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1 November - collagen gels (TNCGB)\MMP-1(DS) 11312 nM collagen\Green\"/>
    </mc:Choice>
  </mc:AlternateContent>
  <bookViews>
    <workbookView xWindow="0" yWindow="0" windowWidth="19440" windowHeight="13590" tabRatio="599" activeTab="3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A!$P$3:$P$18</definedName>
    <definedName name="solver_adj" localSheetId="2" hidden="1">B!$P$3:$P$18</definedName>
    <definedName name="solver_adj" localSheetId="3" hidden="1">'C'!$P$3:$P$18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A!$P$2</definedName>
    <definedName name="solver_opt" localSheetId="2" hidden="1">B!$P$2</definedName>
    <definedName name="solver_opt" localSheetId="3" hidden="1">'C'!$P$2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N10" i="44" l="1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/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N18" i="44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Q232" i="90" l="1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N232" i="89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V26" i="90"/>
  <c r="BL26" i="90" s="1"/>
  <c r="CB26" i="90" s="1"/>
  <c r="AG26" i="90"/>
  <c r="AW26" i="90" s="1"/>
  <c r="BM26" i="90" s="1"/>
  <c r="CC26" i="90" s="1"/>
  <c r="AF26" i="90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G26" i="89"/>
  <c r="AW26" i="89" s="1"/>
  <c r="BM26" i="89" s="1"/>
  <c r="CC26" i="89" s="1"/>
  <c r="AF26" i="89"/>
  <c r="AV26" i="89" s="1"/>
  <c r="BL26" i="89" s="1"/>
  <c r="CB26" i="89" s="1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BM27" i="90"/>
  <c r="AG27" i="90" s="1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AW2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BM188" i="90" s="1"/>
  <c r="AG188" i="90" s="1"/>
  <c r="DY187" i="90"/>
  <c r="BM187" i="90" s="1"/>
  <c r="AG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BM162" i="90" s="1"/>
  <c r="AG162" i="90" s="1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DY107" i="90"/>
  <c r="BM107" i="90" s="1"/>
  <c r="AG107" i="90" s="1"/>
  <c r="DY106" i="90"/>
  <c r="DY105" i="90"/>
  <c r="DY104" i="90"/>
  <c r="DY91" i="90"/>
  <c r="BM91" i="90" s="1"/>
  <c r="AG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DY75" i="90"/>
  <c r="BM75" i="90" s="1"/>
  <c r="AG75" i="90" s="1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BM29" i="90" s="1"/>
  <c r="AG29" i="90" s="1"/>
  <c r="DY28" i="90"/>
  <c r="DY27" i="90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AG224" i="90"/>
  <c r="AW76" i="90" l="1"/>
  <c r="AW188" i="90"/>
  <c r="AW204" i="90"/>
  <c r="AW75" i="90"/>
  <c r="AW91" i="90"/>
  <c r="AW123" i="90"/>
  <c r="AW187" i="90"/>
  <c r="AW162" i="90"/>
  <c r="AW108" i="90"/>
  <c r="AW224" i="90"/>
  <c r="AW107" i="90"/>
  <c r="AW154" i="90"/>
  <c r="AW29" i="90"/>
  <c r="AW173" i="90"/>
  <c r="BM28" i="90"/>
  <c r="BM27" i="89"/>
  <c r="AG27" i="89" s="1"/>
  <c r="BM30" i="90"/>
  <c r="AG30" i="90" s="1"/>
  <c r="BM28" i="89"/>
  <c r="BM29" i="89"/>
  <c r="BM31" i="90"/>
  <c r="AG31" i="90" s="1"/>
  <c r="BM32" i="90"/>
  <c r="AG32" i="90" s="1"/>
  <c r="BM30" i="89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AG190" i="90" s="1"/>
  <c r="BM140" i="90"/>
  <c r="AG140" i="90" s="1"/>
  <c r="BM78" i="90"/>
  <c r="BM36" i="90"/>
  <c r="BM52" i="90"/>
  <c r="AG52" i="90" s="1"/>
  <c r="BM223" i="90"/>
  <c r="AG223" i="90" s="1"/>
  <c r="BM56" i="90"/>
  <c r="BM80" i="90"/>
  <c r="AG80" i="90" s="1"/>
  <c r="BM112" i="90"/>
  <c r="BM144" i="90"/>
  <c r="AG144" i="90" s="1"/>
  <c r="BM155" i="90"/>
  <c r="BM176" i="90"/>
  <c r="AG176" i="90" s="1"/>
  <c r="BM218" i="90"/>
  <c r="AG218" i="90" s="1"/>
  <c r="BM65" i="90"/>
  <c r="AG65" i="90" s="1"/>
  <c r="BM99" i="90"/>
  <c r="BM121" i="90"/>
  <c r="AG121" i="90" s="1"/>
  <c r="BM125" i="90"/>
  <c r="AG125" i="90" s="1"/>
  <c r="BM129" i="90"/>
  <c r="AG129" i="90" s="1"/>
  <c r="BM152" i="90"/>
  <c r="BM160" i="90"/>
  <c r="AG160" i="90" s="1"/>
  <c r="BM189" i="90"/>
  <c r="BM192" i="90"/>
  <c r="AG192" i="90" s="1"/>
  <c r="BM197" i="90"/>
  <c r="BM213" i="90"/>
  <c r="AG213" i="90" s="1"/>
  <c r="BM219" i="90"/>
  <c r="AG219" i="90" s="1"/>
  <c r="BM54" i="90"/>
  <c r="AG54" i="90" s="1"/>
  <c r="BM58" i="90"/>
  <c r="BM74" i="90"/>
  <c r="AG74" i="90" s="1"/>
  <c r="BM90" i="90"/>
  <c r="AG90" i="90" s="1"/>
  <c r="BM106" i="90"/>
  <c r="AG106" i="90" s="1"/>
  <c r="BM96" i="90"/>
  <c r="BM122" i="90"/>
  <c r="BM126" i="90"/>
  <c r="AG126" i="90" s="1"/>
  <c r="BM142" i="90"/>
  <c r="BM193" i="90"/>
  <c r="BM211" i="90"/>
  <c r="AG211" i="90" s="1"/>
  <c r="BM62" i="90"/>
  <c r="AG62" i="90" s="1"/>
  <c r="BM82" i="90"/>
  <c r="AG82" i="90" s="1"/>
  <c r="BM110" i="90"/>
  <c r="BM100" i="90"/>
  <c r="AG100" i="90" s="1"/>
  <c r="BM130" i="90"/>
  <c r="BM166" i="90"/>
  <c r="AG166" i="90" s="1"/>
  <c r="BM153" i="90"/>
  <c r="BM157" i="90"/>
  <c r="AG157" i="90" s="1"/>
  <c r="BM174" i="90"/>
  <c r="AG174" i="90" s="1"/>
  <c r="BM178" i="90"/>
  <c r="AG178" i="90" s="1"/>
  <c r="BM186" i="90"/>
  <c r="BM216" i="90"/>
  <c r="AG216" i="90" s="1"/>
  <c r="BM226" i="90"/>
  <c r="AG226" i="90" s="1"/>
  <c r="BM83" i="90"/>
  <c r="AG83" i="90" s="1"/>
  <c r="BM97" i="90"/>
  <c r="BM131" i="90"/>
  <c r="AG131" i="90" s="1"/>
  <c r="BM139" i="90"/>
  <c r="BM163" i="90"/>
  <c r="AG163" i="90" s="1"/>
  <c r="BM179" i="90"/>
  <c r="BM221" i="90"/>
  <c r="AG221" i="90" s="1"/>
  <c r="BM227" i="90"/>
  <c r="AG227" i="90" s="1"/>
  <c r="BM40" i="90"/>
  <c r="AG40" i="90" s="1"/>
  <c r="BM48" i="90"/>
  <c r="BM68" i="90"/>
  <c r="AG68" i="90" s="1"/>
  <c r="BM72" i="90"/>
  <c r="AG72" i="90" s="1"/>
  <c r="BM88" i="90"/>
  <c r="AG88" i="90" s="1"/>
  <c r="BM104" i="90"/>
  <c r="BM102" i="90"/>
  <c r="AG102" i="90" s="1"/>
  <c r="BM120" i="90"/>
  <c r="AG120" i="90" s="1"/>
  <c r="BM128" i="90"/>
  <c r="AG128" i="90" s="1"/>
  <c r="BM136" i="90"/>
  <c r="BM147" i="90"/>
  <c r="AG147" i="90" s="1"/>
  <c r="BM151" i="90"/>
  <c r="AG151" i="90" s="1"/>
  <c r="BM168" i="90"/>
  <c r="AG168" i="90" s="1"/>
  <c r="BM184" i="90"/>
  <c r="BM195" i="90"/>
  <c r="AG195" i="90" s="1"/>
  <c r="BM200" i="90"/>
  <c r="BM212" i="90"/>
  <c r="AG212" i="90" s="1"/>
  <c r="BM43" i="90"/>
  <c r="BM47" i="90"/>
  <c r="AG47" i="90" s="1"/>
  <c r="BM59" i="90"/>
  <c r="AG59" i="90" s="1"/>
  <c r="BM63" i="90"/>
  <c r="BM67" i="90"/>
  <c r="BM79" i="90"/>
  <c r="AG79" i="90" s="1"/>
  <c r="BM111" i="90"/>
  <c r="AG111" i="90" s="1"/>
  <c r="BM93" i="90"/>
  <c r="AG93" i="90" s="1"/>
  <c r="BM146" i="90"/>
  <c r="BM158" i="90"/>
  <c r="AG158" i="90" s="1"/>
  <c r="BM175" i="90"/>
  <c r="BM191" i="90"/>
  <c r="AG191" i="90" s="1"/>
  <c r="BM203" i="90"/>
  <c r="BM210" i="90"/>
  <c r="AG210" i="90" s="1"/>
  <c r="BM217" i="90"/>
  <c r="AG217" i="90" s="1"/>
  <c r="BM60" i="90"/>
  <c r="AG60" i="90" s="1"/>
  <c r="BM64" i="90"/>
  <c r="BM84" i="90"/>
  <c r="AG84" i="90" s="1"/>
  <c r="BM94" i="90"/>
  <c r="AG94" i="90" s="1"/>
  <c r="BM98" i="90"/>
  <c r="AG98" i="90" s="1"/>
  <c r="BM116" i="90"/>
  <c r="BM124" i="90"/>
  <c r="AG124" i="90" s="1"/>
  <c r="BM132" i="90"/>
  <c r="AG132" i="90" s="1"/>
  <c r="BM164" i="90"/>
  <c r="AG164" i="90" s="1"/>
  <c r="BM159" i="90"/>
  <c r="BM172" i="90"/>
  <c r="AG172" i="90" s="1"/>
  <c r="BM180" i="90"/>
  <c r="AG180" i="90" s="1"/>
  <c r="BM196" i="90"/>
  <c r="AG196" i="90" s="1"/>
  <c r="BM207" i="90"/>
  <c r="BM222" i="90"/>
  <c r="AG222" i="90" s="1"/>
  <c r="BM44" i="90"/>
  <c r="BM33" i="90"/>
  <c r="AG33" i="90" s="1"/>
  <c r="BM37" i="90"/>
  <c r="BM49" i="90"/>
  <c r="AG49" i="90" s="1"/>
  <c r="BM53" i="90"/>
  <c r="AG53" i="90" s="1"/>
  <c r="BM73" i="90"/>
  <c r="AG73" i="90" s="1"/>
  <c r="BM77" i="90"/>
  <c r="BM89" i="90"/>
  <c r="AG89" i="90" s="1"/>
  <c r="BM117" i="90"/>
  <c r="AG117" i="90" s="1"/>
  <c r="BM137" i="90"/>
  <c r="AG137" i="90" s="1"/>
  <c r="BM141" i="90"/>
  <c r="BM145" i="90"/>
  <c r="AG145" i="90" s="1"/>
  <c r="BM169" i="90"/>
  <c r="BM181" i="90"/>
  <c r="AG181" i="90" s="1"/>
  <c r="BM185" i="90"/>
  <c r="BM205" i="90"/>
  <c r="AG205" i="90" s="1"/>
  <c r="BM208" i="90"/>
  <c r="AG208" i="90" s="1"/>
  <c r="BM35" i="90"/>
  <c r="AG35" i="90" s="1"/>
  <c r="BM39" i="90"/>
  <c r="BM51" i="90"/>
  <c r="AG51" i="90" s="1"/>
  <c r="BM55" i="90"/>
  <c r="AG55" i="90" s="1"/>
  <c r="BM71" i="90"/>
  <c r="AG71" i="90" s="1"/>
  <c r="BM87" i="90"/>
  <c r="BM101" i="90"/>
  <c r="AG101" i="90" s="1"/>
  <c r="BM115" i="90"/>
  <c r="AG115" i="90" s="1"/>
  <c r="BM119" i="90"/>
  <c r="AG119" i="90" s="1"/>
  <c r="BM127" i="90"/>
  <c r="BM135" i="90"/>
  <c r="BM143" i="90"/>
  <c r="AG143" i="90" s="1"/>
  <c r="BM150" i="90"/>
  <c r="AG150" i="90" s="1"/>
  <c r="BM167" i="90"/>
  <c r="BM171" i="90"/>
  <c r="AG171" i="90" s="1"/>
  <c r="BM183" i="90"/>
  <c r="BM194" i="90"/>
  <c r="AG194" i="90" s="1"/>
  <c r="BM199" i="90"/>
  <c r="BM206" i="90"/>
  <c r="AG206" i="90" s="1"/>
  <c r="BM41" i="90"/>
  <c r="AG41" i="90" s="1"/>
  <c r="BM45" i="90"/>
  <c r="AG45" i="90" s="1"/>
  <c r="BM57" i="90"/>
  <c r="BM61" i="90"/>
  <c r="AG61" i="90" s="1"/>
  <c r="BM69" i="90"/>
  <c r="AG69" i="90" s="1"/>
  <c r="BM81" i="90"/>
  <c r="AG81" i="90" s="1"/>
  <c r="BM85" i="90"/>
  <c r="BM105" i="90"/>
  <c r="AG105" i="90" s="1"/>
  <c r="BM109" i="90"/>
  <c r="BM113" i="90"/>
  <c r="AG113" i="90" s="1"/>
  <c r="BM95" i="90"/>
  <c r="BM103" i="90"/>
  <c r="AG103" i="90" s="1"/>
  <c r="BM133" i="90"/>
  <c r="AG133" i="90" s="1"/>
  <c r="BM165" i="90"/>
  <c r="AG165" i="90" s="1"/>
  <c r="BM148" i="90"/>
  <c r="BM156" i="90"/>
  <c r="AG156" i="90" s="1"/>
  <c r="BM177" i="90"/>
  <c r="AG177" i="90" s="1"/>
  <c r="BM201" i="90"/>
  <c r="AG201" i="90" s="1"/>
  <c r="BM215" i="90"/>
  <c r="BM225" i="90"/>
  <c r="BM34" i="90"/>
  <c r="AG34" i="90" s="1"/>
  <c r="BM38" i="90"/>
  <c r="AG38" i="90" s="1"/>
  <c r="BM42" i="90"/>
  <c r="BM46" i="90"/>
  <c r="AG46" i="90" s="1"/>
  <c r="BM50" i="90"/>
  <c r="AG50" i="90" s="1"/>
  <c r="BM66" i="90"/>
  <c r="AG66" i="90" s="1"/>
  <c r="BM70" i="90"/>
  <c r="BM86" i="90"/>
  <c r="AG86" i="90" s="1"/>
  <c r="BM92" i="90"/>
  <c r="BM114" i="90"/>
  <c r="AG114" i="90" s="1"/>
  <c r="BM118" i="90"/>
  <c r="BM134" i="90"/>
  <c r="AG134" i="90" s="1"/>
  <c r="BM138" i="90"/>
  <c r="AG138" i="90" s="1"/>
  <c r="BM149" i="90"/>
  <c r="AG149" i="90" s="1"/>
  <c r="BM161" i="90"/>
  <c r="BM170" i="90"/>
  <c r="AG170" i="90" s="1"/>
  <c r="BM182" i="90"/>
  <c r="AG182" i="90" s="1"/>
  <c r="BM198" i="90"/>
  <c r="AG198" i="90" s="1"/>
  <c r="BM202" i="90"/>
  <c r="BM209" i="90"/>
  <c r="AG209" i="90" s="1"/>
  <c r="BM214" i="90"/>
  <c r="BM220" i="90"/>
  <c r="AG220" i="90" s="1"/>
  <c r="BL227" i="90"/>
  <c r="AF227" i="90" s="1"/>
  <c r="DL146" i="90"/>
  <c r="DW133" i="90"/>
  <c r="BL27" i="90"/>
  <c r="AF27" i="90" s="1"/>
  <c r="DL193" i="90"/>
  <c r="EU66" i="90"/>
  <c r="BL75" i="90"/>
  <c r="BL162" i="90"/>
  <c r="AF162" i="90" s="1"/>
  <c r="BL214" i="90"/>
  <c r="AF214" i="90" s="1"/>
  <c r="EU202" i="90"/>
  <c r="EU137" i="90"/>
  <c r="EU42" i="90"/>
  <c r="EU170" i="90"/>
  <c r="BL35" i="90"/>
  <c r="AF35" i="90" s="1"/>
  <c r="BL112" i="90"/>
  <c r="AF112" i="90" s="1"/>
  <c r="BL128" i="90"/>
  <c r="AF128" i="90" s="1"/>
  <c r="BL139" i="90"/>
  <c r="AF139" i="90" s="1"/>
  <c r="BL169" i="90"/>
  <c r="AF169" i="90" s="1"/>
  <c r="DL62" i="90"/>
  <c r="EU107" i="90"/>
  <c r="BL64" i="90"/>
  <c r="AF64" i="90" s="1"/>
  <c r="BL41" i="90"/>
  <c r="AF41" i="90" s="1"/>
  <c r="BL91" i="90"/>
  <c r="AF91" i="90" s="1"/>
  <c r="BL155" i="90"/>
  <c r="BL66" i="90"/>
  <c r="AF66" i="90" s="1"/>
  <c r="BL80" i="90"/>
  <c r="AF80" i="90" s="1"/>
  <c r="BL107" i="90"/>
  <c r="AF107" i="90" s="1"/>
  <c r="BL176" i="90"/>
  <c r="AF176" i="90" s="1"/>
  <c r="BL202" i="90"/>
  <c r="AF202" i="90" s="1"/>
  <c r="BL212" i="90"/>
  <c r="AF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BL171" i="90"/>
  <c r="AF171" i="90" s="1"/>
  <c r="BL219" i="90"/>
  <c r="AF219" i="90" s="1"/>
  <c r="BL223" i="90"/>
  <c r="AF223" i="90" s="1"/>
  <c r="BL31" i="90"/>
  <c r="AF31" i="90" s="1"/>
  <c r="BL32" i="90"/>
  <c r="AF32" i="90" s="1"/>
  <c r="BL40" i="90"/>
  <c r="AF40" i="90" s="1"/>
  <c r="BL48" i="90"/>
  <c r="AF48" i="90" s="1"/>
  <c r="BL56" i="90"/>
  <c r="AF56" i="90" s="1"/>
  <c r="BL136" i="90"/>
  <c r="AF136" i="90" s="1"/>
  <c r="BL144" i="90"/>
  <c r="BL170" i="90"/>
  <c r="AF170" i="90" s="1"/>
  <c r="BL190" i="90"/>
  <c r="AF190" i="90" s="1"/>
  <c r="BL196" i="90"/>
  <c r="BL160" i="90"/>
  <c r="AF160" i="90" s="1"/>
  <c r="BL51" i="90"/>
  <c r="AF51" i="90" s="1"/>
  <c r="BL96" i="90"/>
  <c r="AF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BL78" i="90"/>
  <c r="BL82" i="90"/>
  <c r="AF82" i="90" s="1"/>
  <c r="BL92" i="90"/>
  <c r="AF92" i="90" s="1"/>
  <c r="BL117" i="90"/>
  <c r="AF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BL73" i="90"/>
  <c r="AF73" i="90" s="1"/>
  <c r="BL30" i="90"/>
  <c r="AF30" i="90" s="1"/>
  <c r="BL76" i="90"/>
  <c r="BL114" i="90"/>
  <c r="AF114" i="90" s="1"/>
  <c r="BL98" i="90"/>
  <c r="AF98" i="90" s="1"/>
  <c r="BL119" i="90"/>
  <c r="AF119" i="90" s="1"/>
  <c r="BL151" i="90"/>
  <c r="AF151" i="90" s="1"/>
  <c r="BL156" i="90"/>
  <c r="AF156" i="90" s="1"/>
  <c r="BL200" i="90"/>
  <c r="AF200" i="90" s="1"/>
  <c r="BL203" i="90"/>
  <c r="AF203" i="90" s="1"/>
  <c r="BL220" i="90"/>
  <c r="AF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BL47" i="90"/>
  <c r="AF47" i="90" s="1"/>
  <c r="BL63" i="90"/>
  <c r="AF63" i="90" s="1"/>
  <c r="BL89" i="90"/>
  <c r="AF89" i="90" s="1"/>
  <c r="BL103" i="90"/>
  <c r="AF103" i="90" s="1"/>
  <c r="BL108" i="90"/>
  <c r="AF108" i="90" s="1"/>
  <c r="BL124" i="90"/>
  <c r="BL135" i="90"/>
  <c r="AF135" i="90" s="1"/>
  <c r="BL153" i="90"/>
  <c r="AF153" i="90" s="1"/>
  <c r="BL165" i="90"/>
  <c r="BL185" i="90"/>
  <c r="BL189" i="90"/>
  <c r="AF189" i="90" s="1"/>
  <c r="BL217" i="90"/>
  <c r="AF217" i="90" s="1"/>
  <c r="BL140" i="90"/>
  <c r="AF140" i="90" s="1"/>
  <c r="BL158" i="90"/>
  <c r="AF158" i="90" s="1"/>
  <c r="BL174" i="90"/>
  <c r="AF174" i="90" s="1"/>
  <c r="BL178" i="90"/>
  <c r="AF178" i="90" s="1"/>
  <c r="BL197" i="90"/>
  <c r="AF197" i="90" s="1"/>
  <c r="BL205" i="90"/>
  <c r="AF205" i="90" s="1"/>
  <c r="BL209" i="90"/>
  <c r="AF209" i="90" s="1"/>
  <c r="DS31" i="90"/>
  <c r="DS99" i="90"/>
  <c r="DS173" i="90"/>
  <c r="DS227" i="90"/>
  <c r="BL105" i="90"/>
  <c r="AF105" i="90" s="1"/>
  <c r="BL133" i="90"/>
  <c r="AF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BL53" i="90"/>
  <c r="AF53" i="90" s="1"/>
  <c r="BL87" i="90"/>
  <c r="AF87" i="90" s="1"/>
  <c r="BL130" i="90"/>
  <c r="AF130" i="90" s="1"/>
  <c r="BL121" i="90"/>
  <c r="AF121" i="90" s="1"/>
  <c r="BL137" i="90"/>
  <c r="AF137" i="90" s="1"/>
  <c r="BL150" i="90"/>
  <c r="BL167" i="90"/>
  <c r="AF167" i="90" s="1"/>
  <c r="BL183" i="90"/>
  <c r="AF183" i="90" s="1"/>
  <c r="BL187" i="90"/>
  <c r="AF187" i="90" s="1"/>
  <c r="BL198" i="90"/>
  <c r="BL194" i="90"/>
  <c r="AF194" i="90" s="1"/>
  <c r="DL224" i="90"/>
  <c r="BL67" i="90"/>
  <c r="AF67" i="90" s="1"/>
  <c r="BL29" i="90"/>
  <c r="AF29" i="90" s="1"/>
  <c r="BL45" i="90"/>
  <c r="AF45" i="90" s="1"/>
  <c r="BL61" i="90"/>
  <c r="AF61" i="90" s="1"/>
  <c r="BL79" i="90"/>
  <c r="AF79" i="90" s="1"/>
  <c r="BL93" i="90"/>
  <c r="AF93" i="90" s="1"/>
  <c r="BL116" i="90"/>
  <c r="BL141" i="90"/>
  <c r="BL145" i="90"/>
  <c r="AF145" i="90" s="1"/>
  <c r="BL159" i="90"/>
  <c r="AF159" i="90" s="1"/>
  <c r="BL175" i="90"/>
  <c r="BL191" i="90"/>
  <c r="AF191" i="90" s="1"/>
  <c r="BL208" i="90"/>
  <c r="AF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BL36" i="90"/>
  <c r="AF36" i="90" s="1"/>
  <c r="BL44" i="90"/>
  <c r="AF44" i="90" s="1"/>
  <c r="BL52" i="90"/>
  <c r="AF52" i="90" s="1"/>
  <c r="BL60" i="90"/>
  <c r="AF60" i="90" s="1"/>
  <c r="BL68" i="90"/>
  <c r="AF68" i="90" s="1"/>
  <c r="BL86" i="90"/>
  <c r="AF86" i="90" s="1"/>
  <c r="BL90" i="90"/>
  <c r="AF90" i="90" s="1"/>
  <c r="BL100" i="90"/>
  <c r="AF100" i="90" s="1"/>
  <c r="BL109" i="90"/>
  <c r="AF109" i="90" s="1"/>
  <c r="BL113" i="90"/>
  <c r="AF113" i="90" s="1"/>
  <c r="BL125" i="90"/>
  <c r="BL129" i="90"/>
  <c r="AF129" i="90" s="1"/>
  <c r="BL147" i="90"/>
  <c r="AF147" i="90" s="1"/>
  <c r="BL146" i="90"/>
  <c r="AF146" i="90" s="1"/>
  <c r="BL154" i="90"/>
  <c r="AF154" i="90" s="1"/>
  <c r="BL166" i="90"/>
  <c r="AF166" i="90" s="1"/>
  <c r="BL182" i="90"/>
  <c r="AF182" i="90" s="1"/>
  <c r="BL186" i="90"/>
  <c r="AF186" i="90" s="1"/>
  <c r="BL193" i="90"/>
  <c r="AF193" i="90" s="1"/>
  <c r="BL218" i="90"/>
  <c r="AF218" i="90" s="1"/>
  <c r="BL222" i="90"/>
  <c r="AF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BL46" i="90"/>
  <c r="AF46" i="90" s="1"/>
  <c r="BL54" i="90"/>
  <c r="AF54" i="90" s="1"/>
  <c r="BL62" i="90"/>
  <c r="AF62" i="90" s="1"/>
  <c r="BL84" i="90"/>
  <c r="BL102" i="90"/>
  <c r="AF102" i="90" s="1"/>
  <c r="BL111" i="90"/>
  <c r="AF111" i="90" s="1"/>
  <c r="BL127" i="90"/>
  <c r="BL134" i="90"/>
  <c r="AF134" i="90" s="1"/>
  <c r="BL164" i="90"/>
  <c r="AF164" i="90" s="1"/>
  <c r="BL180" i="90"/>
  <c r="AF180" i="90" s="1"/>
  <c r="BL188" i="90"/>
  <c r="AF188" i="90" s="1"/>
  <c r="BL206" i="90"/>
  <c r="AF206" i="90" s="1"/>
  <c r="BL216" i="90"/>
  <c r="AF216" i="90" s="1"/>
  <c r="BL224" i="90"/>
  <c r="AF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BL55" i="90"/>
  <c r="AF55" i="90" s="1"/>
  <c r="BL77" i="90"/>
  <c r="BL118" i="90"/>
  <c r="AF118" i="90" s="1"/>
  <c r="BL95" i="90"/>
  <c r="AF95" i="90" s="1"/>
  <c r="BL132" i="90"/>
  <c r="AF132" i="90" s="1"/>
  <c r="BL143" i="90"/>
  <c r="AF143" i="90" s="1"/>
  <c r="BL157" i="90"/>
  <c r="AF157" i="90" s="1"/>
  <c r="BL173" i="90"/>
  <c r="AF173" i="90" s="1"/>
  <c r="BL204" i="90"/>
  <c r="AF204" i="90" s="1"/>
  <c r="BL211" i="90"/>
  <c r="AF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BL33" i="90"/>
  <c r="AF33" i="90" s="1"/>
  <c r="BL49" i="90"/>
  <c r="AF49" i="90" s="1"/>
  <c r="BL72" i="90"/>
  <c r="AF72" i="90" s="1"/>
  <c r="BL83" i="90"/>
  <c r="AF83" i="90" s="1"/>
  <c r="BL97" i="90"/>
  <c r="AF97" i="90" s="1"/>
  <c r="BL101" i="90"/>
  <c r="AF101" i="90" s="1"/>
  <c r="BL106" i="90"/>
  <c r="AF106" i="90" s="1"/>
  <c r="BL110" i="90"/>
  <c r="AF110" i="90" s="1"/>
  <c r="BL115" i="90"/>
  <c r="AF115" i="90" s="1"/>
  <c r="BL126" i="90"/>
  <c r="AF126" i="90" s="1"/>
  <c r="BL148" i="90"/>
  <c r="BL163" i="90"/>
  <c r="AF163" i="90" s="1"/>
  <c r="BL179" i="90"/>
  <c r="AF179" i="90" s="1"/>
  <c r="BL199" i="90"/>
  <c r="AF199" i="90" s="1"/>
  <c r="BL210" i="90"/>
  <c r="AF210" i="90" s="1"/>
  <c r="BL215" i="90"/>
  <c r="AF215" i="90" s="1"/>
  <c r="BL34" i="90"/>
  <c r="AF34" i="90" s="1"/>
  <c r="BL42" i="90"/>
  <c r="BL50" i="90"/>
  <c r="AF50" i="90" s="1"/>
  <c r="BL58" i="90"/>
  <c r="BL88" i="90"/>
  <c r="AF88" i="90" s="1"/>
  <c r="BL94" i="90"/>
  <c r="BL120" i="90"/>
  <c r="AF120" i="90" s="1"/>
  <c r="BL131" i="90"/>
  <c r="AF131" i="90" s="1"/>
  <c r="BL122" i="90"/>
  <c r="AF122" i="90" s="1"/>
  <c r="BL138" i="90"/>
  <c r="AF138" i="90" s="1"/>
  <c r="BL142" i="90"/>
  <c r="AF142" i="90" s="1"/>
  <c r="BL149" i="90"/>
  <c r="AF149" i="90" s="1"/>
  <c r="BL168" i="90"/>
  <c r="AF168" i="90" s="1"/>
  <c r="BL172" i="90"/>
  <c r="AF172" i="90" s="1"/>
  <c r="BL184" i="90"/>
  <c r="AF184" i="90" s="1"/>
  <c r="BL195" i="90"/>
  <c r="AF195" i="90" s="1"/>
  <c r="BL70" i="90"/>
  <c r="AF70" i="90" s="1"/>
  <c r="BL43" i="90"/>
  <c r="AF43" i="90" s="1"/>
  <c r="BL59" i="90"/>
  <c r="AF59" i="90" s="1"/>
  <c r="BL81" i="90"/>
  <c r="AF81" i="90" s="1"/>
  <c r="BL85" i="90"/>
  <c r="AF85" i="90" s="1"/>
  <c r="BL99" i="90"/>
  <c r="AF99" i="90" s="1"/>
  <c r="BL104" i="90"/>
  <c r="AF104" i="90" s="1"/>
  <c r="BL152" i="90"/>
  <c r="AF152" i="90" s="1"/>
  <c r="BL161" i="90"/>
  <c r="AF161" i="90" s="1"/>
  <c r="BL177" i="90"/>
  <c r="AF177" i="90" s="1"/>
  <c r="BL181" i="90"/>
  <c r="AF181" i="90" s="1"/>
  <c r="BL207" i="90"/>
  <c r="AF207" i="90" s="1"/>
  <c r="BL192" i="90"/>
  <c r="AF192" i="90" s="1"/>
  <c r="BL201" i="90"/>
  <c r="AF201" i="90" s="1"/>
  <c r="BL213" i="90"/>
  <c r="AF213" i="90" s="1"/>
  <c r="BL225" i="90"/>
  <c r="AF225" i="90" s="1"/>
  <c r="EB226" i="90"/>
  <c r="EC223" i="90"/>
  <c r="BM33" i="89"/>
  <c r="BM31" i="89"/>
  <c r="BM32" i="89"/>
  <c r="AG32" i="89" s="1"/>
  <c r="BM37" i="89"/>
  <c r="BM87" i="89"/>
  <c r="BM107" i="89"/>
  <c r="BM95" i="89"/>
  <c r="AG95" i="89" s="1"/>
  <c r="BM99" i="89"/>
  <c r="BM103" i="89"/>
  <c r="BM129" i="89"/>
  <c r="BM133" i="89"/>
  <c r="BM38" i="89"/>
  <c r="BM42" i="89"/>
  <c r="BM46" i="89"/>
  <c r="BM50" i="89"/>
  <c r="AG50" i="89" s="1"/>
  <c r="BM36" i="89"/>
  <c r="BM137" i="89"/>
  <c r="BM141" i="89"/>
  <c r="BM145" i="89"/>
  <c r="AG145" i="89" s="1"/>
  <c r="BM147" i="89"/>
  <c r="BM190" i="89"/>
  <c r="BM194" i="89"/>
  <c r="BM182" i="89"/>
  <c r="BM54" i="89"/>
  <c r="BM58" i="89"/>
  <c r="BM62" i="89"/>
  <c r="BM66" i="89"/>
  <c r="AG66" i="89" s="1"/>
  <c r="BM70" i="89"/>
  <c r="BM74" i="89"/>
  <c r="BM78" i="89"/>
  <c r="DL227" i="89"/>
  <c r="DU225" i="89"/>
  <c r="BL227" i="89"/>
  <c r="AF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AZ162" i="90" s="1"/>
  <c r="T162" i="90" s="1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EB214" i="90"/>
  <c r="EB219" i="90"/>
  <c r="EB222" i="90"/>
  <c r="EB227" i="90"/>
  <c r="AZ227" i="90" s="1"/>
  <c r="T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DQ225" i="90"/>
  <c r="BE225" i="90" s="1"/>
  <c r="Y225" i="90" s="1"/>
  <c r="DQ224" i="90"/>
  <c r="BE224" i="90" s="1"/>
  <c r="Y224" i="90" s="1"/>
  <c r="DQ227" i="90"/>
  <c r="BE227" i="90" s="1"/>
  <c r="DQ223" i="90"/>
  <c r="DQ222" i="90"/>
  <c r="DQ220" i="90"/>
  <c r="BE220" i="90" s="1"/>
  <c r="Y220" i="90" s="1"/>
  <c r="DQ219" i="90"/>
  <c r="DQ218" i="90"/>
  <c r="DQ217" i="90"/>
  <c r="BE217" i="90" s="1"/>
  <c r="Y217" i="90" s="1"/>
  <c r="DQ216" i="90"/>
  <c r="DQ221" i="90"/>
  <c r="DQ215" i="90"/>
  <c r="DQ214" i="90"/>
  <c r="DQ213" i="90"/>
  <c r="DQ212" i="90"/>
  <c r="DQ210" i="90"/>
  <c r="DQ209" i="90"/>
  <c r="BE209" i="90" s="1"/>
  <c r="Y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BE161" i="90" s="1"/>
  <c r="Y161" i="90" s="1"/>
  <c r="DQ160" i="90"/>
  <c r="DQ159" i="90"/>
  <c r="DQ158" i="90"/>
  <c r="DQ157" i="90"/>
  <c r="BE157" i="90" s="1"/>
  <c r="Y157" i="90" s="1"/>
  <c r="DQ156" i="90"/>
  <c r="DQ155" i="90"/>
  <c r="DQ154" i="90"/>
  <c r="DQ153" i="90"/>
  <c r="BE153" i="90" s="1"/>
  <c r="Y153" i="90" s="1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BE62" i="90" s="1"/>
  <c r="Y62" i="90" s="1"/>
  <c r="DQ61" i="90"/>
  <c r="DQ60" i="90"/>
  <c r="DQ59" i="90"/>
  <c r="DQ58" i="90"/>
  <c r="BE58" i="90" s="1"/>
  <c r="Y58" i="90" s="1"/>
  <c r="DQ57" i="90"/>
  <c r="DQ56" i="90"/>
  <c r="DQ55" i="90"/>
  <c r="DQ54" i="90"/>
  <c r="BE54" i="90" s="1"/>
  <c r="Y54" i="90" s="1"/>
  <c r="DQ53" i="90"/>
  <c r="DQ52" i="90"/>
  <c r="DQ51" i="90"/>
  <c r="DQ50" i="90"/>
  <c r="BE50" i="90" s="1"/>
  <c r="Y50" i="90" s="1"/>
  <c r="DQ49" i="90"/>
  <c r="DQ48" i="90"/>
  <c r="DQ47" i="90"/>
  <c r="DQ46" i="90"/>
  <c r="BE46" i="90" s="1"/>
  <c r="Y46" i="90" s="1"/>
  <c r="DQ45" i="90"/>
  <c r="DQ44" i="90"/>
  <c r="DQ43" i="90"/>
  <c r="DQ42" i="90"/>
  <c r="BE42" i="90" s="1"/>
  <c r="Y42" i="90" s="1"/>
  <c r="DQ41" i="90"/>
  <c r="DQ40" i="90"/>
  <c r="DQ39" i="90"/>
  <c r="DQ38" i="90"/>
  <c r="BE38" i="90" s="1"/>
  <c r="Y38" i="90" s="1"/>
  <c r="DQ37" i="90"/>
  <c r="DQ36" i="90"/>
  <c r="DQ35" i="90"/>
  <c r="DQ34" i="90"/>
  <c r="BE34" i="90" s="1"/>
  <c r="Y34" i="90" s="1"/>
  <c r="DQ33" i="90"/>
  <c r="DQ32" i="90"/>
  <c r="DQ31" i="90"/>
  <c r="DQ30" i="90"/>
  <c r="BE30" i="90" s="1"/>
  <c r="Y30" i="90" s="1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BK183" i="90" s="1"/>
  <c r="AE183" i="90" s="1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BM86" i="89"/>
  <c r="AG86" i="89" s="1"/>
  <c r="BM114" i="89"/>
  <c r="BM149" i="89"/>
  <c r="AG149" i="89" s="1"/>
  <c r="BM158" i="89"/>
  <c r="AG158" i="89" s="1"/>
  <c r="BM162" i="89"/>
  <c r="AG162" i="89" s="1"/>
  <c r="BM173" i="89"/>
  <c r="BM169" i="89"/>
  <c r="AG169" i="89" s="1"/>
  <c r="BM191" i="89"/>
  <c r="BM183" i="89"/>
  <c r="AG183" i="89" s="1"/>
  <c r="BM199" i="89"/>
  <c r="BM205" i="89"/>
  <c r="AG205" i="89" s="1"/>
  <c r="BM210" i="89"/>
  <c r="AG210" i="89" s="1"/>
  <c r="BL42" i="89"/>
  <c r="AF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BM108" i="89"/>
  <c r="BM109" i="89"/>
  <c r="AG109" i="89" s="1"/>
  <c r="BM96" i="89"/>
  <c r="AG96" i="89" s="1"/>
  <c r="BM100" i="89"/>
  <c r="BM104" i="89"/>
  <c r="AG104" i="89" s="1"/>
  <c r="BM117" i="89"/>
  <c r="BM121" i="89"/>
  <c r="AG121" i="89" s="1"/>
  <c r="BM125" i="89"/>
  <c r="BM130" i="89"/>
  <c r="AG130" i="89" s="1"/>
  <c r="BM134" i="89"/>
  <c r="AG134" i="89" s="1"/>
  <c r="BM138" i="89"/>
  <c r="BM142" i="89"/>
  <c r="BM146" i="89"/>
  <c r="AG146" i="89" s="1"/>
  <c r="BM152" i="89"/>
  <c r="AG152" i="89" s="1"/>
  <c r="BM168" i="89"/>
  <c r="AG168" i="89" s="1"/>
  <c r="BM175" i="89"/>
  <c r="BM179" i="89"/>
  <c r="AG179" i="89" s="1"/>
  <c r="BM187" i="89"/>
  <c r="AG187" i="89" s="1"/>
  <c r="BM209" i="89"/>
  <c r="AG209" i="89" s="1"/>
  <c r="BM213" i="89"/>
  <c r="BM218" i="89"/>
  <c r="AG218" i="89" s="1"/>
  <c r="BM222" i="89"/>
  <c r="AG222" i="89" s="1"/>
  <c r="BM225" i="89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BL51" i="89"/>
  <c r="AF51" i="89" s="1"/>
  <c r="BL55" i="89"/>
  <c r="AF55" i="89" s="1"/>
  <c r="BL59" i="89"/>
  <c r="AF59" i="89" s="1"/>
  <c r="BL63" i="89"/>
  <c r="AF63" i="89" s="1"/>
  <c r="BL30" i="89"/>
  <c r="AF30" i="89" s="1"/>
  <c r="BL34" i="89"/>
  <c r="AF34" i="89" s="1"/>
  <c r="BL38" i="89"/>
  <c r="AF38" i="89" s="1"/>
  <c r="BL82" i="89"/>
  <c r="AF82" i="89" s="1"/>
  <c r="BL66" i="89"/>
  <c r="AF66" i="89" s="1"/>
  <c r="BL70" i="89"/>
  <c r="AF70" i="89" s="1"/>
  <c r="BL74" i="89"/>
  <c r="AF74" i="89" s="1"/>
  <c r="BL78" i="89"/>
  <c r="AF78" i="89" s="1"/>
  <c r="BL85" i="89"/>
  <c r="AF85" i="89" s="1"/>
  <c r="BL89" i="89"/>
  <c r="AF89" i="89" s="1"/>
  <c r="BL93" i="89"/>
  <c r="AF93" i="89" s="1"/>
  <c r="BL97" i="89"/>
  <c r="AF97" i="89" s="1"/>
  <c r="BL101" i="89"/>
  <c r="AF101" i="89" s="1"/>
  <c r="BL127" i="89"/>
  <c r="AF127" i="89" s="1"/>
  <c r="BL108" i="89"/>
  <c r="AF108" i="89" s="1"/>
  <c r="BL112" i="89"/>
  <c r="AF112" i="89" s="1"/>
  <c r="BL116" i="89"/>
  <c r="AF116" i="89" s="1"/>
  <c r="BL120" i="89"/>
  <c r="AF120" i="89" s="1"/>
  <c r="BL124" i="89"/>
  <c r="AF124" i="89" s="1"/>
  <c r="BL135" i="89"/>
  <c r="AF135" i="89" s="1"/>
  <c r="BL126" i="89"/>
  <c r="AF126" i="89" s="1"/>
  <c r="BL151" i="89"/>
  <c r="AF151" i="89" s="1"/>
  <c r="BL149" i="89"/>
  <c r="AF149" i="89" s="1"/>
  <c r="BL139" i="89"/>
  <c r="AF139" i="89" s="1"/>
  <c r="BL143" i="89"/>
  <c r="AF143" i="89" s="1"/>
  <c r="BL166" i="89"/>
  <c r="AF166" i="89" s="1"/>
  <c r="BL156" i="89"/>
  <c r="AF156" i="89" s="1"/>
  <c r="BL160" i="89"/>
  <c r="AF160" i="89" s="1"/>
  <c r="BL164" i="89"/>
  <c r="AF164" i="89" s="1"/>
  <c r="BL191" i="89"/>
  <c r="AF191" i="89" s="1"/>
  <c r="BL192" i="89"/>
  <c r="AF192" i="89" s="1"/>
  <c r="BL172" i="89"/>
  <c r="AF172" i="89" s="1"/>
  <c r="BL176" i="89"/>
  <c r="AF176" i="89" s="1"/>
  <c r="BL194" i="89"/>
  <c r="AF194" i="89" s="1"/>
  <c r="BL183" i="89"/>
  <c r="AF183" i="89" s="1"/>
  <c r="BL187" i="89"/>
  <c r="AF187" i="89" s="1"/>
  <c r="BL196" i="89"/>
  <c r="AF196" i="89" s="1"/>
  <c r="BL201" i="89"/>
  <c r="AF201" i="89" s="1"/>
  <c r="BL206" i="89"/>
  <c r="AF206" i="89" s="1"/>
  <c r="BL209" i="89"/>
  <c r="AF209" i="89" s="1"/>
  <c r="BL213" i="89"/>
  <c r="AF213" i="89" s="1"/>
  <c r="BL223" i="89"/>
  <c r="AF223" i="89" s="1"/>
  <c r="BL218" i="89"/>
  <c r="AF218" i="89" s="1"/>
  <c r="BL226" i="89"/>
  <c r="AF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AY108" i="89" s="1"/>
  <c r="S108" i="89" s="1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AG35" i="89" s="1"/>
  <c r="BM39" i="89"/>
  <c r="AG39" i="89" s="1"/>
  <c r="BM43" i="89"/>
  <c r="BM47" i="89"/>
  <c r="AG47" i="89" s="1"/>
  <c r="BM51" i="89"/>
  <c r="BM55" i="89"/>
  <c r="AG55" i="89" s="1"/>
  <c r="BM59" i="89"/>
  <c r="BM63" i="89"/>
  <c r="AG63" i="89" s="1"/>
  <c r="BM67" i="89"/>
  <c r="AG67" i="89" s="1"/>
  <c r="BM71" i="89"/>
  <c r="AG71" i="89" s="1"/>
  <c r="BM75" i="89"/>
  <c r="AG75" i="89" s="1"/>
  <c r="BM79" i="89"/>
  <c r="AG79" i="89" s="1"/>
  <c r="BM83" i="89"/>
  <c r="BM91" i="89"/>
  <c r="AG91" i="89" s="1"/>
  <c r="BM88" i="89"/>
  <c r="AG88" i="89" s="1"/>
  <c r="BM110" i="89"/>
  <c r="AG110" i="89" s="1"/>
  <c r="BM111" i="89"/>
  <c r="BM93" i="89"/>
  <c r="AG93" i="89" s="1"/>
  <c r="BM97" i="89"/>
  <c r="AG97" i="89" s="1"/>
  <c r="BM101" i="89"/>
  <c r="AG101" i="89" s="1"/>
  <c r="BM126" i="89"/>
  <c r="BM118" i="89"/>
  <c r="AG118" i="89" s="1"/>
  <c r="BM122" i="89"/>
  <c r="AG122" i="89" s="1"/>
  <c r="BM127" i="89"/>
  <c r="AG127" i="89" s="1"/>
  <c r="BM131" i="89"/>
  <c r="BM135" i="89"/>
  <c r="AG135" i="89" s="1"/>
  <c r="BM139" i="89"/>
  <c r="AG139" i="89" s="1"/>
  <c r="BM143" i="89"/>
  <c r="AG143" i="89" s="1"/>
  <c r="BM148" i="89"/>
  <c r="BM153" i="89"/>
  <c r="AG153" i="89" s="1"/>
  <c r="BM155" i="89"/>
  <c r="AG155" i="89" s="1"/>
  <c r="BM159" i="89"/>
  <c r="AG159" i="89" s="1"/>
  <c r="BM163" i="89"/>
  <c r="AG163" i="89" s="1"/>
  <c r="BM166" i="89"/>
  <c r="AG166" i="89" s="1"/>
  <c r="BM170" i="89"/>
  <c r="BM176" i="89"/>
  <c r="AG176" i="89" s="1"/>
  <c r="BM188" i="89"/>
  <c r="BM192" i="89"/>
  <c r="AG192" i="89" s="1"/>
  <c r="BM180" i="89"/>
  <c r="BM184" i="89"/>
  <c r="BM195" i="89"/>
  <c r="AG195" i="89" s="1"/>
  <c r="BM200" i="89"/>
  <c r="AG200" i="89" s="1"/>
  <c r="BM202" i="89"/>
  <c r="AG202" i="89" s="1"/>
  <c r="BM206" i="89"/>
  <c r="AG206" i="89" s="1"/>
  <c r="BM216" i="89"/>
  <c r="BM214" i="89"/>
  <c r="AG214" i="89" s="1"/>
  <c r="BM219" i="89"/>
  <c r="AG219" i="89" s="1"/>
  <c r="BM227" i="89"/>
  <c r="AG227" i="89" s="1"/>
  <c r="BM226" i="89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BL48" i="89"/>
  <c r="AF48" i="89" s="1"/>
  <c r="BL52" i="89"/>
  <c r="AF52" i="89" s="1"/>
  <c r="BL56" i="89"/>
  <c r="AF56" i="89" s="1"/>
  <c r="BL60" i="89"/>
  <c r="AF60" i="89" s="1"/>
  <c r="BL27" i="89"/>
  <c r="AF27" i="89" s="1"/>
  <c r="BL31" i="89"/>
  <c r="AF31" i="89" s="1"/>
  <c r="BL35" i="89"/>
  <c r="AF35" i="89" s="1"/>
  <c r="BL39" i="89"/>
  <c r="AF39" i="89" s="1"/>
  <c r="BL43" i="89"/>
  <c r="AF43" i="89" s="1"/>
  <c r="BL105" i="89"/>
  <c r="AF105" i="89" s="1"/>
  <c r="BL67" i="89"/>
  <c r="AF67" i="89" s="1"/>
  <c r="BL71" i="89"/>
  <c r="AF71" i="89" s="1"/>
  <c r="BL75" i="89"/>
  <c r="AF75" i="89" s="1"/>
  <c r="BL79" i="89"/>
  <c r="AF79" i="89" s="1"/>
  <c r="BL86" i="89"/>
  <c r="AF86" i="89" s="1"/>
  <c r="BL90" i="89"/>
  <c r="AF90" i="89" s="1"/>
  <c r="BL94" i="89"/>
  <c r="AF94" i="89" s="1"/>
  <c r="BL98" i="89"/>
  <c r="AF98" i="89" s="1"/>
  <c r="BL102" i="89"/>
  <c r="AF102" i="89" s="1"/>
  <c r="BL132" i="89"/>
  <c r="AF132" i="89" s="1"/>
  <c r="BL109" i="89"/>
  <c r="AF109" i="89" s="1"/>
  <c r="BL113" i="89"/>
  <c r="AF113" i="89" s="1"/>
  <c r="BL117" i="89"/>
  <c r="AF117" i="89" s="1"/>
  <c r="BL121" i="89"/>
  <c r="AF121" i="89" s="1"/>
  <c r="BL125" i="89"/>
  <c r="AF125" i="89" s="1"/>
  <c r="BL129" i="89"/>
  <c r="AF129" i="89" s="1"/>
  <c r="BL133" i="89"/>
  <c r="AF133" i="89" s="1"/>
  <c r="BL152" i="89"/>
  <c r="AF152" i="89" s="1"/>
  <c r="BL136" i="89"/>
  <c r="AF136" i="89" s="1"/>
  <c r="BL140" i="89"/>
  <c r="AF140" i="89" s="1"/>
  <c r="BL144" i="89"/>
  <c r="AF144" i="89" s="1"/>
  <c r="BL167" i="89"/>
  <c r="AF167" i="89" s="1"/>
  <c r="BL157" i="89"/>
  <c r="AF157" i="89" s="1"/>
  <c r="BL161" i="89"/>
  <c r="AF161" i="89" s="1"/>
  <c r="BL165" i="89"/>
  <c r="AF165" i="89" s="1"/>
  <c r="BL168" i="89"/>
  <c r="AF168" i="89" s="1"/>
  <c r="BL189" i="89"/>
  <c r="AF189" i="89" s="1"/>
  <c r="BL173" i="89"/>
  <c r="AF173" i="89" s="1"/>
  <c r="BL177" i="89"/>
  <c r="AF177" i="89" s="1"/>
  <c r="BL180" i="89"/>
  <c r="AF180" i="89" s="1"/>
  <c r="BL184" i="89"/>
  <c r="AF184" i="89" s="1"/>
  <c r="BL195" i="89"/>
  <c r="AF195" i="89" s="1"/>
  <c r="BL197" i="89"/>
  <c r="AF197" i="89" s="1"/>
  <c r="BL203" i="89"/>
  <c r="AF203" i="89" s="1"/>
  <c r="BL207" i="89"/>
  <c r="AF207" i="89" s="1"/>
  <c r="BL220" i="89"/>
  <c r="AF220" i="89" s="1"/>
  <c r="BL214" i="89"/>
  <c r="AF214" i="89" s="1"/>
  <c r="BL221" i="89"/>
  <c r="AF221" i="89" s="1"/>
  <c r="BL219" i="89"/>
  <c r="AF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AY202" i="89" s="1"/>
  <c r="S202" i="89" s="1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BM44" i="89"/>
  <c r="AG44" i="89" s="1"/>
  <c r="BM34" i="89"/>
  <c r="AG34" i="89" s="1"/>
  <c r="BM48" i="89"/>
  <c r="AG48" i="89" s="1"/>
  <c r="BM52" i="89"/>
  <c r="AG52" i="89" s="1"/>
  <c r="BM56" i="89"/>
  <c r="AG56" i="89" s="1"/>
  <c r="BM60" i="89"/>
  <c r="AG60" i="89" s="1"/>
  <c r="BM64" i="89"/>
  <c r="AG64" i="89" s="1"/>
  <c r="BM68" i="89"/>
  <c r="AG68" i="89" s="1"/>
  <c r="BM72" i="89"/>
  <c r="AG72" i="89" s="1"/>
  <c r="BM76" i="89"/>
  <c r="AG76" i="89" s="1"/>
  <c r="BM106" i="89"/>
  <c r="BM85" i="89"/>
  <c r="AG85" i="89" s="1"/>
  <c r="BM81" i="89"/>
  <c r="AG81" i="89" s="1"/>
  <c r="BM90" i="89"/>
  <c r="BM105" i="89"/>
  <c r="AG105" i="89" s="1"/>
  <c r="BM112" i="89"/>
  <c r="AG112" i="89" s="1"/>
  <c r="BM94" i="89"/>
  <c r="AG94" i="89" s="1"/>
  <c r="BM98" i="89"/>
  <c r="BM102" i="89"/>
  <c r="AG102" i="89" s="1"/>
  <c r="BM115" i="89"/>
  <c r="AG115" i="89" s="1"/>
  <c r="BM119" i="89"/>
  <c r="AG119" i="89" s="1"/>
  <c r="BM123" i="89"/>
  <c r="AG123" i="89" s="1"/>
  <c r="BM128" i="89"/>
  <c r="AG128" i="89" s="1"/>
  <c r="BM132" i="89"/>
  <c r="AG132" i="89" s="1"/>
  <c r="BM136" i="89"/>
  <c r="AG136" i="89" s="1"/>
  <c r="BM140" i="89"/>
  <c r="AG140" i="89" s="1"/>
  <c r="BM144" i="89"/>
  <c r="AG144" i="89" s="1"/>
  <c r="BM150" i="89"/>
  <c r="AG150" i="89" s="1"/>
  <c r="BM154" i="89"/>
  <c r="AG154" i="89" s="1"/>
  <c r="BM156" i="89"/>
  <c r="AG156" i="89" s="1"/>
  <c r="BM160" i="89"/>
  <c r="AG160" i="89" s="1"/>
  <c r="BM164" i="89"/>
  <c r="AG164" i="89" s="1"/>
  <c r="BM167" i="89"/>
  <c r="AG167" i="89" s="1"/>
  <c r="BM172" i="89"/>
  <c r="AG172" i="89" s="1"/>
  <c r="BM177" i="89"/>
  <c r="AG177" i="89" s="1"/>
  <c r="BM189" i="89"/>
  <c r="BM193" i="89"/>
  <c r="AG193" i="89" s="1"/>
  <c r="BM181" i="89"/>
  <c r="AG181" i="89" s="1"/>
  <c r="BM185" i="89"/>
  <c r="AG185" i="89" s="1"/>
  <c r="BM196" i="89"/>
  <c r="AG196" i="89" s="1"/>
  <c r="BM201" i="89"/>
  <c r="AG201" i="89" s="1"/>
  <c r="BM203" i="89"/>
  <c r="AG203" i="89" s="1"/>
  <c r="BM207" i="89"/>
  <c r="AG207" i="89" s="1"/>
  <c r="BM211" i="89"/>
  <c r="AG211" i="89" s="1"/>
  <c r="BM215" i="89"/>
  <c r="AG215" i="89" s="1"/>
  <c r="BM220" i="89"/>
  <c r="BM223" i="89"/>
  <c r="AG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BL49" i="89"/>
  <c r="AF49" i="89" s="1"/>
  <c r="BL53" i="89"/>
  <c r="AF53" i="89" s="1"/>
  <c r="BL57" i="89"/>
  <c r="AF57" i="89" s="1"/>
  <c r="BL61" i="89"/>
  <c r="AF61" i="89" s="1"/>
  <c r="BL28" i="89"/>
  <c r="AF28" i="89" s="1"/>
  <c r="BL32" i="89"/>
  <c r="AF32" i="89" s="1"/>
  <c r="BL36" i="89"/>
  <c r="AF36" i="89" s="1"/>
  <c r="BL40" i="89"/>
  <c r="AF40" i="89" s="1"/>
  <c r="BL44" i="89"/>
  <c r="AF44" i="89" s="1"/>
  <c r="BL81" i="89"/>
  <c r="AF81" i="89" s="1"/>
  <c r="BL68" i="89"/>
  <c r="AF68" i="89" s="1"/>
  <c r="BL72" i="89"/>
  <c r="AF72" i="89" s="1"/>
  <c r="BL76" i="89"/>
  <c r="AF76" i="89" s="1"/>
  <c r="BL83" i="89"/>
  <c r="AF83" i="89" s="1"/>
  <c r="BL87" i="89"/>
  <c r="AF87" i="89" s="1"/>
  <c r="BL91" i="89"/>
  <c r="AF91" i="89" s="1"/>
  <c r="BL95" i="89"/>
  <c r="AF95" i="89" s="1"/>
  <c r="BL99" i="89"/>
  <c r="AF99" i="89" s="1"/>
  <c r="BL103" i="89"/>
  <c r="AF103" i="89" s="1"/>
  <c r="BL106" i="89"/>
  <c r="AF106" i="89" s="1"/>
  <c r="BL110" i="89"/>
  <c r="AF110" i="89" s="1"/>
  <c r="BL114" i="89"/>
  <c r="AF114" i="89" s="1"/>
  <c r="BL118" i="89"/>
  <c r="AF118" i="89" s="1"/>
  <c r="BL122" i="89"/>
  <c r="AF122" i="89" s="1"/>
  <c r="BL128" i="89"/>
  <c r="AF128" i="89" s="1"/>
  <c r="BL130" i="89"/>
  <c r="AF130" i="89" s="1"/>
  <c r="BL148" i="89"/>
  <c r="AF148" i="89" s="1"/>
  <c r="BL153" i="89"/>
  <c r="AF153" i="89" s="1"/>
  <c r="BL137" i="89"/>
  <c r="AF137" i="89" s="1"/>
  <c r="BL141" i="89"/>
  <c r="AF141" i="89" s="1"/>
  <c r="BL145" i="89"/>
  <c r="AF145" i="89" s="1"/>
  <c r="BL154" i="89"/>
  <c r="AF154" i="89" s="1"/>
  <c r="BL158" i="89"/>
  <c r="AF158" i="89" s="1"/>
  <c r="BL162" i="89"/>
  <c r="AF162" i="89" s="1"/>
  <c r="BL170" i="89"/>
  <c r="AF170" i="89" s="1"/>
  <c r="BL169" i="89"/>
  <c r="AF169" i="89" s="1"/>
  <c r="BL193" i="89"/>
  <c r="AF193" i="89" s="1"/>
  <c r="BL174" i="89"/>
  <c r="AF174" i="89" s="1"/>
  <c r="BL178" i="89"/>
  <c r="AF178" i="89" s="1"/>
  <c r="BL181" i="89"/>
  <c r="AF181" i="89" s="1"/>
  <c r="BL185" i="89"/>
  <c r="AF185" i="89" s="1"/>
  <c r="BL198" i="89"/>
  <c r="AF198" i="89" s="1"/>
  <c r="BL199" i="89"/>
  <c r="AF199" i="89" s="1"/>
  <c r="BL204" i="89"/>
  <c r="AF204" i="89" s="1"/>
  <c r="BL208" i="89"/>
  <c r="AF208" i="89" s="1"/>
  <c r="BL211" i="89"/>
  <c r="AF211" i="89" s="1"/>
  <c r="BL215" i="89"/>
  <c r="AF215" i="89" s="1"/>
  <c r="BL216" i="89"/>
  <c r="AF216" i="89" s="1"/>
  <c r="BL224" i="89"/>
  <c r="AF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BA162" i="89" s="1"/>
  <c r="U162" i="89" s="1"/>
  <c r="DM166" i="89"/>
  <c r="DM172" i="89"/>
  <c r="DM174" i="89"/>
  <c r="DM178" i="89"/>
  <c r="BA178" i="89" s="1"/>
  <c r="U178" i="89" s="1"/>
  <c r="DM182" i="89"/>
  <c r="DM186" i="89"/>
  <c r="DM190" i="89"/>
  <c r="DM194" i="89"/>
  <c r="BA194" i="89" s="1"/>
  <c r="U194" i="89" s="1"/>
  <c r="DM199" i="89"/>
  <c r="DM202" i="89"/>
  <c r="DM206" i="89"/>
  <c r="DM210" i="89"/>
  <c r="BA210" i="89" s="1"/>
  <c r="U210" i="89" s="1"/>
  <c r="DM212" i="89"/>
  <c r="DM218" i="89"/>
  <c r="DM222" i="89"/>
  <c r="DM226" i="89"/>
  <c r="BA226" i="89" s="1"/>
  <c r="U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AZ202" i="89" s="1"/>
  <c r="T202" i="89" s="1"/>
  <c r="DL206" i="89"/>
  <c r="DL211" i="89"/>
  <c r="AZ211" i="89" s="1"/>
  <c r="T211" i="89" s="1"/>
  <c r="DL213" i="89"/>
  <c r="DL217" i="89"/>
  <c r="AZ217" i="89" s="1"/>
  <c r="T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AY90" i="89" s="1"/>
  <c r="S90" i="89" s="1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BM45" i="89"/>
  <c r="AG45" i="89" s="1"/>
  <c r="BM49" i="89"/>
  <c r="AG49" i="89" s="1"/>
  <c r="BM53" i="89"/>
  <c r="AG53" i="89" s="1"/>
  <c r="BM57" i="89"/>
  <c r="AG57" i="89" s="1"/>
  <c r="BM61" i="89"/>
  <c r="AG61" i="89" s="1"/>
  <c r="BM65" i="89"/>
  <c r="AG65" i="89" s="1"/>
  <c r="BM69" i="89"/>
  <c r="AG69" i="89" s="1"/>
  <c r="BM73" i="89"/>
  <c r="AG73" i="89" s="1"/>
  <c r="BM77" i="89"/>
  <c r="AG77" i="89" s="1"/>
  <c r="BM80" i="89"/>
  <c r="AG80" i="89" s="1"/>
  <c r="BM84" i="89"/>
  <c r="AG84" i="89" s="1"/>
  <c r="BM92" i="89"/>
  <c r="AG92" i="89" s="1"/>
  <c r="BM113" i="89"/>
  <c r="AG113" i="89" s="1"/>
  <c r="BM116" i="89"/>
  <c r="AG116" i="89" s="1"/>
  <c r="BM120" i="89"/>
  <c r="AG120" i="89" s="1"/>
  <c r="BM124" i="89"/>
  <c r="AG124" i="89" s="1"/>
  <c r="BM157" i="89"/>
  <c r="AG157" i="89" s="1"/>
  <c r="BM161" i="89"/>
  <c r="AG161" i="89" s="1"/>
  <c r="BM165" i="89"/>
  <c r="BM171" i="89"/>
  <c r="AG171" i="89" s="1"/>
  <c r="BM174" i="89"/>
  <c r="AG174" i="89" s="1"/>
  <c r="BM178" i="89"/>
  <c r="AG178" i="89" s="1"/>
  <c r="BM186" i="89"/>
  <c r="BM197" i="89"/>
  <c r="AG197" i="89" s="1"/>
  <c r="BM198" i="89"/>
  <c r="AG198" i="89" s="1"/>
  <c r="BM204" i="89"/>
  <c r="AG204" i="89" s="1"/>
  <c r="BM208" i="89"/>
  <c r="AG208" i="89" s="1"/>
  <c r="BM212" i="89"/>
  <c r="AG212" i="89" s="1"/>
  <c r="BM217" i="89"/>
  <c r="AG217" i="89" s="1"/>
  <c r="BM221" i="89"/>
  <c r="AG221" i="89" s="1"/>
  <c r="BM224" i="89"/>
  <c r="AG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BC82" i="89" s="1"/>
  <c r="W82" i="89" s="1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BD170" i="89" s="1"/>
  <c r="X170" i="89" s="1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DP151" i="89"/>
  <c r="BD151" i="89" s="1"/>
  <c r="X151" i="89" s="1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DP103" i="89"/>
  <c r="BD103" i="89" s="1"/>
  <c r="X103" i="89" s="1"/>
  <c r="DP102" i="89"/>
  <c r="DP101" i="89"/>
  <c r="DP100" i="89"/>
  <c r="DP99" i="89"/>
  <c r="DP98" i="89"/>
  <c r="DP97" i="89"/>
  <c r="DP96" i="89"/>
  <c r="DP95" i="89"/>
  <c r="DP94" i="89"/>
  <c r="DP93" i="89"/>
  <c r="BD93" i="89" s="1"/>
  <c r="X93" i="89" s="1"/>
  <c r="DP92" i="89"/>
  <c r="DP91" i="89"/>
  <c r="DP90" i="89"/>
  <c r="DP89" i="89"/>
  <c r="DP88" i="89"/>
  <c r="DP87" i="89"/>
  <c r="BD87" i="89" s="1"/>
  <c r="X87" i="89" s="1"/>
  <c r="DP86" i="89"/>
  <c r="DP85" i="89"/>
  <c r="DP84" i="89"/>
  <c r="BD84" i="89" s="1"/>
  <c r="X84" i="89" s="1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DP42" i="89"/>
  <c r="BD42" i="89" s="1"/>
  <c r="X42" i="89" s="1"/>
  <c r="DP41" i="89"/>
  <c r="BD41" i="89" s="1"/>
  <c r="X41" i="89" s="1"/>
  <c r="DP40" i="89"/>
  <c r="DP39" i="89"/>
  <c r="DP38" i="89"/>
  <c r="DP37" i="89"/>
  <c r="DP36" i="89"/>
  <c r="DP35" i="89"/>
  <c r="DP34" i="89"/>
  <c r="BD34" i="89" s="1"/>
  <c r="X34" i="89" s="1"/>
  <c r="DP33" i="89"/>
  <c r="DP32" i="89"/>
  <c r="DP31" i="89"/>
  <c r="DP30" i="89"/>
  <c r="DP29" i="89"/>
  <c r="DP28" i="89"/>
  <c r="DP27" i="89"/>
  <c r="BD27" i="89" s="1"/>
  <c r="X27" i="89" s="1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BI133" i="89" s="1"/>
  <c r="AC133" i="89" s="1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BI103" i="89" s="1"/>
  <c r="AC103" i="89" s="1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BL50" i="89"/>
  <c r="AF50" i="89" s="1"/>
  <c r="BL54" i="89"/>
  <c r="AF54" i="89" s="1"/>
  <c r="BL58" i="89"/>
  <c r="AF58" i="89" s="1"/>
  <c r="BL62" i="89"/>
  <c r="AF62" i="89" s="1"/>
  <c r="BL29" i="89"/>
  <c r="AF29" i="89" s="1"/>
  <c r="BL33" i="89"/>
  <c r="AF33" i="89" s="1"/>
  <c r="BL37" i="89"/>
  <c r="AF37" i="89" s="1"/>
  <c r="BL41" i="89"/>
  <c r="AF41" i="89" s="1"/>
  <c r="BL80" i="89"/>
  <c r="AF80" i="89" s="1"/>
  <c r="BL65" i="89"/>
  <c r="AF65" i="89" s="1"/>
  <c r="BL69" i="89"/>
  <c r="AF69" i="89" s="1"/>
  <c r="BL73" i="89"/>
  <c r="AF73" i="89" s="1"/>
  <c r="BL77" i="89"/>
  <c r="AF77" i="89" s="1"/>
  <c r="BL84" i="89"/>
  <c r="AF84" i="89" s="1"/>
  <c r="BL88" i="89"/>
  <c r="AF88" i="89" s="1"/>
  <c r="BL92" i="89"/>
  <c r="AF92" i="89" s="1"/>
  <c r="BL96" i="89"/>
  <c r="AF96" i="89" s="1"/>
  <c r="BL100" i="89"/>
  <c r="AF100" i="89" s="1"/>
  <c r="BL104" i="89"/>
  <c r="AF104" i="89" s="1"/>
  <c r="BL107" i="89"/>
  <c r="AF107" i="89" s="1"/>
  <c r="BL111" i="89"/>
  <c r="AF111" i="89" s="1"/>
  <c r="BL115" i="89"/>
  <c r="AF115" i="89" s="1"/>
  <c r="BL119" i="89"/>
  <c r="AF119" i="89" s="1"/>
  <c r="BL123" i="89"/>
  <c r="AF123" i="89" s="1"/>
  <c r="BL131" i="89"/>
  <c r="AF131" i="89" s="1"/>
  <c r="BL134" i="89"/>
  <c r="AF134" i="89" s="1"/>
  <c r="BL150" i="89"/>
  <c r="AF150" i="89" s="1"/>
  <c r="BL147" i="89"/>
  <c r="AF147" i="89" s="1"/>
  <c r="BL138" i="89"/>
  <c r="AF138" i="89" s="1"/>
  <c r="BL142" i="89"/>
  <c r="AF142" i="89" s="1"/>
  <c r="BL146" i="89"/>
  <c r="AF146" i="89" s="1"/>
  <c r="BL155" i="89"/>
  <c r="AF155" i="89" s="1"/>
  <c r="BL159" i="89"/>
  <c r="AF159" i="89" s="1"/>
  <c r="BL163" i="89"/>
  <c r="AF163" i="89" s="1"/>
  <c r="BL179" i="89"/>
  <c r="AF179" i="89" s="1"/>
  <c r="BL188" i="89"/>
  <c r="AF188" i="89" s="1"/>
  <c r="BL171" i="89"/>
  <c r="AF171" i="89" s="1"/>
  <c r="BL175" i="89"/>
  <c r="AF175" i="89" s="1"/>
  <c r="BL190" i="89"/>
  <c r="AF190" i="89" s="1"/>
  <c r="BL182" i="89"/>
  <c r="AF182" i="89" s="1"/>
  <c r="BL186" i="89"/>
  <c r="AF186" i="89" s="1"/>
  <c r="BL202" i="89"/>
  <c r="AF202" i="89" s="1"/>
  <c r="BL200" i="89"/>
  <c r="AF200" i="89" s="1"/>
  <c r="BL205" i="89"/>
  <c r="AF205" i="89" s="1"/>
  <c r="BL210" i="89"/>
  <c r="AF210" i="89" s="1"/>
  <c r="BL212" i="89"/>
  <c r="AF212" i="89" s="1"/>
  <c r="BL222" i="89"/>
  <c r="AF222" i="89" s="1"/>
  <c r="BL217" i="89"/>
  <c r="AF217" i="89" s="1"/>
  <c r="BL225" i="89"/>
  <c r="AF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BA67" i="89" s="1"/>
  <c r="U67" i="89" s="1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BA179" i="89" s="1"/>
  <c r="U179" i="89" s="1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EK186" i="89"/>
  <c r="EK190" i="89"/>
  <c r="EK194" i="89"/>
  <c r="EK200" i="89"/>
  <c r="EK196" i="89"/>
  <c r="EK204" i="89"/>
  <c r="BI204" i="89" s="1"/>
  <c r="AC204" i="89" s="1"/>
  <c r="EK208" i="89"/>
  <c r="EK213" i="89"/>
  <c r="EK217" i="89"/>
  <c r="EK222" i="89"/>
  <c r="BI222" i="89" s="1"/>
  <c r="AC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AZ43" i="89" s="1"/>
  <c r="T43" i="89" s="1"/>
  <c r="DL66" i="89"/>
  <c r="DL70" i="89"/>
  <c r="DL74" i="89"/>
  <c r="DL78" i="89"/>
  <c r="DL83" i="89"/>
  <c r="AZ83" i="89" s="1"/>
  <c r="T83" i="89" s="1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AG36" i="90"/>
  <c r="AG135" i="90"/>
  <c r="AG28" i="90"/>
  <c r="AG78" i="90"/>
  <c r="AG155" i="90"/>
  <c r="AG152" i="90"/>
  <c r="AG58" i="90"/>
  <c r="AG193" i="90"/>
  <c r="AG153" i="90"/>
  <c r="AG97" i="90"/>
  <c r="AG48" i="90"/>
  <c r="AG136" i="90"/>
  <c r="AG43" i="90"/>
  <c r="AG146" i="90"/>
  <c r="AG64" i="90"/>
  <c r="AG159" i="90"/>
  <c r="AG37" i="90"/>
  <c r="AG141" i="90"/>
  <c r="AG39" i="90"/>
  <c r="AG127" i="90"/>
  <c r="AG199" i="90"/>
  <c r="AG85" i="90"/>
  <c r="AG148" i="90"/>
  <c r="AG42" i="90"/>
  <c r="AG118" i="90"/>
  <c r="AG202" i="90"/>
  <c r="AF78" i="90"/>
  <c r="AF58" i="90"/>
  <c r="Y227" i="90"/>
  <c r="AG142" i="90"/>
  <c r="AF144" i="90"/>
  <c r="AF124" i="90"/>
  <c r="AF175" i="90"/>
  <c r="AF84" i="90"/>
  <c r="AF148" i="90"/>
  <c r="AG112" i="90"/>
  <c r="AG130" i="90"/>
  <c r="AG200" i="90"/>
  <c r="AG44" i="90"/>
  <c r="AG183" i="90"/>
  <c r="AG92" i="90"/>
  <c r="AF76" i="90"/>
  <c r="AF150" i="90"/>
  <c r="AF125" i="90"/>
  <c r="AF77" i="90"/>
  <c r="AF42" i="90"/>
  <c r="AE115" i="90"/>
  <c r="AG122" i="90"/>
  <c r="AG225" i="90"/>
  <c r="Y226" i="90"/>
  <c r="AG56" i="90"/>
  <c r="AG99" i="90"/>
  <c r="AG197" i="90"/>
  <c r="AG96" i="90"/>
  <c r="AG110" i="90"/>
  <c r="AG186" i="90"/>
  <c r="AG179" i="90"/>
  <c r="AG104" i="90"/>
  <c r="AG184" i="90"/>
  <c r="AG67" i="90"/>
  <c r="AG203" i="90"/>
  <c r="AG116" i="90"/>
  <c r="AG207" i="90"/>
  <c r="AG77" i="90"/>
  <c r="AG185" i="90"/>
  <c r="AG87" i="90"/>
  <c r="AG167" i="90"/>
  <c r="AG57" i="90"/>
  <c r="AG95" i="90"/>
  <c r="AG215" i="90"/>
  <c r="AG70" i="90"/>
  <c r="AG161" i="90"/>
  <c r="AF141" i="90"/>
  <c r="AE85" i="90"/>
  <c r="AG63" i="90"/>
  <c r="AF155" i="90"/>
  <c r="AF69" i="90"/>
  <c r="AF185" i="90"/>
  <c r="AF116" i="90"/>
  <c r="AF38" i="90"/>
  <c r="AG189" i="90"/>
  <c r="AG139" i="90"/>
  <c r="AG175" i="90"/>
  <c r="AG169" i="90"/>
  <c r="AG109" i="90"/>
  <c r="AG214" i="90"/>
  <c r="AF75" i="90"/>
  <c r="AF196" i="90"/>
  <c r="AF165" i="90"/>
  <c r="AF198" i="90"/>
  <c r="AF127" i="90"/>
  <c r="AF94" i="90"/>
  <c r="AG30" i="89"/>
  <c r="AG33" i="89"/>
  <c r="AG103" i="89"/>
  <c r="AG137" i="89"/>
  <c r="AG58" i="89"/>
  <c r="AG225" i="89"/>
  <c r="AG106" i="89"/>
  <c r="AG99" i="89"/>
  <c r="AG36" i="89"/>
  <c r="AG54" i="89"/>
  <c r="AG117" i="89"/>
  <c r="AG43" i="89"/>
  <c r="AG170" i="89"/>
  <c r="AG98" i="89"/>
  <c r="AG165" i="89"/>
  <c r="AG182" i="89"/>
  <c r="AG29" i="89"/>
  <c r="AG107" i="89"/>
  <c r="AG46" i="89"/>
  <c r="AG194" i="89"/>
  <c r="AG78" i="89"/>
  <c r="AG114" i="89"/>
  <c r="AG199" i="89"/>
  <c r="AG100" i="89"/>
  <c r="AG142" i="89"/>
  <c r="AG213" i="89"/>
  <c r="AG111" i="89"/>
  <c r="AG131" i="89"/>
  <c r="AG226" i="89"/>
  <c r="AG28" i="89"/>
  <c r="AG87" i="89"/>
  <c r="AG42" i="89"/>
  <c r="AG190" i="89"/>
  <c r="AG74" i="89"/>
  <c r="AG138" i="89"/>
  <c r="AG184" i="89"/>
  <c r="AG37" i="89"/>
  <c r="AG38" i="89"/>
  <c r="AG147" i="89"/>
  <c r="AG70" i="89"/>
  <c r="AG82" i="89"/>
  <c r="AG191" i="89"/>
  <c r="AG59" i="89"/>
  <c r="AG180" i="89"/>
  <c r="AG90" i="89"/>
  <c r="AG220" i="89"/>
  <c r="AG186" i="89"/>
  <c r="AG133" i="89"/>
  <c r="AG108" i="89"/>
  <c r="AG31" i="89"/>
  <c r="AG129" i="89"/>
  <c r="AG141" i="89"/>
  <c r="AG62" i="89"/>
  <c r="AG173" i="89"/>
  <c r="AG89" i="89"/>
  <c r="AG125" i="89"/>
  <c r="AG175" i="89"/>
  <c r="AG51" i="89"/>
  <c r="AG83" i="89"/>
  <c r="AG126" i="89"/>
  <c r="AG148" i="89"/>
  <c r="AG188" i="89"/>
  <c r="AG216" i="89"/>
  <c r="AG189" i="89"/>
  <c r="BD43" i="89" l="1"/>
  <c r="X43" i="89" s="1"/>
  <c r="AU183" i="90"/>
  <c r="AU221" i="90"/>
  <c r="AO30" i="90"/>
  <c r="AO38" i="90"/>
  <c r="AO46" i="90"/>
  <c r="AO54" i="90"/>
  <c r="AO62" i="90"/>
  <c r="AO153" i="90"/>
  <c r="AO161" i="90"/>
  <c r="AJ211" i="90"/>
  <c r="AV201" i="90"/>
  <c r="AV99" i="90"/>
  <c r="AV172" i="90"/>
  <c r="AV94" i="90"/>
  <c r="AV199" i="90"/>
  <c r="AV101" i="90"/>
  <c r="AV143" i="90"/>
  <c r="AV127" i="90"/>
  <c r="AV154" i="90"/>
  <c r="AV90" i="90"/>
  <c r="AV93" i="90"/>
  <c r="AV198" i="90"/>
  <c r="AV87" i="90"/>
  <c r="AV133" i="90"/>
  <c r="AV197" i="90"/>
  <c r="AV165" i="90"/>
  <c r="AV47" i="90"/>
  <c r="AV151" i="90"/>
  <c r="AV92" i="90"/>
  <c r="AV196" i="90"/>
  <c r="AV32" i="90"/>
  <c r="AV91" i="90"/>
  <c r="AV112" i="90"/>
  <c r="AV75" i="90"/>
  <c r="AW214" i="90"/>
  <c r="AW138" i="90"/>
  <c r="AW50" i="90"/>
  <c r="AW177" i="90"/>
  <c r="AW109" i="90"/>
  <c r="AW41" i="90"/>
  <c r="AW143" i="90"/>
  <c r="AW55" i="90"/>
  <c r="AW169" i="90"/>
  <c r="AW53" i="90"/>
  <c r="AW180" i="90"/>
  <c r="AW94" i="90"/>
  <c r="AW175" i="90"/>
  <c r="AW59" i="90"/>
  <c r="AW151" i="90"/>
  <c r="AW72" i="90"/>
  <c r="AW139" i="90"/>
  <c r="AW174" i="90"/>
  <c r="AW62" i="90"/>
  <c r="AW90" i="90"/>
  <c r="AW189" i="90"/>
  <c r="AW218" i="90"/>
  <c r="AW52" i="90"/>
  <c r="AW30" i="90"/>
  <c r="AO220" i="90"/>
  <c r="AV213" i="90"/>
  <c r="AV104" i="90"/>
  <c r="AV184" i="90"/>
  <c r="AV120" i="90"/>
  <c r="AV210" i="90"/>
  <c r="AV106" i="90"/>
  <c r="AV157" i="90"/>
  <c r="AV134" i="90"/>
  <c r="AV38" i="90"/>
  <c r="AV166" i="90"/>
  <c r="AV100" i="90"/>
  <c r="AV74" i="90"/>
  <c r="AV116" i="90"/>
  <c r="AV194" i="90"/>
  <c r="AV130" i="90"/>
  <c r="AV205" i="90"/>
  <c r="AV185" i="90"/>
  <c r="AV63" i="90"/>
  <c r="AV123" i="90"/>
  <c r="AV156" i="90"/>
  <c r="AV69" i="90"/>
  <c r="AV117" i="90"/>
  <c r="AV160" i="90"/>
  <c r="AV40" i="90"/>
  <c r="AV155" i="90"/>
  <c r="AV128" i="90"/>
  <c r="AV162" i="90"/>
  <c r="AW220" i="90"/>
  <c r="AW149" i="90"/>
  <c r="AW66" i="90"/>
  <c r="AW201" i="90"/>
  <c r="AW113" i="90"/>
  <c r="AW45" i="90"/>
  <c r="AW150" i="90"/>
  <c r="AW71" i="90"/>
  <c r="AW181" i="90"/>
  <c r="AW73" i="90"/>
  <c r="AW196" i="90"/>
  <c r="AW98" i="90"/>
  <c r="AW191" i="90"/>
  <c r="AW63" i="90"/>
  <c r="AW168" i="90"/>
  <c r="AW88" i="90"/>
  <c r="AW163" i="90"/>
  <c r="AW178" i="90"/>
  <c r="AW82" i="90"/>
  <c r="AW106" i="90"/>
  <c r="AW192" i="90"/>
  <c r="AW65" i="90"/>
  <c r="AW223" i="90"/>
  <c r="AU85" i="90"/>
  <c r="AV225" i="90"/>
  <c r="AV152" i="90"/>
  <c r="AV195" i="90"/>
  <c r="AV131" i="90"/>
  <c r="AV215" i="90"/>
  <c r="AV110" i="90"/>
  <c r="AV65" i="90"/>
  <c r="AV173" i="90"/>
  <c r="AV39" i="90"/>
  <c r="AV164" i="90"/>
  <c r="AV46" i="90"/>
  <c r="AV182" i="90"/>
  <c r="AV109" i="90"/>
  <c r="AV36" i="90"/>
  <c r="AV141" i="90"/>
  <c r="AV121" i="90"/>
  <c r="AV209" i="90"/>
  <c r="AV189" i="90"/>
  <c r="AV89" i="90"/>
  <c r="AV200" i="90"/>
  <c r="AV73" i="90"/>
  <c r="AV51" i="90"/>
  <c r="AV48" i="90"/>
  <c r="AV66" i="90"/>
  <c r="AV139" i="90"/>
  <c r="AV214" i="90"/>
  <c r="AV227" i="90"/>
  <c r="AW161" i="90"/>
  <c r="AW70" i="90"/>
  <c r="AW215" i="90"/>
  <c r="AW95" i="90"/>
  <c r="AW57" i="90"/>
  <c r="AW167" i="90"/>
  <c r="AW87" i="90"/>
  <c r="AW185" i="90"/>
  <c r="AW77" i="90"/>
  <c r="AW207" i="90"/>
  <c r="AW116" i="90"/>
  <c r="AW203" i="90"/>
  <c r="AW67" i="90"/>
  <c r="AW184" i="90"/>
  <c r="AW104" i="90"/>
  <c r="AW179" i="90"/>
  <c r="AW186" i="90"/>
  <c r="AW110" i="90"/>
  <c r="AW96" i="90"/>
  <c r="AW197" i="90"/>
  <c r="AW99" i="90"/>
  <c r="AW56" i="90"/>
  <c r="AO226" i="90"/>
  <c r="AV161" i="90"/>
  <c r="AV70" i="90"/>
  <c r="AV122" i="90"/>
  <c r="AV34" i="90"/>
  <c r="AV115" i="90"/>
  <c r="AV33" i="90"/>
  <c r="AV204" i="90"/>
  <c r="AV55" i="90"/>
  <c r="AV180" i="90"/>
  <c r="AV54" i="90"/>
  <c r="AV186" i="90"/>
  <c r="AV113" i="90"/>
  <c r="AV44" i="90"/>
  <c r="AV145" i="90"/>
  <c r="AV67" i="90"/>
  <c r="AV137" i="90"/>
  <c r="AV217" i="90"/>
  <c r="AV103" i="90"/>
  <c r="AV203" i="90"/>
  <c r="AV30" i="90"/>
  <c r="AV96" i="90"/>
  <c r="AV56" i="90"/>
  <c r="AV57" i="90"/>
  <c r="AV80" i="90"/>
  <c r="AV169" i="90"/>
  <c r="AW170" i="90"/>
  <c r="AW86" i="90"/>
  <c r="AW225" i="90"/>
  <c r="AW103" i="90"/>
  <c r="AW61" i="90"/>
  <c r="AW171" i="90"/>
  <c r="AW101" i="90"/>
  <c r="AW205" i="90"/>
  <c r="AW89" i="90"/>
  <c r="AW222" i="90"/>
  <c r="AW124" i="90"/>
  <c r="AW210" i="90"/>
  <c r="AW79" i="90"/>
  <c r="AW195" i="90"/>
  <c r="AW102" i="90"/>
  <c r="AW221" i="90"/>
  <c r="AW216" i="90"/>
  <c r="AW100" i="90"/>
  <c r="AW122" i="90"/>
  <c r="AW213" i="90"/>
  <c r="AW121" i="90"/>
  <c r="AW80" i="90"/>
  <c r="AW31" i="90"/>
  <c r="AU115" i="90"/>
  <c r="AU131" i="90"/>
  <c r="AU149" i="90"/>
  <c r="AU163" i="90"/>
  <c r="AO34" i="90"/>
  <c r="AO42" i="90"/>
  <c r="AO50" i="90"/>
  <c r="AO58" i="90"/>
  <c r="AO157" i="90"/>
  <c r="AO209" i="90"/>
  <c r="AO217" i="90"/>
  <c r="AO225" i="90"/>
  <c r="AJ223" i="90"/>
  <c r="AJ28" i="90"/>
  <c r="AJ227" i="90"/>
  <c r="AJ162" i="90"/>
  <c r="AV177" i="90"/>
  <c r="AV43" i="90"/>
  <c r="AV138" i="90"/>
  <c r="AV42" i="90"/>
  <c r="AV126" i="90"/>
  <c r="AV49" i="90"/>
  <c r="AV211" i="90"/>
  <c r="AV77" i="90"/>
  <c r="AV188" i="90"/>
  <c r="AV62" i="90"/>
  <c r="AV193" i="90"/>
  <c r="AV125" i="90"/>
  <c r="AV52" i="90"/>
  <c r="AV159" i="90"/>
  <c r="AV29" i="90"/>
  <c r="AV150" i="90"/>
  <c r="AV140" i="90"/>
  <c r="AV108" i="90"/>
  <c r="AV220" i="90"/>
  <c r="AV76" i="90"/>
  <c r="AV136" i="90"/>
  <c r="AV171" i="90"/>
  <c r="AV107" i="90"/>
  <c r="AW182" i="90"/>
  <c r="AW92" i="90"/>
  <c r="AW34" i="90"/>
  <c r="AW133" i="90"/>
  <c r="AW69" i="90"/>
  <c r="AW183" i="90"/>
  <c r="AW115" i="90"/>
  <c r="AW208" i="90"/>
  <c r="AW117" i="90"/>
  <c r="AW44" i="90"/>
  <c r="AW132" i="90"/>
  <c r="AW217" i="90"/>
  <c r="AW111" i="90"/>
  <c r="AW200" i="90"/>
  <c r="AW120" i="90"/>
  <c r="AW227" i="90"/>
  <c r="AW226" i="90"/>
  <c r="AW130" i="90"/>
  <c r="AW126" i="90"/>
  <c r="AW219" i="90"/>
  <c r="AW125" i="90"/>
  <c r="AW112" i="90"/>
  <c r="AW190" i="90"/>
  <c r="AW32" i="90"/>
  <c r="AO224" i="90"/>
  <c r="AV181" i="90"/>
  <c r="AV59" i="90"/>
  <c r="AV142" i="90"/>
  <c r="AV50" i="90"/>
  <c r="AV148" i="90"/>
  <c r="AV72" i="90"/>
  <c r="AV118" i="90"/>
  <c r="AV206" i="90"/>
  <c r="AV84" i="90"/>
  <c r="AV218" i="90"/>
  <c r="AV129" i="90"/>
  <c r="AV60" i="90"/>
  <c r="AV175" i="90"/>
  <c r="AV45" i="90"/>
  <c r="AV167" i="90"/>
  <c r="AV158" i="90"/>
  <c r="AV124" i="90"/>
  <c r="AV226" i="90"/>
  <c r="AV114" i="90"/>
  <c r="AV28" i="90"/>
  <c r="AV144" i="90"/>
  <c r="AV219" i="90"/>
  <c r="AV176" i="90"/>
  <c r="AV27" i="90"/>
  <c r="AW198" i="90"/>
  <c r="AW114" i="90"/>
  <c r="AW38" i="90"/>
  <c r="AW165" i="90"/>
  <c r="AW81" i="90"/>
  <c r="AW194" i="90"/>
  <c r="AW119" i="90"/>
  <c r="AW35" i="90"/>
  <c r="AW137" i="90"/>
  <c r="AW33" i="90"/>
  <c r="AW164" i="90"/>
  <c r="AW60" i="90"/>
  <c r="AW93" i="90"/>
  <c r="AW212" i="90"/>
  <c r="AW128" i="90"/>
  <c r="AW40" i="90"/>
  <c r="AW83" i="90"/>
  <c r="AW166" i="90"/>
  <c r="AW142" i="90"/>
  <c r="AW54" i="90"/>
  <c r="AW129" i="90"/>
  <c r="AW144" i="90"/>
  <c r="AW140" i="90"/>
  <c r="AO227" i="90"/>
  <c r="AV207" i="90"/>
  <c r="AV81" i="90"/>
  <c r="AV149" i="90"/>
  <c r="AV58" i="90"/>
  <c r="AV163" i="90"/>
  <c r="AV83" i="90"/>
  <c r="AV95" i="90"/>
  <c r="AV216" i="90"/>
  <c r="AV102" i="90"/>
  <c r="AV222" i="90"/>
  <c r="AV147" i="90"/>
  <c r="AV68" i="90"/>
  <c r="AV191" i="90"/>
  <c r="AV61" i="90"/>
  <c r="AV183" i="90"/>
  <c r="AV37" i="90"/>
  <c r="AV174" i="90"/>
  <c r="AV135" i="90"/>
  <c r="AV98" i="90"/>
  <c r="AV78" i="90"/>
  <c r="AV170" i="90"/>
  <c r="AV223" i="90"/>
  <c r="AV202" i="90"/>
  <c r="AV64" i="90"/>
  <c r="AW202" i="90"/>
  <c r="AW118" i="90"/>
  <c r="AW42" i="90"/>
  <c r="AW148" i="90"/>
  <c r="AW85" i="90"/>
  <c r="AW199" i="90"/>
  <c r="AW127" i="90"/>
  <c r="AW39" i="90"/>
  <c r="AW141" i="90"/>
  <c r="AW37" i="90"/>
  <c r="AW159" i="90"/>
  <c r="AW64" i="90"/>
  <c r="AW146" i="90"/>
  <c r="AW43" i="90"/>
  <c r="AW136" i="90"/>
  <c r="AW48" i="90"/>
  <c r="AW97" i="90"/>
  <c r="AW153" i="90"/>
  <c r="AW193" i="90"/>
  <c r="AW58" i="90"/>
  <c r="AW152" i="90"/>
  <c r="AW155" i="90"/>
  <c r="AW78" i="90"/>
  <c r="AW28" i="90"/>
  <c r="AV192" i="90"/>
  <c r="AV85" i="90"/>
  <c r="AV168" i="90"/>
  <c r="AV88" i="90"/>
  <c r="AV179" i="90"/>
  <c r="AV97" i="90"/>
  <c r="AV221" i="90"/>
  <c r="AV132" i="90"/>
  <c r="AV224" i="90"/>
  <c r="AV111" i="90"/>
  <c r="AV146" i="90"/>
  <c r="AV86" i="90"/>
  <c r="AV208" i="90"/>
  <c r="AV79" i="90"/>
  <c r="AV187" i="90"/>
  <c r="AV53" i="90"/>
  <c r="AV105" i="90"/>
  <c r="AV178" i="90"/>
  <c r="AV153" i="90"/>
  <c r="AV71" i="90"/>
  <c r="AV119" i="90"/>
  <c r="AV82" i="90"/>
  <c r="AV190" i="90"/>
  <c r="AV31" i="90"/>
  <c r="AV212" i="90"/>
  <c r="AV41" i="90"/>
  <c r="AV35" i="90"/>
  <c r="AW209" i="90"/>
  <c r="AW134" i="90"/>
  <c r="AW46" i="90"/>
  <c r="AW156" i="90"/>
  <c r="AW105" i="90"/>
  <c r="AW206" i="90"/>
  <c r="AW135" i="90"/>
  <c r="AW51" i="90"/>
  <c r="AW145" i="90"/>
  <c r="AW49" i="90"/>
  <c r="AW172" i="90"/>
  <c r="AW84" i="90"/>
  <c r="AW158" i="90"/>
  <c r="AW47" i="90"/>
  <c r="AW147" i="90"/>
  <c r="AW68" i="90"/>
  <c r="AW131" i="90"/>
  <c r="AW157" i="90"/>
  <c r="AW211" i="90"/>
  <c r="AW74" i="90"/>
  <c r="AW160" i="90"/>
  <c r="AW176" i="90"/>
  <c r="AW36" i="90"/>
  <c r="AJ83" i="89"/>
  <c r="AS222" i="89"/>
  <c r="AK67" i="89"/>
  <c r="AV222" i="89"/>
  <c r="AV190" i="89"/>
  <c r="AV146" i="89"/>
  <c r="AV119" i="89"/>
  <c r="AV88" i="89"/>
  <c r="AV37" i="89"/>
  <c r="AN104" i="89"/>
  <c r="AW217" i="89"/>
  <c r="AW174" i="89"/>
  <c r="AW113" i="89"/>
  <c r="AW61" i="89"/>
  <c r="AV224" i="89"/>
  <c r="AV185" i="89"/>
  <c r="AV158" i="89"/>
  <c r="AV128" i="89"/>
  <c r="AV95" i="89"/>
  <c r="AV44" i="89"/>
  <c r="AV49" i="89"/>
  <c r="AW211" i="89"/>
  <c r="AW189" i="89"/>
  <c r="AW150" i="89"/>
  <c r="AW115" i="89"/>
  <c r="AW85" i="89"/>
  <c r="AW52" i="89"/>
  <c r="AV220" i="89"/>
  <c r="AV173" i="89"/>
  <c r="AV140" i="89"/>
  <c r="AV113" i="89"/>
  <c r="AV79" i="89"/>
  <c r="AV31" i="89"/>
  <c r="AW216" i="89"/>
  <c r="AW188" i="89"/>
  <c r="AW148" i="89"/>
  <c r="AW126" i="89"/>
  <c r="AW83" i="89"/>
  <c r="AW51" i="89"/>
  <c r="AV213" i="89"/>
  <c r="AV176" i="89"/>
  <c r="AV143" i="89"/>
  <c r="AV116" i="89"/>
  <c r="AV85" i="89"/>
  <c r="AV30" i="89"/>
  <c r="AW175" i="89"/>
  <c r="AW125" i="89"/>
  <c r="AW89" i="89"/>
  <c r="AW173" i="89"/>
  <c r="AW62" i="89"/>
  <c r="AW141" i="89"/>
  <c r="AW129" i="89"/>
  <c r="AW31" i="89"/>
  <c r="AV217" i="89"/>
  <c r="AV182" i="89"/>
  <c r="AV155" i="89"/>
  <c r="AV123" i="89"/>
  <c r="AV92" i="89"/>
  <c r="AV41" i="89"/>
  <c r="AV46" i="89"/>
  <c r="AN27" i="89"/>
  <c r="AN43" i="89"/>
  <c r="AN87" i="89"/>
  <c r="AN103" i="89"/>
  <c r="AW221" i="89"/>
  <c r="AW178" i="89"/>
  <c r="AW116" i="89"/>
  <c r="AW65" i="89"/>
  <c r="AK226" i="89"/>
  <c r="AK194" i="89"/>
  <c r="AK162" i="89"/>
  <c r="AV198" i="89"/>
  <c r="AV162" i="89"/>
  <c r="AV130" i="89"/>
  <c r="AV99" i="89"/>
  <c r="AV81" i="89"/>
  <c r="AV53" i="89"/>
  <c r="AW215" i="89"/>
  <c r="AW193" i="89"/>
  <c r="AW154" i="89"/>
  <c r="AW119" i="89"/>
  <c r="AW81" i="89"/>
  <c r="AW56" i="89"/>
  <c r="AV214" i="89"/>
  <c r="AV177" i="89"/>
  <c r="AV144" i="89"/>
  <c r="AV117" i="89"/>
  <c r="AV86" i="89"/>
  <c r="AV35" i="89"/>
  <c r="AW214" i="89"/>
  <c r="AW192" i="89"/>
  <c r="AW153" i="89"/>
  <c r="AW118" i="89"/>
  <c r="AW91" i="89"/>
  <c r="AW55" i="89"/>
  <c r="AV223" i="89"/>
  <c r="AV194" i="89"/>
  <c r="AV166" i="89"/>
  <c r="AV120" i="89"/>
  <c r="AV89" i="89"/>
  <c r="AV34" i="89"/>
  <c r="AW179" i="89"/>
  <c r="AW130" i="89"/>
  <c r="AW108" i="89"/>
  <c r="AW169" i="89"/>
  <c r="AW66" i="89"/>
  <c r="AW145" i="89"/>
  <c r="AW133" i="89"/>
  <c r="AW32" i="89"/>
  <c r="AW27" i="89"/>
  <c r="AV225" i="89"/>
  <c r="AV186" i="89"/>
  <c r="AV159" i="89"/>
  <c r="AV131" i="89"/>
  <c r="AV96" i="89"/>
  <c r="AV80" i="89"/>
  <c r="AV50" i="89"/>
  <c r="AN34" i="89"/>
  <c r="AN42" i="89"/>
  <c r="AN221" i="89"/>
  <c r="AM180" i="89"/>
  <c r="AW224" i="89"/>
  <c r="AW186" i="89"/>
  <c r="AW120" i="89"/>
  <c r="AW69" i="89"/>
  <c r="AJ202" i="89"/>
  <c r="AV199" i="89"/>
  <c r="AV170" i="89"/>
  <c r="AV148" i="89"/>
  <c r="AV103" i="89"/>
  <c r="AV68" i="89"/>
  <c r="AV57" i="89"/>
  <c r="AW220" i="89"/>
  <c r="AW181" i="89"/>
  <c r="AW156" i="89"/>
  <c r="AW123" i="89"/>
  <c r="AW90" i="89"/>
  <c r="AW60" i="89"/>
  <c r="AR211" i="89"/>
  <c r="AV221" i="89"/>
  <c r="AV180" i="89"/>
  <c r="AV167" i="89"/>
  <c r="AV121" i="89"/>
  <c r="AV90" i="89"/>
  <c r="AV39" i="89"/>
  <c r="AV64" i="89"/>
  <c r="AW219" i="89"/>
  <c r="AW180" i="89"/>
  <c r="AW155" i="89"/>
  <c r="AW122" i="89"/>
  <c r="AW88" i="89"/>
  <c r="AW59" i="89"/>
  <c r="AV218" i="89"/>
  <c r="AV183" i="89"/>
  <c r="AV156" i="89"/>
  <c r="AV124" i="89"/>
  <c r="AV93" i="89"/>
  <c r="AV38" i="89"/>
  <c r="AW187" i="89"/>
  <c r="AW134" i="89"/>
  <c r="AW109" i="89"/>
  <c r="AW191" i="89"/>
  <c r="AW82" i="89"/>
  <c r="AW70" i="89"/>
  <c r="AW147" i="89"/>
  <c r="AW38" i="89"/>
  <c r="AW37" i="89"/>
  <c r="AJ43" i="89"/>
  <c r="AV202" i="89"/>
  <c r="AV163" i="89"/>
  <c r="AV134" i="89"/>
  <c r="AV100" i="89"/>
  <c r="AV65" i="89"/>
  <c r="AV54" i="89"/>
  <c r="AS103" i="89"/>
  <c r="AN41" i="89"/>
  <c r="AN93" i="89"/>
  <c r="AW197" i="89"/>
  <c r="AW124" i="89"/>
  <c r="AW73" i="89"/>
  <c r="AW41" i="89"/>
  <c r="AV204" i="89"/>
  <c r="AV169" i="89"/>
  <c r="AV153" i="89"/>
  <c r="AV106" i="89"/>
  <c r="AV72" i="89"/>
  <c r="AV61" i="89"/>
  <c r="AW223" i="89"/>
  <c r="AW185" i="89"/>
  <c r="AW160" i="89"/>
  <c r="AW128" i="89"/>
  <c r="AW105" i="89"/>
  <c r="AW64" i="89"/>
  <c r="AV219" i="89"/>
  <c r="AV184" i="89"/>
  <c r="AV157" i="89"/>
  <c r="AV125" i="89"/>
  <c r="AV94" i="89"/>
  <c r="AV43" i="89"/>
  <c r="AV48" i="89"/>
  <c r="AW227" i="89"/>
  <c r="AW184" i="89"/>
  <c r="AW159" i="89"/>
  <c r="AW127" i="89"/>
  <c r="AW110" i="89"/>
  <c r="AW63" i="89"/>
  <c r="AV226" i="89"/>
  <c r="AV187" i="89"/>
  <c r="AV160" i="89"/>
  <c r="AV135" i="89"/>
  <c r="AV97" i="89"/>
  <c r="AV82" i="89"/>
  <c r="AV47" i="89"/>
  <c r="AW209" i="89"/>
  <c r="AW138" i="89"/>
  <c r="AW96" i="89"/>
  <c r="AW183" i="89"/>
  <c r="AW86" i="89"/>
  <c r="AW74" i="89"/>
  <c r="AW190" i="89"/>
  <c r="AW42" i="89"/>
  <c r="AW87" i="89"/>
  <c r="AW28" i="89"/>
  <c r="AS204" i="89"/>
  <c r="AK179" i="89"/>
  <c r="AV200" i="89"/>
  <c r="AV179" i="89"/>
  <c r="AV150" i="89"/>
  <c r="AV104" i="89"/>
  <c r="AV69" i="89"/>
  <c r="AV58" i="89"/>
  <c r="AS133" i="89"/>
  <c r="AN84" i="89"/>
  <c r="AW198" i="89"/>
  <c r="AW157" i="89"/>
  <c r="AW77" i="89"/>
  <c r="AW45" i="89"/>
  <c r="AJ211" i="89"/>
  <c r="AV208" i="89"/>
  <c r="AV193" i="89"/>
  <c r="AV137" i="89"/>
  <c r="AV110" i="89"/>
  <c r="AV76" i="89"/>
  <c r="AV28" i="89"/>
  <c r="AW196" i="89"/>
  <c r="AW164" i="89"/>
  <c r="AW132" i="89"/>
  <c r="AW112" i="89"/>
  <c r="AW68" i="89"/>
  <c r="AW40" i="89"/>
  <c r="AV195" i="89"/>
  <c r="AV161" i="89"/>
  <c r="AV129" i="89"/>
  <c r="AV98" i="89"/>
  <c r="AV105" i="89"/>
  <c r="AV52" i="89"/>
  <c r="AW226" i="89"/>
  <c r="AW195" i="89"/>
  <c r="AW163" i="89"/>
  <c r="AW131" i="89"/>
  <c r="AW111" i="89"/>
  <c r="AW67" i="89"/>
  <c r="AW35" i="89"/>
  <c r="AV196" i="89"/>
  <c r="AV164" i="89"/>
  <c r="AV126" i="89"/>
  <c r="AV101" i="89"/>
  <c r="AV66" i="89"/>
  <c r="AV51" i="89"/>
  <c r="AW213" i="89"/>
  <c r="AW142" i="89"/>
  <c r="AW100" i="89"/>
  <c r="AW199" i="89"/>
  <c r="AW114" i="89"/>
  <c r="AW78" i="89"/>
  <c r="AW194" i="89"/>
  <c r="AW46" i="89"/>
  <c r="AW107" i="89"/>
  <c r="AW29" i="89"/>
  <c r="AV205" i="89"/>
  <c r="AV188" i="89"/>
  <c r="AV147" i="89"/>
  <c r="AV107" i="89"/>
  <c r="AV73" i="89"/>
  <c r="AV62" i="89"/>
  <c r="AN151" i="89"/>
  <c r="AN170" i="89"/>
  <c r="AM82" i="89"/>
  <c r="AW204" i="89"/>
  <c r="AW161" i="89"/>
  <c r="AW80" i="89"/>
  <c r="AW49" i="89"/>
  <c r="AK210" i="89"/>
  <c r="AK178" i="89"/>
  <c r="AV211" i="89"/>
  <c r="AV174" i="89"/>
  <c r="AV141" i="89"/>
  <c r="AV114" i="89"/>
  <c r="AV83" i="89"/>
  <c r="AV32" i="89"/>
  <c r="AW201" i="89"/>
  <c r="AW167" i="89"/>
  <c r="AW136" i="89"/>
  <c r="AW94" i="89"/>
  <c r="AW72" i="89"/>
  <c r="AW44" i="89"/>
  <c r="AI202" i="89"/>
  <c r="AV197" i="89"/>
  <c r="AV165" i="89"/>
  <c r="AV133" i="89"/>
  <c r="AV102" i="89"/>
  <c r="AV67" i="89"/>
  <c r="AV56" i="89"/>
  <c r="AW200" i="89"/>
  <c r="AW166" i="89"/>
  <c r="AW135" i="89"/>
  <c r="AW93" i="89"/>
  <c r="AW71" i="89"/>
  <c r="AW39" i="89"/>
  <c r="AV201" i="89"/>
  <c r="AV191" i="89"/>
  <c r="AV151" i="89"/>
  <c r="AV127" i="89"/>
  <c r="AV70" i="89"/>
  <c r="AV55" i="89"/>
  <c r="AW218" i="89"/>
  <c r="AW146" i="89"/>
  <c r="AW104" i="89"/>
  <c r="AW151" i="89"/>
  <c r="AW205" i="89"/>
  <c r="AW149" i="89"/>
  <c r="AW182" i="89"/>
  <c r="AW50" i="89"/>
  <c r="AW95" i="89"/>
  <c r="AS182" i="89"/>
  <c r="AV210" i="89"/>
  <c r="AV171" i="89"/>
  <c r="AV138" i="89"/>
  <c r="AV111" i="89"/>
  <c r="AV77" i="89"/>
  <c r="AV29" i="89"/>
  <c r="AW208" i="89"/>
  <c r="AW165" i="89"/>
  <c r="AW84" i="89"/>
  <c r="AW53" i="89"/>
  <c r="AR103" i="89"/>
  <c r="AJ217" i="89"/>
  <c r="AV215" i="89"/>
  <c r="AV178" i="89"/>
  <c r="AV145" i="89"/>
  <c r="AV118" i="89"/>
  <c r="AV87" i="89"/>
  <c r="AV36" i="89"/>
  <c r="AW203" i="89"/>
  <c r="AW172" i="89"/>
  <c r="AW140" i="89"/>
  <c r="AW98" i="89"/>
  <c r="AW76" i="89"/>
  <c r="AW34" i="89"/>
  <c r="AV203" i="89"/>
  <c r="AV168" i="89"/>
  <c r="AV152" i="89"/>
  <c r="AV132" i="89"/>
  <c r="AV71" i="89"/>
  <c r="AV60" i="89"/>
  <c r="AW202" i="89"/>
  <c r="AW170" i="89"/>
  <c r="AW139" i="89"/>
  <c r="AW97" i="89"/>
  <c r="AW75" i="89"/>
  <c r="AW43" i="89"/>
  <c r="AI108" i="89"/>
  <c r="AV206" i="89"/>
  <c r="AV192" i="89"/>
  <c r="AV149" i="89"/>
  <c r="AV108" i="89"/>
  <c r="AV74" i="89"/>
  <c r="AV59" i="89"/>
  <c r="AW222" i="89"/>
  <c r="AW152" i="89"/>
  <c r="AW117" i="89"/>
  <c r="AW210" i="89"/>
  <c r="AW158" i="89"/>
  <c r="AW54" i="89"/>
  <c r="AW36" i="89"/>
  <c r="AW99" i="89"/>
  <c r="AV212" i="89"/>
  <c r="AV175" i="89"/>
  <c r="AV142" i="89"/>
  <c r="AV115" i="89"/>
  <c r="AV84" i="89"/>
  <c r="AV33" i="89"/>
  <c r="AW212" i="89"/>
  <c r="AW171" i="89"/>
  <c r="AW92" i="89"/>
  <c r="AW57" i="89"/>
  <c r="AI90" i="89"/>
  <c r="AV216" i="89"/>
  <c r="AV181" i="89"/>
  <c r="AV154" i="89"/>
  <c r="AV122" i="89"/>
  <c r="AV91" i="89"/>
  <c r="AV40" i="89"/>
  <c r="AV45" i="89"/>
  <c r="AW207" i="89"/>
  <c r="AW177" i="89"/>
  <c r="AW144" i="89"/>
  <c r="AW102" i="89"/>
  <c r="AW106" i="89"/>
  <c r="AW48" i="89"/>
  <c r="AV207" i="89"/>
  <c r="AV189" i="89"/>
  <c r="AV136" i="89"/>
  <c r="AV109" i="89"/>
  <c r="AV75" i="89"/>
  <c r="AV27" i="89"/>
  <c r="AW206" i="89"/>
  <c r="AW176" i="89"/>
  <c r="AW143" i="89"/>
  <c r="AW101" i="89"/>
  <c r="AW79" i="89"/>
  <c r="AW47" i="89"/>
  <c r="AV209" i="89"/>
  <c r="AV172" i="89"/>
  <c r="AV139" i="89"/>
  <c r="AV112" i="89"/>
  <c r="AV78" i="89"/>
  <c r="AV63" i="89"/>
  <c r="AW225" i="89"/>
  <c r="AW168" i="89"/>
  <c r="AW121" i="89"/>
  <c r="AV42" i="89"/>
  <c r="AW162" i="89"/>
  <c r="AV227" i="89"/>
  <c r="AW58" i="89"/>
  <c r="AW137" i="89"/>
  <c r="AW103" i="89"/>
  <c r="AW33" i="89"/>
  <c r="AW30" i="89"/>
  <c r="BD98" i="89"/>
  <c r="BD152" i="89"/>
  <c r="X152" i="89" s="1"/>
  <c r="BA66" i="89"/>
  <c r="U66" i="89" s="1"/>
  <c r="BD40" i="89"/>
  <c r="BI190" i="89"/>
  <c r="AC190" i="89" s="1"/>
  <c r="BD92" i="89"/>
  <c r="X92" i="89" s="1"/>
  <c r="BA98" i="89"/>
  <c r="U98" i="89" s="1"/>
  <c r="BD150" i="89"/>
  <c r="BI207" i="89"/>
  <c r="AC207" i="89" s="1"/>
  <c r="BH87" i="89"/>
  <c r="AB87" i="89" s="1"/>
  <c r="BC108" i="89"/>
  <c r="W108" i="89" s="1"/>
  <c r="BA187" i="89"/>
  <c r="U187" i="89" s="1"/>
  <c r="BD44" i="89"/>
  <c r="X44" i="89" s="1"/>
  <c r="AY148" i="89"/>
  <c r="S148" i="89" s="1"/>
  <c r="BF227" i="89"/>
  <c r="Z227" i="89" s="1"/>
  <c r="BA163" i="89"/>
  <c r="BD149" i="89"/>
  <c r="X149" i="89" s="1"/>
  <c r="AY139" i="89"/>
  <c r="S139" i="89" s="1"/>
  <c r="BE223" i="90"/>
  <c r="Y223" i="90" s="1"/>
  <c r="BH227" i="90"/>
  <c r="BF223" i="89"/>
  <c r="Z223" i="89" s="1"/>
  <c r="BD153" i="89"/>
  <c r="BH134" i="89"/>
  <c r="AB134" i="89" s="1"/>
  <c r="BE222" i="90"/>
  <c r="Y222" i="90" s="1"/>
  <c r="BH226" i="90"/>
  <c r="BF227" i="90"/>
  <c r="BF226" i="90"/>
  <c r="Z226" i="90" s="1"/>
  <c r="BA227" i="90"/>
  <c r="U227" i="90" s="1"/>
  <c r="BE221" i="90"/>
  <c r="Y221" i="90" s="1"/>
  <c r="BA226" i="90"/>
  <c r="U226" i="90" s="1"/>
  <c r="BC107" i="89"/>
  <c r="W107" i="89" s="1"/>
  <c r="BA222" i="89"/>
  <c r="U222" i="89" s="1"/>
  <c r="BF220" i="89"/>
  <c r="Z220" i="89" s="1"/>
  <c r="FS61" i="44"/>
  <c r="BI184" i="89"/>
  <c r="AC184" i="89" s="1"/>
  <c r="BF162" i="89"/>
  <c r="Z162" i="89" s="1"/>
  <c r="BI90" i="89"/>
  <c r="AC90" i="89" s="1"/>
  <c r="BI68" i="89"/>
  <c r="AC68" i="89" s="1"/>
  <c r="BI156" i="89"/>
  <c r="AC156" i="89" s="1"/>
  <c r="BI220" i="89"/>
  <c r="AC220" i="89" s="1"/>
  <c r="BF174" i="89"/>
  <c r="Z174" i="89" s="1"/>
  <c r="AZ111" i="90"/>
  <c r="T111" i="90" s="1"/>
  <c r="BK33" i="90"/>
  <c r="AE33" i="90" s="1"/>
  <c r="BK49" i="90"/>
  <c r="BK109" i="90"/>
  <c r="AE109" i="90" s="1"/>
  <c r="BK121" i="90"/>
  <c r="AE121" i="90" s="1"/>
  <c r="BK125" i="90"/>
  <c r="BK133" i="90"/>
  <c r="BK165" i="90"/>
  <c r="AE165" i="90" s="1"/>
  <c r="BK189" i="90"/>
  <c r="AE189" i="90" s="1"/>
  <c r="BK192" i="90"/>
  <c r="AE192" i="90" s="1"/>
  <c r="BK197" i="90"/>
  <c r="BK220" i="90"/>
  <c r="AE220" i="90" s="1"/>
  <c r="BK214" i="90"/>
  <c r="AE214" i="90" s="1"/>
  <c r="AZ148" i="90"/>
  <c r="T148" i="90" s="1"/>
  <c r="AZ214" i="90"/>
  <c r="BI153" i="89"/>
  <c r="AC153" i="89" s="1"/>
  <c r="AZ49" i="90"/>
  <c r="T49" i="90" s="1"/>
  <c r="AZ33" i="90"/>
  <c r="BI224" i="90"/>
  <c r="BK179" i="90"/>
  <c r="AE179" i="90" s="1"/>
  <c r="BK119" i="90"/>
  <c r="BK167" i="90"/>
  <c r="AE167" i="90" s="1"/>
  <c r="BK194" i="90"/>
  <c r="BI225" i="90"/>
  <c r="AC225" i="90" s="1"/>
  <c r="BF222" i="90"/>
  <c r="BF224" i="90"/>
  <c r="Z224" i="90" s="1"/>
  <c r="BA223" i="90"/>
  <c r="U223" i="90" s="1"/>
  <c r="BI223" i="90"/>
  <c r="AC223" i="90" s="1"/>
  <c r="BI226" i="90"/>
  <c r="BF220" i="90"/>
  <c r="Z220" i="90" s="1"/>
  <c r="BF223" i="90"/>
  <c r="Z223" i="90" s="1"/>
  <c r="BA221" i="90"/>
  <c r="U221" i="90" s="1"/>
  <c r="BA219" i="90"/>
  <c r="U219" i="90" s="1"/>
  <c r="BA224" i="90"/>
  <c r="U224" i="90" s="1"/>
  <c r="BG227" i="90"/>
  <c r="BI227" i="90"/>
  <c r="AC227" i="90" s="1"/>
  <c r="BH225" i="90"/>
  <c r="AB225" i="90" s="1"/>
  <c r="BF219" i="90"/>
  <c r="Z219" i="90" s="1"/>
  <c r="BF225" i="90"/>
  <c r="Z225" i="90" s="1"/>
  <c r="BA220" i="90"/>
  <c r="U220" i="90" s="1"/>
  <c r="BA225" i="90"/>
  <c r="U225" i="90" s="1"/>
  <c r="BD227" i="90"/>
  <c r="X227" i="90" s="1"/>
  <c r="BF221" i="90"/>
  <c r="Z221" i="90" s="1"/>
  <c r="BA222" i="90"/>
  <c r="U222" i="90" s="1"/>
  <c r="BG226" i="90"/>
  <c r="AA226" i="90" s="1"/>
  <c r="BG225" i="90"/>
  <c r="AA225" i="90" s="1"/>
  <c r="BG211" i="90"/>
  <c r="BK29" i="90"/>
  <c r="AE29" i="90" s="1"/>
  <c r="BK45" i="90"/>
  <c r="BK61" i="90"/>
  <c r="AE61" i="90" s="1"/>
  <c r="BK105" i="90"/>
  <c r="BK117" i="90"/>
  <c r="AE117" i="90" s="1"/>
  <c r="BK129" i="90"/>
  <c r="BK181" i="90"/>
  <c r="AE181" i="90" s="1"/>
  <c r="BK99" i="90"/>
  <c r="BK103" i="90"/>
  <c r="BK135" i="90"/>
  <c r="AE135" i="90" s="1"/>
  <c r="BK227" i="90"/>
  <c r="AE227" i="90" s="1"/>
  <c r="AZ63" i="90"/>
  <c r="BE145" i="90"/>
  <c r="Y145" i="90" s="1"/>
  <c r="BE137" i="90"/>
  <c r="Y137" i="90" s="1"/>
  <c r="BE141" i="90"/>
  <c r="Y141" i="90" s="1"/>
  <c r="BE162" i="90"/>
  <c r="Y162" i="90" s="1"/>
  <c r="BE166" i="90"/>
  <c r="Y166" i="90" s="1"/>
  <c r="BE149" i="90"/>
  <c r="Y149" i="90" s="1"/>
  <c r="BE170" i="90"/>
  <c r="Y170" i="90" s="1"/>
  <c r="AZ175" i="90"/>
  <c r="T175" i="90" s="1"/>
  <c r="AZ60" i="90"/>
  <c r="T60" i="90" s="1"/>
  <c r="AZ44" i="90"/>
  <c r="T44" i="90" s="1"/>
  <c r="AZ130" i="90"/>
  <c r="AZ114" i="90"/>
  <c r="T114" i="90" s="1"/>
  <c r="AZ98" i="90"/>
  <c r="AZ82" i="90"/>
  <c r="T82" i="90" s="1"/>
  <c r="AZ143" i="90"/>
  <c r="T143" i="90" s="1"/>
  <c r="BK224" i="90"/>
  <c r="AZ64" i="90"/>
  <c r="T64" i="90" s="1"/>
  <c r="AZ158" i="90"/>
  <c r="T158" i="90" s="1"/>
  <c r="AZ126" i="90"/>
  <c r="T126" i="90" s="1"/>
  <c r="AZ110" i="90"/>
  <c r="AZ94" i="90"/>
  <c r="AZ78" i="90"/>
  <c r="T78" i="90" s="1"/>
  <c r="BK195" i="90"/>
  <c r="AE195" i="90" s="1"/>
  <c r="BK199" i="90"/>
  <c r="BK209" i="90"/>
  <c r="AE209" i="90" s="1"/>
  <c r="AZ191" i="90"/>
  <c r="T191" i="90" s="1"/>
  <c r="AZ186" i="90"/>
  <c r="BG78" i="90"/>
  <c r="AA78" i="90" s="1"/>
  <c r="BG141" i="90"/>
  <c r="AA141" i="90" s="1"/>
  <c r="BG157" i="90"/>
  <c r="BK37" i="90"/>
  <c r="AE37" i="90" s="1"/>
  <c r="BK53" i="90"/>
  <c r="BK157" i="90"/>
  <c r="BK161" i="90"/>
  <c r="AE161" i="90" s="1"/>
  <c r="BK169" i="90"/>
  <c r="AE169" i="90" s="1"/>
  <c r="BK173" i="90"/>
  <c r="AZ182" i="90"/>
  <c r="AZ134" i="90"/>
  <c r="T134" i="90" s="1"/>
  <c r="BG171" i="90"/>
  <c r="AA171" i="90" s="1"/>
  <c r="BG223" i="90"/>
  <c r="AA223" i="90" s="1"/>
  <c r="BK98" i="90"/>
  <c r="AE98" i="90" s="1"/>
  <c r="BK102" i="90"/>
  <c r="AE102" i="90" s="1"/>
  <c r="BK134" i="90"/>
  <c r="AE134" i="90" s="1"/>
  <c r="BK211" i="90"/>
  <c r="BK223" i="90"/>
  <c r="AE223" i="90" s="1"/>
  <c r="BK226" i="90"/>
  <c r="AZ193" i="90"/>
  <c r="T193" i="90" s="1"/>
  <c r="BE136" i="90"/>
  <c r="Y136" i="90" s="1"/>
  <c r="BE140" i="90"/>
  <c r="Y140" i="90" s="1"/>
  <c r="BE144" i="90"/>
  <c r="Y144" i="90" s="1"/>
  <c r="BE165" i="90"/>
  <c r="Y165" i="90" s="1"/>
  <c r="BE148" i="90"/>
  <c r="BE169" i="90"/>
  <c r="Y169" i="90" s="1"/>
  <c r="AZ146" i="90"/>
  <c r="T146" i="90" s="1"/>
  <c r="BK171" i="90"/>
  <c r="AE171" i="90" s="1"/>
  <c r="AZ118" i="90"/>
  <c r="T118" i="90" s="1"/>
  <c r="AZ70" i="90"/>
  <c r="T70" i="90" s="1"/>
  <c r="AY47" i="90"/>
  <c r="S47" i="90" s="1"/>
  <c r="AY31" i="90"/>
  <c r="S31" i="90" s="1"/>
  <c r="AY191" i="90"/>
  <c r="AY143" i="90"/>
  <c r="S143" i="90" s="1"/>
  <c r="AY127" i="90"/>
  <c r="S127" i="90" s="1"/>
  <c r="AY79" i="90"/>
  <c r="S79" i="90" s="1"/>
  <c r="BG94" i="90"/>
  <c r="AZ75" i="90"/>
  <c r="T75" i="90" s="1"/>
  <c r="AZ103" i="90"/>
  <c r="T103" i="90" s="1"/>
  <c r="BG192" i="90"/>
  <c r="AA192" i="90" s="1"/>
  <c r="BG79" i="90"/>
  <c r="AA79" i="90" s="1"/>
  <c r="BD51" i="90"/>
  <c r="BD35" i="90"/>
  <c r="X35" i="90" s="1"/>
  <c r="AZ210" i="90"/>
  <c r="AZ178" i="90"/>
  <c r="T178" i="90" s="1"/>
  <c r="AZ176" i="90"/>
  <c r="AZ159" i="90"/>
  <c r="T159" i="90" s="1"/>
  <c r="AZ95" i="90"/>
  <c r="T95" i="90" s="1"/>
  <c r="AZ170" i="90"/>
  <c r="T170" i="90" s="1"/>
  <c r="AZ209" i="90"/>
  <c r="AZ142" i="90"/>
  <c r="T142" i="90" s="1"/>
  <c r="AZ154" i="90"/>
  <c r="T154" i="90" s="1"/>
  <c r="AZ122" i="90"/>
  <c r="T122" i="90" s="1"/>
  <c r="AZ106" i="90"/>
  <c r="T106" i="90" s="1"/>
  <c r="AZ90" i="90"/>
  <c r="T90" i="90" s="1"/>
  <c r="BG98" i="90"/>
  <c r="AA98" i="90" s="1"/>
  <c r="AZ131" i="90"/>
  <c r="AZ83" i="90"/>
  <c r="AZ66" i="90"/>
  <c r="T66" i="90" s="1"/>
  <c r="AZ47" i="90"/>
  <c r="T47" i="90" s="1"/>
  <c r="AZ31" i="90"/>
  <c r="T31" i="90" s="1"/>
  <c r="AZ150" i="90"/>
  <c r="T150" i="90" s="1"/>
  <c r="AZ67" i="90"/>
  <c r="T67" i="90" s="1"/>
  <c r="BE67" i="90"/>
  <c r="Y67" i="90" s="1"/>
  <c r="BE134" i="90"/>
  <c r="BE138" i="90"/>
  <c r="Y138" i="90" s="1"/>
  <c r="BE142" i="90"/>
  <c r="Y142" i="90" s="1"/>
  <c r="BE163" i="90"/>
  <c r="Y163" i="90" s="1"/>
  <c r="BE146" i="90"/>
  <c r="Y146" i="90" s="1"/>
  <c r="BE167" i="90"/>
  <c r="Y167" i="90" s="1"/>
  <c r="BE171" i="90"/>
  <c r="Y171" i="90" s="1"/>
  <c r="BD204" i="90"/>
  <c r="X204" i="90" s="1"/>
  <c r="AZ220" i="90"/>
  <c r="T220" i="90" s="1"/>
  <c r="AZ188" i="90"/>
  <c r="AZ156" i="90"/>
  <c r="AZ124" i="90"/>
  <c r="AZ108" i="90"/>
  <c r="T108" i="90" s="1"/>
  <c r="AZ92" i="90"/>
  <c r="AZ76" i="90"/>
  <c r="T76" i="90" s="1"/>
  <c r="AZ56" i="90"/>
  <c r="T56" i="90" s="1"/>
  <c r="AZ40" i="90"/>
  <c r="T40" i="90" s="1"/>
  <c r="BG206" i="90"/>
  <c r="AA206" i="90" s="1"/>
  <c r="BG83" i="90"/>
  <c r="BG75" i="90"/>
  <c r="AA75" i="90" s="1"/>
  <c r="BD178" i="90"/>
  <c r="X178" i="90" s="1"/>
  <c r="BG67" i="90"/>
  <c r="AA67" i="90" s="1"/>
  <c r="AY55" i="90"/>
  <c r="S55" i="90" s="1"/>
  <c r="AY39" i="90"/>
  <c r="S39" i="90" s="1"/>
  <c r="BG89" i="90"/>
  <c r="AA89" i="90" s="1"/>
  <c r="BD192" i="90"/>
  <c r="X192" i="90" s="1"/>
  <c r="BD62" i="90"/>
  <c r="X62" i="90" s="1"/>
  <c r="BD46" i="90"/>
  <c r="X46" i="90" s="1"/>
  <c r="AZ195" i="90"/>
  <c r="T195" i="90" s="1"/>
  <c r="BG118" i="90"/>
  <c r="AA118" i="90" s="1"/>
  <c r="BG166" i="90"/>
  <c r="BG149" i="90"/>
  <c r="AA149" i="90" s="1"/>
  <c r="BG182" i="90"/>
  <c r="AA182" i="90" s="1"/>
  <c r="AZ174" i="90"/>
  <c r="AZ100" i="90"/>
  <c r="T100" i="90" s="1"/>
  <c r="AZ202" i="90"/>
  <c r="T202" i="90" s="1"/>
  <c r="AZ169" i="90"/>
  <c r="T169" i="90" s="1"/>
  <c r="AZ138" i="90"/>
  <c r="T138" i="90" s="1"/>
  <c r="AZ74" i="90"/>
  <c r="T74" i="90" s="1"/>
  <c r="AZ54" i="90"/>
  <c r="AZ38" i="90"/>
  <c r="T38" i="90" s="1"/>
  <c r="BG30" i="90"/>
  <c r="AA30" i="90" s="1"/>
  <c r="BG46" i="90"/>
  <c r="BG62" i="90"/>
  <c r="AA62" i="90" s="1"/>
  <c r="BG110" i="90"/>
  <c r="AA110" i="90" s="1"/>
  <c r="BG126" i="90"/>
  <c r="BG174" i="90"/>
  <c r="BG190" i="90"/>
  <c r="AA190" i="90" s="1"/>
  <c r="BK89" i="90"/>
  <c r="BK113" i="90"/>
  <c r="AE113" i="90" s="1"/>
  <c r="BK153" i="90"/>
  <c r="BK185" i="90"/>
  <c r="AE185" i="90" s="1"/>
  <c r="AZ164" i="90"/>
  <c r="T164" i="90" s="1"/>
  <c r="AZ149" i="90"/>
  <c r="T149" i="90" s="1"/>
  <c r="BE88" i="90"/>
  <c r="Y88" i="90" s="1"/>
  <c r="BE84" i="90"/>
  <c r="Y84" i="90" s="1"/>
  <c r="BH87" i="90"/>
  <c r="BH127" i="90"/>
  <c r="BH135" i="90"/>
  <c r="AB135" i="90" s="1"/>
  <c r="BH143" i="90"/>
  <c r="AB143" i="90" s="1"/>
  <c r="BH191" i="90"/>
  <c r="BH207" i="90"/>
  <c r="AB207" i="90" s="1"/>
  <c r="AZ140" i="90"/>
  <c r="T140" i="90" s="1"/>
  <c r="AZ68" i="90"/>
  <c r="T68" i="90" s="1"/>
  <c r="AZ127" i="90"/>
  <c r="T127" i="90" s="1"/>
  <c r="AZ79" i="90"/>
  <c r="BD162" i="90"/>
  <c r="X162" i="90" s="1"/>
  <c r="BD133" i="90"/>
  <c r="X133" i="90" s="1"/>
  <c r="AZ102" i="90"/>
  <c r="T102" i="90" s="1"/>
  <c r="AZ86" i="90"/>
  <c r="T86" i="90" s="1"/>
  <c r="BG142" i="90"/>
  <c r="BG158" i="90"/>
  <c r="AA158" i="90" s="1"/>
  <c r="BH103" i="90"/>
  <c r="BH107" i="90"/>
  <c r="BH183" i="90"/>
  <c r="AB183" i="90" s="1"/>
  <c r="BH187" i="90"/>
  <c r="AZ203" i="90"/>
  <c r="T203" i="90" s="1"/>
  <c r="AZ155" i="90"/>
  <c r="AZ206" i="90"/>
  <c r="T206" i="90" s="1"/>
  <c r="AZ190" i="90"/>
  <c r="T190" i="90" s="1"/>
  <c r="BG33" i="90"/>
  <c r="AA33" i="90" s="1"/>
  <c r="BG49" i="90"/>
  <c r="AA49" i="90" s="1"/>
  <c r="BG113" i="90"/>
  <c r="BG129" i="90"/>
  <c r="AA129" i="90" s="1"/>
  <c r="BG177" i="90"/>
  <c r="AA177" i="90" s="1"/>
  <c r="BG208" i="90"/>
  <c r="AA208" i="90" s="1"/>
  <c r="BG224" i="90"/>
  <c r="AA224" i="90" s="1"/>
  <c r="BK152" i="90"/>
  <c r="AE152" i="90" s="1"/>
  <c r="BK156" i="90"/>
  <c r="BK203" i="90"/>
  <c r="AE203" i="90" s="1"/>
  <c r="BK225" i="90"/>
  <c r="AE225" i="90" s="1"/>
  <c r="AZ185" i="90"/>
  <c r="T185" i="90" s="1"/>
  <c r="AZ153" i="90"/>
  <c r="T153" i="90" s="1"/>
  <c r="AZ137" i="90"/>
  <c r="T137" i="90" s="1"/>
  <c r="AZ121" i="90"/>
  <c r="T121" i="90" s="1"/>
  <c r="AZ105" i="90"/>
  <c r="AZ89" i="90"/>
  <c r="T89" i="90" s="1"/>
  <c r="AZ73" i="90"/>
  <c r="BE70" i="90"/>
  <c r="Y70" i="90" s="1"/>
  <c r="BE92" i="90"/>
  <c r="Y92" i="90" s="1"/>
  <c r="BE96" i="90"/>
  <c r="Y96" i="90" s="1"/>
  <c r="BE100" i="90"/>
  <c r="Y100" i="90" s="1"/>
  <c r="BH36" i="90"/>
  <c r="AB36" i="90" s="1"/>
  <c r="BH40" i="90"/>
  <c r="AB40" i="90" s="1"/>
  <c r="BH52" i="90"/>
  <c r="BH56" i="90"/>
  <c r="BH70" i="90"/>
  <c r="AB70" i="90" s="1"/>
  <c r="BH119" i="90"/>
  <c r="AB119" i="90" s="1"/>
  <c r="BH151" i="90"/>
  <c r="BH195" i="90"/>
  <c r="AZ208" i="90"/>
  <c r="AZ192" i="90"/>
  <c r="BD215" i="90"/>
  <c r="X215" i="90" s="1"/>
  <c r="BD100" i="90"/>
  <c r="X100" i="90" s="1"/>
  <c r="BG29" i="90"/>
  <c r="BG45" i="90"/>
  <c r="AA45" i="90" s="1"/>
  <c r="BG61" i="90"/>
  <c r="AA61" i="90" s="1"/>
  <c r="BK68" i="90"/>
  <c r="AE68" i="90" s="1"/>
  <c r="BK72" i="90"/>
  <c r="AE72" i="90" s="1"/>
  <c r="BK76" i="90"/>
  <c r="AE76" i="90" s="1"/>
  <c r="BK84" i="90"/>
  <c r="BD181" i="90"/>
  <c r="X181" i="90" s="1"/>
  <c r="BD165" i="90"/>
  <c r="X165" i="90" s="1"/>
  <c r="BD116" i="90"/>
  <c r="X116" i="90" s="1"/>
  <c r="BD225" i="90"/>
  <c r="X225" i="90" s="1"/>
  <c r="AY179" i="90"/>
  <c r="S179" i="90" s="1"/>
  <c r="AY162" i="90"/>
  <c r="S162" i="90" s="1"/>
  <c r="AY131" i="90"/>
  <c r="S131" i="90" s="1"/>
  <c r="AY115" i="90"/>
  <c r="S115" i="90" s="1"/>
  <c r="AY99" i="90"/>
  <c r="AY83" i="90"/>
  <c r="S83" i="90" s="1"/>
  <c r="AY66" i="90"/>
  <c r="S66" i="90" s="1"/>
  <c r="BH118" i="90"/>
  <c r="BG76" i="90"/>
  <c r="AA76" i="90" s="1"/>
  <c r="BK27" i="90"/>
  <c r="AE27" i="90" s="1"/>
  <c r="BK31" i="90"/>
  <c r="AE31" i="90" s="1"/>
  <c r="BK35" i="90"/>
  <c r="BK47" i="90"/>
  <c r="AE47" i="90" s="1"/>
  <c r="BK51" i="90"/>
  <c r="AE51" i="90" s="1"/>
  <c r="BK63" i="90"/>
  <c r="BK87" i="90"/>
  <c r="BD185" i="90"/>
  <c r="X185" i="90" s="1"/>
  <c r="BD153" i="90"/>
  <c r="X153" i="90" s="1"/>
  <c r="BD148" i="90"/>
  <c r="X148" i="90" s="1"/>
  <c r="AZ55" i="90"/>
  <c r="T55" i="90" s="1"/>
  <c r="AZ39" i="90"/>
  <c r="AZ199" i="90"/>
  <c r="T199" i="90" s="1"/>
  <c r="AZ166" i="90"/>
  <c r="T166" i="90" s="1"/>
  <c r="AZ51" i="90"/>
  <c r="T51" i="90" s="1"/>
  <c r="AZ35" i="90"/>
  <c r="T35" i="90" s="1"/>
  <c r="AZ59" i="90"/>
  <c r="T59" i="90" s="1"/>
  <c r="AZ43" i="90"/>
  <c r="T43" i="90" s="1"/>
  <c r="AZ112" i="90"/>
  <c r="T112" i="90" s="1"/>
  <c r="AZ116" i="90"/>
  <c r="AZ147" i="90"/>
  <c r="T147" i="90" s="1"/>
  <c r="BD125" i="90"/>
  <c r="X125" i="90" s="1"/>
  <c r="BD31" i="90"/>
  <c r="X31" i="90" s="1"/>
  <c r="AY95" i="90"/>
  <c r="S95" i="90" s="1"/>
  <c r="BG93" i="90"/>
  <c r="BG101" i="90"/>
  <c r="BG134" i="90"/>
  <c r="AA134" i="90" s="1"/>
  <c r="BK70" i="90"/>
  <c r="BK78" i="90"/>
  <c r="AE78" i="90" s="1"/>
  <c r="BK82" i="90"/>
  <c r="AE82" i="90" s="1"/>
  <c r="BK94" i="90"/>
  <c r="BK142" i="90"/>
  <c r="AE142" i="90" s="1"/>
  <c r="BK147" i="90"/>
  <c r="AE147" i="90" s="1"/>
  <c r="BK201" i="90"/>
  <c r="AE201" i="90" s="1"/>
  <c r="BD221" i="90"/>
  <c r="X221" i="90" s="1"/>
  <c r="BD188" i="90"/>
  <c r="BD157" i="90"/>
  <c r="X157" i="90" s="1"/>
  <c r="AZ61" i="90"/>
  <c r="AZ45" i="90"/>
  <c r="T45" i="90" s="1"/>
  <c r="AZ29" i="90"/>
  <c r="T29" i="90" s="1"/>
  <c r="BE28" i="90"/>
  <c r="Y28" i="90" s="1"/>
  <c r="BE32" i="90"/>
  <c r="Y32" i="90" s="1"/>
  <c r="BE36" i="90"/>
  <c r="BE40" i="90"/>
  <c r="Y40" i="90" s="1"/>
  <c r="BE44" i="90"/>
  <c r="Y44" i="90" s="1"/>
  <c r="BE48" i="90"/>
  <c r="Y48" i="90" s="1"/>
  <c r="BE52" i="90"/>
  <c r="Y52" i="90" s="1"/>
  <c r="BE56" i="90"/>
  <c r="Y56" i="90" s="1"/>
  <c r="BE60" i="90"/>
  <c r="Y60" i="90" s="1"/>
  <c r="BE68" i="90"/>
  <c r="Y68" i="90" s="1"/>
  <c r="BE147" i="90"/>
  <c r="Y147" i="90" s="1"/>
  <c r="BE155" i="90"/>
  <c r="Y155" i="90" s="1"/>
  <c r="BE159" i="90"/>
  <c r="Y159" i="90" s="1"/>
  <c r="BE219" i="90"/>
  <c r="Y219" i="90" s="1"/>
  <c r="BH95" i="90"/>
  <c r="BH111" i="90"/>
  <c r="AB111" i="90" s="1"/>
  <c r="BH158" i="90"/>
  <c r="AB158" i="90" s="1"/>
  <c r="BH167" i="90"/>
  <c r="AB167" i="90" s="1"/>
  <c r="BH171" i="90"/>
  <c r="BH175" i="90"/>
  <c r="AZ184" i="90"/>
  <c r="T184" i="90" s="1"/>
  <c r="AZ152" i="90"/>
  <c r="T152" i="90" s="1"/>
  <c r="AZ136" i="90"/>
  <c r="T136" i="90" s="1"/>
  <c r="AZ120" i="90"/>
  <c r="T120" i="90" s="1"/>
  <c r="AZ104" i="90"/>
  <c r="T104" i="90" s="1"/>
  <c r="AZ88" i="90"/>
  <c r="AZ72" i="90"/>
  <c r="T72" i="90" s="1"/>
  <c r="BD59" i="90"/>
  <c r="X59" i="90" s="1"/>
  <c r="BD43" i="90"/>
  <c r="X43" i="90" s="1"/>
  <c r="AY219" i="90"/>
  <c r="S219" i="90" s="1"/>
  <c r="AY170" i="90"/>
  <c r="AZ218" i="90"/>
  <c r="T218" i="90" s="1"/>
  <c r="BG68" i="90"/>
  <c r="AA68" i="90" s="1"/>
  <c r="BG85" i="90"/>
  <c r="AA85" i="90" s="1"/>
  <c r="BG102" i="90"/>
  <c r="AA102" i="90" s="1"/>
  <c r="BG196" i="90"/>
  <c r="AA196" i="90" s="1"/>
  <c r="BG212" i="90"/>
  <c r="AA212" i="90" s="1"/>
  <c r="BK43" i="90"/>
  <c r="AE43" i="90" s="1"/>
  <c r="BK59" i="90"/>
  <c r="BK95" i="90"/>
  <c r="AE95" i="90" s="1"/>
  <c r="BK111" i="90"/>
  <c r="AE111" i="90" s="1"/>
  <c r="BK127" i="90"/>
  <c r="AE127" i="90" s="1"/>
  <c r="BK143" i="90"/>
  <c r="BK151" i="90"/>
  <c r="AE151" i="90" s="1"/>
  <c r="BK159" i="90"/>
  <c r="AE159" i="90" s="1"/>
  <c r="BK187" i="90"/>
  <c r="AE187" i="90" s="1"/>
  <c r="BK219" i="90"/>
  <c r="BD217" i="90"/>
  <c r="X217" i="90" s="1"/>
  <c r="BD169" i="90"/>
  <c r="X169" i="90" s="1"/>
  <c r="AZ221" i="90"/>
  <c r="AZ205" i="90"/>
  <c r="T205" i="90" s="1"/>
  <c r="AZ172" i="90"/>
  <c r="AZ57" i="90"/>
  <c r="T57" i="90" s="1"/>
  <c r="AZ41" i="90"/>
  <c r="T41" i="90" s="1"/>
  <c r="BE208" i="90"/>
  <c r="AZ180" i="90"/>
  <c r="T180" i="90" s="1"/>
  <c r="AZ132" i="90"/>
  <c r="T132" i="90" s="1"/>
  <c r="AZ84" i="90"/>
  <c r="T84" i="90" s="1"/>
  <c r="BG71" i="90"/>
  <c r="BD141" i="90"/>
  <c r="X141" i="90" s="1"/>
  <c r="BD82" i="90"/>
  <c r="X82" i="90" s="1"/>
  <c r="BD76" i="90"/>
  <c r="X76" i="90" s="1"/>
  <c r="AY199" i="90"/>
  <c r="AY51" i="90"/>
  <c r="S51" i="90" s="1"/>
  <c r="AY35" i="90"/>
  <c r="S35" i="90" s="1"/>
  <c r="AZ213" i="90"/>
  <c r="BG37" i="90"/>
  <c r="AA37" i="90" s="1"/>
  <c r="BG53" i="90"/>
  <c r="AA53" i="90" s="1"/>
  <c r="BG77" i="90"/>
  <c r="BG86" i="90"/>
  <c r="AA86" i="90" s="1"/>
  <c r="BG109" i="90"/>
  <c r="AA109" i="90" s="1"/>
  <c r="BG117" i="90"/>
  <c r="AA117" i="90" s="1"/>
  <c r="BG125" i="90"/>
  <c r="AA125" i="90" s="1"/>
  <c r="BG133" i="90"/>
  <c r="AA133" i="90" s="1"/>
  <c r="BG165" i="90"/>
  <c r="AA165" i="90" s="1"/>
  <c r="BG148" i="90"/>
  <c r="AA148" i="90" s="1"/>
  <c r="BG181" i="90"/>
  <c r="AA181" i="90" s="1"/>
  <c r="BG189" i="90"/>
  <c r="AA189" i="90" s="1"/>
  <c r="BG197" i="90"/>
  <c r="BK80" i="90"/>
  <c r="AE80" i="90" s="1"/>
  <c r="BK92" i="90"/>
  <c r="BK96" i="90"/>
  <c r="AE96" i="90" s="1"/>
  <c r="BK100" i="90"/>
  <c r="BK136" i="90"/>
  <c r="BK140" i="90"/>
  <c r="AE140" i="90" s="1"/>
  <c r="BK144" i="90"/>
  <c r="AE144" i="90" s="1"/>
  <c r="BK160" i="90"/>
  <c r="BK216" i="90"/>
  <c r="AE216" i="90" s="1"/>
  <c r="BK213" i="90"/>
  <c r="AE213" i="90" s="1"/>
  <c r="BK218" i="90"/>
  <c r="AE218" i="90" s="1"/>
  <c r="BD205" i="90"/>
  <c r="X205" i="90" s="1"/>
  <c r="AZ217" i="90"/>
  <c r="AZ201" i="90"/>
  <c r="T201" i="90" s="1"/>
  <c r="AZ168" i="90"/>
  <c r="T168" i="90" s="1"/>
  <c r="AZ53" i="90"/>
  <c r="T53" i="90" s="1"/>
  <c r="AZ37" i="90"/>
  <c r="T37" i="90" s="1"/>
  <c r="BE66" i="90"/>
  <c r="Y66" i="90" s="1"/>
  <c r="BE74" i="90"/>
  <c r="Y74" i="90" s="1"/>
  <c r="BE78" i="90"/>
  <c r="Y78" i="90" s="1"/>
  <c r="BE82" i="90"/>
  <c r="Y82" i="90" s="1"/>
  <c r="BE106" i="90"/>
  <c r="Y106" i="90" s="1"/>
  <c r="BE110" i="90"/>
  <c r="Y110" i="90" s="1"/>
  <c r="BE114" i="90"/>
  <c r="Y114" i="90" s="1"/>
  <c r="BE118" i="90"/>
  <c r="Y118" i="90" s="1"/>
  <c r="BE122" i="90"/>
  <c r="Y122" i="90" s="1"/>
  <c r="BE126" i="90"/>
  <c r="Y126" i="90" s="1"/>
  <c r="BE130" i="90"/>
  <c r="Y130" i="90" s="1"/>
  <c r="BE178" i="90"/>
  <c r="Y178" i="90" s="1"/>
  <c r="BE182" i="90"/>
  <c r="Y182" i="90" s="1"/>
  <c r="BE186" i="90"/>
  <c r="Y186" i="90" s="1"/>
  <c r="BE190" i="90"/>
  <c r="Y190" i="90" s="1"/>
  <c r="BE198" i="90"/>
  <c r="Y198" i="90" s="1"/>
  <c r="BE202" i="90"/>
  <c r="Y202" i="90" s="1"/>
  <c r="BH28" i="90"/>
  <c r="AB28" i="90" s="1"/>
  <c r="BH32" i="90"/>
  <c r="BH48" i="90"/>
  <c r="BH149" i="90"/>
  <c r="AB149" i="90" s="1"/>
  <c r="BH163" i="90"/>
  <c r="AB163" i="90" s="1"/>
  <c r="BH203" i="90"/>
  <c r="BD220" i="90"/>
  <c r="X220" i="90" s="1"/>
  <c r="BD156" i="90"/>
  <c r="X156" i="90" s="1"/>
  <c r="AZ160" i="90"/>
  <c r="T160" i="90" s="1"/>
  <c r="AZ144" i="90"/>
  <c r="T144" i="90" s="1"/>
  <c r="AZ128" i="90"/>
  <c r="AZ96" i="90"/>
  <c r="T96" i="90" s="1"/>
  <c r="AZ80" i="90"/>
  <c r="T80" i="90" s="1"/>
  <c r="BD226" i="90"/>
  <c r="AZ207" i="90"/>
  <c r="T207" i="90" s="1"/>
  <c r="AZ97" i="90"/>
  <c r="T97" i="90" s="1"/>
  <c r="AZ101" i="90"/>
  <c r="AZ113" i="90"/>
  <c r="T113" i="90" s="1"/>
  <c r="AZ161" i="90"/>
  <c r="AZ219" i="90"/>
  <c r="T219" i="90" s="1"/>
  <c r="AZ222" i="90"/>
  <c r="T222" i="90" s="1"/>
  <c r="BD186" i="90"/>
  <c r="X186" i="90" s="1"/>
  <c r="AY69" i="90"/>
  <c r="S69" i="90" s="1"/>
  <c r="AZ225" i="90"/>
  <c r="T225" i="90" s="1"/>
  <c r="AZ173" i="90"/>
  <c r="T173" i="90" s="1"/>
  <c r="AZ58" i="90"/>
  <c r="T58" i="90" s="1"/>
  <c r="AZ42" i="90"/>
  <c r="T42" i="90" s="1"/>
  <c r="AZ65" i="90"/>
  <c r="T65" i="90" s="1"/>
  <c r="BG72" i="90"/>
  <c r="AA72" i="90" s="1"/>
  <c r="BG80" i="90"/>
  <c r="BG193" i="90"/>
  <c r="AA193" i="90" s="1"/>
  <c r="BK39" i="90"/>
  <c r="AE39" i="90" s="1"/>
  <c r="BK55" i="90"/>
  <c r="BK67" i="90"/>
  <c r="BK71" i="90"/>
  <c r="AE71" i="90" s="1"/>
  <c r="BK75" i="90"/>
  <c r="AE75" i="90" s="1"/>
  <c r="BK79" i="90"/>
  <c r="AE79" i="90" s="1"/>
  <c r="BK83" i="90"/>
  <c r="BK91" i="90"/>
  <c r="AE91" i="90" s="1"/>
  <c r="BK107" i="90"/>
  <c r="BK123" i="90"/>
  <c r="AE123" i="90" s="1"/>
  <c r="BK139" i="90"/>
  <c r="BK155" i="90"/>
  <c r="AE155" i="90" s="1"/>
  <c r="BK175" i="90"/>
  <c r="AE175" i="90" s="1"/>
  <c r="BK191" i="90"/>
  <c r="AE191" i="90" s="1"/>
  <c r="BK198" i="90"/>
  <c r="BK202" i="90"/>
  <c r="AE202" i="90" s="1"/>
  <c r="BK206" i="90"/>
  <c r="AE206" i="90" s="1"/>
  <c r="BK212" i="90"/>
  <c r="AE212" i="90" s="1"/>
  <c r="BK217" i="90"/>
  <c r="BD124" i="90"/>
  <c r="BD30" i="90"/>
  <c r="X30" i="90" s="1"/>
  <c r="AZ189" i="90"/>
  <c r="T189" i="90" s="1"/>
  <c r="AZ157" i="90"/>
  <c r="T157" i="90" s="1"/>
  <c r="AZ141" i="90"/>
  <c r="T141" i="90" s="1"/>
  <c r="AZ125" i="90"/>
  <c r="T125" i="90" s="1"/>
  <c r="AZ109" i="90"/>
  <c r="T109" i="90" s="1"/>
  <c r="AZ93" i="90"/>
  <c r="T93" i="90" s="1"/>
  <c r="AZ77" i="90"/>
  <c r="T77" i="90" s="1"/>
  <c r="BE29" i="90"/>
  <c r="Y29" i="90" s="1"/>
  <c r="BE33" i="90"/>
  <c r="Y33" i="90" s="1"/>
  <c r="BE37" i="90"/>
  <c r="Y37" i="90" s="1"/>
  <c r="BE41" i="90"/>
  <c r="Y41" i="90" s="1"/>
  <c r="BE45" i="90"/>
  <c r="Y45" i="90" s="1"/>
  <c r="BE49" i="90"/>
  <c r="Y49" i="90" s="1"/>
  <c r="BE53" i="90"/>
  <c r="Y53" i="90" s="1"/>
  <c r="BE57" i="90"/>
  <c r="Y57" i="90" s="1"/>
  <c r="BE61" i="90"/>
  <c r="BE152" i="90"/>
  <c r="Y152" i="90" s="1"/>
  <c r="BE156" i="90"/>
  <c r="BE160" i="90"/>
  <c r="Y160" i="90" s="1"/>
  <c r="BE216" i="90"/>
  <c r="Y216" i="90" s="1"/>
  <c r="BH199" i="90"/>
  <c r="AB199" i="90" s="1"/>
  <c r="BD176" i="90"/>
  <c r="AZ196" i="90"/>
  <c r="T196" i="90" s="1"/>
  <c r="BG88" i="90"/>
  <c r="AA88" i="90" s="1"/>
  <c r="BD210" i="90"/>
  <c r="X210" i="90" s="1"/>
  <c r="BD108" i="90"/>
  <c r="X108" i="90" s="1"/>
  <c r="BD96" i="90"/>
  <c r="X96" i="90" s="1"/>
  <c r="AY183" i="90"/>
  <c r="S183" i="90" s="1"/>
  <c r="AY135" i="90"/>
  <c r="S135" i="90" s="1"/>
  <c r="AY119" i="90"/>
  <c r="S119" i="90" s="1"/>
  <c r="AY87" i="90"/>
  <c r="S87" i="90" s="1"/>
  <c r="AY71" i="90"/>
  <c r="S71" i="90" s="1"/>
  <c r="AZ198" i="90"/>
  <c r="T198" i="90" s="1"/>
  <c r="AZ165" i="90"/>
  <c r="T165" i="90" s="1"/>
  <c r="AZ50" i="90"/>
  <c r="T50" i="90" s="1"/>
  <c r="AZ34" i="90"/>
  <c r="T34" i="90" s="1"/>
  <c r="BG38" i="90"/>
  <c r="AA38" i="90" s="1"/>
  <c r="BG54" i="90"/>
  <c r="AA54" i="90" s="1"/>
  <c r="BG74" i="90"/>
  <c r="BG161" i="90"/>
  <c r="BG202" i="90"/>
  <c r="AA202" i="90" s="1"/>
  <c r="BK41" i="90"/>
  <c r="BK57" i="90"/>
  <c r="AE57" i="90" s="1"/>
  <c r="BK93" i="90"/>
  <c r="AE93" i="90" s="1"/>
  <c r="BK97" i="90"/>
  <c r="AE97" i="90" s="1"/>
  <c r="BK101" i="90"/>
  <c r="BK137" i="90"/>
  <c r="AE137" i="90" s="1"/>
  <c r="BK141" i="90"/>
  <c r="AE141" i="90" s="1"/>
  <c r="BK148" i="90"/>
  <c r="AE148" i="90" s="1"/>
  <c r="BK177" i="90"/>
  <c r="AE177" i="90" s="1"/>
  <c r="BK207" i="90"/>
  <c r="AE207" i="90" s="1"/>
  <c r="BK222" i="90"/>
  <c r="AE222" i="90" s="1"/>
  <c r="BD140" i="90"/>
  <c r="X140" i="90" s="1"/>
  <c r="BD132" i="90"/>
  <c r="X132" i="90" s="1"/>
  <c r="BD72" i="90"/>
  <c r="X72" i="90" s="1"/>
  <c r="AZ181" i="90"/>
  <c r="T181" i="90" s="1"/>
  <c r="AZ133" i="90"/>
  <c r="AZ117" i="90"/>
  <c r="T117" i="90" s="1"/>
  <c r="AZ85" i="90"/>
  <c r="T85" i="90" s="1"/>
  <c r="BE150" i="90"/>
  <c r="Y150" i="90" s="1"/>
  <c r="BE206" i="90"/>
  <c r="Y206" i="90" s="1"/>
  <c r="BH73" i="90"/>
  <c r="BD216" i="90"/>
  <c r="X216" i="90" s="1"/>
  <c r="BD184" i="90"/>
  <c r="X184" i="90" s="1"/>
  <c r="BD152" i="90"/>
  <c r="X152" i="90" s="1"/>
  <c r="BD104" i="90"/>
  <c r="X104" i="90" s="1"/>
  <c r="BD92" i="90"/>
  <c r="X92" i="90" s="1"/>
  <c r="AZ62" i="90"/>
  <c r="T62" i="90" s="1"/>
  <c r="AZ46" i="90"/>
  <c r="T46" i="90" s="1"/>
  <c r="AZ30" i="90"/>
  <c r="T30" i="90" s="1"/>
  <c r="BG64" i="90"/>
  <c r="AA64" i="90" s="1"/>
  <c r="BG97" i="90"/>
  <c r="BG146" i="90"/>
  <c r="AA146" i="90" s="1"/>
  <c r="BK30" i="90"/>
  <c r="BK34" i="90"/>
  <c r="AE34" i="90" s="1"/>
  <c r="BK38" i="90"/>
  <c r="AE38" i="90" s="1"/>
  <c r="BK42" i="90"/>
  <c r="AE42" i="90" s="1"/>
  <c r="BK46" i="90"/>
  <c r="BK50" i="90"/>
  <c r="AE50" i="90" s="1"/>
  <c r="BK54" i="90"/>
  <c r="AE54" i="90" s="1"/>
  <c r="BK58" i="90"/>
  <c r="AE58" i="90" s="1"/>
  <c r="BK62" i="90"/>
  <c r="AE62" i="90" s="1"/>
  <c r="BK66" i="90"/>
  <c r="AE66" i="90" s="1"/>
  <c r="BK74" i="90"/>
  <c r="BK86" i="90"/>
  <c r="AE86" i="90" s="1"/>
  <c r="BK90" i="90"/>
  <c r="BK106" i="90"/>
  <c r="AE106" i="90" s="1"/>
  <c r="BK110" i="90"/>
  <c r="AE110" i="90" s="1"/>
  <c r="BK114" i="90"/>
  <c r="AE114" i="90" s="1"/>
  <c r="BK118" i="90"/>
  <c r="AE118" i="90" s="1"/>
  <c r="BK122" i="90"/>
  <c r="AE122" i="90" s="1"/>
  <c r="BK126" i="90"/>
  <c r="AE126" i="90" s="1"/>
  <c r="BK130" i="90"/>
  <c r="AE130" i="90" s="1"/>
  <c r="BK138" i="90"/>
  <c r="BK145" i="90"/>
  <c r="AE145" i="90" s="1"/>
  <c r="BK162" i="90"/>
  <c r="BK166" i="90"/>
  <c r="AE166" i="90" s="1"/>
  <c r="BK170" i="90"/>
  <c r="AE170" i="90" s="1"/>
  <c r="BK174" i="90"/>
  <c r="AE174" i="90" s="1"/>
  <c r="BK178" i="90"/>
  <c r="AE178" i="90" s="1"/>
  <c r="BK182" i="90"/>
  <c r="AE182" i="90" s="1"/>
  <c r="BK186" i="90"/>
  <c r="BK190" i="90"/>
  <c r="BK193" i="90"/>
  <c r="AE193" i="90" s="1"/>
  <c r="BK208" i="90"/>
  <c r="AE208" i="90" s="1"/>
  <c r="BK205" i="90"/>
  <c r="BD136" i="90"/>
  <c r="X136" i="90" s="1"/>
  <c r="BD120" i="90"/>
  <c r="X120" i="90" s="1"/>
  <c r="AZ177" i="90"/>
  <c r="AZ145" i="90"/>
  <c r="T145" i="90" s="1"/>
  <c r="AZ129" i="90"/>
  <c r="AZ81" i="90"/>
  <c r="BE94" i="90"/>
  <c r="Y94" i="90" s="1"/>
  <c r="BE98" i="90"/>
  <c r="BE102" i="90"/>
  <c r="Y102" i="90" s="1"/>
  <c r="BE135" i="90"/>
  <c r="Y135" i="90" s="1"/>
  <c r="BE139" i="90"/>
  <c r="Y139" i="90" s="1"/>
  <c r="BE143" i="90"/>
  <c r="BE164" i="90"/>
  <c r="Y164" i="90" s="1"/>
  <c r="BE168" i="90"/>
  <c r="Y168" i="90" s="1"/>
  <c r="BE172" i="90"/>
  <c r="Y172" i="90" s="1"/>
  <c r="BE207" i="90"/>
  <c r="Y207" i="90" s="1"/>
  <c r="BH154" i="90"/>
  <c r="AB154" i="90" s="1"/>
  <c r="BD180" i="90"/>
  <c r="X180" i="90" s="1"/>
  <c r="AZ226" i="90"/>
  <c r="AZ69" i="90"/>
  <c r="T69" i="90" s="1"/>
  <c r="BE69" i="90"/>
  <c r="Y69" i="90" s="1"/>
  <c r="BE86" i="90"/>
  <c r="Y86" i="90" s="1"/>
  <c r="BE90" i="90"/>
  <c r="Y90" i="90" s="1"/>
  <c r="BH77" i="90"/>
  <c r="BH159" i="90"/>
  <c r="AB159" i="90" s="1"/>
  <c r="BG184" i="90"/>
  <c r="BG168" i="90"/>
  <c r="AA168" i="90" s="1"/>
  <c r="BG120" i="90"/>
  <c r="AA120" i="90" s="1"/>
  <c r="BG104" i="90"/>
  <c r="AA104" i="90" s="1"/>
  <c r="BD55" i="90"/>
  <c r="X55" i="90" s="1"/>
  <c r="BD39" i="90"/>
  <c r="X39" i="90" s="1"/>
  <c r="AY166" i="90"/>
  <c r="S166" i="90" s="1"/>
  <c r="AY151" i="90"/>
  <c r="S151" i="90" s="1"/>
  <c r="AY103" i="90"/>
  <c r="S103" i="90" s="1"/>
  <c r="BG65" i="90"/>
  <c r="AA65" i="90" s="1"/>
  <c r="BG81" i="90"/>
  <c r="AA81" i="90" s="1"/>
  <c r="BG194" i="90"/>
  <c r="AA194" i="90" s="1"/>
  <c r="BD137" i="90"/>
  <c r="X137" i="90" s="1"/>
  <c r="AY211" i="90"/>
  <c r="S211" i="90" s="1"/>
  <c r="BG34" i="90"/>
  <c r="AA34" i="90" s="1"/>
  <c r="BG50" i="90"/>
  <c r="AA50" i="90" s="1"/>
  <c r="BG114" i="90"/>
  <c r="BG130" i="90"/>
  <c r="AA130" i="90" s="1"/>
  <c r="BG162" i="90"/>
  <c r="BG178" i="90"/>
  <c r="AA178" i="90" s="1"/>
  <c r="BE87" i="90"/>
  <c r="Y87" i="90" s="1"/>
  <c r="BE91" i="90"/>
  <c r="Y91" i="90" s="1"/>
  <c r="BH69" i="90"/>
  <c r="BH44" i="90"/>
  <c r="AB44" i="90" s="1"/>
  <c r="BH60" i="90"/>
  <c r="AB60" i="90" s="1"/>
  <c r="BH78" i="90"/>
  <c r="AB78" i="90" s="1"/>
  <c r="BH82" i="90"/>
  <c r="BH86" i="90"/>
  <c r="BH90" i="90"/>
  <c r="AB90" i="90" s="1"/>
  <c r="BH122" i="90"/>
  <c r="AB122" i="90" s="1"/>
  <c r="BH126" i="90"/>
  <c r="BH130" i="90"/>
  <c r="AB130" i="90" s="1"/>
  <c r="BH134" i="90"/>
  <c r="AB134" i="90" s="1"/>
  <c r="BH138" i="90"/>
  <c r="AB138" i="90" s="1"/>
  <c r="BH142" i="90"/>
  <c r="BH186" i="90"/>
  <c r="AB186" i="90" s="1"/>
  <c r="BG150" i="90"/>
  <c r="BG56" i="90"/>
  <c r="AA56" i="90" s="1"/>
  <c r="BG40" i="90"/>
  <c r="AA40" i="90" s="1"/>
  <c r="BE71" i="90"/>
  <c r="Y71" i="90" s="1"/>
  <c r="BE75" i="90"/>
  <c r="Y75" i="90" s="1"/>
  <c r="BE79" i="90"/>
  <c r="Y79" i="90" s="1"/>
  <c r="AZ27" i="90"/>
  <c r="T27" i="90" s="1"/>
  <c r="AZ32" i="90"/>
  <c r="T32" i="90" s="1"/>
  <c r="AZ36" i="90"/>
  <c r="T36" i="90" s="1"/>
  <c r="AZ48" i="90"/>
  <c r="T48" i="90" s="1"/>
  <c r="AZ52" i="90"/>
  <c r="T52" i="90" s="1"/>
  <c r="AZ87" i="90"/>
  <c r="T87" i="90" s="1"/>
  <c r="AZ91" i="90"/>
  <c r="T91" i="90" s="1"/>
  <c r="AZ99" i="90"/>
  <c r="T99" i="90" s="1"/>
  <c r="AZ107" i="90"/>
  <c r="AZ119" i="90"/>
  <c r="T119" i="90" s="1"/>
  <c r="AZ123" i="90"/>
  <c r="T123" i="90" s="1"/>
  <c r="AZ151" i="90"/>
  <c r="AZ163" i="90"/>
  <c r="T163" i="90" s="1"/>
  <c r="AZ200" i="90"/>
  <c r="AZ212" i="90"/>
  <c r="T212" i="90" s="1"/>
  <c r="BE95" i="90"/>
  <c r="BE99" i="90"/>
  <c r="Y99" i="90" s="1"/>
  <c r="BE103" i="90"/>
  <c r="Y103" i="90" s="1"/>
  <c r="BH74" i="90"/>
  <c r="BH31" i="90"/>
  <c r="AB31" i="90" s="1"/>
  <c r="BH39" i="90"/>
  <c r="BH43" i="90"/>
  <c r="AB43" i="90" s="1"/>
  <c r="BH47" i="90"/>
  <c r="BH55" i="90"/>
  <c r="AB55" i="90" s="1"/>
  <c r="BH59" i="90"/>
  <c r="BH155" i="90"/>
  <c r="BH206" i="90"/>
  <c r="AB206" i="90" s="1"/>
  <c r="BH210" i="90"/>
  <c r="AB210" i="90" s="1"/>
  <c r="BH213" i="90"/>
  <c r="BH217" i="90"/>
  <c r="AB217" i="90" s="1"/>
  <c r="BG96" i="90"/>
  <c r="AA96" i="90" s="1"/>
  <c r="BE83" i="90"/>
  <c r="Y83" i="90" s="1"/>
  <c r="BE107" i="90"/>
  <c r="Y107" i="90" s="1"/>
  <c r="BE111" i="90"/>
  <c r="Y111" i="90" s="1"/>
  <c r="BE119" i="90"/>
  <c r="Y119" i="90" s="1"/>
  <c r="BE123" i="90"/>
  <c r="Y123" i="90" s="1"/>
  <c r="BE127" i="90"/>
  <c r="Y127" i="90" s="1"/>
  <c r="BE131" i="90"/>
  <c r="Y131" i="90" s="1"/>
  <c r="BH91" i="90"/>
  <c r="AB91" i="90" s="1"/>
  <c r="BH94" i="90"/>
  <c r="AB94" i="90" s="1"/>
  <c r="BH102" i="90"/>
  <c r="BH106" i="90"/>
  <c r="AB106" i="90" s="1"/>
  <c r="BH110" i="90"/>
  <c r="AB110" i="90" s="1"/>
  <c r="BH123" i="90"/>
  <c r="AB123" i="90" s="1"/>
  <c r="BH139" i="90"/>
  <c r="BH174" i="90"/>
  <c r="AB174" i="90" s="1"/>
  <c r="BH182" i="90"/>
  <c r="AB182" i="90" s="1"/>
  <c r="BH190" i="90"/>
  <c r="AB190" i="90" s="1"/>
  <c r="BG180" i="90"/>
  <c r="AA180" i="90" s="1"/>
  <c r="BG164" i="90"/>
  <c r="AA164" i="90" s="1"/>
  <c r="BG132" i="90"/>
  <c r="BG116" i="90"/>
  <c r="AA116" i="90" s="1"/>
  <c r="BG52" i="90"/>
  <c r="AA52" i="90" s="1"/>
  <c r="BG36" i="90"/>
  <c r="AA36" i="90" s="1"/>
  <c r="BD189" i="90"/>
  <c r="X189" i="90" s="1"/>
  <c r="BD174" i="90"/>
  <c r="X174" i="90" s="1"/>
  <c r="BD158" i="90"/>
  <c r="X158" i="90" s="1"/>
  <c r="BD129" i="90"/>
  <c r="X129" i="90" s="1"/>
  <c r="BD78" i="90"/>
  <c r="X78" i="90" s="1"/>
  <c r="AZ194" i="90"/>
  <c r="T194" i="90" s="1"/>
  <c r="BG41" i="90"/>
  <c r="AA41" i="90" s="1"/>
  <c r="BG57" i="90"/>
  <c r="AA57" i="90" s="1"/>
  <c r="BG73" i="90"/>
  <c r="AA73" i="90" s="1"/>
  <c r="BG90" i="90"/>
  <c r="AA90" i="90" s="1"/>
  <c r="BG105" i="90"/>
  <c r="AA105" i="90" s="1"/>
  <c r="BG121" i="90"/>
  <c r="AA121" i="90" s="1"/>
  <c r="BG169" i="90"/>
  <c r="AA169" i="90" s="1"/>
  <c r="BG185" i="90"/>
  <c r="AA185" i="90" s="1"/>
  <c r="BK28" i="90"/>
  <c r="AE28" i="90" s="1"/>
  <c r="BK32" i="90"/>
  <c r="AE32" i="90" s="1"/>
  <c r="BK36" i="90"/>
  <c r="BK40" i="90"/>
  <c r="AE40" i="90" s="1"/>
  <c r="BK44" i="90"/>
  <c r="BK48" i="90"/>
  <c r="AE48" i="90" s="1"/>
  <c r="BK52" i="90"/>
  <c r="AE52" i="90" s="1"/>
  <c r="BK56" i="90"/>
  <c r="AE56" i="90" s="1"/>
  <c r="BK60" i="90"/>
  <c r="AE60" i="90" s="1"/>
  <c r="BK64" i="90"/>
  <c r="AE64" i="90" s="1"/>
  <c r="BK88" i="90"/>
  <c r="AE88" i="90" s="1"/>
  <c r="BK104" i="90"/>
  <c r="AE104" i="90" s="1"/>
  <c r="BK108" i="90"/>
  <c r="BK112" i="90"/>
  <c r="AE112" i="90" s="1"/>
  <c r="BK116" i="90"/>
  <c r="AE116" i="90" s="1"/>
  <c r="BK120" i="90"/>
  <c r="AE120" i="90" s="1"/>
  <c r="BK124" i="90"/>
  <c r="AE124" i="90" s="1"/>
  <c r="BK128" i="90"/>
  <c r="AE128" i="90" s="1"/>
  <c r="BK132" i="90"/>
  <c r="AE132" i="90" s="1"/>
  <c r="BK146" i="90"/>
  <c r="AE146" i="90" s="1"/>
  <c r="BK164" i="90"/>
  <c r="BK168" i="90"/>
  <c r="AE168" i="90" s="1"/>
  <c r="BK172" i="90"/>
  <c r="AE172" i="90" s="1"/>
  <c r="BK176" i="90"/>
  <c r="BK180" i="90"/>
  <c r="BK184" i="90"/>
  <c r="AE184" i="90" s="1"/>
  <c r="BK188" i="90"/>
  <c r="AE188" i="90" s="1"/>
  <c r="BK196" i="90"/>
  <c r="AE196" i="90" s="1"/>
  <c r="BD144" i="90"/>
  <c r="X144" i="90" s="1"/>
  <c r="BD58" i="90"/>
  <c r="X58" i="90" s="1"/>
  <c r="BD42" i="90"/>
  <c r="X42" i="90" s="1"/>
  <c r="BE27" i="90"/>
  <c r="Y27" i="90" s="1"/>
  <c r="BE31" i="90"/>
  <c r="Y31" i="90" s="1"/>
  <c r="BE35" i="90"/>
  <c r="Y35" i="90" s="1"/>
  <c r="BE39" i="90"/>
  <c r="Y39" i="90" s="1"/>
  <c r="BE43" i="90"/>
  <c r="Y43" i="90" s="1"/>
  <c r="BE47" i="90"/>
  <c r="BE51" i="90"/>
  <c r="Y51" i="90" s="1"/>
  <c r="BE55" i="90"/>
  <c r="Y55" i="90" s="1"/>
  <c r="BE59" i="90"/>
  <c r="Y59" i="90" s="1"/>
  <c r="BE64" i="90"/>
  <c r="Y64" i="90" s="1"/>
  <c r="BE115" i="90"/>
  <c r="Y115" i="90" s="1"/>
  <c r="BE154" i="90"/>
  <c r="Y154" i="90" s="1"/>
  <c r="BE158" i="90"/>
  <c r="Y158" i="90" s="1"/>
  <c r="BE210" i="90"/>
  <c r="Y210" i="90" s="1"/>
  <c r="BE218" i="90"/>
  <c r="Y218" i="90" s="1"/>
  <c r="BH98" i="90"/>
  <c r="AB98" i="90" s="1"/>
  <c r="BH114" i="90"/>
  <c r="AB114" i="90" s="1"/>
  <c r="BH178" i="90"/>
  <c r="BD29" i="90"/>
  <c r="X29" i="90" s="1"/>
  <c r="AZ204" i="90"/>
  <c r="T204" i="90" s="1"/>
  <c r="AZ171" i="90"/>
  <c r="T171" i="90" s="1"/>
  <c r="BG176" i="90"/>
  <c r="BG128" i="90"/>
  <c r="AA128" i="90" s="1"/>
  <c r="BG112" i="90"/>
  <c r="AA112" i="90" s="1"/>
  <c r="BG63" i="90"/>
  <c r="AA63" i="90" s="1"/>
  <c r="BG48" i="90"/>
  <c r="AA48" i="90" s="1"/>
  <c r="BG32" i="90"/>
  <c r="AA32" i="90" s="1"/>
  <c r="BD218" i="90"/>
  <c r="X218" i="90" s="1"/>
  <c r="BD193" i="90"/>
  <c r="X193" i="90" s="1"/>
  <c r="BD170" i="90"/>
  <c r="X170" i="90" s="1"/>
  <c r="BD154" i="90"/>
  <c r="X154" i="90" s="1"/>
  <c r="BD64" i="90"/>
  <c r="X64" i="90" s="1"/>
  <c r="BD47" i="90"/>
  <c r="X47" i="90" s="1"/>
  <c r="AY222" i="90"/>
  <c r="S222" i="90" s="1"/>
  <c r="AY173" i="90"/>
  <c r="S173" i="90" s="1"/>
  <c r="AY59" i="90"/>
  <c r="S59" i="90" s="1"/>
  <c r="AY43" i="90"/>
  <c r="S43" i="90" s="1"/>
  <c r="BG42" i="90"/>
  <c r="AA42" i="90" s="1"/>
  <c r="BG58" i="90"/>
  <c r="AA58" i="90" s="1"/>
  <c r="BG106" i="90"/>
  <c r="AA106" i="90" s="1"/>
  <c r="BG122" i="90"/>
  <c r="AA122" i="90" s="1"/>
  <c r="BG137" i="90"/>
  <c r="AA137" i="90" s="1"/>
  <c r="BG153" i="90"/>
  <c r="AA153" i="90" s="1"/>
  <c r="BG170" i="90"/>
  <c r="AA170" i="90" s="1"/>
  <c r="BG186" i="90"/>
  <c r="AA186" i="90" s="1"/>
  <c r="BG198" i="90"/>
  <c r="AA198" i="90" s="1"/>
  <c r="BK65" i="90"/>
  <c r="AE65" i="90" s="1"/>
  <c r="BK69" i="90"/>
  <c r="BK73" i="90"/>
  <c r="AE73" i="90" s="1"/>
  <c r="BK77" i="90"/>
  <c r="AE77" i="90" s="1"/>
  <c r="BK81" i="90"/>
  <c r="AE81" i="90" s="1"/>
  <c r="BK150" i="90"/>
  <c r="AE150" i="90" s="1"/>
  <c r="BK200" i="90"/>
  <c r="AE200" i="90" s="1"/>
  <c r="BK204" i="90"/>
  <c r="BD224" i="90"/>
  <c r="X224" i="90" s="1"/>
  <c r="BD209" i="90"/>
  <c r="X209" i="90" s="1"/>
  <c r="BD177" i="90"/>
  <c r="X177" i="90" s="1"/>
  <c r="BD161" i="90"/>
  <c r="X161" i="90" s="1"/>
  <c r="BD81" i="90"/>
  <c r="X81" i="90" s="1"/>
  <c r="BD54" i="90"/>
  <c r="X54" i="90" s="1"/>
  <c r="BD38" i="90"/>
  <c r="X38" i="90" s="1"/>
  <c r="AZ215" i="90"/>
  <c r="T215" i="90" s="1"/>
  <c r="AZ197" i="90"/>
  <c r="T197" i="90" s="1"/>
  <c r="BE63" i="90"/>
  <c r="Y63" i="90" s="1"/>
  <c r="BE151" i="90"/>
  <c r="Y151" i="90" s="1"/>
  <c r="BH84" i="90"/>
  <c r="BH99" i="90"/>
  <c r="AB99" i="90" s="1"/>
  <c r="BH150" i="90"/>
  <c r="AB150" i="90" s="1"/>
  <c r="AZ216" i="90"/>
  <c r="T216" i="90" s="1"/>
  <c r="AZ167" i="90"/>
  <c r="T167" i="90" s="1"/>
  <c r="BG219" i="90"/>
  <c r="AA219" i="90" s="1"/>
  <c r="BG188" i="90"/>
  <c r="AA188" i="90" s="1"/>
  <c r="BG172" i="90"/>
  <c r="AA172" i="90" s="1"/>
  <c r="BG124" i="90"/>
  <c r="AA124" i="90" s="1"/>
  <c r="BG108" i="90"/>
  <c r="AA108" i="90" s="1"/>
  <c r="BG60" i="90"/>
  <c r="AA60" i="90" s="1"/>
  <c r="BG44" i="90"/>
  <c r="AA44" i="90" s="1"/>
  <c r="BG28" i="90"/>
  <c r="BD197" i="90"/>
  <c r="X197" i="90" s="1"/>
  <c r="BD182" i="90"/>
  <c r="X182" i="90" s="1"/>
  <c r="BD166" i="90"/>
  <c r="X166" i="90" s="1"/>
  <c r="BD149" i="90"/>
  <c r="X149" i="90" s="1"/>
  <c r="BD145" i="90"/>
  <c r="X145" i="90" s="1"/>
  <c r="BD112" i="90"/>
  <c r="X112" i="90" s="1"/>
  <c r="AY203" i="90"/>
  <c r="S203" i="90" s="1"/>
  <c r="AY187" i="90"/>
  <c r="S187" i="90" s="1"/>
  <c r="AY155" i="90"/>
  <c r="S155" i="90" s="1"/>
  <c r="AY139" i="90"/>
  <c r="S139" i="90" s="1"/>
  <c r="AY123" i="90"/>
  <c r="S123" i="90" s="1"/>
  <c r="AY107" i="90"/>
  <c r="S107" i="90" s="1"/>
  <c r="AY91" i="90"/>
  <c r="S91" i="90" s="1"/>
  <c r="AY75" i="90"/>
  <c r="S75" i="90" s="1"/>
  <c r="BG138" i="90"/>
  <c r="AA138" i="90" s="1"/>
  <c r="BG154" i="90"/>
  <c r="AA154" i="90" s="1"/>
  <c r="BG167" i="90"/>
  <c r="AA167" i="90" s="1"/>
  <c r="BG218" i="90"/>
  <c r="BK154" i="90"/>
  <c r="AE154" i="90" s="1"/>
  <c r="BK158" i="90"/>
  <c r="AE158" i="90" s="1"/>
  <c r="BK210" i="90"/>
  <c r="AE210" i="90" s="1"/>
  <c r="BK215" i="90"/>
  <c r="BD128" i="90"/>
  <c r="X128" i="90" s="1"/>
  <c r="BD77" i="90"/>
  <c r="BD50" i="90"/>
  <c r="X50" i="90" s="1"/>
  <c r="BD34" i="90"/>
  <c r="X34" i="90" s="1"/>
  <c r="BD73" i="90"/>
  <c r="X73" i="90" s="1"/>
  <c r="AZ224" i="90"/>
  <c r="T224" i="90" s="1"/>
  <c r="BH65" i="90"/>
  <c r="AB65" i="90" s="1"/>
  <c r="BH27" i="90"/>
  <c r="AB27" i="90" s="1"/>
  <c r="BH35" i="90"/>
  <c r="AB35" i="90" s="1"/>
  <c r="BH51" i="90"/>
  <c r="BH81" i="90"/>
  <c r="BH194" i="90"/>
  <c r="AB194" i="90" s="1"/>
  <c r="BH224" i="90"/>
  <c r="AB224" i="90" s="1"/>
  <c r="BD160" i="90"/>
  <c r="X160" i="90" s="1"/>
  <c r="BD80" i="90"/>
  <c r="X80" i="90" s="1"/>
  <c r="BG214" i="90"/>
  <c r="BG209" i="90"/>
  <c r="AA209" i="90" s="1"/>
  <c r="BG217" i="90"/>
  <c r="AA217" i="90" s="1"/>
  <c r="BG145" i="90"/>
  <c r="AA145" i="90" s="1"/>
  <c r="BG100" i="90"/>
  <c r="AA100" i="90" s="1"/>
  <c r="BH215" i="90"/>
  <c r="BH223" i="90"/>
  <c r="BG92" i="90"/>
  <c r="AA92" i="90" s="1"/>
  <c r="BH216" i="90"/>
  <c r="AB216" i="90" s="1"/>
  <c r="BE93" i="90"/>
  <c r="BH131" i="90"/>
  <c r="BH166" i="90"/>
  <c r="AB166" i="90" s="1"/>
  <c r="BH170" i="90"/>
  <c r="AB170" i="90" s="1"/>
  <c r="BH222" i="90"/>
  <c r="AB222" i="90" s="1"/>
  <c r="AZ187" i="90"/>
  <c r="T187" i="90" s="1"/>
  <c r="AZ139" i="90"/>
  <c r="T139" i="90" s="1"/>
  <c r="BH179" i="90"/>
  <c r="AB179" i="90" s="1"/>
  <c r="BH200" i="90"/>
  <c r="AB200" i="90" s="1"/>
  <c r="BH212" i="90"/>
  <c r="AZ183" i="90"/>
  <c r="T183" i="90" s="1"/>
  <c r="AZ135" i="90"/>
  <c r="T135" i="90" s="1"/>
  <c r="AZ71" i="90"/>
  <c r="T71" i="90" s="1"/>
  <c r="BE65" i="90"/>
  <c r="Y65" i="90" s="1"/>
  <c r="BE73" i="90"/>
  <c r="Y73" i="90" s="1"/>
  <c r="BE77" i="90"/>
  <c r="Y77" i="90" s="1"/>
  <c r="BE81" i="90"/>
  <c r="Y81" i="90" s="1"/>
  <c r="BH66" i="90"/>
  <c r="BH115" i="90"/>
  <c r="AB115" i="90" s="1"/>
  <c r="BH147" i="90"/>
  <c r="AB147" i="90" s="1"/>
  <c r="BH162" i="90"/>
  <c r="AB162" i="90" s="1"/>
  <c r="BH204" i="90"/>
  <c r="AZ179" i="90"/>
  <c r="T179" i="90" s="1"/>
  <c r="AZ115" i="90"/>
  <c r="T115" i="90" s="1"/>
  <c r="BE97" i="90"/>
  <c r="Y97" i="90" s="1"/>
  <c r="BE101" i="90"/>
  <c r="Y101" i="90" s="1"/>
  <c r="BE85" i="90"/>
  <c r="Y85" i="90" s="1"/>
  <c r="BE89" i="90"/>
  <c r="Y89" i="90" s="1"/>
  <c r="BE105" i="90"/>
  <c r="Y105" i="90" s="1"/>
  <c r="BE109" i="90"/>
  <c r="Y109" i="90" s="1"/>
  <c r="BE113" i="90"/>
  <c r="Y113" i="90" s="1"/>
  <c r="BE117" i="90"/>
  <c r="Y117" i="90" s="1"/>
  <c r="BE121" i="90"/>
  <c r="Y121" i="90" s="1"/>
  <c r="BE125" i="90"/>
  <c r="Y125" i="90" s="1"/>
  <c r="BE129" i="90"/>
  <c r="Y129" i="90" s="1"/>
  <c r="BE133" i="90"/>
  <c r="Y133" i="90" s="1"/>
  <c r="BG205" i="90"/>
  <c r="AA205" i="90" s="1"/>
  <c r="BG160" i="90"/>
  <c r="AA160" i="90" s="1"/>
  <c r="BG144" i="90"/>
  <c r="AA144" i="90" s="1"/>
  <c r="BG82" i="90"/>
  <c r="BG201" i="90"/>
  <c r="AA201" i="90" s="1"/>
  <c r="BG156" i="90"/>
  <c r="AA156" i="90" s="1"/>
  <c r="BG140" i="90"/>
  <c r="AA140" i="90" s="1"/>
  <c r="BG163" i="90"/>
  <c r="AA163" i="90" s="1"/>
  <c r="BE173" i="90"/>
  <c r="Y173" i="90" s="1"/>
  <c r="BE194" i="90"/>
  <c r="Y194" i="90" s="1"/>
  <c r="BE213" i="90"/>
  <c r="Y213" i="90" s="1"/>
  <c r="AY27" i="90"/>
  <c r="S27" i="90" s="1"/>
  <c r="BI29" i="90"/>
  <c r="AC29" i="90" s="1"/>
  <c r="BI33" i="90"/>
  <c r="BI37" i="90"/>
  <c r="AC37" i="90" s="1"/>
  <c r="BI41" i="90"/>
  <c r="BI45" i="90"/>
  <c r="AC45" i="90" s="1"/>
  <c r="BI49" i="90"/>
  <c r="BI53" i="90"/>
  <c r="AC53" i="90" s="1"/>
  <c r="BI57" i="90"/>
  <c r="BI61" i="90"/>
  <c r="AC61" i="90" s="1"/>
  <c r="BI66" i="90"/>
  <c r="BI74" i="90"/>
  <c r="AC74" i="90" s="1"/>
  <c r="BI78" i="90"/>
  <c r="AC78" i="90" s="1"/>
  <c r="BI82" i="90"/>
  <c r="AC82" i="90" s="1"/>
  <c r="BI186" i="90"/>
  <c r="BI197" i="90"/>
  <c r="AC197" i="90" s="1"/>
  <c r="BI201" i="90"/>
  <c r="BI205" i="90"/>
  <c r="AC205" i="90" s="1"/>
  <c r="BD90" i="90"/>
  <c r="X90" i="90" s="1"/>
  <c r="BE174" i="90"/>
  <c r="Y174" i="90" s="1"/>
  <c r="BE192" i="90"/>
  <c r="Y192" i="90" s="1"/>
  <c r="BG152" i="90"/>
  <c r="AA152" i="90" s="1"/>
  <c r="BG136" i="90"/>
  <c r="AA136" i="90" s="1"/>
  <c r="AY215" i="90"/>
  <c r="S215" i="90" s="1"/>
  <c r="BE72" i="90"/>
  <c r="Y72" i="90" s="1"/>
  <c r="BE76" i="90"/>
  <c r="Y76" i="90" s="1"/>
  <c r="BE80" i="90"/>
  <c r="Y80" i="90" s="1"/>
  <c r="BE104" i="90"/>
  <c r="Y104" i="90" s="1"/>
  <c r="BE108" i="90"/>
  <c r="Y108" i="90" s="1"/>
  <c r="BE112" i="90"/>
  <c r="Y112" i="90" s="1"/>
  <c r="BE116" i="90"/>
  <c r="Y116" i="90" s="1"/>
  <c r="BE120" i="90"/>
  <c r="Y120" i="90" s="1"/>
  <c r="BE124" i="90"/>
  <c r="Y124" i="90" s="1"/>
  <c r="BE128" i="90"/>
  <c r="Y128" i="90" s="1"/>
  <c r="BE132" i="90"/>
  <c r="BE176" i="90"/>
  <c r="Y176" i="90" s="1"/>
  <c r="BE180" i="90"/>
  <c r="Y180" i="90" s="1"/>
  <c r="BE184" i="90"/>
  <c r="Y184" i="90" s="1"/>
  <c r="BE188" i="90"/>
  <c r="Y188" i="90" s="1"/>
  <c r="BE196" i="90"/>
  <c r="Y196" i="90" s="1"/>
  <c r="BE200" i="90"/>
  <c r="Y200" i="90" s="1"/>
  <c r="BE204" i="90"/>
  <c r="Y204" i="90" s="1"/>
  <c r="BA223" i="89"/>
  <c r="U223" i="89" s="1"/>
  <c r="BF219" i="89"/>
  <c r="Z219" i="89" s="1"/>
  <c r="BF226" i="89"/>
  <c r="Z226" i="89" s="1"/>
  <c r="BE227" i="89"/>
  <c r="Y227" i="89" s="1"/>
  <c r="BA227" i="89"/>
  <c r="U227" i="89" s="1"/>
  <c r="BE225" i="89"/>
  <c r="BF221" i="89"/>
  <c r="Z221" i="89" s="1"/>
  <c r="BI226" i="89"/>
  <c r="AC226" i="89" s="1"/>
  <c r="BE222" i="89"/>
  <c r="Y222" i="89" s="1"/>
  <c r="BF222" i="89"/>
  <c r="Z222" i="89" s="1"/>
  <c r="BA225" i="89"/>
  <c r="U225" i="89" s="1"/>
  <c r="BA224" i="89"/>
  <c r="U224" i="89" s="1"/>
  <c r="BE223" i="89"/>
  <c r="Y223" i="89" s="1"/>
  <c r="BE226" i="89"/>
  <c r="BA221" i="89"/>
  <c r="U221" i="89" s="1"/>
  <c r="BF224" i="89"/>
  <c r="Z224" i="89" s="1"/>
  <c r="BE224" i="89"/>
  <c r="Y224" i="89" s="1"/>
  <c r="BG227" i="89"/>
  <c r="AA227" i="89" s="1"/>
  <c r="BF225" i="89"/>
  <c r="Z225" i="89" s="1"/>
  <c r="BI227" i="89"/>
  <c r="AC227" i="89" s="1"/>
  <c r="BI81" i="89"/>
  <c r="AC81" i="89" s="1"/>
  <c r="BI136" i="89"/>
  <c r="AC136" i="89" s="1"/>
  <c r="BA219" i="89"/>
  <c r="U219" i="89" s="1"/>
  <c r="BD226" i="89"/>
  <c r="BD227" i="89"/>
  <c r="BE221" i="89"/>
  <c r="BG226" i="89"/>
  <c r="AA226" i="89" s="1"/>
  <c r="BG225" i="89"/>
  <c r="AA225" i="89" s="1"/>
  <c r="BI225" i="89"/>
  <c r="BH226" i="89"/>
  <c r="AB226" i="89" s="1"/>
  <c r="BI223" i="89"/>
  <c r="AC223" i="89" s="1"/>
  <c r="BH225" i="89"/>
  <c r="AB225" i="89" s="1"/>
  <c r="BH227" i="89"/>
  <c r="BA220" i="89"/>
  <c r="BE220" i="89"/>
  <c r="Y220" i="89" s="1"/>
  <c r="BI224" i="89"/>
  <c r="AC224" i="89" s="1"/>
  <c r="AZ95" i="89"/>
  <c r="AZ91" i="89"/>
  <c r="AZ61" i="89"/>
  <c r="T61" i="89" s="1"/>
  <c r="AZ45" i="89"/>
  <c r="T45" i="89" s="1"/>
  <c r="AZ206" i="89"/>
  <c r="AZ108" i="89"/>
  <c r="AZ42" i="89"/>
  <c r="T42" i="89" s="1"/>
  <c r="AZ216" i="89"/>
  <c r="T216" i="89" s="1"/>
  <c r="AZ73" i="89"/>
  <c r="AZ38" i="89"/>
  <c r="AZ55" i="89"/>
  <c r="T55" i="89" s="1"/>
  <c r="AZ200" i="89"/>
  <c r="T200" i="89" s="1"/>
  <c r="AZ34" i="89"/>
  <c r="AZ182" i="89"/>
  <c r="T182" i="89" s="1"/>
  <c r="AZ151" i="89"/>
  <c r="T151" i="89" s="1"/>
  <c r="AZ87" i="89"/>
  <c r="T87" i="89" s="1"/>
  <c r="AZ57" i="89"/>
  <c r="AZ213" i="89"/>
  <c r="AZ165" i="89"/>
  <c r="T165" i="89" s="1"/>
  <c r="AZ69" i="89"/>
  <c r="T69" i="89" s="1"/>
  <c r="AZ99" i="89"/>
  <c r="AZ53" i="89"/>
  <c r="AZ226" i="89"/>
  <c r="AZ177" i="89"/>
  <c r="T177" i="89" s="1"/>
  <c r="AZ161" i="89"/>
  <c r="AZ65" i="89"/>
  <c r="T65" i="89" s="1"/>
  <c r="AZ109" i="89"/>
  <c r="T109" i="89" s="1"/>
  <c r="AZ49" i="89"/>
  <c r="T49" i="89" s="1"/>
  <c r="AZ173" i="89"/>
  <c r="AZ157" i="89"/>
  <c r="AZ124" i="89"/>
  <c r="T124" i="89" s="1"/>
  <c r="AZ77" i="89"/>
  <c r="T77" i="89" s="1"/>
  <c r="AZ126" i="89"/>
  <c r="AZ149" i="89"/>
  <c r="AZ119" i="89"/>
  <c r="T119" i="89" s="1"/>
  <c r="AZ218" i="89"/>
  <c r="T218" i="89" s="1"/>
  <c r="AZ203" i="89"/>
  <c r="AZ186" i="89"/>
  <c r="AZ137" i="89"/>
  <c r="AZ121" i="89"/>
  <c r="T121" i="89" s="1"/>
  <c r="AZ133" i="89"/>
  <c r="AZ201" i="89"/>
  <c r="AZ166" i="89"/>
  <c r="T166" i="89" s="1"/>
  <c r="AZ134" i="89"/>
  <c r="T134" i="89" s="1"/>
  <c r="AZ181" i="89"/>
  <c r="AZ150" i="89"/>
  <c r="T150" i="89" s="1"/>
  <c r="AZ130" i="89"/>
  <c r="T130" i="89" s="1"/>
  <c r="AZ116" i="89"/>
  <c r="T116" i="89" s="1"/>
  <c r="AZ102" i="89"/>
  <c r="AZ86" i="89"/>
  <c r="AZ56" i="89"/>
  <c r="T56" i="89" s="1"/>
  <c r="AZ176" i="89"/>
  <c r="T176" i="89" s="1"/>
  <c r="AZ160" i="89"/>
  <c r="AZ111" i="89"/>
  <c r="AZ131" i="89"/>
  <c r="T131" i="89" s="1"/>
  <c r="AZ31" i="89"/>
  <c r="T31" i="89" s="1"/>
  <c r="AZ127" i="89"/>
  <c r="AZ112" i="89"/>
  <c r="T112" i="89" s="1"/>
  <c r="AZ30" i="89"/>
  <c r="AZ195" i="89"/>
  <c r="T195" i="89" s="1"/>
  <c r="AZ154" i="89"/>
  <c r="AZ74" i="89"/>
  <c r="AZ39" i="89"/>
  <c r="T39" i="89" s="1"/>
  <c r="AZ167" i="89"/>
  <c r="T167" i="89" s="1"/>
  <c r="AZ120" i="89"/>
  <c r="AZ196" i="89"/>
  <c r="AZ184" i="89"/>
  <c r="T184" i="89" s="1"/>
  <c r="AZ153" i="89"/>
  <c r="T153" i="89" s="1"/>
  <c r="AZ105" i="89"/>
  <c r="AZ59" i="89"/>
  <c r="AZ224" i="89"/>
  <c r="T224" i="89" s="1"/>
  <c r="AZ209" i="89"/>
  <c r="T209" i="89" s="1"/>
  <c r="AZ192" i="89"/>
  <c r="AZ143" i="89"/>
  <c r="AZ97" i="89"/>
  <c r="T97" i="89" s="1"/>
  <c r="AZ80" i="89"/>
  <c r="T80" i="89" s="1"/>
  <c r="AZ81" i="89"/>
  <c r="AZ29" i="89"/>
  <c r="T29" i="89" s="1"/>
  <c r="AZ51" i="89"/>
  <c r="T51" i="89" s="1"/>
  <c r="AZ63" i="89"/>
  <c r="T63" i="89" s="1"/>
  <c r="AZ47" i="89"/>
  <c r="BI115" i="89"/>
  <c r="AC115" i="89" s="1"/>
  <c r="BF143" i="89"/>
  <c r="Z143" i="89" s="1"/>
  <c r="BF168" i="89"/>
  <c r="Z168" i="89" s="1"/>
  <c r="BF151" i="89"/>
  <c r="Z151" i="89" s="1"/>
  <c r="BH75" i="89"/>
  <c r="AB75" i="89" s="1"/>
  <c r="BI168" i="89"/>
  <c r="AC168" i="89" s="1"/>
  <c r="BD86" i="89"/>
  <c r="X86" i="89" s="1"/>
  <c r="BD94" i="89"/>
  <c r="BC38" i="89"/>
  <c r="W38" i="89" s="1"/>
  <c r="BC176" i="89"/>
  <c r="W176" i="89" s="1"/>
  <c r="BF127" i="89"/>
  <c r="Z127" i="89" s="1"/>
  <c r="BH215" i="89"/>
  <c r="BH148" i="89"/>
  <c r="AB148" i="89" s="1"/>
  <c r="BH37" i="89"/>
  <c r="AB37" i="89" s="1"/>
  <c r="BA134" i="89"/>
  <c r="U134" i="89" s="1"/>
  <c r="AY225" i="89"/>
  <c r="BA61" i="89"/>
  <c r="U61" i="89" s="1"/>
  <c r="BA45" i="89"/>
  <c r="U45" i="89" s="1"/>
  <c r="AY67" i="89"/>
  <c r="S67" i="89" s="1"/>
  <c r="AY51" i="89"/>
  <c r="BF199" i="89"/>
  <c r="Z199" i="89" s="1"/>
  <c r="BF184" i="89"/>
  <c r="Z184" i="89" s="1"/>
  <c r="BH63" i="89"/>
  <c r="AB63" i="89" s="1"/>
  <c r="BH47" i="89"/>
  <c r="BB197" i="89"/>
  <c r="V197" i="89" s="1"/>
  <c r="BB28" i="89"/>
  <c r="V28" i="89" s="1"/>
  <c r="BI161" i="89"/>
  <c r="BA183" i="89"/>
  <c r="U183" i="89" s="1"/>
  <c r="BA168" i="89"/>
  <c r="U168" i="89" s="1"/>
  <c r="BI132" i="89"/>
  <c r="AC132" i="89" s="1"/>
  <c r="BI205" i="89"/>
  <c r="AC205" i="89" s="1"/>
  <c r="BI201" i="89"/>
  <c r="AC201" i="89" s="1"/>
  <c r="BD83" i="89"/>
  <c r="X83" i="89" s="1"/>
  <c r="BD91" i="89"/>
  <c r="X91" i="89" s="1"/>
  <c r="BD95" i="89"/>
  <c r="X95" i="89" s="1"/>
  <c r="BC181" i="89"/>
  <c r="BC198" i="89"/>
  <c r="W198" i="89" s="1"/>
  <c r="AY226" i="89"/>
  <c r="AY162" i="89"/>
  <c r="S162" i="89" s="1"/>
  <c r="AY41" i="89"/>
  <c r="BF43" i="89"/>
  <c r="Z43" i="89" s="1"/>
  <c r="BH33" i="89"/>
  <c r="AB33" i="89" s="1"/>
  <c r="BA50" i="89"/>
  <c r="U50" i="89" s="1"/>
  <c r="AY187" i="89"/>
  <c r="BI56" i="89"/>
  <c r="AC56" i="89" s="1"/>
  <c r="AY224" i="89"/>
  <c r="S224" i="89" s="1"/>
  <c r="BI106" i="89"/>
  <c r="AC106" i="89" s="1"/>
  <c r="BA216" i="89"/>
  <c r="U216" i="89" s="1"/>
  <c r="BA195" i="89"/>
  <c r="BI36" i="89"/>
  <c r="AC36" i="89" s="1"/>
  <c r="BI170" i="89"/>
  <c r="AC170" i="89" s="1"/>
  <c r="BI218" i="89"/>
  <c r="BD129" i="89"/>
  <c r="X129" i="89" s="1"/>
  <c r="BD188" i="89"/>
  <c r="X188" i="89" s="1"/>
  <c r="BD192" i="89"/>
  <c r="BC130" i="89"/>
  <c r="BC134" i="89"/>
  <c r="W134" i="89" s="1"/>
  <c r="BC138" i="89"/>
  <c r="W138" i="89" s="1"/>
  <c r="BC142" i="89"/>
  <c r="W142" i="89" s="1"/>
  <c r="BC146" i="89"/>
  <c r="BC199" i="89"/>
  <c r="W199" i="89" s="1"/>
  <c r="BC222" i="89"/>
  <c r="W222" i="89" s="1"/>
  <c r="AY169" i="89"/>
  <c r="S169" i="89" s="1"/>
  <c r="BA133" i="89"/>
  <c r="U133" i="89" s="1"/>
  <c r="BA110" i="89"/>
  <c r="U110" i="89" s="1"/>
  <c r="BI214" i="89"/>
  <c r="AC214" i="89" s="1"/>
  <c r="BF86" i="89"/>
  <c r="Z86" i="89" s="1"/>
  <c r="BI37" i="89"/>
  <c r="AC37" i="89" s="1"/>
  <c r="BI112" i="89"/>
  <c r="AC112" i="89" s="1"/>
  <c r="BI172" i="89"/>
  <c r="AC172" i="89" s="1"/>
  <c r="AY206" i="89"/>
  <c r="S206" i="89" s="1"/>
  <c r="AY79" i="89"/>
  <c r="AY63" i="89"/>
  <c r="S63" i="89" s="1"/>
  <c r="AY47" i="89"/>
  <c r="S47" i="89" s="1"/>
  <c r="BF163" i="89"/>
  <c r="Z163" i="89" s="1"/>
  <c r="BF97" i="89"/>
  <c r="Z97" i="89" s="1"/>
  <c r="BH198" i="89"/>
  <c r="AB198" i="89" s="1"/>
  <c r="BH38" i="89"/>
  <c r="AB38" i="89" s="1"/>
  <c r="BH59" i="89"/>
  <c r="AB59" i="89" s="1"/>
  <c r="BI208" i="89"/>
  <c r="AC208" i="89" s="1"/>
  <c r="BI177" i="89"/>
  <c r="AC177" i="89" s="1"/>
  <c r="BI97" i="89"/>
  <c r="AC97" i="89" s="1"/>
  <c r="BI52" i="89"/>
  <c r="AC52" i="89" s="1"/>
  <c r="BA96" i="89"/>
  <c r="U96" i="89" s="1"/>
  <c r="BA81" i="89"/>
  <c r="U81" i="89" s="1"/>
  <c r="BI65" i="89"/>
  <c r="AC65" i="89" s="1"/>
  <c r="BI85" i="89"/>
  <c r="BI140" i="89"/>
  <c r="BI180" i="89"/>
  <c r="AC180" i="89" s="1"/>
  <c r="BI189" i="89"/>
  <c r="AC189" i="89" s="1"/>
  <c r="BI221" i="89"/>
  <c r="AC221" i="89" s="1"/>
  <c r="BD99" i="89"/>
  <c r="BD130" i="89"/>
  <c r="X130" i="89" s="1"/>
  <c r="BD133" i="89"/>
  <c r="X133" i="89" s="1"/>
  <c r="BD198" i="89"/>
  <c r="X198" i="89" s="1"/>
  <c r="BD203" i="89"/>
  <c r="BD215" i="89"/>
  <c r="X215" i="89" s="1"/>
  <c r="BD214" i="89"/>
  <c r="X214" i="89" s="1"/>
  <c r="BD218" i="89"/>
  <c r="X218" i="89" s="1"/>
  <c r="BC28" i="89"/>
  <c r="BC90" i="89"/>
  <c r="BC110" i="89"/>
  <c r="W110" i="89" s="1"/>
  <c r="BC150" i="89"/>
  <c r="W150" i="89" s="1"/>
  <c r="BC173" i="89"/>
  <c r="BC177" i="89"/>
  <c r="W177" i="89" s="1"/>
  <c r="BC210" i="89"/>
  <c r="W210" i="89" s="1"/>
  <c r="BC214" i="89"/>
  <c r="W214" i="89" s="1"/>
  <c r="AY210" i="89"/>
  <c r="BF154" i="89"/>
  <c r="Z154" i="89" s="1"/>
  <c r="BF139" i="89"/>
  <c r="Z139" i="89" s="1"/>
  <c r="BF123" i="89"/>
  <c r="Z123" i="89" s="1"/>
  <c r="BF64" i="89"/>
  <c r="Z64" i="89" s="1"/>
  <c r="BF48" i="89"/>
  <c r="Z48" i="89" s="1"/>
  <c r="BH99" i="89"/>
  <c r="AB99" i="89" s="1"/>
  <c r="AY125" i="89"/>
  <c r="S125" i="89" s="1"/>
  <c r="AY109" i="89"/>
  <c r="BA121" i="89"/>
  <c r="BF207" i="89"/>
  <c r="BF192" i="89"/>
  <c r="Z192" i="89" s="1"/>
  <c r="BF159" i="89"/>
  <c r="Z159" i="89" s="1"/>
  <c r="BF87" i="89"/>
  <c r="Z87" i="89" s="1"/>
  <c r="BF32" i="89"/>
  <c r="Z32" i="89" s="1"/>
  <c r="BH199" i="89"/>
  <c r="AB199" i="89" s="1"/>
  <c r="BH133" i="89"/>
  <c r="BI141" i="89"/>
  <c r="AC141" i="89" s="1"/>
  <c r="BI122" i="89"/>
  <c r="AC122" i="89" s="1"/>
  <c r="BA86" i="89"/>
  <c r="U86" i="89" s="1"/>
  <c r="BA51" i="89"/>
  <c r="U51" i="89" s="1"/>
  <c r="BI42" i="89"/>
  <c r="AC42" i="89" s="1"/>
  <c r="BI32" i="89"/>
  <c r="AC32" i="89" s="1"/>
  <c r="BI98" i="89"/>
  <c r="AC98" i="89" s="1"/>
  <c r="BI102" i="89"/>
  <c r="BI178" i="89"/>
  <c r="AC178" i="89" s="1"/>
  <c r="BI210" i="89"/>
  <c r="AC210" i="89" s="1"/>
  <c r="BD46" i="89"/>
  <c r="BD50" i="89"/>
  <c r="BD54" i="89"/>
  <c r="X54" i="89" s="1"/>
  <c r="BD58" i="89"/>
  <c r="X58" i="89" s="1"/>
  <c r="BD62" i="89"/>
  <c r="X62" i="89" s="1"/>
  <c r="BD36" i="89"/>
  <c r="BD88" i="89"/>
  <c r="X88" i="89" s="1"/>
  <c r="BD96" i="89"/>
  <c r="X96" i="89" s="1"/>
  <c r="BD137" i="89"/>
  <c r="BD141" i="89"/>
  <c r="BD145" i="89"/>
  <c r="X145" i="89" s="1"/>
  <c r="BD154" i="89"/>
  <c r="X154" i="89" s="1"/>
  <c r="BD158" i="89"/>
  <c r="BD162" i="89"/>
  <c r="BD181" i="89"/>
  <c r="X181" i="89" s="1"/>
  <c r="BD202" i="89"/>
  <c r="X202" i="89" s="1"/>
  <c r="BD224" i="89"/>
  <c r="X224" i="89" s="1"/>
  <c r="BC34" i="89"/>
  <c r="BC111" i="89"/>
  <c r="W111" i="89" s="1"/>
  <c r="BC167" i="89"/>
  <c r="W167" i="89" s="1"/>
  <c r="BC215" i="89"/>
  <c r="W215" i="89" s="1"/>
  <c r="AY126" i="89"/>
  <c r="AY78" i="89"/>
  <c r="S78" i="89" s="1"/>
  <c r="AY62" i="89"/>
  <c r="AY46" i="89"/>
  <c r="S46" i="89" s="1"/>
  <c r="AY153" i="89"/>
  <c r="BH218" i="89"/>
  <c r="AB218" i="89" s="1"/>
  <c r="BH203" i="89"/>
  <c r="AB203" i="89" s="1"/>
  <c r="AY215" i="89"/>
  <c r="S215" i="89" s="1"/>
  <c r="AY167" i="89"/>
  <c r="AY133" i="89"/>
  <c r="S133" i="89" s="1"/>
  <c r="AY119" i="89"/>
  <c r="BF203" i="89"/>
  <c r="Z203" i="89" s="1"/>
  <c r="BF188" i="89"/>
  <c r="Z188" i="89" s="1"/>
  <c r="BF155" i="89"/>
  <c r="Z155" i="89" s="1"/>
  <c r="BF110" i="89"/>
  <c r="Z110" i="89" s="1"/>
  <c r="BF28" i="89"/>
  <c r="Z28" i="89" s="1"/>
  <c r="BH79" i="89"/>
  <c r="BI196" i="89"/>
  <c r="AC196" i="89" s="1"/>
  <c r="BI186" i="89"/>
  <c r="AC186" i="89" s="1"/>
  <c r="BI72" i="89"/>
  <c r="AC72" i="89" s="1"/>
  <c r="BI60" i="89"/>
  <c r="AC60" i="89" s="1"/>
  <c r="BA143" i="89"/>
  <c r="BI33" i="89"/>
  <c r="AC33" i="89" s="1"/>
  <c r="BI83" i="89"/>
  <c r="AC83" i="89" s="1"/>
  <c r="BI99" i="89"/>
  <c r="AC99" i="89" s="1"/>
  <c r="BI111" i="89"/>
  <c r="AC111" i="89" s="1"/>
  <c r="BI134" i="89"/>
  <c r="AC134" i="89" s="1"/>
  <c r="BI151" i="89"/>
  <c r="AC151" i="89" s="1"/>
  <c r="BI167" i="89"/>
  <c r="AC167" i="89" s="1"/>
  <c r="BI215" i="89"/>
  <c r="AC215" i="89" s="1"/>
  <c r="BD29" i="89"/>
  <c r="X29" i="89" s="1"/>
  <c r="BD66" i="89"/>
  <c r="X66" i="89" s="1"/>
  <c r="BD70" i="89"/>
  <c r="BD74" i="89"/>
  <c r="X74" i="89" s="1"/>
  <c r="BD78" i="89"/>
  <c r="X78" i="89" s="1"/>
  <c r="BD85" i="89"/>
  <c r="X85" i="89" s="1"/>
  <c r="BD97" i="89"/>
  <c r="BD106" i="89"/>
  <c r="X106" i="89" s="1"/>
  <c r="BD114" i="89"/>
  <c r="X114" i="89" s="1"/>
  <c r="BD118" i="89"/>
  <c r="X118" i="89" s="1"/>
  <c r="BD122" i="89"/>
  <c r="BD126" i="89"/>
  <c r="X126" i="89" s="1"/>
  <c r="BD189" i="89"/>
  <c r="X189" i="89" s="1"/>
  <c r="BD182" i="89"/>
  <c r="X182" i="89" s="1"/>
  <c r="BD186" i="89"/>
  <c r="BC42" i="89"/>
  <c r="W42" i="89" s="1"/>
  <c r="BC48" i="89"/>
  <c r="BC52" i="89"/>
  <c r="W52" i="89" s="1"/>
  <c r="BC56" i="89"/>
  <c r="BC60" i="89"/>
  <c r="W60" i="89" s="1"/>
  <c r="BC64" i="89"/>
  <c r="W64" i="89" s="1"/>
  <c r="BC68" i="89"/>
  <c r="W68" i="89" s="1"/>
  <c r="BC72" i="89"/>
  <c r="BC76" i="89"/>
  <c r="W76" i="89" s="1"/>
  <c r="BC80" i="89"/>
  <c r="W80" i="89" s="1"/>
  <c r="BC88" i="89"/>
  <c r="W88" i="89" s="1"/>
  <c r="BC96" i="89"/>
  <c r="BC100" i="89"/>
  <c r="W100" i="89" s="1"/>
  <c r="BC131" i="89"/>
  <c r="W131" i="89" s="1"/>
  <c r="BC135" i="89"/>
  <c r="W135" i="89" s="1"/>
  <c r="BC139" i="89"/>
  <c r="BC143" i="89"/>
  <c r="W143" i="89" s="1"/>
  <c r="BC147" i="89"/>
  <c r="W147" i="89" s="1"/>
  <c r="BC183" i="89"/>
  <c r="W183" i="89" s="1"/>
  <c r="BC200" i="89"/>
  <c r="BC224" i="89"/>
  <c r="W224" i="89" s="1"/>
  <c r="BH171" i="89"/>
  <c r="AB171" i="89" s="1"/>
  <c r="BA138" i="89"/>
  <c r="U138" i="89" s="1"/>
  <c r="AY205" i="89"/>
  <c r="BH127" i="89"/>
  <c r="AB127" i="89" s="1"/>
  <c r="BH94" i="89"/>
  <c r="AB94" i="89" s="1"/>
  <c r="BA57" i="89"/>
  <c r="U57" i="89" s="1"/>
  <c r="AY184" i="89"/>
  <c r="BH179" i="89"/>
  <c r="AB179" i="89" s="1"/>
  <c r="BA151" i="89"/>
  <c r="U151" i="89" s="1"/>
  <c r="BA117" i="89"/>
  <c r="U117" i="89" s="1"/>
  <c r="AY100" i="89"/>
  <c r="AY101" i="89"/>
  <c r="S101" i="89" s="1"/>
  <c r="AY142" i="89"/>
  <c r="S142" i="89" s="1"/>
  <c r="AY87" i="89"/>
  <c r="S87" i="89" s="1"/>
  <c r="BH96" i="89"/>
  <c r="BF140" i="89"/>
  <c r="Z140" i="89" s="1"/>
  <c r="BF124" i="89"/>
  <c r="Z124" i="89" s="1"/>
  <c r="BH208" i="89"/>
  <c r="AB208" i="89" s="1"/>
  <c r="BH176" i="89"/>
  <c r="BH160" i="89"/>
  <c r="AB160" i="89" s="1"/>
  <c r="BI84" i="89"/>
  <c r="AC84" i="89" s="1"/>
  <c r="BI34" i="89"/>
  <c r="AC34" i="89" s="1"/>
  <c r="BI92" i="89"/>
  <c r="AC92" i="89" s="1"/>
  <c r="AY175" i="89"/>
  <c r="S175" i="89" s="1"/>
  <c r="AY163" i="89"/>
  <c r="BF77" i="89"/>
  <c r="Z77" i="89" s="1"/>
  <c r="BF61" i="89"/>
  <c r="Z61" i="89" s="1"/>
  <c r="BF45" i="89"/>
  <c r="Z45" i="89" s="1"/>
  <c r="BF40" i="89"/>
  <c r="Z40" i="89" s="1"/>
  <c r="BH204" i="89"/>
  <c r="AB204" i="89" s="1"/>
  <c r="BH189" i="89"/>
  <c r="BH121" i="89"/>
  <c r="AB121" i="89" s="1"/>
  <c r="AY159" i="89"/>
  <c r="AY36" i="89"/>
  <c r="S36" i="89" s="1"/>
  <c r="BF73" i="89"/>
  <c r="Z73" i="89" s="1"/>
  <c r="BF57" i="89"/>
  <c r="Z57" i="89" s="1"/>
  <c r="BF95" i="89"/>
  <c r="Z95" i="89" s="1"/>
  <c r="BF36" i="89"/>
  <c r="Z36" i="89" s="1"/>
  <c r="BH185" i="89"/>
  <c r="BH153" i="89"/>
  <c r="AB153" i="89" s="1"/>
  <c r="BH117" i="89"/>
  <c r="AB117" i="89" s="1"/>
  <c r="BB168" i="89"/>
  <c r="V168" i="89" s="1"/>
  <c r="BB103" i="89"/>
  <c r="V103" i="89" s="1"/>
  <c r="BB40" i="89"/>
  <c r="V40" i="89" s="1"/>
  <c r="AY200" i="89"/>
  <c r="S200" i="89" s="1"/>
  <c r="AY185" i="89"/>
  <c r="S185" i="89" s="1"/>
  <c r="AY38" i="89"/>
  <c r="AY28" i="89"/>
  <c r="S28" i="89" s="1"/>
  <c r="BF69" i="89"/>
  <c r="Z69" i="89" s="1"/>
  <c r="BF53" i="89"/>
  <c r="Z53" i="89" s="1"/>
  <c r="BH149" i="89"/>
  <c r="BH67" i="89"/>
  <c r="AB67" i="89" s="1"/>
  <c r="BI126" i="89"/>
  <c r="AC126" i="89" s="1"/>
  <c r="BA207" i="89"/>
  <c r="U207" i="89" s="1"/>
  <c r="BA191" i="89"/>
  <c r="U191" i="89" s="1"/>
  <c r="BA175" i="89"/>
  <c r="BA159" i="89"/>
  <c r="U159" i="89" s="1"/>
  <c r="BA109" i="89"/>
  <c r="U109" i="89" s="1"/>
  <c r="BA79" i="89"/>
  <c r="U79" i="89" s="1"/>
  <c r="BI91" i="89"/>
  <c r="AC91" i="89" s="1"/>
  <c r="BI119" i="89"/>
  <c r="AC119" i="89" s="1"/>
  <c r="BI138" i="89"/>
  <c r="AC138" i="89" s="1"/>
  <c r="BI155" i="89"/>
  <c r="AC155" i="89" s="1"/>
  <c r="BI163" i="89"/>
  <c r="AC163" i="89" s="1"/>
  <c r="BI171" i="89"/>
  <c r="AC171" i="89" s="1"/>
  <c r="BI181" i="89"/>
  <c r="AC181" i="89" s="1"/>
  <c r="BI187" i="89"/>
  <c r="BI195" i="89"/>
  <c r="AC195" i="89" s="1"/>
  <c r="BI203" i="89"/>
  <c r="AC203" i="89" s="1"/>
  <c r="BI211" i="89"/>
  <c r="AC211" i="89" s="1"/>
  <c r="BI219" i="89"/>
  <c r="AC219" i="89" s="1"/>
  <c r="BD33" i="89"/>
  <c r="BD81" i="89"/>
  <c r="X81" i="89" s="1"/>
  <c r="BD89" i="89"/>
  <c r="X89" i="89" s="1"/>
  <c r="BD105" i="89"/>
  <c r="BD132" i="89"/>
  <c r="X132" i="89" s="1"/>
  <c r="BD168" i="89"/>
  <c r="X168" i="89" s="1"/>
  <c r="BD197" i="89"/>
  <c r="X197" i="89" s="1"/>
  <c r="BD205" i="89"/>
  <c r="BD209" i="89"/>
  <c r="X209" i="89" s="1"/>
  <c r="BD212" i="89"/>
  <c r="X212" i="89" s="1"/>
  <c r="BD216" i="89"/>
  <c r="X216" i="89" s="1"/>
  <c r="BC171" i="89"/>
  <c r="BC175" i="89"/>
  <c r="W175" i="89" s="1"/>
  <c r="BC188" i="89"/>
  <c r="W188" i="89" s="1"/>
  <c r="BC192" i="89"/>
  <c r="W192" i="89" s="1"/>
  <c r="BC196" i="89"/>
  <c r="BC212" i="89"/>
  <c r="W212" i="89" s="1"/>
  <c r="AY199" i="89"/>
  <c r="S199" i="89" s="1"/>
  <c r="AY106" i="89"/>
  <c r="S106" i="89" s="1"/>
  <c r="BA99" i="89"/>
  <c r="U99" i="89" s="1"/>
  <c r="AY213" i="89"/>
  <c r="S213" i="89" s="1"/>
  <c r="AY117" i="89"/>
  <c r="S117" i="89" s="1"/>
  <c r="AY85" i="89"/>
  <c r="S85" i="89" s="1"/>
  <c r="AY44" i="89"/>
  <c r="BA49" i="89"/>
  <c r="U49" i="89" s="1"/>
  <c r="AY179" i="89"/>
  <c r="S179" i="89" s="1"/>
  <c r="AY151" i="89"/>
  <c r="S151" i="89" s="1"/>
  <c r="AY71" i="89"/>
  <c r="AY55" i="89"/>
  <c r="BF65" i="89"/>
  <c r="Z65" i="89" s="1"/>
  <c r="BF49" i="89"/>
  <c r="Z49" i="89" s="1"/>
  <c r="BF44" i="89"/>
  <c r="Z44" i="89" s="1"/>
  <c r="BH193" i="89"/>
  <c r="AB193" i="89" s="1"/>
  <c r="BH144" i="89"/>
  <c r="AB144" i="89" s="1"/>
  <c r="BH125" i="89"/>
  <c r="AB125" i="89" s="1"/>
  <c r="BH109" i="89"/>
  <c r="BH80" i="89"/>
  <c r="AB80" i="89" s="1"/>
  <c r="BH30" i="89"/>
  <c r="AB30" i="89" s="1"/>
  <c r="BH51" i="89"/>
  <c r="AB51" i="89" s="1"/>
  <c r="BB191" i="89"/>
  <c r="V191" i="89" s="1"/>
  <c r="BB32" i="89"/>
  <c r="V32" i="89" s="1"/>
  <c r="BA171" i="89"/>
  <c r="U171" i="89" s="1"/>
  <c r="BA155" i="89"/>
  <c r="U155" i="89" s="1"/>
  <c r="BA75" i="89"/>
  <c r="U75" i="89" s="1"/>
  <c r="BA59" i="89"/>
  <c r="U59" i="89" s="1"/>
  <c r="BI40" i="89"/>
  <c r="AC40" i="89" s="1"/>
  <c r="BI116" i="89"/>
  <c r="AC116" i="89" s="1"/>
  <c r="BI131" i="89"/>
  <c r="AC131" i="89" s="1"/>
  <c r="BI139" i="89"/>
  <c r="AC139" i="89" s="1"/>
  <c r="BI147" i="89"/>
  <c r="AC147" i="89" s="1"/>
  <c r="BI164" i="89"/>
  <c r="AC164" i="89" s="1"/>
  <c r="BI188" i="89"/>
  <c r="AC188" i="89" s="1"/>
  <c r="BD30" i="89"/>
  <c r="X30" i="89" s="1"/>
  <c r="BD148" i="89"/>
  <c r="X148" i="89" s="1"/>
  <c r="BD156" i="89"/>
  <c r="X156" i="89" s="1"/>
  <c r="BD160" i="89"/>
  <c r="BD164" i="89"/>
  <c r="X164" i="89" s="1"/>
  <c r="BD171" i="89"/>
  <c r="X171" i="89" s="1"/>
  <c r="BD175" i="89"/>
  <c r="X175" i="89" s="1"/>
  <c r="BD196" i="89"/>
  <c r="BD210" i="89"/>
  <c r="X210" i="89" s="1"/>
  <c r="BC30" i="89"/>
  <c r="W30" i="89" s="1"/>
  <c r="BC33" i="89"/>
  <c r="W33" i="89" s="1"/>
  <c r="BC85" i="89"/>
  <c r="BC172" i="89"/>
  <c r="W172" i="89" s="1"/>
  <c r="BC207" i="89"/>
  <c r="W207" i="89" s="1"/>
  <c r="BC209" i="89"/>
  <c r="W209" i="89" s="1"/>
  <c r="BC226" i="89"/>
  <c r="AY214" i="89"/>
  <c r="S214" i="89" s="1"/>
  <c r="AY118" i="89"/>
  <c r="S118" i="89" s="1"/>
  <c r="AY102" i="89"/>
  <c r="S102" i="89" s="1"/>
  <c r="AY70" i="89"/>
  <c r="AY54" i="89"/>
  <c r="S54" i="89" s="1"/>
  <c r="BF84" i="89"/>
  <c r="Z84" i="89" s="1"/>
  <c r="BA182" i="89"/>
  <c r="U182" i="89" s="1"/>
  <c r="BA27" i="89"/>
  <c r="U27" i="89" s="1"/>
  <c r="AY40" i="89"/>
  <c r="S40" i="89" s="1"/>
  <c r="BH105" i="89"/>
  <c r="AB105" i="89" s="1"/>
  <c r="BH42" i="89"/>
  <c r="AB42" i="89" s="1"/>
  <c r="BB44" i="89"/>
  <c r="BA153" i="89"/>
  <c r="BA135" i="89"/>
  <c r="U135" i="89" s="1"/>
  <c r="BA119" i="89"/>
  <c r="U119" i="89" s="1"/>
  <c r="BA71" i="89"/>
  <c r="U71" i="89" s="1"/>
  <c r="BA28" i="89"/>
  <c r="BI41" i="89"/>
  <c r="AC41" i="89" s="1"/>
  <c r="BI45" i="89"/>
  <c r="AC45" i="89" s="1"/>
  <c r="BI53" i="89"/>
  <c r="AC53" i="89" s="1"/>
  <c r="BI61" i="89"/>
  <c r="AC61" i="89" s="1"/>
  <c r="BI69" i="89"/>
  <c r="AC69" i="89" s="1"/>
  <c r="BI73" i="89"/>
  <c r="AC73" i="89" s="1"/>
  <c r="BI105" i="89"/>
  <c r="AC105" i="89" s="1"/>
  <c r="BI113" i="89"/>
  <c r="AC113" i="89" s="1"/>
  <c r="BI129" i="89"/>
  <c r="AC129" i="89" s="1"/>
  <c r="BI149" i="89"/>
  <c r="AC149" i="89" s="1"/>
  <c r="BI197" i="89"/>
  <c r="BI209" i="89"/>
  <c r="AC209" i="89" s="1"/>
  <c r="BD39" i="89"/>
  <c r="X39" i="89" s="1"/>
  <c r="BD82" i="89"/>
  <c r="BD68" i="89"/>
  <c r="BD72" i="89"/>
  <c r="X72" i="89" s="1"/>
  <c r="BD76" i="89"/>
  <c r="X76" i="89" s="1"/>
  <c r="BD108" i="89"/>
  <c r="X108" i="89" s="1"/>
  <c r="BD112" i="89"/>
  <c r="BD116" i="89"/>
  <c r="X116" i="89" s="1"/>
  <c r="BD120" i="89"/>
  <c r="X120" i="89" s="1"/>
  <c r="BD124" i="89"/>
  <c r="X124" i="89" s="1"/>
  <c r="BD135" i="89"/>
  <c r="BD166" i="89"/>
  <c r="X166" i="89" s="1"/>
  <c r="BD179" i="89"/>
  <c r="X179" i="89" s="1"/>
  <c r="BD184" i="89"/>
  <c r="X184" i="89" s="1"/>
  <c r="BD195" i="89"/>
  <c r="BC40" i="89"/>
  <c r="W40" i="89" s="1"/>
  <c r="BC44" i="89"/>
  <c r="W44" i="89" s="1"/>
  <c r="BC36" i="89"/>
  <c r="W36" i="89" s="1"/>
  <c r="BC46" i="89"/>
  <c r="BC50" i="89"/>
  <c r="W50" i="89" s="1"/>
  <c r="BC54" i="89"/>
  <c r="W54" i="89" s="1"/>
  <c r="BC58" i="89"/>
  <c r="W58" i="89" s="1"/>
  <c r="BC62" i="89"/>
  <c r="BC66" i="89"/>
  <c r="W66" i="89" s="1"/>
  <c r="BC70" i="89"/>
  <c r="W70" i="89" s="1"/>
  <c r="BC74" i="89"/>
  <c r="W74" i="89" s="1"/>
  <c r="BC78" i="89"/>
  <c r="BC94" i="89"/>
  <c r="W94" i="89" s="1"/>
  <c r="BC98" i="89"/>
  <c r="W98" i="89" s="1"/>
  <c r="BC102" i="89"/>
  <c r="W102" i="89" s="1"/>
  <c r="BC106" i="89"/>
  <c r="BC114" i="89"/>
  <c r="W114" i="89" s="1"/>
  <c r="BC118" i="89"/>
  <c r="BC122" i="89"/>
  <c r="W122" i="89" s="1"/>
  <c r="BC126" i="89"/>
  <c r="BC133" i="89"/>
  <c r="W133" i="89" s="1"/>
  <c r="BC137" i="89"/>
  <c r="W137" i="89" s="1"/>
  <c r="BC141" i="89"/>
  <c r="W141" i="89" s="1"/>
  <c r="BC145" i="89"/>
  <c r="BC154" i="89"/>
  <c r="W154" i="89" s="1"/>
  <c r="BC158" i="89"/>
  <c r="W158" i="89" s="1"/>
  <c r="BC162" i="89"/>
  <c r="W162" i="89" s="1"/>
  <c r="BC166" i="89"/>
  <c r="BC186" i="89"/>
  <c r="W186" i="89" s="1"/>
  <c r="BC182" i="89"/>
  <c r="W182" i="89" s="1"/>
  <c r="BC190" i="89"/>
  <c r="W190" i="89" s="1"/>
  <c r="BC194" i="89"/>
  <c r="BC202" i="89"/>
  <c r="W202" i="89" s="1"/>
  <c r="BC218" i="89"/>
  <c r="W218" i="89" s="1"/>
  <c r="BC221" i="89"/>
  <c r="W221" i="89" s="1"/>
  <c r="AY144" i="89"/>
  <c r="AY114" i="89"/>
  <c r="S114" i="89" s="1"/>
  <c r="AY66" i="89"/>
  <c r="S66" i="89" s="1"/>
  <c r="AY50" i="89"/>
  <c r="S50" i="89" s="1"/>
  <c r="BF217" i="89"/>
  <c r="Z217" i="89" s="1"/>
  <c r="BF171" i="89"/>
  <c r="Z171" i="89" s="1"/>
  <c r="BH221" i="89"/>
  <c r="AB221" i="89" s="1"/>
  <c r="BH197" i="89"/>
  <c r="AB197" i="89" s="1"/>
  <c r="BH180" i="89"/>
  <c r="BH83" i="89"/>
  <c r="AB83" i="89" s="1"/>
  <c r="BA146" i="89"/>
  <c r="U146" i="89" s="1"/>
  <c r="BA114" i="89"/>
  <c r="U114" i="89" s="1"/>
  <c r="BH223" i="89"/>
  <c r="BH107" i="89"/>
  <c r="AB107" i="89" s="1"/>
  <c r="BA137" i="89"/>
  <c r="U137" i="89" s="1"/>
  <c r="BI194" i="89"/>
  <c r="AC194" i="89" s="1"/>
  <c r="BI145" i="89"/>
  <c r="AC145" i="89" s="1"/>
  <c r="BI110" i="89"/>
  <c r="AC110" i="89" s="1"/>
  <c r="BI82" i="89"/>
  <c r="AC82" i="89" s="1"/>
  <c r="BI31" i="89"/>
  <c r="AC31" i="89" s="1"/>
  <c r="AY204" i="89"/>
  <c r="BF92" i="89"/>
  <c r="Z92" i="89" s="1"/>
  <c r="BA141" i="89"/>
  <c r="U141" i="89" s="1"/>
  <c r="BA125" i="89"/>
  <c r="U125" i="89" s="1"/>
  <c r="BH141" i="89"/>
  <c r="AY93" i="89"/>
  <c r="S93" i="89" s="1"/>
  <c r="AY27" i="89"/>
  <c r="S27" i="89" s="1"/>
  <c r="BH206" i="89"/>
  <c r="AB206" i="89" s="1"/>
  <c r="BH142" i="89"/>
  <c r="AY168" i="89"/>
  <c r="S168" i="89" s="1"/>
  <c r="AY152" i="89"/>
  <c r="S152" i="89" s="1"/>
  <c r="AY134" i="89"/>
  <c r="S134" i="89" s="1"/>
  <c r="AY104" i="89"/>
  <c r="BH169" i="89"/>
  <c r="AB169" i="89" s="1"/>
  <c r="BH137" i="89"/>
  <c r="AB137" i="89" s="1"/>
  <c r="BB219" i="89"/>
  <c r="V219" i="89" s="1"/>
  <c r="BB132" i="89"/>
  <c r="BB36" i="89"/>
  <c r="V36" i="89" s="1"/>
  <c r="BI76" i="89"/>
  <c r="AC76" i="89" s="1"/>
  <c r="BI48" i="89"/>
  <c r="AC48" i="89" s="1"/>
  <c r="AY137" i="89"/>
  <c r="BI130" i="89"/>
  <c r="AC130" i="89" s="1"/>
  <c r="BI144" i="89"/>
  <c r="AC144" i="89" s="1"/>
  <c r="AY95" i="89"/>
  <c r="S95" i="89" s="1"/>
  <c r="BB210" i="89"/>
  <c r="V210" i="89" s="1"/>
  <c r="BB49" i="89"/>
  <c r="V49" i="89" s="1"/>
  <c r="BI43" i="89"/>
  <c r="AC43" i="89" s="1"/>
  <c r="BI27" i="89"/>
  <c r="AC27" i="89" s="1"/>
  <c r="BA148" i="89"/>
  <c r="U148" i="89" s="1"/>
  <c r="BA115" i="89"/>
  <c r="U115" i="89" s="1"/>
  <c r="BD28" i="89"/>
  <c r="X28" i="89" s="1"/>
  <c r="BD65" i="89"/>
  <c r="X65" i="89" s="1"/>
  <c r="BD69" i="89"/>
  <c r="BD73" i="89"/>
  <c r="X73" i="89" s="1"/>
  <c r="BD77" i="89"/>
  <c r="X77" i="89" s="1"/>
  <c r="BD109" i="89"/>
  <c r="X109" i="89" s="1"/>
  <c r="BD113" i="89"/>
  <c r="BD117" i="89"/>
  <c r="X117" i="89" s="1"/>
  <c r="BD121" i="89"/>
  <c r="X121" i="89" s="1"/>
  <c r="BD125" i="89"/>
  <c r="X125" i="89" s="1"/>
  <c r="BD220" i="89"/>
  <c r="BC27" i="89"/>
  <c r="W27" i="89" s="1"/>
  <c r="BC41" i="89"/>
  <c r="W41" i="89" s="1"/>
  <c r="BC31" i="89"/>
  <c r="W31" i="89" s="1"/>
  <c r="BC37" i="89"/>
  <c r="BC47" i="89"/>
  <c r="W47" i="89" s="1"/>
  <c r="BC51" i="89"/>
  <c r="W51" i="89" s="1"/>
  <c r="BC55" i="89"/>
  <c r="W55" i="89" s="1"/>
  <c r="BC59" i="89"/>
  <c r="BC63" i="89"/>
  <c r="W63" i="89" s="1"/>
  <c r="BC67" i="89"/>
  <c r="W67" i="89" s="1"/>
  <c r="BC71" i="89"/>
  <c r="W71" i="89" s="1"/>
  <c r="BC75" i="89"/>
  <c r="BC79" i="89"/>
  <c r="W79" i="89" s="1"/>
  <c r="BC87" i="89"/>
  <c r="W87" i="89" s="1"/>
  <c r="BC95" i="89"/>
  <c r="W95" i="89" s="1"/>
  <c r="BC99" i="89"/>
  <c r="BC103" i="89"/>
  <c r="W103" i="89" s="1"/>
  <c r="BC115" i="89"/>
  <c r="W115" i="89" s="1"/>
  <c r="BC119" i="89"/>
  <c r="W119" i="89" s="1"/>
  <c r="BC123" i="89"/>
  <c r="BC155" i="89"/>
  <c r="W155" i="89" s="1"/>
  <c r="BC159" i="89"/>
  <c r="W159" i="89" s="1"/>
  <c r="BC163" i="89"/>
  <c r="W163" i="89" s="1"/>
  <c r="BC203" i="89"/>
  <c r="BC219" i="89"/>
  <c r="BC223" i="89"/>
  <c r="W223" i="89" s="1"/>
  <c r="AY32" i="89"/>
  <c r="S32" i="89" s="1"/>
  <c r="BF173" i="89"/>
  <c r="Z173" i="89" s="1"/>
  <c r="BF100" i="89"/>
  <c r="Z100" i="89" s="1"/>
  <c r="BA100" i="89"/>
  <c r="U100" i="89" s="1"/>
  <c r="BA33" i="89"/>
  <c r="U33" i="89" s="1"/>
  <c r="BI160" i="89"/>
  <c r="BD193" i="89"/>
  <c r="X193" i="89" s="1"/>
  <c r="BD201" i="89"/>
  <c r="X201" i="89" s="1"/>
  <c r="BD217" i="89"/>
  <c r="X217" i="89" s="1"/>
  <c r="BC109" i="89"/>
  <c r="BC127" i="89"/>
  <c r="W127" i="89" s="1"/>
  <c r="BC153" i="89"/>
  <c r="W153" i="89" s="1"/>
  <c r="BC187" i="89"/>
  <c r="W187" i="89" s="1"/>
  <c r="BC213" i="89"/>
  <c r="BA55" i="89"/>
  <c r="U55" i="89" s="1"/>
  <c r="BI193" i="89"/>
  <c r="AC193" i="89" s="1"/>
  <c r="BD45" i="89"/>
  <c r="X45" i="89" s="1"/>
  <c r="BD49" i="89"/>
  <c r="BD53" i="89"/>
  <c r="X53" i="89" s="1"/>
  <c r="BD57" i="89"/>
  <c r="X57" i="89" s="1"/>
  <c r="BD61" i="89"/>
  <c r="X61" i="89" s="1"/>
  <c r="BD31" i="89"/>
  <c r="BD35" i="89"/>
  <c r="X35" i="89" s="1"/>
  <c r="BD136" i="89"/>
  <c r="X136" i="89" s="1"/>
  <c r="BD140" i="89"/>
  <c r="X140" i="89" s="1"/>
  <c r="BD144" i="89"/>
  <c r="BD157" i="89"/>
  <c r="X157" i="89" s="1"/>
  <c r="BD161" i="89"/>
  <c r="X161" i="89" s="1"/>
  <c r="BD165" i="89"/>
  <c r="X165" i="89" s="1"/>
  <c r="BD172" i="89"/>
  <c r="BD176" i="89"/>
  <c r="X176" i="89" s="1"/>
  <c r="BD180" i="89"/>
  <c r="X180" i="89" s="1"/>
  <c r="BD207" i="89"/>
  <c r="X207" i="89" s="1"/>
  <c r="BD223" i="89"/>
  <c r="BC86" i="89"/>
  <c r="W86" i="89" s="1"/>
  <c r="BC148" i="89"/>
  <c r="W148" i="89" s="1"/>
  <c r="BC206" i="89"/>
  <c r="W206" i="89" s="1"/>
  <c r="BC227" i="89"/>
  <c r="AY98" i="89"/>
  <c r="S98" i="89" s="1"/>
  <c r="BF202" i="89"/>
  <c r="Z202" i="89" s="1"/>
  <c r="BF187" i="89"/>
  <c r="Z187" i="89" s="1"/>
  <c r="BF108" i="89"/>
  <c r="Z108" i="89" s="1"/>
  <c r="BF96" i="89"/>
  <c r="Z96" i="89" s="1"/>
  <c r="BF27" i="89"/>
  <c r="Z27" i="89" s="1"/>
  <c r="BB174" i="89"/>
  <c r="V174" i="89" s="1"/>
  <c r="BB144" i="89"/>
  <c r="BB112" i="89"/>
  <c r="V112" i="89" s="1"/>
  <c r="BB90" i="89"/>
  <c r="V90" i="89" s="1"/>
  <c r="BB73" i="89"/>
  <c r="V73" i="89" s="1"/>
  <c r="BB57" i="89"/>
  <c r="BB89" i="89"/>
  <c r="V89" i="89" s="1"/>
  <c r="AY94" i="89"/>
  <c r="S94" i="89" s="1"/>
  <c r="BF135" i="89"/>
  <c r="Z135" i="89" s="1"/>
  <c r="BF119" i="89"/>
  <c r="Z119" i="89" s="1"/>
  <c r="BB209" i="89"/>
  <c r="BB160" i="89"/>
  <c r="V160" i="89" s="1"/>
  <c r="BB128" i="89"/>
  <c r="V128" i="89" s="1"/>
  <c r="AY136" i="89"/>
  <c r="BF213" i="89"/>
  <c r="Z213" i="89" s="1"/>
  <c r="BF195" i="89"/>
  <c r="Z195" i="89" s="1"/>
  <c r="BF178" i="89"/>
  <c r="Z178" i="89" s="1"/>
  <c r="BF131" i="89"/>
  <c r="Z131" i="89" s="1"/>
  <c r="BF115" i="89"/>
  <c r="Z115" i="89" s="1"/>
  <c r="BF93" i="89"/>
  <c r="Z93" i="89" s="1"/>
  <c r="AY103" i="89"/>
  <c r="S103" i="89" s="1"/>
  <c r="BI216" i="89"/>
  <c r="BI185" i="89"/>
  <c r="AC185" i="89" s="1"/>
  <c r="BI104" i="89"/>
  <c r="AC104" i="89" s="1"/>
  <c r="BI88" i="89"/>
  <c r="AC88" i="89" s="1"/>
  <c r="BI71" i="89"/>
  <c r="AC71" i="89" s="1"/>
  <c r="BI38" i="89"/>
  <c r="AC38" i="89" s="1"/>
  <c r="BI59" i="89"/>
  <c r="AC59" i="89" s="1"/>
  <c r="BI124" i="89"/>
  <c r="AC124" i="89" s="1"/>
  <c r="BI108" i="89"/>
  <c r="BI95" i="89"/>
  <c r="AC95" i="89" s="1"/>
  <c r="BI78" i="89"/>
  <c r="AC78" i="89" s="1"/>
  <c r="BI50" i="89"/>
  <c r="AC50" i="89" s="1"/>
  <c r="BI107" i="89"/>
  <c r="BI77" i="89"/>
  <c r="AC77" i="89" s="1"/>
  <c r="BI217" i="89"/>
  <c r="AC217" i="89" s="1"/>
  <c r="BI198" i="89"/>
  <c r="AC198" i="89" s="1"/>
  <c r="BI154" i="89"/>
  <c r="AC154" i="89" s="1"/>
  <c r="BI137" i="89"/>
  <c r="AC137" i="89" s="1"/>
  <c r="BI120" i="89"/>
  <c r="AC120" i="89" s="1"/>
  <c r="BI57" i="89"/>
  <c r="AC57" i="89" s="1"/>
  <c r="BI28" i="89"/>
  <c r="AC28" i="89" s="1"/>
  <c r="BG220" i="90"/>
  <c r="AA220" i="90" s="1"/>
  <c r="BG195" i="90"/>
  <c r="AA195" i="90" s="1"/>
  <c r="BG179" i="90"/>
  <c r="AA179" i="90" s="1"/>
  <c r="BG147" i="90"/>
  <c r="AA147" i="90" s="1"/>
  <c r="BG131" i="90"/>
  <c r="AA131" i="90" s="1"/>
  <c r="BG115" i="90"/>
  <c r="AA115" i="90" s="1"/>
  <c r="BG99" i="90"/>
  <c r="AA99" i="90" s="1"/>
  <c r="BG66" i="90"/>
  <c r="AA66" i="90" s="1"/>
  <c r="BG51" i="90"/>
  <c r="AA51" i="90" s="1"/>
  <c r="BG35" i="90"/>
  <c r="BE215" i="90"/>
  <c r="Y215" i="90" s="1"/>
  <c r="BG69" i="90"/>
  <c r="AA69" i="90" s="1"/>
  <c r="BD27" i="90"/>
  <c r="X27" i="90" s="1"/>
  <c r="BG222" i="90"/>
  <c r="AA222" i="90" s="1"/>
  <c r="BG204" i="90"/>
  <c r="AA204" i="90" s="1"/>
  <c r="BG191" i="90"/>
  <c r="AA191" i="90" s="1"/>
  <c r="BG175" i="90"/>
  <c r="AA175" i="90" s="1"/>
  <c r="BG159" i="90"/>
  <c r="AA159" i="90" s="1"/>
  <c r="BG143" i="90"/>
  <c r="AA143" i="90" s="1"/>
  <c r="BG127" i="90"/>
  <c r="AA127" i="90" s="1"/>
  <c r="BG111" i="90"/>
  <c r="AA111" i="90" s="1"/>
  <c r="BG95" i="90"/>
  <c r="AA95" i="90" s="1"/>
  <c r="BG84" i="90"/>
  <c r="AA84" i="90" s="1"/>
  <c r="BG47" i="90"/>
  <c r="AA47" i="90" s="1"/>
  <c r="BG31" i="90"/>
  <c r="AA31" i="90" s="1"/>
  <c r="AY227" i="90"/>
  <c r="S227" i="90" s="1"/>
  <c r="BE193" i="90"/>
  <c r="Y193" i="90" s="1"/>
  <c r="BE212" i="90"/>
  <c r="Y212" i="90" s="1"/>
  <c r="BG210" i="90"/>
  <c r="AA210" i="90" s="1"/>
  <c r="BG173" i="90"/>
  <c r="BD207" i="90"/>
  <c r="X207" i="90" s="1"/>
  <c r="BG216" i="90"/>
  <c r="AA216" i="90" s="1"/>
  <c r="BG200" i="90"/>
  <c r="AA200" i="90" s="1"/>
  <c r="BG187" i="90"/>
  <c r="AA187" i="90" s="1"/>
  <c r="BG155" i="90"/>
  <c r="AA155" i="90" s="1"/>
  <c r="BG139" i="90"/>
  <c r="AA139" i="90" s="1"/>
  <c r="BG123" i="90"/>
  <c r="AA123" i="90" s="1"/>
  <c r="BG107" i="90"/>
  <c r="AA107" i="90" s="1"/>
  <c r="BG91" i="90"/>
  <c r="AA91" i="90" s="1"/>
  <c r="BG59" i="90"/>
  <c r="AA59" i="90" s="1"/>
  <c r="BG43" i="90"/>
  <c r="AA43" i="90" s="1"/>
  <c r="BG27" i="90"/>
  <c r="AA27" i="90" s="1"/>
  <c r="BE177" i="90"/>
  <c r="Y177" i="90" s="1"/>
  <c r="BE181" i="90"/>
  <c r="Y181" i="90" s="1"/>
  <c r="BE185" i="90"/>
  <c r="Y185" i="90" s="1"/>
  <c r="BE189" i="90"/>
  <c r="Y189" i="90" s="1"/>
  <c r="BE197" i="90"/>
  <c r="Y197" i="90" s="1"/>
  <c r="BE201" i="90"/>
  <c r="Y201" i="90" s="1"/>
  <c r="BE205" i="90"/>
  <c r="Y205" i="90" s="1"/>
  <c r="BG221" i="90"/>
  <c r="BG203" i="90"/>
  <c r="AA203" i="90" s="1"/>
  <c r="BI85" i="90"/>
  <c r="BI89" i="90"/>
  <c r="AC89" i="90" s="1"/>
  <c r="BI93" i="90"/>
  <c r="BI97" i="90"/>
  <c r="AC97" i="90" s="1"/>
  <c r="BI101" i="90"/>
  <c r="BI105" i="90"/>
  <c r="AC105" i="90" s="1"/>
  <c r="BI109" i="90"/>
  <c r="BI113" i="90"/>
  <c r="AC113" i="90" s="1"/>
  <c r="BI117" i="90"/>
  <c r="BI121" i="90"/>
  <c r="AC121" i="90" s="1"/>
  <c r="BI125" i="90"/>
  <c r="BI129" i="90"/>
  <c r="AC129" i="90" s="1"/>
  <c r="BI133" i="90"/>
  <c r="BI189" i="90"/>
  <c r="AC189" i="90" s="1"/>
  <c r="BI208" i="90"/>
  <c r="AC208" i="90" s="1"/>
  <c r="BI216" i="90"/>
  <c r="AC216" i="90" s="1"/>
  <c r="BI220" i="90"/>
  <c r="BG213" i="90"/>
  <c r="AA213" i="90" s="1"/>
  <c r="BG207" i="90"/>
  <c r="BG183" i="90"/>
  <c r="AA183" i="90" s="1"/>
  <c r="BG151" i="90"/>
  <c r="AA151" i="90" s="1"/>
  <c r="BG135" i="90"/>
  <c r="AA135" i="90" s="1"/>
  <c r="BG119" i="90"/>
  <c r="AA119" i="90" s="1"/>
  <c r="BG103" i="90"/>
  <c r="AA103" i="90" s="1"/>
  <c r="BG87" i="90"/>
  <c r="AA87" i="90" s="1"/>
  <c r="BG70" i="90"/>
  <c r="AA70" i="90" s="1"/>
  <c r="BG55" i="90"/>
  <c r="AA55" i="90" s="1"/>
  <c r="BG39" i="90"/>
  <c r="AA39" i="90" s="1"/>
  <c r="BG215" i="90"/>
  <c r="AA215" i="90" s="1"/>
  <c r="BG199" i="90"/>
  <c r="AA199" i="90" s="1"/>
  <c r="BD87" i="90"/>
  <c r="X87" i="90" s="1"/>
  <c r="BI70" i="90"/>
  <c r="AC70" i="90" s="1"/>
  <c r="BI136" i="90"/>
  <c r="BI140" i="90"/>
  <c r="AC140" i="90" s="1"/>
  <c r="BI144" i="90"/>
  <c r="BI147" i="90"/>
  <c r="AC147" i="90" s="1"/>
  <c r="BI151" i="90"/>
  <c r="BI155" i="90"/>
  <c r="AC155" i="90" s="1"/>
  <c r="BI159" i="90"/>
  <c r="BI165" i="90"/>
  <c r="AC165" i="90" s="1"/>
  <c r="BI169" i="90"/>
  <c r="BI176" i="90"/>
  <c r="AC176" i="90" s="1"/>
  <c r="BI180" i="90"/>
  <c r="BI184" i="90"/>
  <c r="AC184" i="90" s="1"/>
  <c r="BI192" i="90"/>
  <c r="BI214" i="90"/>
  <c r="AC214" i="90" s="1"/>
  <c r="BD103" i="90"/>
  <c r="X103" i="90" s="1"/>
  <c r="AY225" i="90"/>
  <c r="S225" i="90" s="1"/>
  <c r="AY210" i="90"/>
  <c r="AY194" i="90"/>
  <c r="S194" i="90" s="1"/>
  <c r="AY178" i="90"/>
  <c r="S178" i="90" s="1"/>
  <c r="AY176" i="90"/>
  <c r="S176" i="90" s="1"/>
  <c r="AY146" i="90"/>
  <c r="S146" i="90" s="1"/>
  <c r="AY130" i="90"/>
  <c r="S130" i="90" s="1"/>
  <c r="AY114" i="90"/>
  <c r="S114" i="90" s="1"/>
  <c r="AY98" i="90"/>
  <c r="S98" i="90" s="1"/>
  <c r="AY82" i="90"/>
  <c r="S82" i="90" s="1"/>
  <c r="AY62" i="90"/>
  <c r="S62" i="90" s="1"/>
  <c r="AY46" i="90"/>
  <c r="S46" i="90" s="1"/>
  <c r="AY30" i="90"/>
  <c r="S30" i="90" s="1"/>
  <c r="BH68" i="90"/>
  <c r="BH93" i="90"/>
  <c r="AB93" i="90" s="1"/>
  <c r="BH97" i="90"/>
  <c r="AB97" i="90" s="1"/>
  <c r="BH101" i="90"/>
  <c r="AB101" i="90" s="1"/>
  <c r="BH105" i="90"/>
  <c r="BH109" i="90"/>
  <c r="AB109" i="90" s="1"/>
  <c r="BH113" i="90"/>
  <c r="AB113" i="90" s="1"/>
  <c r="BH156" i="90"/>
  <c r="AB156" i="90" s="1"/>
  <c r="BH160" i="90"/>
  <c r="BH165" i="90"/>
  <c r="AB165" i="90" s="1"/>
  <c r="BH169" i="90"/>
  <c r="AB169" i="90" s="1"/>
  <c r="BH177" i="90"/>
  <c r="AB177" i="90" s="1"/>
  <c r="BH181" i="90"/>
  <c r="BH185" i="90"/>
  <c r="AB185" i="90" s="1"/>
  <c r="BH189" i="90"/>
  <c r="AB189" i="90" s="1"/>
  <c r="BH205" i="90"/>
  <c r="AB205" i="90" s="1"/>
  <c r="BH221" i="90"/>
  <c r="BF29" i="90"/>
  <c r="Z29" i="90" s="1"/>
  <c r="BF33" i="90"/>
  <c r="Z33" i="90" s="1"/>
  <c r="BF37" i="90"/>
  <c r="Z37" i="90" s="1"/>
  <c r="BF41" i="90"/>
  <c r="BF45" i="90"/>
  <c r="Z45" i="90" s="1"/>
  <c r="BF49" i="90"/>
  <c r="BF53" i="90"/>
  <c r="Z53" i="90" s="1"/>
  <c r="BF57" i="90"/>
  <c r="Z57" i="90" s="1"/>
  <c r="BF61" i="90"/>
  <c r="Z61" i="90" s="1"/>
  <c r="BF64" i="90"/>
  <c r="BF68" i="90"/>
  <c r="Z68" i="90" s="1"/>
  <c r="BF72" i="90"/>
  <c r="Z72" i="90" s="1"/>
  <c r="BF76" i="90"/>
  <c r="Z76" i="90" s="1"/>
  <c r="BF80" i="90"/>
  <c r="BF85" i="90"/>
  <c r="Z85" i="90" s="1"/>
  <c r="BF89" i="90"/>
  <c r="Z89" i="90" s="1"/>
  <c r="BF93" i="90"/>
  <c r="Z93" i="90" s="1"/>
  <c r="BF97" i="90"/>
  <c r="BF101" i="90"/>
  <c r="Z101" i="90" s="1"/>
  <c r="BF105" i="90"/>
  <c r="Z105" i="90" s="1"/>
  <c r="BF109" i="90"/>
  <c r="Z109" i="90" s="1"/>
  <c r="BF113" i="90"/>
  <c r="BF117" i="90"/>
  <c r="Z117" i="90" s="1"/>
  <c r="BF121" i="90"/>
  <c r="Z121" i="90" s="1"/>
  <c r="BF125" i="90"/>
  <c r="Z125" i="90" s="1"/>
  <c r="BF129" i="90"/>
  <c r="BF133" i="90"/>
  <c r="Z133" i="90" s="1"/>
  <c r="BF137" i="90"/>
  <c r="Z137" i="90" s="1"/>
  <c r="BF141" i="90"/>
  <c r="Z141" i="90" s="1"/>
  <c r="BF146" i="90"/>
  <c r="BF148" i="90"/>
  <c r="Z148" i="90" s="1"/>
  <c r="BF153" i="90"/>
  <c r="BF157" i="90"/>
  <c r="Z157" i="90" s="1"/>
  <c r="BF161" i="90"/>
  <c r="Z161" i="90" s="1"/>
  <c r="BF164" i="90"/>
  <c r="Z164" i="90" s="1"/>
  <c r="BF168" i="90"/>
  <c r="BF172" i="90"/>
  <c r="Z172" i="90" s="1"/>
  <c r="BF177" i="90"/>
  <c r="BF181" i="90"/>
  <c r="Z181" i="90" s="1"/>
  <c r="BF185" i="90"/>
  <c r="Z185" i="90" s="1"/>
  <c r="BF189" i="90"/>
  <c r="Z189" i="90" s="1"/>
  <c r="BF193" i="90"/>
  <c r="Z193" i="90" s="1"/>
  <c r="BF197" i="90"/>
  <c r="Z197" i="90" s="1"/>
  <c r="BF198" i="90"/>
  <c r="Z198" i="90" s="1"/>
  <c r="BF202" i="90"/>
  <c r="Z202" i="90" s="1"/>
  <c r="BF208" i="90"/>
  <c r="BF211" i="90"/>
  <c r="Z211" i="90" s="1"/>
  <c r="BF215" i="90"/>
  <c r="Z215" i="90" s="1"/>
  <c r="BD168" i="90"/>
  <c r="X168" i="90" s="1"/>
  <c r="BD150" i="90"/>
  <c r="X150" i="90" s="1"/>
  <c r="BD117" i="90"/>
  <c r="X117" i="90" s="1"/>
  <c r="BD102" i="90"/>
  <c r="X102" i="90" s="1"/>
  <c r="BD89" i="90"/>
  <c r="X89" i="90" s="1"/>
  <c r="BD61" i="90"/>
  <c r="X61" i="90" s="1"/>
  <c r="BD45" i="90"/>
  <c r="X45" i="90" s="1"/>
  <c r="AY226" i="90"/>
  <c r="S226" i="90" s="1"/>
  <c r="AY209" i="90"/>
  <c r="S209" i="90" s="1"/>
  <c r="AY193" i="90"/>
  <c r="S193" i="90" s="1"/>
  <c r="AY177" i="90"/>
  <c r="S177" i="90" s="1"/>
  <c r="AY161" i="90"/>
  <c r="S161" i="90" s="1"/>
  <c r="AY145" i="90"/>
  <c r="S145" i="90" s="1"/>
  <c r="AY129" i="90"/>
  <c r="S129" i="90" s="1"/>
  <c r="AY113" i="90"/>
  <c r="S113" i="90" s="1"/>
  <c r="AY97" i="90"/>
  <c r="S97" i="90" s="1"/>
  <c r="AY81" i="90"/>
  <c r="S81" i="90" s="1"/>
  <c r="AY61" i="90"/>
  <c r="S61" i="90" s="1"/>
  <c r="AY45" i="90"/>
  <c r="S45" i="90" s="1"/>
  <c r="AY29" i="90"/>
  <c r="S29" i="90" s="1"/>
  <c r="BC70" i="90"/>
  <c r="W70" i="90" s="1"/>
  <c r="BC30" i="90"/>
  <c r="BC34" i="90"/>
  <c r="W34" i="90" s="1"/>
  <c r="BC38" i="90"/>
  <c r="BC42" i="90"/>
  <c r="W42" i="90" s="1"/>
  <c r="BC46" i="90"/>
  <c r="BC50" i="90"/>
  <c r="W50" i="90" s="1"/>
  <c r="BC54" i="90"/>
  <c r="W54" i="90" s="1"/>
  <c r="BC58" i="90"/>
  <c r="W58" i="90" s="1"/>
  <c r="BC62" i="90"/>
  <c r="BC65" i="90"/>
  <c r="W65" i="90" s="1"/>
  <c r="BC73" i="90"/>
  <c r="W73" i="90" s="1"/>
  <c r="BC77" i="90"/>
  <c r="W77" i="90" s="1"/>
  <c r="BC81" i="90"/>
  <c r="W81" i="90" s="1"/>
  <c r="BC85" i="90"/>
  <c r="W85" i="90" s="1"/>
  <c r="BC89" i="90"/>
  <c r="BC93" i="90"/>
  <c r="W93" i="90" s="1"/>
  <c r="BC97" i="90"/>
  <c r="BC101" i="90"/>
  <c r="BC105" i="90"/>
  <c r="W105" i="90" s="1"/>
  <c r="BC109" i="90"/>
  <c r="W109" i="90" s="1"/>
  <c r="BC113" i="90"/>
  <c r="BC117" i="90"/>
  <c r="W117" i="90" s="1"/>
  <c r="BC121" i="90"/>
  <c r="W121" i="90" s="1"/>
  <c r="BC125" i="90"/>
  <c r="W125" i="90" s="1"/>
  <c r="BC129" i="90"/>
  <c r="BC133" i="90"/>
  <c r="W133" i="90" s="1"/>
  <c r="BC137" i="90"/>
  <c r="W137" i="90" s="1"/>
  <c r="BC141" i="90"/>
  <c r="W141" i="90" s="1"/>
  <c r="BC145" i="90"/>
  <c r="W145" i="90" s="1"/>
  <c r="BC149" i="90"/>
  <c r="W149" i="90" s="1"/>
  <c r="BC153" i="90"/>
  <c r="W153" i="90" s="1"/>
  <c r="BC157" i="90"/>
  <c r="W157" i="90" s="1"/>
  <c r="BC161" i="90"/>
  <c r="BC163" i="90"/>
  <c r="BC167" i="90"/>
  <c r="BC171" i="90"/>
  <c r="W171" i="90" s="1"/>
  <c r="BC177" i="90"/>
  <c r="BC181" i="90"/>
  <c r="W181" i="90" s="1"/>
  <c r="BC185" i="90"/>
  <c r="W185" i="90" s="1"/>
  <c r="BC189" i="90"/>
  <c r="W189" i="90" s="1"/>
  <c r="BC193" i="90"/>
  <c r="BC197" i="90"/>
  <c r="W197" i="90" s="1"/>
  <c r="BC201" i="90"/>
  <c r="W201" i="90" s="1"/>
  <c r="BC205" i="90"/>
  <c r="W205" i="90" s="1"/>
  <c r="BC209" i="90"/>
  <c r="BC213" i="90"/>
  <c r="W213" i="90" s="1"/>
  <c r="BC217" i="90"/>
  <c r="W217" i="90" s="1"/>
  <c r="BC221" i="90"/>
  <c r="W221" i="90" s="1"/>
  <c r="BC225" i="90"/>
  <c r="BA28" i="90"/>
  <c r="U28" i="90" s="1"/>
  <c r="BA32" i="90"/>
  <c r="U32" i="90" s="1"/>
  <c r="BA36" i="90"/>
  <c r="U36" i="90" s="1"/>
  <c r="BA40" i="90"/>
  <c r="U40" i="90" s="1"/>
  <c r="BA44" i="90"/>
  <c r="U44" i="90" s="1"/>
  <c r="BA48" i="90"/>
  <c r="U48" i="90" s="1"/>
  <c r="BA52" i="90"/>
  <c r="U52" i="90" s="1"/>
  <c r="BA56" i="90"/>
  <c r="BA60" i="90"/>
  <c r="U60" i="90" s="1"/>
  <c r="BA63" i="90"/>
  <c r="U63" i="90" s="1"/>
  <c r="BA87" i="90"/>
  <c r="U87" i="90" s="1"/>
  <c r="BA91" i="90"/>
  <c r="U91" i="90" s="1"/>
  <c r="BA68" i="90"/>
  <c r="U68" i="90" s="1"/>
  <c r="BA72" i="90"/>
  <c r="U72" i="90" s="1"/>
  <c r="BA76" i="90"/>
  <c r="U76" i="90" s="1"/>
  <c r="BA80" i="90"/>
  <c r="U80" i="90" s="1"/>
  <c r="BA92" i="90"/>
  <c r="U92" i="90" s="1"/>
  <c r="BA96" i="90"/>
  <c r="U96" i="90" s="1"/>
  <c r="BA100" i="90"/>
  <c r="U100" i="90" s="1"/>
  <c r="BA104" i="90"/>
  <c r="U104" i="90" s="1"/>
  <c r="BA108" i="90"/>
  <c r="U108" i="90" s="1"/>
  <c r="BA112" i="90"/>
  <c r="BA116" i="90"/>
  <c r="U116" i="90" s="1"/>
  <c r="BA120" i="90"/>
  <c r="U120" i="90" s="1"/>
  <c r="BA124" i="90"/>
  <c r="U124" i="90" s="1"/>
  <c r="BA128" i="90"/>
  <c r="U128" i="90" s="1"/>
  <c r="BA132" i="90"/>
  <c r="U132" i="90" s="1"/>
  <c r="BA135" i="90"/>
  <c r="U135" i="90" s="1"/>
  <c r="BA139" i="90"/>
  <c r="U139" i="90" s="1"/>
  <c r="BA143" i="90"/>
  <c r="U143" i="90" s="1"/>
  <c r="BA166" i="90"/>
  <c r="U166" i="90" s="1"/>
  <c r="BA147" i="90"/>
  <c r="U147" i="90" s="1"/>
  <c r="BA151" i="90"/>
  <c r="BA155" i="90"/>
  <c r="U155" i="90" s="1"/>
  <c r="BA159" i="90"/>
  <c r="U159" i="90" s="1"/>
  <c r="BA168" i="90"/>
  <c r="U168" i="90" s="1"/>
  <c r="BA172" i="90"/>
  <c r="U172" i="90" s="1"/>
  <c r="BA175" i="90"/>
  <c r="U175" i="90" s="1"/>
  <c r="BA179" i="90"/>
  <c r="U179" i="90" s="1"/>
  <c r="BA183" i="90"/>
  <c r="U183" i="90" s="1"/>
  <c r="BA188" i="90"/>
  <c r="U188" i="90" s="1"/>
  <c r="BA191" i="90"/>
  <c r="U191" i="90" s="1"/>
  <c r="BA196" i="90"/>
  <c r="U196" i="90" s="1"/>
  <c r="BA200" i="90"/>
  <c r="U200" i="90" s="1"/>
  <c r="BA204" i="90"/>
  <c r="U204" i="90" s="1"/>
  <c r="BA206" i="90"/>
  <c r="U206" i="90" s="1"/>
  <c r="BA210" i="90"/>
  <c r="U210" i="90" s="1"/>
  <c r="BJ29" i="90"/>
  <c r="AD29" i="90" s="1"/>
  <c r="BJ33" i="90"/>
  <c r="AD33" i="90" s="1"/>
  <c r="BJ37" i="90"/>
  <c r="AD37" i="90" s="1"/>
  <c r="BJ41" i="90"/>
  <c r="AD41" i="90" s="1"/>
  <c r="BJ45" i="90"/>
  <c r="AD45" i="90" s="1"/>
  <c r="BJ49" i="90"/>
  <c r="AD49" i="90" s="1"/>
  <c r="BJ53" i="90"/>
  <c r="AD53" i="90" s="1"/>
  <c r="BJ57" i="90"/>
  <c r="AD57" i="90" s="1"/>
  <c r="BJ61" i="90"/>
  <c r="AD61" i="90" s="1"/>
  <c r="BJ63" i="90"/>
  <c r="AD63" i="90" s="1"/>
  <c r="BJ67" i="90"/>
  <c r="AD67" i="90" s="1"/>
  <c r="BJ71" i="90"/>
  <c r="AD71" i="90" s="1"/>
  <c r="BJ75" i="90"/>
  <c r="AD75" i="90" s="1"/>
  <c r="BJ79" i="90"/>
  <c r="AD79" i="90" s="1"/>
  <c r="BJ83" i="90"/>
  <c r="AD83" i="90" s="1"/>
  <c r="BJ87" i="90"/>
  <c r="AD87" i="90" s="1"/>
  <c r="BJ91" i="90"/>
  <c r="AD91" i="90" s="1"/>
  <c r="BJ95" i="90"/>
  <c r="AD95" i="90" s="1"/>
  <c r="BJ99" i="90"/>
  <c r="BJ103" i="90"/>
  <c r="AD103" i="90" s="1"/>
  <c r="BJ107" i="90"/>
  <c r="AD107" i="90" s="1"/>
  <c r="BJ111" i="90"/>
  <c r="AD111" i="90" s="1"/>
  <c r="BJ115" i="90"/>
  <c r="AD115" i="90" s="1"/>
  <c r="BJ119" i="90"/>
  <c r="AD119" i="90" s="1"/>
  <c r="BJ123" i="90"/>
  <c r="AD123" i="90" s="1"/>
  <c r="BJ127" i="90"/>
  <c r="AD127" i="90" s="1"/>
  <c r="BJ131" i="90"/>
  <c r="AD131" i="90" s="1"/>
  <c r="BJ135" i="90"/>
  <c r="AD135" i="90" s="1"/>
  <c r="BJ139" i="90"/>
  <c r="AD139" i="90" s="1"/>
  <c r="BJ143" i="90"/>
  <c r="AD143" i="90" s="1"/>
  <c r="BJ149" i="90"/>
  <c r="BJ151" i="90"/>
  <c r="AD151" i="90" s="1"/>
  <c r="BJ155" i="90"/>
  <c r="AD155" i="90" s="1"/>
  <c r="BJ159" i="90"/>
  <c r="AD159" i="90" s="1"/>
  <c r="BJ163" i="90"/>
  <c r="AD163" i="90" s="1"/>
  <c r="BJ167" i="90"/>
  <c r="AD167" i="90" s="1"/>
  <c r="BJ171" i="90"/>
  <c r="AD171" i="90" s="1"/>
  <c r="BJ175" i="90"/>
  <c r="AD175" i="90" s="1"/>
  <c r="BJ179" i="90"/>
  <c r="AD179" i="90" s="1"/>
  <c r="BJ183" i="90"/>
  <c r="AD183" i="90" s="1"/>
  <c r="BJ186" i="90"/>
  <c r="AD186" i="90" s="1"/>
  <c r="BJ190" i="90"/>
  <c r="AD190" i="90" s="1"/>
  <c r="BJ194" i="90"/>
  <c r="AD194" i="90" s="1"/>
  <c r="BJ198" i="90"/>
  <c r="AD198" i="90" s="1"/>
  <c r="BJ202" i="90"/>
  <c r="AD202" i="90" s="1"/>
  <c r="BJ206" i="90"/>
  <c r="AD206" i="90" s="1"/>
  <c r="BJ219" i="90"/>
  <c r="AD219" i="90" s="1"/>
  <c r="BJ212" i="90"/>
  <c r="AD212" i="90" s="1"/>
  <c r="BJ217" i="90"/>
  <c r="AD217" i="90" s="1"/>
  <c r="BJ221" i="90"/>
  <c r="AD221" i="90" s="1"/>
  <c r="BJ227" i="90"/>
  <c r="BD222" i="90"/>
  <c r="X222" i="90" s="1"/>
  <c r="BD208" i="90"/>
  <c r="X208" i="90" s="1"/>
  <c r="BD190" i="90"/>
  <c r="X190" i="90" s="1"/>
  <c r="BD175" i="90"/>
  <c r="X175" i="90" s="1"/>
  <c r="BD159" i="90"/>
  <c r="X159" i="90" s="1"/>
  <c r="BD138" i="90"/>
  <c r="X138" i="90" s="1"/>
  <c r="BD130" i="90"/>
  <c r="X130" i="90" s="1"/>
  <c r="BD105" i="90"/>
  <c r="BD93" i="90"/>
  <c r="X93" i="90" s="1"/>
  <c r="BD79" i="90"/>
  <c r="X79" i="90" s="1"/>
  <c r="BD52" i="90"/>
  <c r="X52" i="90" s="1"/>
  <c r="BD36" i="90"/>
  <c r="X36" i="90" s="1"/>
  <c r="BD66" i="90"/>
  <c r="X66" i="90" s="1"/>
  <c r="AY216" i="90"/>
  <c r="S216" i="90" s="1"/>
  <c r="AY200" i="90"/>
  <c r="S200" i="90" s="1"/>
  <c r="AY184" i="90"/>
  <c r="S184" i="90" s="1"/>
  <c r="AY167" i="90"/>
  <c r="S167" i="90" s="1"/>
  <c r="AY152" i="90"/>
  <c r="S152" i="90" s="1"/>
  <c r="AY136" i="90"/>
  <c r="S136" i="90" s="1"/>
  <c r="AY120" i="90"/>
  <c r="S120" i="90" s="1"/>
  <c r="AY104" i="90"/>
  <c r="S104" i="90" s="1"/>
  <c r="AY88" i="90"/>
  <c r="S88" i="90" s="1"/>
  <c r="AY72" i="90"/>
  <c r="S72" i="90" s="1"/>
  <c r="AY52" i="90"/>
  <c r="S52" i="90" s="1"/>
  <c r="AY36" i="90"/>
  <c r="S36" i="90" s="1"/>
  <c r="BB30" i="90"/>
  <c r="BB34" i="90"/>
  <c r="V34" i="90" s="1"/>
  <c r="BB38" i="90"/>
  <c r="V38" i="90" s="1"/>
  <c r="BB42" i="90"/>
  <c r="V42" i="90" s="1"/>
  <c r="BB46" i="90"/>
  <c r="BB50" i="90"/>
  <c r="BB54" i="90"/>
  <c r="V54" i="90" s="1"/>
  <c r="BB58" i="90"/>
  <c r="V58" i="90" s="1"/>
  <c r="BB62" i="90"/>
  <c r="V62" i="90" s="1"/>
  <c r="BB65" i="90"/>
  <c r="V65" i="90" s="1"/>
  <c r="BB69" i="90"/>
  <c r="V69" i="90" s="1"/>
  <c r="BB73" i="90"/>
  <c r="V73" i="90" s="1"/>
  <c r="BB77" i="90"/>
  <c r="BB81" i="90"/>
  <c r="V81" i="90" s="1"/>
  <c r="BB86" i="90"/>
  <c r="V86" i="90" s="1"/>
  <c r="BB90" i="90"/>
  <c r="V90" i="90" s="1"/>
  <c r="BB94" i="90"/>
  <c r="V94" i="90" s="1"/>
  <c r="BB98" i="90"/>
  <c r="V98" i="90" s="1"/>
  <c r="BB102" i="90"/>
  <c r="V102" i="90" s="1"/>
  <c r="BB106" i="90"/>
  <c r="V106" i="90" s="1"/>
  <c r="BB110" i="90"/>
  <c r="BB114" i="90"/>
  <c r="BB118" i="90"/>
  <c r="V118" i="90" s="1"/>
  <c r="BB122" i="90"/>
  <c r="V122" i="90" s="1"/>
  <c r="BB126" i="90"/>
  <c r="BB130" i="90"/>
  <c r="V130" i="90" s="1"/>
  <c r="BB134" i="90"/>
  <c r="V134" i="90" s="1"/>
  <c r="BB138" i="90"/>
  <c r="V138" i="90" s="1"/>
  <c r="BB142" i="90"/>
  <c r="BB149" i="90"/>
  <c r="V149" i="90" s="1"/>
  <c r="BB147" i="90"/>
  <c r="V147" i="90" s="1"/>
  <c r="BB154" i="90"/>
  <c r="V154" i="90" s="1"/>
  <c r="BB158" i="90"/>
  <c r="BB162" i="90"/>
  <c r="V162" i="90" s="1"/>
  <c r="BB166" i="90"/>
  <c r="V166" i="90" s="1"/>
  <c r="BB170" i="90"/>
  <c r="V170" i="90" s="1"/>
  <c r="BB174" i="90"/>
  <c r="BB178" i="90"/>
  <c r="V178" i="90" s="1"/>
  <c r="BB182" i="90"/>
  <c r="V182" i="90" s="1"/>
  <c r="BB191" i="90"/>
  <c r="V191" i="90" s="1"/>
  <c r="BB189" i="90"/>
  <c r="BB193" i="90"/>
  <c r="V193" i="90" s="1"/>
  <c r="BB208" i="90"/>
  <c r="V208" i="90" s="1"/>
  <c r="BB199" i="90"/>
  <c r="V199" i="90" s="1"/>
  <c r="BB203" i="90"/>
  <c r="BB207" i="90"/>
  <c r="V207" i="90" s="1"/>
  <c r="BB211" i="90"/>
  <c r="V211" i="90" s="1"/>
  <c r="BB215" i="90"/>
  <c r="V215" i="90" s="1"/>
  <c r="BB223" i="90"/>
  <c r="V223" i="90" s="1"/>
  <c r="BB226" i="90"/>
  <c r="V226" i="90" s="1"/>
  <c r="BI30" i="90"/>
  <c r="BI34" i="90"/>
  <c r="AC34" i="90" s="1"/>
  <c r="BI38" i="90"/>
  <c r="BI42" i="90"/>
  <c r="AC42" i="90" s="1"/>
  <c r="BI46" i="90"/>
  <c r="BI50" i="90"/>
  <c r="AC50" i="90" s="1"/>
  <c r="BI54" i="90"/>
  <c r="AC54" i="90" s="1"/>
  <c r="BI58" i="90"/>
  <c r="AC58" i="90" s="1"/>
  <c r="BI62" i="90"/>
  <c r="BI86" i="90"/>
  <c r="AC86" i="90" s="1"/>
  <c r="BI90" i="90"/>
  <c r="BI67" i="90"/>
  <c r="AC67" i="90" s="1"/>
  <c r="BI71" i="90"/>
  <c r="BI75" i="90"/>
  <c r="AC75" i="90" s="1"/>
  <c r="BI79" i="90"/>
  <c r="BI83" i="90"/>
  <c r="AC83" i="90" s="1"/>
  <c r="BI94" i="90"/>
  <c r="BI98" i="90"/>
  <c r="AC98" i="90" s="1"/>
  <c r="BI102" i="90"/>
  <c r="BI106" i="90"/>
  <c r="AC106" i="90" s="1"/>
  <c r="BI110" i="90"/>
  <c r="BI114" i="90"/>
  <c r="AC114" i="90" s="1"/>
  <c r="BI118" i="90"/>
  <c r="BI122" i="90"/>
  <c r="AC122" i="90" s="1"/>
  <c r="BI126" i="90"/>
  <c r="BI130" i="90"/>
  <c r="AC130" i="90" s="1"/>
  <c r="BI145" i="90"/>
  <c r="BI137" i="90"/>
  <c r="AC137" i="90" s="1"/>
  <c r="BI141" i="90"/>
  <c r="BI162" i="90"/>
  <c r="AC162" i="90" s="1"/>
  <c r="BI148" i="90"/>
  <c r="AC148" i="90" s="1"/>
  <c r="BI152" i="90"/>
  <c r="AC152" i="90" s="1"/>
  <c r="BI156" i="90"/>
  <c r="BI160" i="90"/>
  <c r="AC160" i="90" s="1"/>
  <c r="BI166" i="90"/>
  <c r="BI170" i="90"/>
  <c r="AC170" i="90" s="1"/>
  <c r="BI173" i="90"/>
  <c r="BI177" i="90"/>
  <c r="AC177" i="90" s="1"/>
  <c r="BI181" i="90"/>
  <c r="BI185" i="90"/>
  <c r="AC185" i="90" s="1"/>
  <c r="BI190" i="90"/>
  <c r="BI193" i="90"/>
  <c r="AC193" i="90" s="1"/>
  <c r="BI198" i="90"/>
  <c r="BI202" i="90"/>
  <c r="AC202" i="90" s="1"/>
  <c r="BI213" i="90"/>
  <c r="BI209" i="90"/>
  <c r="AC209" i="90" s="1"/>
  <c r="BI215" i="90"/>
  <c r="AC215" i="90" s="1"/>
  <c r="BI217" i="90"/>
  <c r="AC217" i="90" s="1"/>
  <c r="BI222" i="90"/>
  <c r="BD214" i="90"/>
  <c r="X214" i="90" s="1"/>
  <c r="BD123" i="90"/>
  <c r="X123" i="90" s="1"/>
  <c r="BD111" i="90"/>
  <c r="X111" i="90" s="1"/>
  <c r="BD99" i="90"/>
  <c r="X99" i="90" s="1"/>
  <c r="BD86" i="90"/>
  <c r="X86" i="90" s="1"/>
  <c r="BD75" i="90"/>
  <c r="X75" i="90" s="1"/>
  <c r="AY224" i="90"/>
  <c r="S224" i="90" s="1"/>
  <c r="AY206" i="90"/>
  <c r="S206" i="90" s="1"/>
  <c r="AY190" i="90"/>
  <c r="S190" i="90" s="1"/>
  <c r="AY174" i="90"/>
  <c r="S174" i="90" s="1"/>
  <c r="AY158" i="90"/>
  <c r="S158" i="90" s="1"/>
  <c r="AY142" i="90"/>
  <c r="S142" i="90" s="1"/>
  <c r="AY126" i="90"/>
  <c r="S126" i="90" s="1"/>
  <c r="AY110" i="90"/>
  <c r="S110" i="90" s="1"/>
  <c r="AY94" i="90"/>
  <c r="S94" i="90" s="1"/>
  <c r="AY78" i="90"/>
  <c r="S78" i="90" s="1"/>
  <c r="AY58" i="90"/>
  <c r="S58" i="90" s="1"/>
  <c r="AY42" i="90"/>
  <c r="S42" i="90" s="1"/>
  <c r="AY65" i="90"/>
  <c r="S65" i="90" s="1"/>
  <c r="BH63" i="90"/>
  <c r="BH72" i="90"/>
  <c r="AB72" i="90" s="1"/>
  <c r="BH29" i="90"/>
  <c r="BH33" i="90"/>
  <c r="AB33" i="90" s="1"/>
  <c r="BH37" i="90"/>
  <c r="BH41" i="90"/>
  <c r="AB41" i="90" s="1"/>
  <c r="BH45" i="90"/>
  <c r="AB45" i="90" s="1"/>
  <c r="BH49" i="90"/>
  <c r="AB49" i="90" s="1"/>
  <c r="BH53" i="90"/>
  <c r="BH57" i="90"/>
  <c r="AB57" i="90" s="1"/>
  <c r="BH61" i="90"/>
  <c r="AB61" i="90" s="1"/>
  <c r="BH71" i="90"/>
  <c r="AB71" i="90" s="1"/>
  <c r="BH79" i="90"/>
  <c r="BH83" i="90"/>
  <c r="AB83" i="90" s="1"/>
  <c r="BH116" i="90"/>
  <c r="AB116" i="90" s="1"/>
  <c r="BH146" i="90"/>
  <c r="AB146" i="90" s="1"/>
  <c r="BH145" i="90"/>
  <c r="BH153" i="90"/>
  <c r="AB153" i="90" s="1"/>
  <c r="BH157" i="90"/>
  <c r="AB157" i="90" s="1"/>
  <c r="BH161" i="90"/>
  <c r="AB161" i="90" s="1"/>
  <c r="BH198" i="90"/>
  <c r="BH192" i="90"/>
  <c r="AB192" i="90" s="1"/>
  <c r="BH196" i="90"/>
  <c r="AB196" i="90" s="1"/>
  <c r="BH211" i="90"/>
  <c r="AB211" i="90" s="1"/>
  <c r="BH214" i="90"/>
  <c r="BH218" i="90"/>
  <c r="AB218" i="90" s="1"/>
  <c r="BF30" i="90"/>
  <c r="Z30" i="90" s="1"/>
  <c r="BF34" i="90"/>
  <c r="Z34" i="90" s="1"/>
  <c r="BF38" i="90"/>
  <c r="BF42" i="90"/>
  <c r="Z42" i="90" s="1"/>
  <c r="BF46" i="90"/>
  <c r="BF50" i="90"/>
  <c r="Z50" i="90" s="1"/>
  <c r="BF54" i="90"/>
  <c r="Z54" i="90" s="1"/>
  <c r="BF58" i="90"/>
  <c r="Z58" i="90" s="1"/>
  <c r="BF62" i="90"/>
  <c r="BF65" i="90"/>
  <c r="Z65" i="90" s="1"/>
  <c r="BF69" i="90"/>
  <c r="Z69" i="90" s="1"/>
  <c r="BF73" i="90"/>
  <c r="Z73" i="90" s="1"/>
  <c r="BF77" i="90"/>
  <c r="BF81" i="90"/>
  <c r="Z81" i="90" s="1"/>
  <c r="BF86" i="90"/>
  <c r="BF90" i="90"/>
  <c r="Z90" i="90" s="1"/>
  <c r="BF94" i="90"/>
  <c r="BF98" i="90"/>
  <c r="Z98" i="90" s="1"/>
  <c r="BF102" i="90"/>
  <c r="Z102" i="90" s="1"/>
  <c r="BF106" i="90"/>
  <c r="Z106" i="90" s="1"/>
  <c r="BF110" i="90"/>
  <c r="BF114" i="90"/>
  <c r="Z114" i="90" s="1"/>
  <c r="BF118" i="90"/>
  <c r="Z118" i="90" s="1"/>
  <c r="BF122" i="90"/>
  <c r="Z122" i="90" s="1"/>
  <c r="BF126" i="90"/>
  <c r="BF130" i="90"/>
  <c r="Z130" i="90" s="1"/>
  <c r="BF134" i="90"/>
  <c r="Z134" i="90" s="1"/>
  <c r="BF138" i="90"/>
  <c r="Z138" i="90" s="1"/>
  <c r="BF142" i="90"/>
  <c r="BF150" i="90"/>
  <c r="Z150" i="90" s="1"/>
  <c r="BF149" i="90"/>
  <c r="Z149" i="90" s="1"/>
  <c r="BF154" i="90"/>
  <c r="Z154" i="90" s="1"/>
  <c r="BF158" i="90"/>
  <c r="Z158" i="90" s="1"/>
  <c r="BF173" i="90"/>
  <c r="Z173" i="90" s="1"/>
  <c r="BF165" i="90"/>
  <c r="Z165" i="90" s="1"/>
  <c r="BF169" i="90"/>
  <c r="Z169" i="90" s="1"/>
  <c r="BF174" i="90"/>
  <c r="BF178" i="90"/>
  <c r="Z178" i="90" s="1"/>
  <c r="BF182" i="90"/>
  <c r="Z182" i="90" s="1"/>
  <c r="BF186" i="90"/>
  <c r="Z186" i="90" s="1"/>
  <c r="BF190" i="90"/>
  <c r="Z190" i="90" s="1"/>
  <c r="BF194" i="90"/>
  <c r="Z194" i="90" s="1"/>
  <c r="BF206" i="90"/>
  <c r="Z206" i="90" s="1"/>
  <c r="BF199" i="90"/>
  <c r="Z199" i="90" s="1"/>
  <c r="BF203" i="90"/>
  <c r="BF210" i="90"/>
  <c r="Z210" i="90" s="1"/>
  <c r="BF212" i="90"/>
  <c r="Z212" i="90" s="1"/>
  <c r="BF218" i="90"/>
  <c r="Z218" i="90" s="1"/>
  <c r="BD213" i="90"/>
  <c r="X213" i="90" s="1"/>
  <c r="BD201" i="90"/>
  <c r="X201" i="90" s="1"/>
  <c r="BD164" i="90"/>
  <c r="X164" i="90" s="1"/>
  <c r="BD143" i="90"/>
  <c r="X143" i="90" s="1"/>
  <c r="BD122" i="90"/>
  <c r="X122" i="90" s="1"/>
  <c r="BD110" i="90"/>
  <c r="X110" i="90" s="1"/>
  <c r="BD98" i="90"/>
  <c r="X98" i="90" s="1"/>
  <c r="BD85" i="90"/>
  <c r="X85" i="90" s="1"/>
  <c r="BD57" i="90"/>
  <c r="X57" i="90" s="1"/>
  <c r="BD41" i="90"/>
  <c r="X41" i="90" s="1"/>
  <c r="BD71" i="90"/>
  <c r="X71" i="90" s="1"/>
  <c r="AY221" i="90"/>
  <c r="S221" i="90" s="1"/>
  <c r="AY205" i="90"/>
  <c r="S205" i="90" s="1"/>
  <c r="AY189" i="90"/>
  <c r="S189" i="90" s="1"/>
  <c r="AY172" i="90"/>
  <c r="S172" i="90" s="1"/>
  <c r="AY157" i="90"/>
  <c r="S157" i="90" s="1"/>
  <c r="AY141" i="90"/>
  <c r="S141" i="90" s="1"/>
  <c r="AY125" i="90"/>
  <c r="S125" i="90" s="1"/>
  <c r="AY109" i="90"/>
  <c r="S109" i="90" s="1"/>
  <c r="AY93" i="90"/>
  <c r="S93" i="90" s="1"/>
  <c r="AY77" i="90"/>
  <c r="S77" i="90" s="1"/>
  <c r="AY57" i="90"/>
  <c r="S57" i="90" s="1"/>
  <c r="AY41" i="90"/>
  <c r="S41" i="90" s="1"/>
  <c r="AY63" i="90"/>
  <c r="S63" i="90" s="1"/>
  <c r="BC67" i="90"/>
  <c r="BC31" i="90"/>
  <c r="W31" i="90" s="1"/>
  <c r="BC35" i="90"/>
  <c r="W35" i="90" s="1"/>
  <c r="BC39" i="90"/>
  <c r="W39" i="90" s="1"/>
  <c r="BC43" i="90"/>
  <c r="BC47" i="90"/>
  <c r="W47" i="90" s="1"/>
  <c r="BC51" i="90"/>
  <c r="W51" i="90" s="1"/>
  <c r="BC55" i="90"/>
  <c r="W55" i="90" s="1"/>
  <c r="BC59" i="90"/>
  <c r="W59" i="90" s="1"/>
  <c r="BC64" i="90"/>
  <c r="W64" i="90" s="1"/>
  <c r="BC69" i="90"/>
  <c r="W69" i="90" s="1"/>
  <c r="BC74" i="90"/>
  <c r="W74" i="90" s="1"/>
  <c r="BC78" i="90"/>
  <c r="BC82" i="90"/>
  <c r="W82" i="90" s="1"/>
  <c r="BC86" i="90"/>
  <c r="W86" i="90" s="1"/>
  <c r="BC90" i="90"/>
  <c r="W90" i="90" s="1"/>
  <c r="BC94" i="90"/>
  <c r="BC98" i="90"/>
  <c r="W98" i="90" s="1"/>
  <c r="BC102" i="90"/>
  <c r="W102" i="90" s="1"/>
  <c r="BC106" i="90"/>
  <c r="W106" i="90" s="1"/>
  <c r="BC110" i="90"/>
  <c r="BC114" i="90"/>
  <c r="W114" i="90" s="1"/>
  <c r="BC118" i="90"/>
  <c r="W118" i="90" s="1"/>
  <c r="BC122" i="90"/>
  <c r="W122" i="90" s="1"/>
  <c r="BC126" i="90"/>
  <c r="W126" i="90" s="1"/>
  <c r="BC130" i="90"/>
  <c r="W130" i="90" s="1"/>
  <c r="BC134" i="90"/>
  <c r="W134" i="90" s="1"/>
  <c r="BC138" i="90"/>
  <c r="W138" i="90" s="1"/>
  <c r="BC142" i="90"/>
  <c r="BC146" i="90"/>
  <c r="W146" i="90" s="1"/>
  <c r="BC150" i="90"/>
  <c r="BC154" i="90"/>
  <c r="W154" i="90" s="1"/>
  <c r="BC158" i="90"/>
  <c r="BC175" i="90"/>
  <c r="W175" i="90" s="1"/>
  <c r="BC164" i="90"/>
  <c r="BC168" i="90"/>
  <c r="W168" i="90" s="1"/>
  <c r="BC172" i="90"/>
  <c r="BC178" i="90"/>
  <c r="W178" i="90" s="1"/>
  <c r="BC182" i="90"/>
  <c r="W182" i="90" s="1"/>
  <c r="BC186" i="90"/>
  <c r="W186" i="90" s="1"/>
  <c r="BC190" i="90"/>
  <c r="BC194" i="90"/>
  <c r="W194" i="90" s="1"/>
  <c r="BC198" i="90"/>
  <c r="W198" i="90" s="1"/>
  <c r="BC202" i="90"/>
  <c r="W202" i="90" s="1"/>
  <c r="BC206" i="90"/>
  <c r="BC210" i="90"/>
  <c r="W210" i="90" s="1"/>
  <c r="BC214" i="90"/>
  <c r="W214" i="90" s="1"/>
  <c r="BC218" i="90"/>
  <c r="W218" i="90" s="1"/>
  <c r="BC222" i="90"/>
  <c r="W222" i="90" s="1"/>
  <c r="BC226" i="90"/>
  <c r="W226" i="90" s="1"/>
  <c r="BA29" i="90"/>
  <c r="U29" i="90" s="1"/>
  <c r="BA33" i="90"/>
  <c r="U33" i="90" s="1"/>
  <c r="BA37" i="90"/>
  <c r="U37" i="90" s="1"/>
  <c r="BA41" i="90"/>
  <c r="U41" i="90" s="1"/>
  <c r="BA45" i="90"/>
  <c r="U45" i="90" s="1"/>
  <c r="BA49" i="90"/>
  <c r="U49" i="90" s="1"/>
  <c r="BA53" i="90"/>
  <c r="U53" i="90" s="1"/>
  <c r="BA57" i="90"/>
  <c r="U57" i="90" s="1"/>
  <c r="BA61" i="90"/>
  <c r="U61" i="90" s="1"/>
  <c r="BA84" i="90"/>
  <c r="U84" i="90" s="1"/>
  <c r="BA88" i="90"/>
  <c r="U88" i="90" s="1"/>
  <c r="BA65" i="90"/>
  <c r="U65" i="90" s="1"/>
  <c r="BA69" i="90"/>
  <c r="U69" i="90" s="1"/>
  <c r="BA73" i="90"/>
  <c r="U73" i="90" s="1"/>
  <c r="BA77" i="90"/>
  <c r="U77" i="90" s="1"/>
  <c r="BA81" i="90"/>
  <c r="U81" i="90" s="1"/>
  <c r="BA93" i="90"/>
  <c r="U93" i="90" s="1"/>
  <c r="BA97" i="90"/>
  <c r="U97" i="90" s="1"/>
  <c r="BA101" i="90"/>
  <c r="U101" i="90" s="1"/>
  <c r="BA105" i="90"/>
  <c r="U105" i="90" s="1"/>
  <c r="BA109" i="90"/>
  <c r="U109" i="90" s="1"/>
  <c r="BA113" i="90"/>
  <c r="U113" i="90" s="1"/>
  <c r="BA117" i="90"/>
  <c r="U117" i="90" s="1"/>
  <c r="BA121" i="90"/>
  <c r="U121" i="90" s="1"/>
  <c r="BA125" i="90"/>
  <c r="U125" i="90" s="1"/>
  <c r="BA129" i="90"/>
  <c r="U129" i="90" s="1"/>
  <c r="BA133" i="90"/>
  <c r="U133" i="90" s="1"/>
  <c r="BA136" i="90"/>
  <c r="U136" i="90" s="1"/>
  <c r="BA140" i="90"/>
  <c r="U140" i="90" s="1"/>
  <c r="BA144" i="90"/>
  <c r="U144" i="90" s="1"/>
  <c r="BA162" i="90"/>
  <c r="U162" i="90" s="1"/>
  <c r="BA148" i="90"/>
  <c r="U148" i="90" s="1"/>
  <c r="BA152" i="90"/>
  <c r="U152" i="90" s="1"/>
  <c r="BA156" i="90"/>
  <c r="U156" i="90" s="1"/>
  <c r="BA160" i="90"/>
  <c r="U160" i="90" s="1"/>
  <c r="BA169" i="90"/>
  <c r="U169" i="90" s="1"/>
  <c r="BA186" i="90"/>
  <c r="U186" i="90" s="1"/>
  <c r="BA176" i="90"/>
  <c r="U176" i="90" s="1"/>
  <c r="BA180" i="90"/>
  <c r="U180" i="90" s="1"/>
  <c r="BA184" i="90"/>
  <c r="U184" i="90" s="1"/>
  <c r="BA189" i="90"/>
  <c r="U189" i="90" s="1"/>
  <c r="BA192" i="90"/>
  <c r="U192" i="90" s="1"/>
  <c r="BA197" i="90"/>
  <c r="U197" i="90" s="1"/>
  <c r="BA201" i="90"/>
  <c r="U201" i="90" s="1"/>
  <c r="BA205" i="90"/>
  <c r="U205" i="90" s="1"/>
  <c r="BA207" i="90"/>
  <c r="U207" i="90" s="1"/>
  <c r="BA213" i="90"/>
  <c r="U213" i="90" s="1"/>
  <c r="BA216" i="90"/>
  <c r="U216" i="90" s="1"/>
  <c r="BJ30" i="90"/>
  <c r="AD30" i="90" s="1"/>
  <c r="BJ34" i="90"/>
  <c r="AD34" i="90" s="1"/>
  <c r="BJ38" i="90"/>
  <c r="AD38" i="90" s="1"/>
  <c r="BJ42" i="90"/>
  <c r="AD42" i="90" s="1"/>
  <c r="BJ46" i="90"/>
  <c r="AD46" i="90" s="1"/>
  <c r="BJ50" i="90"/>
  <c r="AD50" i="90" s="1"/>
  <c r="BJ54" i="90"/>
  <c r="AD54" i="90" s="1"/>
  <c r="BJ58" i="90"/>
  <c r="AD58" i="90" s="1"/>
  <c r="BJ62" i="90"/>
  <c r="BJ64" i="90"/>
  <c r="AD64" i="90" s="1"/>
  <c r="BJ68" i="90"/>
  <c r="AD68" i="90" s="1"/>
  <c r="BJ72" i="90"/>
  <c r="AD72" i="90" s="1"/>
  <c r="BJ76" i="90"/>
  <c r="AD76" i="90" s="1"/>
  <c r="BJ80" i="90"/>
  <c r="AD80" i="90" s="1"/>
  <c r="BJ84" i="90"/>
  <c r="AD84" i="90" s="1"/>
  <c r="BJ88" i="90"/>
  <c r="AD88" i="90" s="1"/>
  <c r="BJ92" i="90"/>
  <c r="AD92" i="90" s="1"/>
  <c r="BJ96" i="90"/>
  <c r="AD96" i="90" s="1"/>
  <c r="BJ100" i="90"/>
  <c r="AD100" i="90" s="1"/>
  <c r="BJ104" i="90"/>
  <c r="AD104" i="90" s="1"/>
  <c r="BJ108" i="90"/>
  <c r="BJ112" i="90"/>
  <c r="AD112" i="90" s="1"/>
  <c r="BJ116" i="90"/>
  <c r="AD116" i="90" s="1"/>
  <c r="BJ120" i="90"/>
  <c r="AD120" i="90" s="1"/>
  <c r="BJ124" i="90"/>
  <c r="AD124" i="90" s="1"/>
  <c r="BJ128" i="90"/>
  <c r="AD128" i="90" s="1"/>
  <c r="BJ132" i="90"/>
  <c r="AD132" i="90" s="1"/>
  <c r="BJ136" i="90"/>
  <c r="AD136" i="90" s="1"/>
  <c r="BJ140" i="90"/>
  <c r="AD140" i="90" s="1"/>
  <c r="BJ144" i="90"/>
  <c r="AD144" i="90" s="1"/>
  <c r="BJ146" i="90"/>
  <c r="AD146" i="90" s="1"/>
  <c r="BJ152" i="90"/>
  <c r="AD152" i="90" s="1"/>
  <c r="BJ156" i="90"/>
  <c r="AD156" i="90" s="1"/>
  <c r="BJ160" i="90"/>
  <c r="AD160" i="90" s="1"/>
  <c r="BJ164" i="90"/>
  <c r="AD164" i="90" s="1"/>
  <c r="BJ168" i="90"/>
  <c r="AD168" i="90" s="1"/>
  <c r="BJ172" i="90"/>
  <c r="AD172" i="90" s="1"/>
  <c r="BJ176" i="90"/>
  <c r="AD176" i="90" s="1"/>
  <c r="BJ180" i="90"/>
  <c r="AD180" i="90" s="1"/>
  <c r="BJ184" i="90"/>
  <c r="AD184" i="90" s="1"/>
  <c r="BJ187" i="90"/>
  <c r="BJ191" i="90"/>
  <c r="AD191" i="90" s="1"/>
  <c r="BJ195" i="90"/>
  <c r="AD195" i="90" s="1"/>
  <c r="BJ199" i="90"/>
  <c r="AD199" i="90" s="1"/>
  <c r="BJ203" i="90"/>
  <c r="AD203" i="90" s="1"/>
  <c r="BJ209" i="90"/>
  <c r="AD209" i="90" s="1"/>
  <c r="BJ216" i="90"/>
  <c r="AD216" i="90" s="1"/>
  <c r="BJ213" i="90"/>
  <c r="AD213" i="90" s="1"/>
  <c r="BJ218" i="90"/>
  <c r="AD218" i="90" s="1"/>
  <c r="BJ224" i="90"/>
  <c r="AD224" i="90" s="1"/>
  <c r="BD219" i="90"/>
  <c r="X219" i="90" s="1"/>
  <c r="BD194" i="90"/>
  <c r="X194" i="90" s="1"/>
  <c r="BD191" i="90"/>
  <c r="X191" i="90" s="1"/>
  <c r="BD171" i="90"/>
  <c r="X171" i="90" s="1"/>
  <c r="BD155" i="90"/>
  <c r="X155" i="90" s="1"/>
  <c r="BD134" i="90"/>
  <c r="X134" i="90" s="1"/>
  <c r="BD126" i="90"/>
  <c r="X126" i="90" s="1"/>
  <c r="BD119" i="90"/>
  <c r="X119" i="90" s="1"/>
  <c r="BD84" i="90"/>
  <c r="X84" i="90" s="1"/>
  <c r="BD68" i="90"/>
  <c r="X68" i="90" s="1"/>
  <c r="BD48" i="90"/>
  <c r="X48" i="90" s="1"/>
  <c r="BD32" i="90"/>
  <c r="X32" i="90" s="1"/>
  <c r="BD65" i="90"/>
  <c r="X65" i="90" s="1"/>
  <c r="AY212" i="90"/>
  <c r="S212" i="90" s="1"/>
  <c r="AY196" i="90"/>
  <c r="AY180" i="90"/>
  <c r="S180" i="90" s="1"/>
  <c r="AY163" i="90"/>
  <c r="S163" i="90" s="1"/>
  <c r="AY148" i="90"/>
  <c r="S148" i="90" s="1"/>
  <c r="AY132" i="90"/>
  <c r="AY116" i="90"/>
  <c r="S116" i="90" s="1"/>
  <c r="AY100" i="90"/>
  <c r="S100" i="90" s="1"/>
  <c r="AY84" i="90"/>
  <c r="S84" i="90" s="1"/>
  <c r="AY70" i="90"/>
  <c r="S70" i="90" s="1"/>
  <c r="AY48" i="90"/>
  <c r="S48" i="90" s="1"/>
  <c r="AY32" i="90"/>
  <c r="S32" i="90" s="1"/>
  <c r="BB27" i="90"/>
  <c r="V27" i="90" s="1"/>
  <c r="BB31" i="90"/>
  <c r="V31" i="90" s="1"/>
  <c r="BB35" i="90"/>
  <c r="V35" i="90" s="1"/>
  <c r="BB39" i="90"/>
  <c r="V39" i="90" s="1"/>
  <c r="BB43" i="90"/>
  <c r="V43" i="90" s="1"/>
  <c r="BB47" i="90"/>
  <c r="V47" i="90" s="1"/>
  <c r="BB51" i="90"/>
  <c r="V51" i="90" s="1"/>
  <c r="BB55" i="90"/>
  <c r="BB59" i="90"/>
  <c r="V59" i="90" s="1"/>
  <c r="BB84" i="90"/>
  <c r="V84" i="90" s="1"/>
  <c r="BB66" i="90"/>
  <c r="V66" i="90" s="1"/>
  <c r="BB70" i="90"/>
  <c r="V70" i="90" s="1"/>
  <c r="BB74" i="90"/>
  <c r="V74" i="90" s="1"/>
  <c r="BB78" i="90"/>
  <c r="V78" i="90" s="1"/>
  <c r="BB82" i="90"/>
  <c r="V82" i="90" s="1"/>
  <c r="BB87" i="90"/>
  <c r="BB91" i="90"/>
  <c r="V91" i="90" s="1"/>
  <c r="BB95" i="90"/>
  <c r="V95" i="90" s="1"/>
  <c r="BB99" i="90"/>
  <c r="V99" i="90" s="1"/>
  <c r="BB103" i="90"/>
  <c r="BB107" i="90"/>
  <c r="V107" i="90" s="1"/>
  <c r="BB111" i="90"/>
  <c r="V111" i="90" s="1"/>
  <c r="BB115" i="90"/>
  <c r="V115" i="90" s="1"/>
  <c r="BB119" i="90"/>
  <c r="BB123" i="90"/>
  <c r="V123" i="90" s="1"/>
  <c r="BB127" i="90"/>
  <c r="V127" i="90" s="1"/>
  <c r="BB131" i="90"/>
  <c r="V131" i="90" s="1"/>
  <c r="BB135" i="90"/>
  <c r="BB139" i="90"/>
  <c r="V139" i="90" s="1"/>
  <c r="BB143" i="90"/>
  <c r="V143" i="90" s="1"/>
  <c r="BB146" i="90"/>
  <c r="V146" i="90" s="1"/>
  <c r="BB151" i="90"/>
  <c r="BB155" i="90"/>
  <c r="V155" i="90" s="1"/>
  <c r="BB159" i="90"/>
  <c r="V159" i="90" s="1"/>
  <c r="BB163" i="90"/>
  <c r="V163" i="90" s="1"/>
  <c r="BB167" i="90"/>
  <c r="BB171" i="90"/>
  <c r="V171" i="90" s="1"/>
  <c r="BB175" i="90"/>
  <c r="V175" i="90" s="1"/>
  <c r="BB179" i="90"/>
  <c r="V179" i="90" s="1"/>
  <c r="BB183" i="90"/>
  <c r="BB186" i="90"/>
  <c r="V186" i="90" s="1"/>
  <c r="BB190" i="90"/>
  <c r="V190" i="90" s="1"/>
  <c r="BB194" i="90"/>
  <c r="V194" i="90" s="1"/>
  <c r="BB209" i="90"/>
  <c r="V209" i="90" s="1"/>
  <c r="BB200" i="90"/>
  <c r="V200" i="90" s="1"/>
  <c r="BB204" i="90"/>
  <c r="V204" i="90" s="1"/>
  <c r="BB217" i="90"/>
  <c r="V217" i="90" s="1"/>
  <c r="BB212" i="90"/>
  <c r="BB219" i="90"/>
  <c r="V219" i="90" s="1"/>
  <c r="BB224" i="90"/>
  <c r="V224" i="90" s="1"/>
  <c r="BB227" i="90"/>
  <c r="V227" i="90" s="1"/>
  <c r="BD203" i="90"/>
  <c r="X203" i="90" s="1"/>
  <c r="BD63" i="90"/>
  <c r="X63" i="90" s="1"/>
  <c r="AY195" i="90"/>
  <c r="S195" i="90" s="1"/>
  <c r="AY147" i="90"/>
  <c r="S147" i="90" s="1"/>
  <c r="BI27" i="90"/>
  <c r="BI31" i="90"/>
  <c r="AC31" i="90" s="1"/>
  <c r="BI35" i="90"/>
  <c r="BI39" i="90"/>
  <c r="AC39" i="90" s="1"/>
  <c r="BI43" i="90"/>
  <c r="BI47" i="90"/>
  <c r="AC47" i="90" s="1"/>
  <c r="BI51" i="90"/>
  <c r="BI55" i="90"/>
  <c r="AC55" i="90" s="1"/>
  <c r="BI59" i="90"/>
  <c r="BI63" i="90"/>
  <c r="AC63" i="90" s="1"/>
  <c r="BI87" i="90"/>
  <c r="BI91" i="90"/>
  <c r="AC91" i="90" s="1"/>
  <c r="BI68" i="90"/>
  <c r="BI72" i="90"/>
  <c r="AC72" i="90" s="1"/>
  <c r="BI76" i="90"/>
  <c r="BI80" i="90"/>
  <c r="AC80" i="90" s="1"/>
  <c r="BI84" i="90"/>
  <c r="BI95" i="90"/>
  <c r="AC95" i="90" s="1"/>
  <c r="BI99" i="90"/>
  <c r="BI103" i="90"/>
  <c r="AC103" i="90" s="1"/>
  <c r="BI107" i="90"/>
  <c r="AC107" i="90" s="1"/>
  <c r="BI111" i="90"/>
  <c r="AC111" i="90" s="1"/>
  <c r="BI115" i="90"/>
  <c r="BI119" i="90"/>
  <c r="AC119" i="90" s="1"/>
  <c r="BI123" i="90"/>
  <c r="BI127" i="90"/>
  <c r="AC127" i="90" s="1"/>
  <c r="BI131" i="90"/>
  <c r="BI134" i="90"/>
  <c r="AC134" i="90" s="1"/>
  <c r="BI138" i="90"/>
  <c r="BI142" i="90"/>
  <c r="AC142" i="90" s="1"/>
  <c r="BI163" i="90"/>
  <c r="AC163" i="90" s="1"/>
  <c r="BI149" i="90"/>
  <c r="AC149" i="90" s="1"/>
  <c r="BI153" i="90"/>
  <c r="BI157" i="90"/>
  <c r="AC157" i="90" s="1"/>
  <c r="BI161" i="90"/>
  <c r="BI167" i="90"/>
  <c r="AC167" i="90" s="1"/>
  <c r="BI171" i="90"/>
  <c r="AC171" i="90" s="1"/>
  <c r="BI174" i="90"/>
  <c r="AC174" i="90" s="1"/>
  <c r="BI178" i="90"/>
  <c r="BI182" i="90"/>
  <c r="AC182" i="90" s="1"/>
  <c r="BI187" i="90"/>
  <c r="BI195" i="90"/>
  <c r="AC195" i="90" s="1"/>
  <c r="BI194" i="90"/>
  <c r="BI199" i="90"/>
  <c r="AC199" i="90" s="1"/>
  <c r="BI203" i="90"/>
  <c r="AC203" i="90" s="1"/>
  <c r="BI206" i="90"/>
  <c r="AC206" i="90" s="1"/>
  <c r="BI210" i="90"/>
  <c r="BI212" i="90"/>
  <c r="AC212" i="90" s="1"/>
  <c r="BI218" i="90"/>
  <c r="BD202" i="90"/>
  <c r="X202" i="90" s="1"/>
  <c r="BD107" i="90"/>
  <c r="X107" i="90" s="1"/>
  <c r="BD95" i="90"/>
  <c r="X95" i="90" s="1"/>
  <c r="AY218" i="90"/>
  <c r="S218" i="90" s="1"/>
  <c r="AY202" i="90"/>
  <c r="S202" i="90" s="1"/>
  <c r="AY186" i="90"/>
  <c r="S186" i="90" s="1"/>
  <c r="AY169" i="90"/>
  <c r="S169" i="90" s="1"/>
  <c r="AY154" i="90"/>
  <c r="S154" i="90" s="1"/>
  <c r="AY138" i="90"/>
  <c r="S138" i="90" s="1"/>
  <c r="AY122" i="90"/>
  <c r="S122" i="90" s="1"/>
  <c r="AY106" i="90"/>
  <c r="S106" i="90" s="1"/>
  <c r="AY90" i="90"/>
  <c r="S90" i="90" s="1"/>
  <c r="AY74" i="90"/>
  <c r="S74" i="90" s="1"/>
  <c r="AY54" i="90"/>
  <c r="S54" i="90" s="1"/>
  <c r="AY38" i="90"/>
  <c r="S38" i="90" s="1"/>
  <c r="BE191" i="90"/>
  <c r="Y191" i="90" s="1"/>
  <c r="BE211" i="90"/>
  <c r="Y211" i="90" s="1"/>
  <c r="BE214" i="90"/>
  <c r="Y214" i="90" s="1"/>
  <c r="BH67" i="90"/>
  <c r="AB67" i="90" s="1"/>
  <c r="BH64" i="90"/>
  <c r="AB64" i="90" s="1"/>
  <c r="BH76" i="90"/>
  <c r="AB76" i="90" s="1"/>
  <c r="BH30" i="90"/>
  <c r="BH34" i="90"/>
  <c r="AB34" i="90" s="1"/>
  <c r="BH38" i="90"/>
  <c r="AB38" i="90" s="1"/>
  <c r="BH42" i="90"/>
  <c r="AB42" i="90" s="1"/>
  <c r="BH46" i="90"/>
  <c r="BH50" i="90"/>
  <c r="AB50" i="90" s="1"/>
  <c r="BH54" i="90"/>
  <c r="AB54" i="90" s="1"/>
  <c r="BH58" i="90"/>
  <c r="AB58" i="90" s="1"/>
  <c r="BH62" i="90"/>
  <c r="BH75" i="90"/>
  <c r="AB75" i="90" s="1"/>
  <c r="BH80" i="90"/>
  <c r="AB80" i="90" s="1"/>
  <c r="BH88" i="90"/>
  <c r="AB88" i="90" s="1"/>
  <c r="BH117" i="90"/>
  <c r="BH120" i="90"/>
  <c r="AB120" i="90" s="1"/>
  <c r="BH124" i="90"/>
  <c r="AB124" i="90" s="1"/>
  <c r="BH128" i="90"/>
  <c r="AB128" i="90" s="1"/>
  <c r="BH132" i="90"/>
  <c r="BH136" i="90"/>
  <c r="AB136" i="90" s="1"/>
  <c r="BH140" i="90"/>
  <c r="AB140" i="90" s="1"/>
  <c r="BH144" i="90"/>
  <c r="AB144" i="90" s="1"/>
  <c r="BH148" i="90"/>
  <c r="BH173" i="90"/>
  <c r="AB173" i="90" s="1"/>
  <c r="BH197" i="90"/>
  <c r="AB197" i="90" s="1"/>
  <c r="BH202" i="90"/>
  <c r="AB202" i="90" s="1"/>
  <c r="BH193" i="90"/>
  <c r="BH208" i="90"/>
  <c r="AB208" i="90" s="1"/>
  <c r="BH219" i="90"/>
  <c r="AB219" i="90" s="1"/>
  <c r="BF27" i="90"/>
  <c r="Z27" i="90" s="1"/>
  <c r="BF31" i="90"/>
  <c r="Z31" i="90" s="1"/>
  <c r="BF35" i="90"/>
  <c r="Z35" i="90" s="1"/>
  <c r="BF39" i="90"/>
  <c r="BF43" i="90"/>
  <c r="Z43" i="90" s="1"/>
  <c r="BF47" i="90"/>
  <c r="Z47" i="90" s="1"/>
  <c r="BF51" i="90"/>
  <c r="Z51" i="90" s="1"/>
  <c r="BF55" i="90"/>
  <c r="BF59" i="90"/>
  <c r="Z59" i="90" s="1"/>
  <c r="BF84" i="90"/>
  <c r="Z84" i="90" s="1"/>
  <c r="BF66" i="90"/>
  <c r="Z66" i="90" s="1"/>
  <c r="BF70" i="90"/>
  <c r="Z70" i="90" s="1"/>
  <c r="BF74" i="90"/>
  <c r="Z74" i="90" s="1"/>
  <c r="BF78" i="90"/>
  <c r="Z78" i="90" s="1"/>
  <c r="BF82" i="90"/>
  <c r="Z82" i="90" s="1"/>
  <c r="BF87" i="90"/>
  <c r="BF91" i="90"/>
  <c r="Z91" i="90" s="1"/>
  <c r="BF95" i="90"/>
  <c r="Z95" i="90" s="1"/>
  <c r="BF99" i="90"/>
  <c r="Z99" i="90" s="1"/>
  <c r="BF103" i="90"/>
  <c r="Z103" i="90" s="1"/>
  <c r="BF107" i="90"/>
  <c r="Z107" i="90" s="1"/>
  <c r="BF111" i="90"/>
  <c r="Z111" i="90" s="1"/>
  <c r="BF115" i="90"/>
  <c r="Z115" i="90" s="1"/>
  <c r="BF119" i="90"/>
  <c r="BF123" i="90"/>
  <c r="Z123" i="90" s="1"/>
  <c r="BF127" i="90"/>
  <c r="Z127" i="90" s="1"/>
  <c r="BF131" i="90"/>
  <c r="Z131" i="90" s="1"/>
  <c r="BF135" i="90"/>
  <c r="Z135" i="90" s="1"/>
  <c r="BF139" i="90"/>
  <c r="Z139" i="90" s="1"/>
  <c r="BF143" i="90"/>
  <c r="Z143" i="90" s="1"/>
  <c r="BF147" i="90"/>
  <c r="Z147" i="90" s="1"/>
  <c r="BF151" i="90"/>
  <c r="BF155" i="90"/>
  <c r="Z155" i="90" s="1"/>
  <c r="BF159" i="90"/>
  <c r="Z159" i="90" s="1"/>
  <c r="BF162" i="90"/>
  <c r="Z162" i="90" s="1"/>
  <c r="BF166" i="90"/>
  <c r="BF170" i="90"/>
  <c r="Z170" i="90" s="1"/>
  <c r="BF175" i="90"/>
  <c r="Z175" i="90" s="1"/>
  <c r="BF179" i="90"/>
  <c r="Z179" i="90" s="1"/>
  <c r="BF183" i="90"/>
  <c r="BF187" i="90"/>
  <c r="Z187" i="90" s="1"/>
  <c r="BF191" i="90"/>
  <c r="Z191" i="90" s="1"/>
  <c r="BF195" i="90"/>
  <c r="Z195" i="90" s="1"/>
  <c r="BF207" i="90"/>
  <c r="BF200" i="90"/>
  <c r="Z200" i="90" s="1"/>
  <c r="BF204" i="90"/>
  <c r="Z204" i="90" s="1"/>
  <c r="BF213" i="90"/>
  <c r="Z213" i="90" s="1"/>
  <c r="BF216" i="90"/>
  <c r="Z216" i="90" s="1"/>
  <c r="BD223" i="90"/>
  <c r="X223" i="90" s="1"/>
  <c r="BD206" i="90"/>
  <c r="X206" i="90" s="1"/>
  <c r="BD198" i="90"/>
  <c r="X198" i="90" s="1"/>
  <c r="BD139" i="90"/>
  <c r="X139" i="90" s="1"/>
  <c r="BD131" i="90"/>
  <c r="X131" i="90" s="1"/>
  <c r="BD106" i="90"/>
  <c r="BD94" i="90"/>
  <c r="X94" i="90" s="1"/>
  <c r="BD53" i="90"/>
  <c r="X53" i="90" s="1"/>
  <c r="BD37" i="90"/>
  <c r="X37" i="90" s="1"/>
  <c r="BD70" i="90"/>
  <c r="X70" i="90" s="1"/>
  <c r="AY217" i="90"/>
  <c r="S217" i="90" s="1"/>
  <c r="AY201" i="90"/>
  <c r="S201" i="90" s="1"/>
  <c r="AY185" i="90"/>
  <c r="S185" i="90" s="1"/>
  <c r="AY168" i="90"/>
  <c r="S168" i="90" s="1"/>
  <c r="AY153" i="90"/>
  <c r="S153" i="90" s="1"/>
  <c r="AY137" i="90"/>
  <c r="S137" i="90" s="1"/>
  <c r="AY121" i="90"/>
  <c r="S121" i="90" s="1"/>
  <c r="AY105" i="90"/>
  <c r="S105" i="90" s="1"/>
  <c r="AY89" i="90"/>
  <c r="S89" i="90" s="1"/>
  <c r="AY73" i="90"/>
  <c r="S73" i="90" s="1"/>
  <c r="AY53" i="90"/>
  <c r="S53" i="90" s="1"/>
  <c r="AY37" i="90"/>
  <c r="S37" i="90" s="1"/>
  <c r="BC63" i="90"/>
  <c r="W63" i="90" s="1"/>
  <c r="BC28" i="90"/>
  <c r="BC32" i="90"/>
  <c r="W32" i="90" s="1"/>
  <c r="BC36" i="90"/>
  <c r="W36" i="90" s="1"/>
  <c r="BC40" i="90"/>
  <c r="W40" i="90" s="1"/>
  <c r="BC44" i="90"/>
  <c r="BC48" i="90"/>
  <c r="W48" i="90" s="1"/>
  <c r="BC52" i="90"/>
  <c r="W52" i="90" s="1"/>
  <c r="BC56" i="90"/>
  <c r="W56" i="90" s="1"/>
  <c r="BC60" i="90"/>
  <c r="BC68" i="90"/>
  <c r="W68" i="90" s="1"/>
  <c r="BC71" i="90"/>
  <c r="W71" i="90" s="1"/>
  <c r="BC75" i="90"/>
  <c r="W75" i="90" s="1"/>
  <c r="BC79" i="90"/>
  <c r="W79" i="90" s="1"/>
  <c r="BC83" i="90"/>
  <c r="W83" i="90" s="1"/>
  <c r="BC87" i="90"/>
  <c r="W87" i="90" s="1"/>
  <c r="BC91" i="90"/>
  <c r="W91" i="90" s="1"/>
  <c r="BC95" i="90"/>
  <c r="BC99" i="90"/>
  <c r="W99" i="90" s="1"/>
  <c r="BC103" i="90"/>
  <c r="W103" i="90" s="1"/>
  <c r="BC107" i="90"/>
  <c r="W107" i="90" s="1"/>
  <c r="BC111" i="90"/>
  <c r="BC115" i="90"/>
  <c r="W115" i="90" s="1"/>
  <c r="BC119" i="90"/>
  <c r="W119" i="90" s="1"/>
  <c r="BC123" i="90"/>
  <c r="W123" i="90" s="1"/>
  <c r="BC127" i="90"/>
  <c r="BC131" i="90"/>
  <c r="W131" i="90" s="1"/>
  <c r="BC135" i="90"/>
  <c r="W135" i="90" s="1"/>
  <c r="BC139" i="90"/>
  <c r="W139" i="90" s="1"/>
  <c r="BC143" i="90"/>
  <c r="BC147" i="90"/>
  <c r="W147" i="90" s="1"/>
  <c r="BC151" i="90"/>
  <c r="W151" i="90" s="1"/>
  <c r="BC155" i="90"/>
  <c r="W155" i="90" s="1"/>
  <c r="BC159" i="90"/>
  <c r="BC176" i="90"/>
  <c r="W176" i="90" s="1"/>
  <c r="BC165" i="90"/>
  <c r="W165" i="90" s="1"/>
  <c r="BC169" i="90"/>
  <c r="W169" i="90" s="1"/>
  <c r="BC173" i="90"/>
  <c r="W173" i="90" s="1"/>
  <c r="BC179" i="90"/>
  <c r="W179" i="90" s="1"/>
  <c r="BC183" i="90"/>
  <c r="BC187" i="90"/>
  <c r="W187" i="90" s="1"/>
  <c r="BC191" i="90"/>
  <c r="BC195" i="90"/>
  <c r="W195" i="90" s="1"/>
  <c r="BC199" i="90"/>
  <c r="W199" i="90" s="1"/>
  <c r="BC203" i="90"/>
  <c r="W203" i="90" s="1"/>
  <c r="BC207" i="90"/>
  <c r="W207" i="90" s="1"/>
  <c r="BC211" i="90"/>
  <c r="W211" i="90" s="1"/>
  <c r="BC215" i="90"/>
  <c r="W215" i="90" s="1"/>
  <c r="BC219" i="90"/>
  <c r="W219" i="90" s="1"/>
  <c r="BC223" i="90"/>
  <c r="BC227" i="90"/>
  <c r="W227" i="90" s="1"/>
  <c r="BA30" i="90"/>
  <c r="U30" i="90" s="1"/>
  <c r="BA34" i="90"/>
  <c r="U34" i="90" s="1"/>
  <c r="BA38" i="90"/>
  <c r="U38" i="90" s="1"/>
  <c r="BA42" i="90"/>
  <c r="U42" i="90" s="1"/>
  <c r="BA46" i="90"/>
  <c r="U46" i="90" s="1"/>
  <c r="BA50" i="90"/>
  <c r="U50" i="90" s="1"/>
  <c r="BA54" i="90"/>
  <c r="U54" i="90" s="1"/>
  <c r="BA58" i="90"/>
  <c r="U58" i="90" s="1"/>
  <c r="BA62" i="90"/>
  <c r="U62" i="90" s="1"/>
  <c r="BA85" i="90"/>
  <c r="U85" i="90" s="1"/>
  <c r="BA89" i="90"/>
  <c r="U89" i="90" s="1"/>
  <c r="BA66" i="90"/>
  <c r="U66" i="90" s="1"/>
  <c r="BA70" i="90"/>
  <c r="U70" i="90" s="1"/>
  <c r="BA74" i="90"/>
  <c r="U74" i="90" s="1"/>
  <c r="BA78" i="90"/>
  <c r="U78" i="90" s="1"/>
  <c r="BA82" i="90"/>
  <c r="U82" i="90" s="1"/>
  <c r="BA94" i="90"/>
  <c r="U94" i="90" s="1"/>
  <c r="BA98" i="90"/>
  <c r="U98" i="90" s="1"/>
  <c r="BA102" i="90"/>
  <c r="U102" i="90" s="1"/>
  <c r="BA106" i="90"/>
  <c r="U106" i="90" s="1"/>
  <c r="BA110" i="90"/>
  <c r="U110" i="90" s="1"/>
  <c r="BA114" i="90"/>
  <c r="U114" i="90" s="1"/>
  <c r="BA118" i="90"/>
  <c r="U118" i="90" s="1"/>
  <c r="BA122" i="90"/>
  <c r="U122" i="90" s="1"/>
  <c r="BA126" i="90"/>
  <c r="U126" i="90" s="1"/>
  <c r="BA130" i="90"/>
  <c r="U130" i="90" s="1"/>
  <c r="BA145" i="90"/>
  <c r="U145" i="90" s="1"/>
  <c r="BA137" i="90"/>
  <c r="U137" i="90" s="1"/>
  <c r="BA141" i="90"/>
  <c r="U141" i="90" s="1"/>
  <c r="BA164" i="90"/>
  <c r="U164" i="90" s="1"/>
  <c r="BA163" i="90"/>
  <c r="U163" i="90" s="1"/>
  <c r="BA149" i="90"/>
  <c r="U149" i="90" s="1"/>
  <c r="BA153" i="90"/>
  <c r="U153" i="90" s="1"/>
  <c r="BA157" i="90"/>
  <c r="U157" i="90" s="1"/>
  <c r="BA161" i="90"/>
  <c r="U161" i="90" s="1"/>
  <c r="BA170" i="90"/>
  <c r="U170" i="90" s="1"/>
  <c r="BA173" i="90"/>
  <c r="U173" i="90" s="1"/>
  <c r="BA177" i="90"/>
  <c r="U177" i="90" s="1"/>
  <c r="BA181" i="90"/>
  <c r="U181" i="90" s="1"/>
  <c r="BA185" i="90"/>
  <c r="U185" i="90" s="1"/>
  <c r="BA190" i="90"/>
  <c r="U190" i="90" s="1"/>
  <c r="BA193" i="90"/>
  <c r="U193" i="90" s="1"/>
  <c r="BA198" i="90"/>
  <c r="U198" i="90" s="1"/>
  <c r="BA202" i="90"/>
  <c r="U202" i="90" s="1"/>
  <c r="BA211" i="90"/>
  <c r="U211" i="90" s="1"/>
  <c r="BA208" i="90"/>
  <c r="U208" i="90" s="1"/>
  <c r="BA214" i="90"/>
  <c r="U214" i="90" s="1"/>
  <c r="BA217" i="90"/>
  <c r="U217" i="90" s="1"/>
  <c r="BJ31" i="90"/>
  <c r="AD31" i="90" s="1"/>
  <c r="BJ35" i="90"/>
  <c r="AD35" i="90" s="1"/>
  <c r="BJ39" i="90"/>
  <c r="AD39" i="90" s="1"/>
  <c r="BJ43" i="90"/>
  <c r="AD43" i="90" s="1"/>
  <c r="BJ47" i="90"/>
  <c r="BJ51" i="90"/>
  <c r="AD51" i="90" s="1"/>
  <c r="BJ55" i="90"/>
  <c r="AD55" i="90" s="1"/>
  <c r="BJ59" i="90"/>
  <c r="AD59" i="90" s="1"/>
  <c r="BJ27" i="90"/>
  <c r="AD27" i="90" s="1"/>
  <c r="BJ65" i="90"/>
  <c r="AD65" i="90" s="1"/>
  <c r="BJ69" i="90"/>
  <c r="AD69" i="90" s="1"/>
  <c r="BJ73" i="90"/>
  <c r="AD73" i="90" s="1"/>
  <c r="BJ77" i="90"/>
  <c r="AD77" i="90" s="1"/>
  <c r="BJ81" i="90"/>
  <c r="AD81" i="90" s="1"/>
  <c r="BJ85" i="90"/>
  <c r="AD85" i="90" s="1"/>
  <c r="BJ89" i="90"/>
  <c r="AD89" i="90" s="1"/>
  <c r="BJ93" i="90"/>
  <c r="BJ97" i="90"/>
  <c r="AD97" i="90" s="1"/>
  <c r="BJ101" i="90"/>
  <c r="AD101" i="90" s="1"/>
  <c r="BJ105" i="90"/>
  <c r="AD105" i="90" s="1"/>
  <c r="BJ109" i="90"/>
  <c r="AD109" i="90" s="1"/>
  <c r="BJ113" i="90"/>
  <c r="AD113" i="90" s="1"/>
  <c r="BJ117" i="90"/>
  <c r="AD117" i="90" s="1"/>
  <c r="BJ121" i="90"/>
  <c r="AD121" i="90" s="1"/>
  <c r="BJ125" i="90"/>
  <c r="AD125" i="90" s="1"/>
  <c r="BJ129" i="90"/>
  <c r="AD129" i="90" s="1"/>
  <c r="BJ133" i="90"/>
  <c r="AD133" i="90" s="1"/>
  <c r="BJ137" i="90"/>
  <c r="AD137" i="90" s="1"/>
  <c r="BJ141" i="90"/>
  <c r="AD141" i="90" s="1"/>
  <c r="BJ148" i="90"/>
  <c r="AD148" i="90" s="1"/>
  <c r="BJ150" i="90"/>
  <c r="AD150" i="90" s="1"/>
  <c r="BJ153" i="90"/>
  <c r="AD153" i="90" s="1"/>
  <c r="BJ157" i="90"/>
  <c r="AD157" i="90" s="1"/>
  <c r="BJ161" i="90"/>
  <c r="AD161" i="90" s="1"/>
  <c r="BJ165" i="90"/>
  <c r="AD165" i="90" s="1"/>
  <c r="BJ169" i="90"/>
  <c r="AD169" i="90" s="1"/>
  <c r="BJ173" i="90"/>
  <c r="BJ177" i="90"/>
  <c r="AD177" i="90" s="1"/>
  <c r="BJ181" i="90"/>
  <c r="AD181" i="90" s="1"/>
  <c r="BJ185" i="90"/>
  <c r="AD185" i="90" s="1"/>
  <c r="BJ188" i="90"/>
  <c r="AD188" i="90" s="1"/>
  <c r="BJ192" i="90"/>
  <c r="AD192" i="90" s="1"/>
  <c r="BJ197" i="90"/>
  <c r="AD197" i="90" s="1"/>
  <c r="BJ200" i="90"/>
  <c r="AD200" i="90" s="1"/>
  <c r="BJ204" i="90"/>
  <c r="AD204" i="90" s="1"/>
  <c r="BJ207" i="90"/>
  <c r="AD207" i="90" s="1"/>
  <c r="BJ220" i="90"/>
  <c r="AD220" i="90" s="1"/>
  <c r="BJ214" i="90"/>
  <c r="AD214" i="90" s="1"/>
  <c r="BJ222" i="90"/>
  <c r="BJ225" i="90"/>
  <c r="AD225" i="90" s="1"/>
  <c r="BD212" i="90"/>
  <c r="X212" i="90" s="1"/>
  <c r="BD200" i="90"/>
  <c r="X200" i="90" s="1"/>
  <c r="BD183" i="90"/>
  <c r="X183" i="90" s="1"/>
  <c r="BD167" i="90"/>
  <c r="X167" i="90" s="1"/>
  <c r="BD146" i="90"/>
  <c r="X146" i="90" s="1"/>
  <c r="BD147" i="90"/>
  <c r="X147" i="90" s="1"/>
  <c r="BD113" i="90"/>
  <c r="X113" i="90" s="1"/>
  <c r="BD101" i="90"/>
  <c r="X101" i="90" s="1"/>
  <c r="BD88" i="90"/>
  <c r="X88" i="90" s="1"/>
  <c r="BD60" i="90"/>
  <c r="X60" i="90" s="1"/>
  <c r="BD44" i="90"/>
  <c r="BD28" i="90"/>
  <c r="X28" i="90" s="1"/>
  <c r="AY223" i="90"/>
  <c r="S223" i="90" s="1"/>
  <c r="AY208" i="90"/>
  <c r="S208" i="90" s="1"/>
  <c r="AY192" i="90"/>
  <c r="AY175" i="90"/>
  <c r="S175" i="90" s="1"/>
  <c r="AY160" i="90"/>
  <c r="S160" i="90" s="1"/>
  <c r="AY144" i="90"/>
  <c r="S144" i="90" s="1"/>
  <c r="AY128" i="90"/>
  <c r="S128" i="90" s="1"/>
  <c r="AY112" i="90"/>
  <c r="S112" i="90" s="1"/>
  <c r="AY96" i="90"/>
  <c r="S96" i="90" s="1"/>
  <c r="AY80" i="90"/>
  <c r="S80" i="90" s="1"/>
  <c r="AY60" i="90"/>
  <c r="S60" i="90" s="1"/>
  <c r="AY44" i="90"/>
  <c r="S44" i="90" s="1"/>
  <c r="AY28" i="90"/>
  <c r="S28" i="90" s="1"/>
  <c r="BB28" i="90"/>
  <c r="V28" i="90" s="1"/>
  <c r="BB32" i="90"/>
  <c r="V32" i="90" s="1"/>
  <c r="BB36" i="90"/>
  <c r="V36" i="90" s="1"/>
  <c r="BB40" i="90"/>
  <c r="BB44" i="90"/>
  <c r="V44" i="90" s="1"/>
  <c r="BB48" i="90"/>
  <c r="V48" i="90" s="1"/>
  <c r="BB52" i="90"/>
  <c r="V52" i="90" s="1"/>
  <c r="BB56" i="90"/>
  <c r="BB60" i="90"/>
  <c r="V60" i="90" s="1"/>
  <c r="BB63" i="90"/>
  <c r="BB67" i="90"/>
  <c r="V67" i="90" s="1"/>
  <c r="BB71" i="90"/>
  <c r="BB75" i="90"/>
  <c r="V75" i="90" s="1"/>
  <c r="BB79" i="90"/>
  <c r="V79" i="90" s="1"/>
  <c r="BB83" i="90"/>
  <c r="V83" i="90" s="1"/>
  <c r="BB88" i="90"/>
  <c r="BB92" i="90"/>
  <c r="V92" i="90" s="1"/>
  <c r="BB96" i="90"/>
  <c r="V96" i="90" s="1"/>
  <c r="BB100" i="90"/>
  <c r="V100" i="90" s="1"/>
  <c r="BB104" i="90"/>
  <c r="BB108" i="90"/>
  <c r="V108" i="90" s="1"/>
  <c r="BB112" i="90"/>
  <c r="V112" i="90" s="1"/>
  <c r="BB116" i="90"/>
  <c r="V116" i="90" s="1"/>
  <c r="BB120" i="90"/>
  <c r="BB124" i="90"/>
  <c r="V124" i="90" s="1"/>
  <c r="BB128" i="90"/>
  <c r="V128" i="90" s="1"/>
  <c r="BB132" i="90"/>
  <c r="V132" i="90" s="1"/>
  <c r="BB136" i="90"/>
  <c r="BB140" i="90"/>
  <c r="V140" i="90" s="1"/>
  <c r="BB144" i="90"/>
  <c r="V144" i="90" s="1"/>
  <c r="BB150" i="90"/>
  <c r="V150" i="90" s="1"/>
  <c r="BB152" i="90"/>
  <c r="BB156" i="90"/>
  <c r="V156" i="90" s="1"/>
  <c r="BB160" i="90"/>
  <c r="V160" i="90" s="1"/>
  <c r="BB164" i="90"/>
  <c r="V164" i="90" s="1"/>
  <c r="BB168" i="90"/>
  <c r="BB172" i="90"/>
  <c r="V172" i="90" s="1"/>
  <c r="BB176" i="90"/>
  <c r="V176" i="90" s="1"/>
  <c r="BB180" i="90"/>
  <c r="V180" i="90" s="1"/>
  <c r="BB184" i="90"/>
  <c r="BB187" i="90"/>
  <c r="V187" i="90" s="1"/>
  <c r="BB196" i="90"/>
  <c r="V196" i="90" s="1"/>
  <c r="BB195" i="90"/>
  <c r="V195" i="90" s="1"/>
  <c r="BB210" i="90"/>
  <c r="BB201" i="90"/>
  <c r="V201" i="90" s="1"/>
  <c r="BB205" i="90"/>
  <c r="V205" i="90" s="1"/>
  <c r="BB216" i="90"/>
  <c r="V216" i="90" s="1"/>
  <c r="BB213" i="90"/>
  <c r="BB222" i="90"/>
  <c r="V222" i="90" s="1"/>
  <c r="BB221" i="90"/>
  <c r="V221" i="90" s="1"/>
  <c r="BD151" i="90"/>
  <c r="X151" i="90" s="1"/>
  <c r="BD115" i="90"/>
  <c r="X115" i="90" s="1"/>
  <c r="BD91" i="90"/>
  <c r="X91" i="90" s="1"/>
  <c r="AY207" i="90"/>
  <c r="S207" i="90" s="1"/>
  <c r="AY159" i="90"/>
  <c r="S159" i="90" s="1"/>
  <c r="AY111" i="90"/>
  <c r="S111" i="90" s="1"/>
  <c r="BI28" i="90"/>
  <c r="AC28" i="90" s="1"/>
  <c r="BI32" i="90"/>
  <c r="BI36" i="90"/>
  <c r="AC36" i="90" s="1"/>
  <c r="BI40" i="90"/>
  <c r="BI44" i="90"/>
  <c r="AC44" i="90" s="1"/>
  <c r="BI48" i="90"/>
  <c r="BI52" i="90"/>
  <c r="AC52" i="90" s="1"/>
  <c r="BI56" i="90"/>
  <c r="BI60" i="90"/>
  <c r="AC60" i="90" s="1"/>
  <c r="BI64" i="90"/>
  <c r="BI88" i="90"/>
  <c r="AC88" i="90" s="1"/>
  <c r="BI65" i="90"/>
  <c r="BI69" i="90"/>
  <c r="AC69" i="90" s="1"/>
  <c r="BI73" i="90"/>
  <c r="BI77" i="90"/>
  <c r="AC77" i="90" s="1"/>
  <c r="BI81" i="90"/>
  <c r="BI92" i="90"/>
  <c r="AC92" i="90" s="1"/>
  <c r="BI96" i="90"/>
  <c r="BI100" i="90"/>
  <c r="AC100" i="90" s="1"/>
  <c r="BI104" i="90"/>
  <c r="BI108" i="90"/>
  <c r="AC108" i="90" s="1"/>
  <c r="BI112" i="90"/>
  <c r="BI116" i="90"/>
  <c r="AC116" i="90" s="1"/>
  <c r="BI120" i="90"/>
  <c r="BI124" i="90"/>
  <c r="AC124" i="90" s="1"/>
  <c r="BI128" i="90"/>
  <c r="BI132" i="90"/>
  <c r="AC132" i="90" s="1"/>
  <c r="BI135" i="90"/>
  <c r="BI139" i="90"/>
  <c r="AC139" i="90" s="1"/>
  <c r="BI143" i="90"/>
  <c r="BI146" i="90"/>
  <c r="AC146" i="90" s="1"/>
  <c r="BI150" i="90"/>
  <c r="BI154" i="90"/>
  <c r="AC154" i="90" s="1"/>
  <c r="BI158" i="90"/>
  <c r="BI164" i="90"/>
  <c r="AC164" i="90" s="1"/>
  <c r="BI168" i="90"/>
  <c r="BI172" i="90"/>
  <c r="AC172" i="90" s="1"/>
  <c r="BI175" i="90"/>
  <c r="BI179" i="90"/>
  <c r="AC179" i="90" s="1"/>
  <c r="BI183" i="90"/>
  <c r="BI188" i="90"/>
  <c r="AC188" i="90" s="1"/>
  <c r="BI191" i="90"/>
  <c r="BI196" i="90"/>
  <c r="AC196" i="90" s="1"/>
  <c r="BI200" i="90"/>
  <c r="BI204" i="90"/>
  <c r="AC204" i="90" s="1"/>
  <c r="BI207" i="90"/>
  <c r="BI211" i="90"/>
  <c r="AC211" i="90" s="1"/>
  <c r="BI221" i="90"/>
  <c r="BI219" i="90"/>
  <c r="AC219" i="90" s="1"/>
  <c r="BD199" i="90"/>
  <c r="BD173" i="90"/>
  <c r="X173" i="90" s="1"/>
  <c r="BD118" i="90"/>
  <c r="X118" i="90" s="1"/>
  <c r="AY214" i="90"/>
  <c r="S214" i="90" s="1"/>
  <c r="AY198" i="90"/>
  <c r="S198" i="90" s="1"/>
  <c r="AY182" i="90"/>
  <c r="S182" i="90" s="1"/>
  <c r="AY165" i="90"/>
  <c r="S165" i="90" s="1"/>
  <c r="AY150" i="90"/>
  <c r="S150" i="90" s="1"/>
  <c r="AY134" i="90"/>
  <c r="S134" i="90" s="1"/>
  <c r="AY118" i="90"/>
  <c r="S118" i="90" s="1"/>
  <c r="AY102" i="90"/>
  <c r="S102" i="90" s="1"/>
  <c r="AY86" i="90"/>
  <c r="S86" i="90" s="1"/>
  <c r="AY67" i="90"/>
  <c r="S67" i="90" s="1"/>
  <c r="AY50" i="90"/>
  <c r="S50" i="90" s="1"/>
  <c r="AY34" i="90"/>
  <c r="S34" i="90" s="1"/>
  <c r="BE175" i="90"/>
  <c r="Y175" i="90" s="1"/>
  <c r="BE179" i="90"/>
  <c r="Y179" i="90" s="1"/>
  <c r="BE183" i="90"/>
  <c r="Y183" i="90" s="1"/>
  <c r="BE187" i="90"/>
  <c r="Y187" i="90" s="1"/>
  <c r="BE195" i="90"/>
  <c r="Y195" i="90" s="1"/>
  <c r="BE199" i="90"/>
  <c r="Y199" i="90" s="1"/>
  <c r="BE203" i="90"/>
  <c r="Y203" i="90" s="1"/>
  <c r="BH85" i="90"/>
  <c r="AB85" i="90" s="1"/>
  <c r="BH89" i="90"/>
  <c r="AB89" i="90" s="1"/>
  <c r="BH92" i="90"/>
  <c r="BH96" i="90"/>
  <c r="AB96" i="90" s="1"/>
  <c r="BH100" i="90"/>
  <c r="AB100" i="90" s="1"/>
  <c r="BH104" i="90"/>
  <c r="AB104" i="90" s="1"/>
  <c r="BH108" i="90"/>
  <c r="BH112" i="90"/>
  <c r="AB112" i="90" s="1"/>
  <c r="BH121" i="90"/>
  <c r="AB121" i="90" s="1"/>
  <c r="BH125" i="90"/>
  <c r="AB125" i="90" s="1"/>
  <c r="BH129" i="90"/>
  <c r="BH133" i="90"/>
  <c r="AB133" i="90" s="1"/>
  <c r="BH152" i="90"/>
  <c r="BH137" i="90"/>
  <c r="AB137" i="90" s="1"/>
  <c r="BH141" i="90"/>
  <c r="BH164" i="90"/>
  <c r="AB164" i="90" s="1"/>
  <c r="BH168" i="90"/>
  <c r="AB168" i="90" s="1"/>
  <c r="BH172" i="90"/>
  <c r="AB172" i="90" s="1"/>
  <c r="BH176" i="90"/>
  <c r="BH180" i="90"/>
  <c r="AB180" i="90" s="1"/>
  <c r="BH184" i="90"/>
  <c r="AB184" i="90" s="1"/>
  <c r="BH188" i="90"/>
  <c r="AB188" i="90" s="1"/>
  <c r="BH201" i="90"/>
  <c r="BH209" i="90"/>
  <c r="AB209" i="90" s="1"/>
  <c r="BH220" i="90"/>
  <c r="AB220" i="90" s="1"/>
  <c r="BF28" i="90"/>
  <c r="Z28" i="90" s="1"/>
  <c r="BF32" i="90"/>
  <c r="Z32" i="90" s="1"/>
  <c r="BF36" i="90"/>
  <c r="Z36" i="90" s="1"/>
  <c r="BF40" i="90"/>
  <c r="BF44" i="90"/>
  <c r="Z44" i="90" s="1"/>
  <c r="BF48" i="90"/>
  <c r="Z48" i="90" s="1"/>
  <c r="BF52" i="90"/>
  <c r="Z52" i="90" s="1"/>
  <c r="BF56" i="90"/>
  <c r="BF60" i="90"/>
  <c r="Z60" i="90" s="1"/>
  <c r="BF63" i="90"/>
  <c r="Z63" i="90" s="1"/>
  <c r="BF67" i="90"/>
  <c r="Z67" i="90" s="1"/>
  <c r="BF71" i="90"/>
  <c r="BF75" i="90"/>
  <c r="Z75" i="90" s="1"/>
  <c r="BF79" i="90"/>
  <c r="Z79" i="90" s="1"/>
  <c r="BF83" i="90"/>
  <c r="Z83" i="90" s="1"/>
  <c r="BF88" i="90"/>
  <c r="BF92" i="90"/>
  <c r="Z92" i="90" s="1"/>
  <c r="BF96" i="90"/>
  <c r="Z96" i="90" s="1"/>
  <c r="BF100" i="90"/>
  <c r="Z100" i="90" s="1"/>
  <c r="BF104" i="90"/>
  <c r="BF108" i="90"/>
  <c r="Z108" i="90" s="1"/>
  <c r="BF112" i="90"/>
  <c r="Z112" i="90" s="1"/>
  <c r="BF116" i="90"/>
  <c r="Z116" i="90" s="1"/>
  <c r="BF120" i="90"/>
  <c r="Z120" i="90" s="1"/>
  <c r="BF124" i="90"/>
  <c r="Z124" i="90" s="1"/>
  <c r="BF128" i="90"/>
  <c r="Z128" i="90" s="1"/>
  <c r="BF132" i="90"/>
  <c r="Z132" i="90" s="1"/>
  <c r="BF136" i="90"/>
  <c r="BF140" i="90"/>
  <c r="Z140" i="90" s="1"/>
  <c r="BF144" i="90"/>
  <c r="Z144" i="90" s="1"/>
  <c r="BF145" i="90"/>
  <c r="Z145" i="90" s="1"/>
  <c r="BF152" i="90"/>
  <c r="BF156" i="90"/>
  <c r="Z156" i="90" s="1"/>
  <c r="BF160" i="90"/>
  <c r="Z160" i="90" s="1"/>
  <c r="BF163" i="90"/>
  <c r="Z163" i="90" s="1"/>
  <c r="BF167" i="90"/>
  <c r="BF171" i="90"/>
  <c r="Z171" i="90" s="1"/>
  <c r="BF176" i="90"/>
  <c r="Z176" i="90" s="1"/>
  <c r="BF180" i="90"/>
  <c r="Z180" i="90" s="1"/>
  <c r="BF184" i="90"/>
  <c r="BF188" i="90"/>
  <c r="Z188" i="90" s="1"/>
  <c r="BF192" i="90"/>
  <c r="Z192" i="90" s="1"/>
  <c r="BF196" i="90"/>
  <c r="Z196" i="90" s="1"/>
  <c r="BF209" i="90"/>
  <c r="BF201" i="90"/>
  <c r="Z201" i="90" s="1"/>
  <c r="BF205" i="90"/>
  <c r="Z205" i="90" s="1"/>
  <c r="BF217" i="90"/>
  <c r="Z217" i="90" s="1"/>
  <c r="BF214" i="90"/>
  <c r="BD195" i="90"/>
  <c r="X195" i="90" s="1"/>
  <c r="BD187" i="90"/>
  <c r="X187" i="90" s="1"/>
  <c r="BD172" i="90"/>
  <c r="X172" i="90" s="1"/>
  <c r="BD135" i="90"/>
  <c r="X135" i="90" s="1"/>
  <c r="BD127" i="90"/>
  <c r="X127" i="90" s="1"/>
  <c r="BD114" i="90"/>
  <c r="X114" i="90" s="1"/>
  <c r="BD74" i="90"/>
  <c r="X74" i="90" s="1"/>
  <c r="BD49" i="90"/>
  <c r="X49" i="90" s="1"/>
  <c r="BD33" i="90"/>
  <c r="X33" i="90" s="1"/>
  <c r="BD69" i="90"/>
  <c r="X69" i="90" s="1"/>
  <c r="AY213" i="90"/>
  <c r="S213" i="90" s="1"/>
  <c r="AY197" i="90"/>
  <c r="S197" i="90" s="1"/>
  <c r="AY181" i="90"/>
  <c r="S181" i="90" s="1"/>
  <c r="AY164" i="90"/>
  <c r="S164" i="90" s="1"/>
  <c r="AY149" i="90"/>
  <c r="S149" i="90" s="1"/>
  <c r="AY133" i="90"/>
  <c r="S133" i="90" s="1"/>
  <c r="AY117" i="90"/>
  <c r="S117" i="90" s="1"/>
  <c r="AY101" i="90"/>
  <c r="S101" i="90" s="1"/>
  <c r="AY85" i="90"/>
  <c r="S85" i="90" s="1"/>
  <c r="AY64" i="90"/>
  <c r="S64" i="90" s="1"/>
  <c r="AY49" i="90"/>
  <c r="S49" i="90" s="1"/>
  <c r="AY33" i="90"/>
  <c r="S33" i="90" s="1"/>
  <c r="BC66" i="90"/>
  <c r="W66" i="90" s="1"/>
  <c r="BC29" i="90"/>
  <c r="BC33" i="90"/>
  <c r="W33" i="90" s="1"/>
  <c r="BC37" i="90"/>
  <c r="W37" i="90" s="1"/>
  <c r="BC41" i="90"/>
  <c r="W41" i="90" s="1"/>
  <c r="BC45" i="90"/>
  <c r="BC49" i="90"/>
  <c r="W49" i="90" s="1"/>
  <c r="BC53" i="90"/>
  <c r="W53" i="90" s="1"/>
  <c r="BC57" i="90"/>
  <c r="W57" i="90" s="1"/>
  <c r="BC61" i="90"/>
  <c r="BC27" i="90"/>
  <c r="W27" i="90" s="1"/>
  <c r="BC72" i="90"/>
  <c r="W72" i="90" s="1"/>
  <c r="BC76" i="90"/>
  <c r="W76" i="90" s="1"/>
  <c r="BC80" i="90"/>
  <c r="BC84" i="90"/>
  <c r="W84" i="90" s="1"/>
  <c r="BC88" i="90"/>
  <c r="W88" i="90" s="1"/>
  <c r="BC92" i="90"/>
  <c r="W92" i="90" s="1"/>
  <c r="BC96" i="90"/>
  <c r="BC100" i="90"/>
  <c r="W100" i="90" s="1"/>
  <c r="BC104" i="90"/>
  <c r="BC108" i="90"/>
  <c r="W108" i="90" s="1"/>
  <c r="BC112" i="90"/>
  <c r="BC116" i="90"/>
  <c r="W116" i="90" s="1"/>
  <c r="BC120" i="90"/>
  <c r="W120" i="90" s="1"/>
  <c r="BC124" i="90"/>
  <c r="W124" i="90" s="1"/>
  <c r="BC128" i="90"/>
  <c r="BC132" i="90"/>
  <c r="W132" i="90" s="1"/>
  <c r="BC136" i="90"/>
  <c r="W136" i="90" s="1"/>
  <c r="BC140" i="90"/>
  <c r="W140" i="90" s="1"/>
  <c r="BC144" i="90"/>
  <c r="BC148" i="90"/>
  <c r="W148" i="90" s="1"/>
  <c r="BC152" i="90"/>
  <c r="W152" i="90" s="1"/>
  <c r="BC156" i="90"/>
  <c r="W156" i="90" s="1"/>
  <c r="BC160" i="90"/>
  <c r="BC162" i="90"/>
  <c r="W162" i="90" s="1"/>
  <c r="BC166" i="90"/>
  <c r="W166" i="90" s="1"/>
  <c r="BC170" i="90"/>
  <c r="W170" i="90" s="1"/>
  <c r="BC174" i="90"/>
  <c r="BC180" i="90"/>
  <c r="W180" i="90" s="1"/>
  <c r="BC184" i="90"/>
  <c r="W184" i="90" s="1"/>
  <c r="BC188" i="90"/>
  <c r="W188" i="90" s="1"/>
  <c r="BC192" i="90"/>
  <c r="BC196" i="90"/>
  <c r="W196" i="90" s="1"/>
  <c r="BC200" i="90"/>
  <c r="W200" i="90" s="1"/>
  <c r="BC204" i="90"/>
  <c r="W204" i="90" s="1"/>
  <c r="BC208" i="90"/>
  <c r="BC212" i="90"/>
  <c r="W212" i="90" s="1"/>
  <c r="BC216" i="90"/>
  <c r="W216" i="90" s="1"/>
  <c r="BC220" i="90"/>
  <c r="W220" i="90" s="1"/>
  <c r="BC224" i="90"/>
  <c r="BA27" i="90"/>
  <c r="U27" i="90" s="1"/>
  <c r="BA31" i="90"/>
  <c r="U31" i="90" s="1"/>
  <c r="BA35" i="90"/>
  <c r="U35" i="90" s="1"/>
  <c r="BA39" i="90"/>
  <c r="U39" i="90" s="1"/>
  <c r="BA43" i="90"/>
  <c r="U43" i="90" s="1"/>
  <c r="BA47" i="90"/>
  <c r="U47" i="90" s="1"/>
  <c r="BA51" i="90"/>
  <c r="U51" i="90" s="1"/>
  <c r="BA55" i="90"/>
  <c r="U55" i="90" s="1"/>
  <c r="BA59" i="90"/>
  <c r="U59" i="90" s="1"/>
  <c r="BA64" i="90"/>
  <c r="U64" i="90" s="1"/>
  <c r="BA86" i="90"/>
  <c r="U86" i="90" s="1"/>
  <c r="BA90" i="90"/>
  <c r="U90" i="90" s="1"/>
  <c r="BA67" i="90"/>
  <c r="U67" i="90" s="1"/>
  <c r="BA71" i="90"/>
  <c r="U71" i="90" s="1"/>
  <c r="BA75" i="90"/>
  <c r="U75" i="90" s="1"/>
  <c r="BA79" i="90"/>
  <c r="U79" i="90" s="1"/>
  <c r="BA83" i="90"/>
  <c r="U83" i="90" s="1"/>
  <c r="BA95" i="90"/>
  <c r="U95" i="90" s="1"/>
  <c r="BA99" i="90"/>
  <c r="U99" i="90" s="1"/>
  <c r="BA103" i="90"/>
  <c r="U103" i="90" s="1"/>
  <c r="BA107" i="90"/>
  <c r="U107" i="90" s="1"/>
  <c r="BA111" i="90"/>
  <c r="U111" i="90" s="1"/>
  <c r="BA115" i="90"/>
  <c r="U115" i="90" s="1"/>
  <c r="BA119" i="90"/>
  <c r="U119" i="90" s="1"/>
  <c r="BA123" i="90"/>
  <c r="U123" i="90" s="1"/>
  <c r="BA127" i="90"/>
  <c r="U127" i="90" s="1"/>
  <c r="BA131" i="90"/>
  <c r="U131" i="90" s="1"/>
  <c r="BA134" i="90"/>
  <c r="U134" i="90" s="1"/>
  <c r="BA138" i="90"/>
  <c r="U138" i="90" s="1"/>
  <c r="BA142" i="90"/>
  <c r="U142" i="90" s="1"/>
  <c r="BA165" i="90"/>
  <c r="U165" i="90" s="1"/>
  <c r="BA146" i="90"/>
  <c r="U146" i="90" s="1"/>
  <c r="BA150" i="90"/>
  <c r="U150" i="90" s="1"/>
  <c r="BA154" i="90"/>
  <c r="U154" i="90" s="1"/>
  <c r="BA158" i="90"/>
  <c r="U158" i="90" s="1"/>
  <c r="BA167" i="90"/>
  <c r="U167" i="90" s="1"/>
  <c r="BA171" i="90"/>
  <c r="U171" i="90" s="1"/>
  <c r="BA174" i="90"/>
  <c r="U174" i="90" s="1"/>
  <c r="BA178" i="90"/>
  <c r="U178" i="90" s="1"/>
  <c r="BA182" i="90"/>
  <c r="U182" i="90" s="1"/>
  <c r="BA187" i="90"/>
  <c r="U187" i="90" s="1"/>
  <c r="BA195" i="90"/>
  <c r="U195" i="90" s="1"/>
  <c r="BA194" i="90"/>
  <c r="U194" i="90" s="1"/>
  <c r="BA199" i="90"/>
  <c r="U199" i="90" s="1"/>
  <c r="BA203" i="90"/>
  <c r="U203" i="90" s="1"/>
  <c r="BA212" i="90"/>
  <c r="U212" i="90" s="1"/>
  <c r="BA209" i="90"/>
  <c r="U209" i="90" s="1"/>
  <c r="BA215" i="90"/>
  <c r="U215" i="90" s="1"/>
  <c r="BA218" i="90"/>
  <c r="U218" i="90" s="1"/>
  <c r="BJ32" i="90"/>
  <c r="AD32" i="90" s="1"/>
  <c r="BJ36" i="90"/>
  <c r="AD36" i="90" s="1"/>
  <c r="BJ40" i="90"/>
  <c r="AD40" i="90" s="1"/>
  <c r="BJ44" i="90"/>
  <c r="AD44" i="90" s="1"/>
  <c r="BJ48" i="90"/>
  <c r="AD48" i="90" s="1"/>
  <c r="BJ52" i="90"/>
  <c r="AD52" i="90" s="1"/>
  <c r="BJ56" i="90"/>
  <c r="AD56" i="90" s="1"/>
  <c r="BJ60" i="90"/>
  <c r="AD60" i="90" s="1"/>
  <c r="BJ28" i="90"/>
  <c r="BJ66" i="90"/>
  <c r="AD66" i="90" s="1"/>
  <c r="BJ70" i="90"/>
  <c r="AD70" i="90" s="1"/>
  <c r="BJ74" i="90"/>
  <c r="AD74" i="90" s="1"/>
  <c r="BJ78" i="90"/>
  <c r="BJ82" i="90"/>
  <c r="AD82" i="90" s="1"/>
  <c r="BJ86" i="90"/>
  <c r="AD86" i="90" s="1"/>
  <c r="BJ90" i="90"/>
  <c r="AD90" i="90" s="1"/>
  <c r="BJ94" i="90"/>
  <c r="AD94" i="90" s="1"/>
  <c r="BJ98" i="90"/>
  <c r="AD98" i="90" s="1"/>
  <c r="BJ102" i="90"/>
  <c r="AD102" i="90" s="1"/>
  <c r="BJ106" i="90"/>
  <c r="AD106" i="90" s="1"/>
  <c r="BJ110" i="90"/>
  <c r="AD110" i="90" s="1"/>
  <c r="BJ114" i="90"/>
  <c r="AD114" i="90" s="1"/>
  <c r="BJ118" i="90"/>
  <c r="AD118" i="90" s="1"/>
  <c r="BJ122" i="90"/>
  <c r="AD122" i="90" s="1"/>
  <c r="BJ126" i="90"/>
  <c r="AD126" i="90" s="1"/>
  <c r="BJ130" i="90"/>
  <c r="AD130" i="90" s="1"/>
  <c r="BJ134" i="90"/>
  <c r="AD134" i="90" s="1"/>
  <c r="BJ138" i="90"/>
  <c r="AD138" i="90" s="1"/>
  <c r="BJ142" i="90"/>
  <c r="AD142" i="90" s="1"/>
  <c r="BJ145" i="90"/>
  <c r="AD145" i="90" s="1"/>
  <c r="BJ147" i="90"/>
  <c r="AD147" i="90" s="1"/>
  <c r="BJ154" i="90"/>
  <c r="AD154" i="90" s="1"/>
  <c r="BJ158" i="90"/>
  <c r="AD158" i="90" s="1"/>
  <c r="BJ162" i="90"/>
  <c r="AD162" i="90" s="1"/>
  <c r="BJ166" i="90"/>
  <c r="AD166" i="90" s="1"/>
  <c r="BJ170" i="90"/>
  <c r="AD170" i="90" s="1"/>
  <c r="BJ174" i="90"/>
  <c r="AD174" i="90" s="1"/>
  <c r="BJ178" i="90"/>
  <c r="AD178" i="90" s="1"/>
  <c r="BJ182" i="90"/>
  <c r="AD182" i="90" s="1"/>
  <c r="BJ196" i="90"/>
  <c r="AD196" i="90" s="1"/>
  <c r="BJ189" i="90"/>
  <c r="BJ193" i="90"/>
  <c r="AD193" i="90" s="1"/>
  <c r="BJ208" i="90"/>
  <c r="AD208" i="90" s="1"/>
  <c r="BJ201" i="90"/>
  <c r="AD201" i="90" s="1"/>
  <c r="BJ205" i="90"/>
  <c r="BJ210" i="90"/>
  <c r="AD210" i="90" s="1"/>
  <c r="BJ211" i="90"/>
  <c r="AD211" i="90" s="1"/>
  <c r="BJ215" i="90"/>
  <c r="AD215" i="90" s="1"/>
  <c r="BJ223" i="90"/>
  <c r="AD223" i="90" s="1"/>
  <c r="BJ226" i="90"/>
  <c r="AD226" i="90" s="1"/>
  <c r="BD211" i="90"/>
  <c r="X211" i="90" s="1"/>
  <c r="BD196" i="90"/>
  <c r="X196" i="90" s="1"/>
  <c r="BD179" i="90"/>
  <c r="BD163" i="90"/>
  <c r="X163" i="90" s="1"/>
  <c r="BD142" i="90"/>
  <c r="X142" i="90" s="1"/>
  <c r="BD121" i="90"/>
  <c r="X121" i="90" s="1"/>
  <c r="BD109" i="90"/>
  <c r="X109" i="90" s="1"/>
  <c r="BD97" i="90"/>
  <c r="X97" i="90" s="1"/>
  <c r="BD83" i="90"/>
  <c r="X83" i="90" s="1"/>
  <c r="BD56" i="90"/>
  <c r="X56" i="90" s="1"/>
  <c r="BD40" i="90"/>
  <c r="X40" i="90" s="1"/>
  <c r="BD67" i="90"/>
  <c r="X67" i="90" s="1"/>
  <c r="AY220" i="90"/>
  <c r="S220" i="90" s="1"/>
  <c r="AY204" i="90"/>
  <c r="S204" i="90" s="1"/>
  <c r="AY188" i="90"/>
  <c r="S188" i="90" s="1"/>
  <c r="AY171" i="90"/>
  <c r="S171" i="90" s="1"/>
  <c r="AY156" i="90"/>
  <c r="S156" i="90" s="1"/>
  <c r="AY140" i="90"/>
  <c r="S140" i="90" s="1"/>
  <c r="AY124" i="90"/>
  <c r="S124" i="90" s="1"/>
  <c r="AY108" i="90"/>
  <c r="S108" i="90" s="1"/>
  <c r="AY92" i="90"/>
  <c r="S92" i="90" s="1"/>
  <c r="AY76" i="90"/>
  <c r="S76" i="90" s="1"/>
  <c r="AY56" i="90"/>
  <c r="S56" i="90" s="1"/>
  <c r="AY40" i="90"/>
  <c r="S40" i="90" s="1"/>
  <c r="AY68" i="90"/>
  <c r="S68" i="90" s="1"/>
  <c r="BB29" i="90"/>
  <c r="V29" i="90" s="1"/>
  <c r="BB33" i="90"/>
  <c r="V33" i="90" s="1"/>
  <c r="BB37" i="90"/>
  <c r="V37" i="90" s="1"/>
  <c r="BB41" i="90"/>
  <c r="BB45" i="90"/>
  <c r="V45" i="90" s="1"/>
  <c r="BB49" i="90"/>
  <c r="V49" i="90" s="1"/>
  <c r="BB53" i="90"/>
  <c r="V53" i="90" s="1"/>
  <c r="BB57" i="90"/>
  <c r="BB61" i="90"/>
  <c r="V61" i="90" s="1"/>
  <c r="BB64" i="90"/>
  <c r="V64" i="90" s="1"/>
  <c r="BB68" i="90"/>
  <c r="V68" i="90" s="1"/>
  <c r="BB72" i="90"/>
  <c r="BB76" i="90"/>
  <c r="V76" i="90" s="1"/>
  <c r="BB80" i="90"/>
  <c r="V80" i="90" s="1"/>
  <c r="BB85" i="90"/>
  <c r="V85" i="90" s="1"/>
  <c r="BB89" i="90"/>
  <c r="BB93" i="90"/>
  <c r="V93" i="90" s="1"/>
  <c r="BB97" i="90"/>
  <c r="V97" i="90" s="1"/>
  <c r="BB101" i="90"/>
  <c r="V101" i="90" s="1"/>
  <c r="BB105" i="90"/>
  <c r="BB109" i="90"/>
  <c r="V109" i="90" s="1"/>
  <c r="BB113" i="90"/>
  <c r="V113" i="90" s="1"/>
  <c r="BB117" i="90"/>
  <c r="V117" i="90" s="1"/>
  <c r="BB121" i="90"/>
  <c r="BB125" i="90"/>
  <c r="V125" i="90" s="1"/>
  <c r="BB129" i="90"/>
  <c r="V129" i="90" s="1"/>
  <c r="BB133" i="90"/>
  <c r="V133" i="90" s="1"/>
  <c r="BB137" i="90"/>
  <c r="BB141" i="90"/>
  <c r="V141" i="90" s="1"/>
  <c r="BB148" i="90"/>
  <c r="V148" i="90" s="1"/>
  <c r="BB145" i="90"/>
  <c r="V145" i="90" s="1"/>
  <c r="BB153" i="90"/>
  <c r="BB157" i="90"/>
  <c r="V157" i="90" s="1"/>
  <c r="BB161" i="90"/>
  <c r="V161" i="90" s="1"/>
  <c r="BB165" i="90"/>
  <c r="V165" i="90" s="1"/>
  <c r="BB169" i="90"/>
  <c r="BB173" i="90"/>
  <c r="V173" i="90" s="1"/>
  <c r="BB177" i="90"/>
  <c r="V177" i="90" s="1"/>
  <c r="BB181" i="90"/>
  <c r="V181" i="90" s="1"/>
  <c r="BB185" i="90"/>
  <c r="BB188" i="90"/>
  <c r="V188" i="90" s="1"/>
  <c r="BB192" i="90"/>
  <c r="V192" i="90" s="1"/>
  <c r="BB197" i="90"/>
  <c r="V197" i="90" s="1"/>
  <c r="BB198" i="90"/>
  <c r="BB202" i="90"/>
  <c r="V202" i="90" s="1"/>
  <c r="BB206" i="90"/>
  <c r="V206" i="90" s="1"/>
  <c r="BB218" i="90"/>
  <c r="V218" i="90" s="1"/>
  <c r="BB214" i="90"/>
  <c r="BB220" i="90"/>
  <c r="V220" i="90" s="1"/>
  <c r="BB225" i="90"/>
  <c r="V225" i="90" s="1"/>
  <c r="BI29" i="89"/>
  <c r="AC29" i="89" s="1"/>
  <c r="BI49" i="89"/>
  <c r="AC49" i="89" s="1"/>
  <c r="BI169" i="89"/>
  <c r="AC169" i="89" s="1"/>
  <c r="BI173" i="89"/>
  <c r="AC173" i="89" s="1"/>
  <c r="BI157" i="89"/>
  <c r="AC157" i="89" s="1"/>
  <c r="BI93" i="89"/>
  <c r="AC93" i="89" s="1"/>
  <c r="BA131" i="89"/>
  <c r="U131" i="89" s="1"/>
  <c r="BI86" i="89"/>
  <c r="AC86" i="89" s="1"/>
  <c r="BI94" i="89"/>
  <c r="AC94" i="89" s="1"/>
  <c r="BI158" i="89"/>
  <c r="AC158" i="89" s="1"/>
  <c r="BI162" i="89"/>
  <c r="AC162" i="89" s="1"/>
  <c r="BI174" i="89"/>
  <c r="AC174" i="89" s="1"/>
  <c r="BI183" i="89"/>
  <c r="AC183" i="89" s="1"/>
  <c r="BD32" i="89"/>
  <c r="X32" i="89" s="1"/>
  <c r="BD100" i="89"/>
  <c r="X100" i="89" s="1"/>
  <c r="AY191" i="89"/>
  <c r="S191" i="89" s="1"/>
  <c r="AY171" i="89"/>
  <c r="S171" i="89" s="1"/>
  <c r="AY141" i="89"/>
  <c r="S141" i="89" s="1"/>
  <c r="AY127" i="89"/>
  <c r="S127" i="89" s="1"/>
  <c r="AY111" i="89"/>
  <c r="S111" i="89" s="1"/>
  <c r="BF214" i="89"/>
  <c r="Z214" i="89" s="1"/>
  <c r="BF196" i="89"/>
  <c r="Z196" i="89" s="1"/>
  <c r="BF181" i="89"/>
  <c r="Z181" i="89" s="1"/>
  <c r="BF147" i="89"/>
  <c r="Z147" i="89" s="1"/>
  <c r="BF132" i="89"/>
  <c r="Z132" i="89" s="1"/>
  <c r="BF116" i="89"/>
  <c r="Z116" i="89" s="1"/>
  <c r="BH216" i="89"/>
  <c r="AB216" i="89" s="1"/>
  <c r="BH168" i="89"/>
  <c r="BH136" i="89"/>
  <c r="AB136" i="89" s="1"/>
  <c r="BH104" i="89"/>
  <c r="AB104" i="89" s="1"/>
  <c r="BH88" i="89"/>
  <c r="AB88" i="89" s="1"/>
  <c r="BH71" i="89"/>
  <c r="AZ210" i="89"/>
  <c r="T210" i="89" s="1"/>
  <c r="AZ194" i="89"/>
  <c r="T194" i="89" s="1"/>
  <c r="AZ178" i="89"/>
  <c r="T178" i="89" s="1"/>
  <c r="AZ162" i="89"/>
  <c r="AZ145" i="89"/>
  <c r="T145" i="89" s="1"/>
  <c r="AZ113" i="89"/>
  <c r="T113" i="89" s="1"/>
  <c r="AZ66" i="89"/>
  <c r="T66" i="89" s="1"/>
  <c r="BB226" i="89"/>
  <c r="BB184" i="89"/>
  <c r="V184" i="89" s="1"/>
  <c r="BB152" i="89"/>
  <c r="V152" i="89" s="1"/>
  <c r="BB136" i="89"/>
  <c r="V136" i="89" s="1"/>
  <c r="BB120" i="89"/>
  <c r="V120" i="89" s="1"/>
  <c r="BB82" i="89"/>
  <c r="V82" i="89" s="1"/>
  <c r="BB65" i="89"/>
  <c r="V65" i="89" s="1"/>
  <c r="BI179" i="89"/>
  <c r="AC179" i="89" s="1"/>
  <c r="BI166" i="89"/>
  <c r="BI118" i="89"/>
  <c r="AC118" i="89" s="1"/>
  <c r="BI89" i="89"/>
  <c r="AC89" i="89" s="1"/>
  <c r="BI39" i="89"/>
  <c r="AC39" i="89" s="1"/>
  <c r="BA104" i="89"/>
  <c r="U104" i="89" s="1"/>
  <c r="BA63" i="89"/>
  <c r="U63" i="89" s="1"/>
  <c r="BA47" i="89"/>
  <c r="U47" i="89" s="1"/>
  <c r="BI117" i="89"/>
  <c r="AC117" i="89" s="1"/>
  <c r="AY219" i="89"/>
  <c r="S219" i="89" s="1"/>
  <c r="AY182" i="89"/>
  <c r="S182" i="89" s="1"/>
  <c r="AY155" i="89"/>
  <c r="S155" i="89" s="1"/>
  <c r="AY123" i="89"/>
  <c r="S123" i="89" s="1"/>
  <c r="AY107" i="89"/>
  <c r="S107" i="89" s="1"/>
  <c r="AY91" i="89"/>
  <c r="S91" i="89" s="1"/>
  <c r="AY75" i="89"/>
  <c r="S75" i="89" s="1"/>
  <c r="AY59" i="89"/>
  <c r="S59" i="89" s="1"/>
  <c r="BF175" i="89"/>
  <c r="Z175" i="89" s="1"/>
  <c r="BF144" i="89"/>
  <c r="Z144" i="89" s="1"/>
  <c r="BF128" i="89"/>
  <c r="Z128" i="89" s="1"/>
  <c r="BF112" i="89"/>
  <c r="Z112" i="89" s="1"/>
  <c r="BH212" i="89"/>
  <c r="BH181" i="89"/>
  <c r="AB181" i="89" s="1"/>
  <c r="BH164" i="89"/>
  <c r="AB164" i="89" s="1"/>
  <c r="BH113" i="89"/>
  <c r="AB113" i="89" s="1"/>
  <c r="BH100" i="89"/>
  <c r="BH84" i="89"/>
  <c r="AB84" i="89" s="1"/>
  <c r="BH34" i="89"/>
  <c r="AB34" i="89" s="1"/>
  <c r="BH55" i="89"/>
  <c r="AB55" i="89" s="1"/>
  <c r="AZ223" i="89"/>
  <c r="AZ207" i="89"/>
  <c r="T207" i="89" s="1"/>
  <c r="AZ190" i="89"/>
  <c r="T190" i="89" s="1"/>
  <c r="AZ174" i="89"/>
  <c r="T174" i="89" s="1"/>
  <c r="AZ158" i="89"/>
  <c r="AZ141" i="89"/>
  <c r="AZ125" i="89"/>
  <c r="AZ78" i="89"/>
  <c r="T78" i="89" s="1"/>
  <c r="AZ27" i="89"/>
  <c r="BB195" i="89"/>
  <c r="V195" i="89" s="1"/>
  <c r="BB178" i="89"/>
  <c r="V178" i="89" s="1"/>
  <c r="BB164" i="89"/>
  <c r="V164" i="89" s="1"/>
  <c r="BB148" i="89"/>
  <c r="V148" i="89" s="1"/>
  <c r="BB116" i="89"/>
  <c r="V116" i="89" s="1"/>
  <c r="BB102" i="89"/>
  <c r="V102" i="89" s="1"/>
  <c r="BB77" i="89"/>
  <c r="V77" i="89" s="1"/>
  <c r="BB61" i="89"/>
  <c r="V61" i="89" s="1"/>
  <c r="BB45" i="89"/>
  <c r="V45" i="89" s="1"/>
  <c r="BD134" i="89"/>
  <c r="X134" i="89" s="1"/>
  <c r="BD147" i="89"/>
  <c r="X147" i="89" s="1"/>
  <c r="BD190" i="89"/>
  <c r="BD173" i="89"/>
  <c r="X173" i="89" s="1"/>
  <c r="BD177" i="89"/>
  <c r="X177" i="89" s="1"/>
  <c r="BD185" i="89"/>
  <c r="X185" i="89" s="1"/>
  <c r="BD199" i="89"/>
  <c r="BD204" i="89"/>
  <c r="X204" i="89" s="1"/>
  <c r="BD208" i="89"/>
  <c r="X208" i="89" s="1"/>
  <c r="BD211" i="89"/>
  <c r="X211" i="89" s="1"/>
  <c r="BD219" i="89"/>
  <c r="BC83" i="89"/>
  <c r="W83" i="89" s="1"/>
  <c r="BC91" i="89"/>
  <c r="W91" i="89" s="1"/>
  <c r="BC128" i="89"/>
  <c r="W128" i="89" s="1"/>
  <c r="BC151" i="89"/>
  <c r="BC185" i="89"/>
  <c r="W185" i="89" s="1"/>
  <c r="BC170" i="89"/>
  <c r="W170" i="89" s="1"/>
  <c r="BC174" i="89"/>
  <c r="W174" i="89" s="1"/>
  <c r="BC178" i="89"/>
  <c r="BC184" i="89"/>
  <c r="W184" i="89" s="1"/>
  <c r="BC191" i="89"/>
  <c r="W191" i="89" s="1"/>
  <c r="BC195" i="89"/>
  <c r="W195" i="89" s="1"/>
  <c r="BC208" i="89"/>
  <c r="BC211" i="89"/>
  <c r="W211" i="89" s="1"/>
  <c r="BI123" i="89"/>
  <c r="AC123" i="89" s="1"/>
  <c r="BI142" i="89"/>
  <c r="AC142" i="89" s="1"/>
  <c r="BI146" i="89"/>
  <c r="AC146" i="89" s="1"/>
  <c r="BI159" i="89"/>
  <c r="AC159" i="89" s="1"/>
  <c r="BI175" i="89"/>
  <c r="AC175" i="89" s="1"/>
  <c r="BI191" i="89"/>
  <c r="AC191" i="89" s="1"/>
  <c r="BD47" i="89"/>
  <c r="BD51" i="89"/>
  <c r="X51" i="89" s="1"/>
  <c r="BD55" i="89"/>
  <c r="X55" i="89" s="1"/>
  <c r="BD59" i="89"/>
  <c r="X59" i="89" s="1"/>
  <c r="BD63" i="89"/>
  <c r="BD37" i="89"/>
  <c r="X37" i="89" s="1"/>
  <c r="BD101" i="89"/>
  <c r="X101" i="89" s="1"/>
  <c r="BD110" i="89"/>
  <c r="X110" i="89" s="1"/>
  <c r="BD138" i="89"/>
  <c r="BD142" i="89"/>
  <c r="X142" i="89" s="1"/>
  <c r="BD146" i="89"/>
  <c r="X146" i="89" s="1"/>
  <c r="BD155" i="89"/>
  <c r="X155" i="89" s="1"/>
  <c r="BD159" i="89"/>
  <c r="BD163" i="89"/>
  <c r="X163" i="89" s="1"/>
  <c r="BD194" i="89"/>
  <c r="X194" i="89" s="1"/>
  <c r="BD174" i="89"/>
  <c r="X174" i="89" s="1"/>
  <c r="BD178" i="89"/>
  <c r="BD200" i="89"/>
  <c r="X200" i="89" s="1"/>
  <c r="BD222" i="89"/>
  <c r="X222" i="89" s="1"/>
  <c r="BD225" i="89"/>
  <c r="X225" i="89" s="1"/>
  <c r="BC29" i="89"/>
  <c r="BC35" i="89"/>
  <c r="W35" i="89" s="1"/>
  <c r="BC32" i="89"/>
  <c r="BC39" i="89"/>
  <c r="W39" i="89" s="1"/>
  <c r="BC84" i="89"/>
  <c r="BC92" i="89"/>
  <c r="W92" i="89" s="1"/>
  <c r="BC104" i="89"/>
  <c r="W104" i="89" s="1"/>
  <c r="BC112" i="89"/>
  <c r="W112" i="89" s="1"/>
  <c r="BC116" i="89"/>
  <c r="BC120" i="89"/>
  <c r="W120" i="89" s="1"/>
  <c r="BC124" i="89"/>
  <c r="W124" i="89" s="1"/>
  <c r="BC129" i="89"/>
  <c r="W129" i="89" s="1"/>
  <c r="BC152" i="89"/>
  <c r="BC156" i="89"/>
  <c r="W156" i="89" s="1"/>
  <c r="BC160" i="89"/>
  <c r="W160" i="89" s="1"/>
  <c r="BC164" i="89"/>
  <c r="W164" i="89" s="1"/>
  <c r="BC168" i="89"/>
  <c r="BC179" i="89"/>
  <c r="W179" i="89" s="1"/>
  <c r="BC205" i="89"/>
  <c r="W205" i="89" s="1"/>
  <c r="BC204" i="89"/>
  <c r="W204" i="89" s="1"/>
  <c r="BC216" i="89"/>
  <c r="BC225" i="89"/>
  <c r="W225" i="89" s="1"/>
  <c r="AY218" i="89"/>
  <c r="S218" i="89" s="1"/>
  <c r="AY180" i="89"/>
  <c r="S180" i="89" s="1"/>
  <c r="AY154" i="89"/>
  <c r="S154" i="89" s="1"/>
  <c r="AY122" i="89"/>
  <c r="S122" i="89" s="1"/>
  <c r="AY74" i="89"/>
  <c r="S74" i="89" s="1"/>
  <c r="AY58" i="89"/>
  <c r="S58" i="89" s="1"/>
  <c r="BF166" i="89"/>
  <c r="Z166" i="89" s="1"/>
  <c r="BF72" i="89"/>
  <c r="Z72" i="89" s="1"/>
  <c r="BF56" i="89"/>
  <c r="Z56" i="89" s="1"/>
  <c r="BF35" i="89"/>
  <c r="Z35" i="89" s="1"/>
  <c r="BH209" i="89"/>
  <c r="BH139" i="89"/>
  <c r="AB139" i="89" s="1"/>
  <c r="BH131" i="89"/>
  <c r="AB131" i="89" s="1"/>
  <c r="BH91" i="89"/>
  <c r="AB91" i="89" s="1"/>
  <c r="BH41" i="89"/>
  <c r="AZ221" i="89"/>
  <c r="T221" i="89" s="1"/>
  <c r="AZ189" i="89"/>
  <c r="T189" i="89" s="1"/>
  <c r="AZ140" i="89"/>
  <c r="T140" i="89" s="1"/>
  <c r="AZ94" i="89"/>
  <c r="AZ64" i="89"/>
  <c r="AZ48" i="89"/>
  <c r="T48" i="89" s="1"/>
  <c r="BI176" i="89"/>
  <c r="AC176" i="89" s="1"/>
  <c r="BI125" i="89"/>
  <c r="AC125" i="89" s="1"/>
  <c r="BI109" i="89"/>
  <c r="AC109" i="89" s="1"/>
  <c r="BI96" i="89"/>
  <c r="AC96" i="89" s="1"/>
  <c r="BI79" i="89"/>
  <c r="AC79" i="89" s="1"/>
  <c r="BI80" i="89"/>
  <c r="AC80" i="89" s="1"/>
  <c r="BI30" i="89"/>
  <c r="AC30" i="89" s="1"/>
  <c r="BI51" i="89"/>
  <c r="AC51" i="89" s="1"/>
  <c r="BA218" i="89"/>
  <c r="U218" i="89" s="1"/>
  <c r="BA186" i="89"/>
  <c r="BA154" i="89"/>
  <c r="U154" i="89" s="1"/>
  <c r="BA122" i="89"/>
  <c r="U122" i="89" s="1"/>
  <c r="BA87" i="89"/>
  <c r="U87" i="89" s="1"/>
  <c r="BA74" i="89"/>
  <c r="U74" i="89" s="1"/>
  <c r="BA58" i="89"/>
  <c r="U58" i="89" s="1"/>
  <c r="BA31" i="89"/>
  <c r="U31" i="89" s="1"/>
  <c r="AY211" i="89"/>
  <c r="S211" i="89" s="1"/>
  <c r="AY195" i="89"/>
  <c r="S195" i="89" s="1"/>
  <c r="AY145" i="89"/>
  <c r="S145" i="89" s="1"/>
  <c r="AY149" i="89"/>
  <c r="S149" i="89" s="1"/>
  <c r="AY115" i="89"/>
  <c r="S115" i="89" s="1"/>
  <c r="AY99" i="89"/>
  <c r="S99" i="89" s="1"/>
  <c r="AY83" i="89"/>
  <c r="S83" i="89" s="1"/>
  <c r="AY42" i="89"/>
  <c r="S42" i="89" s="1"/>
  <c r="BF136" i="89"/>
  <c r="Z136" i="89" s="1"/>
  <c r="BF120" i="89"/>
  <c r="Z120" i="89" s="1"/>
  <c r="BF98" i="89"/>
  <c r="Z98" i="89" s="1"/>
  <c r="BH220" i="89"/>
  <c r="AB220" i="89" s="1"/>
  <c r="BH172" i="89"/>
  <c r="AB172" i="89" s="1"/>
  <c r="BH156" i="89"/>
  <c r="BH140" i="89"/>
  <c r="AB140" i="89" s="1"/>
  <c r="BH135" i="89"/>
  <c r="AB135" i="89" s="1"/>
  <c r="BH92" i="89"/>
  <c r="AB92" i="89" s="1"/>
  <c r="AZ214" i="89"/>
  <c r="AZ117" i="89"/>
  <c r="T117" i="89" s="1"/>
  <c r="AZ103" i="89"/>
  <c r="T103" i="89" s="1"/>
  <c r="AZ70" i="89"/>
  <c r="T70" i="89" s="1"/>
  <c r="AZ35" i="89"/>
  <c r="BB218" i="89"/>
  <c r="V218" i="89" s="1"/>
  <c r="BB201" i="89"/>
  <c r="V201" i="89" s="1"/>
  <c r="BB180" i="89"/>
  <c r="V180" i="89" s="1"/>
  <c r="BB156" i="89"/>
  <c r="V156" i="89" s="1"/>
  <c r="BB140" i="89"/>
  <c r="V140" i="89" s="1"/>
  <c r="BB124" i="89"/>
  <c r="V124" i="89" s="1"/>
  <c r="BB111" i="89"/>
  <c r="V111" i="89" s="1"/>
  <c r="BB104" i="89"/>
  <c r="V104" i="89" s="1"/>
  <c r="BB69" i="89"/>
  <c r="V69" i="89" s="1"/>
  <c r="BB53" i="89"/>
  <c r="V53" i="89" s="1"/>
  <c r="BI213" i="89"/>
  <c r="AC213" i="89" s="1"/>
  <c r="BI200" i="89"/>
  <c r="AC200" i="89" s="1"/>
  <c r="BI165" i="89"/>
  <c r="AC165" i="89" s="1"/>
  <c r="BI150" i="89"/>
  <c r="AC150" i="89" s="1"/>
  <c r="BI128" i="89"/>
  <c r="AC128" i="89" s="1"/>
  <c r="BI114" i="89"/>
  <c r="AC114" i="89" s="1"/>
  <c r="BI101" i="89"/>
  <c r="AC101" i="89" s="1"/>
  <c r="BI35" i="89"/>
  <c r="AC35" i="89" s="1"/>
  <c r="BA203" i="89"/>
  <c r="U203" i="89" s="1"/>
  <c r="BA139" i="89"/>
  <c r="U139" i="89" s="1"/>
  <c r="BA123" i="89"/>
  <c r="U123" i="89" s="1"/>
  <c r="BA32" i="89"/>
  <c r="U32" i="89" s="1"/>
  <c r="BI44" i="89"/>
  <c r="AC44" i="89" s="1"/>
  <c r="BI64" i="89"/>
  <c r="AC64" i="89" s="1"/>
  <c r="BI143" i="89"/>
  <c r="AC143" i="89" s="1"/>
  <c r="BI152" i="89"/>
  <c r="AC152" i="89" s="1"/>
  <c r="BI192" i="89"/>
  <c r="AC192" i="89" s="1"/>
  <c r="BI206" i="89"/>
  <c r="BD48" i="89"/>
  <c r="X48" i="89" s="1"/>
  <c r="BD52" i="89"/>
  <c r="X52" i="89" s="1"/>
  <c r="BD56" i="89"/>
  <c r="X56" i="89" s="1"/>
  <c r="BD60" i="89"/>
  <c r="BD64" i="89"/>
  <c r="X64" i="89" s="1"/>
  <c r="BD38" i="89"/>
  <c r="X38" i="89" s="1"/>
  <c r="BD80" i="89"/>
  <c r="X80" i="89" s="1"/>
  <c r="BD67" i="89"/>
  <c r="BD71" i="89"/>
  <c r="X71" i="89" s="1"/>
  <c r="BD75" i="89"/>
  <c r="X75" i="89" s="1"/>
  <c r="BD79" i="89"/>
  <c r="X79" i="89" s="1"/>
  <c r="BD90" i="89"/>
  <c r="BD102" i="89"/>
  <c r="X102" i="89" s="1"/>
  <c r="BD127" i="89"/>
  <c r="X127" i="89" s="1"/>
  <c r="BD107" i="89"/>
  <c r="X107" i="89" s="1"/>
  <c r="BD111" i="89"/>
  <c r="BD115" i="89"/>
  <c r="X115" i="89" s="1"/>
  <c r="BD119" i="89"/>
  <c r="X119" i="89" s="1"/>
  <c r="BD123" i="89"/>
  <c r="X123" i="89" s="1"/>
  <c r="BD128" i="89"/>
  <c r="BD131" i="89"/>
  <c r="X131" i="89" s="1"/>
  <c r="BD139" i="89"/>
  <c r="X139" i="89" s="1"/>
  <c r="BD143" i="89"/>
  <c r="X143" i="89" s="1"/>
  <c r="BD167" i="89"/>
  <c r="BD169" i="89"/>
  <c r="X169" i="89" s="1"/>
  <c r="BD191" i="89"/>
  <c r="X191" i="89" s="1"/>
  <c r="BD183" i="89"/>
  <c r="X183" i="89" s="1"/>
  <c r="BD187" i="89"/>
  <c r="BD206" i="89"/>
  <c r="X206" i="89" s="1"/>
  <c r="BD213" i="89"/>
  <c r="X213" i="89" s="1"/>
  <c r="BC43" i="89"/>
  <c r="W43" i="89" s="1"/>
  <c r="BC45" i="89"/>
  <c r="BC49" i="89"/>
  <c r="W49" i="89" s="1"/>
  <c r="BC53" i="89"/>
  <c r="W53" i="89" s="1"/>
  <c r="AY222" i="89"/>
  <c r="S222" i="89" s="1"/>
  <c r="AY203" i="89"/>
  <c r="S203" i="89" s="1"/>
  <c r="AY170" i="89"/>
  <c r="S170" i="89" s="1"/>
  <c r="AY158" i="89"/>
  <c r="S158" i="89" s="1"/>
  <c r="AY140" i="89"/>
  <c r="S140" i="89" s="1"/>
  <c r="AY110" i="89"/>
  <c r="S110" i="89" s="1"/>
  <c r="AY31" i="89"/>
  <c r="S31" i="89" s="1"/>
  <c r="BF218" i="89"/>
  <c r="Z218" i="89" s="1"/>
  <c r="BF204" i="89"/>
  <c r="Z204" i="89" s="1"/>
  <c r="BF183" i="89"/>
  <c r="Z183" i="89" s="1"/>
  <c r="BF167" i="89"/>
  <c r="Z167" i="89" s="1"/>
  <c r="BF150" i="89"/>
  <c r="Z150" i="89" s="1"/>
  <c r="BF94" i="89"/>
  <c r="Z94" i="89" s="1"/>
  <c r="BF76" i="89"/>
  <c r="Z76" i="89" s="1"/>
  <c r="BF60" i="89"/>
  <c r="Z60" i="89" s="1"/>
  <c r="BF105" i="89"/>
  <c r="Z105" i="89" s="1"/>
  <c r="BF39" i="89"/>
  <c r="Z39" i="89" s="1"/>
  <c r="BH224" i="89"/>
  <c r="BH143" i="89"/>
  <c r="AB143" i="89" s="1"/>
  <c r="BH108" i="89"/>
  <c r="AB108" i="89" s="1"/>
  <c r="BH64" i="89"/>
  <c r="AB64" i="89" s="1"/>
  <c r="BH29" i="89"/>
  <c r="AZ193" i="89"/>
  <c r="T193" i="89" s="1"/>
  <c r="AZ144" i="89"/>
  <c r="T144" i="89" s="1"/>
  <c r="AZ98" i="89"/>
  <c r="T98" i="89" s="1"/>
  <c r="AZ82" i="89"/>
  <c r="AZ52" i="89"/>
  <c r="BI212" i="89"/>
  <c r="AC212" i="89" s="1"/>
  <c r="BI199" i="89"/>
  <c r="AC199" i="89" s="1"/>
  <c r="BI100" i="89"/>
  <c r="AC100" i="89" s="1"/>
  <c r="BI67" i="89"/>
  <c r="AC67" i="89" s="1"/>
  <c r="BI55" i="89"/>
  <c r="AC55" i="89" s="1"/>
  <c r="BA190" i="89"/>
  <c r="U190" i="89" s="1"/>
  <c r="BA174" i="89"/>
  <c r="U174" i="89" s="1"/>
  <c r="BA158" i="89"/>
  <c r="U158" i="89" s="1"/>
  <c r="BA142" i="89"/>
  <c r="U142" i="89" s="1"/>
  <c r="BA103" i="89"/>
  <c r="U103" i="89" s="1"/>
  <c r="BA78" i="89"/>
  <c r="U78" i="89" s="1"/>
  <c r="BA62" i="89"/>
  <c r="U62" i="89" s="1"/>
  <c r="BA46" i="89"/>
  <c r="U46" i="89" s="1"/>
  <c r="AY135" i="89"/>
  <c r="S135" i="89" s="1"/>
  <c r="AY121" i="89"/>
  <c r="S121" i="89" s="1"/>
  <c r="BH138" i="89"/>
  <c r="AB138" i="89" s="1"/>
  <c r="BH129" i="89"/>
  <c r="AB129" i="89" s="1"/>
  <c r="BH90" i="89"/>
  <c r="AB90" i="89" s="1"/>
  <c r="AZ220" i="89"/>
  <c r="AZ205" i="89"/>
  <c r="T205" i="89" s="1"/>
  <c r="AZ188" i="89"/>
  <c r="T188" i="89" s="1"/>
  <c r="AZ172" i="89"/>
  <c r="T172" i="89" s="1"/>
  <c r="AZ156" i="89"/>
  <c r="AZ139" i="89"/>
  <c r="AZ123" i="89"/>
  <c r="T123" i="89" s="1"/>
  <c r="AZ107" i="89"/>
  <c r="T107" i="89" s="1"/>
  <c r="AZ93" i="89"/>
  <c r="AZ76" i="89"/>
  <c r="T76" i="89" s="1"/>
  <c r="AZ41" i="89"/>
  <c r="T41" i="89" s="1"/>
  <c r="BI74" i="89"/>
  <c r="AC74" i="89" s="1"/>
  <c r="BI62" i="89"/>
  <c r="AC62" i="89" s="1"/>
  <c r="BI46" i="89"/>
  <c r="AC46" i="89" s="1"/>
  <c r="BA94" i="89"/>
  <c r="U94" i="89" s="1"/>
  <c r="BA90" i="89"/>
  <c r="U90" i="89" s="1"/>
  <c r="BA53" i="89"/>
  <c r="U53" i="89" s="1"/>
  <c r="BB223" i="89"/>
  <c r="AZ227" i="89"/>
  <c r="T227" i="89" s="1"/>
  <c r="AY146" i="89"/>
  <c r="S146" i="89" s="1"/>
  <c r="AY130" i="89"/>
  <c r="AY131" i="89"/>
  <c r="S131" i="89" s="1"/>
  <c r="AZ169" i="89"/>
  <c r="T169" i="89" s="1"/>
  <c r="AZ89" i="89"/>
  <c r="T89" i="89" s="1"/>
  <c r="AZ72" i="89"/>
  <c r="AZ37" i="89"/>
  <c r="T37" i="89" s="1"/>
  <c r="BI202" i="89"/>
  <c r="AC202" i="89" s="1"/>
  <c r="BI148" i="89"/>
  <c r="AC148" i="89" s="1"/>
  <c r="BI87" i="89"/>
  <c r="BI70" i="89"/>
  <c r="AC70" i="89" s="1"/>
  <c r="BI58" i="89"/>
  <c r="AC58" i="89" s="1"/>
  <c r="BA145" i="89"/>
  <c r="U145" i="89" s="1"/>
  <c r="BA113" i="89"/>
  <c r="U113" i="89" s="1"/>
  <c r="AY96" i="89"/>
  <c r="S96" i="89" s="1"/>
  <c r="BH145" i="89"/>
  <c r="AB145" i="89" s="1"/>
  <c r="BC57" i="89"/>
  <c r="W57" i="89" s="1"/>
  <c r="BC61" i="89"/>
  <c r="BC65" i="89"/>
  <c r="W65" i="89" s="1"/>
  <c r="BC69" i="89"/>
  <c r="W69" i="89" s="1"/>
  <c r="BC73" i="89"/>
  <c r="W73" i="89" s="1"/>
  <c r="BC77" i="89"/>
  <c r="BC81" i="89"/>
  <c r="W81" i="89" s="1"/>
  <c r="BC89" i="89"/>
  <c r="W89" i="89" s="1"/>
  <c r="BC93" i="89"/>
  <c r="W93" i="89" s="1"/>
  <c r="BC97" i="89"/>
  <c r="BC101" i="89"/>
  <c r="W101" i="89" s="1"/>
  <c r="BC105" i="89"/>
  <c r="W105" i="89" s="1"/>
  <c r="BC113" i="89"/>
  <c r="W113" i="89" s="1"/>
  <c r="BC117" i="89"/>
  <c r="BC121" i="89"/>
  <c r="W121" i="89" s="1"/>
  <c r="BC125" i="89"/>
  <c r="W125" i="89" s="1"/>
  <c r="BC132" i="89"/>
  <c r="W132" i="89" s="1"/>
  <c r="BC136" i="89"/>
  <c r="BC140" i="89"/>
  <c r="W140" i="89" s="1"/>
  <c r="BC144" i="89"/>
  <c r="W144" i="89" s="1"/>
  <c r="BC149" i="89"/>
  <c r="W149" i="89" s="1"/>
  <c r="BC157" i="89"/>
  <c r="BC161" i="89"/>
  <c r="W161" i="89" s="1"/>
  <c r="BC165" i="89"/>
  <c r="W165" i="89" s="1"/>
  <c r="BC169" i="89"/>
  <c r="W169" i="89" s="1"/>
  <c r="BC189" i="89"/>
  <c r="BC193" i="89"/>
  <c r="W193" i="89" s="1"/>
  <c r="BC197" i="89"/>
  <c r="W197" i="89" s="1"/>
  <c r="BC201" i="89"/>
  <c r="W201" i="89" s="1"/>
  <c r="BC217" i="89"/>
  <c r="BC220" i="89"/>
  <c r="W220" i="89" s="1"/>
  <c r="AY166" i="89"/>
  <c r="S166" i="89" s="1"/>
  <c r="AY150" i="89"/>
  <c r="S150" i="89" s="1"/>
  <c r="AY132" i="89"/>
  <c r="S132" i="89" s="1"/>
  <c r="AY86" i="89"/>
  <c r="S86" i="89" s="1"/>
  <c r="AY30" i="89"/>
  <c r="S30" i="89" s="1"/>
  <c r="BF210" i="89"/>
  <c r="Z210" i="89" s="1"/>
  <c r="BF191" i="89"/>
  <c r="Z191" i="89" s="1"/>
  <c r="BF158" i="89"/>
  <c r="Z158" i="89" s="1"/>
  <c r="BF111" i="89"/>
  <c r="Z111" i="89" s="1"/>
  <c r="BF85" i="89"/>
  <c r="Z85" i="89" s="1"/>
  <c r="BF68" i="89"/>
  <c r="Z68" i="89" s="1"/>
  <c r="BF52" i="89"/>
  <c r="Z52" i="89" s="1"/>
  <c r="BF31" i="89"/>
  <c r="Z31" i="89" s="1"/>
  <c r="BH152" i="89"/>
  <c r="AB152" i="89" s="1"/>
  <c r="AZ185" i="89"/>
  <c r="AZ170" i="89"/>
  <c r="T170" i="89" s="1"/>
  <c r="AZ136" i="89"/>
  <c r="T136" i="89" s="1"/>
  <c r="AZ129" i="89"/>
  <c r="T129" i="89" s="1"/>
  <c r="AZ90" i="89"/>
  <c r="AZ60" i="89"/>
  <c r="T60" i="89" s="1"/>
  <c r="BI121" i="89"/>
  <c r="AC121" i="89" s="1"/>
  <c r="BI135" i="89"/>
  <c r="AC135" i="89" s="1"/>
  <c r="BI75" i="89"/>
  <c r="AC75" i="89" s="1"/>
  <c r="BI63" i="89"/>
  <c r="AC63" i="89" s="1"/>
  <c r="BI47" i="89"/>
  <c r="AC47" i="89" s="1"/>
  <c r="BA166" i="89"/>
  <c r="U166" i="89" s="1"/>
  <c r="BA152" i="89"/>
  <c r="U152" i="89" s="1"/>
  <c r="BA118" i="89"/>
  <c r="BA95" i="89"/>
  <c r="U95" i="89" s="1"/>
  <c r="BA70" i="89"/>
  <c r="U70" i="89" s="1"/>
  <c r="BA54" i="89"/>
  <c r="U54" i="89" s="1"/>
  <c r="AY173" i="89"/>
  <c r="S173" i="89" s="1"/>
  <c r="AY143" i="89"/>
  <c r="S143" i="89" s="1"/>
  <c r="AY97" i="89"/>
  <c r="S97" i="89" s="1"/>
  <c r="BH146" i="89"/>
  <c r="AZ212" i="89"/>
  <c r="AZ199" i="89"/>
  <c r="T199" i="89" s="1"/>
  <c r="AZ180" i="89"/>
  <c r="T180" i="89" s="1"/>
  <c r="AZ164" i="89"/>
  <c r="AZ148" i="89"/>
  <c r="T148" i="89" s="1"/>
  <c r="AZ128" i="89"/>
  <c r="T128" i="89" s="1"/>
  <c r="AZ115" i="89"/>
  <c r="T115" i="89" s="1"/>
  <c r="AZ101" i="89"/>
  <c r="AZ85" i="89"/>
  <c r="AZ68" i="89"/>
  <c r="T68" i="89" s="1"/>
  <c r="AZ33" i="89"/>
  <c r="T33" i="89" s="1"/>
  <c r="BI127" i="89"/>
  <c r="AC127" i="89" s="1"/>
  <c r="BI66" i="89"/>
  <c r="AC66" i="89" s="1"/>
  <c r="BI54" i="89"/>
  <c r="AC54" i="89" s="1"/>
  <c r="BA102" i="89"/>
  <c r="U102" i="89" s="1"/>
  <c r="AY183" i="89"/>
  <c r="S183" i="89" s="1"/>
  <c r="AY138" i="89"/>
  <c r="S138" i="89" s="1"/>
  <c r="BH106" i="89"/>
  <c r="AB106" i="89" s="1"/>
  <c r="AY227" i="89"/>
  <c r="S227" i="89" s="1"/>
  <c r="BA42" i="89"/>
  <c r="U42" i="89" s="1"/>
  <c r="AY190" i="89"/>
  <c r="S190" i="89" s="1"/>
  <c r="BH207" i="89"/>
  <c r="AB207" i="89" s="1"/>
  <c r="BH192" i="89"/>
  <c r="AB192" i="89" s="1"/>
  <c r="BH175" i="89"/>
  <c r="BH159" i="89"/>
  <c r="AB159" i="89" s="1"/>
  <c r="BH124" i="89"/>
  <c r="AB124" i="89" s="1"/>
  <c r="BH95" i="89"/>
  <c r="AB95" i="89" s="1"/>
  <c r="BH78" i="89"/>
  <c r="BH50" i="89"/>
  <c r="AB50" i="89" s="1"/>
  <c r="BB215" i="89"/>
  <c r="V215" i="89" s="1"/>
  <c r="BB200" i="89"/>
  <c r="V200" i="89" s="1"/>
  <c r="BB187" i="89"/>
  <c r="V187" i="89" s="1"/>
  <c r="BB172" i="89"/>
  <c r="V172" i="89" s="1"/>
  <c r="BB155" i="89"/>
  <c r="V155" i="89" s="1"/>
  <c r="BB139" i="89"/>
  <c r="V139" i="89" s="1"/>
  <c r="BB123" i="89"/>
  <c r="V123" i="89" s="1"/>
  <c r="BB109" i="89"/>
  <c r="V109" i="89" s="1"/>
  <c r="BB101" i="89"/>
  <c r="V101" i="89" s="1"/>
  <c r="BB68" i="89"/>
  <c r="V68" i="89" s="1"/>
  <c r="BB52" i="89"/>
  <c r="BB43" i="89"/>
  <c r="V43" i="89" s="1"/>
  <c r="BB27" i="89"/>
  <c r="V27" i="89" s="1"/>
  <c r="BA130" i="89"/>
  <c r="U130" i="89" s="1"/>
  <c r="BA108" i="89"/>
  <c r="U108" i="89" s="1"/>
  <c r="BA84" i="89"/>
  <c r="U84" i="89" s="1"/>
  <c r="BA41" i="89"/>
  <c r="U41" i="89" s="1"/>
  <c r="BE35" i="89"/>
  <c r="Y35" i="89" s="1"/>
  <c r="BE39" i="89"/>
  <c r="Y39" i="89" s="1"/>
  <c r="BE43" i="89"/>
  <c r="Y43" i="89" s="1"/>
  <c r="BE29" i="89"/>
  <c r="Y29" i="89" s="1"/>
  <c r="BE33" i="89"/>
  <c r="Y33" i="89" s="1"/>
  <c r="BE48" i="89"/>
  <c r="Y48" i="89" s="1"/>
  <c r="BE52" i="89"/>
  <c r="Y52" i="89" s="1"/>
  <c r="BE56" i="89"/>
  <c r="Y56" i="89" s="1"/>
  <c r="BE60" i="89"/>
  <c r="Y60" i="89" s="1"/>
  <c r="BE64" i="89"/>
  <c r="Y64" i="89" s="1"/>
  <c r="BE68" i="89"/>
  <c r="Y68" i="89" s="1"/>
  <c r="BE72" i="89"/>
  <c r="Y72" i="89" s="1"/>
  <c r="BE76" i="89"/>
  <c r="Y76" i="89" s="1"/>
  <c r="BE81" i="89"/>
  <c r="Y81" i="89" s="1"/>
  <c r="BE89" i="89"/>
  <c r="Y89" i="89" s="1"/>
  <c r="BE84" i="89"/>
  <c r="Y84" i="89" s="1"/>
  <c r="BE92" i="89"/>
  <c r="Y92" i="89" s="1"/>
  <c r="BE112" i="89"/>
  <c r="Y112" i="89" s="1"/>
  <c r="BE109" i="89"/>
  <c r="BE95" i="89"/>
  <c r="Y95" i="89" s="1"/>
  <c r="BE99" i="89"/>
  <c r="Y99" i="89" s="1"/>
  <c r="BE103" i="89"/>
  <c r="BE116" i="89"/>
  <c r="Y116" i="89" s="1"/>
  <c r="BE120" i="89"/>
  <c r="Y120" i="89" s="1"/>
  <c r="BE124" i="89"/>
  <c r="Y124" i="89" s="1"/>
  <c r="BE128" i="89"/>
  <c r="BE132" i="89"/>
  <c r="BE136" i="89"/>
  <c r="Y136" i="89" s="1"/>
  <c r="BE140" i="89"/>
  <c r="Y140" i="89" s="1"/>
  <c r="BE144" i="89"/>
  <c r="Y144" i="89" s="1"/>
  <c r="BE147" i="89"/>
  <c r="Y147" i="89" s="1"/>
  <c r="BE152" i="89"/>
  <c r="Y152" i="89" s="1"/>
  <c r="BE156" i="89"/>
  <c r="Y156" i="89" s="1"/>
  <c r="BE160" i="89"/>
  <c r="Y160" i="89" s="1"/>
  <c r="BE164" i="89"/>
  <c r="BE166" i="89"/>
  <c r="Y166" i="89" s="1"/>
  <c r="BE175" i="89"/>
  <c r="Y175" i="89" s="1"/>
  <c r="BE172" i="89"/>
  <c r="Y172" i="89" s="1"/>
  <c r="BE189" i="89"/>
  <c r="Y189" i="89" s="1"/>
  <c r="BE193" i="89"/>
  <c r="Y193" i="89" s="1"/>
  <c r="BE181" i="89"/>
  <c r="Y181" i="89" s="1"/>
  <c r="BE185" i="89"/>
  <c r="Y185" i="89" s="1"/>
  <c r="BE196" i="89"/>
  <c r="Y196" i="89" s="1"/>
  <c r="BE201" i="89"/>
  <c r="Y201" i="89" s="1"/>
  <c r="BE204" i="89"/>
  <c r="Y204" i="89" s="1"/>
  <c r="BE208" i="89"/>
  <c r="Y208" i="89" s="1"/>
  <c r="BE216" i="89"/>
  <c r="Y216" i="89" s="1"/>
  <c r="BE214" i="89"/>
  <c r="Y214" i="89" s="1"/>
  <c r="BG40" i="89"/>
  <c r="AA40" i="89" s="1"/>
  <c r="BG44" i="89"/>
  <c r="AA44" i="89" s="1"/>
  <c r="BG31" i="89"/>
  <c r="AA31" i="89" s="1"/>
  <c r="BG36" i="89"/>
  <c r="AA36" i="89" s="1"/>
  <c r="BG46" i="89"/>
  <c r="AA46" i="89" s="1"/>
  <c r="BG50" i="89"/>
  <c r="AA50" i="89" s="1"/>
  <c r="BG54" i="89"/>
  <c r="AA54" i="89" s="1"/>
  <c r="BG58" i="89"/>
  <c r="AA58" i="89" s="1"/>
  <c r="BG62" i="89"/>
  <c r="AA62" i="89" s="1"/>
  <c r="BG66" i="89"/>
  <c r="AA66" i="89" s="1"/>
  <c r="BG70" i="89"/>
  <c r="BG74" i="89"/>
  <c r="AA74" i="89" s="1"/>
  <c r="BG78" i="89"/>
  <c r="AA78" i="89" s="1"/>
  <c r="BG82" i="89"/>
  <c r="AA82" i="89" s="1"/>
  <c r="BG86" i="89"/>
  <c r="AA86" i="89" s="1"/>
  <c r="BG90" i="89"/>
  <c r="AA90" i="89" s="1"/>
  <c r="BG94" i="89"/>
  <c r="AA94" i="89" s="1"/>
  <c r="BG98" i="89"/>
  <c r="BG102" i="89"/>
  <c r="BG106" i="89"/>
  <c r="AA106" i="89" s="1"/>
  <c r="BG110" i="89"/>
  <c r="AA110" i="89" s="1"/>
  <c r="BG114" i="89"/>
  <c r="AA114" i="89" s="1"/>
  <c r="BG118" i="89"/>
  <c r="AA118" i="89" s="1"/>
  <c r="BG122" i="89"/>
  <c r="AA122" i="89" s="1"/>
  <c r="BG127" i="89"/>
  <c r="AA127" i="89" s="1"/>
  <c r="BG148" i="89"/>
  <c r="AA148" i="89" s="1"/>
  <c r="BG133" i="89"/>
  <c r="AA133" i="89" s="1"/>
  <c r="BG137" i="89"/>
  <c r="AA137" i="89" s="1"/>
  <c r="BG141" i="89"/>
  <c r="AA141" i="89" s="1"/>
  <c r="BG145" i="89"/>
  <c r="AA145" i="89" s="1"/>
  <c r="BG150" i="89"/>
  <c r="AA150" i="89" s="1"/>
  <c r="BG154" i="89"/>
  <c r="AA154" i="89" s="1"/>
  <c r="BG158" i="89"/>
  <c r="AA158" i="89" s="1"/>
  <c r="BG162" i="89"/>
  <c r="AA162" i="89" s="1"/>
  <c r="BG166" i="89"/>
  <c r="BG179" i="89"/>
  <c r="AA179" i="89" s="1"/>
  <c r="BG170" i="89"/>
  <c r="AA170" i="89" s="1"/>
  <c r="BG174" i="89"/>
  <c r="AA174" i="89" s="1"/>
  <c r="BG178" i="89"/>
  <c r="AA178" i="89" s="1"/>
  <c r="BG183" i="89"/>
  <c r="AA183" i="89" s="1"/>
  <c r="BG190" i="89"/>
  <c r="AA190" i="89" s="1"/>
  <c r="BG194" i="89"/>
  <c r="AA194" i="89" s="1"/>
  <c r="BG204" i="89"/>
  <c r="AA204" i="89" s="1"/>
  <c r="BG198" i="89"/>
  <c r="AA198" i="89" s="1"/>
  <c r="BG202" i="89"/>
  <c r="AA202" i="89" s="1"/>
  <c r="BG210" i="89"/>
  <c r="AA210" i="89" s="1"/>
  <c r="BG214" i="89"/>
  <c r="AA214" i="89" s="1"/>
  <c r="BG218" i="89"/>
  <c r="AA218" i="89" s="1"/>
  <c r="BG222" i="89"/>
  <c r="AA222" i="89" s="1"/>
  <c r="AY221" i="89"/>
  <c r="S221" i="89" s="1"/>
  <c r="AY189" i="89"/>
  <c r="S189" i="89" s="1"/>
  <c r="AY157" i="89"/>
  <c r="S157" i="89" s="1"/>
  <c r="AY77" i="89"/>
  <c r="S77" i="89" s="1"/>
  <c r="AY61" i="89"/>
  <c r="S61" i="89" s="1"/>
  <c r="AY45" i="89"/>
  <c r="S45" i="89" s="1"/>
  <c r="BF212" i="89"/>
  <c r="Z212" i="89" s="1"/>
  <c r="BF197" i="89"/>
  <c r="Z197" i="89" s="1"/>
  <c r="BF179" i="89"/>
  <c r="Z179" i="89" s="1"/>
  <c r="BF165" i="89"/>
  <c r="Z165" i="89" s="1"/>
  <c r="BF149" i="89"/>
  <c r="Z149" i="89" s="1"/>
  <c r="BF134" i="89"/>
  <c r="Z134" i="89" s="1"/>
  <c r="BF118" i="89"/>
  <c r="Z118" i="89" s="1"/>
  <c r="BF104" i="89"/>
  <c r="Z104" i="89" s="1"/>
  <c r="BF75" i="89"/>
  <c r="Z75" i="89" s="1"/>
  <c r="BF59" i="89"/>
  <c r="Z59" i="89" s="1"/>
  <c r="BF103" i="89"/>
  <c r="Z103" i="89" s="1"/>
  <c r="BF38" i="89"/>
  <c r="BH191" i="89"/>
  <c r="AB191" i="89" s="1"/>
  <c r="BH174" i="89"/>
  <c r="AB174" i="89" s="1"/>
  <c r="BH158" i="89"/>
  <c r="BH123" i="89"/>
  <c r="AB123" i="89" s="1"/>
  <c r="BH77" i="89"/>
  <c r="AB77" i="89" s="1"/>
  <c r="BH44" i="89"/>
  <c r="AB44" i="89" s="1"/>
  <c r="BH28" i="89"/>
  <c r="BH49" i="89"/>
  <c r="AB49" i="89" s="1"/>
  <c r="BB217" i="89"/>
  <c r="V217" i="89" s="1"/>
  <c r="BB199" i="89"/>
  <c r="V199" i="89" s="1"/>
  <c r="BB186" i="89"/>
  <c r="V186" i="89" s="1"/>
  <c r="BB170" i="89"/>
  <c r="V170" i="89" s="1"/>
  <c r="BB154" i="89"/>
  <c r="V154" i="89" s="1"/>
  <c r="BB138" i="89"/>
  <c r="V138" i="89" s="1"/>
  <c r="BB122" i="89"/>
  <c r="V122" i="89" s="1"/>
  <c r="BB107" i="89"/>
  <c r="V107" i="89" s="1"/>
  <c r="BB97" i="89"/>
  <c r="V97" i="89" s="1"/>
  <c r="BB67" i="89"/>
  <c r="V67" i="89" s="1"/>
  <c r="BB51" i="89"/>
  <c r="V51" i="89" s="1"/>
  <c r="BB42" i="89"/>
  <c r="V42" i="89" s="1"/>
  <c r="BA205" i="89"/>
  <c r="U205" i="89" s="1"/>
  <c r="BA189" i="89"/>
  <c r="U189" i="89" s="1"/>
  <c r="BA169" i="89"/>
  <c r="U169" i="89" s="1"/>
  <c r="BA157" i="89"/>
  <c r="BA105" i="89"/>
  <c r="U105" i="89" s="1"/>
  <c r="BA77" i="89"/>
  <c r="U77" i="89" s="1"/>
  <c r="BA36" i="89"/>
  <c r="U36" i="89" s="1"/>
  <c r="AY220" i="89"/>
  <c r="S220" i="89" s="1"/>
  <c r="AY201" i="89"/>
  <c r="S201" i="89" s="1"/>
  <c r="AY188" i="89"/>
  <c r="S188" i="89" s="1"/>
  <c r="AY156" i="89"/>
  <c r="S156" i="89" s="1"/>
  <c r="AY124" i="89"/>
  <c r="S124" i="89" s="1"/>
  <c r="AY92" i="89"/>
  <c r="S92" i="89" s="1"/>
  <c r="AY76" i="89"/>
  <c r="S76" i="89" s="1"/>
  <c r="AY60" i="89"/>
  <c r="S60" i="89" s="1"/>
  <c r="AY39" i="89"/>
  <c r="S39" i="89" s="1"/>
  <c r="AY29" i="89"/>
  <c r="S29" i="89" s="1"/>
  <c r="BF211" i="89"/>
  <c r="Z211" i="89" s="1"/>
  <c r="BF198" i="89"/>
  <c r="Z198" i="89" s="1"/>
  <c r="BF180" i="89"/>
  <c r="Z180" i="89" s="1"/>
  <c r="BF164" i="89"/>
  <c r="Z164" i="89" s="1"/>
  <c r="BF148" i="89"/>
  <c r="Z148" i="89" s="1"/>
  <c r="BF133" i="89"/>
  <c r="Z133" i="89" s="1"/>
  <c r="BF117" i="89"/>
  <c r="Z117" i="89" s="1"/>
  <c r="BF101" i="89"/>
  <c r="Z101" i="89" s="1"/>
  <c r="BF74" i="89"/>
  <c r="Z74" i="89" s="1"/>
  <c r="BF58" i="89"/>
  <c r="Z58" i="89" s="1"/>
  <c r="BF99" i="89"/>
  <c r="Z99" i="89" s="1"/>
  <c r="BF37" i="89"/>
  <c r="Z37" i="89" s="1"/>
  <c r="BH222" i="89"/>
  <c r="AB222" i="89" s="1"/>
  <c r="BH205" i="89"/>
  <c r="BH190" i="89"/>
  <c r="AB190" i="89" s="1"/>
  <c r="BH173" i="89"/>
  <c r="AB173" i="89" s="1"/>
  <c r="BH157" i="89"/>
  <c r="AB157" i="89" s="1"/>
  <c r="BH122" i="89"/>
  <c r="BH93" i="89"/>
  <c r="AB93" i="89" s="1"/>
  <c r="BH76" i="89"/>
  <c r="AB76" i="89" s="1"/>
  <c r="BH43" i="89"/>
  <c r="AB43" i="89" s="1"/>
  <c r="BH27" i="89"/>
  <c r="AB27" i="89" s="1"/>
  <c r="BH48" i="89"/>
  <c r="AB48" i="89" s="1"/>
  <c r="AZ225" i="89"/>
  <c r="T225" i="89" s="1"/>
  <c r="AZ208" i="89"/>
  <c r="T208" i="89" s="1"/>
  <c r="AZ191" i="89"/>
  <c r="AZ175" i="89"/>
  <c r="T175" i="89" s="1"/>
  <c r="AZ159" i="89"/>
  <c r="T159" i="89" s="1"/>
  <c r="AZ142" i="89"/>
  <c r="T142" i="89" s="1"/>
  <c r="AZ132" i="89"/>
  <c r="AZ110" i="89"/>
  <c r="T110" i="89" s="1"/>
  <c r="AZ96" i="89"/>
  <c r="T96" i="89" s="1"/>
  <c r="AZ79" i="89"/>
  <c r="T79" i="89" s="1"/>
  <c r="AZ44" i="89"/>
  <c r="AZ28" i="89"/>
  <c r="AZ50" i="89"/>
  <c r="T50" i="89" s="1"/>
  <c r="BB216" i="89"/>
  <c r="V216" i="89" s="1"/>
  <c r="BB205" i="89"/>
  <c r="V205" i="89" s="1"/>
  <c r="BB185" i="89"/>
  <c r="V185" i="89" s="1"/>
  <c r="BB169" i="89"/>
  <c r="V169" i="89" s="1"/>
  <c r="BB153" i="89"/>
  <c r="V153" i="89" s="1"/>
  <c r="BB137" i="89"/>
  <c r="V137" i="89" s="1"/>
  <c r="BB121" i="89"/>
  <c r="V121" i="89" s="1"/>
  <c r="BB105" i="89"/>
  <c r="V105" i="89" s="1"/>
  <c r="BB93" i="89"/>
  <c r="V93" i="89" s="1"/>
  <c r="BB66" i="89"/>
  <c r="V66" i="89" s="1"/>
  <c r="BB50" i="89"/>
  <c r="V50" i="89" s="1"/>
  <c r="BB41" i="89"/>
  <c r="V41" i="89" s="1"/>
  <c r="BA208" i="89"/>
  <c r="U208" i="89" s="1"/>
  <c r="BA192" i="89"/>
  <c r="U192" i="89" s="1"/>
  <c r="BA176" i="89"/>
  <c r="U176" i="89" s="1"/>
  <c r="BA160" i="89"/>
  <c r="U160" i="89" s="1"/>
  <c r="BA144" i="89"/>
  <c r="U144" i="89" s="1"/>
  <c r="BA128" i="89"/>
  <c r="U128" i="89" s="1"/>
  <c r="BA112" i="89"/>
  <c r="U112" i="89" s="1"/>
  <c r="BA111" i="89"/>
  <c r="U111" i="89" s="1"/>
  <c r="BA80" i="89"/>
  <c r="U80" i="89" s="1"/>
  <c r="BA64" i="89"/>
  <c r="U64" i="89" s="1"/>
  <c r="BA48" i="89"/>
  <c r="U48" i="89" s="1"/>
  <c r="BA39" i="89"/>
  <c r="U39" i="89" s="1"/>
  <c r="BJ29" i="89"/>
  <c r="AD29" i="89" s="1"/>
  <c r="BJ33" i="89"/>
  <c r="BJ37" i="89"/>
  <c r="BJ41" i="89"/>
  <c r="AD41" i="89" s="1"/>
  <c r="BJ83" i="89"/>
  <c r="AD83" i="89" s="1"/>
  <c r="BJ91" i="89"/>
  <c r="BJ45" i="89"/>
  <c r="AD45" i="89" s="1"/>
  <c r="BJ49" i="89"/>
  <c r="AD49" i="89" s="1"/>
  <c r="BJ53" i="89"/>
  <c r="AD53" i="89" s="1"/>
  <c r="BJ57" i="89"/>
  <c r="AD57" i="89" s="1"/>
  <c r="BJ61" i="89"/>
  <c r="AD61" i="89" s="1"/>
  <c r="BJ65" i="89"/>
  <c r="AD65" i="89" s="1"/>
  <c r="BJ69" i="89"/>
  <c r="AD69" i="89" s="1"/>
  <c r="BJ73" i="89"/>
  <c r="BJ77" i="89"/>
  <c r="BJ95" i="89"/>
  <c r="AD95" i="89" s="1"/>
  <c r="BJ86" i="89"/>
  <c r="AD86" i="89" s="1"/>
  <c r="BJ96" i="89"/>
  <c r="BJ93" i="89"/>
  <c r="AD93" i="89" s="1"/>
  <c r="BJ107" i="89"/>
  <c r="AD107" i="89" s="1"/>
  <c r="BJ106" i="89"/>
  <c r="AD106" i="89" s="1"/>
  <c r="BJ113" i="89"/>
  <c r="BJ117" i="89"/>
  <c r="BJ121" i="89"/>
  <c r="AD121" i="89" s="1"/>
  <c r="BJ125" i="89"/>
  <c r="AD125" i="89" s="1"/>
  <c r="BJ129" i="89"/>
  <c r="AD129" i="89" s="1"/>
  <c r="BJ133" i="89"/>
  <c r="AD133" i="89" s="1"/>
  <c r="BJ137" i="89"/>
  <c r="AD137" i="89" s="1"/>
  <c r="BJ141" i="89"/>
  <c r="AD141" i="89" s="1"/>
  <c r="BJ145" i="89"/>
  <c r="BJ149" i="89"/>
  <c r="BJ153" i="89"/>
  <c r="AD153" i="89" s="1"/>
  <c r="BJ157" i="89"/>
  <c r="AD157" i="89" s="1"/>
  <c r="BJ161" i="89"/>
  <c r="BJ165" i="89"/>
  <c r="AD165" i="89" s="1"/>
  <c r="BJ169" i="89"/>
  <c r="AD169" i="89" s="1"/>
  <c r="BJ171" i="89"/>
  <c r="AD171" i="89" s="1"/>
  <c r="BJ176" i="89"/>
  <c r="BJ182" i="89"/>
  <c r="AD182" i="89" s="1"/>
  <c r="BJ185" i="89"/>
  <c r="AD185" i="89" s="1"/>
  <c r="BJ188" i="89"/>
  <c r="AD188" i="89" s="1"/>
  <c r="BJ192" i="89"/>
  <c r="AD192" i="89" s="1"/>
  <c r="BJ196" i="89"/>
  <c r="AD196" i="89" s="1"/>
  <c r="BJ199" i="89"/>
  <c r="AD199" i="89" s="1"/>
  <c r="BJ203" i="89"/>
  <c r="AD203" i="89" s="1"/>
  <c r="BJ208" i="89"/>
  <c r="BJ210" i="89"/>
  <c r="AD210" i="89" s="1"/>
  <c r="BJ216" i="89"/>
  <c r="AD216" i="89" s="1"/>
  <c r="BJ221" i="89"/>
  <c r="AD221" i="89" s="1"/>
  <c r="BJ223" i="89"/>
  <c r="BK29" i="89"/>
  <c r="AE29" i="89" s="1"/>
  <c r="BK34" i="89"/>
  <c r="AE34" i="89" s="1"/>
  <c r="BK42" i="89"/>
  <c r="AE42" i="89" s="1"/>
  <c r="BK33" i="89"/>
  <c r="BK39" i="89"/>
  <c r="BK48" i="89"/>
  <c r="AE48" i="89" s="1"/>
  <c r="BK52" i="89"/>
  <c r="AE52" i="89" s="1"/>
  <c r="BK56" i="89"/>
  <c r="AE56" i="89" s="1"/>
  <c r="BK60" i="89"/>
  <c r="AE60" i="89" s="1"/>
  <c r="BK64" i="89"/>
  <c r="AE64" i="89" s="1"/>
  <c r="BK68" i="89"/>
  <c r="AE68" i="89" s="1"/>
  <c r="BK72" i="89"/>
  <c r="BK76" i="89"/>
  <c r="BK80" i="89"/>
  <c r="AE80" i="89" s="1"/>
  <c r="BK84" i="89"/>
  <c r="AE84" i="89" s="1"/>
  <c r="BK88" i="89"/>
  <c r="BK92" i="89"/>
  <c r="AE92" i="89" s="1"/>
  <c r="BK96" i="89"/>
  <c r="AE96" i="89" s="1"/>
  <c r="BK100" i="89"/>
  <c r="AE100" i="89" s="1"/>
  <c r="BK104" i="89"/>
  <c r="BK108" i="89"/>
  <c r="AE108" i="89" s="1"/>
  <c r="BK112" i="89"/>
  <c r="AE112" i="89" s="1"/>
  <c r="BK116" i="89"/>
  <c r="AE116" i="89" s="1"/>
  <c r="BK120" i="89"/>
  <c r="AE120" i="89" s="1"/>
  <c r="BK124" i="89"/>
  <c r="AE124" i="89" s="1"/>
  <c r="BK126" i="89"/>
  <c r="AE126" i="89" s="1"/>
  <c r="BK130" i="89"/>
  <c r="AE130" i="89" s="1"/>
  <c r="BK134" i="89"/>
  <c r="BK138" i="89"/>
  <c r="AE138" i="89" s="1"/>
  <c r="BK142" i="89"/>
  <c r="AE142" i="89" s="1"/>
  <c r="BK146" i="89"/>
  <c r="AE146" i="89" s="1"/>
  <c r="BK152" i="89"/>
  <c r="BK156" i="89"/>
  <c r="AE156" i="89" s="1"/>
  <c r="BK160" i="89"/>
  <c r="AE160" i="89" s="1"/>
  <c r="BK164" i="89"/>
  <c r="AE164" i="89" s="1"/>
  <c r="BK167" i="89"/>
  <c r="BK181" i="89"/>
  <c r="BK171" i="89"/>
  <c r="AE171" i="89" s="1"/>
  <c r="BK175" i="89"/>
  <c r="AE175" i="89" s="1"/>
  <c r="BK185" i="89"/>
  <c r="AE185" i="89" s="1"/>
  <c r="BK188" i="89"/>
  <c r="AE188" i="89" s="1"/>
  <c r="BK192" i="89"/>
  <c r="AE192" i="89" s="1"/>
  <c r="BK196" i="89"/>
  <c r="AE196" i="89" s="1"/>
  <c r="BK197" i="89"/>
  <c r="BK201" i="89"/>
  <c r="AE201" i="89" s="1"/>
  <c r="BK208" i="89"/>
  <c r="AE208" i="89" s="1"/>
  <c r="BK212" i="89"/>
  <c r="AE212" i="89" s="1"/>
  <c r="BK216" i="89"/>
  <c r="BK220" i="89"/>
  <c r="AE220" i="89" s="1"/>
  <c r="BK225" i="89"/>
  <c r="AE225" i="89" s="1"/>
  <c r="BA127" i="89"/>
  <c r="U127" i="89" s="1"/>
  <c r="BA38" i="89"/>
  <c r="U38" i="89" s="1"/>
  <c r="AY186" i="89"/>
  <c r="S186" i="89" s="1"/>
  <c r="AY35" i="89"/>
  <c r="S35" i="89" s="1"/>
  <c r="BH219" i="89"/>
  <c r="AB219" i="89" s="1"/>
  <c r="BH188" i="89"/>
  <c r="AB188" i="89" s="1"/>
  <c r="BH155" i="89"/>
  <c r="AB155" i="89" s="1"/>
  <c r="BH120" i="89"/>
  <c r="AB120" i="89" s="1"/>
  <c r="BH74" i="89"/>
  <c r="AB74" i="89" s="1"/>
  <c r="BH62" i="89"/>
  <c r="BH46" i="89"/>
  <c r="AB46" i="89" s="1"/>
  <c r="BB213" i="89"/>
  <c r="V213" i="89" s="1"/>
  <c r="BB206" i="89"/>
  <c r="V206" i="89" s="1"/>
  <c r="BB183" i="89"/>
  <c r="V183" i="89" s="1"/>
  <c r="BB167" i="89"/>
  <c r="V167" i="89" s="1"/>
  <c r="BB151" i="89"/>
  <c r="V151" i="89" s="1"/>
  <c r="BB135" i="89"/>
  <c r="V135" i="89" s="1"/>
  <c r="BB119" i="89"/>
  <c r="BB99" i="89"/>
  <c r="V99" i="89" s="1"/>
  <c r="BB80" i="89"/>
  <c r="V80" i="89" s="1"/>
  <c r="BB64" i="89"/>
  <c r="V64" i="89" s="1"/>
  <c r="BB48" i="89"/>
  <c r="V48" i="89" s="1"/>
  <c r="BB39" i="89"/>
  <c r="V39" i="89" s="1"/>
  <c r="BA206" i="89"/>
  <c r="U206" i="89" s="1"/>
  <c r="BA126" i="89"/>
  <c r="U126" i="89" s="1"/>
  <c r="BA107" i="89"/>
  <c r="U107" i="89" s="1"/>
  <c r="BA37" i="89"/>
  <c r="U37" i="89" s="1"/>
  <c r="BE36" i="89"/>
  <c r="Y36" i="89" s="1"/>
  <c r="BE40" i="89"/>
  <c r="Y40" i="89" s="1"/>
  <c r="BE44" i="89"/>
  <c r="Y44" i="89" s="1"/>
  <c r="BE30" i="89"/>
  <c r="Y30" i="89" s="1"/>
  <c r="BE45" i="89"/>
  <c r="Y45" i="89" s="1"/>
  <c r="BE49" i="89"/>
  <c r="Y49" i="89" s="1"/>
  <c r="BE53" i="89"/>
  <c r="BE57" i="89"/>
  <c r="BE61" i="89"/>
  <c r="Y61" i="89" s="1"/>
  <c r="BE65" i="89"/>
  <c r="Y65" i="89" s="1"/>
  <c r="BE69" i="89"/>
  <c r="Y69" i="89" s="1"/>
  <c r="BE73" i="89"/>
  <c r="Y73" i="89" s="1"/>
  <c r="BE77" i="89"/>
  <c r="Y77" i="89" s="1"/>
  <c r="BE83" i="89"/>
  <c r="Y83" i="89" s="1"/>
  <c r="BE91" i="89"/>
  <c r="Y91" i="89" s="1"/>
  <c r="BE86" i="89"/>
  <c r="Y86" i="89" s="1"/>
  <c r="BE106" i="89"/>
  <c r="Y106" i="89" s="1"/>
  <c r="BE113" i="89"/>
  <c r="Y113" i="89" s="1"/>
  <c r="BE111" i="89"/>
  <c r="BE96" i="89"/>
  <c r="Y96" i="89" s="1"/>
  <c r="BE100" i="89"/>
  <c r="Y100" i="89" s="1"/>
  <c r="BE104" i="89"/>
  <c r="Y104" i="89" s="1"/>
  <c r="BE117" i="89"/>
  <c r="Y117" i="89" s="1"/>
  <c r="BE121" i="89"/>
  <c r="BE125" i="89"/>
  <c r="Y125" i="89" s="1"/>
  <c r="BE129" i="89"/>
  <c r="Y129" i="89" s="1"/>
  <c r="BE133" i="89"/>
  <c r="Y133" i="89" s="1"/>
  <c r="BE137" i="89"/>
  <c r="Y137" i="89" s="1"/>
  <c r="BE141" i="89"/>
  <c r="Y141" i="89" s="1"/>
  <c r="BE145" i="89"/>
  <c r="Y145" i="89" s="1"/>
  <c r="BE149" i="89"/>
  <c r="Y149" i="89" s="1"/>
  <c r="BE153" i="89"/>
  <c r="Y153" i="89" s="1"/>
  <c r="BE157" i="89"/>
  <c r="Y157" i="89" s="1"/>
  <c r="BE161" i="89"/>
  <c r="Y161" i="89" s="1"/>
  <c r="BE165" i="89"/>
  <c r="Y165" i="89" s="1"/>
  <c r="BE171" i="89"/>
  <c r="Y171" i="89" s="1"/>
  <c r="BE176" i="89"/>
  <c r="Y176" i="89" s="1"/>
  <c r="BE169" i="89"/>
  <c r="Y169" i="89" s="1"/>
  <c r="BE190" i="89"/>
  <c r="BE194" i="89"/>
  <c r="BE182" i="89"/>
  <c r="Y182" i="89" s="1"/>
  <c r="BE186" i="89"/>
  <c r="Y186" i="89" s="1"/>
  <c r="BE198" i="89"/>
  <c r="Y198" i="89" s="1"/>
  <c r="BE197" i="89"/>
  <c r="Y197" i="89" s="1"/>
  <c r="BE205" i="89"/>
  <c r="Y205" i="89" s="1"/>
  <c r="BE209" i="89"/>
  <c r="Y209" i="89" s="1"/>
  <c r="BE211" i="89"/>
  <c r="Y211" i="89" s="1"/>
  <c r="BE217" i="89"/>
  <c r="Y217" i="89" s="1"/>
  <c r="BG27" i="89"/>
  <c r="AA27" i="89" s="1"/>
  <c r="BG41" i="89"/>
  <c r="AA41" i="89" s="1"/>
  <c r="BG28" i="89"/>
  <c r="AA28" i="89" s="1"/>
  <c r="BG32" i="89"/>
  <c r="AA32" i="89" s="1"/>
  <c r="BG37" i="89"/>
  <c r="AA37" i="89" s="1"/>
  <c r="BG47" i="89"/>
  <c r="AA47" i="89" s="1"/>
  <c r="BG51" i="89"/>
  <c r="AA51" i="89" s="1"/>
  <c r="BG55" i="89"/>
  <c r="AA55" i="89" s="1"/>
  <c r="BG59" i="89"/>
  <c r="AA59" i="89" s="1"/>
  <c r="BG63" i="89"/>
  <c r="AA63" i="89" s="1"/>
  <c r="BG67" i="89"/>
  <c r="AA67" i="89" s="1"/>
  <c r="BG71" i="89"/>
  <c r="AA71" i="89" s="1"/>
  <c r="BG75" i="89"/>
  <c r="AA75" i="89" s="1"/>
  <c r="BG79" i="89"/>
  <c r="AA79" i="89" s="1"/>
  <c r="BG83" i="89"/>
  <c r="AA83" i="89" s="1"/>
  <c r="BG87" i="89"/>
  <c r="AA87" i="89" s="1"/>
  <c r="BG91" i="89"/>
  <c r="AA91" i="89" s="1"/>
  <c r="BG95" i="89"/>
  <c r="AA95" i="89" s="1"/>
  <c r="BG99" i="89"/>
  <c r="AA99" i="89" s="1"/>
  <c r="BG103" i="89"/>
  <c r="AA103" i="89" s="1"/>
  <c r="BG107" i="89"/>
  <c r="AA107" i="89" s="1"/>
  <c r="BG111" i="89"/>
  <c r="AA111" i="89" s="1"/>
  <c r="BG115" i="89"/>
  <c r="AA115" i="89" s="1"/>
  <c r="BG119" i="89"/>
  <c r="AA119" i="89" s="1"/>
  <c r="BG123" i="89"/>
  <c r="AA123" i="89" s="1"/>
  <c r="BG128" i="89"/>
  <c r="AA128" i="89" s="1"/>
  <c r="BG130" i="89"/>
  <c r="AA130" i="89" s="1"/>
  <c r="BG134" i="89"/>
  <c r="AA134" i="89" s="1"/>
  <c r="BG138" i="89"/>
  <c r="AA138" i="89" s="1"/>
  <c r="BG142" i="89"/>
  <c r="AA142" i="89" s="1"/>
  <c r="BG146" i="89"/>
  <c r="BG151" i="89"/>
  <c r="AA151" i="89" s="1"/>
  <c r="BG155" i="89"/>
  <c r="AA155" i="89" s="1"/>
  <c r="BG159" i="89"/>
  <c r="AA159" i="89" s="1"/>
  <c r="BG163" i="89"/>
  <c r="BG167" i="89"/>
  <c r="AA167" i="89" s="1"/>
  <c r="BG184" i="89"/>
  <c r="AA184" i="89" s="1"/>
  <c r="BG171" i="89"/>
  <c r="AA171" i="89" s="1"/>
  <c r="BG175" i="89"/>
  <c r="AA175" i="89" s="1"/>
  <c r="BG181" i="89"/>
  <c r="BG187" i="89"/>
  <c r="AA187" i="89" s="1"/>
  <c r="BG191" i="89"/>
  <c r="AA191" i="89" s="1"/>
  <c r="BG195" i="89"/>
  <c r="AA195" i="89" s="1"/>
  <c r="BG207" i="89"/>
  <c r="AA207" i="89" s="1"/>
  <c r="BG199" i="89"/>
  <c r="AA199" i="89" s="1"/>
  <c r="BG203" i="89"/>
  <c r="AA203" i="89" s="1"/>
  <c r="BG211" i="89"/>
  <c r="AA211" i="89" s="1"/>
  <c r="BG215" i="89"/>
  <c r="BG219" i="89"/>
  <c r="AA219" i="89" s="1"/>
  <c r="AY217" i="89"/>
  <c r="S217" i="89" s="1"/>
  <c r="AY198" i="89"/>
  <c r="S198" i="89" s="1"/>
  <c r="AY105" i="89"/>
  <c r="S105" i="89" s="1"/>
  <c r="AY89" i="89"/>
  <c r="S89" i="89" s="1"/>
  <c r="AY73" i="89"/>
  <c r="S73" i="89" s="1"/>
  <c r="AY57" i="89"/>
  <c r="S57" i="89" s="1"/>
  <c r="AY34" i="89"/>
  <c r="S34" i="89" s="1"/>
  <c r="BF209" i="89"/>
  <c r="Z209" i="89" s="1"/>
  <c r="BF194" i="89"/>
  <c r="Z194" i="89" s="1"/>
  <c r="BF177" i="89"/>
  <c r="Z177" i="89" s="1"/>
  <c r="BF161" i="89"/>
  <c r="Z161" i="89" s="1"/>
  <c r="BF146" i="89"/>
  <c r="Z146" i="89" s="1"/>
  <c r="BF130" i="89"/>
  <c r="Z130" i="89" s="1"/>
  <c r="BF114" i="89"/>
  <c r="Z114" i="89" s="1"/>
  <c r="BF91" i="89"/>
  <c r="Z91" i="89" s="1"/>
  <c r="BF71" i="89"/>
  <c r="Z71" i="89" s="1"/>
  <c r="BF55" i="89"/>
  <c r="Z55" i="89" s="1"/>
  <c r="BF90" i="89"/>
  <c r="Z90" i="89" s="1"/>
  <c r="BF34" i="89"/>
  <c r="Z34" i="89" s="1"/>
  <c r="BH187" i="89"/>
  <c r="AB187" i="89" s="1"/>
  <c r="BH154" i="89"/>
  <c r="AB154" i="89" s="1"/>
  <c r="BH119" i="89"/>
  <c r="BH73" i="89"/>
  <c r="AB73" i="89" s="1"/>
  <c r="BH40" i="89"/>
  <c r="AB40" i="89" s="1"/>
  <c r="BH61" i="89"/>
  <c r="AB61" i="89" s="1"/>
  <c r="BH45" i="89"/>
  <c r="AB45" i="89" s="1"/>
  <c r="BB212" i="89"/>
  <c r="V212" i="89" s="1"/>
  <c r="BB198" i="89"/>
  <c r="V198" i="89" s="1"/>
  <c r="BB181" i="89"/>
  <c r="V181" i="89" s="1"/>
  <c r="BB166" i="89"/>
  <c r="V166" i="89" s="1"/>
  <c r="BB150" i="89"/>
  <c r="V150" i="89" s="1"/>
  <c r="BB134" i="89"/>
  <c r="V134" i="89" s="1"/>
  <c r="BB118" i="89"/>
  <c r="V118" i="89" s="1"/>
  <c r="BB95" i="89"/>
  <c r="V95" i="89" s="1"/>
  <c r="BB79" i="89"/>
  <c r="V79" i="89" s="1"/>
  <c r="BB63" i="89"/>
  <c r="V63" i="89" s="1"/>
  <c r="BB47" i="89"/>
  <c r="V47" i="89" s="1"/>
  <c r="BB38" i="89"/>
  <c r="BA217" i="89"/>
  <c r="U217" i="89" s="1"/>
  <c r="BA197" i="89"/>
  <c r="U197" i="89" s="1"/>
  <c r="BA185" i="89"/>
  <c r="U185" i="89" s="1"/>
  <c r="BA170" i="89"/>
  <c r="U170" i="89" s="1"/>
  <c r="BA149" i="89"/>
  <c r="U149" i="89" s="1"/>
  <c r="BA85" i="89"/>
  <c r="U85" i="89" s="1"/>
  <c r="BA73" i="89"/>
  <c r="U73" i="89" s="1"/>
  <c r="BA30" i="89"/>
  <c r="U30" i="89" s="1"/>
  <c r="AY216" i="89"/>
  <c r="S216" i="89" s="1"/>
  <c r="AY197" i="89"/>
  <c r="S197" i="89" s="1"/>
  <c r="AY181" i="89"/>
  <c r="S181" i="89" s="1"/>
  <c r="AY120" i="89"/>
  <c r="S120" i="89" s="1"/>
  <c r="AY88" i="89"/>
  <c r="S88" i="89" s="1"/>
  <c r="AY72" i="89"/>
  <c r="S72" i="89" s="1"/>
  <c r="AY56" i="89"/>
  <c r="S56" i="89" s="1"/>
  <c r="AY33" i="89"/>
  <c r="S33" i="89" s="1"/>
  <c r="BF208" i="89"/>
  <c r="Z208" i="89" s="1"/>
  <c r="BF193" i="89"/>
  <c r="Z193" i="89" s="1"/>
  <c r="BF176" i="89"/>
  <c r="Z176" i="89" s="1"/>
  <c r="BF160" i="89"/>
  <c r="Z160" i="89" s="1"/>
  <c r="BF145" i="89"/>
  <c r="Z145" i="89" s="1"/>
  <c r="BF129" i="89"/>
  <c r="Z129" i="89" s="1"/>
  <c r="BF113" i="89"/>
  <c r="Z113" i="89" s="1"/>
  <c r="BF89" i="89"/>
  <c r="Z89" i="89" s="1"/>
  <c r="BF70" i="89"/>
  <c r="Z70" i="89" s="1"/>
  <c r="BF54" i="89"/>
  <c r="Z54" i="89" s="1"/>
  <c r="BF88" i="89"/>
  <c r="Z88" i="89" s="1"/>
  <c r="BF33" i="89"/>
  <c r="Z33" i="89" s="1"/>
  <c r="BH217" i="89"/>
  <c r="AB217" i="89" s="1"/>
  <c r="BH196" i="89"/>
  <c r="AB196" i="89" s="1"/>
  <c r="BH186" i="89"/>
  <c r="AB186" i="89" s="1"/>
  <c r="BH166" i="89"/>
  <c r="BH118" i="89"/>
  <c r="AB118" i="89" s="1"/>
  <c r="BH126" i="89"/>
  <c r="AB126" i="89" s="1"/>
  <c r="BH89" i="89"/>
  <c r="AB89" i="89" s="1"/>
  <c r="BH72" i="89"/>
  <c r="AB72" i="89" s="1"/>
  <c r="BH39" i="89"/>
  <c r="AB39" i="89" s="1"/>
  <c r="BH60" i="89"/>
  <c r="AB60" i="89" s="1"/>
  <c r="AZ219" i="89"/>
  <c r="T219" i="89" s="1"/>
  <c r="AZ204" i="89"/>
  <c r="AZ187" i="89"/>
  <c r="T187" i="89" s="1"/>
  <c r="AZ171" i="89"/>
  <c r="T171" i="89" s="1"/>
  <c r="AZ155" i="89"/>
  <c r="T155" i="89" s="1"/>
  <c r="AZ138" i="89"/>
  <c r="AZ122" i="89"/>
  <c r="T122" i="89" s="1"/>
  <c r="AZ106" i="89"/>
  <c r="T106" i="89" s="1"/>
  <c r="AZ92" i="89"/>
  <c r="T92" i="89" s="1"/>
  <c r="AZ75" i="89"/>
  <c r="AZ40" i="89"/>
  <c r="T40" i="89" s="1"/>
  <c r="AZ62" i="89"/>
  <c r="T62" i="89" s="1"/>
  <c r="AZ46" i="89"/>
  <c r="T46" i="89" s="1"/>
  <c r="BB211" i="89"/>
  <c r="V211" i="89" s="1"/>
  <c r="BB196" i="89"/>
  <c r="V196" i="89" s="1"/>
  <c r="BB182" i="89"/>
  <c r="V182" i="89" s="1"/>
  <c r="BB165" i="89"/>
  <c r="V165" i="89" s="1"/>
  <c r="BB149" i="89"/>
  <c r="BB133" i="89"/>
  <c r="V133" i="89" s="1"/>
  <c r="BB117" i="89"/>
  <c r="V117" i="89" s="1"/>
  <c r="BB81" i="89"/>
  <c r="V81" i="89" s="1"/>
  <c r="BB78" i="89"/>
  <c r="V78" i="89" s="1"/>
  <c r="BB62" i="89"/>
  <c r="V62" i="89" s="1"/>
  <c r="BB46" i="89"/>
  <c r="V46" i="89" s="1"/>
  <c r="BB37" i="89"/>
  <c r="V37" i="89" s="1"/>
  <c r="BA204" i="89"/>
  <c r="U204" i="89" s="1"/>
  <c r="BA188" i="89"/>
  <c r="U188" i="89" s="1"/>
  <c r="BA173" i="89"/>
  <c r="U173" i="89" s="1"/>
  <c r="BA156" i="89"/>
  <c r="U156" i="89" s="1"/>
  <c r="BA140" i="89"/>
  <c r="U140" i="89" s="1"/>
  <c r="BA124" i="89"/>
  <c r="U124" i="89" s="1"/>
  <c r="BA101" i="89"/>
  <c r="U101" i="89" s="1"/>
  <c r="BA91" i="89"/>
  <c r="U91" i="89" s="1"/>
  <c r="BA76" i="89"/>
  <c r="U76" i="89" s="1"/>
  <c r="BA60" i="89"/>
  <c r="U60" i="89" s="1"/>
  <c r="BA34" i="89"/>
  <c r="U34" i="89" s="1"/>
  <c r="BA35" i="89"/>
  <c r="U35" i="89" s="1"/>
  <c r="BJ30" i="89"/>
  <c r="BJ34" i="89"/>
  <c r="AD34" i="89" s="1"/>
  <c r="BJ38" i="89"/>
  <c r="AD38" i="89" s="1"/>
  <c r="BJ42" i="89"/>
  <c r="AD42" i="89" s="1"/>
  <c r="BJ85" i="89"/>
  <c r="BJ94" i="89"/>
  <c r="AD94" i="89" s="1"/>
  <c r="BJ46" i="89"/>
  <c r="AD46" i="89" s="1"/>
  <c r="BJ50" i="89"/>
  <c r="AD50" i="89" s="1"/>
  <c r="BJ54" i="89"/>
  <c r="AD54" i="89" s="1"/>
  <c r="BJ58" i="89"/>
  <c r="AD58" i="89" s="1"/>
  <c r="BJ62" i="89"/>
  <c r="AD62" i="89" s="1"/>
  <c r="BJ66" i="89"/>
  <c r="AD66" i="89" s="1"/>
  <c r="BJ70" i="89"/>
  <c r="BJ74" i="89"/>
  <c r="AD74" i="89" s="1"/>
  <c r="BJ78" i="89"/>
  <c r="AD78" i="89" s="1"/>
  <c r="BJ99" i="89"/>
  <c r="AD99" i="89" s="1"/>
  <c r="BJ88" i="89"/>
  <c r="BJ100" i="89"/>
  <c r="AD100" i="89" s="1"/>
  <c r="BJ97" i="89"/>
  <c r="AD97" i="89" s="1"/>
  <c r="BJ109" i="89"/>
  <c r="AD109" i="89" s="1"/>
  <c r="BJ108" i="89"/>
  <c r="BJ114" i="89"/>
  <c r="AD114" i="89" s="1"/>
  <c r="BJ118" i="89"/>
  <c r="AD118" i="89" s="1"/>
  <c r="BJ122" i="89"/>
  <c r="AD122" i="89" s="1"/>
  <c r="BJ126" i="89"/>
  <c r="AD126" i="89" s="1"/>
  <c r="BJ130" i="89"/>
  <c r="AD130" i="89" s="1"/>
  <c r="BJ134" i="89"/>
  <c r="AD134" i="89" s="1"/>
  <c r="BJ138" i="89"/>
  <c r="AD138" i="89" s="1"/>
  <c r="BJ142" i="89"/>
  <c r="BJ146" i="89"/>
  <c r="AD146" i="89" s="1"/>
  <c r="BJ150" i="89"/>
  <c r="AD150" i="89" s="1"/>
  <c r="BJ154" i="89"/>
  <c r="AD154" i="89" s="1"/>
  <c r="BJ158" i="89"/>
  <c r="BJ162" i="89"/>
  <c r="AD162" i="89" s="1"/>
  <c r="BJ167" i="89"/>
  <c r="AD167" i="89" s="1"/>
  <c r="BJ172" i="89"/>
  <c r="AD172" i="89" s="1"/>
  <c r="BJ173" i="89"/>
  <c r="BJ177" i="89"/>
  <c r="AD177" i="89" s="1"/>
  <c r="BJ181" i="89"/>
  <c r="AD181" i="89" s="1"/>
  <c r="BJ186" i="89"/>
  <c r="AD186" i="89" s="1"/>
  <c r="BJ189" i="89"/>
  <c r="AD189" i="89" s="1"/>
  <c r="BJ193" i="89"/>
  <c r="AD193" i="89" s="1"/>
  <c r="BJ197" i="89"/>
  <c r="AD197" i="89" s="1"/>
  <c r="BJ200" i="89"/>
  <c r="AD200" i="89" s="1"/>
  <c r="BJ204" i="89"/>
  <c r="BJ212" i="89"/>
  <c r="AD212" i="89" s="1"/>
  <c r="BJ214" i="89"/>
  <c r="AD214" i="89" s="1"/>
  <c r="BJ218" i="89"/>
  <c r="AD218" i="89" s="1"/>
  <c r="BJ222" i="89"/>
  <c r="BJ226" i="89"/>
  <c r="AD226" i="89" s="1"/>
  <c r="BK28" i="89"/>
  <c r="AE28" i="89" s="1"/>
  <c r="BK38" i="89"/>
  <c r="AE38" i="89" s="1"/>
  <c r="BK43" i="89"/>
  <c r="BK35" i="89"/>
  <c r="AE35" i="89" s="1"/>
  <c r="BK45" i="89"/>
  <c r="AE45" i="89" s="1"/>
  <c r="BK49" i="89"/>
  <c r="AE49" i="89" s="1"/>
  <c r="BK53" i="89"/>
  <c r="AE53" i="89" s="1"/>
  <c r="BK57" i="89"/>
  <c r="AE57" i="89" s="1"/>
  <c r="BK61" i="89"/>
  <c r="AE61" i="89" s="1"/>
  <c r="BK65" i="89"/>
  <c r="AE65" i="89" s="1"/>
  <c r="BK69" i="89"/>
  <c r="BK73" i="89"/>
  <c r="AE73" i="89" s="1"/>
  <c r="BK77" i="89"/>
  <c r="AE77" i="89" s="1"/>
  <c r="BK81" i="89"/>
  <c r="AE81" i="89" s="1"/>
  <c r="BK85" i="89"/>
  <c r="BK89" i="89"/>
  <c r="AE89" i="89" s="1"/>
  <c r="BK93" i="89"/>
  <c r="AE93" i="89" s="1"/>
  <c r="BK97" i="89"/>
  <c r="AE97" i="89" s="1"/>
  <c r="BK101" i="89"/>
  <c r="BK105" i="89"/>
  <c r="AE105" i="89" s="1"/>
  <c r="BK109" i="89"/>
  <c r="AE109" i="89" s="1"/>
  <c r="BK113" i="89"/>
  <c r="AE113" i="89" s="1"/>
  <c r="BK117" i="89"/>
  <c r="AE117" i="89" s="1"/>
  <c r="BK121" i="89"/>
  <c r="AE121" i="89" s="1"/>
  <c r="BK125" i="89"/>
  <c r="AE125" i="89" s="1"/>
  <c r="BK127" i="89"/>
  <c r="AE127" i="89" s="1"/>
  <c r="BK131" i="89"/>
  <c r="BK135" i="89"/>
  <c r="AE135" i="89" s="1"/>
  <c r="BK139" i="89"/>
  <c r="AE139" i="89" s="1"/>
  <c r="BK143" i="89"/>
  <c r="AE143" i="89" s="1"/>
  <c r="BK148" i="89"/>
  <c r="BK153" i="89"/>
  <c r="AE153" i="89" s="1"/>
  <c r="BK157" i="89"/>
  <c r="AE157" i="89" s="1"/>
  <c r="BK161" i="89"/>
  <c r="AE161" i="89" s="1"/>
  <c r="BK165" i="89"/>
  <c r="BK168" i="89"/>
  <c r="AE168" i="89" s="1"/>
  <c r="BK180" i="89"/>
  <c r="AE180" i="89" s="1"/>
  <c r="BK172" i="89"/>
  <c r="AE172" i="89" s="1"/>
  <c r="BK176" i="89"/>
  <c r="AE176" i="89" s="1"/>
  <c r="BK179" i="89"/>
  <c r="AE179" i="89" s="1"/>
  <c r="BK189" i="89"/>
  <c r="AE189" i="89" s="1"/>
  <c r="BK193" i="89"/>
  <c r="AE193" i="89" s="1"/>
  <c r="BK206" i="89"/>
  <c r="BK198" i="89"/>
  <c r="AE198" i="89" s="1"/>
  <c r="BK202" i="89"/>
  <c r="AE202" i="89" s="1"/>
  <c r="BK209" i="89"/>
  <c r="AE209" i="89" s="1"/>
  <c r="BK213" i="89"/>
  <c r="BK217" i="89"/>
  <c r="AE217" i="89" s="1"/>
  <c r="BK221" i="89"/>
  <c r="AE221" i="89" s="1"/>
  <c r="BK223" i="89"/>
  <c r="AE223" i="89" s="1"/>
  <c r="BA89" i="89"/>
  <c r="U89" i="89" s="1"/>
  <c r="AY208" i="89"/>
  <c r="S208" i="89" s="1"/>
  <c r="AY178" i="89"/>
  <c r="S178" i="89" s="1"/>
  <c r="BH202" i="89"/>
  <c r="AB202" i="89" s="1"/>
  <c r="BH184" i="89"/>
  <c r="AB184" i="89" s="1"/>
  <c r="BH170" i="89"/>
  <c r="AB170" i="89" s="1"/>
  <c r="BH116" i="89"/>
  <c r="AB116" i="89" s="1"/>
  <c r="BH70" i="89"/>
  <c r="AB70" i="89" s="1"/>
  <c r="BH58" i="89"/>
  <c r="BB227" i="89"/>
  <c r="V227" i="89" s="1"/>
  <c r="BB214" i="89"/>
  <c r="V214" i="89" s="1"/>
  <c r="BB194" i="89"/>
  <c r="V194" i="89" s="1"/>
  <c r="BB177" i="89"/>
  <c r="V177" i="89" s="1"/>
  <c r="BB163" i="89"/>
  <c r="V163" i="89" s="1"/>
  <c r="BB147" i="89"/>
  <c r="V147" i="89" s="1"/>
  <c r="BB131" i="89"/>
  <c r="V131" i="89" s="1"/>
  <c r="BB115" i="89"/>
  <c r="V115" i="89" s="1"/>
  <c r="BB98" i="89"/>
  <c r="V98" i="89" s="1"/>
  <c r="BB76" i="89"/>
  <c r="V76" i="89" s="1"/>
  <c r="BB60" i="89"/>
  <c r="V60" i="89" s="1"/>
  <c r="BB100" i="89"/>
  <c r="V100" i="89" s="1"/>
  <c r="BB35" i="89"/>
  <c r="V35" i="89" s="1"/>
  <c r="BA202" i="89"/>
  <c r="U202" i="89" s="1"/>
  <c r="BA172" i="89"/>
  <c r="U172" i="89" s="1"/>
  <c r="BE37" i="89"/>
  <c r="Y37" i="89" s="1"/>
  <c r="BE41" i="89"/>
  <c r="Y41" i="89" s="1"/>
  <c r="BE27" i="89"/>
  <c r="Y27" i="89" s="1"/>
  <c r="BE31" i="89"/>
  <c r="Y31" i="89" s="1"/>
  <c r="BE46" i="89"/>
  <c r="Y46" i="89" s="1"/>
  <c r="BE50" i="89"/>
  <c r="Y50" i="89" s="1"/>
  <c r="BE54" i="89"/>
  <c r="Y54" i="89" s="1"/>
  <c r="BE58" i="89"/>
  <c r="Y58" i="89" s="1"/>
  <c r="BE62" i="89"/>
  <c r="BE66" i="89"/>
  <c r="Y66" i="89" s="1"/>
  <c r="BE70" i="89"/>
  <c r="Y70" i="89" s="1"/>
  <c r="BE74" i="89"/>
  <c r="Y74" i="89" s="1"/>
  <c r="BE78" i="89"/>
  <c r="Y78" i="89" s="1"/>
  <c r="BE85" i="89"/>
  <c r="Y85" i="89" s="1"/>
  <c r="BE80" i="89"/>
  <c r="Y80" i="89" s="1"/>
  <c r="BE88" i="89"/>
  <c r="Y88" i="89" s="1"/>
  <c r="BE108" i="89"/>
  <c r="Y108" i="89" s="1"/>
  <c r="BE114" i="89"/>
  <c r="Y114" i="89" s="1"/>
  <c r="BE93" i="89"/>
  <c r="Y93" i="89" s="1"/>
  <c r="BE97" i="89"/>
  <c r="Y97" i="89" s="1"/>
  <c r="BE101" i="89"/>
  <c r="Y101" i="89" s="1"/>
  <c r="BE105" i="89"/>
  <c r="Y105" i="89" s="1"/>
  <c r="BE118" i="89"/>
  <c r="Y118" i="89" s="1"/>
  <c r="BE122" i="89"/>
  <c r="Y122" i="89" s="1"/>
  <c r="BE126" i="89"/>
  <c r="Y126" i="89" s="1"/>
  <c r="BE130" i="89"/>
  <c r="Y130" i="89" s="1"/>
  <c r="BE134" i="89"/>
  <c r="Y134" i="89" s="1"/>
  <c r="BE138" i="89"/>
  <c r="Y138" i="89" s="1"/>
  <c r="BE142" i="89"/>
  <c r="Y142" i="89" s="1"/>
  <c r="BE146" i="89"/>
  <c r="Y146" i="89" s="1"/>
  <c r="BE150" i="89"/>
  <c r="Y150" i="89" s="1"/>
  <c r="BE148" i="89"/>
  <c r="Y148" i="89" s="1"/>
  <c r="BE158" i="89"/>
  <c r="Y158" i="89" s="1"/>
  <c r="BE162" i="89"/>
  <c r="Y162" i="89" s="1"/>
  <c r="BE167" i="89"/>
  <c r="Y167" i="89" s="1"/>
  <c r="BE173" i="89"/>
  <c r="Y173" i="89" s="1"/>
  <c r="BE177" i="89"/>
  <c r="Y177" i="89" s="1"/>
  <c r="BE170" i="89"/>
  <c r="Y170" i="89" s="1"/>
  <c r="BE191" i="89"/>
  <c r="Y191" i="89" s="1"/>
  <c r="BE179" i="89"/>
  <c r="Y179" i="89" s="1"/>
  <c r="BE183" i="89"/>
  <c r="Y183" i="89" s="1"/>
  <c r="BE187" i="89"/>
  <c r="Y187" i="89" s="1"/>
  <c r="BE199" i="89"/>
  <c r="Y199" i="89" s="1"/>
  <c r="BE202" i="89"/>
  <c r="Y202" i="89" s="1"/>
  <c r="BE206" i="89"/>
  <c r="Y206" i="89" s="1"/>
  <c r="BE210" i="89"/>
  <c r="Y210" i="89" s="1"/>
  <c r="BE212" i="89"/>
  <c r="Y212" i="89" s="1"/>
  <c r="BE218" i="89"/>
  <c r="Y218" i="89" s="1"/>
  <c r="BG33" i="89"/>
  <c r="AA33" i="89" s="1"/>
  <c r="BG42" i="89"/>
  <c r="AA42" i="89" s="1"/>
  <c r="BG29" i="89"/>
  <c r="AA29" i="89" s="1"/>
  <c r="BG34" i="89"/>
  <c r="AA34" i="89" s="1"/>
  <c r="BG38" i="89"/>
  <c r="AA38" i="89" s="1"/>
  <c r="BG48" i="89"/>
  <c r="AA48" i="89" s="1"/>
  <c r="BG52" i="89"/>
  <c r="AA52" i="89" s="1"/>
  <c r="BG56" i="89"/>
  <c r="AA56" i="89" s="1"/>
  <c r="BG60" i="89"/>
  <c r="AA60" i="89" s="1"/>
  <c r="BG64" i="89"/>
  <c r="AA64" i="89" s="1"/>
  <c r="BG68" i="89"/>
  <c r="AA68" i="89" s="1"/>
  <c r="BG72" i="89"/>
  <c r="AA72" i="89" s="1"/>
  <c r="BG76" i="89"/>
  <c r="AA76" i="89" s="1"/>
  <c r="BG80" i="89"/>
  <c r="AA80" i="89" s="1"/>
  <c r="BG84" i="89"/>
  <c r="AA84" i="89" s="1"/>
  <c r="BG88" i="89"/>
  <c r="AA88" i="89" s="1"/>
  <c r="BG92" i="89"/>
  <c r="AA92" i="89" s="1"/>
  <c r="BG96" i="89"/>
  <c r="AA96" i="89" s="1"/>
  <c r="BG100" i="89"/>
  <c r="AA100" i="89" s="1"/>
  <c r="BG104" i="89"/>
  <c r="AA104" i="89" s="1"/>
  <c r="BG108" i="89"/>
  <c r="AA108" i="89" s="1"/>
  <c r="BG112" i="89"/>
  <c r="AA112" i="89" s="1"/>
  <c r="BG116" i="89"/>
  <c r="AA116" i="89" s="1"/>
  <c r="BG120" i="89"/>
  <c r="AA120" i="89" s="1"/>
  <c r="BG124" i="89"/>
  <c r="AA124" i="89" s="1"/>
  <c r="BG126" i="89"/>
  <c r="AA126" i="89" s="1"/>
  <c r="BG131" i="89"/>
  <c r="AA131" i="89" s="1"/>
  <c r="BG135" i="89"/>
  <c r="AA135" i="89" s="1"/>
  <c r="BG139" i="89"/>
  <c r="AA139" i="89" s="1"/>
  <c r="BG143" i="89"/>
  <c r="AA143" i="89" s="1"/>
  <c r="BG147" i="89"/>
  <c r="AA147" i="89" s="1"/>
  <c r="BG152" i="89"/>
  <c r="AA152" i="89" s="1"/>
  <c r="BG156" i="89"/>
  <c r="AA156" i="89" s="1"/>
  <c r="BG160" i="89"/>
  <c r="BG164" i="89"/>
  <c r="AA164" i="89" s="1"/>
  <c r="BG168" i="89"/>
  <c r="AA168" i="89" s="1"/>
  <c r="BG182" i="89"/>
  <c r="AA182" i="89" s="1"/>
  <c r="BG172" i="89"/>
  <c r="AA172" i="89" s="1"/>
  <c r="BG176" i="89"/>
  <c r="AA176" i="89" s="1"/>
  <c r="BG186" i="89"/>
  <c r="AA186" i="89" s="1"/>
  <c r="BG188" i="89"/>
  <c r="AA188" i="89" s="1"/>
  <c r="BG192" i="89"/>
  <c r="AA192" i="89" s="1"/>
  <c r="BG196" i="89"/>
  <c r="AA196" i="89" s="1"/>
  <c r="BG208" i="89"/>
  <c r="AA208" i="89" s="1"/>
  <c r="BG200" i="89"/>
  <c r="AA200" i="89" s="1"/>
  <c r="BG206" i="89"/>
  <c r="AA206" i="89" s="1"/>
  <c r="BG212" i="89"/>
  <c r="AA212" i="89" s="1"/>
  <c r="BG216" i="89"/>
  <c r="AA216" i="89" s="1"/>
  <c r="BG220" i="89"/>
  <c r="AA220" i="89" s="1"/>
  <c r="BG223" i="89"/>
  <c r="AA223" i="89" s="1"/>
  <c r="AY177" i="89"/>
  <c r="S177" i="89" s="1"/>
  <c r="AY165" i="89"/>
  <c r="S165" i="89" s="1"/>
  <c r="AY69" i="89"/>
  <c r="S69" i="89" s="1"/>
  <c r="AY53" i="89"/>
  <c r="S53" i="89" s="1"/>
  <c r="BF205" i="89"/>
  <c r="Z205" i="89" s="1"/>
  <c r="BF190" i="89"/>
  <c r="Z190" i="89" s="1"/>
  <c r="BF182" i="89"/>
  <c r="Z182" i="89" s="1"/>
  <c r="BF157" i="89"/>
  <c r="Z157" i="89" s="1"/>
  <c r="BF142" i="89"/>
  <c r="Z142" i="89" s="1"/>
  <c r="BF126" i="89"/>
  <c r="Z126" i="89" s="1"/>
  <c r="BF109" i="89"/>
  <c r="Z109" i="89" s="1"/>
  <c r="BF83" i="89"/>
  <c r="Z83" i="89" s="1"/>
  <c r="BF67" i="89"/>
  <c r="Z67" i="89" s="1"/>
  <c r="BF51" i="89"/>
  <c r="Z51" i="89" s="1"/>
  <c r="BF82" i="89"/>
  <c r="Z82" i="89" s="1"/>
  <c r="BF30" i="89"/>
  <c r="Z30" i="89" s="1"/>
  <c r="BH214" i="89"/>
  <c r="AB214" i="89" s="1"/>
  <c r="BH201" i="89"/>
  <c r="AB201" i="89" s="1"/>
  <c r="BH183" i="89"/>
  <c r="BH167" i="89"/>
  <c r="AB167" i="89" s="1"/>
  <c r="BH151" i="89"/>
  <c r="AB151" i="89" s="1"/>
  <c r="BH132" i="89"/>
  <c r="AB132" i="89" s="1"/>
  <c r="BH115" i="89"/>
  <c r="BH102" i="89"/>
  <c r="AB102" i="89" s="1"/>
  <c r="BH86" i="89"/>
  <c r="AB86" i="89" s="1"/>
  <c r="BH69" i="89"/>
  <c r="AB69" i="89" s="1"/>
  <c r="BH36" i="89"/>
  <c r="AB36" i="89" s="1"/>
  <c r="BH57" i="89"/>
  <c r="AB57" i="89" s="1"/>
  <c r="BB225" i="89"/>
  <c r="V225" i="89" s="1"/>
  <c r="BB208" i="89"/>
  <c r="V208" i="89" s="1"/>
  <c r="BB193" i="89"/>
  <c r="BB176" i="89"/>
  <c r="V176" i="89" s="1"/>
  <c r="BB162" i="89"/>
  <c r="V162" i="89" s="1"/>
  <c r="BB146" i="89"/>
  <c r="V146" i="89" s="1"/>
  <c r="BB130" i="89"/>
  <c r="BB114" i="89"/>
  <c r="V114" i="89" s="1"/>
  <c r="BB94" i="89"/>
  <c r="V94" i="89" s="1"/>
  <c r="BB75" i="89"/>
  <c r="V75" i="89" s="1"/>
  <c r="BB59" i="89"/>
  <c r="V59" i="89" s="1"/>
  <c r="BB96" i="89"/>
  <c r="V96" i="89" s="1"/>
  <c r="BB34" i="89"/>
  <c r="V34" i="89" s="1"/>
  <c r="BA211" i="89"/>
  <c r="U211" i="89" s="1"/>
  <c r="BA198" i="89"/>
  <c r="U198" i="89" s="1"/>
  <c r="BA181" i="89"/>
  <c r="U181" i="89" s="1"/>
  <c r="BA165" i="89"/>
  <c r="U165" i="89" s="1"/>
  <c r="BA69" i="89"/>
  <c r="U69" i="89" s="1"/>
  <c r="BA44" i="89"/>
  <c r="U44" i="89" s="1"/>
  <c r="AY212" i="89"/>
  <c r="S212" i="89" s="1"/>
  <c r="AY196" i="89"/>
  <c r="S196" i="89" s="1"/>
  <c r="AY176" i="89"/>
  <c r="S176" i="89" s="1"/>
  <c r="AY164" i="89"/>
  <c r="S164" i="89" s="1"/>
  <c r="AY116" i="89"/>
  <c r="S116" i="89" s="1"/>
  <c r="AY84" i="89"/>
  <c r="S84" i="89" s="1"/>
  <c r="AY68" i="89"/>
  <c r="S68" i="89" s="1"/>
  <c r="AY52" i="89"/>
  <c r="S52" i="89" s="1"/>
  <c r="AY43" i="89"/>
  <c r="S43" i="89" s="1"/>
  <c r="BF206" i="89"/>
  <c r="Z206" i="89" s="1"/>
  <c r="BF189" i="89"/>
  <c r="Z189" i="89" s="1"/>
  <c r="BF172" i="89"/>
  <c r="Z172" i="89" s="1"/>
  <c r="BF156" i="89"/>
  <c r="Z156" i="89" s="1"/>
  <c r="BF141" i="89"/>
  <c r="Z141" i="89" s="1"/>
  <c r="BF125" i="89"/>
  <c r="Z125" i="89" s="1"/>
  <c r="BF107" i="89"/>
  <c r="Z107" i="89" s="1"/>
  <c r="BF81" i="89"/>
  <c r="Z81" i="89" s="1"/>
  <c r="BF66" i="89"/>
  <c r="Z66" i="89" s="1"/>
  <c r="BF50" i="89"/>
  <c r="Z50" i="89" s="1"/>
  <c r="BF80" i="89"/>
  <c r="Z80" i="89" s="1"/>
  <c r="BF29" i="89"/>
  <c r="Z29" i="89" s="1"/>
  <c r="BH213" i="89"/>
  <c r="AB213" i="89" s="1"/>
  <c r="BH200" i="89"/>
  <c r="AB200" i="89" s="1"/>
  <c r="BH182" i="89"/>
  <c r="BH165" i="89"/>
  <c r="AB165" i="89" s="1"/>
  <c r="BH150" i="89"/>
  <c r="AB150" i="89" s="1"/>
  <c r="BH128" i="89"/>
  <c r="AB128" i="89" s="1"/>
  <c r="BH114" i="89"/>
  <c r="BH101" i="89"/>
  <c r="AB101" i="89" s="1"/>
  <c r="BH85" i="89"/>
  <c r="AB85" i="89" s="1"/>
  <c r="BH68" i="89"/>
  <c r="AB68" i="89" s="1"/>
  <c r="BH35" i="89"/>
  <c r="BH56" i="89"/>
  <c r="AB56" i="89" s="1"/>
  <c r="AZ222" i="89"/>
  <c r="T222" i="89" s="1"/>
  <c r="AZ197" i="89"/>
  <c r="T197" i="89" s="1"/>
  <c r="AZ183" i="89"/>
  <c r="AZ168" i="89"/>
  <c r="T168" i="89" s="1"/>
  <c r="AZ152" i="89"/>
  <c r="T152" i="89" s="1"/>
  <c r="AZ147" i="89"/>
  <c r="T147" i="89" s="1"/>
  <c r="AZ118" i="89"/>
  <c r="AZ104" i="89"/>
  <c r="T104" i="89" s="1"/>
  <c r="AZ88" i="89"/>
  <c r="T88" i="89" s="1"/>
  <c r="AZ71" i="89"/>
  <c r="T71" i="89" s="1"/>
  <c r="AZ36" i="89"/>
  <c r="AZ58" i="89"/>
  <c r="T58" i="89" s="1"/>
  <c r="BB224" i="89"/>
  <c r="V224" i="89" s="1"/>
  <c r="BB207" i="89"/>
  <c r="V207" i="89" s="1"/>
  <c r="BB192" i="89"/>
  <c r="BB175" i="89"/>
  <c r="V175" i="89" s="1"/>
  <c r="BB161" i="89"/>
  <c r="V161" i="89" s="1"/>
  <c r="BB145" i="89"/>
  <c r="V145" i="89" s="1"/>
  <c r="BB129" i="89"/>
  <c r="V129" i="89" s="1"/>
  <c r="BB113" i="89"/>
  <c r="V113" i="89" s="1"/>
  <c r="BB92" i="89"/>
  <c r="V92" i="89" s="1"/>
  <c r="BB74" i="89"/>
  <c r="V74" i="89" s="1"/>
  <c r="BB58" i="89"/>
  <c r="V58" i="89" s="1"/>
  <c r="BB91" i="89"/>
  <c r="V91" i="89" s="1"/>
  <c r="BB33" i="89"/>
  <c r="V33" i="89" s="1"/>
  <c r="BA214" i="89"/>
  <c r="U214" i="89" s="1"/>
  <c r="BA201" i="89"/>
  <c r="U201" i="89" s="1"/>
  <c r="BA184" i="89"/>
  <c r="U184" i="89" s="1"/>
  <c r="BA167" i="89"/>
  <c r="U167" i="89" s="1"/>
  <c r="BA147" i="89"/>
  <c r="U147" i="89" s="1"/>
  <c r="BA136" i="89"/>
  <c r="U136" i="89" s="1"/>
  <c r="BA120" i="89"/>
  <c r="U120" i="89" s="1"/>
  <c r="BA97" i="89"/>
  <c r="U97" i="89" s="1"/>
  <c r="BA83" i="89"/>
  <c r="U83" i="89" s="1"/>
  <c r="BA72" i="89"/>
  <c r="U72" i="89" s="1"/>
  <c r="BA56" i="89"/>
  <c r="BA29" i="89"/>
  <c r="U29" i="89" s="1"/>
  <c r="BJ27" i="89"/>
  <c r="AD27" i="89" s="1"/>
  <c r="BJ31" i="89"/>
  <c r="BJ35" i="89"/>
  <c r="AD35" i="89" s="1"/>
  <c r="BJ39" i="89"/>
  <c r="AD39" i="89" s="1"/>
  <c r="BJ43" i="89"/>
  <c r="AD43" i="89" s="1"/>
  <c r="BJ87" i="89"/>
  <c r="BJ98" i="89"/>
  <c r="AD98" i="89" s="1"/>
  <c r="BJ47" i="89"/>
  <c r="AD47" i="89" s="1"/>
  <c r="BJ51" i="89"/>
  <c r="AD51" i="89" s="1"/>
  <c r="BJ55" i="89"/>
  <c r="BJ59" i="89"/>
  <c r="AD59" i="89" s="1"/>
  <c r="BJ63" i="89"/>
  <c r="AD63" i="89" s="1"/>
  <c r="BJ67" i="89"/>
  <c r="AD67" i="89" s="1"/>
  <c r="BJ71" i="89"/>
  <c r="BJ75" i="89"/>
  <c r="AD75" i="89" s="1"/>
  <c r="BJ79" i="89"/>
  <c r="AD79" i="89" s="1"/>
  <c r="BJ103" i="89"/>
  <c r="AD103" i="89" s="1"/>
  <c r="BJ90" i="89"/>
  <c r="BJ80" i="89"/>
  <c r="AD80" i="89" s="1"/>
  <c r="BJ101" i="89"/>
  <c r="AD101" i="89" s="1"/>
  <c r="BJ111" i="89"/>
  <c r="AD111" i="89" s="1"/>
  <c r="BJ110" i="89"/>
  <c r="BJ115" i="89"/>
  <c r="AD115" i="89" s="1"/>
  <c r="BJ119" i="89"/>
  <c r="AD119" i="89" s="1"/>
  <c r="BJ123" i="89"/>
  <c r="AD123" i="89" s="1"/>
  <c r="BJ127" i="89"/>
  <c r="BJ131" i="89"/>
  <c r="AD131" i="89" s="1"/>
  <c r="BJ135" i="89"/>
  <c r="AD135" i="89" s="1"/>
  <c r="BJ139" i="89"/>
  <c r="AD139" i="89" s="1"/>
  <c r="BJ143" i="89"/>
  <c r="BJ147" i="89"/>
  <c r="AD147" i="89" s="1"/>
  <c r="BJ151" i="89"/>
  <c r="AD151" i="89" s="1"/>
  <c r="BJ155" i="89"/>
  <c r="AD155" i="89" s="1"/>
  <c r="BJ159" i="89"/>
  <c r="BJ163" i="89"/>
  <c r="AD163" i="89" s="1"/>
  <c r="BJ166" i="89"/>
  <c r="AD166" i="89" s="1"/>
  <c r="BJ180" i="89"/>
  <c r="AD180" i="89" s="1"/>
  <c r="BJ174" i="89"/>
  <c r="BJ178" i="89"/>
  <c r="AD178" i="89" s="1"/>
  <c r="BJ183" i="89"/>
  <c r="AD183" i="89" s="1"/>
  <c r="BJ187" i="89"/>
  <c r="AD187" i="89" s="1"/>
  <c r="BJ190" i="89"/>
  <c r="BJ194" i="89"/>
  <c r="AD194" i="89" s="1"/>
  <c r="BJ206" i="89"/>
  <c r="AD206" i="89" s="1"/>
  <c r="BJ201" i="89"/>
  <c r="AD201" i="89" s="1"/>
  <c r="BJ209" i="89"/>
  <c r="BJ211" i="89"/>
  <c r="AD211" i="89" s="1"/>
  <c r="BJ217" i="89"/>
  <c r="AD217" i="89" s="1"/>
  <c r="BJ219" i="89"/>
  <c r="AD219" i="89" s="1"/>
  <c r="BJ224" i="89"/>
  <c r="BJ227" i="89"/>
  <c r="AD227" i="89" s="1"/>
  <c r="BK30" i="89"/>
  <c r="AE30" i="89" s="1"/>
  <c r="BK40" i="89"/>
  <c r="AE40" i="89" s="1"/>
  <c r="BK44" i="89"/>
  <c r="BK36" i="89"/>
  <c r="AE36" i="89" s="1"/>
  <c r="BK46" i="89"/>
  <c r="AE46" i="89" s="1"/>
  <c r="BK50" i="89"/>
  <c r="AE50" i="89" s="1"/>
  <c r="BK54" i="89"/>
  <c r="BK58" i="89"/>
  <c r="AE58" i="89" s="1"/>
  <c r="BK62" i="89"/>
  <c r="AE62" i="89" s="1"/>
  <c r="BK66" i="89"/>
  <c r="AE66" i="89" s="1"/>
  <c r="BK70" i="89"/>
  <c r="BK74" i="89"/>
  <c r="AE74" i="89" s="1"/>
  <c r="BK78" i="89"/>
  <c r="AE78" i="89" s="1"/>
  <c r="BK82" i="89"/>
  <c r="AE82" i="89" s="1"/>
  <c r="BK86" i="89"/>
  <c r="BK90" i="89"/>
  <c r="AE90" i="89" s="1"/>
  <c r="BK94" i="89"/>
  <c r="AE94" i="89" s="1"/>
  <c r="BK98" i="89"/>
  <c r="AE98" i="89" s="1"/>
  <c r="BK102" i="89"/>
  <c r="BK106" i="89"/>
  <c r="AE106" i="89" s="1"/>
  <c r="BK110" i="89"/>
  <c r="AE110" i="89" s="1"/>
  <c r="BK114" i="89"/>
  <c r="AE114" i="89" s="1"/>
  <c r="BK118" i="89"/>
  <c r="BK122" i="89"/>
  <c r="AE122" i="89" s="1"/>
  <c r="BK128" i="89"/>
  <c r="AE128" i="89" s="1"/>
  <c r="BK147" i="89"/>
  <c r="AE147" i="89" s="1"/>
  <c r="BK132" i="89"/>
  <c r="BK136" i="89"/>
  <c r="AE136" i="89" s="1"/>
  <c r="BK140" i="89"/>
  <c r="AE140" i="89" s="1"/>
  <c r="BK144" i="89"/>
  <c r="AE144" i="89" s="1"/>
  <c r="BK150" i="89"/>
  <c r="BK154" i="89"/>
  <c r="AE154" i="89" s="1"/>
  <c r="BK158" i="89"/>
  <c r="AE158" i="89" s="1"/>
  <c r="BK162" i="89"/>
  <c r="AE162" i="89" s="1"/>
  <c r="BK187" i="89"/>
  <c r="BK169" i="89"/>
  <c r="AE169" i="89" s="1"/>
  <c r="BK184" i="89"/>
  <c r="AE184" i="89" s="1"/>
  <c r="BK173" i="89"/>
  <c r="AE173" i="89" s="1"/>
  <c r="BK177" i="89"/>
  <c r="BK182" i="89"/>
  <c r="AE182" i="89" s="1"/>
  <c r="BK190" i="89"/>
  <c r="AE190" i="89" s="1"/>
  <c r="BK194" i="89"/>
  <c r="AE194" i="89" s="1"/>
  <c r="BK205" i="89"/>
  <c r="BK199" i="89"/>
  <c r="AE199" i="89" s="1"/>
  <c r="BK203" i="89"/>
  <c r="AE203" i="89" s="1"/>
  <c r="BK210" i="89"/>
  <c r="AE210" i="89" s="1"/>
  <c r="BK214" i="89"/>
  <c r="BK218" i="89"/>
  <c r="AE218" i="89" s="1"/>
  <c r="BK222" i="89"/>
  <c r="AE222" i="89" s="1"/>
  <c r="BK226" i="89"/>
  <c r="AE226" i="89" s="1"/>
  <c r="BA213" i="89"/>
  <c r="U213" i="89" s="1"/>
  <c r="BA200" i="89"/>
  <c r="U200" i="89" s="1"/>
  <c r="AY194" i="89"/>
  <c r="S194" i="89" s="1"/>
  <c r="AY174" i="89"/>
  <c r="S174" i="89" s="1"/>
  <c r="AY147" i="89"/>
  <c r="S147" i="89" s="1"/>
  <c r="AY82" i="89"/>
  <c r="S82" i="89" s="1"/>
  <c r="BH163" i="89"/>
  <c r="AB163" i="89" s="1"/>
  <c r="BH147" i="89"/>
  <c r="AB147" i="89" s="1"/>
  <c r="BH112" i="89"/>
  <c r="BH66" i="89"/>
  <c r="AB66" i="89" s="1"/>
  <c r="BH54" i="89"/>
  <c r="AB54" i="89" s="1"/>
  <c r="BB222" i="89"/>
  <c r="V222" i="89" s="1"/>
  <c r="BB204" i="89"/>
  <c r="V204" i="89" s="1"/>
  <c r="BB190" i="89"/>
  <c r="V190" i="89" s="1"/>
  <c r="BB173" i="89"/>
  <c r="V173" i="89" s="1"/>
  <c r="BB159" i="89"/>
  <c r="V159" i="89" s="1"/>
  <c r="BB143" i="89"/>
  <c r="BB127" i="89"/>
  <c r="V127" i="89" s="1"/>
  <c r="BB110" i="89"/>
  <c r="V110" i="89" s="1"/>
  <c r="BB88" i="89"/>
  <c r="V88" i="89" s="1"/>
  <c r="BB72" i="89"/>
  <c r="V72" i="89" s="1"/>
  <c r="BB56" i="89"/>
  <c r="V56" i="89" s="1"/>
  <c r="BB87" i="89"/>
  <c r="V87" i="89" s="1"/>
  <c r="BB31" i="89"/>
  <c r="V31" i="89" s="1"/>
  <c r="BA212" i="89"/>
  <c r="U212" i="89" s="1"/>
  <c r="BA199" i="89"/>
  <c r="U199" i="89" s="1"/>
  <c r="BA92" i="89"/>
  <c r="U92" i="89" s="1"/>
  <c r="BE34" i="89"/>
  <c r="Y34" i="89" s="1"/>
  <c r="BE38" i="89"/>
  <c r="Y38" i="89" s="1"/>
  <c r="BE42" i="89"/>
  <c r="Y42" i="89" s="1"/>
  <c r="BE28" i="89"/>
  <c r="Y28" i="89" s="1"/>
  <c r="BE32" i="89"/>
  <c r="Y32" i="89" s="1"/>
  <c r="BE47" i="89"/>
  <c r="BE51" i="89"/>
  <c r="Y51" i="89" s="1"/>
  <c r="BE55" i="89"/>
  <c r="Y55" i="89" s="1"/>
  <c r="BE59" i="89"/>
  <c r="Y59" i="89" s="1"/>
  <c r="BE63" i="89"/>
  <c r="Y63" i="89" s="1"/>
  <c r="BE67" i="89"/>
  <c r="Y67" i="89" s="1"/>
  <c r="BE71" i="89"/>
  <c r="Y71" i="89" s="1"/>
  <c r="BE75" i="89"/>
  <c r="Y75" i="89" s="1"/>
  <c r="BE79" i="89"/>
  <c r="Y79" i="89" s="1"/>
  <c r="BE87" i="89"/>
  <c r="Y87" i="89" s="1"/>
  <c r="BE82" i="89"/>
  <c r="Y82" i="89" s="1"/>
  <c r="BE90" i="89"/>
  <c r="Y90" i="89" s="1"/>
  <c r="BE110" i="89"/>
  <c r="Y110" i="89" s="1"/>
  <c r="BE107" i="89"/>
  <c r="Y107" i="89" s="1"/>
  <c r="BE94" i="89"/>
  <c r="Y94" i="89" s="1"/>
  <c r="BE98" i="89"/>
  <c r="Y98" i="89" s="1"/>
  <c r="BE102" i="89"/>
  <c r="Y102" i="89" s="1"/>
  <c r="BE115" i="89"/>
  <c r="Y115" i="89" s="1"/>
  <c r="BE119" i="89"/>
  <c r="Y119" i="89" s="1"/>
  <c r="BE123" i="89"/>
  <c r="Y123" i="89" s="1"/>
  <c r="BE127" i="89"/>
  <c r="Y127" i="89" s="1"/>
  <c r="BE131" i="89"/>
  <c r="Y131" i="89" s="1"/>
  <c r="BE135" i="89"/>
  <c r="Y135" i="89" s="1"/>
  <c r="BE139" i="89"/>
  <c r="Y139" i="89" s="1"/>
  <c r="BE143" i="89"/>
  <c r="Y143" i="89" s="1"/>
  <c r="BE154" i="89"/>
  <c r="Y154" i="89" s="1"/>
  <c r="BE151" i="89"/>
  <c r="Y151" i="89" s="1"/>
  <c r="BE155" i="89"/>
  <c r="Y155" i="89" s="1"/>
  <c r="BE159" i="89"/>
  <c r="Y159" i="89" s="1"/>
  <c r="BE163" i="89"/>
  <c r="Y163" i="89" s="1"/>
  <c r="BE168" i="89"/>
  <c r="Y168" i="89" s="1"/>
  <c r="BE174" i="89"/>
  <c r="Y174" i="89" s="1"/>
  <c r="BE178" i="89"/>
  <c r="Y178" i="89" s="1"/>
  <c r="BE188" i="89"/>
  <c r="Y188" i="89" s="1"/>
  <c r="BE192" i="89"/>
  <c r="Y192" i="89" s="1"/>
  <c r="BE180" i="89"/>
  <c r="Y180" i="89" s="1"/>
  <c r="BE184" i="89"/>
  <c r="Y184" i="89" s="1"/>
  <c r="BE195" i="89"/>
  <c r="Y195" i="89" s="1"/>
  <c r="BE200" i="89"/>
  <c r="Y200" i="89" s="1"/>
  <c r="BE203" i="89"/>
  <c r="Y203" i="89" s="1"/>
  <c r="BE207" i="89"/>
  <c r="Y207" i="89" s="1"/>
  <c r="BE215" i="89"/>
  <c r="Y215" i="89" s="1"/>
  <c r="BE213" i="89"/>
  <c r="Y213" i="89" s="1"/>
  <c r="BE219" i="89"/>
  <c r="Y219" i="89" s="1"/>
  <c r="BG39" i="89"/>
  <c r="AA39" i="89" s="1"/>
  <c r="BG43" i="89"/>
  <c r="AA43" i="89" s="1"/>
  <c r="BG30" i="89"/>
  <c r="AA30" i="89" s="1"/>
  <c r="BG35" i="89"/>
  <c r="AA35" i="89" s="1"/>
  <c r="BG45" i="89"/>
  <c r="AA45" i="89" s="1"/>
  <c r="BG49" i="89"/>
  <c r="AA49" i="89" s="1"/>
  <c r="BG53" i="89"/>
  <c r="AA53" i="89" s="1"/>
  <c r="BG57" i="89"/>
  <c r="AA57" i="89" s="1"/>
  <c r="BG61" i="89"/>
  <c r="BG65" i="89"/>
  <c r="AA65" i="89" s="1"/>
  <c r="BG69" i="89"/>
  <c r="AA69" i="89" s="1"/>
  <c r="BG73" i="89"/>
  <c r="AA73" i="89" s="1"/>
  <c r="BG77" i="89"/>
  <c r="AA77" i="89" s="1"/>
  <c r="BG81" i="89"/>
  <c r="AA81" i="89" s="1"/>
  <c r="BG85" i="89"/>
  <c r="AA85" i="89" s="1"/>
  <c r="BG89" i="89"/>
  <c r="AA89" i="89" s="1"/>
  <c r="BG93" i="89"/>
  <c r="AA93" i="89" s="1"/>
  <c r="BG97" i="89"/>
  <c r="AA97" i="89" s="1"/>
  <c r="BG101" i="89"/>
  <c r="AA101" i="89" s="1"/>
  <c r="BG105" i="89"/>
  <c r="AA105" i="89" s="1"/>
  <c r="BG109" i="89"/>
  <c r="AA109" i="89" s="1"/>
  <c r="BG113" i="89"/>
  <c r="AA113" i="89" s="1"/>
  <c r="BG117" i="89"/>
  <c r="AA117" i="89" s="1"/>
  <c r="BG121" i="89"/>
  <c r="AA121" i="89" s="1"/>
  <c r="BG125" i="89"/>
  <c r="AA125" i="89" s="1"/>
  <c r="BG129" i="89"/>
  <c r="AA129" i="89" s="1"/>
  <c r="BG132" i="89"/>
  <c r="AA132" i="89" s="1"/>
  <c r="BG136" i="89"/>
  <c r="AA136" i="89" s="1"/>
  <c r="BG140" i="89"/>
  <c r="BG144" i="89"/>
  <c r="AA144" i="89" s="1"/>
  <c r="BG149" i="89"/>
  <c r="AA149" i="89" s="1"/>
  <c r="BG153" i="89"/>
  <c r="AA153" i="89" s="1"/>
  <c r="BG157" i="89"/>
  <c r="BG161" i="89"/>
  <c r="AA161" i="89" s="1"/>
  <c r="BG165" i="89"/>
  <c r="AA165" i="89" s="1"/>
  <c r="BG169" i="89"/>
  <c r="AA169" i="89" s="1"/>
  <c r="BG185" i="89"/>
  <c r="AA185" i="89" s="1"/>
  <c r="BG173" i="89"/>
  <c r="AA173" i="89" s="1"/>
  <c r="BG177" i="89"/>
  <c r="AA177" i="89" s="1"/>
  <c r="BG180" i="89"/>
  <c r="AA180" i="89" s="1"/>
  <c r="BG189" i="89"/>
  <c r="AA189" i="89" s="1"/>
  <c r="BG193" i="89"/>
  <c r="AA193" i="89" s="1"/>
  <c r="BG205" i="89"/>
  <c r="AA205" i="89" s="1"/>
  <c r="BG197" i="89"/>
  <c r="AA197" i="89" s="1"/>
  <c r="BG201" i="89"/>
  <c r="AA201" i="89" s="1"/>
  <c r="BG209" i="89"/>
  <c r="AA209" i="89" s="1"/>
  <c r="BG213" i="89"/>
  <c r="AA213" i="89" s="1"/>
  <c r="BG217" i="89"/>
  <c r="AA217" i="89" s="1"/>
  <c r="BG221" i="89"/>
  <c r="AA221" i="89" s="1"/>
  <c r="BG224" i="89"/>
  <c r="AA224" i="89" s="1"/>
  <c r="AY209" i="89"/>
  <c r="S209" i="89" s="1"/>
  <c r="AY193" i="89"/>
  <c r="S193" i="89" s="1"/>
  <c r="AY161" i="89"/>
  <c r="S161" i="89" s="1"/>
  <c r="AY129" i="89"/>
  <c r="S129" i="89" s="1"/>
  <c r="AY113" i="89"/>
  <c r="S113" i="89" s="1"/>
  <c r="AY81" i="89"/>
  <c r="S81" i="89" s="1"/>
  <c r="AY65" i="89"/>
  <c r="S65" i="89" s="1"/>
  <c r="AY49" i="89"/>
  <c r="S49" i="89" s="1"/>
  <c r="BF216" i="89"/>
  <c r="Z216" i="89" s="1"/>
  <c r="BF201" i="89"/>
  <c r="Z201" i="89" s="1"/>
  <c r="BF186" i="89"/>
  <c r="Z186" i="89" s="1"/>
  <c r="BF170" i="89"/>
  <c r="Z170" i="89" s="1"/>
  <c r="BF153" i="89"/>
  <c r="Z153" i="89" s="1"/>
  <c r="BF138" i="89"/>
  <c r="Z138" i="89" s="1"/>
  <c r="BF122" i="89"/>
  <c r="Z122" i="89" s="1"/>
  <c r="BF106" i="89"/>
  <c r="Z106" i="89" s="1"/>
  <c r="BF79" i="89"/>
  <c r="Z79" i="89" s="1"/>
  <c r="BF63" i="89"/>
  <c r="Z63" i="89" s="1"/>
  <c r="BF47" i="89"/>
  <c r="Z47" i="89" s="1"/>
  <c r="BF42" i="89"/>
  <c r="Z42" i="89" s="1"/>
  <c r="BH195" i="89"/>
  <c r="AB195" i="89" s="1"/>
  <c r="BH178" i="89"/>
  <c r="AB178" i="89" s="1"/>
  <c r="BH162" i="89"/>
  <c r="BH111" i="89"/>
  <c r="AB111" i="89" s="1"/>
  <c r="BH98" i="89"/>
  <c r="AB98" i="89" s="1"/>
  <c r="BH65" i="89"/>
  <c r="AB65" i="89" s="1"/>
  <c r="BH32" i="89"/>
  <c r="BH53" i="89"/>
  <c r="AB53" i="89" s="1"/>
  <c r="BB221" i="89"/>
  <c r="V221" i="89" s="1"/>
  <c r="BB203" i="89"/>
  <c r="V203" i="89" s="1"/>
  <c r="BB189" i="89"/>
  <c r="V189" i="89" s="1"/>
  <c r="BB171" i="89"/>
  <c r="V171" i="89" s="1"/>
  <c r="BB158" i="89"/>
  <c r="V158" i="89" s="1"/>
  <c r="BB142" i="89"/>
  <c r="V142" i="89" s="1"/>
  <c r="BB126" i="89"/>
  <c r="V126" i="89" s="1"/>
  <c r="BB108" i="89"/>
  <c r="V108" i="89" s="1"/>
  <c r="BB86" i="89"/>
  <c r="V86" i="89" s="1"/>
  <c r="BB71" i="89"/>
  <c r="V71" i="89" s="1"/>
  <c r="BB55" i="89"/>
  <c r="V55" i="89" s="1"/>
  <c r="BB85" i="89"/>
  <c r="V85" i="89" s="1"/>
  <c r="BB30" i="89"/>
  <c r="V30" i="89" s="1"/>
  <c r="BA209" i="89"/>
  <c r="U209" i="89" s="1"/>
  <c r="BA193" i="89"/>
  <c r="U193" i="89" s="1"/>
  <c r="BA177" i="89"/>
  <c r="U177" i="89" s="1"/>
  <c r="BA161" i="89"/>
  <c r="U161" i="89" s="1"/>
  <c r="BA129" i="89"/>
  <c r="U129" i="89" s="1"/>
  <c r="BA106" i="89"/>
  <c r="U106" i="89" s="1"/>
  <c r="BA82" i="89"/>
  <c r="U82" i="89" s="1"/>
  <c r="BA65" i="89"/>
  <c r="U65" i="89" s="1"/>
  <c r="BA40" i="89"/>
  <c r="U40" i="89" s="1"/>
  <c r="AY223" i="89"/>
  <c r="S223" i="89" s="1"/>
  <c r="AY207" i="89"/>
  <c r="S207" i="89" s="1"/>
  <c r="AY192" i="89"/>
  <c r="S192" i="89" s="1"/>
  <c r="AY172" i="89"/>
  <c r="S172" i="89" s="1"/>
  <c r="AY160" i="89"/>
  <c r="S160" i="89" s="1"/>
  <c r="AY128" i="89"/>
  <c r="S128" i="89" s="1"/>
  <c r="AY112" i="89"/>
  <c r="S112" i="89" s="1"/>
  <c r="AY80" i="89"/>
  <c r="S80" i="89" s="1"/>
  <c r="AY64" i="89"/>
  <c r="S64" i="89" s="1"/>
  <c r="AY48" i="89"/>
  <c r="S48" i="89" s="1"/>
  <c r="AY37" i="89"/>
  <c r="S37" i="89" s="1"/>
  <c r="BF215" i="89"/>
  <c r="Z215" i="89" s="1"/>
  <c r="BF200" i="89"/>
  <c r="Z200" i="89" s="1"/>
  <c r="BF185" i="89"/>
  <c r="Z185" i="89" s="1"/>
  <c r="BF169" i="89"/>
  <c r="Z169" i="89" s="1"/>
  <c r="BF152" i="89"/>
  <c r="Z152" i="89" s="1"/>
  <c r="BF137" i="89"/>
  <c r="Z137" i="89" s="1"/>
  <c r="BF121" i="89"/>
  <c r="Z121" i="89" s="1"/>
  <c r="BF102" i="89"/>
  <c r="Z102" i="89" s="1"/>
  <c r="BF78" i="89"/>
  <c r="Z78" i="89" s="1"/>
  <c r="BF62" i="89"/>
  <c r="Z62" i="89" s="1"/>
  <c r="BF46" i="89"/>
  <c r="Z46" i="89" s="1"/>
  <c r="BF41" i="89"/>
  <c r="Z41" i="89" s="1"/>
  <c r="BH210" i="89"/>
  <c r="AB210" i="89" s="1"/>
  <c r="BH194" i="89"/>
  <c r="BH177" i="89"/>
  <c r="AB177" i="89" s="1"/>
  <c r="BH161" i="89"/>
  <c r="AB161" i="89" s="1"/>
  <c r="BH130" i="89"/>
  <c r="AB130" i="89" s="1"/>
  <c r="BH110" i="89"/>
  <c r="BH97" i="89"/>
  <c r="AB97" i="89" s="1"/>
  <c r="BH81" i="89"/>
  <c r="AB81" i="89" s="1"/>
  <c r="BH82" i="89"/>
  <c r="AB82" i="89" s="1"/>
  <c r="BH31" i="89"/>
  <c r="BH52" i="89"/>
  <c r="AB52" i="89" s="1"/>
  <c r="AZ215" i="89"/>
  <c r="T215" i="89" s="1"/>
  <c r="AZ198" i="89"/>
  <c r="T198" i="89" s="1"/>
  <c r="AZ179" i="89"/>
  <c r="AZ163" i="89"/>
  <c r="T163" i="89" s="1"/>
  <c r="AZ146" i="89"/>
  <c r="T146" i="89" s="1"/>
  <c r="AZ135" i="89"/>
  <c r="T135" i="89" s="1"/>
  <c r="AZ114" i="89"/>
  <c r="AZ100" i="89"/>
  <c r="T100" i="89" s="1"/>
  <c r="AZ84" i="89"/>
  <c r="T84" i="89" s="1"/>
  <c r="AZ67" i="89"/>
  <c r="T67" i="89" s="1"/>
  <c r="AZ32" i="89"/>
  <c r="AZ54" i="89"/>
  <c r="T54" i="89" s="1"/>
  <c r="BB220" i="89"/>
  <c r="V220" i="89" s="1"/>
  <c r="BB202" i="89"/>
  <c r="V202" i="89" s="1"/>
  <c r="BB188" i="89"/>
  <c r="V188" i="89" s="1"/>
  <c r="BB179" i="89"/>
  <c r="V179" i="89" s="1"/>
  <c r="BB157" i="89"/>
  <c r="V157" i="89" s="1"/>
  <c r="BB141" i="89"/>
  <c r="V141" i="89" s="1"/>
  <c r="BB125" i="89"/>
  <c r="V125" i="89" s="1"/>
  <c r="BB106" i="89"/>
  <c r="V106" i="89" s="1"/>
  <c r="BB84" i="89"/>
  <c r="V84" i="89" s="1"/>
  <c r="BB70" i="89"/>
  <c r="V70" i="89" s="1"/>
  <c r="BB54" i="89"/>
  <c r="V54" i="89" s="1"/>
  <c r="BB83" i="89"/>
  <c r="V83" i="89" s="1"/>
  <c r="BB29" i="89"/>
  <c r="V29" i="89" s="1"/>
  <c r="BA215" i="89"/>
  <c r="U215" i="89" s="1"/>
  <c r="BA196" i="89"/>
  <c r="U196" i="89" s="1"/>
  <c r="BA180" i="89"/>
  <c r="U180" i="89" s="1"/>
  <c r="BA164" i="89"/>
  <c r="U164" i="89" s="1"/>
  <c r="BA150" i="89"/>
  <c r="U150" i="89" s="1"/>
  <c r="BA132" i="89"/>
  <c r="BA116" i="89"/>
  <c r="U116" i="89" s="1"/>
  <c r="BA93" i="89"/>
  <c r="U93" i="89" s="1"/>
  <c r="BA88" i="89"/>
  <c r="U88" i="89" s="1"/>
  <c r="BA68" i="89"/>
  <c r="U68" i="89" s="1"/>
  <c r="BA52" i="89"/>
  <c r="U52" i="89" s="1"/>
  <c r="BA43" i="89"/>
  <c r="U43" i="89" s="1"/>
  <c r="BJ28" i="89"/>
  <c r="AD28" i="89" s="1"/>
  <c r="BJ32" i="89"/>
  <c r="BJ36" i="89"/>
  <c r="AD36" i="89" s="1"/>
  <c r="BJ40" i="89"/>
  <c r="AD40" i="89" s="1"/>
  <c r="BJ44" i="89"/>
  <c r="AD44" i="89" s="1"/>
  <c r="BJ89" i="89"/>
  <c r="BJ102" i="89"/>
  <c r="AD102" i="89" s="1"/>
  <c r="BJ48" i="89"/>
  <c r="AD48" i="89" s="1"/>
  <c r="BJ52" i="89"/>
  <c r="AD52" i="89" s="1"/>
  <c r="BJ56" i="89"/>
  <c r="BJ60" i="89"/>
  <c r="AD60" i="89" s="1"/>
  <c r="BJ64" i="89"/>
  <c r="AD64" i="89" s="1"/>
  <c r="BJ68" i="89"/>
  <c r="AD68" i="89" s="1"/>
  <c r="BJ72" i="89"/>
  <c r="BJ76" i="89"/>
  <c r="AD76" i="89" s="1"/>
  <c r="BJ81" i="89"/>
  <c r="AD81" i="89" s="1"/>
  <c r="BJ84" i="89"/>
  <c r="AD84" i="89" s="1"/>
  <c r="BJ92" i="89"/>
  <c r="BJ82" i="89"/>
  <c r="AD82" i="89" s="1"/>
  <c r="BJ104" i="89"/>
  <c r="AD104" i="89" s="1"/>
  <c r="BJ105" i="89"/>
  <c r="AD105" i="89" s="1"/>
  <c r="BJ112" i="89"/>
  <c r="BJ116" i="89"/>
  <c r="AD116" i="89" s="1"/>
  <c r="BJ120" i="89"/>
  <c r="AD120" i="89" s="1"/>
  <c r="BJ124" i="89"/>
  <c r="AD124" i="89" s="1"/>
  <c r="BJ128" i="89"/>
  <c r="BJ132" i="89"/>
  <c r="AD132" i="89" s="1"/>
  <c r="BJ136" i="89"/>
  <c r="AD136" i="89" s="1"/>
  <c r="BJ140" i="89"/>
  <c r="AD140" i="89" s="1"/>
  <c r="BJ144" i="89"/>
  <c r="BJ148" i="89"/>
  <c r="AD148" i="89" s="1"/>
  <c r="BJ152" i="89"/>
  <c r="AD152" i="89" s="1"/>
  <c r="BJ156" i="89"/>
  <c r="AD156" i="89" s="1"/>
  <c r="BJ160" i="89"/>
  <c r="BJ164" i="89"/>
  <c r="AD164" i="89" s="1"/>
  <c r="BJ168" i="89"/>
  <c r="AD168" i="89" s="1"/>
  <c r="BJ170" i="89"/>
  <c r="AD170" i="89" s="1"/>
  <c r="BJ175" i="89"/>
  <c r="BJ179" i="89"/>
  <c r="AD179" i="89" s="1"/>
  <c r="BJ184" i="89"/>
  <c r="AD184" i="89" s="1"/>
  <c r="BJ198" i="89"/>
  <c r="AD198" i="89" s="1"/>
  <c r="BJ191" i="89"/>
  <c r="BJ195" i="89"/>
  <c r="AD195" i="89" s="1"/>
  <c r="BJ205" i="89"/>
  <c r="AD205" i="89" s="1"/>
  <c r="BJ202" i="89"/>
  <c r="AD202" i="89" s="1"/>
  <c r="BJ207" i="89"/>
  <c r="BJ213" i="89"/>
  <c r="AD213" i="89" s="1"/>
  <c r="BJ215" i="89"/>
  <c r="AD215" i="89" s="1"/>
  <c r="BJ220" i="89"/>
  <c r="AD220" i="89" s="1"/>
  <c r="BJ225" i="89"/>
  <c r="BK27" i="89"/>
  <c r="AE27" i="89" s="1"/>
  <c r="BK31" i="89"/>
  <c r="AE31" i="89" s="1"/>
  <c r="BK41" i="89"/>
  <c r="AE41" i="89" s="1"/>
  <c r="BK32" i="89"/>
  <c r="BK37" i="89"/>
  <c r="AE37" i="89" s="1"/>
  <c r="BK47" i="89"/>
  <c r="AE47" i="89" s="1"/>
  <c r="BK51" i="89"/>
  <c r="AE51" i="89" s="1"/>
  <c r="BK55" i="89"/>
  <c r="BK59" i="89"/>
  <c r="AE59" i="89" s="1"/>
  <c r="BK63" i="89"/>
  <c r="AE63" i="89" s="1"/>
  <c r="BK67" i="89"/>
  <c r="AE67" i="89" s="1"/>
  <c r="BK71" i="89"/>
  <c r="BK75" i="89"/>
  <c r="AE75" i="89" s="1"/>
  <c r="BK79" i="89"/>
  <c r="AE79" i="89" s="1"/>
  <c r="BK83" i="89"/>
  <c r="AE83" i="89" s="1"/>
  <c r="BK87" i="89"/>
  <c r="BK91" i="89"/>
  <c r="AE91" i="89" s="1"/>
  <c r="BK95" i="89"/>
  <c r="AE95" i="89" s="1"/>
  <c r="BK99" i="89"/>
  <c r="AE99" i="89" s="1"/>
  <c r="BK103" i="89"/>
  <c r="BK107" i="89"/>
  <c r="AE107" i="89" s="1"/>
  <c r="BK111" i="89"/>
  <c r="AE111" i="89" s="1"/>
  <c r="BK115" i="89"/>
  <c r="AE115" i="89" s="1"/>
  <c r="BK119" i="89"/>
  <c r="BK123" i="89"/>
  <c r="AE123" i="89" s="1"/>
  <c r="BK129" i="89"/>
  <c r="AE129" i="89" s="1"/>
  <c r="BK149" i="89"/>
  <c r="AE149" i="89" s="1"/>
  <c r="BK133" i="89"/>
  <c r="BK137" i="89"/>
  <c r="AE137" i="89" s="1"/>
  <c r="BK141" i="89"/>
  <c r="AE141" i="89" s="1"/>
  <c r="BK145" i="89"/>
  <c r="AE145" i="89" s="1"/>
  <c r="BK151" i="89"/>
  <c r="BK155" i="89"/>
  <c r="AE155" i="89" s="1"/>
  <c r="BK159" i="89"/>
  <c r="AE159" i="89" s="1"/>
  <c r="BK163" i="89"/>
  <c r="AE163" i="89" s="1"/>
  <c r="BK166" i="89"/>
  <c r="BK183" i="89"/>
  <c r="AE183" i="89" s="1"/>
  <c r="BK170" i="89"/>
  <c r="AE170" i="89" s="1"/>
  <c r="BK174" i="89"/>
  <c r="AE174" i="89" s="1"/>
  <c r="BK178" i="89"/>
  <c r="BK186" i="89"/>
  <c r="AE186" i="89" s="1"/>
  <c r="BK191" i="89"/>
  <c r="AE191" i="89" s="1"/>
  <c r="BK195" i="89"/>
  <c r="AE195" i="89" s="1"/>
  <c r="BK207" i="89"/>
  <c r="BK200" i="89"/>
  <c r="AE200" i="89" s="1"/>
  <c r="BK204" i="89"/>
  <c r="AE204" i="89" s="1"/>
  <c r="BK211" i="89"/>
  <c r="AE211" i="89" s="1"/>
  <c r="BK215" i="89"/>
  <c r="BK219" i="89"/>
  <c r="AE219" i="89" s="1"/>
  <c r="BK224" i="89"/>
  <c r="AE224" i="89" s="1"/>
  <c r="BK227" i="89"/>
  <c r="AE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AE125" i="90"/>
  <c r="AA166" i="90"/>
  <c r="AA174" i="90"/>
  <c r="AA142" i="90"/>
  <c r="T208" i="90"/>
  <c r="AA93" i="90"/>
  <c r="AE92" i="90"/>
  <c r="T200" i="90"/>
  <c r="AE119" i="90"/>
  <c r="AC226" i="90"/>
  <c r="AE129" i="90"/>
  <c r="AE157" i="90"/>
  <c r="T176" i="90"/>
  <c r="T92" i="90"/>
  <c r="AA126" i="90"/>
  <c r="T155" i="90"/>
  <c r="AB195" i="90"/>
  <c r="AA80" i="90"/>
  <c r="AE83" i="90"/>
  <c r="AE198" i="90"/>
  <c r="Y156" i="90"/>
  <c r="AE41" i="90"/>
  <c r="AE30" i="90"/>
  <c r="AE205" i="90"/>
  <c r="Y98" i="90"/>
  <c r="AB77" i="90"/>
  <c r="AB69" i="90"/>
  <c r="AB126" i="90"/>
  <c r="AB39" i="90"/>
  <c r="AB213" i="90"/>
  <c r="AB139" i="90"/>
  <c r="AE180" i="90"/>
  <c r="AB178" i="90"/>
  <c r="AB84" i="90"/>
  <c r="AB223" i="90"/>
  <c r="AB204" i="90"/>
  <c r="AC49" i="90"/>
  <c r="AC186" i="90"/>
  <c r="AC85" i="90"/>
  <c r="AC117" i="90"/>
  <c r="AC220" i="90"/>
  <c r="AC136" i="90"/>
  <c r="AC169" i="90"/>
  <c r="S210" i="90"/>
  <c r="AB105" i="90"/>
  <c r="AB181" i="90"/>
  <c r="Z41" i="90"/>
  <c r="Z168" i="90"/>
  <c r="W89" i="90"/>
  <c r="U112" i="90"/>
  <c r="AD149" i="90"/>
  <c r="AC30" i="90"/>
  <c r="AC62" i="90"/>
  <c r="AC94" i="90"/>
  <c r="AC126" i="90"/>
  <c r="AC156" i="90"/>
  <c r="AC190" i="90"/>
  <c r="AC222" i="90"/>
  <c r="AB37" i="90"/>
  <c r="AB79" i="90"/>
  <c r="AB198" i="90"/>
  <c r="Z38" i="90"/>
  <c r="W164" i="90"/>
  <c r="AD62" i="90"/>
  <c r="AD187" i="90"/>
  <c r="S196" i="90"/>
  <c r="AC51" i="90"/>
  <c r="AC76" i="90"/>
  <c r="AC115" i="90"/>
  <c r="AC178" i="90"/>
  <c r="AC210" i="90"/>
  <c r="AB30" i="90"/>
  <c r="AB62" i="90"/>
  <c r="AB132" i="90"/>
  <c r="AB193" i="90"/>
  <c r="X106" i="90"/>
  <c r="W183" i="90"/>
  <c r="T63" i="90"/>
  <c r="AE224" i="90"/>
  <c r="AE199" i="90"/>
  <c r="AE53" i="90"/>
  <c r="AA94" i="90"/>
  <c r="AB191" i="90"/>
  <c r="AB151" i="90"/>
  <c r="AB118" i="90"/>
  <c r="AE87" i="90"/>
  <c r="AE94" i="90"/>
  <c r="AB95" i="90"/>
  <c r="S170" i="90"/>
  <c r="AE59" i="90"/>
  <c r="AE219" i="90"/>
  <c r="Y208" i="90"/>
  <c r="S199" i="90"/>
  <c r="AA197" i="90"/>
  <c r="AE160" i="90"/>
  <c r="AB203" i="90"/>
  <c r="X226" i="90"/>
  <c r="T133" i="90"/>
  <c r="T151" i="90"/>
  <c r="AE176" i="90"/>
  <c r="AB215" i="90"/>
  <c r="AB227" i="90"/>
  <c r="AE49" i="90"/>
  <c r="AE197" i="90"/>
  <c r="AC224" i="90"/>
  <c r="AA227" i="90"/>
  <c r="AE105" i="90"/>
  <c r="T210" i="90"/>
  <c r="T124" i="90"/>
  <c r="AB187" i="90"/>
  <c r="AE63" i="90"/>
  <c r="T61" i="90"/>
  <c r="Y61" i="90"/>
  <c r="AA161" i="90"/>
  <c r="AA97" i="90"/>
  <c r="AE162" i="90"/>
  <c r="T81" i="90"/>
  <c r="AA150" i="90"/>
  <c r="AB74" i="90"/>
  <c r="AA132" i="90"/>
  <c r="AE69" i="90"/>
  <c r="AA218" i="90"/>
  <c r="AC41" i="90"/>
  <c r="AA35" i="90"/>
  <c r="AA221" i="90"/>
  <c r="AC109" i="90"/>
  <c r="AC159" i="90"/>
  <c r="Z64" i="90"/>
  <c r="Z97" i="90"/>
  <c r="Z129" i="90"/>
  <c r="W46" i="90"/>
  <c r="W113" i="90"/>
  <c r="W177" i="90"/>
  <c r="W209" i="90"/>
  <c r="V30" i="90"/>
  <c r="V126" i="90"/>
  <c r="V158" i="90"/>
  <c r="V189" i="90"/>
  <c r="AC79" i="90"/>
  <c r="AC118" i="90"/>
  <c r="AC181" i="90"/>
  <c r="AB29" i="90"/>
  <c r="Z62" i="90"/>
  <c r="Z94" i="90"/>
  <c r="Z126" i="90"/>
  <c r="W67" i="90"/>
  <c r="W94" i="90"/>
  <c r="W158" i="90"/>
  <c r="W190" i="90"/>
  <c r="V103" i="90"/>
  <c r="V135" i="90"/>
  <c r="V167" i="90"/>
  <c r="AC43" i="90"/>
  <c r="AC68" i="90"/>
  <c r="AC138" i="90"/>
  <c r="Z39" i="90"/>
  <c r="Z166" i="90"/>
  <c r="Z207" i="90"/>
  <c r="W44" i="90"/>
  <c r="W111" i="90"/>
  <c r="W143" i="90"/>
  <c r="T33" i="90"/>
  <c r="AA157" i="90"/>
  <c r="AE226" i="90"/>
  <c r="T156" i="90"/>
  <c r="AA83" i="90"/>
  <c r="AA46" i="90"/>
  <c r="AE153" i="90"/>
  <c r="AA113" i="90"/>
  <c r="AA29" i="90"/>
  <c r="AA77" i="90"/>
  <c r="X124" i="90"/>
  <c r="AA74" i="90"/>
  <c r="AE190" i="90"/>
  <c r="T129" i="90"/>
  <c r="AB86" i="90"/>
  <c r="AB155" i="90"/>
  <c r="AB81" i="90"/>
  <c r="Z227" i="90"/>
  <c r="Z222" i="90"/>
  <c r="AE45" i="90"/>
  <c r="AE103" i="90"/>
  <c r="T98" i="90"/>
  <c r="T94" i="90"/>
  <c r="T182" i="90"/>
  <c r="X51" i="90"/>
  <c r="T209" i="90"/>
  <c r="T83" i="90"/>
  <c r="T188" i="90"/>
  <c r="T174" i="90"/>
  <c r="AB127" i="90"/>
  <c r="T79" i="90"/>
  <c r="AB107" i="90"/>
  <c r="T73" i="90"/>
  <c r="AB56" i="90"/>
  <c r="S99" i="90"/>
  <c r="T39" i="90"/>
  <c r="T116" i="90"/>
  <c r="AE70" i="90"/>
  <c r="X188" i="90"/>
  <c r="AB175" i="90"/>
  <c r="T172" i="90"/>
  <c r="AE136" i="90"/>
  <c r="T217" i="90"/>
  <c r="AB48" i="90"/>
  <c r="T128" i="90"/>
  <c r="T161" i="90"/>
  <c r="AE67" i="90"/>
  <c r="AE139" i="90"/>
  <c r="AE217" i="90"/>
  <c r="X176" i="90"/>
  <c r="AE101" i="90"/>
  <c r="AB73" i="90"/>
  <c r="AE46" i="90"/>
  <c r="AE90" i="90"/>
  <c r="AE138" i="90"/>
  <c r="AE186" i="90"/>
  <c r="Y143" i="90"/>
  <c r="AA162" i="90"/>
  <c r="AB82" i="90"/>
  <c r="AB142" i="90"/>
  <c r="T107" i="90"/>
  <c r="AB59" i="90"/>
  <c r="AB102" i="90"/>
  <c r="AE44" i="90"/>
  <c r="AE108" i="90"/>
  <c r="AE164" i="90"/>
  <c r="Y47" i="90"/>
  <c r="AA176" i="90"/>
  <c r="AE204" i="90"/>
  <c r="AA28" i="90"/>
  <c r="X77" i="90"/>
  <c r="AB51" i="90"/>
  <c r="AB131" i="90"/>
  <c r="AB212" i="90"/>
  <c r="AB66" i="90"/>
  <c r="AC33" i="90"/>
  <c r="AC66" i="90"/>
  <c r="Y132" i="90"/>
  <c r="AC101" i="90"/>
  <c r="AC133" i="90"/>
  <c r="AC151" i="90"/>
  <c r="AC192" i="90"/>
  <c r="AB68" i="90"/>
  <c r="AB160" i="90"/>
  <c r="AB221" i="90"/>
  <c r="Z153" i="90"/>
  <c r="W38" i="90"/>
  <c r="W167" i="90"/>
  <c r="AD99" i="90"/>
  <c r="AD227" i="90"/>
  <c r="X105" i="90"/>
  <c r="AC46" i="90"/>
  <c r="AC71" i="90"/>
  <c r="AC110" i="90"/>
  <c r="AC141" i="90"/>
  <c r="AC173" i="90"/>
  <c r="AC213" i="90"/>
  <c r="AB63" i="90"/>
  <c r="AB53" i="90"/>
  <c r="AB145" i="90"/>
  <c r="AB214" i="90"/>
  <c r="Z86" i="90"/>
  <c r="W150" i="90"/>
  <c r="AD108" i="90"/>
  <c r="S132" i="90"/>
  <c r="AC35" i="90"/>
  <c r="AC87" i="90"/>
  <c r="AC99" i="90"/>
  <c r="AC131" i="90"/>
  <c r="AC161" i="90"/>
  <c r="AC194" i="90"/>
  <c r="AB46" i="90"/>
  <c r="AB117" i="90"/>
  <c r="AB148" i="90"/>
  <c r="AB226" i="90"/>
  <c r="AE99" i="90"/>
  <c r="T110" i="90"/>
  <c r="AE173" i="90"/>
  <c r="AE211" i="90"/>
  <c r="Y148" i="90"/>
  <c r="S191" i="90"/>
  <c r="T131" i="90"/>
  <c r="Y134" i="90"/>
  <c r="AE89" i="90"/>
  <c r="AB87" i="90"/>
  <c r="AB103" i="90"/>
  <c r="AE156" i="90"/>
  <c r="AB52" i="90"/>
  <c r="AE84" i="90"/>
  <c r="AE35" i="90"/>
  <c r="Y36" i="90"/>
  <c r="AB171" i="90"/>
  <c r="AE143" i="90"/>
  <c r="AA71" i="90"/>
  <c r="AE100" i="90"/>
  <c r="AB32" i="90"/>
  <c r="AE55" i="90"/>
  <c r="T177" i="90"/>
  <c r="T226" i="90"/>
  <c r="Y95" i="90"/>
  <c r="Y93" i="90"/>
  <c r="W101" i="90"/>
  <c r="W163" i="90"/>
  <c r="U151" i="90"/>
  <c r="V50" i="90"/>
  <c r="V114" i="90"/>
  <c r="AE133" i="90"/>
  <c r="T214" i="90"/>
  <c r="AE194" i="90"/>
  <c r="AA211" i="90"/>
  <c r="T130" i="90"/>
  <c r="T186" i="90"/>
  <c r="T54" i="90"/>
  <c r="T105" i="90"/>
  <c r="T192" i="90"/>
  <c r="AA101" i="90"/>
  <c r="T88" i="90"/>
  <c r="T221" i="90"/>
  <c r="T213" i="90"/>
  <c r="T101" i="90"/>
  <c r="AE107" i="90"/>
  <c r="AE74" i="90"/>
  <c r="AA184" i="90"/>
  <c r="AA114" i="90"/>
  <c r="AB47" i="90"/>
  <c r="AE36" i="90"/>
  <c r="AE215" i="90"/>
  <c r="AA214" i="90"/>
  <c r="AA82" i="90"/>
  <c r="AC57" i="90"/>
  <c r="AC201" i="90"/>
  <c r="AA173" i="90"/>
  <c r="AC93" i="90"/>
  <c r="AC125" i="90"/>
  <c r="AA207" i="90"/>
  <c r="AC144" i="90"/>
  <c r="AC180" i="90"/>
  <c r="Z49" i="90"/>
  <c r="Z80" i="90"/>
  <c r="Z113" i="90"/>
  <c r="Z146" i="90"/>
  <c r="Z177" i="90"/>
  <c r="Z208" i="90"/>
  <c r="W30" i="90"/>
  <c r="W62" i="90"/>
  <c r="W97" i="90"/>
  <c r="W129" i="90"/>
  <c r="W161" i="90"/>
  <c r="W193" i="90"/>
  <c r="W225" i="90"/>
  <c r="U56" i="90"/>
  <c r="V46" i="90"/>
  <c r="V77" i="90"/>
  <c r="V110" i="90"/>
  <c r="V142" i="90"/>
  <c r="V174" i="90"/>
  <c r="V203" i="90"/>
  <c r="AC38" i="90"/>
  <c r="AC90" i="90"/>
  <c r="AC102" i="90"/>
  <c r="AC145" i="90"/>
  <c r="AC166" i="90"/>
  <c r="AC198" i="90"/>
  <c r="Z46" i="90"/>
  <c r="Z77" i="90"/>
  <c r="Z110" i="90"/>
  <c r="Z142" i="90"/>
  <c r="Z174" i="90"/>
  <c r="Z203" i="90"/>
  <c r="W43" i="90"/>
  <c r="W78" i="90"/>
  <c r="W110" i="90"/>
  <c r="W142" i="90"/>
  <c r="W172" i="90"/>
  <c r="W206" i="90"/>
  <c r="V55" i="90"/>
  <c r="V87" i="90"/>
  <c r="V119" i="90"/>
  <c r="V151" i="90"/>
  <c r="V183" i="90"/>
  <c r="V212" i="90"/>
  <c r="AC27" i="90"/>
  <c r="AC59" i="90"/>
  <c r="AC84" i="90"/>
  <c r="AC123" i="90"/>
  <c r="AC153" i="90"/>
  <c r="AC187" i="90"/>
  <c r="AC218" i="90"/>
  <c r="Z55" i="90"/>
  <c r="Z87" i="90"/>
  <c r="Z119" i="90"/>
  <c r="Z151" i="90"/>
  <c r="Z183" i="90"/>
  <c r="W28" i="90"/>
  <c r="W60" i="90"/>
  <c r="W95" i="90"/>
  <c r="W127" i="90"/>
  <c r="W159" i="90"/>
  <c r="W191" i="90"/>
  <c r="W223" i="90"/>
  <c r="W208" i="90"/>
  <c r="V89" i="90"/>
  <c r="AD47" i="90"/>
  <c r="AD173" i="90"/>
  <c r="X44" i="90"/>
  <c r="V63" i="90"/>
  <c r="AC32" i="90"/>
  <c r="AC64" i="90"/>
  <c r="AC96" i="90"/>
  <c r="AC128" i="90"/>
  <c r="AC158" i="90"/>
  <c r="AC191" i="90"/>
  <c r="X199" i="90"/>
  <c r="AB92" i="90"/>
  <c r="AB129" i="90"/>
  <c r="AB176" i="90"/>
  <c r="W104" i="90"/>
  <c r="AD28" i="90"/>
  <c r="AD189" i="90"/>
  <c r="Z71" i="90"/>
  <c r="W45" i="90"/>
  <c r="V185" i="90"/>
  <c r="V71" i="90"/>
  <c r="V56" i="90"/>
  <c r="V88" i="90"/>
  <c r="V120" i="90"/>
  <c r="V152" i="90"/>
  <c r="V184" i="90"/>
  <c r="V213" i="90"/>
  <c r="AC56" i="90"/>
  <c r="AC81" i="90"/>
  <c r="AC120" i="90"/>
  <c r="AC150" i="90"/>
  <c r="AC183" i="90"/>
  <c r="AC221" i="90"/>
  <c r="Z56" i="90"/>
  <c r="Z88" i="90"/>
  <c r="Z152" i="90"/>
  <c r="Z184" i="90"/>
  <c r="Z214" i="90"/>
  <c r="W29" i="90"/>
  <c r="W61" i="90"/>
  <c r="W96" i="90"/>
  <c r="W128" i="90"/>
  <c r="W160" i="90"/>
  <c r="W192" i="90"/>
  <c r="W224" i="90"/>
  <c r="V41" i="90"/>
  <c r="V72" i="90"/>
  <c r="V105" i="90"/>
  <c r="V137" i="90"/>
  <c r="V169" i="90"/>
  <c r="V198" i="90"/>
  <c r="Z209" i="90"/>
  <c r="W112" i="90"/>
  <c r="V153" i="90"/>
  <c r="W174" i="90"/>
  <c r="V214" i="90"/>
  <c r="AD93" i="90"/>
  <c r="AD222" i="90"/>
  <c r="S192" i="90"/>
  <c r="AC48" i="90"/>
  <c r="AC73" i="90"/>
  <c r="AC112" i="90"/>
  <c r="AC143" i="90"/>
  <c r="AC175" i="90"/>
  <c r="AC207" i="90"/>
  <c r="AB108" i="90"/>
  <c r="AB141" i="90"/>
  <c r="AB201" i="90"/>
  <c r="AD78" i="90"/>
  <c r="AD205" i="90"/>
  <c r="X179" i="90"/>
  <c r="Z167" i="90"/>
  <c r="W144" i="90"/>
  <c r="Z104" i="90"/>
  <c r="W80" i="90"/>
  <c r="V121" i="90"/>
  <c r="V40" i="90"/>
  <c r="V104" i="90"/>
  <c r="V136" i="90"/>
  <c r="V168" i="90"/>
  <c r="V210" i="90"/>
  <c r="AC40" i="90"/>
  <c r="AC65" i="90"/>
  <c r="AC104" i="90"/>
  <c r="AC135" i="90"/>
  <c r="AC168" i="90"/>
  <c r="AC200" i="90"/>
  <c r="AB152" i="90"/>
  <c r="Z40" i="90"/>
  <c r="Z136" i="90"/>
  <c r="V57" i="90"/>
  <c r="X98" i="89"/>
  <c r="X226" i="89"/>
  <c r="AC161" i="89"/>
  <c r="X158" i="89"/>
  <c r="X150" i="89"/>
  <c r="U163" i="89"/>
  <c r="T30" i="89"/>
  <c r="W48" i="89"/>
  <c r="Y225" i="89"/>
  <c r="Y226" i="89"/>
  <c r="T91" i="89"/>
  <c r="T38" i="89"/>
  <c r="T213" i="89"/>
  <c r="T149" i="89"/>
  <c r="T201" i="89"/>
  <c r="T86" i="89"/>
  <c r="T196" i="89"/>
  <c r="T143" i="89"/>
  <c r="U195" i="89"/>
  <c r="U143" i="89"/>
  <c r="S55" i="89"/>
  <c r="U28" i="89"/>
  <c r="V223" i="89"/>
  <c r="AD37" i="89"/>
  <c r="X153" i="89"/>
  <c r="AC225" i="89"/>
  <c r="T95" i="89"/>
  <c r="T73" i="89"/>
  <c r="T57" i="89"/>
  <c r="T161" i="89"/>
  <c r="T126" i="89"/>
  <c r="T133" i="89"/>
  <c r="T102" i="89"/>
  <c r="T127" i="89"/>
  <c r="T120" i="89"/>
  <c r="T192" i="89"/>
  <c r="T47" i="89"/>
  <c r="X94" i="89"/>
  <c r="S225" i="89"/>
  <c r="AB47" i="89"/>
  <c r="S41" i="89"/>
  <c r="W130" i="89"/>
  <c r="S79" i="89"/>
  <c r="AC140" i="89"/>
  <c r="X203" i="89"/>
  <c r="W173" i="89"/>
  <c r="X50" i="89"/>
  <c r="X141" i="89"/>
  <c r="W34" i="89"/>
  <c r="S153" i="89"/>
  <c r="X97" i="89"/>
  <c r="X186" i="89"/>
  <c r="W72" i="89"/>
  <c r="W139" i="89"/>
  <c r="S205" i="89"/>
  <c r="S100" i="89"/>
  <c r="AB176" i="89"/>
  <c r="AB149" i="89"/>
  <c r="AC187" i="89"/>
  <c r="X105" i="89"/>
  <c r="W171" i="89"/>
  <c r="S71" i="89"/>
  <c r="AB109" i="89"/>
  <c r="X196" i="89"/>
  <c r="W226" i="89"/>
  <c r="X68" i="89"/>
  <c r="X135" i="89"/>
  <c r="W46" i="89"/>
  <c r="W78" i="89"/>
  <c r="W126" i="89"/>
  <c r="W166" i="89"/>
  <c r="S144" i="89"/>
  <c r="AB180" i="89"/>
  <c r="AB141" i="89"/>
  <c r="S104" i="89"/>
  <c r="S137" i="89"/>
  <c r="X113" i="89"/>
  <c r="W37" i="89"/>
  <c r="W75" i="89"/>
  <c r="W123" i="89"/>
  <c r="W109" i="89"/>
  <c r="X49" i="89"/>
  <c r="X144" i="89"/>
  <c r="X223" i="89"/>
  <c r="V57" i="89"/>
  <c r="S136" i="89"/>
  <c r="AC216" i="89"/>
  <c r="AC108" i="89"/>
  <c r="AB168" i="89"/>
  <c r="T162" i="89"/>
  <c r="AB212" i="89"/>
  <c r="T223" i="89"/>
  <c r="T27" i="89"/>
  <c r="X199" i="89"/>
  <c r="W151" i="89"/>
  <c r="W208" i="89"/>
  <c r="X47" i="89"/>
  <c r="X138" i="89"/>
  <c r="X178" i="89"/>
  <c r="W84" i="89"/>
  <c r="W152" i="89"/>
  <c r="W216" i="89"/>
  <c r="AB41" i="89"/>
  <c r="U186" i="89"/>
  <c r="T214" i="89"/>
  <c r="AC206" i="89"/>
  <c r="X67" i="89"/>
  <c r="X111" i="89"/>
  <c r="X167" i="89"/>
  <c r="W45" i="89"/>
  <c r="AB29" i="89"/>
  <c r="T220" i="89"/>
  <c r="T93" i="89"/>
  <c r="T72" i="89"/>
  <c r="W77" i="89"/>
  <c r="W117" i="89"/>
  <c r="W157" i="89"/>
  <c r="W217" i="89"/>
  <c r="T185" i="89"/>
  <c r="T164" i="89"/>
  <c r="AB78" i="89"/>
  <c r="Y103" i="89"/>
  <c r="AB158" i="89"/>
  <c r="AB205" i="89"/>
  <c r="T132" i="89"/>
  <c r="AD33" i="89"/>
  <c r="AD96" i="89"/>
  <c r="AD161" i="89"/>
  <c r="AD223" i="89"/>
  <c r="AE88" i="89"/>
  <c r="AE152" i="89"/>
  <c r="AE216" i="89"/>
  <c r="Y111" i="89"/>
  <c r="AA163" i="89"/>
  <c r="T138" i="89"/>
  <c r="AD30" i="89"/>
  <c r="AD88" i="89"/>
  <c r="AD158" i="89"/>
  <c r="AD222" i="89"/>
  <c r="AE85" i="89"/>
  <c r="AE148" i="89"/>
  <c r="AE213" i="89"/>
  <c r="AB183" i="89"/>
  <c r="X192" i="89"/>
  <c r="AC85" i="89"/>
  <c r="X46" i="89"/>
  <c r="X137" i="89"/>
  <c r="X82" i="89"/>
  <c r="X40" i="89"/>
  <c r="T226" i="89"/>
  <c r="T137" i="89"/>
  <c r="S226" i="89"/>
  <c r="Z207" i="89"/>
  <c r="S62" i="89"/>
  <c r="S119" i="89"/>
  <c r="S163" i="89"/>
  <c r="S159" i="89"/>
  <c r="W118" i="89"/>
  <c r="T125" i="89"/>
  <c r="W32" i="89"/>
  <c r="Y221" i="89"/>
  <c r="U220" i="89"/>
  <c r="T108" i="89"/>
  <c r="T53" i="89"/>
  <c r="T157" i="89"/>
  <c r="T186" i="89"/>
  <c r="T111" i="89"/>
  <c r="T74" i="89"/>
  <c r="T59" i="89"/>
  <c r="W90" i="89"/>
  <c r="U121" i="89"/>
  <c r="U175" i="89"/>
  <c r="X33" i="89"/>
  <c r="U153" i="89"/>
  <c r="W219" i="89"/>
  <c r="V209" i="89"/>
  <c r="T141" i="89"/>
  <c r="T64" i="89"/>
  <c r="T52" i="89"/>
  <c r="T139" i="89"/>
  <c r="U118" i="89"/>
  <c r="T212" i="89"/>
  <c r="T85" i="89"/>
  <c r="Y109" i="89"/>
  <c r="Y132" i="89"/>
  <c r="Y164" i="89"/>
  <c r="AA70" i="89"/>
  <c r="AA102" i="89"/>
  <c r="AA166" i="89"/>
  <c r="Z38" i="89"/>
  <c r="U157" i="89"/>
  <c r="T28" i="89"/>
  <c r="AD77" i="89"/>
  <c r="AD117" i="89"/>
  <c r="AD149" i="89"/>
  <c r="AE39" i="89"/>
  <c r="AE76" i="89"/>
  <c r="AE181" i="89"/>
  <c r="Y57" i="89"/>
  <c r="Y121" i="89"/>
  <c r="Y194" i="89"/>
  <c r="AA181" i="89"/>
  <c r="AA215" i="89"/>
  <c r="AA160" i="89"/>
  <c r="X227" i="89"/>
  <c r="AB227" i="89"/>
  <c r="T206" i="89"/>
  <c r="T34" i="89"/>
  <c r="T99" i="89"/>
  <c r="T173" i="89"/>
  <c r="T203" i="89"/>
  <c r="T181" i="89"/>
  <c r="T160" i="89"/>
  <c r="T154" i="89"/>
  <c r="T105" i="89"/>
  <c r="T81" i="89"/>
  <c r="AB215" i="89"/>
  <c r="S51" i="89"/>
  <c r="W181" i="89"/>
  <c r="S187" i="89"/>
  <c r="AC218" i="89"/>
  <c r="W146" i="89"/>
  <c r="X99" i="89"/>
  <c r="W28" i="89"/>
  <c r="S210" i="89"/>
  <c r="S109" i="89"/>
  <c r="AB133" i="89"/>
  <c r="AC102" i="89"/>
  <c r="X36" i="89"/>
  <c r="X162" i="89"/>
  <c r="S126" i="89"/>
  <c r="S167" i="89"/>
  <c r="AB79" i="89"/>
  <c r="X70" i="89"/>
  <c r="X122" i="89"/>
  <c r="W56" i="89"/>
  <c r="W96" i="89"/>
  <c r="W200" i="89"/>
  <c r="S184" i="89"/>
  <c r="AB96" i="89"/>
  <c r="AB189" i="89"/>
  <c r="AB185" i="89"/>
  <c r="S38" i="89"/>
  <c r="X205" i="89"/>
  <c r="W196" i="89"/>
  <c r="S44" i="89"/>
  <c r="X160" i="89"/>
  <c r="W85" i="89"/>
  <c r="S70" i="89"/>
  <c r="V44" i="89"/>
  <c r="AC197" i="89"/>
  <c r="X112" i="89"/>
  <c r="X195" i="89"/>
  <c r="W62" i="89"/>
  <c r="W106" i="89"/>
  <c r="W145" i="89"/>
  <c r="W194" i="89"/>
  <c r="AB223" i="89"/>
  <c r="S204" i="89"/>
  <c r="AB142" i="89"/>
  <c r="V132" i="89"/>
  <c r="X69" i="89"/>
  <c r="X220" i="89"/>
  <c r="W59" i="89"/>
  <c r="W99" i="89"/>
  <c r="W203" i="89"/>
  <c r="AC160" i="89"/>
  <c r="W213" i="89"/>
  <c r="X31" i="89"/>
  <c r="X172" i="89"/>
  <c r="W227" i="89"/>
  <c r="V144" i="89"/>
  <c r="AC107" i="89"/>
  <c r="AB71" i="89"/>
  <c r="V226" i="89"/>
  <c r="AC166" i="89"/>
  <c r="AB100" i="89"/>
  <c r="T158" i="89"/>
  <c r="X190" i="89"/>
  <c r="X219" i="89"/>
  <c r="W178" i="89"/>
  <c r="X63" i="89"/>
  <c r="X159" i="89"/>
  <c r="W29" i="89"/>
  <c r="W116" i="89"/>
  <c r="W168" i="89"/>
  <c r="AB209" i="89"/>
  <c r="T94" i="89"/>
  <c r="AB156" i="89"/>
  <c r="T35" i="89"/>
  <c r="X60" i="89"/>
  <c r="X90" i="89"/>
  <c r="X128" i="89"/>
  <c r="X187" i="89"/>
  <c r="AB224" i="89"/>
  <c r="T82" i="89"/>
  <c r="T156" i="89"/>
  <c r="S130" i="89"/>
  <c r="AC87" i="89"/>
  <c r="W61" i="89"/>
  <c r="W97" i="89"/>
  <c r="W136" i="89"/>
  <c r="W189" i="89"/>
  <c r="T90" i="89"/>
  <c r="AB146" i="89"/>
  <c r="T101" i="89"/>
  <c r="AB175" i="89"/>
  <c r="V52" i="89"/>
  <c r="Y128" i="89"/>
  <c r="AA98" i="89"/>
  <c r="AB28" i="89"/>
  <c r="AB122" i="89"/>
  <c r="T191" i="89"/>
  <c r="T44" i="89"/>
  <c r="AD91" i="89"/>
  <c r="AD73" i="89"/>
  <c r="AD113" i="89"/>
  <c r="AD145" i="89"/>
  <c r="AD176" i="89"/>
  <c r="AD208" i="89"/>
  <c r="AE33" i="89"/>
  <c r="AE72" i="89"/>
  <c r="AE104" i="89"/>
  <c r="AE134" i="89"/>
  <c r="AE167" i="89"/>
  <c r="AE197" i="89"/>
  <c r="AB62" i="89"/>
  <c r="V119" i="89"/>
  <c r="Y53" i="89"/>
  <c r="Y190" i="89"/>
  <c r="AA146" i="89"/>
  <c r="AB119" i="89"/>
  <c r="V38" i="89"/>
  <c r="AB166" i="89"/>
  <c r="T204" i="89"/>
  <c r="T75" i="89"/>
  <c r="V149" i="89"/>
  <c r="AD85" i="89"/>
  <c r="AD70" i="89"/>
  <c r="AD108" i="89"/>
  <c r="AD142" i="89"/>
  <c r="AD173" i="89"/>
  <c r="AD204" i="89"/>
  <c r="AE43" i="89"/>
  <c r="AE69" i="89"/>
  <c r="AE101" i="89"/>
  <c r="AE131" i="89"/>
  <c r="AE165" i="89"/>
  <c r="AE206" i="89"/>
  <c r="AB58" i="89"/>
  <c r="Y62" i="89"/>
  <c r="AB115" i="89"/>
  <c r="V193" i="89"/>
  <c r="AB35" i="89"/>
  <c r="AD190" i="89"/>
  <c r="AE214" i="89"/>
  <c r="AA157" i="89"/>
  <c r="AB194" i="89"/>
  <c r="AB31" i="89"/>
  <c r="T114" i="89"/>
  <c r="U132" i="89"/>
  <c r="AD32" i="89"/>
  <c r="AD56" i="89"/>
  <c r="AD92" i="89"/>
  <c r="AD128" i="89"/>
  <c r="AD160" i="89"/>
  <c r="AD191" i="89"/>
  <c r="AD225" i="89"/>
  <c r="AE55" i="89"/>
  <c r="AE87" i="89"/>
  <c r="AE119" i="89"/>
  <c r="AE151" i="89"/>
  <c r="AE178" i="89"/>
  <c r="AE215" i="89"/>
  <c r="V192" i="89"/>
  <c r="AD224" i="89"/>
  <c r="U56" i="89"/>
  <c r="AB32" i="89"/>
  <c r="T118" i="89"/>
  <c r="AD55" i="89"/>
  <c r="AE54" i="89"/>
  <c r="V130" i="89"/>
  <c r="AB114" i="89"/>
  <c r="T183" i="89"/>
  <c r="T36" i="89"/>
  <c r="AD87" i="89"/>
  <c r="AD71" i="89"/>
  <c r="AD110" i="89"/>
  <c r="AD143" i="89"/>
  <c r="AD174" i="89"/>
  <c r="AD209" i="89"/>
  <c r="AE44" i="89"/>
  <c r="AE70" i="89"/>
  <c r="AE102" i="89"/>
  <c r="AE132" i="89"/>
  <c r="AE187" i="89"/>
  <c r="AE205" i="89"/>
  <c r="AB112" i="89"/>
  <c r="V143" i="89"/>
  <c r="Y47" i="89"/>
  <c r="AA140" i="89"/>
  <c r="AB182" i="89"/>
  <c r="AD90" i="89"/>
  <c r="AE118" i="89"/>
  <c r="AA61" i="89"/>
  <c r="AD127" i="89"/>
  <c r="AE150" i="89"/>
  <c r="AB110" i="89"/>
  <c r="T179" i="89"/>
  <c r="T32" i="89"/>
  <c r="AD89" i="89"/>
  <c r="AD72" i="89"/>
  <c r="AD112" i="89"/>
  <c r="AD144" i="89"/>
  <c r="AD175" i="89"/>
  <c r="AD207" i="89"/>
  <c r="AE32" i="89"/>
  <c r="AE71" i="89"/>
  <c r="AE103" i="89"/>
  <c r="AE133" i="89"/>
  <c r="AE166" i="89"/>
  <c r="AE207" i="89"/>
  <c r="AD31" i="89"/>
  <c r="AE86" i="89"/>
  <c r="AB162" i="89"/>
  <c r="AD159" i="89"/>
  <c r="AE177" i="89"/>
  <c r="Q2" i="89" l="1"/>
  <c r="P2" i="89"/>
  <c r="Q2" i="90"/>
  <c r="P2" i="90"/>
  <c r="AL57" i="90"/>
  <c r="AT102" i="90"/>
  <c r="AK39" i="90"/>
  <c r="AI64" i="90"/>
  <c r="AP136" i="90"/>
  <c r="AP40" i="90"/>
  <c r="AR184" i="90"/>
  <c r="AR152" i="90"/>
  <c r="AR100" i="90"/>
  <c r="AO187" i="90"/>
  <c r="AI102" i="90"/>
  <c r="AN118" i="90"/>
  <c r="AS200" i="90"/>
  <c r="AS168" i="90"/>
  <c r="AS135" i="90"/>
  <c r="AS104" i="90"/>
  <c r="AS65" i="90"/>
  <c r="AS40" i="90"/>
  <c r="AN115" i="90"/>
  <c r="AL210" i="90"/>
  <c r="AL168" i="90"/>
  <c r="AL136" i="90"/>
  <c r="AL104" i="90"/>
  <c r="AL40" i="90"/>
  <c r="AT117" i="90"/>
  <c r="AT85" i="90"/>
  <c r="AT55" i="90"/>
  <c r="AK214" i="90"/>
  <c r="AK181" i="90"/>
  <c r="AL121" i="90"/>
  <c r="AT208" i="90"/>
  <c r="AK103" i="90"/>
  <c r="AM80" i="90"/>
  <c r="AP104" i="90"/>
  <c r="AT150" i="90"/>
  <c r="AL220" i="90"/>
  <c r="AL188" i="90"/>
  <c r="AL157" i="90"/>
  <c r="AL125" i="90"/>
  <c r="AL93" i="90"/>
  <c r="AL61" i="90"/>
  <c r="AL29" i="90"/>
  <c r="AI140" i="90"/>
  <c r="AN56" i="90"/>
  <c r="AN196" i="90"/>
  <c r="AT201" i="90"/>
  <c r="AT170" i="90"/>
  <c r="AT138" i="90"/>
  <c r="AT106" i="90"/>
  <c r="AT74" i="90"/>
  <c r="AT44" i="90"/>
  <c r="AK203" i="90"/>
  <c r="AK171" i="90"/>
  <c r="AK138" i="90"/>
  <c r="AK107" i="90"/>
  <c r="AK67" i="90"/>
  <c r="AK43" i="90"/>
  <c r="AM212" i="90"/>
  <c r="AM180" i="90"/>
  <c r="AM148" i="90"/>
  <c r="AM116" i="90"/>
  <c r="AM84" i="90"/>
  <c r="AM49" i="90"/>
  <c r="AI49" i="90"/>
  <c r="AI181" i="90"/>
  <c r="AN127" i="90"/>
  <c r="AP201" i="90"/>
  <c r="AP171" i="90"/>
  <c r="AP140" i="90"/>
  <c r="AP108" i="90"/>
  <c r="AP75" i="90"/>
  <c r="AP44" i="90"/>
  <c r="AR188" i="90"/>
  <c r="AR137" i="90"/>
  <c r="AR104" i="90"/>
  <c r="AO195" i="90"/>
  <c r="AI86" i="90"/>
  <c r="AI214" i="90"/>
  <c r="AS204" i="90"/>
  <c r="AS172" i="90"/>
  <c r="AS139" i="90"/>
  <c r="AS108" i="90"/>
  <c r="AS69" i="90"/>
  <c r="AS44" i="90"/>
  <c r="AN91" i="90"/>
  <c r="AL201" i="90"/>
  <c r="AL172" i="90"/>
  <c r="AL140" i="90"/>
  <c r="AL108" i="90"/>
  <c r="AL75" i="90"/>
  <c r="AL44" i="90"/>
  <c r="AI80" i="90"/>
  <c r="AI208" i="90"/>
  <c r="AN147" i="90"/>
  <c r="AT214" i="90"/>
  <c r="AT185" i="90"/>
  <c r="AT153" i="90"/>
  <c r="AT121" i="90"/>
  <c r="AT89" i="90"/>
  <c r="AT59" i="90"/>
  <c r="AK217" i="90"/>
  <c r="AK185" i="90"/>
  <c r="AK149" i="90"/>
  <c r="AK122" i="90"/>
  <c r="AN83" i="90"/>
  <c r="AK199" i="90"/>
  <c r="AM144" i="90"/>
  <c r="AP167" i="90"/>
  <c r="AT181" i="90"/>
  <c r="AL225" i="90"/>
  <c r="AL192" i="90"/>
  <c r="AL161" i="90"/>
  <c r="AL129" i="90"/>
  <c r="AL97" i="90"/>
  <c r="AL64" i="90"/>
  <c r="AL33" i="90"/>
  <c r="AI124" i="90"/>
  <c r="AN40" i="90"/>
  <c r="AN179" i="90"/>
  <c r="AT205" i="90"/>
  <c r="AT174" i="90"/>
  <c r="AT142" i="90"/>
  <c r="AT110" i="90"/>
  <c r="AT78" i="90"/>
  <c r="AT48" i="90"/>
  <c r="AK212" i="90"/>
  <c r="AK174" i="90"/>
  <c r="AK142" i="90"/>
  <c r="AK111" i="90"/>
  <c r="AK71" i="90"/>
  <c r="AK47" i="90"/>
  <c r="AM216" i="90"/>
  <c r="AM184" i="90"/>
  <c r="AM152" i="90"/>
  <c r="AM120" i="90"/>
  <c r="AM88" i="90"/>
  <c r="AM53" i="90"/>
  <c r="AI33" i="90"/>
  <c r="AI164" i="90"/>
  <c r="AN114" i="90"/>
  <c r="AP205" i="90"/>
  <c r="AP176" i="90"/>
  <c r="AP144" i="90"/>
  <c r="AP112" i="90"/>
  <c r="AP79" i="90"/>
  <c r="AP48" i="90"/>
  <c r="AR201" i="90"/>
  <c r="AR141" i="90"/>
  <c r="AR108" i="90"/>
  <c r="AO199" i="90"/>
  <c r="AI67" i="90"/>
  <c r="AI198" i="90"/>
  <c r="AS207" i="90"/>
  <c r="AS175" i="90"/>
  <c r="AS143" i="90"/>
  <c r="AS112" i="90"/>
  <c r="AS73" i="90"/>
  <c r="AS48" i="90"/>
  <c r="AI207" i="90"/>
  <c r="AL205" i="90"/>
  <c r="AL176" i="90"/>
  <c r="AL144" i="90"/>
  <c r="AL112" i="90"/>
  <c r="AL79" i="90"/>
  <c r="AL48" i="90"/>
  <c r="AI60" i="90"/>
  <c r="AI192" i="90"/>
  <c r="AN113" i="90"/>
  <c r="AT222" i="90"/>
  <c r="AT188" i="90"/>
  <c r="AT157" i="90"/>
  <c r="AT125" i="90"/>
  <c r="AT93" i="90"/>
  <c r="AT27" i="90"/>
  <c r="AT31" i="90"/>
  <c r="AK190" i="90"/>
  <c r="AK153" i="90"/>
  <c r="AK126" i="90"/>
  <c r="AL214" i="90"/>
  <c r="AI156" i="90"/>
  <c r="AT40" i="90"/>
  <c r="AM174" i="90"/>
  <c r="AI197" i="90"/>
  <c r="AN146" i="90"/>
  <c r="AL197" i="90"/>
  <c r="AL165" i="90"/>
  <c r="AL133" i="90"/>
  <c r="AL101" i="90"/>
  <c r="AL68" i="90"/>
  <c r="AL37" i="90"/>
  <c r="AI108" i="90"/>
  <c r="AN67" i="90"/>
  <c r="AN163" i="90"/>
  <c r="AT210" i="90"/>
  <c r="AT178" i="90"/>
  <c r="AT145" i="90"/>
  <c r="AT114" i="90"/>
  <c r="AT82" i="90"/>
  <c r="AT52" i="90"/>
  <c r="AK209" i="90"/>
  <c r="AK178" i="90"/>
  <c r="AK165" i="90"/>
  <c r="AK115" i="90"/>
  <c r="AK75" i="90"/>
  <c r="AK51" i="90"/>
  <c r="AM220" i="90"/>
  <c r="AM188" i="90"/>
  <c r="AM156" i="90"/>
  <c r="AM124" i="90"/>
  <c r="AM92" i="90"/>
  <c r="AM57" i="90"/>
  <c r="AM66" i="90"/>
  <c r="AI149" i="90"/>
  <c r="AN74" i="90"/>
  <c r="AP217" i="90"/>
  <c r="AP180" i="90"/>
  <c r="AP145" i="90"/>
  <c r="AP116" i="90"/>
  <c r="AP83" i="90"/>
  <c r="AP52" i="90"/>
  <c r="AR209" i="90"/>
  <c r="AR164" i="90"/>
  <c r="AR112" i="90"/>
  <c r="AO203" i="90"/>
  <c r="AI50" i="90"/>
  <c r="AI182" i="90"/>
  <c r="AS211" i="90"/>
  <c r="AS179" i="90"/>
  <c r="AS146" i="90"/>
  <c r="AS116" i="90"/>
  <c r="AS77" i="90"/>
  <c r="AS52" i="90"/>
  <c r="AI159" i="90"/>
  <c r="AL216" i="90"/>
  <c r="AL180" i="90"/>
  <c r="AL150" i="90"/>
  <c r="AL116" i="90"/>
  <c r="AL83" i="90"/>
  <c r="AL52" i="90"/>
  <c r="AI44" i="90"/>
  <c r="AI175" i="90"/>
  <c r="AN101" i="90"/>
  <c r="AT225" i="90"/>
  <c r="AT192" i="90"/>
  <c r="AT161" i="90"/>
  <c r="AT129" i="90"/>
  <c r="AT97" i="90"/>
  <c r="AT65" i="90"/>
  <c r="AT35" i="90"/>
  <c r="AK193" i="90"/>
  <c r="AK157" i="90"/>
  <c r="AK130" i="90"/>
  <c r="AL153" i="90"/>
  <c r="AN211" i="90"/>
  <c r="AK167" i="90"/>
  <c r="AM112" i="90"/>
  <c r="AP209" i="90"/>
  <c r="AT220" i="90"/>
  <c r="AL198" i="90"/>
  <c r="AL169" i="90"/>
  <c r="AL137" i="90"/>
  <c r="AL105" i="90"/>
  <c r="AL72" i="90"/>
  <c r="AL41" i="90"/>
  <c r="AI92" i="90"/>
  <c r="AI220" i="90"/>
  <c r="AN142" i="90"/>
  <c r="AT211" i="90"/>
  <c r="AT182" i="90"/>
  <c r="AT147" i="90"/>
  <c r="AT118" i="90"/>
  <c r="AT86" i="90"/>
  <c r="AT56" i="90"/>
  <c r="AK215" i="90"/>
  <c r="AK182" i="90"/>
  <c r="AK146" i="90"/>
  <c r="AK119" i="90"/>
  <c r="AK79" i="90"/>
  <c r="AK55" i="90"/>
  <c r="AM224" i="90"/>
  <c r="AM192" i="90"/>
  <c r="AM160" i="90"/>
  <c r="AM128" i="90"/>
  <c r="AM96" i="90"/>
  <c r="AM61" i="90"/>
  <c r="AM29" i="90"/>
  <c r="AI133" i="90"/>
  <c r="AN49" i="90"/>
  <c r="AP214" i="90"/>
  <c r="AP184" i="90"/>
  <c r="AP152" i="90"/>
  <c r="AP120" i="90"/>
  <c r="AP88" i="90"/>
  <c r="AP56" i="90"/>
  <c r="AR220" i="90"/>
  <c r="AR168" i="90"/>
  <c r="AR121" i="90"/>
  <c r="AR85" i="90"/>
  <c r="AI34" i="90"/>
  <c r="AI165" i="90"/>
  <c r="AS221" i="90"/>
  <c r="AS183" i="90"/>
  <c r="AS150" i="90"/>
  <c r="AS120" i="90"/>
  <c r="AS81" i="90"/>
  <c r="AS56" i="90"/>
  <c r="AI111" i="90"/>
  <c r="AL213" i="90"/>
  <c r="AL184" i="90"/>
  <c r="AL152" i="90"/>
  <c r="AL120" i="90"/>
  <c r="AL88" i="90"/>
  <c r="AL56" i="90"/>
  <c r="AI28" i="90"/>
  <c r="AI160" i="90"/>
  <c r="AN88" i="90"/>
  <c r="AN212" i="90"/>
  <c r="AT197" i="90"/>
  <c r="AT165" i="90"/>
  <c r="AT133" i="90"/>
  <c r="AT101" i="90"/>
  <c r="AT69" i="90"/>
  <c r="AT39" i="90"/>
  <c r="AK198" i="90"/>
  <c r="AK161" i="90"/>
  <c r="AK145" i="90"/>
  <c r="AI68" i="90"/>
  <c r="AT70" i="90"/>
  <c r="AL71" i="90"/>
  <c r="AL202" i="90"/>
  <c r="AL173" i="90"/>
  <c r="AL141" i="90"/>
  <c r="AL109" i="90"/>
  <c r="AL76" i="90"/>
  <c r="AL45" i="90"/>
  <c r="AI76" i="90"/>
  <c r="AI204" i="90"/>
  <c r="AN121" i="90"/>
  <c r="AT215" i="90"/>
  <c r="AT196" i="90"/>
  <c r="AT154" i="90"/>
  <c r="AT122" i="90"/>
  <c r="AT90" i="90"/>
  <c r="AT60" i="90"/>
  <c r="AK218" i="90"/>
  <c r="AK187" i="90"/>
  <c r="AK150" i="90"/>
  <c r="AK123" i="90"/>
  <c r="AK83" i="90"/>
  <c r="AK59" i="90"/>
  <c r="AK27" i="90"/>
  <c r="AM196" i="90"/>
  <c r="AM162" i="90"/>
  <c r="AM132" i="90"/>
  <c r="AM100" i="90"/>
  <c r="AM27" i="90"/>
  <c r="AM33" i="90"/>
  <c r="AI117" i="90"/>
  <c r="AN33" i="90"/>
  <c r="AN195" i="90"/>
  <c r="AP188" i="90"/>
  <c r="AP156" i="90"/>
  <c r="AP124" i="90"/>
  <c r="AP92" i="90"/>
  <c r="AP60" i="90"/>
  <c r="AP28" i="90"/>
  <c r="AR172" i="90"/>
  <c r="AR125" i="90"/>
  <c r="AR89" i="90"/>
  <c r="AO175" i="90"/>
  <c r="AI150" i="90"/>
  <c r="AS219" i="90"/>
  <c r="AS188" i="90"/>
  <c r="AS154" i="90"/>
  <c r="AS124" i="90"/>
  <c r="AS92" i="90"/>
  <c r="AS60" i="90"/>
  <c r="AS28" i="90"/>
  <c r="AL222" i="90"/>
  <c r="AL187" i="90"/>
  <c r="AL156" i="90"/>
  <c r="AL124" i="90"/>
  <c r="AL92" i="90"/>
  <c r="AL60" i="90"/>
  <c r="AL28" i="90"/>
  <c r="AI144" i="90"/>
  <c r="AN60" i="90"/>
  <c r="AN200" i="90"/>
  <c r="AT200" i="90"/>
  <c r="AT169" i="90"/>
  <c r="AT137" i="90"/>
  <c r="AT105" i="90"/>
  <c r="AT73" i="90"/>
  <c r="AT43" i="90"/>
  <c r="AK202" i="90"/>
  <c r="AK170" i="90"/>
  <c r="AK137" i="90"/>
  <c r="AL185" i="90"/>
  <c r="AT166" i="90"/>
  <c r="AK90" i="90"/>
  <c r="AM45" i="90"/>
  <c r="AP71" i="90"/>
  <c r="AI223" i="90"/>
  <c r="AL206" i="90"/>
  <c r="AL177" i="90"/>
  <c r="AL148" i="90"/>
  <c r="AL113" i="90"/>
  <c r="AL80" i="90"/>
  <c r="AL49" i="90"/>
  <c r="AI56" i="90"/>
  <c r="AI188" i="90"/>
  <c r="AN109" i="90"/>
  <c r="AT223" i="90"/>
  <c r="AT189" i="90"/>
  <c r="AT158" i="90"/>
  <c r="AT126" i="90"/>
  <c r="AT94" i="90"/>
  <c r="AT28" i="90"/>
  <c r="AT32" i="90"/>
  <c r="AK195" i="90"/>
  <c r="AK154" i="90"/>
  <c r="AK127" i="90"/>
  <c r="AK95" i="90"/>
  <c r="AK64" i="90"/>
  <c r="AK31" i="90"/>
  <c r="AM200" i="90"/>
  <c r="AM166" i="90"/>
  <c r="AM136" i="90"/>
  <c r="AM104" i="90"/>
  <c r="AM72" i="90"/>
  <c r="AM37" i="90"/>
  <c r="AI101" i="90"/>
  <c r="AN69" i="90"/>
  <c r="AN187" i="90"/>
  <c r="AP192" i="90"/>
  <c r="AP160" i="90"/>
  <c r="AP128" i="90"/>
  <c r="AP96" i="90"/>
  <c r="AP63" i="90"/>
  <c r="AP32" i="90"/>
  <c r="AR176" i="90"/>
  <c r="AR129" i="90"/>
  <c r="AR92" i="90"/>
  <c r="AO179" i="90"/>
  <c r="AI134" i="90"/>
  <c r="AN199" i="90"/>
  <c r="AS191" i="90"/>
  <c r="AS158" i="90"/>
  <c r="AS128" i="90"/>
  <c r="AS96" i="90"/>
  <c r="AS64" i="90"/>
  <c r="AS32" i="90"/>
  <c r="AL221" i="90"/>
  <c r="AL196" i="90"/>
  <c r="AL160" i="90"/>
  <c r="AL128" i="90"/>
  <c r="AL96" i="90"/>
  <c r="AL63" i="90"/>
  <c r="AL32" i="90"/>
  <c r="AI128" i="90"/>
  <c r="AN44" i="90"/>
  <c r="AN183" i="90"/>
  <c r="AT204" i="90"/>
  <c r="AT173" i="90"/>
  <c r="AT141" i="90"/>
  <c r="AT109" i="90"/>
  <c r="AT77" i="90"/>
  <c r="AT47" i="90"/>
  <c r="AK211" i="90"/>
  <c r="AK173" i="90"/>
  <c r="AK141" i="90"/>
  <c r="AL89" i="90"/>
  <c r="AT134" i="90"/>
  <c r="AK134" i="90"/>
  <c r="AM208" i="90"/>
  <c r="AN135" i="90"/>
  <c r="AI96" i="90"/>
  <c r="AL218" i="90"/>
  <c r="AL181" i="90"/>
  <c r="AL145" i="90"/>
  <c r="AL117" i="90"/>
  <c r="AL85" i="90"/>
  <c r="AL53" i="90"/>
  <c r="AI40" i="90"/>
  <c r="AI171" i="90"/>
  <c r="AN97" i="90"/>
  <c r="AT226" i="90"/>
  <c r="AT193" i="90"/>
  <c r="AT162" i="90"/>
  <c r="AT130" i="90"/>
  <c r="AT98" i="90"/>
  <c r="AT66" i="90"/>
  <c r="AT36" i="90"/>
  <c r="AK194" i="90"/>
  <c r="AK158" i="90"/>
  <c r="AK131" i="90"/>
  <c r="AK99" i="90"/>
  <c r="AK86" i="90"/>
  <c r="AK35" i="90"/>
  <c r="AM204" i="90"/>
  <c r="AM170" i="90"/>
  <c r="AM140" i="90"/>
  <c r="AM108" i="90"/>
  <c r="AM76" i="90"/>
  <c r="AM41" i="90"/>
  <c r="AI85" i="90"/>
  <c r="AI213" i="90"/>
  <c r="AN172" i="90"/>
  <c r="AP196" i="90"/>
  <c r="AP163" i="90"/>
  <c r="AP132" i="90"/>
  <c r="AP100" i="90"/>
  <c r="AP67" i="90"/>
  <c r="AP36" i="90"/>
  <c r="AR180" i="90"/>
  <c r="AR133" i="90"/>
  <c r="AR96" i="90"/>
  <c r="AO183" i="90"/>
  <c r="AI118" i="90"/>
  <c r="AN173" i="90"/>
  <c r="AS196" i="90"/>
  <c r="AS164" i="90"/>
  <c r="AS132" i="90"/>
  <c r="AS100" i="90"/>
  <c r="AS88" i="90"/>
  <c r="AS36" i="90"/>
  <c r="AN151" i="90"/>
  <c r="AL195" i="90"/>
  <c r="AL164" i="90"/>
  <c r="AL132" i="90"/>
  <c r="AL100" i="90"/>
  <c r="AL67" i="90"/>
  <c r="AL36" i="90"/>
  <c r="AI112" i="90"/>
  <c r="AN28" i="90"/>
  <c r="AN167" i="90"/>
  <c r="AT207" i="90"/>
  <c r="AT177" i="90"/>
  <c r="AT148" i="90"/>
  <c r="AT113" i="90"/>
  <c r="AT81" i="90"/>
  <c r="AT51" i="90"/>
  <c r="AK208" i="90"/>
  <c r="AK177" i="90"/>
  <c r="AK164" i="90"/>
  <c r="AK163" i="90"/>
  <c r="AK118" i="90"/>
  <c r="AK78" i="90"/>
  <c r="AK54" i="90"/>
  <c r="AM223" i="90"/>
  <c r="AM191" i="90"/>
  <c r="AM159" i="90"/>
  <c r="AM127" i="90"/>
  <c r="AM95" i="90"/>
  <c r="AM60" i="90"/>
  <c r="AM28" i="90"/>
  <c r="AI137" i="90"/>
  <c r="AN53" i="90"/>
  <c r="AP216" i="90"/>
  <c r="AP183" i="90"/>
  <c r="AP151" i="90"/>
  <c r="AP119" i="90"/>
  <c r="AP87" i="90"/>
  <c r="AP55" i="90"/>
  <c r="AR219" i="90"/>
  <c r="AR140" i="90"/>
  <c r="AR80" i="90"/>
  <c r="AR38" i="90"/>
  <c r="AO191" i="90"/>
  <c r="AI154" i="90"/>
  <c r="AS218" i="90"/>
  <c r="AS187" i="90"/>
  <c r="AS153" i="90"/>
  <c r="AS123" i="90"/>
  <c r="AS84" i="90"/>
  <c r="AS59" i="90"/>
  <c r="AS27" i="90"/>
  <c r="AL212" i="90"/>
  <c r="AL183" i="90"/>
  <c r="AL151" i="90"/>
  <c r="AL119" i="90"/>
  <c r="AL87" i="90"/>
  <c r="AL55" i="90"/>
  <c r="AI32" i="90"/>
  <c r="AI163" i="90"/>
  <c r="AN84" i="90"/>
  <c r="AN219" i="90"/>
  <c r="AT195" i="90"/>
  <c r="AT164" i="90"/>
  <c r="AT132" i="90"/>
  <c r="AT100" i="90"/>
  <c r="AT68" i="90"/>
  <c r="AT38" i="90"/>
  <c r="AK197" i="90"/>
  <c r="AK160" i="90"/>
  <c r="AK133" i="90"/>
  <c r="AK101" i="90"/>
  <c r="AK88" i="90"/>
  <c r="AK37" i="90"/>
  <c r="AM206" i="90"/>
  <c r="AM172" i="90"/>
  <c r="AM142" i="90"/>
  <c r="AM110" i="90"/>
  <c r="AM78" i="90"/>
  <c r="AM43" i="90"/>
  <c r="AI77" i="90"/>
  <c r="AI205" i="90"/>
  <c r="AN122" i="90"/>
  <c r="AP203" i="90"/>
  <c r="AP174" i="90"/>
  <c r="AP142" i="90"/>
  <c r="AP110" i="90"/>
  <c r="AP77" i="90"/>
  <c r="AP46" i="90"/>
  <c r="AR196" i="90"/>
  <c r="AR116" i="90"/>
  <c r="AR45" i="90"/>
  <c r="AI42" i="90"/>
  <c r="AI174" i="90"/>
  <c r="AN123" i="90"/>
  <c r="AS198" i="90"/>
  <c r="AS166" i="90"/>
  <c r="AS145" i="90"/>
  <c r="AS102" i="90"/>
  <c r="AS90" i="90"/>
  <c r="AS38" i="90"/>
  <c r="AL203" i="90"/>
  <c r="AL174" i="90"/>
  <c r="AL142" i="90"/>
  <c r="AL110" i="90"/>
  <c r="AL77" i="90"/>
  <c r="AL46" i="90"/>
  <c r="AI88" i="90"/>
  <c r="AI216" i="90"/>
  <c r="AN138" i="90"/>
  <c r="AT217" i="90"/>
  <c r="AT186" i="90"/>
  <c r="AT155" i="90"/>
  <c r="AT123" i="90"/>
  <c r="AT91" i="90"/>
  <c r="AT61" i="90"/>
  <c r="AT29" i="90"/>
  <c r="AK183" i="90"/>
  <c r="AK147" i="90"/>
  <c r="AK120" i="90"/>
  <c r="AK80" i="90"/>
  <c r="AK56" i="90"/>
  <c r="AM225" i="90"/>
  <c r="AM193" i="90"/>
  <c r="AM161" i="90"/>
  <c r="AM129" i="90"/>
  <c r="AM97" i="90"/>
  <c r="AM62" i="90"/>
  <c r="AM30" i="90"/>
  <c r="AI129" i="90"/>
  <c r="AN61" i="90"/>
  <c r="AP208" i="90"/>
  <c r="AP177" i="90"/>
  <c r="AP146" i="90"/>
  <c r="AP113" i="90"/>
  <c r="AP80" i="90"/>
  <c r="AP49" i="90"/>
  <c r="AR189" i="90"/>
  <c r="AR113" i="90"/>
  <c r="AI46" i="90"/>
  <c r="AI178" i="90"/>
  <c r="AS180" i="90"/>
  <c r="AS144" i="90"/>
  <c r="AQ55" i="90"/>
  <c r="AQ207" i="90"/>
  <c r="AS125" i="90"/>
  <c r="AS93" i="90"/>
  <c r="AO189" i="90"/>
  <c r="AQ107" i="90"/>
  <c r="AQ173" i="90"/>
  <c r="AQ95" i="90"/>
  <c r="AQ222" i="90"/>
  <c r="AQ115" i="90"/>
  <c r="AO200" i="90"/>
  <c r="AO124" i="90"/>
  <c r="AO72" i="90"/>
  <c r="AS201" i="90"/>
  <c r="AS57" i="90"/>
  <c r="AI27" i="90"/>
  <c r="AQ82" i="90"/>
  <c r="AO117" i="90"/>
  <c r="AJ115" i="90"/>
  <c r="AO77" i="90"/>
  <c r="AR179" i="90"/>
  <c r="AR216" i="90"/>
  <c r="AQ214" i="90"/>
  <c r="AR27" i="90"/>
  <c r="AU215" i="90"/>
  <c r="AI75" i="90"/>
  <c r="AN112" i="90"/>
  <c r="AQ60" i="90"/>
  <c r="AR150" i="90"/>
  <c r="AN54" i="90"/>
  <c r="AU150" i="90"/>
  <c r="AQ170" i="90"/>
  <c r="AI59" i="90"/>
  <c r="AN218" i="90"/>
  <c r="AJ204" i="90"/>
  <c r="AO154" i="90"/>
  <c r="AO39" i="90"/>
  <c r="AU188" i="90"/>
  <c r="AU132" i="90"/>
  <c r="AU88" i="90"/>
  <c r="AU36" i="90"/>
  <c r="AQ73" i="90"/>
  <c r="AN189" i="90"/>
  <c r="AR182" i="90"/>
  <c r="AR91" i="90"/>
  <c r="AQ96" i="90"/>
  <c r="AR47" i="90"/>
  <c r="AJ212" i="90"/>
  <c r="AJ91" i="90"/>
  <c r="AO75" i="90"/>
  <c r="AR134" i="90"/>
  <c r="AR60" i="90"/>
  <c r="AQ114" i="90"/>
  <c r="AI103" i="90"/>
  <c r="AQ184" i="90"/>
  <c r="AN180" i="90"/>
  <c r="AO135" i="90"/>
  <c r="AN120" i="90"/>
  <c r="AU178" i="90"/>
  <c r="AU126" i="90"/>
  <c r="AU74" i="90"/>
  <c r="AU38" i="90"/>
  <c r="AJ62" i="90"/>
  <c r="AO150" i="90"/>
  <c r="AU222" i="90"/>
  <c r="AU93" i="90"/>
  <c r="AJ34" i="90"/>
  <c r="AI183" i="90"/>
  <c r="AO216" i="90"/>
  <c r="AO45" i="90"/>
  <c r="AJ125" i="90"/>
  <c r="AU206" i="90"/>
  <c r="AU107" i="90"/>
  <c r="AU39" i="90"/>
  <c r="AJ225" i="90"/>
  <c r="AJ101" i="90"/>
  <c r="AJ160" i="90"/>
  <c r="AR28" i="90"/>
  <c r="AO126" i="90"/>
  <c r="AO74" i="90"/>
  <c r="AU218" i="90"/>
  <c r="AU96" i="90"/>
  <c r="AQ133" i="90"/>
  <c r="AJ213" i="90"/>
  <c r="AJ84" i="90"/>
  <c r="AJ221" i="90"/>
  <c r="AU127" i="90"/>
  <c r="AQ85" i="90"/>
  <c r="AJ88" i="90"/>
  <c r="AR167" i="90"/>
  <c r="AO68" i="90"/>
  <c r="AO32" i="90"/>
  <c r="AU201" i="90"/>
  <c r="AQ101" i="90"/>
  <c r="AJ43" i="90"/>
  <c r="AN148" i="90"/>
  <c r="AU31" i="90"/>
  <c r="AI131" i="90"/>
  <c r="AU76" i="90"/>
  <c r="AJ192" i="90"/>
  <c r="AR40" i="90"/>
  <c r="AJ105" i="90"/>
  <c r="AU152" i="90"/>
  <c r="AJ190" i="90"/>
  <c r="AQ158" i="90"/>
  <c r="AJ68" i="90"/>
  <c r="AO84" i="90"/>
  <c r="AQ190" i="90"/>
  <c r="AJ54" i="90"/>
  <c r="AQ149" i="90"/>
  <c r="AI39" i="90"/>
  <c r="AJ56" i="90"/>
  <c r="AN204" i="90"/>
  <c r="AO67" i="90"/>
  <c r="AQ98" i="90"/>
  <c r="AJ95" i="90"/>
  <c r="AQ192" i="90"/>
  <c r="AI31" i="90"/>
  <c r="AO165" i="90"/>
  <c r="AU134" i="90"/>
  <c r="AU169" i="90"/>
  <c r="AJ186" i="90"/>
  <c r="AJ126" i="90"/>
  <c r="AJ130" i="90"/>
  <c r="AO141" i="90"/>
  <c r="AQ211" i="90"/>
  <c r="AP225" i="90"/>
  <c r="AP223" i="90"/>
  <c r="AU194" i="90"/>
  <c r="AJ214" i="90"/>
  <c r="AU133" i="90"/>
  <c r="AO222" i="90"/>
  <c r="AK82" i="90"/>
  <c r="AK58" i="90"/>
  <c r="AM227" i="90"/>
  <c r="AM195" i="90"/>
  <c r="AM176" i="90"/>
  <c r="AM131" i="90"/>
  <c r="AM99" i="90"/>
  <c r="AM68" i="90"/>
  <c r="AM32" i="90"/>
  <c r="AI121" i="90"/>
  <c r="AN37" i="90"/>
  <c r="AN223" i="90"/>
  <c r="AP187" i="90"/>
  <c r="AP155" i="90"/>
  <c r="AP123" i="90"/>
  <c r="AP91" i="90"/>
  <c r="AP59" i="90"/>
  <c r="AP27" i="90"/>
  <c r="AR144" i="90"/>
  <c r="AR88" i="90"/>
  <c r="AR42" i="90"/>
  <c r="AO211" i="90"/>
  <c r="AI138" i="90"/>
  <c r="AN202" i="90"/>
  <c r="AS195" i="90"/>
  <c r="AS157" i="90"/>
  <c r="AS127" i="90"/>
  <c r="AS95" i="90"/>
  <c r="AS63" i="90"/>
  <c r="AS31" i="90"/>
  <c r="AL219" i="90"/>
  <c r="AL186" i="90"/>
  <c r="AL155" i="90"/>
  <c r="AL123" i="90"/>
  <c r="AL91" i="90"/>
  <c r="AL59" i="90"/>
  <c r="AL27" i="90"/>
  <c r="AI148" i="90"/>
  <c r="AN68" i="90"/>
  <c r="AN194" i="90"/>
  <c r="AT199" i="90"/>
  <c r="AT168" i="90"/>
  <c r="AT136" i="90"/>
  <c r="AT104" i="90"/>
  <c r="AT72" i="90"/>
  <c r="AT42" i="90"/>
  <c r="AK201" i="90"/>
  <c r="AK169" i="90"/>
  <c r="AK136" i="90"/>
  <c r="AK105" i="90"/>
  <c r="AK65" i="90"/>
  <c r="AK41" i="90"/>
  <c r="AM210" i="90"/>
  <c r="AM178" i="90"/>
  <c r="AM146" i="90"/>
  <c r="AM114" i="90"/>
  <c r="AM82" i="90"/>
  <c r="AM47" i="90"/>
  <c r="AI57" i="90"/>
  <c r="AI189" i="90"/>
  <c r="AN110" i="90"/>
  <c r="AP210" i="90"/>
  <c r="AP178" i="90"/>
  <c r="AP150" i="90"/>
  <c r="AP114" i="90"/>
  <c r="AP81" i="90"/>
  <c r="AP50" i="90"/>
  <c r="AR211" i="90"/>
  <c r="AR146" i="90"/>
  <c r="AR49" i="90"/>
  <c r="AI65" i="90"/>
  <c r="AI158" i="90"/>
  <c r="AN111" i="90"/>
  <c r="AS202" i="90"/>
  <c r="AS170" i="90"/>
  <c r="AS137" i="90"/>
  <c r="AS106" i="90"/>
  <c r="AS67" i="90"/>
  <c r="AS42" i="90"/>
  <c r="AL207" i="90"/>
  <c r="AL178" i="90"/>
  <c r="AL149" i="90"/>
  <c r="AL114" i="90"/>
  <c r="AL81" i="90"/>
  <c r="AL50" i="90"/>
  <c r="AI72" i="90"/>
  <c r="AI200" i="90"/>
  <c r="AN130" i="90"/>
  <c r="AT221" i="90"/>
  <c r="AT190" i="90"/>
  <c r="AT159" i="90"/>
  <c r="AT127" i="90"/>
  <c r="AT95" i="90"/>
  <c r="AT63" i="90"/>
  <c r="AT33" i="90"/>
  <c r="AK188" i="90"/>
  <c r="AK151" i="90"/>
  <c r="AK124" i="90"/>
  <c r="AK92" i="90"/>
  <c r="AK60" i="90"/>
  <c r="AK28" i="90"/>
  <c r="AM197" i="90"/>
  <c r="AM163" i="90"/>
  <c r="AM133" i="90"/>
  <c r="AM101" i="90"/>
  <c r="AM65" i="90"/>
  <c r="AM34" i="90"/>
  <c r="AI113" i="90"/>
  <c r="AN45" i="90"/>
  <c r="AP211" i="90"/>
  <c r="AP181" i="90"/>
  <c r="AP148" i="90"/>
  <c r="AP117" i="90"/>
  <c r="AP85" i="90"/>
  <c r="AP53" i="90"/>
  <c r="AR205" i="90"/>
  <c r="AR156" i="90"/>
  <c r="AI30" i="90"/>
  <c r="AI176" i="90"/>
  <c r="AS184" i="90"/>
  <c r="AS147" i="90"/>
  <c r="AQ39" i="90"/>
  <c r="AQ183" i="90"/>
  <c r="AS129" i="90"/>
  <c r="AS97" i="90"/>
  <c r="AO197" i="90"/>
  <c r="AQ91" i="90"/>
  <c r="AN207" i="90"/>
  <c r="AQ84" i="90"/>
  <c r="AQ204" i="90"/>
  <c r="AQ99" i="90"/>
  <c r="AO204" i="90"/>
  <c r="AO128" i="90"/>
  <c r="AO76" i="90"/>
  <c r="AS205" i="90"/>
  <c r="AS61" i="90"/>
  <c r="AS29" i="90"/>
  <c r="AQ201" i="90"/>
  <c r="AO121" i="90"/>
  <c r="AO97" i="90"/>
  <c r="AO81" i="90"/>
  <c r="AR200" i="90"/>
  <c r="AO93" i="90"/>
  <c r="AQ209" i="90"/>
  <c r="AR35" i="90"/>
  <c r="AN128" i="90"/>
  <c r="AQ138" i="90"/>
  <c r="AI203" i="90"/>
  <c r="AQ44" i="90"/>
  <c r="AJ216" i="90"/>
  <c r="AN38" i="90"/>
  <c r="AU200" i="90"/>
  <c r="AQ186" i="90"/>
  <c r="AI43" i="90"/>
  <c r="AN193" i="90"/>
  <c r="AJ171" i="90"/>
  <c r="AO158" i="90"/>
  <c r="AO43" i="90"/>
  <c r="AU196" i="90"/>
  <c r="AU146" i="90"/>
  <c r="AU104" i="90"/>
  <c r="AU40" i="90"/>
  <c r="AQ90" i="90"/>
  <c r="AN174" i="90"/>
  <c r="AR190" i="90"/>
  <c r="AR94" i="90"/>
  <c r="AO83" i="90"/>
  <c r="AR55" i="90"/>
  <c r="AO95" i="90"/>
  <c r="AJ99" i="90"/>
  <c r="AO79" i="90"/>
  <c r="AR138" i="90"/>
  <c r="AR78" i="90"/>
  <c r="AQ130" i="90"/>
  <c r="AQ65" i="90"/>
  <c r="AQ168" i="90"/>
  <c r="AJ226" i="90"/>
  <c r="AO139" i="90"/>
  <c r="AJ177" i="90"/>
  <c r="AU182" i="90"/>
  <c r="AU130" i="90"/>
  <c r="AU86" i="90"/>
  <c r="AU42" i="90"/>
  <c r="AJ46" i="90"/>
  <c r="AO206" i="90"/>
  <c r="AN140" i="90"/>
  <c r="AU97" i="90"/>
  <c r="AQ38" i="90"/>
  <c r="AI135" i="90"/>
  <c r="AR199" i="90"/>
  <c r="AO49" i="90"/>
  <c r="AJ109" i="90"/>
  <c r="AU212" i="90"/>
  <c r="AU123" i="90"/>
  <c r="AU55" i="90"/>
  <c r="AJ173" i="90"/>
  <c r="AJ113" i="90"/>
  <c r="AJ144" i="90"/>
  <c r="AR32" i="90"/>
  <c r="AO130" i="90"/>
  <c r="AO78" i="90"/>
  <c r="AN205" i="90"/>
  <c r="AU100" i="90"/>
  <c r="AQ165" i="90"/>
  <c r="AQ37" i="90"/>
  <c r="AQ71" i="90"/>
  <c r="AJ205" i="90"/>
  <c r="AU143" i="90"/>
  <c r="AQ102" i="90"/>
  <c r="AJ72" i="90"/>
  <c r="AR171" i="90"/>
  <c r="AO147" i="90"/>
  <c r="AO36" i="90"/>
  <c r="AN221" i="90"/>
  <c r="AQ134" i="90"/>
  <c r="AJ112" i="90"/>
  <c r="AJ55" i="90"/>
  <c r="AU35" i="90"/>
  <c r="AI115" i="90"/>
  <c r="AU84" i="90"/>
  <c r="AN215" i="90"/>
  <c r="AR52" i="90"/>
  <c r="AJ89" i="90"/>
  <c r="AU156" i="90"/>
  <c r="AQ33" i="90"/>
  <c r="AR103" i="90"/>
  <c r="AJ127" i="90"/>
  <c r="AR87" i="90"/>
  <c r="AU89" i="90"/>
  <c r="AJ38" i="90"/>
  <c r="AQ182" i="90"/>
  <c r="AQ89" i="90"/>
  <c r="AJ40" i="90"/>
  <c r="AJ220" i="90"/>
  <c r="AO134" i="90"/>
  <c r="AJ131" i="90"/>
  <c r="AJ170" i="90"/>
  <c r="AQ79" i="90"/>
  <c r="AI191" i="90"/>
  <c r="AO148" i="90"/>
  <c r="AU211" i="90"/>
  <c r="AU173" i="90"/>
  <c r="AQ78" i="90"/>
  <c r="AJ110" i="90"/>
  <c r="AJ114" i="90"/>
  <c r="AO162" i="90"/>
  <c r="AU99" i="90"/>
  <c r="AU29" i="90"/>
  <c r="AK220" i="90"/>
  <c r="AK221" i="90"/>
  <c r="AS225" i="90"/>
  <c r="AU165" i="90"/>
  <c r="AR226" i="90"/>
  <c r="AK94" i="90"/>
  <c r="AK62" i="90"/>
  <c r="AK30" i="90"/>
  <c r="AM199" i="90"/>
  <c r="AM165" i="90"/>
  <c r="AM135" i="90"/>
  <c r="AM103" i="90"/>
  <c r="AM71" i="90"/>
  <c r="AM36" i="90"/>
  <c r="AI105" i="90"/>
  <c r="AN70" i="90"/>
  <c r="AN206" i="90"/>
  <c r="AP191" i="90"/>
  <c r="AP159" i="90"/>
  <c r="AP127" i="90"/>
  <c r="AP95" i="90"/>
  <c r="AP84" i="90"/>
  <c r="AP31" i="90"/>
  <c r="AR148" i="90"/>
  <c r="AR117" i="90"/>
  <c r="AR46" i="90"/>
  <c r="AO214" i="90"/>
  <c r="AI122" i="90"/>
  <c r="AN107" i="90"/>
  <c r="AS194" i="90"/>
  <c r="AS161" i="90"/>
  <c r="AS131" i="90"/>
  <c r="AS99" i="90"/>
  <c r="AS87" i="90"/>
  <c r="AS35" i="90"/>
  <c r="AL224" i="90"/>
  <c r="AL190" i="90"/>
  <c r="AL159" i="90"/>
  <c r="AL127" i="90"/>
  <c r="AL95" i="90"/>
  <c r="AL84" i="90"/>
  <c r="AL31" i="90"/>
  <c r="AI132" i="90"/>
  <c r="AN48" i="90"/>
  <c r="AN191" i="90"/>
  <c r="AT203" i="90"/>
  <c r="AT172" i="90"/>
  <c r="AT140" i="90"/>
  <c r="AT108" i="90"/>
  <c r="AT76" i="90"/>
  <c r="AT46" i="90"/>
  <c r="AK205" i="90"/>
  <c r="AK186" i="90"/>
  <c r="AK140" i="90"/>
  <c r="AK109" i="90"/>
  <c r="AK69" i="90"/>
  <c r="AK45" i="90"/>
  <c r="AM214" i="90"/>
  <c r="AM182" i="90"/>
  <c r="AM150" i="90"/>
  <c r="AM118" i="90"/>
  <c r="AM86" i="90"/>
  <c r="AM51" i="90"/>
  <c r="AI41" i="90"/>
  <c r="AI172" i="90"/>
  <c r="AN98" i="90"/>
  <c r="AP212" i="90"/>
  <c r="AP182" i="90"/>
  <c r="AP149" i="90"/>
  <c r="AP118" i="90"/>
  <c r="AP86" i="90"/>
  <c r="AP54" i="90"/>
  <c r="AR214" i="90"/>
  <c r="AR145" i="90"/>
  <c r="AR53" i="90"/>
  <c r="AR63" i="90"/>
  <c r="AI142" i="90"/>
  <c r="AN99" i="90"/>
  <c r="AS213" i="90"/>
  <c r="AS173" i="90"/>
  <c r="AS141" i="90"/>
  <c r="AS110" i="90"/>
  <c r="AS71" i="90"/>
  <c r="AS46" i="90"/>
  <c r="AL211" i="90"/>
  <c r="AL182" i="90"/>
  <c r="AL147" i="90"/>
  <c r="AL118" i="90"/>
  <c r="AL86" i="90"/>
  <c r="AL54" i="90"/>
  <c r="AI52" i="90"/>
  <c r="AI184" i="90"/>
  <c r="AN105" i="90"/>
  <c r="AT227" i="90"/>
  <c r="AT194" i="90"/>
  <c r="AT163" i="90"/>
  <c r="AT131" i="90"/>
  <c r="AT99" i="90"/>
  <c r="AT67" i="90"/>
  <c r="AT37" i="90"/>
  <c r="AK191" i="90"/>
  <c r="AK155" i="90"/>
  <c r="AK128" i="90"/>
  <c r="AK96" i="90"/>
  <c r="AK63" i="90"/>
  <c r="AK32" i="90"/>
  <c r="AM201" i="90"/>
  <c r="AM167" i="90"/>
  <c r="AM137" i="90"/>
  <c r="AM105" i="90"/>
  <c r="AM73" i="90"/>
  <c r="AM38" i="90"/>
  <c r="AI97" i="90"/>
  <c r="AI226" i="90"/>
  <c r="AP215" i="90"/>
  <c r="AP185" i="90"/>
  <c r="AP153" i="90"/>
  <c r="AP121" i="90"/>
  <c r="AP89" i="90"/>
  <c r="AP57" i="90"/>
  <c r="AR221" i="90"/>
  <c r="AR160" i="90"/>
  <c r="AR68" i="90"/>
  <c r="AI146" i="90"/>
  <c r="AS192" i="90"/>
  <c r="AS151" i="90"/>
  <c r="AQ215" i="90"/>
  <c r="AQ151" i="90"/>
  <c r="AS133" i="90"/>
  <c r="AS101" i="90"/>
  <c r="AO201" i="90"/>
  <c r="AQ59" i="90"/>
  <c r="AQ216" i="90"/>
  <c r="AQ47" i="90"/>
  <c r="AQ191" i="90"/>
  <c r="AQ66" i="90"/>
  <c r="AO132" i="90"/>
  <c r="AO80" i="90"/>
  <c r="AN90" i="90"/>
  <c r="AS66" i="90"/>
  <c r="AS33" i="90"/>
  <c r="AQ156" i="90"/>
  <c r="AO125" i="90"/>
  <c r="AO101" i="90"/>
  <c r="AR66" i="90"/>
  <c r="AR212" i="90"/>
  <c r="AR131" i="90"/>
  <c r="AQ217" i="90"/>
  <c r="AR51" i="90"/>
  <c r="AN77" i="90"/>
  <c r="AQ154" i="90"/>
  <c r="AI187" i="90"/>
  <c r="AQ28" i="90"/>
  <c r="AJ167" i="90"/>
  <c r="AJ215" i="90"/>
  <c r="AU204" i="90"/>
  <c r="AQ198" i="90"/>
  <c r="AQ42" i="90"/>
  <c r="AN170" i="90"/>
  <c r="AQ176" i="90"/>
  <c r="AO210" i="90"/>
  <c r="AO47" i="90"/>
  <c r="AN144" i="90"/>
  <c r="AU164" i="90"/>
  <c r="AU108" i="90"/>
  <c r="AU44" i="90"/>
  <c r="AQ105" i="90"/>
  <c r="AN158" i="90"/>
  <c r="AQ180" i="90"/>
  <c r="AR102" i="90"/>
  <c r="AO107" i="90"/>
  <c r="AR59" i="90"/>
  <c r="AO99" i="90"/>
  <c r="AJ107" i="90"/>
  <c r="AJ27" i="90"/>
  <c r="AR142" i="90"/>
  <c r="AR82" i="90"/>
  <c r="AQ162" i="90"/>
  <c r="AQ81" i="90"/>
  <c r="AQ120" i="90"/>
  <c r="AJ69" i="90"/>
  <c r="AO143" i="90"/>
  <c r="AJ145" i="90"/>
  <c r="AU186" i="90"/>
  <c r="AU138" i="90"/>
  <c r="AU90" i="90"/>
  <c r="AU46" i="90"/>
  <c r="AJ30" i="90"/>
  <c r="AR73" i="90"/>
  <c r="AN132" i="90"/>
  <c r="AU101" i="90"/>
  <c r="AQ54" i="90"/>
  <c r="AI119" i="90"/>
  <c r="AN176" i="90"/>
  <c r="AO53" i="90"/>
  <c r="AJ93" i="90"/>
  <c r="AU217" i="90"/>
  <c r="AU139" i="90"/>
  <c r="AU67" i="90"/>
  <c r="AJ58" i="90"/>
  <c r="AJ161" i="90"/>
  <c r="AJ128" i="90"/>
  <c r="AR48" i="90"/>
  <c r="AO178" i="90"/>
  <c r="AO82" i="90"/>
  <c r="AJ217" i="90"/>
  <c r="AU136" i="90"/>
  <c r="AQ148" i="90"/>
  <c r="AQ53" i="90"/>
  <c r="AN141" i="90"/>
  <c r="AJ172" i="90"/>
  <c r="AU151" i="90"/>
  <c r="AQ196" i="90"/>
  <c r="AN59" i="90"/>
  <c r="AR175" i="90"/>
  <c r="AO155" i="90"/>
  <c r="AO40" i="90"/>
  <c r="AN188" i="90"/>
  <c r="AU70" i="90"/>
  <c r="AJ116" i="90"/>
  <c r="AJ39" i="90"/>
  <c r="AU47" i="90"/>
  <c r="AI99" i="90"/>
  <c r="AN181" i="90"/>
  <c r="AN100" i="90"/>
  <c r="AR56" i="90"/>
  <c r="AJ73" i="90"/>
  <c r="AU203" i="90"/>
  <c r="AQ49" i="90"/>
  <c r="AR107" i="90"/>
  <c r="AJ79" i="90"/>
  <c r="AR127" i="90"/>
  <c r="AU113" i="90"/>
  <c r="AQ30" i="90"/>
  <c r="AJ174" i="90"/>
  <c r="AN192" i="90"/>
  <c r="AQ206" i="90"/>
  <c r="AJ188" i="90"/>
  <c r="AO138" i="90"/>
  <c r="AJ83" i="90"/>
  <c r="AJ209" i="90"/>
  <c r="AN51" i="90"/>
  <c r="AI143" i="90"/>
  <c r="AO169" i="90"/>
  <c r="AU223" i="90"/>
  <c r="AJ182" i="90"/>
  <c r="AQ141" i="90"/>
  <c r="AJ94" i="90"/>
  <c r="AJ98" i="90"/>
  <c r="AO166" i="90"/>
  <c r="AU103" i="90"/>
  <c r="AU45" i="90"/>
  <c r="AK225" i="90"/>
  <c r="AK219" i="90"/>
  <c r="AP222" i="90"/>
  <c r="AJ49" i="90"/>
  <c r="AU189" i="90"/>
  <c r="AJ111" i="90"/>
  <c r="AP227" i="90"/>
  <c r="AK98" i="90"/>
  <c r="AK85" i="90"/>
  <c r="AK34" i="90"/>
  <c r="AM203" i="90"/>
  <c r="AM169" i="90"/>
  <c r="AM139" i="90"/>
  <c r="AM107" i="90"/>
  <c r="AM75" i="90"/>
  <c r="AM40" i="90"/>
  <c r="AI89" i="90"/>
  <c r="AI217" i="90"/>
  <c r="AN198" i="90"/>
  <c r="AP195" i="90"/>
  <c r="AP162" i="90"/>
  <c r="AP131" i="90"/>
  <c r="AP99" i="90"/>
  <c r="AP66" i="90"/>
  <c r="AP35" i="90"/>
  <c r="AR173" i="90"/>
  <c r="AR120" i="90"/>
  <c r="AR50" i="90"/>
  <c r="AR67" i="90"/>
  <c r="AI106" i="90"/>
  <c r="AN95" i="90"/>
  <c r="AS199" i="90"/>
  <c r="AS167" i="90"/>
  <c r="AS134" i="90"/>
  <c r="AS103" i="90"/>
  <c r="AS91" i="90"/>
  <c r="AS39" i="90"/>
  <c r="AL227" i="90"/>
  <c r="AL194" i="90"/>
  <c r="AL163" i="90"/>
  <c r="AL131" i="90"/>
  <c r="AL99" i="90"/>
  <c r="AL66" i="90"/>
  <c r="AL35" i="90"/>
  <c r="AI116" i="90"/>
  <c r="AN32" i="90"/>
  <c r="AN171" i="90"/>
  <c r="AT209" i="90"/>
  <c r="AT176" i="90"/>
  <c r="AT144" i="90"/>
  <c r="AT112" i="90"/>
  <c r="AT80" i="90"/>
  <c r="AT50" i="90"/>
  <c r="AK207" i="90"/>
  <c r="AK176" i="90"/>
  <c r="AK144" i="90"/>
  <c r="AK113" i="90"/>
  <c r="AK73" i="90"/>
  <c r="AK49" i="90"/>
  <c r="AM218" i="90"/>
  <c r="AM186" i="90"/>
  <c r="AM154" i="90"/>
  <c r="AM122" i="90"/>
  <c r="AM90" i="90"/>
  <c r="AM55" i="90"/>
  <c r="AI63" i="90"/>
  <c r="AI157" i="90"/>
  <c r="AN85" i="90"/>
  <c r="AP218" i="90"/>
  <c r="AP186" i="90"/>
  <c r="AP154" i="90"/>
  <c r="AP122" i="90"/>
  <c r="AP90" i="90"/>
  <c r="AP58" i="90"/>
  <c r="AR218" i="90"/>
  <c r="AR153" i="90"/>
  <c r="AR57" i="90"/>
  <c r="AR72" i="90"/>
  <c r="AI126" i="90"/>
  <c r="AN86" i="90"/>
  <c r="AS209" i="90"/>
  <c r="AS177" i="90"/>
  <c r="AS162" i="90"/>
  <c r="AS114" i="90"/>
  <c r="AS75" i="90"/>
  <c r="AS50" i="90"/>
  <c r="AL215" i="90"/>
  <c r="AL191" i="90"/>
  <c r="AL154" i="90"/>
  <c r="AL122" i="90"/>
  <c r="AL90" i="90"/>
  <c r="AL58" i="90"/>
  <c r="AI36" i="90"/>
  <c r="AI167" i="90"/>
  <c r="AN93" i="90"/>
  <c r="AN222" i="90"/>
  <c r="AT198" i="90"/>
  <c r="AT167" i="90"/>
  <c r="AT135" i="90"/>
  <c r="AT103" i="90"/>
  <c r="AT71" i="90"/>
  <c r="AT41" i="90"/>
  <c r="AK196" i="90"/>
  <c r="AK159" i="90"/>
  <c r="AK132" i="90"/>
  <c r="AK100" i="90"/>
  <c r="AK87" i="90"/>
  <c r="AK36" i="90"/>
  <c r="AM205" i="90"/>
  <c r="AM171" i="90"/>
  <c r="AM141" i="90"/>
  <c r="AM109" i="90"/>
  <c r="AM77" i="90"/>
  <c r="AM42" i="90"/>
  <c r="AI81" i="90"/>
  <c r="AI209" i="90"/>
  <c r="AN168" i="90"/>
  <c r="AP189" i="90"/>
  <c r="AP157" i="90"/>
  <c r="AP125" i="90"/>
  <c r="AP93" i="90"/>
  <c r="AP61" i="90"/>
  <c r="AP29" i="90"/>
  <c r="AR165" i="90"/>
  <c r="AR93" i="90"/>
  <c r="AI130" i="90"/>
  <c r="AS214" i="90"/>
  <c r="AS155" i="90"/>
  <c r="AQ199" i="90"/>
  <c r="AQ135" i="90"/>
  <c r="AS189" i="90"/>
  <c r="AS105" i="90"/>
  <c r="AO205" i="90"/>
  <c r="AQ43" i="90"/>
  <c r="AQ200" i="90"/>
  <c r="AQ31" i="90"/>
  <c r="AQ175" i="90"/>
  <c r="AQ51" i="90"/>
  <c r="AQ220" i="90"/>
  <c r="AO176" i="90"/>
  <c r="AO104" i="90"/>
  <c r="AO174" i="90"/>
  <c r="AS74" i="90"/>
  <c r="AS37" i="90"/>
  <c r="AQ140" i="90"/>
  <c r="AO129" i="90"/>
  <c r="AO85" i="90"/>
  <c r="AR115" i="90"/>
  <c r="AJ183" i="90"/>
  <c r="AR166" i="90"/>
  <c r="AQ145" i="90"/>
  <c r="AR81" i="90"/>
  <c r="AN50" i="90"/>
  <c r="AQ167" i="90"/>
  <c r="AI155" i="90"/>
  <c r="AN197" i="90"/>
  <c r="AQ219" i="90"/>
  <c r="AJ197" i="90"/>
  <c r="AN224" i="90"/>
  <c r="AU65" i="90"/>
  <c r="AQ58" i="90"/>
  <c r="AN154" i="90"/>
  <c r="AQ128" i="90"/>
  <c r="AO218" i="90"/>
  <c r="AO51" i="90"/>
  <c r="AN58" i="90"/>
  <c r="AU168" i="90"/>
  <c r="AU112" i="90"/>
  <c r="AU48" i="90"/>
  <c r="AQ121" i="90"/>
  <c r="AN129" i="90"/>
  <c r="AQ164" i="90"/>
  <c r="AR106" i="90"/>
  <c r="AO111" i="90"/>
  <c r="AR155" i="90"/>
  <c r="AO103" i="90"/>
  <c r="AJ119" i="90"/>
  <c r="AJ32" i="90"/>
  <c r="AR186" i="90"/>
  <c r="AR86" i="90"/>
  <c r="AQ178" i="90"/>
  <c r="AQ194" i="90"/>
  <c r="AQ104" i="90"/>
  <c r="AO69" i="90"/>
  <c r="AO164" i="90"/>
  <c r="AJ129" i="90"/>
  <c r="AU190" i="90"/>
  <c r="AU145" i="90"/>
  <c r="AU106" i="90"/>
  <c r="AU50" i="90"/>
  <c r="AQ64" i="90"/>
  <c r="AN216" i="90"/>
  <c r="AN72" i="90"/>
  <c r="AU137" i="90"/>
  <c r="AQ74" i="90"/>
  <c r="AI87" i="90"/>
  <c r="AJ196" i="90"/>
  <c r="AO57" i="90"/>
  <c r="AJ77" i="90"/>
  <c r="AN124" i="90"/>
  <c r="AU155" i="90"/>
  <c r="AU71" i="90"/>
  <c r="AJ42" i="90"/>
  <c r="AJ219" i="90"/>
  <c r="AJ96" i="90"/>
  <c r="AR149" i="90"/>
  <c r="AO182" i="90"/>
  <c r="AO106" i="90"/>
  <c r="AJ201" i="90"/>
  <c r="AU140" i="90"/>
  <c r="AQ181" i="90"/>
  <c r="AQ77" i="90"/>
  <c r="AN82" i="90"/>
  <c r="AJ57" i="90"/>
  <c r="AU159" i="90"/>
  <c r="AQ212" i="90"/>
  <c r="AN43" i="90"/>
  <c r="AJ184" i="90"/>
  <c r="AO159" i="90"/>
  <c r="AO44" i="90"/>
  <c r="AN157" i="90"/>
  <c r="AU78" i="90"/>
  <c r="AJ147" i="90"/>
  <c r="AJ199" i="90"/>
  <c r="AU51" i="90"/>
  <c r="AI83" i="90"/>
  <c r="AN165" i="90"/>
  <c r="AQ29" i="90"/>
  <c r="AR70" i="90"/>
  <c r="AO70" i="90"/>
  <c r="AU225" i="90"/>
  <c r="AQ113" i="90"/>
  <c r="AR183" i="90"/>
  <c r="AN162" i="90"/>
  <c r="AR135" i="90"/>
  <c r="AU153" i="90"/>
  <c r="AQ46" i="90"/>
  <c r="AJ100" i="90"/>
  <c r="AN62" i="90"/>
  <c r="AQ83" i="90"/>
  <c r="AJ156" i="90"/>
  <c r="AO142" i="90"/>
  <c r="AJ66" i="90"/>
  <c r="AJ142" i="90"/>
  <c r="AN35" i="90"/>
  <c r="AI127" i="90"/>
  <c r="AJ146" i="90"/>
  <c r="AU226" i="90"/>
  <c r="AJ134" i="90"/>
  <c r="AQ157" i="90"/>
  <c r="AJ78" i="90"/>
  <c r="AJ82" i="90"/>
  <c r="AO149" i="90"/>
  <c r="AU135" i="90"/>
  <c r="AU61" i="90"/>
  <c r="AN227" i="90"/>
  <c r="AK224" i="90"/>
  <c r="AP224" i="90"/>
  <c r="AJ33" i="90"/>
  <c r="AU192" i="90"/>
  <c r="AU33" i="90"/>
  <c r="AP226" i="90"/>
  <c r="AO223" i="90"/>
  <c r="AK102" i="90"/>
  <c r="AK89" i="90"/>
  <c r="AK38" i="90"/>
  <c r="AM207" i="90"/>
  <c r="AM173" i="90"/>
  <c r="AM143" i="90"/>
  <c r="AM111" i="90"/>
  <c r="AM79" i="90"/>
  <c r="AM44" i="90"/>
  <c r="AI73" i="90"/>
  <c r="AI201" i="90"/>
  <c r="AN139" i="90"/>
  <c r="AP207" i="90"/>
  <c r="AP166" i="90"/>
  <c r="AP135" i="90"/>
  <c r="AP103" i="90"/>
  <c r="AP70" i="90"/>
  <c r="AP39" i="90"/>
  <c r="AR197" i="90"/>
  <c r="AR124" i="90"/>
  <c r="AR54" i="90"/>
  <c r="AR64" i="90"/>
  <c r="AI90" i="90"/>
  <c r="AI218" i="90"/>
  <c r="AS203" i="90"/>
  <c r="AS171" i="90"/>
  <c r="AS138" i="90"/>
  <c r="AS107" i="90"/>
  <c r="AS68" i="90"/>
  <c r="AS43" i="90"/>
  <c r="AN203" i="90"/>
  <c r="AL209" i="90"/>
  <c r="AL167" i="90"/>
  <c r="AL135" i="90"/>
  <c r="AL103" i="90"/>
  <c r="AL70" i="90"/>
  <c r="AL39" i="90"/>
  <c r="AI100" i="90"/>
  <c r="AN65" i="90"/>
  <c r="AN155" i="90"/>
  <c r="AT216" i="90"/>
  <c r="AT180" i="90"/>
  <c r="AT146" i="90"/>
  <c r="AT116" i="90"/>
  <c r="AT84" i="90"/>
  <c r="AT54" i="90"/>
  <c r="AK213" i="90"/>
  <c r="AK180" i="90"/>
  <c r="AK162" i="90"/>
  <c r="AK117" i="90"/>
  <c r="AK77" i="90"/>
  <c r="AK53" i="90"/>
  <c r="AM222" i="90"/>
  <c r="AM190" i="90"/>
  <c r="AM158" i="90"/>
  <c r="AM126" i="90"/>
  <c r="AM94" i="90"/>
  <c r="AM59" i="90"/>
  <c r="AM67" i="90"/>
  <c r="AI141" i="90"/>
  <c r="AN57" i="90"/>
  <c r="AN213" i="90"/>
  <c r="AP190" i="90"/>
  <c r="AP158" i="90"/>
  <c r="AP126" i="90"/>
  <c r="AP94" i="90"/>
  <c r="AP62" i="90"/>
  <c r="AP30" i="90"/>
  <c r="AR157" i="90"/>
  <c r="AR61" i="90"/>
  <c r="AR29" i="90"/>
  <c r="AI110" i="90"/>
  <c r="AN75" i="90"/>
  <c r="AS215" i="90"/>
  <c r="AS181" i="90"/>
  <c r="AS148" i="90"/>
  <c r="AS118" i="90"/>
  <c r="AS79" i="90"/>
  <c r="AS54" i="90"/>
  <c r="AL223" i="90"/>
  <c r="AL189" i="90"/>
  <c r="AL158" i="90"/>
  <c r="AL126" i="90"/>
  <c r="AL94" i="90"/>
  <c r="AL62" i="90"/>
  <c r="AL30" i="90"/>
  <c r="AI152" i="90"/>
  <c r="AN79" i="90"/>
  <c r="AN208" i="90"/>
  <c r="AT202" i="90"/>
  <c r="AT171" i="90"/>
  <c r="AT139" i="90"/>
  <c r="AT107" i="90"/>
  <c r="AT75" i="90"/>
  <c r="AT45" i="90"/>
  <c r="AK200" i="90"/>
  <c r="AK168" i="90"/>
  <c r="AK135" i="90"/>
  <c r="AK104" i="90"/>
  <c r="AK91" i="90"/>
  <c r="AK40" i="90"/>
  <c r="AM209" i="90"/>
  <c r="AM177" i="90"/>
  <c r="AM145" i="90"/>
  <c r="AM113" i="90"/>
  <c r="AM81" i="90"/>
  <c r="AM46" i="90"/>
  <c r="AI61" i="90"/>
  <c r="AI193" i="90"/>
  <c r="AN150" i="90"/>
  <c r="AP193" i="90"/>
  <c r="AP161" i="90"/>
  <c r="AP129" i="90"/>
  <c r="AP97" i="90"/>
  <c r="AP64" i="90"/>
  <c r="AP33" i="90"/>
  <c r="AR169" i="90"/>
  <c r="AR97" i="90"/>
  <c r="AI114" i="90"/>
  <c r="AN103" i="90"/>
  <c r="AS159" i="90"/>
  <c r="AN87" i="90"/>
  <c r="AQ119" i="90"/>
  <c r="AS208" i="90"/>
  <c r="AS109" i="90"/>
  <c r="AQ221" i="90"/>
  <c r="AQ27" i="90"/>
  <c r="AQ187" i="90"/>
  <c r="AI227" i="90"/>
  <c r="AQ159" i="90"/>
  <c r="AQ35" i="90"/>
  <c r="AQ195" i="90"/>
  <c r="AO180" i="90"/>
  <c r="AO108" i="90"/>
  <c r="AO192" i="90"/>
  <c r="AS78" i="90"/>
  <c r="AS41" i="90"/>
  <c r="AQ163" i="90"/>
  <c r="AO133" i="90"/>
  <c r="AO89" i="90"/>
  <c r="AR147" i="90"/>
  <c r="AJ135" i="90"/>
  <c r="AR170" i="90"/>
  <c r="AQ100" i="90"/>
  <c r="AR194" i="90"/>
  <c r="AN34" i="90"/>
  <c r="AQ218" i="90"/>
  <c r="AI139" i="90"/>
  <c r="AN182" i="90"/>
  <c r="AQ188" i="90"/>
  <c r="AO63" i="90"/>
  <c r="AN209" i="90"/>
  <c r="AU69" i="90"/>
  <c r="AQ106" i="90"/>
  <c r="AN64" i="90"/>
  <c r="AQ112" i="90"/>
  <c r="AR98" i="90"/>
  <c r="AO55" i="90"/>
  <c r="AN42" i="90"/>
  <c r="AU172" i="90"/>
  <c r="AU116" i="90"/>
  <c r="AU52" i="90"/>
  <c r="AQ169" i="90"/>
  <c r="AN78" i="90"/>
  <c r="AQ132" i="90"/>
  <c r="AR110" i="90"/>
  <c r="AO119" i="90"/>
  <c r="AR206" i="90"/>
  <c r="AR74" i="90"/>
  <c r="AJ123" i="90"/>
  <c r="AJ36" i="90"/>
  <c r="AQ150" i="90"/>
  <c r="AR90" i="90"/>
  <c r="AO87" i="90"/>
  <c r="AN137" i="90"/>
  <c r="AN55" i="90"/>
  <c r="AO86" i="90"/>
  <c r="AO168" i="90"/>
  <c r="AJ81" i="90"/>
  <c r="AU193" i="90"/>
  <c r="AU162" i="90"/>
  <c r="AU110" i="90"/>
  <c r="AU54" i="90"/>
  <c r="AQ97" i="90"/>
  <c r="AN184" i="90"/>
  <c r="AJ181" i="90"/>
  <c r="AU141" i="90"/>
  <c r="AQ161" i="90"/>
  <c r="AI71" i="90"/>
  <c r="AQ88" i="90"/>
  <c r="AO61" i="90"/>
  <c r="AO29" i="90"/>
  <c r="AN30" i="90"/>
  <c r="AU175" i="90"/>
  <c r="AU75" i="90"/>
  <c r="AJ65" i="90"/>
  <c r="AJ222" i="90"/>
  <c r="AJ80" i="90"/>
  <c r="AR163" i="90"/>
  <c r="AO186" i="90"/>
  <c r="AO110" i="90"/>
  <c r="AJ168" i="90"/>
  <c r="AU144" i="90"/>
  <c r="AQ189" i="90"/>
  <c r="AQ86" i="90"/>
  <c r="AN76" i="90"/>
  <c r="AJ41" i="90"/>
  <c r="AU187" i="90"/>
  <c r="AU43" i="90"/>
  <c r="AI219" i="90"/>
  <c r="AJ152" i="90"/>
  <c r="AO219" i="90"/>
  <c r="AO48" i="90"/>
  <c r="AJ61" i="90"/>
  <c r="AU82" i="90"/>
  <c r="AN125" i="90"/>
  <c r="AJ166" i="90"/>
  <c r="AU63" i="90"/>
  <c r="AI66" i="90"/>
  <c r="AN116" i="90"/>
  <c r="AQ45" i="90"/>
  <c r="AR119" i="90"/>
  <c r="AO92" i="90"/>
  <c r="AJ185" i="90"/>
  <c r="AQ129" i="90"/>
  <c r="AR187" i="90"/>
  <c r="AN133" i="90"/>
  <c r="AR143" i="90"/>
  <c r="AU185" i="90"/>
  <c r="AQ62" i="90"/>
  <c r="AJ202" i="90"/>
  <c r="AN46" i="90"/>
  <c r="AQ75" i="90"/>
  <c r="AJ124" i="90"/>
  <c r="AO163" i="90"/>
  <c r="AJ47" i="90"/>
  <c r="AJ154" i="90"/>
  <c r="AJ210" i="90"/>
  <c r="AI79" i="90"/>
  <c r="AU171" i="90"/>
  <c r="AJ193" i="90"/>
  <c r="AQ171" i="90"/>
  <c r="AU37" i="90"/>
  <c r="AU195" i="90"/>
  <c r="AJ143" i="90"/>
  <c r="AO170" i="90"/>
  <c r="AU227" i="90"/>
  <c r="AU105" i="90"/>
  <c r="AP221" i="90"/>
  <c r="AQ227" i="90"/>
  <c r="AK223" i="90"/>
  <c r="AS224" i="90"/>
  <c r="AU197" i="90"/>
  <c r="AU49" i="90"/>
  <c r="AK227" i="90"/>
  <c r="AR227" i="90"/>
  <c r="AK106" i="90"/>
  <c r="AK66" i="90"/>
  <c r="AK42" i="90"/>
  <c r="AM211" i="90"/>
  <c r="AM179" i="90"/>
  <c r="AM147" i="90"/>
  <c r="AM115" i="90"/>
  <c r="AM83" i="90"/>
  <c r="AM48" i="90"/>
  <c r="AI53" i="90"/>
  <c r="AI185" i="90"/>
  <c r="AN131" i="90"/>
  <c r="AP200" i="90"/>
  <c r="AP170" i="90"/>
  <c r="AP139" i="90"/>
  <c r="AP107" i="90"/>
  <c r="AP74" i="90"/>
  <c r="AP43" i="90"/>
  <c r="AR202" i="90"/>
  <c r="AR128" i="90"/>
  <c r="AR58" i="90"/>
  <c r="AR76" i="90"/>
  <c r="AI74" i="90"/>
  <c r="AI202" i="90"/>
  <c r="AS206" i="90"/>
  <c r="AS174" i="90"/>
  <c r="AS142" i="90"/>
  <c r="AS111" i="90"/>
  <c r="AS72" i="90"/>
  <c r="AS47" i="90"/>
  <c r="AN63" i="90"/>
  <c r="AL200" i="90"/>
  <c r="AL171" i="90"/>
  <c r="AL139" i="90"/>
  <c r="AL107" i="90"/>
  <c r="AL74" i="90"/>
  <c r="AL43" i="90"/>
  <c r="AI84" i="90"/>
  <c r="AI212" i="90"/>
  <c r="AN134" i="90"/>
  <c r="AT213" i="90"/>
  <c r="AT184" i="90"/>
  <c r="AT152" i="90"/>
  <c r="AT120" i="90"/>
  <c r="AT88" i="90"/>
  <c r="AT58" i="90"/>
  <c r="AK216" i="90"/>
  <c r="AK184" i="90"/>
  <c r="AK148" i="90"/>
  <c r="AK121" i="90"/>
  <c r="AK81" i="90"/>
  <c r="AK57" i="90"/>
  <c r="AM226" i="90"/>
  <c r="AM194" i="90"/>
  <c r="AM175" i="90"/>
  <c r="AM130" i="90"/>
  <c r="AM98" i="90"/>
  <c r="AM64" i="90"/>
  <c r="AM31" i="90"/>
  <c r="AI125" i="90"/>
  <c r="AN41" i="90"/>
  <c r="AN201" i="90"/>
  <c r="AP194" i="90"/>
  <c r="AP173" i="90"/>
  <c r="AP130" i="90"/>
  <c r="AP98" i="90"/>
  <c r="AP65" i="90"/>
  <c r="AP34" i="90"/>
  <c r="AR161" i="90"/>
  <c r="AR71" i="90"/>
  <c r="AR33" i="90"/>
  <c r="AI94" i="90"/>
  <c r="AI224" i="90"/>
  <c r="AS217" i="90"/>
  <c r="AS185" i="90"/>
  <c r="AS152" i="90"/>
  <c r="AS122" i="90"/>
  <c r="AS83" i="90"/>
  <c r="AS58" i="90"/>
  <c r="AL226" i="90"/>
  <c r="AL193" i="90"/>
  <c r="AL162" i="90"/>
  <c r="AL130" i="90"/>
  <c r="AL98" i="90"/>
  <c r="AL65" i="90"/>
  <c r="AL34" i="90"/>
  <c r="AI136" i="90"/>
  <c r="AN52" i="90"/>
  <c r="AN190" i="90"/>
  <c r="AT206" i="90"/>
  <c r="AT175" i="90"/>
  <c r="AT143" i="90"/>
  <c r="AT111" i="90"/>
  <c r="AT79" i="90"/>
  <c r="AT49" i="90"/>
  <c r="AK204" i="90"/>
  <c r="AK172" i="90"/>
  <c r="AK139" i="90"/>
  <c r="AK108" i="90"/>
  <c r="AK68" i="90"/>
  <c r="AK44" i="90"/>
  <c r="AM213" i="90"/>
  <c r="AM181" i="90"/>
  <c r="AM149" i="90"/>
  <c r="AM117" i="90"/>
  <c r="AM85" i="90"/>
  <c r="AM50" i="90"/>
  <c r="AI45" i="90"/>
  <c r="AI177" i="90"/>
  <c r="AN117" i="90"/>
  <c r="AP197" i="90"/>
  <c r="AP164" i="90"/>
  <c r="AP133" i="90"/>
  <c r="AP101" i="90"/>
  <c r="AP68" i="90"/>
  <c r="AP37" i="90"/>
  <c r="AR177" i="90"/>
  <c r="AR101" i="90"/>
  <c r="AI98" i="90"/>
  <c r="AI225" i="90"/>
  <c r="AS165" i="90"/>
  <c r="AS70" i="90"/>
  <c r="AQ103" i="90"/>
  <c r="AS216" i="90"/>
  <c r="AS113" i="90"/>
  <c r="AQ203" i="90"/>
  <c r="AO177" i="90"/>
  <c r="AQ155" i="90"/>
  <c r="AO193" i="90"/>
  <c r="AQ143" i="90"/>
  <c r="AO215" i="90"/>
  <c r="AQ179" i="90"/>
  <c r="AO184" i="90"/>
  <c r="AO112" i="90"/>
  <c r="AQ152" i="90"/>
  <c r="AS82" i="90"/>
  <c r="AS45" i="90"/>
  <c r="AO173" i="90"/>
  <c r="AQ205" i="90"/>
  <c r="AO105" i="90"/>
  <c r="AR162" i="90"/>
  <c r="AJ71" i="90"/>
  <c r="AR222" i="90"/>
  <c r="AR215" i="90"/>
  <c r="AR224" i="90"/>
  <c r="AN73" i="90"/>
  <c r="AU154" i="90"/>
  <c r="AI123" i="90"/>
  <c r="AN166" i="90"/>
  <c r="AQ172" i="90"/>
  <c r="AO151" i="90"/>
  <c r="AN177" i="90"/>
  <c r="AU73" i="90"/>
  <c r="AQ122" i="90"/>
  <c r="AN47" i="90"/>
  <c r="AQ63" i="90"/>
  <c r="AR114" i="90"/>
  <c r="AO59" i="90"/>
  <c r="AO27" i="90"/>
  <c r="AU176" i="90"/>
  <c r="AU120" i="90"/>
  <c r="AU56" i="90"/>
  <c r="AQ185" i="90"/>
  <c r="AJ194" i="90"/>
  <c r="AQ116" i="90"/>
  <c r="AR123" i="90"/>
  <c r="AO123" i="90"/>
  <c r="AR210" i="90"/>
  <c r="AR31" i="90"/>
  <c r="AJ151" i="90"/>
  <c r="AJ48" i="90"/>
  <c r="AQ56" i="90"/>
  <c r="AR122" i="90"/>
  <c r="AO91" i="90"/>
  <c r="AI211" i="90"/>
  <c r="AN39" i="90"/>
  <c r="AO90" i="90"/>
  <c r="AO172" i="90"/>
  <c r="AO94" i="90"/>
  <c r="AU208" i="90"/>
  <c r="AU166" i="90"/>
  <c r="AU114" i="90"/>
  <c r="AU58" i="90"/>
  <c r="AQ146" i="90"/>
  <c r="AN152" i="90"/>
  <c r="AJ133" i="90"/>
  <c r="AU148" i="90"/>
  <c r="AQ202" i="90"/>
  <c r="AJ198" i="90"/>
  <c r="AN210" i="90"/>
  <c r="AO152" i="90"/>
  <c r="AO33" i="90"/>
  <c r="AJ189" i="90"/>
  <c r="AU191" i="90"/>
  <c r="AU79" i="90"/>
  <c r="AQ72" i="90"/>
  <c r="AN226" i="90"/>
  <c r="AR203" i="90"/>
  <c r="AO190" i="90"/>
  <c r="AO114" i="90"/>
  <c r="AJ53" i="90"/>
  <c r="AU160" i="90"/>
  <c r="AQ197" i="90"/>
  <c r="AQ109" i="90"/>
  <c r="AI199" i="90"/>
  <c r="AO208" i="90"/>
  <c r="AU219" i="90"/>
  <c r="AU59" i="90"/>
  <c r="AI170" i="90"/>
  <c r="AJ136" i="90"/>
  <c r="AR95" i="90"/>
  <c r="AO52" i="90"/>
  <c r="AJ45" i="90"/>
  <c r="AU94" i="90"/>
  <c r="AN31" i="90"/>
  <c r="AJ51" i="90"/>
  <c r="AU87" i="90"/>
  <c r="AR118" i="90"/>
  <c r="AN225" i="90"/>
  <c r="AQ61" i="90"/>
  <c r="AR151" i="90"/>
  <c r="AO96" i="90"/>
  <c r="AJ153" i="90"/>
  <c r="AQ177" i="90"/>
  <c r="AJ203" i="90"/>
  <c r="AJ102" i="90"/>
  <c r="AR191" i="90"/>
  <c r="AJ164" i="90"/>
  <c r="AQ110" i="90"/>
  <c r="AJ169" i="90"/>
  <c r="AJ195" i="90"/>
  <c r="AN178" i="90"/>
  <c r="AJ108" i="90"/>
  <c r="AO146" i="90"/>
  <c r="AJ31" i="90"/>
  <c r="AJ122" i="90"/>
  <c r="AJ178" i="90"/>
  <c r="AQ94" i="90"/>
  <c r="AJ118" i="90"/>
  <c r="AO136" i="90"/>
  <c r="AQ223" i="90"/>
  <c r="AU53" i="90"/>
  <c r="AU199" i="90"/>
  <c r="AU224" i="90"/>
  <c r="AJ175" i="90"/>
  <c r="AJ63" i="90"/>
  <c r="AU117" i="90"/>
  <c r="AK222" i="90"/>
  <c r="AS227" i="90"/>
  <c r="AS223" i="90"/>
  <c r="AU179" i="90"/>
  <c r="AU220" i="90"/>
  <c r="AU109" i="90"/>
  <c r="AO221" i="90"/>
  <c r="AK110" i="90"/>
  <c r="AK70" i="90"/>
  <c r="AK46" i="90"/>
  <c r="AM215" i="90"/>
  <c r="AM183" i="90"/>
  <c r="AM151" i="90"/>
  <c r="AM119" i="90"/>
  <c r="AM87" i="90"/>
  <c r="AM52" i="90"/>
  <c r="AI37" i="90"/>
  <c r="AI168" i="90"/>
  <c r="AN106" i="90"/>
  <c r="AP204" i="90"/>
  <c r="AP175" i="90"/>
  <c r="AP143" i="90"/>
  <c r="AP111" i="90"/>
  <c r="AP78" i="90"/>
  <c r="AP47" i="90"/>
  <c r="AR193" i="90"/>
  <c r="AR132" i="90"/>
  <c r="AR62" i="90"/>
  <c r="AR30" i="90"/>
  <c r="AI54" i="90"/>
  <c r="AI186" i="90"/>
  <c r="AS210" i="90"/>
  <c r="AS178" i="90"/>
  <c r="AS163" i="90"/>
  <c r="AS115" i="90"/>
  <c r="AS76" i="90"/>
  <c r="AS51" i="90"/>
  <c r="AI195" i="90"/>
  <c r="AL204" i="90"/>
  <c r="AL175" i="90"/>
  <c r="AL143" i="90"/>
  <c r="AL111" i="90"/>
  <c r="AL78" i="90"/>
  <c r="AL47" i="90"/>
  <c r="AI70" i="90"/>
  <c r="AI196" i="90"/>
  <c r="AN126" i="90"/>
  <c r="AT218" i="90"/>
  <c r="AT187" i="90"/>
  <c r="AT156" i="90"/>
  <c r="AT124" i="90"/>
  <c r="AT92" i="90"/>
  <c r="AT62" i="90"/>
  <c r="AT30" i="90"/>
  <c r="AK189" i="90"/>
  <c r="AK152" i="90"/>
  <c r="AK125" i="90"/>
  <c r="AK93" i="90"/>
  <c r="AK61" i="90"/>
  <c r="AK29" i="90"/>
  <c r="AM198" i="90"/>
  <c r="AM164" i="90"/>
  <c r="AM134" i="90"/>
  <c r="AM102" i="90"/>
  <c r="AM69" i="90"/>
  <c r="AM35" i="90"/>
  <c r="AI109" i="90"/>
  <c r="AN71" i="90"/>
  <c r="AN164" i="90"/>
  <c r="AP206" i="90"/>
  <c r="AP165" i="90"/>
  <c r="AP134" i="90"/>
  <c r="AP102" i="90"/>
  <c r="AP69" i="90"/>
  <c r="AP38" i="90"/>
  <c r="AR198" i="90"/>
  <c r="AR79" i="90"/>
  <c r="AR37" i="90"/>
  <c r="AI78" i="90"/>
  <c r="AI206" i="90"/>
  <c r="AS222" i="90"/>
  <c r="AS190" i="90"/>
  <c r="AS156" i="90"/>
  <c r="AS126" i="90"/>
  <c r="AS94" i="90"/>
  <c r="AS62" i="90"/>
  <c r="AS30" i="90"/>
  <c r="AL208" i="90"/>
  <c r="AL166" i="90"/>
  <c r="AL134" i="90"/>
  <c r="AL102" i="90"/>
  <c r="AL69" i="90"/>
  <c r="AL38" i="90"/>
  <c r="AI120" i="90"/>
  <c r="AN36" i="90"/>
  <c r="AN175" i="90"/>
  <c r="AT219" i="90"/>
  <c r="AT179" i="90"/>
  <c r="AT149" i="90"/>
  <c r="AT115" i="90"/>
  <c r="AT83" i="90"/>
  <c r="AT53" i="90"/>
  <c r="AK206" i="90"/>
  <c r="AK175" i="90"/>
  <c r="AK143" i="90"/>
  <c r="AK112" i="90"/>
  <c r="AK72" i="90"/>
  <c r="AK48" i="90"/>
  <c r="AM217" i="90"/>
  <c r="AM185" i="90"/>
  <c r="AM153" i="90"/>
  <c r="AM121" i="90"/>
  <c r="AM89" i="90"/>
  <c r="AM54" i="90"/>
  <c r="AI29" i="90"/>
  <c r="AI161" i="90"/>
  <c r="AN102" i="90"/>
  <c r="AP198" i="90"/>
  <c r="AP168" i="90"/>
  <c r="AP137" i="90"/>
  <c r="AP105" i="90"/>
  <c r="AP72" i="90"/>
  <c r="AP41" i="90"/>
  <c r="AR181" i="90"/>
  <c r="AR105" i="90"/>
  <c r="AI82" i="90"/>
  <c r="AI210" i="90"/>
  <c r="AS169" i="90"/>
  <c r="AS136" i="90"/>
  <c r="AQ87" i="90"/>
  <c r="AS220" i="90"/>
  <c r="AS117" i="90"/>
  <c r="AS85" i="90"/>
  <c r="AO181" i="90"/>
  <c r="AQ139" i="90"/>
  <c r="AO212" i="90"/>
  <c r="AQ127" i="90"/>
  <c r="AQ69" i="90"/>
  <c r="AQ147" i="90"/>
  <c r="AO188" i="90"/>
  <c r="AO116" i="90"/>
  <c r="AQ136" i="90"/>
  <c r="AS186" i="90"/>
  <c r="AS49" i="90"/>
  <c r="AO194" i="90"/>
  <c r="AQ160" i="90"/>
  <c r="AO109" i="90"/>
  <c r="AR204" i="90"/>
  <c r="AO65" i="90"/>
  <c r="AJ187" i="90"/>
  <c r="AR223" i="90"/>
  <c r="AN160" i="90"/>
  <c r="AJ224" i="90"/>
  <c r="AU158" i="90"/>
  <c r="AI107" i="90"/>
  <c r="AN149" i="90"/>
  <c r="AQ124" i="90"/>
  <c r="AR84" i="90"/>
  <c r="AN161" i="90"/>
  <c r="AU77" i="90"/>
  <c r="AQ137" i="90"/>
  <c r="AI222" i="90"/>
  <c r="AQ48" i="90"/>
  <c r="AR178" i="90"/>
  <c r="AO64" i="90"/>
  <c r="AO31" i="90"/>
  <c r="AU180" i="90"/>
  <c r="AU124" i="90"/>
  <c r="AU60" i="90"/>
  <c r="AU28" i="90"/>
  <c r="AQ41" i="90"/>
  <c r="AQ52" i="90"/>
  <c r="AR139" i="90"/>
  <c r="AO127" i="90"/>
  <c r="AR213" i="90"/>
  <c r="AR39" i="90"/>
  <c r="AJ163" i="90"/>
  <c r="AJ52" i="90"/>
  <c r="AQ40" i="90"/>
  <c r="AR126" i="90"/>
  <c r="AR69" i="90"/>
  <c r="AQ34" i="90"/>
  <c r="AI166" i="90"/>
  <c r="AR77" i="90"/>
  <c r="AO207" i="90"/>
  <c r="AO98" i="90"/>
  <c r="AU205" i="90"/>
  <c r="AU170" i="90"/>
  <c r="AU118" i="90"/>
  <c r="AU62" i="90"/>
  <c r="AU30" i="90"/>
  <c r="AN104" i="90"/>
  <c r="AJ117" i="90"/>
  <c r="AU177" i="90"/>
  <c r="AU41" i="90"/>
  <c r="AJ165" i="90"/>
  <c r="AN108" i="90"/>
  <c r="AO156" i="90"/>
  <c r="AO37" i="90"/>
  <c r="AJ157" i="90"/>
  <c r="AU198" i="90"/>
  <c r="AU83" i="90"/>
  <c r="AQ80" i="90"/>
  <c r="AN186" i="90"/>
  <c r="AJ207" i="90"/>
  <c r="AN220" i="90"/>
  <c r="AO198" i="90"/>
  <c r="AO118" i="90"/>
  <c r="AJ37" i="90"/>
  <c r="AU216" i="90"/>
  <c r="AU80" i="90"/>
  <c r="AQ117" i="90"/>
  <c r="AI51" i="90"/>
  <c r="AJ180" i="90"/>
  <c r="AN217" i="90"/>
  <c r="AU95" i="90"/>
  <c r="AJ218" i="90"/>
  <c r="AJ120" i="90"/>
  <c r="AR111" i="90"/>
  <c r="AO56" i="90"/>
  <c r="AJ29" i="90"/>
  <c r="AU142" i="90"/>
  <c r="AI95" i="90"/>
  <c r="AJ35" i="90"/>
  <c r="AN185" i="90"/>
  <c r="AQ76" i="90"/>
  <c r="AI179" i="90"/>
  <c r="AU68" i="90"/>
  <c r="AR195" i="90"/>
  <c r="AO100" i="90"/>
  <c r="AJ137" i="90"/>
  <c r="AQ208" i="90"/>
  <c r="AJ155" i="90"/>
  <c r="AJ86" i="90"/>
  <c r="AR207" i="90"/>
  <c r="AJ149" i="90"/>
  <c r="AQ126" i="90"/>
  <c r="AJ138" i="90"/>
  <c r="AQ118" i="90"/>
  <c r="AQ67" i="90"/>
  <c r="AJ92" i="90"/>
  <c r="AO167" i="90"/>
  <c r="AJ150" i="90"/>
  <c r="AJ106" i="90"/>
  <c r="AJ176" i="90"/>
  <c r="AJ75" i="90"/>
  <c r="AJ70" i="90"/>
  <c r="AO140" i="90"/>
  <c r="AU98" i="90"/>
  <c r="AU157" i="90"/>
  <c r="AU209" i="90"/>
  <c r="AJ64" i="90"/>
  <c r="AJ60" i="90"/>
  <c r="AO145" i="90"/>
  <c r="AU129" i="90"/>
  <c r="AQ226" i="90"/>
  <c r="AR225" i="90"/>
  <c r="AS226" i="90"/>
  <c r="AU119" i="90"/>
  <c r="AU214" i="90"/>
  <c r="AU121" i="90"/>
  <c r="AK226" i="90"/>
  <c r="AK114" i="90"/>
  <c r="AK74" i="90"/>
  <c r="AK50" i="90"/>
  <c r="AM219" i="90"/>
  <c r="AM187" i="90"/>
  <c r="AM155" i="90"/>
  <c r="AM123" i="90"/>
  <c r="AM91" i="90"/>
  <c r="AM56" i="90"/>
  <c r="AM63" i="90"/>
  <c r="AI153" i="90"/>
  <c r="AN94" i="90"/>
  <c r="AP213" i="90"/>
  <c r="AP179" i="90"/>
  <c r="AP147" i="90"/>
  <c r="AP115" i="90"/>
  <c r="AP82" i="90"/>
  <c r="AP51" i="90"/>
  <c r="AR208" i="90"/>
  <c r="AR136" i="90"/>
  <c r="AR75" i="90"/>
  <c r="AR34" i="90"/>
  <c r="AI38" i="90"/>
  <c r="AI169" i="90"/>
  <c r="AS212" i="90"/>
  <c r="AS182" i="90"/>
  <c r="AS149" i="90"/>
  <c r="AS119" i="90"/>
  <c r="AS80" i="90"/>
  <c r="AS55" i="90"/>
  <c r="AI147" i="90"/>
  <c r="AL217" i="90"/>
  <c r="AL179" i="90"/>
  <c r="AL146" i="90"/>
  <c r="AL115" i="90"/>
  <c r="AL82" i="90"/>
  <c r="AL51" i="90"/>
  <c r="AI48" i="90"/>
  <c r="AI180" i="90"/>
  <c r="AN119" i="90"/>
  <c r="AT224" i="90"/>
  <c r="AT191" i="90"/>
  <c r="AT160" i="90"/>
  <c r="AT128" i="90"/>
  <c r="AT96" i="90"/>
  <c r="AT64" i="90"/>
  <c r="AT34" i="90"/>
  <c r="AK192" i="90"/>
  <c r="AK156" i="90"/>
  <c r="AK129" i="90"/>
  <c r="AK97" i="90"/>
  <c r="AK84" i="90"/>
  <c r="AK33" i="90"/>
  <c r="AM202" i="90"/>
  <c r="AM168" i="90"/>
  <c r="AM138" i="90"/>
  <c r="AM106" i="90"/>
  <c r="AM74" i="90"/>
  <c r="AM39" i="90"/>
  <c r="AI93" i="90"/>
  <c r="AI221" i="90"/>
  <c r="AN143" i="90"/>
  <c r="AP199" i="90"/>
  <c r="AP169" i="90"/>
  <c r="AP138" i="90"/>
  <c r="AP106" i="90"/>
  <c r="AP73" i="90"/>
  <c r="AP42" i="90"/>
  <c r="AR192" i="90"/>
  <c r="AR83" i="90"/>
  <c r="AR41" i="90"/>
  <c r="AI58" i="90"/>
  <c r="AI190" i="90"/>
  <c r="AN214" i="90"/>
  <c r="AS193" i="90"/>
  <c r="AS160" i="90"/>
  <c r="AS130" i="90"/>
  <c r="AS98" i="90"/>
  <c r="AS86" i="90"/>
  <c r="AS34" i="90"/>
  <c r="AL199" i="90"/>
  <c r="AL170" i="90"/>
  <c r="AL138" i="90"/>
  <c r="AL106" i="90"/>
  <c r="AL73" i="90"/>
  <c r="AL42" i="90"/>
  <c r="AI104" i="90"/>
  <c r="AN66" i="90"/>
  <c r="AN159" i="90"/>
  <c r="AT212" i="90"/>
  <c r="AT183" i="90"/>
  <c r="AT151" i="90"/>
  <c r="AT119" i="90"/>
  <c r="AT87" i="90"/>
  <c r="AT57" i="90"/>
  <c r="AK210" i="90"/>
  <c r="AK179" i="90"/>
  <c r="AK166" i="90"/>
  <c r="AK116" i="90"/>
  <c r="AK76" i="90"/>
  <c r="AK52" i="90"/>
  <c r="AM221" i="90"/>
  <c r="AM189" i="90"/>
  <c r="AM157" i="90"/>
  <c r="AM125" i="90"/>
  <c r="AM93" i="90"/>
  <c r="AM58" i="90"/>
  <c r="AM70" i="90"/>
  <c r="AI145" i="90"/>
  <c r="AN89" i="90"/>
  <c r="AP202" i="90"/>
  <c r="AP172" i="90"/>
  <c r="AP141" i="90"/>
  <c r="AP109" i="90"/>
  <c r="AP76" i="90"/>
  <c r="AP45" i="90"/>
  <c r="AR185" i="90"/>
  <c r="AR109" i="90"/>
  <c r="AI62" i="90"/>
  <c r="AI194" i="90"/>
  <c r="AS176" i="90"/>
  <c r="AS140" i="90"/>
  <c r="AQ70" i="90"/>
  <c r="AQ213" i="90"/>
  <c r="AS121" i="90"/>
  <c r="AS89" i="90"/>
  <c r="AO185" i="90"/>
  <c r="AQ123" i="90"/>
  <c r="AQ210" i="90"/>
  <c r="AQ111" i="90"/>
  <c r="AN27" i="90"/>
  <c r="AQ131" i="90"/>
  <c r="AO196" i="90"/>
  <c r="AO120" i="90"/>
  <c r="AI215" i="90"/>
  <c r="AS197" i="90"/>
  <c r="AS53" i="90"/>
  <c r="AO213" i="90"/>
  <c r="AQ144" i="90"/>
  <c r="AO113" i="90"/>
  <c r="AJ179" i="90"/>
  <c r="AO73" i="90"/>
  <c r="AJ139" i="90"/>
  <c r="AQ92" i="90"/>
  <c r="AN80" i="90"/>
  <c r="AR65" i="90"/>
  <c r="AU210" i="90"/>
  <c r="AI91" i="90"/>
  <c r="AN145" i="90"/>
  <c r="AQ108" i="90"/>
  <c r="AR99" i="90"/>
  <c r="AN81" i="90"/>
  <c r="AU81" i="90"/>
  <c r="AQ153" i="90"/>
  <c r="AI173" i="90"/>
  <c r="AQ32" i="90"/>
  <c r="AN29" i="90"/>
  <c r="AO115" i="90"/>
  <c r="AO35" i="90"/>
  <c r="AU184" i="90"/>
  <c r="AU128" i="90"/>
  <c r="AU64" i="90"/>
  <c r="AU32" i="90"/>
  <c r="AQ57" i="90"/>
  <c r="AQ36" i="90"/>
  <c r="AR174" i="90"/>
  <c r="AO131" i="90"/>
  <c r="AR217" i="90"/>
  <c r="AR43" i="90"/>
  <c r="AJ200" i="90"/>
  <c r="AJ87" i="90"/>
  <c r="AO71" i="90"/>
  <c r="AR130" i="90"/>
  <c r="AR44" i="90"/>
  <c r="AQ50" i="90"/>
  <c r="AI151" i="90"/>
  <c r="AR159" i="90"/>
  <c r="AR154" i="90"/>
  <c r="AO102" i="90"/>
  <c r="AN136" i="90"/>
  <c r="AU174" i="90"/>
  <c r="AU122" i="90"/>
  <c r="AU66" i="90"/>
  <c r="AU34" i="90"/>
  <c r="AN92" i="90"/>
  <c r="AJ85" i="90"/>
  <c r="AU207" i="90"/>
  <c r="AU57" i="90"/>
  <c r="AJ50" i="90"/>
  <c r="AN96" i="90"/>
  <c r="AO160" i="90"/>
  <c r="AO41" i="90"/>
  <c r="AJ141" i="90"/>
  <c r="AU202" i="90"/>
  <c r="AU91" i="90"/>
  <c r="AQ193" i="90"/>
  <c r="AI69" i="90"/>
  <c r="AJ97" i="90"/>
  <c r="AN156" i="90"/>
  <c r="AO202" i="90"/>
  <c r="AO122" i="90"/>
  <c r="AO66" i="90"/>
  <c r="AU213" i="90"/>
  <c r="AU92" i="90"/>
  <c r="AQ125" i="90"/>
  <c r="AI35" i="90"/>
  <c r="AJ132" i="90"/>
  <c r="AN169" i="90"/>
  <c r="AU111" i="90"/>
  <c r="AQ68" i="90"/>
  <c r="AJ104" i="90"/>
  <c r="AR158" i="90"/>
  <c r="AO60" i="90"/>
  <c r="AO28" i="90"/>
  <c r="AU147" i="90"/>
  <c r="AQ93" i="90"/>
  <c r="AJ59" i="90"/>
  <c r="AN153" i="90"/>
  <c r="AU27" i="90"/>
  <c r="AI162" i="90"/>
  <c r="AU72" i="90"/>
  <c r="AJ208" i="90"/>
  <c r="AR36" i="90"/>
  <c r="AJ121" i="90"/>
  <c r="AQ224" i="90"/>
  <c r="AJ206" i="90"/>
  <c r="AQ142" i="90"/>
  <c r="AJ140" i="90"/>
  <c r="AO88" i="90"/>
  <c r="AQ174" i="90"/>
  <c r="AJ74" i="90"/>
  <c r="AQ166" i="90"/>
  <c r="AI55" i="90"/>
  <c r="AJ76" i="90"/>
  <c r="AO171" i="90"/>
  <c r="AJ67" i="90"/>
  <c r="AJ90" i="90"/>
  <c r="AJ159" i="90"/>
  <c r="AJ103" i="90"/>
  <c r="AI47" i="90"/>
  <c r="AO144" i="90"/>
  <c r="AU102" i="90"/>
  <c r="AU161" i="90"/>
  <c r="AJ191" i="90"/>
  <c r="AJ158" i="90"/>
  <c r="AJ44" i="90"/>
  <c r="AO137" i="90"/>
  <c r="AU181" i="90"/>
  <c r="AQ225" i="90"/>
  <c r="AP219" i="90"/>
  <c r="AP220" i="90"/>
  <c r="AU167" i="90"/>
  <c r="AJ148" i="90"/>
  <c r="AU125" i="90"/>
  <c r="AL59" i="89"/>
  <c r="AU159" i="89"/>
  <c r="AT136" i="89"/>
  <c r="AJ84" i="89"/>
  <c r="AL71" i="89"/>
  <c r="AQ125" i="89"/>
  <c r="AO127" i="89"/>
  <c r="AU177" i="89"/>
  <c r="AT159" i="89"/>
  <c r="AK44" i="89"/>
  <c r="AU227" i="89"/>
  <c r="AU195" i="89"/>
  <c r="AU163" i="89"/>
  <c r="AU149" i="89"/>
  <c r="AU99" i="89"/>
  <c r="AU67" i="89"/>
  <c r="AU41" i="89"/>
  <c r="AT202" i="89"/>
  <c r="AT170" i="89"/>
  <c r="AT140" i="89"/>
  <c r="AT105" i="89"/>
  <c r="AT68" i="89"/>
  <c r="AT44" i="89"/>
  <c r="AK88" i="89"/>
  <c r="AK215" i="89"/>
  <c r="AL141" i="89"/>
  <c r="AJ67" i="89"/>
  <c r="AJ198" i="89"/>
  <c r="AR130" i="89"/>
  <c r="AP78" i="89"/>
  <c r="AP215" i="89"/>
  <c r="AI172" i="89"/>
  <c r="AK106" i="89"/>
  <c r="AL55" i="89"/>
  <c r="AL189" i="89"/>
  <c r="AR162" i="89"/>
  <c r="AP122" i="89"/>
  <c r="AI65" i="89"/>
  <c r="AQ224" i="89"/>
  <c r="AQ193" i="89"/>
  <c r="AQ161" i="89"/>
  <c r="AQ129" i="89"/>
  <c r="AQ97" i="89"/>
  <c r="AQ65" i="89"/>
  <c r="AQ43" i="89"/>
  <c r="AO195" i="89"/>
  <c r="AO163" i="89"/>
  <c r="AO131" i="89"/>
  <c r="AO107" i="89"/>
  <c r="AO67" i="89"/>
  <c r="AO42" i="89"/>
  <c r="AL56" i="89"/>
  <c r="AL190" i="89"/>
  <c r="AI82" i="89"/>
  <c r="AU218" i="89"/>
  <c r="AU182" i="89"/>
  <c r="AU154" i="89"/>
  <c r="AU122" i="89"/>
  <c r="AU90" i="89"/>
  <c r="AU58" i="89"/>
  <c r="AT227" i="89"/>
  <c r="AT194" i="89"/>
  <c r="AT163" i="89"/>
  <c r="AT131" i="89"/>
  <c r="AT80" i="89"/>
  <c r="AT59" i="89"/>
  <c r="AT35" i="89"/>
  <c r="AK120" i="89"/>
  <c r="AL91" i="89"/>
  <c r="AL175" i="89"/>
  <c r="AJ104" i="89"/>
  <c r="AR56" i="89"/>
  <c r="AR165" i="89"/>
  <c r="AP81" i="89"/>
  <c r="AI43" i="89"/>
  <c r="AI212" i="89"/>
  <c r="AL96" i="89"/>
  <c r="AL176" i="89"/>
  <c r="AU31" i="89"/>
  <c r="AK93" i="89"/>
  <c r="AI37" i="89"/>
  <c r="AI81" i="89"/>
  <c r="AQ39" i="89"/>
  <c r="AL72" i="89"/>
  <c r="AU86" i="89"/>
  <c r="AT31" i="89"/>
  <c r="AP107" i="89"/>
  <c r="AU207" i="89"/>
  <c r="AU166" i="89"/>
  <c r="AU133" i="89"/>
  <c r="AU103" i="89"/>
  <c r="AU71" i="89"/>
  <c r="AU32" i="89"/>
  <c r="AT207" i="89"/>
  <c r="AT175" i="89"/>
  <c r="AT144" i="89"/>
  <c r="AT112" i="89"/>
  <c r="AT72" i="89"/>
  <c r="AT89" i="89"/>
  <c r="AK68" i="89"/>
  <c r="AK196" i="89"/>
  <c r="AL125" i="89"/>
  <c r="AJ32" i="89"/>
  <c r="AJ179" i="89"/>
  <c r="AR110" i="89"/>
  <c r="AP62" i="89"/>
  <c r="AP200" i="89"/>
  <c r="AI160" i="89"/>
  <c r="AK82" i="89"/>
  <c r="AL85" i="89"/>
  <c r="AL171" i="89"/>
  <c r="AR111" i="89"/>
  <c r="AP106" i="89"/>
  <c r="AI49" i="89"/>
  <c r="AQ205" i="89"/>
  <c r="AQ165" i="89"/>
  <c r="AQ132" i="89"/>
  <c r="AQ101" i="89"/>
  <c r="AQ69" i="89"/>
  <c r="AQ30" i="89"/>
  <c r="AO200" i="89"/>
  <c r="AO168" i="89"/>
  <c r="AO135" i="89"/>
  <c r="AO94" i="89"/>
  <c r="AO71" i="89"/>
  <c r="AO28" i="89"/>
  <c r="AL87" i="89"/>
  <c r="AL173" i="89"/>
  <c r="AR163" i="89"/>
  <c r="AU222" i="89"/>
  <c r="AU190" i="89"/>
  <c r="AU158" i="89"/>
  <c r="AU128" i="89"/>
  <c r="AU94" i="89"/>
  <c r="AU62" i="89"/>
  <c r="AU30" i="89"/>
  <c r="AT206" i="89"/>
  <c r="AT166" i="89"/>
  <c r="AT135" i="89"/>
  <c r="AT101" i="89"/>
  <c r="AT63" i="89"/>
  <c r="AT39" i="89"/>
  <c r="AK97" i="89"/>
  <c r="AL33" i="89"/>
  <c r="AL161" i="89"/>
  <c r="AJ88" i="89"/>
  <c r="AJ222" i="89"/>
  <c r="AR150" i="89"/>
  <c r="AP66" i="89"/>
  <c r="AP206" i="89"/>
  <c r="AI196" i="89"/>
  <c r="AL34" i="89"/>
  <c r="AL162" i="89"/>
  <c r="AU129" i="89"/>
  <c r="AT64" i="89"/>
  <c r="AJ215" i="89"/>
  <c r="AP138" i="89"/>
  <c r="AQ93" i="89"/>
  <c r="AO63" i="89"/>
  <c r="AU150" i="89"/>
  <c r="AT127" i="89"/>
  <c r="AI52" i="89"/>
  <c r="AU200" i="89"/>
  <c r="AU183" i="89"/>
  <c r="AU137" i="89"/>
  <c r="AU107" i="89"/>
  <c r="AU75" i="89"/>
  <c r="AU37" i="89"/>
  <c r="AT213" i="89"/>
  <c r="AT179" i="89"/>
  <c r="AT148" i="89"/>
  <c r="AT116" i="89"/>
  <c r="AT76" i="89"/>
  <c r="AT102" i="89"/>
  <c r="AK52" i="89"/>
  <c r="AK180" i="89"/>
  <c r="AL106" i="89"/>
  <c r="AJ54" i="89"/>
  <c r="AJ163" i="89"/>
  <c r="AR97" i="89"/>
  <c r="AP46" i="89"/>
  <c r="AP185" i="89"/>
  <c r="AI128" i="89"/>
  <c r="AK65" i="89"/>
  <c r="AL30" i="89"/>
  <c r="AL158" i="89"/>
  <c r="AR98" i="89"/>
  <c r="AP79" i="89"/>
  <c r="AP216" i="89"/>
  <c r="AI209" i="89"/>
  <c r="AQ197" i="89"/>
  <c r="AQ169" i="89"/>
  <c r="AQ136" i="89"/>
  <c r="AQ105" i="89"/>
  <c r="AQ73" i="89"/>
  <c r="AQ35" i="89"/>
  <c r="AO203" i="89"/>
  <c r="AO174" i="89"/>
  <c r="AO139" i="89"/>
  <c r="AO98" i="89"/>
  <c r="AO75" i="89"/>
  <c r="AO32" i="89"/>
  <c r="AL31" i="89"/>
  <c r="AL159" i="89"/>
  <c r="AR147" i="89"/>
  <c r="AU226" i="89"/>
  <c r="AU194" i="89"/>
  <c r="AU162" i="89"/>
  <c r="AU147" i="89"/>
  <c r="AU98" i="89"/>
  <c r="AU66" i="89"/>
  <c r="AU40" i="89"/>
  <c r="AT201" i="89"/>
  <c r="AT180" i="89"/>
  <c r="AT139" i="89"/>
  <c r="AT111" i="89"/>
  <c r="AT67" i="89"/>
  <c r="AT43" i="89"/>
  <c r="AK83" i="89"/>
  <c r="AK214" i="89"/>
  <c r="AL145" i="89"/>
  <c r="AJ71" i="89"/>
  <c r="AJ197" i="89"/>
  <c r="AR128" i="89"/>
  <c r="AP50" i="89"/>
  <c r="AP189" i="89"/>
  <c r="AI176" i="89"/>
  <c r="AK211" i="89"/>
  <c r="AL146" i="89"/>
  <c r="AU95" i="89"/>
  <c r="AT104" i="89"/>
  <c r="AR161" i="89"/>
  <c r="AR178" i="89"/>
  <c r="AQ61" i="89"/>
  <c r="AO38" i="89"/>
  <c r="AU118" i="89"/>
  <c r="AT90" i="89"/>
  <c r="AR182" i="89"/>
  <c r="AU204" i="89"/>
  <c r="AU170" i="89"/>
  <c r="AU141" i="89"/>
  <c r="AU111" i="89"/>
  <c r="AU79" i="89"/>
  <c r="AU47" i="89"/>
  <c r="AT215" i="89"/>
  <c r="AT184" i="89"/>
  <c r="AT152" i="89"/>
  <c r="AT120" i="89"/>
  <c r="AT81" i="89"/>
  <c r="AT48" i="89"/>
  <c r="AK43" i="89"/>
  <c r="AK164" i="89"/>
  <c r="AL84" i="89"/>
  <c r="AL220" i="89"/>
  <c r="AJ146" i="89"/>
  <c r="AR81" i="89"/>
  <c r="AP41" i="89"/>
  <c r="AP169" i="89"/>
  <c r="AI112" i="89"/>
  <c r="AK40" i="89"/>
  <c r="AK209" i="89"/>
  <c r="AL142" i="89"/>
  <c r="AR65" i="89"/>
  <c r="AP63" i="89"/>
  <c r="AP201" i="89"/>
  <c r="AI193" i="89"/>
  <c r="AQ201" i="89"/>
  <c r="AQ185" i="89"/>
  <c r="AQ140" i="89"/>
  <c r="AQ109" i="89"/>
  <c r="AQ77" i="89"/>
  <c r="AQ45" i="89"/>
  <c r="AO207" i="89"/>
  <c r="AO178" i="89"/>
  <c r="AO143" i="89"/>
  <c r="AO102" i="89"/>
  <c r="AO79" i="89"/>
  <c r="AO47" i="89"/>
  <c r="AK212" i="89"/>
  <c r="AL143" i="89"/>
  <c r="AR112" i="89"/>
  <c r="AK213" i="89"/>
  <c r="AU205" i="89"/>
  <c r="AU187" i="89"/>
  <c r="AU132" i="89"/>
  <c r="AU102" i="89"/>
  <c r="AU70" i="89"/>
  <c r="AU44" i="89"/>
  <c r="AT209" i="89"/>
  <c r="AT174" i="89"/>
  <c r="AT143" i="89"/>
  <c r="AT110" i="89"/>
  <c r="AT71" i="89"/>
  <c r="AT87" i="89"/>
  <c r="AK72" i="89"/>
  <c r="AK201" i="89"/>
  <c r="AL129" i="89"/>
  <c r="AJ36" i="89"/>
  <c r="AJ183" i="89"/>
  <c r="AR114" i="89"/>
  <c r="AP80" i="89"/>
  <c r="AP172" i="89"/>
  <c r="AI164" i="89"/>
  <c r="AK198" i="89"/>
  <c r="AL130" i="89"/>
  <c r="AU191" i="89"/>
  <c r="AT168" i="89"/>
  <c r="AL157" i="89"/>
  <c r="AK129" i="89"/>
  <c r="AQ189" i="89"/>
  <c r="AO159" i="89"/>
  <c r="AI147" i="89"/>
  <c r="AU54" i="89"/>
  <c r="AT55" i="89"/>
  <c r="AL58" i="89"/>
  <c r="AJ118" i="89"/>
  <c r="AU211" i="89"/>
  <c r="AU174" i="89"/>
  <c r="AU145" i="89"/>
  <c r="AU115" i="89"/>
  <c r="AU83" i="89"/>
  <c r="AU51" i="89"/>
  <c r="AT220" i="89"/>
  <c r="AT198" i="89"/>
  <c r="AT156" i="89"/>
  <c r="AT124" i="89"/>
  <c r="AT84" i="89"/>
  <c r="AT52" i="89"/>
  <c r="AT28" i="89"/>
  <c r="AK150" i="89"/>
  <c r="AL70" i="89"/>
  <c r="AL202" i="89"/>
  <c r="AJ135" i="89"/>
  <c r="AR82" i="89"/>
  <c r="AR210" i="89"/>
  <c r="AP152" i="89"/>
  <c r="AI80" i="89"/>
  <c r="AK193" i="89"/>
  <c r="AL126" i="89"/>
  <c r="AR32" i="89"/>
  <c r="AP47" i="89"/>
  <c r="AP186" i="89"/>
  <c r="AI161" i="89"/>
  <c r="AQ209" i="89"/>
  <c r="AQ173" i="89"/>
  <c r="AQ144" i="89"/>
  <c r="AQ113" i="89"/>
  <c r="AQ81" i="89"/>
  <c r="AQ49" i="89"/>
  <c r="AO215" i="89"/>
  <c r="AO188" i="89"/>
  <c r="AO154" i="89"/>
  <c r="AO115" i="89"/>
  <c r="AO87" i="89"/>
  <c r="AO51" i="89"/>
  <c r="AK199" i="89"/>
  <c r="AL127" i="89"/>
  <c r="AR66" i="89"/>
  <c r="AK200" i="89"/>
  <c r="AU199" i="89"/>
  <c r="AU169" i="89"/>
  <c r="AU136" i="89"/>
  <c r="AU106" i="89"/>
  <c r="AU74" i="89"/>
  <c r="AU36" i="89"/>
  <c r="AT211" i="89"/>
  <c r="AT178" i="89"/>
  <c r="AT147" i="89"/>
  <c r="AT115" i="89"/>
  <c r="AT75" i="89"/>
  <c r="AT98" i="89"/>
  <c r="AK56" i="89"/>
  <c r="AK184" i="89"/>
  <c r="AL113" i="89"/>
  <c r="AJ58" i="89"/>
  <c r="AJ168" i="89"/>
  <c r="AR101" i="89"/>
  <c r="AP29" i="89"/>
  <c r="AP156" i="89"/>
  <c r="AI116" i="89"/>
  <c r="AK181" i="89"/>
  <c r="AL114" i="89"/>
  <c r="AU224" i="89"/>
  <c r="AT205" i="89"/>
  <c r="AL29" i="89"/>
  <c r="AI192" i="89"/>
  <c r="AQ221" i="89"/>
  <c r="AO184" i="89"/>
  <c r="AL204" i="89"/>
  <c r="AT224" i="89"/>
  <c r="AK136" i="89"/>
  <c r="AL192" i="89"/>
  <c r="AU215" i="89"/>
  <c r="AU178" i="89"/>
  <c r="AU151" i="89"/>
  <c r="AU119" i="89"/>
  <c r="AU87" i="89"/>
  <c r="AU55" i="89"/>
  <c r="AT225" i="89"/>
  <c r="AT191" i="89"/>
  <c r="AT160" i="89"/>
  <c r="AT128" i="89"/>
  <c r="AT92" i="89"/>
  <c r="AT56" i="89"/>
  <c r="AT32" i="89"/>
  <c r="AK132" i="89"/>
  <c r="AL54" i="89"/>
  <c r="AL188" i="89"/>
  <c r="AJ114" i="89"/>
  <c r="AR31" i="89"/>
  <c r="AR194" i="89"/>
  <c r="AP137" i="89"/>
  <c r="AI64" i="89"/>
  <c r="AI223" i="89"/>
  <c r="AK177" i="89"/>
  <c r="AL108" i="89"/>
  <c r="AR53" i="89"/>
  <c r="AP42" i="89"/>
  <c r="AP170" i="89"/>
  <c r="AI129" i="89"/>
  <c r="AQ213" i="89"/>
  <c r="AQ177" i="89"/>
  <c r="AQ149" i="89"/>
  <c r="AQ117" i="89"/>
  <c r="AQ85" i="89"/>
  <c r="AQ53" i="89"/>
  <c r="AO213" i="89"/>
  <c r="AO192" i="89"/>
  <c r="AO151" i="89"/>
  <c r="AO119" i="89"/>
  <c r="AO82" i="89"/>
  <c r="AO55" i="89"/>
  <c r="AK92" i="89"/>
  <c r="AL110" i="89"/>
  <c r="AR54" i="89"/>
  <c r="AI194" i="89"/>
  <c r="AU203" i="89"/>
  <c r="AU184" i="89"/>
  <c r="AU140" i="89"/>
  <c r="AU110" i="89"/>
  <c r="AU78" i="89"/>
  <c r="AU46" i="89"/>
  <c r="AT217" i="89"/>
  <c r="AT183" i="89"/>
  <c r="AT151" i="89"/>
  <c r="AT119" i="89"/>
  <c r="AT79" i="89"/>
  <c r="AT47" i="89"/>
  <c r="AK29" i="89"/>
  <c r="AK167" i="89"/>
  <c r="AL92" i="89"/>
  <c r="AL224" i="89"/>
  <c r="AJ152" i="89"/>
  <c r="AR85" i="89"/>
  <c r="AR213" i="89"/>
  <c r="AP141" i="89"/>
  <c r="AI84" i="89"/>
  <c r="AK165" i="89"/>
  <c r="AL94" i="89"/>
  <c r="AU63" i="89"/>
  <c r="AT40" i="89"/>
  <c r="AP102" i="89"/>
  <c r="AL203" i="89"/>
  <c r="AQ157" i="89"/>
  <c r="AO110" i="89"/>
  <c r="AU214" i="89"/>
  <c r="AT190" i="89"/>
  <c r="AR35" i="89"/>
  <c r="AU219" i="89"/>
  <c r="AU186" i="89"/>
  <c r="AU155" i="89"/>
  <c r="AU123" i="89"/>
  <c r="AU91" i="89"/>
  <c r="AU59" i="89"/>
  <c r="AU27" i="89"/>
  <c r="AT195" i="89"/>
  <c r="AT164" i="89"/>
  <c r="AT132" i="89"/>
  <c r="AT82" i="89"/>
  <c r="AT60" i="89"/>
  <c r="AT36" i="89"/>
  <c r="AK116" i="89"/>
  <c r="AL83" i="89"/>
  <c r="AL179" i="89"/>
  <c r="AJ100" i="89"/>
  <c r="AR52" i="89"/>
  <c r="AR177" i="89"/>
  <c r="AP121" i="89"/>
  <c r="AI48" i="89"/>
  <c r="AI207" i="89"/>
  <c r="AK161" i="89"/>
  <c r="AL86" i="89"/>
  <c r="AL221" i="89"/>
  <c r="AR195" i="89"/>
  <c r="AP153" i="89"/>
  <c r="AI113" i="89"/>
  <c r="AQ217" i="89"/>
  <c r="AQ180" i="89"/>
  <c r="AQ153" i="89"/>
  <c r="AQ121" i="89"/>
  <c r="AQ89" i="89"/>
  <c r="AQ57" i="89"/>
  <c r="AO219" i="89"/>
  <c r="AO180" i="89"/>
  <c r="AO155" i="89"/>
  <c r="AO123" i="89"/>
  <c r="AO90" i="89"/>
  <c r="AO59" i="89"/>
  <c r="AO34" i="89"/>
  <c r="AL88" i="89"/>
  <c r="AL222" i="89"/>
  <c r="AI174" i="89"/>
  <c r="AU210" i="89"/>
  <c r="AU173" i="89"/>
  <c r="AU144" i="89"/>
  <c r="AU114" i="89"/>
  <c r="AU82" i="89"/>
  <c r="AU50" i="89"/>
  <c r="AT219" i="89"/>
  <c r="AT187" i="89"/>
  <c r="AT155" i="89"/>
  <c r="AT123" i="89"/>
  <c r="AT103" i="89"/>
  <c r="AT51" i="89"/>
  <c r="AT27" i="89"/>
  <c r="AK147" i="89"/>
  <c r="AL74" i="89"/>
  <c r="AL207" i="89"/>
  <c r="AJ147" i="89"/>
  <c r="AR68" i="89"/>
  <c r="AR200" i="89"/>
  <c r="AP125" i="89"/>
  <c r="AI68" i="89"/>
  <c r="AK69" i="89"/>
  <c r="AL75" i="89"/>
  <c r="AL208" i="89"/>
  <c r="AL193" i="89"/>
  <c r="AR115" i="89"/>
  <c r="AP82" i="89"/>
  <c r="AP182" i="89"/>
  <c r="AQ220" i="89"/>
  <c r="AQ188" i="89"/>
  <c r="AQ156" i="89"/>
  <c r="AQ124" i="89"/>
  <c r="AQ92" i="89"/>
  <c r="AQ60" i="89"/>
  <c r="AQ33" i="89"/>
  <c r="AO183" i="89"/>
  <c r="AO158" i="89"/>
  <c r="AO126" i="89"/>
  <c r="AO108" i="89"/>
  <c r="AO62" i="89"/>
  <c r="AO37" i="89"/>
  <c r="AL115" i="89"/>
  <c r="AR58" i="89"/>
  <c r="AK89" i="89"/>
  <c r="AU206" i="89"/>
  <c r="AU165" i="89"/>
  <c r="AU131" i="89"/>
  <c r="AU101" i="89"/>
  <c r="AU69" i="89"/>
  <c r="AU43" i="89"/>
  <c r="AT204" i="89"/>
  <c r="AT173" i="89"/>
  <c r="AT142" i="89"/>
  <c r="AT108" i="89"/>
  <c r="AT70" i="89"/>
  <c r="AT85" i="89"/>
  <c r="AK76" i="89"/>
  <c r="AK204" i="89"/>
  <c r="AL149" i="89"/>
  <c r="AJ75" i="89"/>
  <c r="AJ204" i="89"/>
  <c r="AR166" i="89"/>
  <c r="AP89" i="89"/>
  <c r="AI33" i="89"/>
  <c r="AK30" i="89"/>
  <c r="AL38" i="89"/>
  <c r="AL166" i="89"/>
  <c r="AR119" i="89"/>
  <c r="AP114" i="89"/>
  <c r="AI57" i="89"/>
  <c r="AQ211" i="89"/>
  <c r="AQ175" i="89"/>
  <c r="AQ146" i="89"/>
  <c r="AQ115" i="89"/>
  <c r="AQ83" i="89"/>
  <c r="AQ51" i="89"/>
  <c r="AO211" i="89"/>
  <c r="AO190" i="89"/>
  <c r="AO149" i="89"/>
  <c r="AO117" i="89"/>
  <c r="AO91" i="89"/>
  <c r="AO53" i="89"/>
  <c r="AK107" i="89"/>
  <c r="AL119" i="89"/>
  <c r="AR62" i="89"/>
  <c r="AK38" i="89"/>
  <c r="AU197" i="89"/>
  <c r="AU167" i="89"/>
  <c r="AU134" i="89"/>
  <c r="AU104" i="89"/>
  <c r="AU72" i="89"/>
  <c r="AU33" i="89"/>
  <c r="AT208" i="89"/>
  <c r="AT176" i="89"/>
  <c r="AT145" i="89"/>
  <c r="AT113" i="89"/>
  <c r="AT73" i="89"/>
  <c r="AT91" i="89"/>
  <c r="AK64" i="89"/>
  <c r="AK192" i="89"/>
  <c r="AL137" i="89"/>
  <c r="AJ44" i="89"/>
  <c r="AJ191" i="89"/>
  <c r="AR122" i="89"/>
  <c r="AP58" i="89"/>
  <c r="AP198" i="89"/>
  <c r="AI156" i="89"/>
  <c r="AK169" i="89"/>
  <c r="AL122" i="89"/>
  <c r="AR28" i="89"/>
  <c r="AP103" i="89"/>
  <c r="AP179" i="89"/>
  <c r="AI221" i="89"/>
  <c r="AQ194" i="89"/>
  <c r="AQ162" i="89"/>
  <c r="AQ148" i="89"/>
  <c r="AQ98" i="89"/>
  <c r="AQ66" i="89"/>
  <c r="AQ44" i="89"/>
  <c r="AO185" i="89"/>
  <c r="AO160" i="89"/>
  <c r="AO128" i="89"/>
  <c r="AO112" i="89"/>
  <c r="AO64" i="89"/>
  <c r="AO39" i="89"/>
  <c r="AL52" i="89"/>
  <c r="AL187" i="89"/>
  <c r="AR175" i="89"/>
  <c r="AI183" i="89"/>
  <c r="AJ101" i="89"/>
  <c r="AR146" i="89"/>
  <c r="AK152" i="89"/>
  <c r="AJ90" i="89"/>
  <c r="AP68" i="89"/>
  <c r="AI132" i="89"/>
  <c r="AM189" i="89"/>
  <c r="AM136" i="89"/>
  <c r="AM97" i="89"/>
  <c r="AM61" i="89"/>
  <c r="AS87" i="89"/>
  <c r="AI130" i="89"/>
  <c r="AS62" i="89"/>
  <c r="AJ156" i="89"/>
  <c r="AI121" i="89"/>
  <c r="AK174" i="89"/>
  <c r="AJ82" i="89"/>
  <c r="AR224" i="89"/>
  <c r="AP183" i="89"/>
  <c r="AI203" i="89"/>
  <c r="AN187" i="89"/>
  <c r="AN128" i="89"/>
  <c r="AN90" i="89"/>
  <c r="AN60" i="89"/>
  <c r="AS64" i="89"/>
  <c r="AS114" i="89"/>
  <c r="AL104" i="89"/>
  <c r="AJ35" i="89"/>
  <c r="AR156" i="89"/>
  <c r="AI99" i="89"/>
  <c r="AK74" i="89"/>
  <c r="AS80" i="89"/>
  <c r="AJ94" i="89"/>
  <c r="AR209" i="89"/>
  <c r="AI154" i="89"/>
  <c r="AM168" i="89"/>
  <c r="AM116" i="89"/>
  <c r="AM29" i="89"/>
  <c r="AN159" i="89"/>
  <c r="AN63" i="89"/>
  <c r="AS146" i="89"/>
  <c r="AM178" i="89"/>
  <c r="AN219" i="89"/>
  <c r="AN190" i="89"/>
  <c r="AL148" i="89"/>
  <c r="AJ158" i="89"/>
  <c r="AR100" i="89"/>
  <c r="AP175" i="89"/>
  <c r="AI219" i="89"/>
  <c r="AS166" i="89"/>
  <c r="AL226" i="89"/>
  <c r="AR71" i="89"/>
  <c r="AP147" i="89"/>
  <c r="AI191" i="89"/>
  <c r="AS86" i="89"/>
  <c r="AS28" i="89"/>
  <c r="AS107" i="89"/>
  <c r="AS71" i="89"/>
  <c r="AP131" i="89"/>
  <c r="AP119" i="89"/>
  <c r="AL144" i="89"/>
  <c r="AM227" i="89"/>
  <c r="AN172" i="89"/>
  <c r="AN31" i="89"/>
  <c r="AM213" i="89"/>
  <c r="AS160" i="89"/>
  <c r="AM203" i="89"/>
  <c r="AM99" i="89"/>
  <c r="AM59" i="89"/>
  <c r="AN220" i="89"/>
  <c r="AN69" i="89"/>
  <c r="AL210" i="89"/>
  <c r="AL132" i="89"/>
  <c r="AR142" i="89"/>
  <c r="AI204" i="89"/>
  <c r="AR223" i="89"/>
  <c r="AP217" i="89"/>
  <c r="AM194" i="89"/>
  <c r="AM145" i="89"/>
  <c r="AM106" i="89"/>
  <c r="AM62" i="89"/>
  <c r="AN195" i="89"/>
  <c r="AN112" i="89"/>
  <c r="AS197" i="89"/>
  <c r="AS53" i="89"/>
  <c r="AL44" i="89"/>
  <c r="AI70" i="89"/>
  <c r="AM85" i="89"/>
  <c r="AN160" i="89"/>
  <c r="AS131" i="89"/>
  <c r="AL191" i="89"/>
  <c r="AP44" i="89"/>
  <c r="AI44" i="89"/>
  <c r="AM196" i="89"/>
  <c r="AN205" i="89"/>
  <c r="AS219" i="89"/>
  <c r="AS155" i="89"/>
  <c r="AK191" i="89"/>
  <c r="AI38" i="89"/>
  <c r="AR185" i="89"/>
  <c r="AR189" i="89"/>
  <c r="AS92" i="89"/>
  <c r="AR96" i="89"/>
  <c r="AI184" i="89"/>
  <c r="AM200" i="89"/>
  <c r="AM96" i="89"/>
  <c r="AM56" i="89"/>
  <c r="AN122" i="89"/>
  <c r="AN70" i="89"/>
  <c r="AS99" i="89"/>
  <c r="AR79" i="89"/>
  <c r="AI167" i="89"/>
  <c r="AI126" i="89"/>
  <c r="AN162" i="89"/>
  <c r="AN36" i="89"/>
  <c r="AS102" i="89"/>
  <c r="AR133" i="89"/>
  <c r="AI109" i="89"/>
  <c r="AI210" i="89"/>
  <c r="AM28" i="89"/>
  <c r="AN99" i="89"/>
  <c r="AK96" i="89"/>
  <c r="AP97" i="89"/>
  <c r="AS37" i="89"/>
  <c r="AM146" i="89"/>
  <c r="AS218" i="89"/>
  <c r="AI187" i="89"/>
  <c r="AM181" i="89"/>
  <c r="AK183" i="89"/>
  <c r="AI51" i="89"/>
  <c r="AR215" i="89"/>
  <c r="AP151" i="89"/>
  <c r="AJ81" i="89"/>
  <c r="AJ105" i="89"/>
  <c r="AJ154" i="89"/>
  <c r="AJ160" i="89"/>
  <c r="AJ181" i="89"/>
  <c r="AJ203" i="89"/>
  <c r="AJ173" i="89"/>
  <c r="AJ99" i="89"/>
  <c r="AJ34" i="89"/>
  <c r="AJ206" i="89"/>
  <c r="AR227" i="89"/>
  <c r="AN227" i="89"/>
  <c r="AO224" i="89"/>
  <c r="AO222" i="89"/>
  <c r="AK223" i="89"/>
  <c r="AI139" i="89"/>
  <c r="AR87" i="89"/>
  <c r="AN152" i="89"/>
  <c r="AR102" i="89"/>
  <c r="AP30" i="89"/>
  <c r="AP157" i="89"/>
  <c r="AQ223" i="89"/>
  <c r="AQ192" i="89"/>
  <c r="AQ160" i="89"/>
  <c r="AQ126" i="89"/>
  <c r="AQ96" i="89"/>
  <c r="AQ64" i="89"/>
  <c r="AQ42" i="89"/>
  <c r="AO187" i="89"/>
  <c r="AO162" i="89"/>
  <c r="AO130" i="89"/>
  <c r="AO114" i="89"/>
  <c r="AO66" i="89"/>
  <c r="AO41" i="89"/>
  <c r="AL98" i="89"/>
  <c r="AL227" i="89"/>
  <c r="AI208" i="89"/>
  <c r="AU198" i="89"/>
  <c r="AU168" i="89"/>
  <c r="AU135" i="89"/>
  <c r="AU105" i="89"/>
  <c r="AU73" i="89"/>
  <c r="AU35" i="89"/>
  <c r="AT212" i="89"/>
  <c r="AT177" i="89"/>
  <c r="AT146" i="89"/>
  <c r="AT114" i="89"/>
  <c r="AT74" i="89"/>
  <c r="AT94" i="89"/>
  <c r="AK60" i="89"/>
  <c r="AK188" i="89"/>
  <c r="AL133" i="89"/>
  <c r="AJ40" i="89"/>
  <c r="AJ187" i="89"/>
  <c r="AR118" i="89"/>
  <c r="AP70" i="89"/>
  <c r="AP208" i="89"/>
  <c r="AI216" i="89"/>
  <c r="AK217" i="89"/>
  <c r="AL150" i="89"/>
  <c r="AR73" i="89"/>
  <c r="AP91" i="89"/>
  <c r="AI34" i="89"/>
  <c r="AQ215" i="89"/>
  <c r="AQ181" i="89"/>
  <c r="AQ151" i="89"/>
  <c r="AQ119" i="89"/>
  <c r="AQ87" i="89"/>
  <c r="AQ55" i="89"/>
  <c r="AO217" i="89"/>
  <c r="AO194" i="89"/>
  <c r="AO153" i="89"/>
  <c r="AO121" i="89"/>
  <c r="AO86" i="89"/>
  <c r="AO57" i="89"/>
  <c r="AK37" i="89"/>
  <c r="AL99" i="89"/>
  <c r="AR46" i="89"/>
  <c r="AI186" i="89"/>
  <c r="AU201" i="89"/>
  <c r="AU181" i="89"/>
  <c r="AU138" i="89"/>
  <c r="AU108" i="89"/>
  <c r="AU76" i="89"/>
  <c r="AU39" i="89"/>
  <c r="AT210" i="89"/>
  <c r="AT182" i="89"/>
  <c r="AT149" i="89"/>
  <c r="AT117" i="89"/>
  <c r="AT77" i="89"/>
  <c r="AT45" i="89"/>
  <c r="AK48" i="89"/>
  <c r="AK176" i="89"/>
  <c r="AL121" i="89"/>
  <c r="AJ28" i="89"/>
  <c r="AJ175" i="89"/>
  <c r="AR93" i="89"/>
  <c r="AP99" i="89"/>
  <c r="AP180" i="89"/>
  <c r="AI124" i="89"/>
  <c r="AK157" i="89"/>
  <c r="AL107" i="89"/>
  <c r="AR49" i="89"/>
  <c r="AP38" i="89"/>
  <c r="AP165" i="89"/>
  <c r="AI189" i="89"/>
  <c r="AQ204" i="89"/>
  <c r="AQ166" i="89"/>
  <c r="AQ133" i="89"/>
  <c r="AQ102" i="89"/>
  <c r="AQ70" i="89"/>
  <c r="AQ31" i="89"/>
  <c r="AO196" i="89"/>
  <c r="AO164" i="89"/>
  <c r="AO132" i="89"/>
  <c r="AO109" i="89"/>
  <c r="AO68" i="89"/>
  <c r="AO43" i="89"/>
  <c r="AL43" i="89"/>
  <c r="AL172" i="89"/>
  <c r="AR159" i="89"/>
  <c r="AI138" i="89"/>
  <c r="AJ85" i="89"/>
  <c r="AJ212" i="89"/>
  <c r="AK118" i="89"/>
  <c r="AJ60" i="89"/>
  <c r="AP52" i="89"/>
  <c r="AI86" i="89"/>
  <c r="AM193" i="89"/>
  <c r="AM140" i="89"/>
  <c r="AM101" i="89"/>
  <c r="AM65" i="89"/>
  <c r="AS70" i="89"/>
  <c r="AI131" i="89"/>
  <c r="AS46" i="89"/>
  <c r="AJ139" i="89"/>
  <c r="AR138" i="89"/>
  <c r="AK158" i="89"/>
  <c r="AJ52" i="89"/>
  <c r="AR143" i="89"/>
  <c r="AP167" i="89"/>
  <c r="AI170" i="89"/>
  <c r="AN206" i="89"/>
  <c r="AN131" i="89"/>
  <c r="AN102" i="89"/>
  <c r="AN64" i="89"/>
  <c r="AS143" i="89"/>
  <c r="AS101" i="89"/>
  <c r="AL69" i="89"/>
  <c r="AL218" i="89"/>
  <c r="AR140" i="89"/>
  <c r="AI83" i="89"/>
  <c r="AK58" i="89"/>
  <c r="AS30" i="89"/>
  <c r="AJ64" i="89"/>
  <c r="AR139" i="89"/>
  <c r="AI122" i="89"/>
  <c r="AM179" i="89"/>
  <c r="AM120" i="89"/>
  <c r="AM35" i="89"/>
  <c r="AN163" i="89"/>
  <c r="AN37" i="89"/>
  <c r="AS159" i="89"/>
  <c r="AM184" i="89"/>
  <c r="AM83" i="89"/>
  <c r="AN173" i="89"/>
  <c r="AL116" i="89"/>
  <c r="AJ141" i="89"/>
  <c r="AR84" i="89"/>
  <c r="AP144" i="89"/>
  <c r="AI182" i="89"/>
  <c r="AS118" i="89"/>
  <c r="AL184" i="89"/>
  <c r="AJ210" i="89"/>
  <c r="AP132" i="89"/>
  <c r="AI171" i="89"/>
  <c r="AS94" i="89"/>
  <c r="AS29" i="89"/>
  <c r="AS77" i="89"/>
  <c r="AS38" i="89"/>
  <c r="AP115" i="89"/>
  <c r="AL209" i="89"/>
  <c r="AL112" i="89"/>
  <c r="AI98" i="89"/>
  <c r="AN176" i="89"/>
  <c r="AN35" i="89"/>
  <c r="AK55" i="89"/>
  <c r="AN193" i="89"/>
  <c r="AM219" i="89"/>
  <c r="AM103" i="89"/>
  <c r="AM63" i="89"/>
  <c r="AM27" i="89"/>
  <c r="AN73" i="89"/>
  <c r="AL49" i="89"/>
  <c r="AL36" i="89"/>
  <c r="AI168" i="89"/>
  <c r="AP92" i="89"/>
  <c r="AR107" i="89"/>
  <c r="AP171" i="89"/>
  <c r="AM202" i="89"/>
  <c r="AM154" i="89"/>
  <c r="AM114" i="89"/>
  <c r="AM66" i="89"/>
  <c r="AM40" i="89"/>
  <c r="AN116" i="89"/>
  <c r="AS209" i="89"/>
  <c r="AS61" i="89"/>
  <c r="AK153" i="89"/>
  <c r="AI54" i="89"/>
  <c r="AM172" i="89"/>
  <c r="AN164" i="89"/>
  <c r="AS139" i="89"/>
  <c r="AL32" i="89"/>
  <c r="AR193" i="89"/>
  <c r="AK49" i="89"/>
  <c r="AM212" i="89"/>
  <c r="AN209" i="89"/>
  <c r="AN33" i="89"/>
  <c r="AS163" i="89"/>
  <c r="AK175" i="89"/>
  <c r="AI28" i="89"/>
  <c r="AR153" i="89"/>
  <c r="AR121" i="89"/>
  <c r="AI175" i="89"/>
  <c r="AP140" i="89"/>
  <c r="AR179" i="89"/>
  <c r="AM224" i="89"/>
  <c r="AM100" i="89"/>
  <c r="AM60" i="89"/>
  <c r="AN126" i="89"/>
  <c r="AN74" i="89"/>
  <c r="AS111" i="89"/>
  <c r="AS196" i="89"/>
  <c r="AI133" i="89"/>
  <c r="AI78" i="89"/>
  <c r="AN181" i="89"/>
  <c r="AN88" i="89"/>
  <c r="AS178" i="89"/>
  <c r="AS141" i="89"/>
  <c r="AK121" i="89"/>
  <c r="AP154" i="89"/>
  <c r="AM90" i="89"/>
  <c r="AN130" i="89"/>
  <c r="AK81" i="89"/>
  <c r="AR198" i="89"/>
  <c r="AS112" i="89"/>
  <c r="AM199" i="89"/>
  <c r="AN129" i="89"/>
  <c r="AS56" i="89"/>
  <c r="AM198" i="89"/>
  <c r="AK168" i="89"/>
  <c r="AP199" i="89"/>
  <c r="AR148" i="89"/>
  <c r="AR75" i="89"/>
  <c r="AJ29" i="89"/>
  <c r="AJ59" i="89"/>
  <c r="AJ74" i="89"/>
  <c r="AJ111" i="89"/>
  <c r="AJ150" i="89"/>
  <c r="AJ186" i="89"/>
  <c r="AJ157" i="89"/>
  <c r="AJ53" i="89"/>
  <c r="AJ182" i="89"/>
  <c r="AJ108" i="89"/>
  <c r="AK220" i="89"/>
  <c r="AO221" i="89"/>
  <c r="AQ227" i="89"/>
  <c r="AP222" i="89"/>
  <c r="AP219" i="89"/>
  <c r="AS184" i="89"/>
  <c r="AM108" i="89"/>
  <c r="AK66" i="89"/>
  <c r="AR86" i="89"/>
  <c r="AR214" i="89"/>
  <c r="AP142" i="89"/>
  <c r="AI177" i="89"/>
  <c r="AQ196" i="89"/>
  <c r="AQ164" i="89"/>
  <c r="AQ131" i="89"/>
  <c r="AQ100" i="89"/>
  <c r="AQ68" i="89"/>
  <c r="AQ29" i="89"/>
  <c r="AO199" i="89"/>
  <c r="AO167" i="89"/>
  <c r="AO134" i="89"/>
  <c r="AO93" i="89"/>
  <c r="AO70" i="89"/>
  <c r="AO27" i="89"/>
  <c r="AL76" i="89"/>
  <c r="AL214" i="89"/>
  <c r="AI178" i="89"/>
  <c r="AU202" i="89"/>
  <c r="AU180" i="89"/>
  <c r="AU139" i="89"/>
  <c r="AU109" i="89"/>
  <c r="AU77" i="89"/>
  <c r="AU45" i="89"/>
  <c r="AT214" i="89"/>
  <c r="AT181" i="89"/>
  <c r="AT150" i="89"/>
  <c r="AT118" i="89"/>
  <c r="AT78" i="89"/>
  <c r="AT46" i="89"/>
  <c r="AK34" i="89"/>
  <c r="AK173" i="89"/>
  <c r="AL117" i="89"/>
  <c r="AJ62" i="89"/>
  <c r="AJ171" i="89"/>
  <c r="AR126" i="89"/>
  <c r="AP54" i="89"/>
  <c r="AP193" i="89"/>
  <c r="AI197" i="89"/>
  <c r="AK197" i="89"/>
  <c r="AL134" i="89"/>
  <c r="AR40" i="89"/>
  <c r="AP71" i="89"/>
  <c r="AP209" i="89"/>
  <c r="AQ219" i="89"/>
  <c r="AQ187" i="89"/>
  <c r="AQ155" i="89"/>
  <c r="AQ123" i="89"/>
  <c r="AQ91" i="89"/>
  <c r="AQ59" i="89"/>
  <c r="AQ27" i="89"/>
  <c r="AO182" i="89"/>
  <c r="AO157" i="89"/>
  <c r="AO125" i="89"/>
  <c r="AO106" i="89"/>
  <c r="AO61" i="89"/>
  <c r="AO36" i="89"/>
  <c r="AL80" i="89"/>
  <c r="AL213" i="89"/>
  <c r="AI35" i="89"/>
  <c r="AU208" i="89"/>
  <c r="AU171" i="89"/>
  <c r="AU142" i="89"/>
  <c r="AU112" i="89"/>
  <c r="AU80" i="89"/>
  <c r="AU48" i="89"/>
  <c r="AT216" i="89"/>
  <c r="AT185" i="89"/>
  <c r="AT153" i="89"/>
  <c r="AT121" i="89"/>
  <c r="AT95" i="89"/>
  <c r="AT49" i="89"/>
  <c r="AK39" i="89"/>
  <c r="AK160" i="89"/>
  <c r="AL105" i="89"/>
  <c r="AJ50" i="89"/>
  <c r="AJ159" i="89"/>
  <c r="AR76" i="89"/>
  <c r="AP37" i="89"/>
  <c r="AP164" i="89"/>
  <c r="AI92" i="89"/>
  <c r="AK105" i="89"/>
  <c r="AL97" i="89"/>
  <c r="AL217" i="89"/>
  <c r="AR191" i="89"/>
  <c r="AP149" i="89"/>
  <c r="AI157" i="89"/>
  <c r="AQ198" i="89"/>
  <c r="AQ179" i="89"/>
  <c r="AQ137" i="89"/>
  <c r="AQ106" i="89"/>
  <c r="AQ74" i="89"/>
  <c r="AQ36" i="89"/>
  <c r="AO201" i="89"/>
  <c r="AO166" i="89"/>
  <c r="AO136" i="89"/>
  <c r="AO95" i="89"/>
  <c r="AO72" i="89"/>
  <c r="AO29" i="89"/>
  <c r="AL27" i="89"/>
  <c r="AL155" i="89"/>
  <c r="AR124" i="89"/>
  <c r="AR106" i="89"/>
  <c r="AJ68" i="89"/>
  <c r="AJ199" i="89"/>
  <c r="AK95" i="89"/>
  <c r="AS121" i="89"/>
  <c r="AP31" i="89"/>
  <c r="AI30" i="89"/>
  <c r="AM197" i="89"/>
  <c r="AM144" i="89"/>
  <c r="AM105" i="89"/>
  <c r="AM69" i="89"/>
  <c r="AS58" i="89"/>
  <c r="AJ169" i="89"/>
  <c r="AK94" i="89"/>
  <c r="AJ123" i="89"/>
  <c r="AR129" i="89"/>
  <c r="AK142" i="89"/>
  <c r="AS212" i="89"/>
  <c r="AR108" i="89"/>
  <c r="AP150" i="89"/>
  <c r="AI158" i="89"/>
  <c r="AN213" i="89"/>
  <c r="AN139" i="89"/>
  <c r="AN127" i="89"/>
  <c r="AN38" i="89"/>
  <c r="AS152" i="89"/>
  <c r="AS35" i="89"/>
  <c r="AL53" i="89"/>
  <c r="AL201" i="89"/>
  <c r="AR135" i="89"/>
  <c r="AI42" i="89"/>
  <c r="AK31" i="89"/>
  <c r="AS51" i="89"/>
  <c r="AJ48" i="89"/>
  <c r="AR131" i="89"/>
  <c r="AI74" i="89"/>
  <c r="AM205" i="89"/>
  <c r="AM124" i="89"/>
  <c r="AM32" i="89"/>
  <c r="AN194" i="89"/>
  <c r="AN101" i="89"/>
  <c r="AS175" i="89"/>
  <c r="AM191" i="89"/>
  <c r="AM91" i="89"/>
  <c r="AN177" i="89"/>
  <c r="AL102" i="89"/>
  <c r="AJ125" i="89"/>
  <c r="AR34" i="89"/>
  <c r="AP128" i="89"/>
  <c r="AI155" i="89"/>
  <c r="AS89" i="89"/>
  <c r="AL152" i="89"/>
  <c r="AJ194" i="89"/>
  <c r="AP116" i="89"/>
  <c r="AI141" i="89"/>
  <c r="AS158" i="89"/>
  <c r="AS49" i="89"/>
  <c r="AS217" i="89"/>
  <c r="AS59" i="89"/>
  <c r="AP93" i="89"/>
  <c r="AL160" i="89"/>
  <c r="AL90" i="89"/>
  <c r="AP202" i="89"/>
  <c r="AN180" i="89"/>
  <c r="AN136" i="89"/>
  <c r="AS193" i="89"/>
  <c r="AN201" i="89"/>
  <c r="AM223" i="89"/>
  <c r="AM115" i="89"/>
  <c r="AM67" i="89"/>
  <c r="AM41" i="89"/>
  <c r="AN77" i="89"/>
  <c r="AS43" i="89"/>
  <c r="AS76" i="89"/>
  <c r="AI152" i="89"/>
  <c r="AK141" i="89"/>
  <c r="AK137" i="89"/>
  <c r="AR221" i="89"/>
  <c r="AM218" i="89"/>
  <c r="AM158" i="89"/>
  <c r="AM118" i="89"/>
  <c r="AM70" i="89"/>
  <c r="AM44" i="89"/>
  <c r="AN120" i="89"/>
  <c r="AN39" i="89"/>
  <c r="AS69" i="89"/>
  <c r="AK135" i="89"/>
  <c r="AP84" i="89"/>
  <c r="AM207" i="89"/>
  <c r="AN171" i="89"/>
  <c r="AS147" i="89"/>
  <c r="AK171" i="89"/>
  <c r="AR144" i="89"/>
  <c r="AI179" i="89"/>
  <c r="AI199" i="89"/>
  <c r="AN212" i="89"/>
  <c r="AN81" i="89"/>
  <c r="AS171" i="89"/>
  <c r="AK159" i="89"/>
  <c r="AP69" i="89"/>
  <c r="AR117" i="89"/>
  <c r="AI159" i="89"/>
  <c r="AI163" i="89"/>
  <c r="AP124" i="89"/>
  <c r="AK151" i="89"/>
  <c r="AR171" i="89"/>
  <c r="AM131" i="89"/>
  <c r="AM64" i="89"/>
  <c r="AN189" i="89"/>
  <c r="AN78" i="89"/>
  <c r="AS134" i="89"/>
  <c r="AS186" i="89"/>
  <c r="AI119" i="89"/>
  <c r="AI62" i="89"/>
  <c r="AN202" i="89"/>
  <c r="AN96" i="89"/>
  <c r="AS210" i="89"/>
  <c r="AS122" i="89"/>
  <c r="AP207" i="89"/>
  <c r="AP139" i="89"/>
  <c r="AM110" i="89"/>
  <c r="AN133" i="89"/>
  <c r="AS65" i="89"/>
  <c r="AR38" i="89"/>
  <c r="AS172" i="89"/>
  <c r="AM222" i="89"/>
  <c r="AN188" i="89"/>
  <c r="AI224" i="89"/>
  <c r="AI226" i="89"/>
  <c r="AS132" i="89"/>
  <c r="AP184" i="89"/>
  <c r="AR37" i="89"/>
  <c r="AS168" i="89"/>
  <c r="AJ51" i="89"/>
  <c r="AJ224" i="89"/>
  <c r="AJ39" i="89"/>
  <c r="AJ131" i="89"/>
  <c r="AJ130" i="89"/>
  <c r="AJ137" i="89"/>
  <c r="AJ124" i="89"/>
  <c r="AJ226" i="89"/>
  <c r="AJ151" i="89"/>
  <c r="AJ42" i="89"/>
  <c r="AO220" i="89"/>
  <c r="AQ226" i="89"/>
  <c r="AP225" i="89"/>
  <c r="AK225" i="89"/>
  <c r="AP226" i="89"/>
  <c r="AP162" i="89"/>
  <c r="AK187" i="89"/>
  <c r="AN40" i="89"/>
  <c r="AR69" i="89"/>
  <c r="AR201" i="89"/>
  <c r="AP126" i="89"/>
  <c r="AI165" i="89"/>
  <c r="AQ208" i="89"/>
  <c r="AQ168" i="89"/>
  <c r="AQ135" i="89"/>
  <c r="AQ104" i="89"/>
  <c r="AQ72" i="89"/>
  <c r="AQ34" i="89"/>
  <c r="AO202" i="89"/>
  <c r="AO173" i="89"/>
  <c r="AO138" i="89"/>
  <c r="AO97" i="89"/>
  <c r="AO74" i="89"/>
  <c r="AO31" i="89"/>
  <c r="AL60" i="89"/>
  <c r="AL194" i="89"/>
  <c r="AR202" i="89"/>
  <c r="AU209" i="89"/>
  <c r="AU172" i="89"/>
  <c r="AU143" i="89"/>
  <c r="AU113" i="89"/>
  <c r="AU81" i="89"/>
  <c r="AU49" i="89"/>
  <c r="AT218" i="89"/>
  <c r="AT186" i="89"/>
  <c r="AT154" i="89"/>
  <c r="AT122" i="89"/>
  <c r="AT99" i="89"/>
  <c r="AT50" i="89"/>
  <c r="AK35" i="89"/>
  <c r="AK156" i="89"/>
  <c r="AL81" i="89"/>
  <c r="AJ46" i="89"/>
  <c r="AJ155" i="89"/>
  <c r="AR89" i="89"/>
  <c r="AP88" i="89"/>
  <c r="AP176" i="89"/>
  <c r="AI181" i="89"/>
  <c r="AK185" i="89"/>
  <c r="AL118" i="89"/>
  <c r="AR61" i="89"/>
  <c r="AP55" i="89"/>
  <c r="AP194" i="89"/>
  <c r="AI217" i="89"/>
  <c r="AQ191" i="89"/>
  <c r="AQ159" i="89"/>
  <c r="AQ128" i="89"/>
  <c r="AQ95" i="89"/>
  <c r="AQ63" i="89"/>
  <c r="AQ41" i="89"/>
  <c r="AO186" i="89"/>
  <c r="AO161" i="89"/>
  <c r="AO129" i="89"/>
  <c r="AO113" i="89"/>
  <c r="AO65" i="89"/>
  <c r="AO40" i="89"/>
  <c r="AL64" i="89"/>
  <c r="AL206" i="89"/>
  <c r="AR219" i="89"/>
  <c r="AU212" i="89"/>
  <c r="AU175" i="89"/>
  <c r="AU146" i="89"/>
  <c r="AU116" i="89"/>
  <c r="AU84" i="89"/>
  <c r="AU52" i="89"/>
  <c r="AT221" i="89"/>
  <c r="AT188" i="89"/>
  <c r="AT157" i="89"/>
  <c r="AT125" i="89"/>
  <c r="AT86" i="89"/>
  <c r="AT53" i="89"/>
  <c r="AT29" i="89"/>
  <c r="AK144" i="89"/>
  <c r="AL93" i="89"/>
  <c r="AL216" i="89"/>
  <c r="AJ142" i="89"/>
  <c r="AR43" i="89"/>
  <c r="AR222" i="89"/>
  <c r="AP148" i="89"/>
  <c r="AI76" i="89"/>
  <c r="AK77" i="89"/>
  <c r="AL67" i="89"/>
  <c r="AL199" i="89"/>
  <c r="AR174" i="89"/>
  <c r="AP134" i="89"/>
  <c r="AI77" i="89"/>
  <c r="AQ202" i="89"/>
  <c r="AQ170" i="89"/>
  <c r="AQ141" i="89"/>
  <c r="AQ110" i="89"/>
  <c r="AQ78" i="89"/>
  <c r="AQ46" i="89"/>
  <c r="AO204" i="89"/>
  <c r="AO175" i="89"/>
  <c r="AO140" i="89"/>
  <c r="AO99" i="89"/>
  <c r="AO76" i="89"/>
  <c r="AO33" i="89"/>
  <c r="AK130" i="89"/>
  <c r="AL139" i="89"/>
  <c r="AR95" i="89"/>
  <c r="AI227" i="89"/>
  <c r="AJ33" i="89"/>
  <c r="AJ180" i="89"/>
  <c r="AK70" i="89"/>
  <c r="AS135" i="89"/>
  <c r="AR152" i="89"/>
  <c r="AP210" i="89"/>
  <c r="AM201" i="89"/>
  <c r="AM149" i="89"/>
  <c r="AM113" i="89"/>
  <c r="AM73" i="89"/>
  <c r="AK145" i="89"/>
  <c r="AJ89" i="89"/>
  <c r="AK90" i="89"/>
  <c r="AJ107" i="89"/>
  <c r="AR90" i="89"/>
  <c r="AK103" i="89"/>
  <c r="AS199" i="89"/>
  <c r="AR64" i="89"/>
  <c r="AP94" i="89"/>
  <c r="AI140" i="89"/>
  <c r="AM43" i="89"/>
  <c r="AN143" i="89"/>
  <c r="AN107" i="89"/>
  <c r="AN80" i="89"/>
  <c r="AS192" i="89"/>
  <c r="AK203" i="89"/>
  <c r="AS213" i="89"/>
  <c r="AL180" i="89"/>
  <c r="AR92" i="89"/>
  <c r="AP136" i="89"/>
  <c r="AI211" i="89"/>
  <c r="AK218" i="89"/>
  <c r="AS176" i="89"/>
  <c r="AR91" i="89"/>
  <c r="AI58" i="89"/>
  <c r="AM204" i="89"/>
  <c r="AM129" i="89"/>
  <c r="AM39" i="89"/>
  <c r="AN174" i="89"/>
  <c r="AN110" i="89"/>
  <c r="AS191" i="89"/>
  <c r="AM195" i="89"/>
  <c r="AM128" i="89"/>
  <c r="AN185" i="89"/>
  <c r="AL77" i="89"/>
  <c r="AJ78" i="89"/>
  <c r="AR55" i="89"/>
  <c r="AP112" i="89"/>
  <c r="AI123" i="89"/>
  <c r="AS39" i="89"/>
  <c r="AL136" i="89"/>
  <c r="AJ178" i="89"/>
  <c r="AR216" i="89"/>
  <c r="AI127" i="89"/>
  <c r="AS162" i="89"/>
  <c r="AS169" i="89"/>
  <c r="AS198" i="89"/>
  <c r="AS124" i="89"/>
  <c r="AI103" i="89"/>
  <c r="AL128" i="89"/>
  <c r="AL73" i="89"/>
  <c r="AP187" i="89"/>
  <c r="AN207" i="89"/>
  <c r="AN140" i="89"/>
  <c r="AN45" i="89"/>
  <c r="AN217" i="89"/>
  <c r="AI32" i="89"/>
  <c r="AM119" i="89"/>
  <c r="AM71" i="89"/>
  <c r="AM31" i="89"/>
  <c r="AN109" i="89"/>
  <c r="AS27" i="89"/>
  <c r="AS48" i="89"/>
  <c r="AI134" i="89"/>
  <c r="AK125" i="89"/>
  <c r="AS194" i="89"/>
  <c r="AR197" i="89"/>
  <c r="AM221" i="89"/>
  <c r="AM162" i="89"/>
  <c r="AM122" i="89"/>
  <c r="AM74" i="89"/>
  <c r="AM36" i="89"/>
  <c r="AN124" i="89"/>
  <c r="AN82" i="89"/>
  <c r="AS73" i="89"/>
  <c r="AK119" i="89"/>
  <c r="AK182" i="89"/>
  <c r="AM209" i="89"/>
  <c r="AN175" i="89"/>
  <c r="AS164" i="89"/>
  <c r="AK155" i="89"/>
  <c r="AR125" i="89"/>
  <c r="AI151" i="89"/>
  <c r="AI106" i="89"/>
  <c r="AN216" i="89"/>
  <c r="AN89" i="89"/>
  <c r="AS181" i="89"/>
  <c r="AK109" i="89"/>
  <c r="AP53" i="89"/>
  <c r="AL168" i="89"/>
  <c r="AI36" i="89"/>
  <c r="AP77" i="89"/>
  <c r="AR208" i="89"/>
  <c r="AK117" i="89"/>
  <c r="AK138" i="89"/>
  <c r="AM135" i="89"/>
  <c r="AM68" i="89"/>
  <c r="AN182" i="89"/>
  <c r="AN85" i="89"/>
  <c r="AS151" i="89"/>
  <c r="AS72" i="89"/>
  <c r="AP203" i="89"/>
  <c r="AI46" i="89"/>
  <c r="AN224" i="89"/>
  <c r="AN137" i="89"/>
  <c r="AN46" i="89"/>
  <c r="AK86" i="89"/>
  <c r="AP192" i="89"/>
  <c r="AP123" i="89"/>
  <c r="AM150" i="89"/>
  <c r="AN198" i="89"/>
  <c r="AS85" i="89"/>
  <c r="AR59" i="89"/>
  <c r="AI206" i="89"/>
  <c r="AI169" i="89"/>
  <c r="AN192" i="89"/>
  <c r="AS106" i="89"/>
  <c r="AI162" i="89"/>
  <c r="AS205" i="89"/>
  <c r="AR63" i="89"/>
  <c r="AK134" i="89"/>
  <c r="AN86" i="89"/>
  <c r="AJ63" i="89"/>
  <c r="AJ209" i="89"/>
  <c r="AJ167" i="89"/>
  <c r="AJ31" i="89"/>
  <c r="AJ116" i="89"/>
  <c r="AJ121" i="89"/>
  <c r="AJ77" i="89"/>
  <c r="AJ177" i="89"/>
  <c r="AJ87" i="89"/>
  <c r="AJ216" i="89"/>
  <c r="AS224" i="89"/>
  <c r="AQ225" i="89"/>
  <c r="AS227" i="89"/>
  <c r="AK224" i="89"/>
  <c r="AO227" i="89"/>
  <c r="AS90" i="89"/>
  <c r="AP223" i="89"/>
  <c r="AN44" i="89"/>
  <c r="AS190" i="89"/>
  <c r="AR36" i="89"/>
  <c r="AR183" i="89"/>
  <c r="AP109" i="89"/>
  <c r="AI69" i="89"/>
  <c r="AQ200" i="89"/>
  <c r="AQ182" i="89"/>
  <c r="AQ139" i="89"/>
  <c r="AQ108" i="89"/>
  <c r="AQ76" i="89"/>
  <c r="AQ38" i="89"/>
  <c r="AO206" i="89"/>
  <c r="AO177" i="89"/>
  <c r="AO142" i="89"/>
  <c r="AO101" i="89"/>
  <c r="AO78" i="89"/>
  <c r="AO46" i="89"/>
  <c r="AL100" i="89"/>
  <c r="AL177" i="89"/>
  <c r="AR184" i="89"/>
  <c r="AU213" i="89"/>
  <c r="AU176" i="89"/>
  <c r="AU148" i="89"/>
  <c r="AU117" i="89"/>
  <c r="AU85" i="89"/>
  <c r="AU53" i="89"/>
  <c r="AT222" i="89"/>
  <c r="AT189" i="89"/>
  <c r="AT158" i="89"/>
  <c r="AT126" i="89"/>
  <c r="AT88" i="89"/>
  <c r="AT54" i="89"/>
  <c r="AT30" i="89"/>
  <c r="AK140" i="89"/>
  <c r="AL78" i="89"/>
  <c r="AL211" i="89"/>
  <c r="AJ138" i="89"/>
  <c r="AR72" i="89"/>
  <c r="AP33" i="89"/>
  <c r="AP160" i="89"/>
  <c r="AI120" i="89"/>
  <c r="AK170" i="89"/>
  <c r="AL95" i="89"/>
  <c r="AR45" i="89"/>
  <c r="AP90" i="89"/>
  <c r="AP177" i="89"/>
  <c r="AI198" i="89"/>
  <c r="AQ195" i="89"/>
  <c r="AQ163" i="89"/>
  <c r="AQ130" i="89"/>
  <c r="AQ99" i="89"/>
  <c r="AQ67" i="89"/>
  <c r="AQ28" i="89"/>
  <c r="AO198" i="89"/>
  <c r="AO165" i="89"/>
  <c r="AO133" i="89"/>
  <c r="AO111" i="89"/>
  <c r="AO69" i="89"/>
  <c r="AO44" i="89"/>
  <c r="AL48" i="89"/>
  <c r="AL183" i="89"/>
  <c r="AR188" i="89"/>
  <c r="AU216" i="89"/>
  <c r="AU185" i="89"/>
  <c r="AU152" i="89"/>
  <c r="AU120" i="89"/>
  <c r="AU88" i="89"/>
  <c r="AU56" i="89"/>
  <c r="AT223" i="89"/>
  <c r="AT192" i="89"/>
  <c r="AT161" i="89"/>
  <c r="AT129" i="89"/>
  <c r="AT96" i="89"/>
  <c r="AT57" i="89"/>
  <c r="AT33" i="89"/>
  <c r="AK128" i="89"/>
  <c r="AL66" i="89"/>
  <c r="AL205" i="89"/>
  <c r="AJ132" i="89"/>
  <c r="AR27" i="89"/>
  <c r="AR205" i="89"/>
  <c r="AP133" i="89"/>
  <c r="AI60" i="89"/>
  <c r="AK36" i="89"/>
  <c r="AL51" i="89"/>
  <c r="AL186" i="89"/>
  <c r="AR158" i="89"/>
  <c r="AP118" i="89"/>
  <c r="AI61" i="89"/>
  <c r="AQ210" i="89"/>
  <c r="AQ174" i="89"/>
  <c r="AQ145" i="89"/>
  <c r="AQ114" i="89"/>
  <c r="AQ82" i="89"/>
  <c r="AQ50" i="89"/>
  <c r="AO208" i="89"/>
  <c r="AO172" i="89"/>
  <c r="AO144" i="89"/>
  <c r="AO103" i="89"/>
  <c r="AO81" i="89"/>
  <c r="AO48" i="89"/>
  <c r="AK108" i="89"/>
  <c r="AL123" i="89"/>
  <c r="AR78" i="89"/>
  <c r="AK42" i="89"/>
  <c r="AS127" i="89"/>
  <c r="AJ164" i="89"/>
  <c r="AK54" i="89"/>
  <c r="AS75" i="89"/>
  <c r="AJ185" i="89"/>
  <c r="AP191" i="89"/>
  <c r="AM217" i="89"/>
  <c r="AM157" i="89"/>
  <c r="AM117" i="89"/>
  <c r="AM77" i="89"/>
  <c r="AK113" i="89"/>
  <c r="AJ72" i="89"/>
  <c r="AK53" i="89"/>
  <c r="AJ93" i="89"/>
  <c r="AJ220" i="89"/>
  <c r="AK78" i="89"/>
  <c r="AS100" i="89"/>
  <c r="AR29" i="89"/>
  <c r="AP76" i="89"/>
  <c r="AI110" i="89"/>
  <c r="AM45" i="89"/>
  <c r="AN167" i="89"/>
  <c r="AN111" i="89"/>
  <c r="AN67" i="89"/>
  <c r="AS206" i="89"/>
  <c r="AK139" i="89"/>
  <c r="AS200" i="89"/>
  <c r="AL156" i="89"/>
  <c r="AJ214" i="89"/>
  <c r="AP120" i="89"/>
  <c r="AI195" i="89"/>
  <c r="AK186" i="89"/>
  <c r="AS125" i="89"/>
  <c r="AR41" i="89"/>
  <c r="AP166" i="89"/>
  <c r="AM216" i="89"/>
  <c r="AM152" i="89"/>
  <c r="AM84" i="89"/>
  <c r="AN178" i="89"/>
  <c r="AN138" i="89"/>
  <c r="AN47" i="89"/>
  <c r="AM208" i="89"/>
  <c r="AM151" i="89"/>
  <c r="AN199" i="89"/>
  <c r="AL61" i="89"/>
  <c r="AJ27" i="89"/>
  <c r="AJ223" i="89"/>
  <c r="AR212" i="89"/>
  <c r="AI107" i="89"/>
  <c r="AK104" i="89"/>
  <c r="AL120" i="89"/>
  <c r="AJ162" i="89"/>
  <c r="AR168" i="89"/>
  <c r="AI111" i="89"/>
  <c r="AS174" i="89"/>
  <c r="AS173" i="89"/>
  <c r="AS154" i="89"/>
  <c r="AS108" i="89"/>
  <c r="AS216" i="89"/>
  <c r="AI136" i="89"/>
  <c r="AL57" i="89"/>
  <c r="AP108" i="89"/>
  <c r="AN223" i="89"/>
  <c r="AN144" i="89"/>
  <c r="AN49" i="89"/>
  <c r="AM109" i="89"/>
  <c r="AP173" i="89"/>
  <c r="AM123" i="89"/>
  <c r="AM75" i="89"/>
  <c r="AM37" i="89"/>
  <c r="AN113" i="89"/>
  <c r="AK148" i="89"/>
  <c r="AI137" i="89"/>
  <c r="AI104" i="89"/>
  <c r="AR141" i="89"/>
  <c r="AS145" i="89"/>
  <c r="AR180" i="89"/>
  <c r="AI144" i="89"/>
  <c r="AM166" i="89"/>
  <c r="AM126" i="89"/>
  <c r="AM78" i="89"/>
  <c r="AM46" i="89"/>
  <c r="AN135" i="89"/>
  <c r="AN68" i="89"/>
  <c r="AS105" i="89"/>
  <c r="AK71" i="89"/>
  <c r="AK27" i="89"/>
  <c r="AM226" i="89"/>
  <c r="AN196" i="89"/>
  <c r="AS188" i="89"/>
  <c r="AK75" i="89"/>
  <c r="AR109" i="89"/>
  <c r="AI71" i="89"/>
  <c r="AK99" i="89"/>
  <c r="AM171" i="89"/>
  <c r="AN105" i="89"/>
  <c r="AS187" i="89"/>
  <c r="AK79" i="89"/>
  <c r="AR149" i="89"/>
  <c r="AL103" i="89"/>
  <c r="AP73" i="89"/>
  <c r="AP61" i="89"/>
  <c r="AR176" i="89"/>
  <c r="AI100" i="89"/>
  <c r="AI205" i="89"/>
  <c r="AM139" i="89"/>
  <c r="AM72" i="89"/>
  <c r="AN186" i="89"/>
  <c r="AN97" i="89"/>
  <c r="AS167" i="89"/>
  <c r="AS60" i="89"/>
  <c r="AP188" i="89"/>
  <c r="AI153" i="89"/>
  <c r="AM34" i="89"/>
  <c r="AN141" i="89"/>
  <c r="AN50" i="89"/>
  <c r="AK51" i="89"/>
  <c r="AP159" i="89"/>
  <c r="AP64" i="89"/>
  <c r="AM173" i="89"/>
  <c r="AN203" i="89"/>
  <c r="AS140" i="89"/>
  <c r="AS208" i="89"/>
  <c r="AI79" i="89"/>
  <c r="AK133" i="89"/>
  <c r="AM130" i="89"/>
  <c r="AK216" i="89"/>
  <c r="AI41" i="89"/>
  <c r="AS201" i="89"/>
  <c r="AR47" i="89"/>
  <c r="AI225" i="89"/>
  <c r="AN94" i="89"/>
  <c r="AJ47" i="89"/>
  <c r="AJ192" i="89"/>
  <c r="AJ120" i="89"/>
  <c r="AJ127" i="89"/>
  <c r="AJ102" i="89"/>
  <c r="AJ133" i="89"/>
  <c r="AJ126" i="89"/>
  <c r="AJ161" i="89"/>
  <c r="AJ57" i="89"/>
  <c r="AJ73" i="89"/>
  <c r="AJ95" i="89"/>
  <c r="AS225" i="89"/>
  <c r="AS81" i="89"/>
  <c r="AO223" i="89"/>
  <c r="AK227" i="89"/>
  <c r="AS68" i="89"/>
  <c r="AN153" i="89"/>
  <c r="AI148" i="89"/>
  <c r="AN92" i="89"/>
  <c r="AR57" i="89"/>
  <c r="AR167" i="89"/>
  <c r="AP83" i="89"/>
  <c r="AI53" i="89"/>
  <c r="AQ206" i="89"/>
  <c r="AQ172" i="89"/>
  <c r="AQ143" i="89"/>
  <c r="AQ112" i="89"/>
  <c r="AQ80" i="89"/>
  <c r="AQ48" i="89"/>
  <c r="AO210" i="89"/>
  <c r="AO170" i="89"/>
  <c r="AO146" i="89"/>
  <c r="AO105" i="89"/>
  <c r="AO85" i="89"/>
  <c r="AO50" i="89"/>
  <c r="AL35" i="89"/>
  <c r="AL163" i="89"/>
  <c r="AR170" i="89"/>
  <c r="AU217" i="89"/>
  <c r="AU179" i="89"/>
  <c r="AU153" i="89"/>
  <c r="AU121" i="89"/>
  <c r="AU89" i="89"/>
  <c r="AU57" i="89"/>
  <c r="AT226" i="89"/>
  <c r="AT193" i="89"/>
  <c r="AT162" i="89"/>
  <c r="AT130" i="89"/>
  <c r="AT100" i="89"/>
  <c r="AT58" i="89"/>
  <c r="AT34" i="89"/>
  <c r="AK124" i="89"/>
  <c r="AL62" i="89"/>
  <c r="AL196" i="89"/>
  <c r="AJ122" i="89"/>
  <c r="AR39" i="89"/>
  <c r="AR217" i="89"/>
  <c r="AP145" i="89"/>
  <c r="AI88" i="89"/>
  <c r="AK149" i="89"/>
  <c r="AL79" i="89"/>
  <c r="AL212" i="89"/>
  <c r="AP34" i="89"/>
  <c r="AP161" i="89"/>
  <c r="AI105" i="89"/>
  <c r="AQ207" i="89"/>
  <c r="AQ167" i="89"/>
  <c r="AQ134" i="89"/>
  <c r="AQ103" i="89"/>
  <c r="AQ71" i="89"/>
  <c r="AQ32" i="89"/>
  <c r="AO197" i="89"/>
  <c r="AO171" i="89"/>
  <c r="AO137" i="89"/>
  <c r="AO96" i="89"/>
  <c r="AO73" i="89"/>
  <c r="AO30" i="89"/>
  <c r="AL39" i="89"/>
  <c r="AL167" i="89"/>
  <c r="AR155" i="89"/>
  <c r="AU220" i="89"/>
  <c r="AU188" i="89"/>
  <c r="AU156" i="89"/>
  <c r="AU124" i="89"/>
  <c r="AU92" i="89"/>
  <c r="AU60" i="89"/>
  <c r="AU29" i="89"/>
  <c r="AT196" i="89"/>
  <c r="AT165" i="89"/>
  <c r="AT133" i="89"/>
  <c r="AT93" i="89"/>
  <c r="AT61" i="89"/>
  <c r="AT37" i="89"/>
  <c r="AK112" i="89"/>
  <c r="AL50" i="89"/>
  <c r="AL185" i="89"/>
  <c r="AJ110" i="89"/>
  <c r="AR48" i="89"/>
  <c r="AR190" i="89"/>
  <c r="AP117" i="89"/>
  <c r="AI39" i="89"/>
  <c r="AI220" i="89"/>
  <c r="AL42" i="89"/>
  <c r="AL170" i="89"/>
  <c r="AR123" i="89"/>
  <c r="AP104" i="89"/>
  <c r="AI45" i="89"/>
  <c r="AQ214" i="89"/>
  <c r="AQ178" i="89"/>
  <c r="AQ150" i="89"/>
  <c r="AQ118" i="89"/>
  <c r="AQ86" i="89"/>
  <c r="AQ54" i="89"/>
  <c r="AO216" i="89"/>
  <c r="AO189" i="89"/>
  <c r="AO147" i="89"/>
  <c r="AO116" i="89"/>
  <c r="AO89" i="89"/>
  <c r="AO52" i="89"/>
  <c r="AK84" i="89"/>
  <c r="AL109" i="89"/>
  <c r="AR50" i="89"/>
  <c r="AI190" i="89"/>
  <c r="AS66" i="89"/>
  <c r="AJ148" i="89"/>
  <c r="AI173" i="89"/>
  <c r="AS63" i="89"/>
  <c r="AJ170" i="89"/>
  <c r="AP158" i="89"/>
  <c r="AM220" i="89"/>
  <c r="AM161" i="89"/>
  <c r="AM121" i="89"/>
  <c r="AM81" i="89"/>
  <c r="AI96" i="89"/>
  <c r="AJ37" i="89"/>
  <c r="AL223" i="89"/>
  <c r="AJ76" i="89"/>
  <c r="AJ205" i="89"/>
  <c r="AK62" i="89"/>
  <c r="AS67" i="89"/>
  <c r="AJ193" i="89"/>
  <c r="AP60" i="89"/>
  <c r="AI31" i="89"/>
  <c r="AM49" i="89"/>
  <c r="AN169" i="89"/>
  <c r="AN115" i="89"/>
  <c r="AN71" i="89"/>
  <c r="AN48" i="89"/>
  <c r="AK123" i="89"/>
  <c r="AS165" i="89"/>
  <c r="AL140" i="89"/>
  <c r="AJ117" i="89"/>
  <c r="AP98" i="89"/>
  <c r="AI145" i="89"/>
  <c r="AK154" i="89"/>
  <c r="AS109" i="89"/>
  <c r="AJ221" i="89"/>
  <c r="AP72" i="89"/>
  <c r="AM225" i="89"/>
  <c r="AM156" i="89"/>
  <c r="AM92" i="89"/>
  <c r="AN200" i="89"/>
  <c r="AN142" i="89"/>
  <c r="AN51" i="89"/>
  <c r="AM211" i="89"/>
  <c r="AM185" i="89"/>
  <c r="AN204" i="89"/>
  <c r="AL45" i="89"/>
  <c r="AL195" i="89"/>
  <c r="AJ207" i="89"/>
  <c r="AR181" i="89"/>
  <c r="AI91" i="89"/>
  <c r="AK63" i="89"/>
  <c r="AL82" i="89"/>
  <c r="AJ145" i="89"/>
  <c r="AR136" i="89"/>
  <c r="AP214" i="89"/>
  <c r="AS183" i="89"/>
  <c r="AS157" i="89"/>
  <c r="AS137" i="89"/>
  <c r="AS95" i="89"/>
  <c r="AS185" i="89"/>
  <c r="AP213" i="89"/>
  <c r="AL89" i="89"/>
  <c r="AP96" i="89"/>
  <c r="AM86" i="89"/>
  <c r="AN157" i="89"/>
  <c r="AN53" i="89"/>
  <c r="AM127" i="89"/>
  <c r="AP100" i="89"/>
  <c r="AM155" i="89"/>
  <c r="AM79" i="89"/>
  <c r="AM47" i="89"/>
  <c r="AN117" i="89"/>
  <c r="AK115" i="89"/>
  <c r="AS130" i="89"/>
  <c r="AR169" i="89"/>
  <c r="AI93" i="89"/>
  <c r="AS110" i="89"/>
  <c r="AR83" i="89"/>
  <c r="AI114" i="89"/>
  <c r="AM186" i="89"/>
  <c r="AM133" i="89"/>
  <c r="AM94" i="89"/>
  <c r="AM50" i="89"/>
  <c r="AN166" i="89"/>
  <c r="AN72" i="89"/>
  <c r="AS113" i="89"/>
  <c r="AK28" i="89"/>
  <c r="AI40" i="89"/>
  <c r="AI214" i="89"/>
  <c r="AN210" i="89"/>
  <c r="AN30" i="89"/>
  <c r="AK59" i="89"/>
  <c r="AR80" i="89"/>
  <c r="AI55" i="89"/>
  <c r="AI213" i="89"/>
  <c r="AM175" i="89"/>
  <c r="AN132" i="89"/>
  <c r="AS195" i="89"/>
  <c r="AS91" i="89"/>
  <c r="AR67" i="89"/>
  <c r="AL40" i="89"/>
  <c r="AP57" i="89"/>
  <c r="AP45" i="89"/>
  <c r="AR160" i="89"/>
  <c r="AI101" i="89"/>
  <c r="AR127" i="89"/>
  <c r="AM143" i="89"/>
  <c r="AM76" i="89"/>
  <c r="AM42" i="89"/>
  <c r="AN106" i="89"/>
  <c r="AS215" i="89"/>
  <c r="AK143" i="89"/>
  <c r="AP155" i="89"/>
  <c r="AR218" i="89"/>
  <c r="AM111" i="89"/>
  <c r="AN145" i="89"/>
  <c r="AN54" i="89"/>
  <c r="AS42" i="89"/>
  <c r="AP87" i="89"/>
  <c r="AP48" i="89"/>
  <c r="AM177" i="89"/>
  <c r="AN215" i="89"/>
  <c r="AS180" i="89"/>
  <c r="AS177" i="89"/>
  <c r="AI63" i="89"/>
  <c r="AK110" i="89"/>
  <c r="AM134" i="89"/>
  <c r="AK195" i="89"/>
  <c r="AP43" i="89"/>
  <c r="AN83" i="89"/>
  <c r="AL197" i="89"/>
  <c r="AK61" i="89"/>
  <c r="AM38" i="89"/>
  <c r="AS115" i="89"/>
  <c r="AJ143" i="89"/>
  <c r="AJ196" i="89"/>
  <c r="AJ112" i="89"/>
  <c r="AJ86" i="89"/>
  <c r="AJ201" i="89"/>
  <c r="AJ149" i="89"/>
  <c r="AJ65" i="89"/>
  <c r="AJ213" i="89"/>
  <c r="AJ38" i="89"/>
  <c r="AJ91" i="89"/>
  <c r="AR226" i="89"/>
  <c r="AS136" i="89"/>
  <c r="AO226" i="89"/>
  <c r="AO225" i="89"/>
  <c r="AS156" i="89"/>
  <c r="AM107" i="89"/>
  <c r="AR134" i="89"/>
  <c r="AP227" i="89"/>
  <c r="AK98" i="89"/>
  <c r="AL225" i="89"/>
  <c r="AR151" i="89"/>
  <c r="AP67" i="89"/>
  <c r="AP205" i="89"/>
  <c r="AQ212" i="89"/>
  <c r="AQ176" i="89"/>
  <c r="AQ147" i="89"/>
  <c r="AQ116" i="89"/>
  <c r="AQ84" i="89"/>
  <c r="AQ52" i="89"/>
  <c r="AO212" i="89"/>
  <c r="AO191" i="89"/>
  <c r="AO150" i="89"/>
  <c r="AO118" i="89"/>
  <c r="AO80" i="89"/>
  <c r="AO54" i="89"/>
  <c r="AK202" i="89"/>
  <c r="AL147" i="89"/>
  <c r="AR116" i="89"/>
  <c r="AU221" i="89"/>
  <c r="AU189" i="89"/>
  <c r="AU157" i="89"/>
  <c r="AU125" i="89"/>
  <c r="AU93" i="89"/>
  <c r="AU61" i="89"/>
  <c r="AU28" i="89"/>
  <c r="AT197" i="89"/>
  <c r="AT167" i="89"/>
  <c r="AT134" i="89"/>
  <c r="AT97" i="89"/>
  <c r="AT62" i="89"/>
  <c r="AT38" i="89"/>
  <c r="AK101" i="89"/>
  <c r="AL46" i="89"/>
  <c r="AL182" i="89"/>
  <c r="AJ106" i="89"/>
  <c r="AR60" i="89"/>
  <c r="AR196" i="89"/>
  <c r="AP129" i="89"/>
  <c r="AI72" i="89"/>
  <c r="AK85" i="89"/>
  <c r="AL63" i="89"/>
  <c r="AL198" i="89"/>
  <c r="AR187" i="89"/>
  <c r="AP146" i="89"/>
  <c r="AI89" i="89"/>
  <c r="AQ199" i="89"/>
  <c r="AQ184" i="89"/>
  <c r="AQ138" i="89"/>
  <c r="AQ107" i="89"/>
  <c r="AQ75" i="89"/>
  <c r="AQ37" i="89"/>
  <c r="AO205" i="89"/>
  <c r="AO176" i="89"/>
  <c r="AO141" i="89"/>
  <c r="AO100" i="89"/>
  <c r="AO77" i="89"/>
  <c r="AO45" i="89"/>
  <c r="AK206" i="89"/>
  <c r="AL151" i="89"/>
  <c r="AR120" i="89"/>
  <c r="AU225" i="89"/>
  <c r="AU192" i="89"/>
  <c r="AU160" i="89"/>
  <c r="AU126" i="89"/>
  <c r="AU96" i="89"/>
  <c r="AU64" i="89"/>
  <c r="AU34" i="89"/>
  <c r="AT199" i="89"/>
  <c r="AT169" i="89"/>
  <c r="AT137" i="89"/>
  <c r="AT107" i="89"/>
  <c r="AT65" i="89"/>
  <c r="AT41" i="89"/>
  <c r="AK111" i="89"/>
  <c r="AL41" i="89"/>
  <c r="AL169" i="89"/>
  <c r="AJ96" i="89"/>
  <c r="AJ225" i="89"/>
  <c r="AR173" i="89"/>
  <c r="AP101" i="89"/>
  <c r="AI29" i="89"/>
  <c r="AI201" i="89"/>
  <c r="AK205" i="89"/>
  <c r="AL154" i="89"/>
  <c r="AR77" i="89"/>
  <c r="AP75" i="89"/>
  <c r="AP212" i="89"/>
  <c r="AQ218" i="89"/>
  <c r="AQ183" i="89"/>
  <c r="AQ154" i="89"/>
  <c r="AQ122" i="89"/>
  <c r="AQ90" i="89"/>
  <c r="AQ58" i="89"/>
  <c r="AO214" i="89"/>
  <c r="AO193" i="89"/>
  <c r="AO152" i="89"/>
  <c r="AO120" i="89"/>
  <c r="AO84" i="89"/>
  <c r="AO56" i="89"/>
  <c r="AK41" i="89"/>
  <c r="AL101" i="89"/>
  <c r="AL215" i="89"/>
  <c r="AR207" i="89"/>
  <c r="AS54" i="89"/>
  <c r="AJ128" i="89"/>
  <c r="AI143" i="89"/>
  <c r="AS47" i="89"/>
  <c r="AJ136" i="89"/>
  <c r="AP111" i="89"/>
  <c r="AI166" i="89"/>
  <c r="AM165" i="89"/>
  <c r="AM125" i="89"/>
  <c r="AM89" i="89"/>
  <c r="AR145" i="89"/>
  <c r="AS202" i="89"/>
  <c r="AJ227" i="89"/>
  <c r="AJ41" i="89"/>
  <c r="AJ188" i="89"/>
  <c r="AK46" i="89"/>
  <c r="AS55" i="89"/>
  <c r="AJ144" i="89"/>
  <c r="AP105" i="89"/>
  <c r="AP218" i="89"/>
  <c r="AM53" i="89"/>
  <c r="AN191" i="89"/>
  <c r="AN119" i="89"/>
  <c r="AN75" i="89"/>
  <c r="AN52" i="89"/>
  <c r="AK32" i="89"/>
  <c r="AS150" i="89"/>
  <c r="AL124" i="89"/>
  <c r="AJ103" i="89"/>
  <c r="AR220" i="89"/>
  <c r="AI149" i="89"/>
  <c r="AK122" i="89"/>
  <c r="AS96" i="89"/>
  <c r="AJ189" i="89"/>
  <c r="AP56" i="89"/>
  <c r="AI218" i="89"/>
  <c r="AM160" i="89"/>
  <c r="AM104" i="89"/>
  <c r="AN222" i="89"/>
  <c r="AN146" i="89"/>
  <c r="AN55" i="89"/>
  <c r="AS123" i="89"/>
  <c r="AM170" i="89"/>
  <c r="AN208" i="89"/>
  <c r="AN134" i="89"/>
  <c r="AL178" i="89"/>
  <c r="AJ190" i="89"/>
  <c r="AR164" i="89"/>
  <c r="AI75" i="89"/>
  <c r="AK47" i="89"/>
  <c r="AL65" i="89"/>
  <c r="AJ113" i="89"/>
  <c r="AR104" i="89"/>
  <c r="AP196" i="89"/>
  <c r="AN32" i="89"/>
  <c r="AS93" i="89"/>
  <c r="AS120" i="89"/>
  <c r="AS78" i="89"/>
  <c r="AS104" i="89"/>
  <c r="AP195" i="89"/>
  <c r="AI94" i="89"/>
  <c r="AP27" i="89"/>
  <c r="AM148" i="89"/>
  <c r="AN161" i="89"/>
  <c r="AN57" i="89"/>
  <c r="AM153" i="89"/>
  <c r="AK100" i="89"/>
  <c r="AM159" i="89"/>
  <c r="AM87" i="89"/>
  <c r="AM51" i="89"/>
  <c r="AN121" i="89"/>
  <c r="AN28" i="89"/>
  <c r="AS144" i="89"/>
  <c r="AR137" i="89"/>
  <c r="AI27" i="89"/>
  <c r="AS82" i="89"/>
  <c r="AK146" i="89"/>
  <c r="AI66" i="89"/>
  <c r="AM182" i="89"/>
  <c r="AM137" i="89"/>
  <c r="AM98" i="89"/>
  <c r="AM54" i="89"/>
  <c r="AN179" i="89"/>
  <c r="AN76" i="89"/>
  <c r="AS129" i="89"/>
  <c r="AS41" i="89"/>
  <c r="AR105" i="89"/>
  <c r="AI118" i="89"/>
  <c r="AM30" i="89"/>
  <c r="AN148" i="89"/>
  <c r="AS40" i="89"/>
  <c r="AR30" i="89"/>
  <c r="AP65" i="89"/>
  <c r="AI117" i="89"/>
  <c r="AM188" i="89"/>
  <c r="AN168" i="89"/>
  <c r="AS203" i="89"/>
  <c r="AS119" i="89"/>
  <c r="AS126" i="89"/>
  <c r="AI200" i="89"/>
  <c r="AP95" i="89"/>
  <c r="AP40" i="89"/>
  <c r="AS84" i="89"/>
  <c r="AI142" i="89"/>
  <c r="AR94" i="89"/>
  <c r="AM147" i="89"/>
  <c r="AM80" i="89"/>
  <c r="AM48" i="89"/>
  <c r="AN114" i="89"/>
  <c r="AN29" i="89"/>
  <c r="AS33" i="89"/>
  <c r="AP110" i="89"/>
  <c r="AR203" i="89"/>
  <c r="AM167" i="89"/>
  <c r="AN154" i="89"/>
  <c r="AN58" i="89"/>
  <c r="AS32" i="89"/>
  <c r="AP32" i="89"/>
  <c r="AR99" i="89"/>
  <c r="AM210" i="89"/>
  <c r="AN214" i="89"/>
  <c r="AS189" i="89"/>
  <c r="AS97" i="89"/>
  <c r="AI47" i="89"/>
  <c r="AS214" i="89"/>
  <c r="AM138" i="89"/>
  <c r="AS36" i="89"/>
  <c r="AR33" i="89"/>
  <c r="AN91" i="89"/>
  <c r="AL28" i="89"/>
  <c r="AK45" i="89"/>
  <c r="AM176" i="89"/>
  <c r="AP143" i="89"/>
  <c r="AJ97" i="89"/>
  <c r="AJ184" i="89"/>
  <c r="AJ30" i="89"/>
  <c r="AJ56" i="89"/>
  <c r="AJ166" i="89"/>
  <c r="AJ119" i="89"/>
  <c r="AJ109" i="89"/>
  <c r="AJ165" i="89"/>
  <c r="AJ55" i="89"/>
  <c r="AJ61" i="89"/>
  <c r="AS223" i="89"/>
  <c r="AK219" i="89"/>
  <c r="AK221" i="89"/>
  <c r="AP221" i="89"/>
  <c r="AS220" i="89"/>
  <c r="AK222" i="89"/>
  <c r="AK163" i="89"/>
  <c r="AN150" i="89"/>
  <c r="AR132" i="89"/>
  <c r="AP51" i="89"/>
  <c r="AP190" i="89"/>
  <c r="AQ216" i="89"/>
  <c r="AQ186" i="89"/>
  <c r="AQ152" i="89"/>
  <c r="AQ120" i="89"/>
  <c r="AQ88" i="89"/>
  <c r="AQ56" i="89"/>
  <c r="AO218" i="89"/>
  <c r="AO179" i="89"/>
  <c r="AO148" i="89"/>
  <c r="AO122" i="89"/>
  <c r="AO88" i="89"/>
  <c r="AO58" i="89"/>
  <c r="AK172" i="89"/>
  <c r="AL131" i="89"/>
  <c r="AR70" i="89"/>
  <c r="AU223" i="89"/>
  <c r="AU193" i="89"/>
  <c r="AU161" i="89"/>
  <c r="AU127" i="89"/>
  <c r="AU97" i="89"/>
  <c r="AU65" i="89"/>
  <c r="AU38" i="89"/>
  <c r="AT200" i="89"/>
  <c r="AT172" i="89"/>
  <c r="AT138" i="89"/>
  <c r="AT109" i="89"/>
  <c r="AT66" i="89"/>
  <c r="AT42" i="89"/>
  <c r="AK91" i="89"/>
  <c r="AL37" i="89"/>
  <c r="AL165" i="89"/>
  <c r="AJ92" i="89"/>
  <c r="AJ219" i="89"/>
  <c r="AR186" i="89"/>
  <c r="AP113" i="89"/>
  <c r="AI56" i="89"/>
  <c r="AK73" i="89"/>
  <c r="AL47" i="89"/>
  <c r="AL181" i="89"/>
  <c r="AR154" i="89"/>
  <c r="AP130" i="89"/>
  <c r="AI73" i="89"/>
  <c r="AQ203" i="89"/>
  <c r="AQ171" i="89"/>
  <c r="AQ142" i="89"/>
  <c r="AQ111" i="89"/>
  <c r="AQ79" i="89"/>
  <c r="AQ47" i="89"/>
  <c r="AO209" i="89"/>
  <c r="AO169" i="89"/>
  <c r="AO145" i="89"/>
  <c r="AO104" i="89"/>
  <c r="AO83" i="89"/>
  <c r="AO49" i="89"/>
  <c r="AK126" i="89"/>
  <c r="AL135" i="89"/>
  <c r="AR74" i="89"/>
  <c r="AK127" i="89"/>
  <c r="AU196" i="89"/>
  <c r="AU164" i="89"/>
  <c r="AU130" i="89"/>
  <c r="AU100" i="89"/>
  <c r="AU68" i="89"/>
  <c r="AU42" i="89"/>
  <c r="AT203" i="89"/>
  <c r="AT171" i="89"/>
  <c r="AT141" i="89"/>
  <c r="AT106" i="89"/>
  <c r="AT69" i="89"/>
  <c r="AT83" i="89"/>
  <c r="AK80" i="89"/>
  <c r="AK208" i="89"/>
  <c r="AL153" i="89"/>
  <c r="AJ79" i="89"/>
  <c r="AJ208" i="89"/>
  <c r="AR157" i="89"/>
  <c r="AP74" i="89"/>
  <c r="AP211" i="89"/>
  <c r="AI188" i="89"/>
  <c r="AK189" i="89"/>
  <c r="AL138" i="89"/>
  <c r="AR44" i="89"/>
  <c r="AP59" i="89"/>
  <c r="AP197" i="89"/>
  <c r="AQ222" i="89"/>
  <c r="AQ190" i="89"/>
  <c r="AQ158" i="89"/>
  <c r="AQ127" i="89"/>
  <c r="AQ94" i="89"/>
  <c r="AQ62" i="89"/>
  <c r="AQ40" i="89"/>
  <c r="AO181" i="89"/>
  <c r="AO156" i="89"/>
  <c r="AO124" i="89"/>
  <c r="AO92" i="89"/>
  <c r="AO60" i="89"/>
  <c r="AO35" i="89"/>
  <c r="AL68" i="89"/>
  <c r="AL200" i="89"/>
  <c r="AR192" i="89"/>
  <c r="AK102" i="89"/>
  <c r="AJ115" i="89"/>
  <c r="AI97" i="89"/>
  <c r="AK166" i="89"/>
  <c r="AJ129" i="89"/>
  <c r="AP85" i="89"/>
  <c r="AI150" i="89"/>
  <c r="AM169" i="89"/>
  <c r="AM132" i="89"/>
  <c r="AM93" i="89"/>
  <c r="AM57" i="89"/>
  <c r="AS148" i="89"/>
  <c r="AI146" i="89"/>
  <c r="AS74" i="89"/>
  <c r="AJ172" i="89"/>
  <c r="AI135" i="89"/>
  <c r="AK190" i="89"/>
  <c r="AJ98" i="89"/>
  <c r="AP39" i="89"/>
  <c r="AP204" i="89"/>
  <c r="AI222" i="89"/>
  <c r="AN183" i="89"/>
  <c r="AN123" i="89"/>
  <c r="AN79" i="89"/>
  <c r="AN56" i="89"/>
  <c r="AS44" i="89"/>
  <c r="AS128" i="89"/>
  <c r="AL111" i="89"/>
  <c r="AJ70" i="89"/>
  <c r="AR172" i="89"/>
  <c r="AI115" i="89"/>
  <c r="AK87" i="89"/>
  <c r="AS79" i="89"/>
  <c r="AJ140" i="89"/>
  <c r="AP35" i="89"/>
  <c r="AI180" i="89"/>
  <c r="AM164" i="89"/>
  <c r="AM112" i="89"/>
  <c r="AN225" i="89"/>
  <c r="AN155" i="89"/>
  <c r="AN59" i="89"/>
  <c r="AS142" i="89"/>
  <c r="AM174" i="89"/>
  <c r="AN211" i="89"/>
  <c r="AN147" i="89"/>
  <c r="AL164" i="89"/>
  <c r="AJ174" i="89"/>
  <c r="AR113" i="89"/>
  <c r="AI59" i="89"/>
  <c r="AS117" i="89"/>
  <c r="AS179" i="89"/>
  <c r="AJ66" i="89"/>
  <c r="AR88" i="89"/>
  <c r="AP181" i="89"/>
  <c r="AN100" i="89"/>
  <c r="AK131" i="89"/>
  <c r="AS57" i="89"/>
  <c r="AS50" i="89"/>
  <c r="AS88" i="89"/>
  <c r="AP178" i="89"/>
  <c r="AP135" i="89"/>
  <c r="AL174" i="89"/>
  <c r="AM206" i="89"/>
  <c r="AN165" i="89"/>
  <c r="AN61" i="89"/>
  <c r="AM187" i="89"/>
  <c r="AK33" i="89"/>
  <c r="AM163" i="89"/>
  <c r="AM95" i="89"/>
  <c r="AM55" i="89"/>
  <c r="AN125" i="89"/>
  <c r="AN65" i="89"/>
  <c r="AI95" i="89"/>
  <c r="AL219" i="89"/>
  <c r="AR206" i="89"/>
  <c r="AS31" i="89"/>
  <c r="AK114" i="89"/>
  <c r="AI50" i="89"/>
  <c r="AM190" i="89"/>
  <c r="AM141" i="89"/>
  <c r="AM102" i="89"/>
  <c r="AM58" i="89"/>
  <c r="AN184" i="89"/>
  <c r="AN108" i="89"/>
  <c r="AS149" i="89"/>
  <c r="AS45" i="89"/>
  <c r="AR42" i="89"/>
  <c r="AI102" i="89"/>
  <c r="AM33" i="89"/>
  <c r="AN156" i="89"/>
  <c r="AS116" i="89"/>
  <c r="AR51" i="89"/>
  <c r="AP49" i="89"/>
  <c r="AI85" i="89"/>
  <c r="AM192" i="89"/>
  <c r="AN197" i="89"/>
  <c r="AS211" i="89"/>
  <c r="AS138" i="89"/>
  <c r="AK207" i="89"/>
  <c r="AI185" i="89"/>
  <c r="AP36" i="89"/>
  <c r="AR204" i="89"/>
  <c r="AS34" i="89"/>
  <c r="AI87" i="89"/>
  <c r="AK57" i="89"/>
  <c r="AM183" i="89"/>
  <c r="AM88" i="89"/>
  <c r="AM52" i="89"/>
  <c r="AN118" i="89"/>
  <c r="AN66" i="89"/>
  <c r="AS83" i="89"/>
  <c r="AP28" i="89"/>
  <c r="AI215" i="89"/>
  <c r="AM215" i="89"/>
  <c r="AN158" i="89"/>
  <c r="AN62" i="89"/>
  <c r="AS98" i="89"/>
  <c r="AR199" i="89"/>
  <c r="AI125" i="89"/>
  <c r="AM214" i="89"/>
  <c r="AN218" i="89"/>
  <c r="AS221" i="89"/>
  <c r="AS52" i="89"/>
  <c r="AP163" i="89"/>
  <c r="AP86" i="89"/>
  <c r="AM142" i="89"/>
  <c r="AS170" i="89"/>
  <c r="AK50" i="89"/>
  <c r="AN95" i="89"/>
  <c r="AS161" i="89"/>
  <c r="AI67" i="89"/>
  <c r="AP127" i="89"/>
  <c r="AP168" i="89"/>
  <c r="AJ80" i="89"/>
  <c r="AJ153" i="89"/>
  <c r="AJ195" i="89"/>
  <c r="AJ176" i="89"/>
  <c r="AJ134" i="89"/>
  <c r="AJ218" i="89"/>
  <c r="AJ49" i="89"/>
  <c r="AJ69" i="89"/>
  <c r="AJ200" i="89"/>
  <c r="AJ45" i="89"/>
  <c r="AR225" i="89"/>
  <c r="AN226" i="89"/>
  <c r="AP224" i="89"/>
  <c r="AS226" i="89"/>
  <c r="AS153" i="89"/>
  <c r="AP174" i="89"/>
  <c r="AP220" i="89"/>
  <c r="AN149" i="89"/>
  <c r="AS207" i="89"/>
  <c r="AN98" i="89"/>
  <c r="C4" i="8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K2" i="90" l="1"/>
  <c r="F2" i="90"/>
  <c r="I2" i="90"/>
  <c r="I2" i="89"/>
  <c r="K2" i="89"/>
  <c r="N2" i="89"/>
  <c r="F2" i="89"/>
  <c r="L2" i="89"/>
  <c r="G2" i="89"/>
  <c r="C2" i="89"/>
  <c r="D2" i="89"/>
  <c r="E2" i="89"/>
  <c r="M2" i="89"/>
  <c r="O2" i="89"/>
  <c r="J2" i="89"/>
  <c r="O2" i="90"/>
  <c r="N2" i="90"/>
  <c r="D2" i="90"/>
  <c r="E2" i="90"/>
  <c r="L2" i="90"/>
  <c r="M2" i="90"/>
  <c r="J2" i="90"/>
  <c r="G2" i="90"/>
  <c r="H2" i="90"/>
  <c r="C2" i="90"/>
  <c r="H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B2" i="89" l="1"/>
  <c r="B2" i="90"/>
  <c r="EN27" i="44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BM100" i="44" s="1"/>
  <c r="AG100" i="44" s="1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BM193" i="44" s="1"/>
  <c r="AG193" i="44" s="1"/>
  <c r="EO225" i="44"/>
  <c r="EO210" i="44"/>
  <c r="EO40" i="44"/>
  <c r="EO47" i="44"/>
  <c r="EO73" i="44"/>
  <c r="EO94" i="44"/>
  <c r="EO126" i="44"/>
  <c r="BM126" i="44" s="1"/>
  <c r="AG126" i="44" s="1"/>
  <c r="EO101" i="44"/>
  <c r="EO133" i="44"/>
  <c r="EO163" i="44"/>
  <c r="BM163" i="44" s="1"/>
  <c r="AG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BM195" i="44" s="1"/>
  <c r="AG195" i="44" s="1"/>
  <c r="EO54" i="44"/>
  <c r="EO107" i="44"/>
  <c r="EO180" i="44"/>
  <c r="EO88" i="44"/>
  <c r="EO188" i="44"/>
  <c r="EO108" i="44"/>
  <c r="EO177" i="44"/>
  <c r="BM177" i="44" s="1"/>
  <c r="AG177" i="44" s="1"/>
  <c r="EO204" i="44"/>
  <c r="EO131" i="44"/>
  <c r="BM160" i="44" l="1"/>
  <c r="AG160" i="44" s="1"/>
  <c r="AW100" i="44"/>
  <c r="AW126" i="44"/>
  <c r="AW193" i="44"/>
  <c r="AW195" i="44"/>
  <c r="AW102" i="44"/>
  <c r="AW163" i="44"/>
  <c r="AW177" i="44"/>
  <c r="AW160" i="44"/>
  <c r="AW80" i="44"/>
  <c r="BM28" i="44"/>
  <c r="BM29" i="44"/>
  <c r="AG29" i="44" s="1"/>
  <c r="BL58" i="44"/>
  <c r="AF58" i="44" s="1"/>
  <c r="BL86" i="44"/>
  <c r="AF86" i="44" s="1"/>
  <c r="BL199" i="44"/>
  <c r="AF199" i="44" s="1"/>
  <c r="BM94" i="44"/>
  <c r="AG94" i="44" s="1"/>
  <c r="BM31" i="44"/>
  <c r="BM32" i="44"/>
  <c r="BM27" i="44"/>
  <c r="BM103" i="44"/>
  <c r="AG103" i="44" s="1"/>
  <c r="BL226" i="44"/>
  <c r="AF226" i="44" s="1"/>
  <c r="BL225" i="44"/>
  <c r="BL227" i="44"/>
  <c r="AF227" i="44" s="1"/>
  <c r="BL224" i="44"/>
  <c r="AF224" i="44" s="1"/>
  <c r="BL219" i="44"/>
  <c r="BL223" i="44"/>
  <c r="AF223" i="44" s="1"/>
  <c r="BL217" i="44"/>
  <c r="AF217" i="44" s="1"/>
  <c r="BL218" i="44"/>
  <c r="AF218" i="44" s="1"/>
  <c r="BL222" i="44"/>
  <c r="AF222" i="44" s="1"/>
  <c r="BL221" i="44"/>
  <c r="AF221" i="44" s="1"/>
  <c r="BL216" i="44"/>
  <c r="AF216" i="44" s="1"/>
  <c r="BL220" i="44"/>
  <c r="AF220" i="44" s="1"/>
  <c r="BM225" i="44"/>
  <c r="BM223" i="44"/>
  <c r="BM218" i="44"/>
  <c r="BM220" i="44"/>
  <c r="AG220" i="44" s="1"/>
  <c r="BM222" i="44"/>
  <c r="BM219" i="44"/>
  <c r="BM227" i="44"/>
  <c r="BM224" i="44"/>
  <c r="AG224" i="44" s="1"/>
  <c r="BM226" i="44"/>
  <c r="BM221" i="44"/>
  <c r="BL213" i="44"/>
  <c r="AF213" i="44" s="1"/>
  <c r="BL214" i="44"/>
  <c r="AF214" i="44" s="1"/>
  <c r="BL212" i="44"/>
  <c r="AF212" i="44" s="1"/>
  <c r="BL211" i="44"/>
  <c r="AF211" i="44" s="1"/>
  <c r="BL215" i="44"/>
  <c r="AF215" i="44" s="1"/>
  <c r="BL210" i="44"/>
  <c r="AF210" i="44" s="1"/>
  <c r="BM211" i="44"/>
  <c r="BM210" i="44"/>
  <c r="BM217" i="44"/>
  <c r="BM216" i="44"/>
  <c r="AG216" i="44" s="1"/>
  <c r="BM215" i="44"/>
  <c r="BM214" i="44"/>
  <c r="BM212" i="44"/>
  <c r="BM213" i="44"/>
  <c r="AG213" i="44" s="1"/>
  <c r="BL63" i="44"/>
  <c r="BL112" i="44"/>
  <c r="AF112" i="44" s="1"/>
  <c r="BL43" i="44"/>
  <c r="AF43" i="44" s="1"/>
  <c r="BL31" i="44"/>
  <c r="AF31" i="44" s="1"/>
  <c r="BL113" i="44"/>
  <c r="AF113" i="44" s="1"/>
  <c r="BL168" i="44"/>
  <c r="AF168" i="44" s="1"/>
  <c r="BL69" i="44"/>
  <c r="AF69" i="44" s="1"/>
  <c r="BL119" i="44"/>
  <c r="AF119" i="44" s="1"/>
  <c r="BL141" i="44"/>
  <c r="AF141" i="44" s="1"/>
  <c r="BL170" i="44"/>
  <c r="AF170" i="44" s="1"/>
  <c r="BL54" i="44"/>
  <c r="AF54" i="44" s="1"/>
  <c r="BL120" i="44"/>
  <c r="AF120" i="44" s="1"/>
  <c r="BL46" i="44"/>
  <c r="AF46" i="44" s="1"/>
  <c r="BL33" i="44"/>
  <c r="AF33" i="44" s="1"/>
  <c r="BL153" i="44"/>
  <c r="AF153" i="44" s="1"/>
  <c r="BL29" i="44"/>
  <c r="AF29" i="44" s="1"/>
  <c r="BL139" i="44"/>
  <c r="AF139" i="44" s="1"/>
  <c r="BL87" i="44"/>
  <c r="AF87" i="44" s="1"/>
  <c r="BL71" i="44"/>
  <c r="AF71" i="44" s="1"/>
  <c r="BL99" i="44"/>
  <c r="AF99" i="44" s="1"/>
  <c r="BL197" i="44"/>
  <c r="AF197" i="44" s="1"/>
  <c r="BL206" i="44"/>
  <c r="AF206" i="44" s="1"/>
  <c r="BL205" i="44"/>
  <c r="AF205" i="44" s="1"/>
  <c r="BL208" i="44"/>
  <c r="AF208" i="44" s="1"/>
  <c r="BL209" i="44"/>
  <c r="AF209" i="44" s="1"/>
  <c r="BL207" i="44"/>
  <c r="AF207" i="44" s="1"/>
  <c r="BL204" i="44"/>
  <c r="AF204" i="44" s="1"/>
  <c r="BL198" i="44"/>
  <c r="AF198" i="44" s="1"/>
  <c r="BL202" i="44"/>
  <c r="AF202" i="44" s="1"/>
  <c r="BL200" i="44"/>
  <c r="AF200" i="44" s="1"/>
  <c r="BL201" i="44"/>
  <c r="AF201" i="44" s="1"/>
  <c r="BL203" i="44"/>
  <c r="AF203" i="44" s="1"/>
  <c r="BL67" i="44"/>
  <c r="AF67" i="44" s="1"/>
  <c r="BL164" i="44"/>
  <c r="AF164" i="44" s="1"/>
  <c r="BL122" i="44"/>
  <c r="AF122" i="44" s="1"/>
  <c r="BL174" i="44"/>
  <c r="AF174" i="44" s="1"/>
  <c r="BL175" i="44"/>
  <c r="AF175" i="44" s="1"/>
  <c r="BL135" i="44"/>
  <c r="AF135" i="44" s="1"/>
  <c r="BL178" i="44"/>
  <c r="AF178" i="44" s="1"/>
  <c r="BL32" i="44"/>
  <c r="AF32" i="44" s="1"/>
  <c r="BL95" i="44"/>
  <c r="AF95" i="44" s="1"/>
  <c r="BL185" i="44"/>
  <c r="AF185" i="44" s="1"/>
  <c r="BL190" i="44"/>
  <c r="AF190" i="44" s="1"/>
  <c r="BL118" i="44"/>
  <c r="AF118" i="44" s="1"/>
  <c r="BL176" i="44"/>
  <c r="AF176" i="44" s="1"/>
  <c r="BL40" i="44"/>
  <c r="AF40" i="44" s="1"/>
  <c r="BL48" i="44"/>
  <c r="AF48" i="44" s="1"/>
  <c r="BL157" i="44"/>
  <c r="AF157" i="44" s="1"/>
  <c r="BL129" i="44"/>
  <c r="AF129" i="44" s="1"/>
  <c r="BL91" i="44"/>
  <c r="AF91" i="44" s="1"/>
  <c r="BL177" i="44"/>
  <c r="AF177" i="44" s="1"/>
  <c r="BM207" i="44"/>
  <c r="AG207" i="44" s="1"/>
  <c r="BM209" i="44"/>
  <c r="BM206" i="44"/>
  <c r="BM208" i="44"/>
  <c r="BM203" i="44"/>
  <c r="AG203" i="44" s="1"/>
  <c r="BM204" i="44"/>
  <c r="BM205" i="44"/>
  <c r="BL42" i="44"/>
  <c r="AF42" i="44" s="1"/>
  <c r="BL111" i="44"/>
  <c r="AF111" i="44" s="1"/>
  <c r="BL92" i="44"/>
  <c r="AF92" i="44" s="1"/>
  <c r="BL104" i="44"/>
  <c r="AF104" i="44" s="1"/>
  <c r="BL60" i="44"/>
  <c r="AF60" i="44" s="1"/>
  <c r="BL189" i="44"/>
  <c r="AF189" i="44" s="1"/>
  <c r="BL77" i="44"/>
  <c r="AF77" i="44" s="1"/>
  <c r="BL154" i="44"/>
  <c r="AF154" i="44" s="1"/>
  <c r="BL101" i="44"/>
  <c r="AF101" i="44" s="1"/>
  <c r="BL106" i="44"/>
  <c r="AF106" i="44" s="1"/>
  <c r="BL62" i="44"/>
  <c r="AF62" i="44" s="1"/>
  <c r="BL73" i="44"/>
  <c r="AF73" i="44" s="1"/>
  <c r="BL100" i="44"/>
  <c r="AF100" i="44" s="1"/>
  <c r="BL52" i="44"/>
  <c r="AF52" i="44" s="1"/>
  <c r="BL39" i="44"/>
  <c r="AF39" i="44" s="1"/>
  <c r="BL143" i="44"/>
  <c r="AF143" i="44" s="1"/>
  <c r="BL56" i="44"/>
  <c r="AF56" i="44" s="1"/>
  <c r="BL55" i="44"/>
  <c r="AF55" i="44" s="1"/>
  <c r="BL158" i="44"/>
  <c r="AF158" i="44" s="1"/>
  <c r="BL195" i="44"/>
  <c r="AF195" i="44" s="1"/>
  <c r="BL169" i="44"/>
  <c r="AF169" i="44" s="1"/>
  <c r="BL196" i="44"/>
  <c r="AF196" i="44" s="1"/>
  <c r="BL156" i="44"/>
  <c r="AF156" i="44" s="1"/>
  <c r="BL148" i="44"/>
  <c r="AF148" i="44" s="1"/>
  <c r="BL181" i="44"/>
  <c r="AF181" i="44" s="1"/>
  <c r="BL82" i="44"/>
  <c r="AF82" i="44" s="1"/>
  <c r="BL137" i="44"/>
  <c r="AF137" i="44" s="1"/>
  <c r="BL192" i="44"/>
  <c r="AF192" i="44" s="1"/>
  <c r="BL75" i="44"/>
  <c r="AF75" i="44" s="1"/>
  <c r="BL51" i="44"/>
  <c r="AF51" i="44" s="1"/>
  <c r="BL78" i="44"/>
  <c r="AF78" i="44" s="1"/>
  <c r="BL133" i="44"/>
  <c r="AF133" i="44" s="1"/>
  <c r="BL159" i="44"/>
  <c r="AF159" i="44" s="1"/>
  <c r="BL57" i="44"/>
  <c r="AF57" i="44" s="1"/>
  <c r="BL65" i="44"/>
  <c r="AF65" i="44" s="1"/>
  <c r="BL150" i="44"/>
  <c r="AF150" i="44" s="1"/>
  <c r="BL163" i="44"/>
  <c r="AF163" i="44" s="1"/>
  <c r="BM113" i="44"/>
  <c r="AG113" i="44" s="1"/>
  <c r="BM33" i="44"/>
  <c r="BM34" i="44"/>
  <c r="BM107" i="44"/>
  <c r="BL193" i="44"/>
  <c r="AF193" i="44" s="1"/>
  <c r="BL109" i="44"/>
  <c r="AF109" i="44" s="1"/>
  <c r="BL188" i="44"/>
  <c r="AF188" i="44" s="1"/>
  <c r="BL34" i="44"/>
  <c r="AF34" i="44" s="1"/>
  <c r="BL89" i="44"/>
  <c r="AF89" i="44" s="1"/>
  <c r="BL144" i="44"/>
  <c r="AF144" i="44" s="1"/>
  <c r="BL107" i="44"/>
  <c r="AF107" i="44" s="1"/>
  <c r="BL61" i="44"/>
  <c r="AF61" i="44" s="1"/>
  <c r="BL116" i="44"/>
  <c r="AF116" i="44" s="1"/>
  <c r="BL166" i="44"/>
  <c r="AF166" i="44" s="1"/>
  <c r="BL167" i="44"/>
  <c r="AF167" i="44" s="1"/>
  <c r="BL76" i="44"/>
  <c r="AF76" i="44" s="1"/>
  <c r="BL130" i="44"/>
  <c r="AF130" i="44" s="1"/>
  <c r="BL47" i="44"/>
  <c r="AF47" i="44" s="1"/>
  <c r="BL126" i="44"/>
  <c r="AF126" i="44" s="1"/>
  <c r="BL183" i="44"/>
  <c r="AF183" i="44" s="1"/>
  <c r="BL147" i="44"/>
  <c r="AF147" i="44" s="1"/>
  <c r="BL186" i="44"/>
  <c r="AF186" i="44" s="1"/>
  <c r="BL191" i="44"/>
  <c r="AF191" i="44" s="1"/>
  <c r="BL142" i="44"/>
  <c r="AF142" i="44" s="1"/>
  <c r="BL98" i="44"/>
  <c r="AF98" i="44" s="1"/>
  <c r="BL28" i="44"/>
  <c r="AF28" i="44" s="1"/>
  <c r="BL68" i="44"/>
  <c r="AF68" i="44" s="1"/>
  <c r="BL187" i="44"/>
  <c r="AF187" i="44" s="1"/>
  <c r="BL152" i="44"/>
  <c r="AF152" i="44" s="1"/>
  <c r="BL64" i="44"/>
  <c r="AF64" i="44" s="1"/>
  <c r="BL36" i="44"/>
  <c r="AF36" i="44" s="1"/>
  <c r="BL79" i="44"/>
  <c r="AF79" i="44" s="1"/>
  <c r="BL162" i="44"/>
  <c r="AF162" i="44" s="1"/>
  <c r="BL72" i="44"/>
  <c r="AF72" i="44" s="1"/>
  <c r="BL138" i="44"/>
  <c r="AF138" i="44" s="1"/>
  <c r="BL160" i="44"/>
  <c r="AF160" i="44" s="1"/>
  <c r="BL140" i="44"/>
  <c r="AF140" i="44" s="1"/>
  <c r="BL149" i="44"/>
  <c r="AF149" i="44" s="1"/>
  <c r="BL121" i="44"/>
  <c r="AF121" i="44" s="1"/>
  <c r="BL115" i="44"/>
  <c r="AF115" i="44" s="1"/>
  <c r="BL105" i="44"/>
  <c r="AF105" i="44" s="1"/>
  <c r="BL179" i="44"/>
  <c r="AF179" i="44" s="1"/>
  <c r="BL102" i="44"/>
  <c r="AF102" i="44" s="1"/>
  <c r="BL88" i="44"/>
  <c r="AF88" i="44" s="1"/>
  <c r="BL44" i="44"/>
  <c r="AF44" i="44" s="1"/>
  <c r="BL146" i="44"/>
  <c r="AF146" i="44" s="1"/>
  <c r="BL173" i="44"/>
  <c r="AF173" i="44" s="1"/>
  <c r="BL35" i="44"/>
  <c r="AF35" i="44" s="1"/>
  <c r="BL90" i="44"/>
  <c r="AF90" i="44" s="1"/>
  <c r="BL37" i="44"/>
  <c r="AF37" i="44" s="1"/>
  <c r="BL131" i="44"/>
  <c r="AF131" i="44" s="1"/>
  <c r="BL70" i="44"/>
  <c r="AF70" i="44" s="1"/>
  <c r="BL125" i="44"/>
  <c r="AF125" i="44" s="1"/>
  <c r="BL180" i="44"/>
  <c r="AF180" i="44" s="1"/>
  <c r="BL74" i="44"/>
  <c r="AF74" i="44" s="1"/>
  <c r="BL184" i="44"/>
  <c r="AF184" i="44" s="1"/>
  <c r="BL30" i="44"/>
  <c r="AF30" i="44" s="1"/>
  <c r="BL85" i="44"/>
  <c r="AF85" i="44" s="1"/>
  <c r="BL41" i="44"/>
  <c r="AF41" i="44" s="1"/>
  <c r="BL96" i="44"/>
  <c r="AF96" i="44" s="1"/>
  <c r="BL103" i="44"/>
  <c r="AF103" i="44" s="1"/>
  <c r="BL165" i="44"/>
  <c r="AF165" i="44" s="1"/>
  <c r="BL38" i="44"/>
  <c r="AF38" i="44" s="1"/>
  <c r="BL110" i="44"/>
  <c r="AF110" i="44" s="1"/>
  <c r="BL194" i="44"/>
  <c r="AF194" i="44" s="1"/>
  <c r="BL123" i="44"/>
  <c r="AF123" i="44" s="1"/>
  <c r="BL97" i="44"/>
  <c r="AF97" i="44" s="1"/>
  <c r="BL53" i="44"/>
  <c r="AF53" i="44" s="1"/>
  <c r="BL108" i="44"/>
  <c r="AF108" i="44" s="1"/>
  <c r="BL127" i="44"/>
  <c r="AF127" i="44" s="1"/>
  <c r="BL182" i="44"/>
  <c r="AF182" i="44" s="1"/>
  <c r="BL145" i="44"/>
  <c r="AF145" i="44" s="1"/>
  <c r="BL93" i="44"/>
  <c r="AF93" i="44" s="1"/>
  <c r="BL49" i="44"/>
  <c r="AF49" i="44" s="1"/>
  <c r="BL134" i="44"/>
  <c r="AF134" i="44" s="1"/>
  <c r="BL83" i="44"/>
  <c r="AF83" i="44" s="1"/>
  <c r="BL84" i="44"/>
  <c r="AF84" i="44" s="1"/>
  <c r="BL94" i="44"/>
  <c r="AF94" i="44" s="1"/>
  <c r="BL50" i="44"/>
  <c r="AF50" i="44" s="1"/>
  <c r="BL171" i="44"/>
  <c r="AF171" i="44" s="1"/>
  <c r="BL132" i="44"/>
  <c r="AF132" i="44" s="1"/>
  <c r="BL59" i="44"/>
  <c r="AF59" i="44" s="1"/>
  <c r="BL81" i="44"/>
  <c r="AF81" i="44" s="1"/>
  <c r="BL161" i="44"/>
  <c r="AF161" i="44" s="1"/>
  <c r="BL117" i="44"/>
  <c r="AF117" i="44" s="1"/>
  <c r="BL172" i="44"/>
  <c r="AF172" i="44" s="1"/>
  <c r="BL128" i="44"/>
  <c r="AF128" i="44" s="1"/>
  <c r="BL45" i="44"/>
  <c r="AF45" i="44" s="1"/>
  <c r="BL136" i="44"/>
  <c r="AF136" i="44" s="1"/>
  <c r="BL66" i="44"/>
  <c r="AF66" i="44" s="1"/>
  <c r="BL124" i="44"/>
  <c r="AF124" i="44" s="1"/>
  <c r="BL80" i="44"/>
  <c r="AF80" i="44" s="1"/>
  <c r="BL151" i="44"/>
  <c r="AF151" i="44" s="1"/>
  <c r="BL155" i="44"/>
  <c r="AF155" i="44" s="1"/>
  <c r="BL114" i="44"/>
  <c r="AF114" i="44" s="1"/>
  <c r="BL27" i="44"/>
  <c r="AF27" i="44" s="1"/>
  <c r="BM74" i="44"/>
  <c r="AG74" i="44" s="1"/>
  <c r="BM139" i="44"/>
  <c r="BM51" i="44"/>
  <c r="BM117" i="44"/>
  <c r="BM123" i="44"/>
  <c r="AG123" i="44" s="1"/>
  <c r="BM81" i="44"/>
  <c r="BM186" i="44"/>
  <c r="BM108" i="44"/>
  <c r="BM41" i="44"/>
  <c r="AG41" i="44" s="1"/>
  <c r="BM181" i="44"/>
  <c r="BM109" i="44"/>
  <c r="BM56" i="44"/>
  <c r="AG56" i="44" s="1"/>
  <c r="BM201" i="44"/>
  <c r="AG201" i="44" s="1"/>
  <c r="BM129" i="44"/>
  <c r="BM57" i="44"/>
  <c r="BM40" i="44"/>
  <c r="AG40" i="44" s="1"/>
  <c r="BM84" i="44"/>
  <c r="AG84" i="44" s="1"/>
  <c r="BM116" i="44"/>
  <c r="BM54" i="44"/>
  <c r="BM136" i="44"/>
  <c r="BM120" i="44"/>
  <c r="AG120" i="44" s="1"/>
  <c r="BM63" i="44"/>
  <c r="BM149" i="44"/>
  <c r="BM114" i="44"/>
  <c r="AG114" i="44" s="1"/>
  <c r="BM93" i="44"/>
  <c r="AG93" i="44" s="1"/>
  <c r="BM53" i="44"/>
  <c r="BM69" i="44"/>
  <c r="BM145" i="44"/>
  <c r="AG145" i="44" s="1"/>
  <c r="BM165" i="44"/>
  <c r="AG165" i="44" s="1"/>
  <c r="BM124" i="44"/>
  <c r="BM142" i="44"/>
  <c r="BM115" i="44"/>
  <c r="BM111" i="44"/>
  <c r="AG111" i="44" s="1"/>
  <c r="BM39" i="44"/>
  <c r="BM185" i="44"/>
  <c r="BM171" i="44"/>
  <c r="AG171" i="44" s="1"/>
  <c r="BM58" i="44"/>
  <c r="AG58" i="44" s="1"/>
  <c r="BM141" i="44"/>
  <c r="BM182" i="44"/>
  <c r="BM90" i="44"/>
  <c r="AG90" i="44" s="1"/>
  <c r="BM135" i="44"/>
  <c r="AG135" i="44" s="1"/>
  <c r="BM173" i="44"/>
  <c r="BM158" i="44"/>
  <c r="BM146" i="44"/>
  <c r="BM77" i="44"/>
  <c r="AG77" i="44" s="1"/>
  <c r="BM133" i="44"/>
  <c r="BM44" i="44"/>
  <c r="BM118" i="44"/>
  <c r="AG118" i="44" s="1"/>
  <c r="BM95" i="44"/>
  <c r="AG95" i="44" s="1"/>
  <c r="BM148" i="44"/>
  <c r="BM131" i="44"/>
  <c r="BM188" i="44"/>
  <c r="BM150" i="44"/>
  <c r="AG150" i="44" s="1"/>
  <c r="BM97" i="44"/>
  <c r="BM43" i="44"/>
  <c r="BM86" i="44"/>
  <c r="BM152" i="44"/>
  <c r="AG152" i="44" s="1"/>
  <c r="BM88" i="44"/>
  <c r="BM127" i="44"/>
  <c r="BM132" i="44"/>
  <c r="AG132" i="44" s="1"/>
  <c r="BM37" i="44"/>
  <c r="AG37" i="44" s="1"/>
  <c r="BM76" i="44"/>
  <c r="BM174" i="44"/>
  <c r="BM47" i="44"/>
  <c r="AG47" i="44" s="1"/>
  <c r="BM121" i="44"/>
  <c r="AG121" i="44" s="1"/>
  <c r="BM68" i="44"/>
  <c r="BM78" i="44"/>
  <c r="BM83" i="44"/>
  <c r="AG83" i="44" s="1"/>
  <c r="BM175" i="44"/>
  <c r="AG175" i="44" s="1"/>
  <c r="BM106" i="44"/>
  <c r="BM104" i="44"/>
  <c r="BM59" i="44"/>
  <c r="AG59" i="44" s="1"/>
  <c r="BM65" i="44"/>
  <c r="AG65" i="44" s="1"/>
  <c r="BM137" i="44"/>
  <c r="BM167" i="44"/>
  <c r="BM75" i="44"/>
  <c r="BM79" i="44"/>
  <c r="AG79" i="44" s="1"/>
  <c r="BM178" i="44"/>
  <c r="BM89" i="44"/>
  <c r="BM49" i="44"/>
  <c r="AG49" i="44" s="1"/>
  <c r="BM162" i="44"/>
  <c r="AG162" i="44" s="1"/>
  <c r="BM112" i="44"/>
  <c r="AG112" i="44" s="1"/>
  <c r="BM46" i="44"/>
  <c r="BM192" i="44"/>
  <c r="AG192" i="44" s="1"/>
  <c r="BM156" i="44"/>
  <c r="AG156" i="44" s="1"/>
  <c r="BM176" i="44"/>
  <c r="BM119" i="44"/>
  <c r="AG119" i="44" s="1"/>
  <c r="BM172" i="44"/>
  <c r="AG172" i="44" s="1"/>
  <c r="BM151" i="44"/>
  <c r="AG151" i="44" s="1"/>
  <c r="BM38" i="44"/>
  <c r="AG38" i="44" s="1"/>
  <c r="BM197" i="44"/>
  <c r="BM48" i="44"/>
  <c r="AG48" i="44" s="1"/>
  <c r="BM164" i="44"/>
  <c r="AG164" i="44" s="1"/>
  <c r="BM91" i="44"/>
  <c r="BM190" i="44"/>
  <c r="BM66" i="44"/>
  <c r="BM168" i="44"/>
  <c r="AG168" i="44" s="1"/>
  <c r="BM125" i="44"/>
  <c r="AG125" i="44" s="1"/>
  <c r="BM62" i="44"/>
  <c r="BM71" i="44"/>
  <c r="AG71" i="44" s="1"/>
  <c r="BM140" i="44"/>
  <c r="AG140" i="44" s="1"/>
  <c r="BM144" i="44"/>
  <c r="BM179" i="44"/>
  <c r="BM153" i="44"/>
  <c r="AG153" i="44" s="1"/>
  <c r="BM169" i="44"/>
  <c r="AG169" i="44" s="1"/>
  <c r="BM183" i="44"/>
  <c r="AG183" i="44" s="1"/>
  <c r="BM72" i="44"/>
  <c r="BM85" i="44"/>
  <c r="BM110" i="44"/>
  <c r="AG110" i="44" s="1"/>
  <c r="BM191" i="44"/>
  <c r="BM99" i="44"/>
  <c r="AG99" i="44" s="1"/>
  <c r="BM200" i="44"/>
  <c r="AG200" i="44" s="1"/>
  <c r="BM161" i="44"/>
  <c r="AG161" i="44" s="1"/>
  <c r="BM198" i="44"/>
  <c r="AG198" i="44" s="1"/>
  <c r="BM134" i="44"/>
  <c r="BM154" i="44"/>
  <c r="AG154" i="44" s="1"/>
  <c r="BM98" i="44"/>
  <c r="AG98" i="44" s="1"/>
  <c r="BM52" i="44"/>
  <c r="BM128" i="44"/>
  <c r="BM147" i="44"/>
  <c r="AG147" i="44" s="1"/>
  <c r="BM73" i="44"/>
  <c r="AG73" i="44" s="1"/>
  <c r="BM157" i="44"/>
  <c r="AG157" i="44" s="1"/>
  <c r="BM96" i="44"/>
  <c r="BM61" i="44"/>
  <c r="AG61" i="44" s="1"/>
  <c r="BM87" i="44"/>
  <c r="AG87" i="44" s="1"/>
  <c r="BM196" i="44"/>
  <c r="BM159" i="44"/>
  <c r="BM64" i="44"/>
  <c r="AG64" i="44" s="1"/>
  <c r="BM189" i="44"/>
  <c r="AG189" i="44" s="1"/>
  <c r="BM202" i="44"/>
  <c r="AG202" i="44" s="1"/>
  <c r="BM143" i="44"/>
  <c r="BM130" i="44"/>
  <c r="AG130" i="44" s="1"/>
  <c r="BM138" i="44"/>
  <c r="AG138" i="44" s="1"/>
  <c r="BM187" i="44"/>
  <c r="BM101" i="44"/>
  <c r="BM45" i="44"/>
  <c r="AG45" i="44" s="1"/>
  <c r="BM30" i="44"/>
  <c r="AG30" i="44" s="1"/>
  <c r="BM82" i="44"/>
  <c r="AG82" i="44" s="1"/>
  <c r="BM50" i="44"/>
  <c r="AG50" i="44" s="1"/>
  <c r="BM166" i="44"/>
  <c r="AG166" i="44" s="1"/>
  <c r="BM60" i="44"/>
  <c r="AG60" i="44" s="1"/>
  <c r="BM199" i="44"/>
  <c r="BM194" i="44"/>
  <c r="BM155" i="44"/>
  <c r="AG155" i="44" s="1"/>
  <c r="BM67" i="44"/>
  <c r="AG67" i="44" s="1"/>
  <c r="BM105" i="44"/>
  <c r="AG105" i="44" s="1"/>
  <c r="BM42" i="44"/>
  <c r="BM180" i="44"/>
  <c r="AG180" i="44" s="1"/>
  <c r="BM35" i="44"/>
  <c r="AG35" i="44" s="1"/>
  <c r="BM170" i="44"/>
  <c r="BM70" i="44"/>
  <c r="BM92" i="44"/>
  <c r="AG92" i="44" s="1"/>
  <c r="BM184" i="44"/>
  <c r="AG184" i="44" s="1"/>
  <c r="BM122" i="44"/>
  <c r="AG122" i="44" s="1"/>
  <c r="BM36" i="44"/>
  <c r="AG36" i="44" s="1"/>
  <c r="BM55" i="44"/>
  <c r="AG55" i="44" s="1"/>
  <c r="AG31" i="44"/>
  <c r="AF219" i="44"/>
  <c r="AG225" i="44"/>
  <c r="AG226" i="44"/>
  <c r="AG211" i="44"/>
  <c r="AF63" i="44"/>
  <c r="AG204" i="44"/>
  <c r="AG33" i="44"/>
  <c r="AG139" i="44"/>
  <c r="AG181" i="44"/>
  <c r="AG116" i="44"/>
  <c r="AG53" i="44"/>
  <c r="AG39" i="44"/>
  <c r="AG173" i="44"/>
  <c r="AG148" i="44"/>
  <c r="AG88" i="44"/>
  <c r="AG68" i="44"/>
  <c r="AG137" i="44"/>
  <c r="AG227" i="44"/>
  <c r="AG212" i="44"/>
  <c r="AG208" i="44"/>
  <c r="AG108" i="44"/>
  <c r="AG115" i="44"/>
  <c r="AG86" i="44"/>
  <c r="AG66" i="44"/>
  <c r="AG159" i="44"/>
  <c r="AF225" i="44"/>
  <c r="AG219" i="44"/>
  <c r="AG214" i="44"/>
  <c r="AG206" i="44"/>
  <c r="AG186" i="44"/>
  <c r="AG57" i="44"/>
  <c r="AG149" i="44"/>
  <c r="AG142" i="44"/>
  <c r="AG182" i="44"/>
  <c r="AG44" i="44"/>
  <c r="AG43" i="44"/>
  <c r="AG174" i="44"/>
  <c r="AG104" i="44"/>
  <c r="AG89" i="44"/>
  <c r="AG190" i="44"/>
  <c r="AG179" i="44"/>
  <c r="AG128" i="44"/>
  <c r="AG222" i="44"/>
  <c r="AG215" i="44"/>
  <c r="AG209" i="44"/>
  <c r="AG81" i="44"/>
  <c r="AG129" i="44"/>
  <c r="AG63" i="44"/>
  <c r="AG124" i="44"/>
  <c r="AG141" i="44"/>
  <c r="AG133" i="44"/>
  <c r="AG97" i="44"/>
  <c r="AG76" i="44"/>
  <c r="AG106" i="44"/>
  <c r="AG178" i="44"/>
  <c r="AG176" i="44"/>
  <c r="AG91" i="44"/>
  <c r="AG144" i="44"/>
  <c r="AG191" i="44"/>
  <c r="AG52" i="44"/>
  <c r="AG196" i="44"/>
  <c r="AG187" i="44"/>
  <c r="AG199" i="44"/>
  <c r="AG170" i="44"/>
  <c r="AG101" i="44"/>
  <c r="AG70" i="44"/>
  <c r="AG28" i="44"/>
  <c r="AG27" i="44"/>
  <c r="AG218" i="44"/>
  <c r="AG217" i="44"/>
  <c r="AG107" i="44"/>
  <c r="AG117" i="44"/>
  <c r="AG136" i="44"/>
  <c r="AG146" i="44"/>
  <c r="AG188" i="44"/>
  <c r="AG75" i="44"/>
  <c r="AG85" i="44"/>
  <c r="AG32" i="44"/>
  <c r="AG223" i="44"/>
  <c r="AG221" i="44"/>
  <c r="AG210" i="44"/>
  <c r="AG205" i="44"/>
  <c r="AG34" i="44"/>
  <c r="AG51" i="44"/>
  <c r="AG109" i="44"/>
  <c r="AG54" i="44"/>
  <c r="AG69" i="44"/>
  <c r="AG185" i="44"/>
  <c r="AG158" i="44"/>
  <c r="AG131" i="44"/>
  <c r="AG127" i="44"/>
  <c r="AG78" i="44"/>
  <c r="AG167" i="44"/>
  <c r="AG46" i="44"/>
  <c r="AG197" i="44"/>
  <c r="AG62" i="44"/>
  <c r="AG72" i="44"/>
  <c r="AG134" i="44"/>
  <c r="AG96" i="44"/>
  <c r="AG143" i="44"/>
  <c r="AG42" i="44"/>
  <c r="AG194" i="44"/>
  <c r="AW194" i="44" l="1"/>
  <c r="AW73" i="44"/>
  <c r="AW36" i="44"/>
  <c r="AW42" i="44"/>
  <c r="AW50" i="44"/>
  <c r="AW143" i="44"/>
  <c r="AW96" i="44"/>
  <c r="AW134" i="44"/>
  <c r="AW72" i="44"/>
  <c r="AW62" i="44"/>
  <c r="AW197" i="44"/>
  <c r="AW46" i="44"/>
  <c r="AW167" i="44"/>
  <c r="AW78" i="44"/>
  <c r="AW127" i="44"/>
  <c r="AW131" i="44"/>
  <c r="AW158" i="44"/>
  <c r="AW185" i="44"/>
  <c r="AW69" i="44"/>
  <c r="AW54" i="44"/>
  <c r="AW109" i="44"/>
  <c r="AW51" i="44"/>
  <c r="AV124" i="44"/>
  <c r="AV81" i="44"/>
  <c r="AV134" i="44"/>
  <c r="AV97" i="44"/>
  <c r="AV41" i="44"/>
  <c r="AV131" i="44"/>
  <c r="AV102" i="44"/>
  <c r="AV138" i="44"/>
  <c r="AV68" i="44"/>
  <c r="AV126" i="44"/>
  <c r="AV107" i="44"/>
  <c r="AW34" i="44"/>
  <c r="AV133" i="44"/>
  <c r="AV148" i="44"/>
  <c r="AV143" i="44"/>
  <c r="AV154" i="44"/>
  <c r="AW205" i="44"/>
  <c r="AV91" i="44"/>
  <c r="AV185" i="44"/>
  <c r="AV164" i="44"/>
  <c r="AV207" i="44"/>
  <c r="AV87" i="44"/>
  <c r="AV170" i="44"/>
  <c r="AV112" i="44"/>
  <c r="AW210" i="44"/>
  <c r="AW221" i="44"/>
  <c r="AW223" i="44"/>
  <c r="AV223" i="44"/>
  <c r="AW32" i="44"/>
  <c r="AW184" i="44"/>
  <c r="AW55" i="44"/>
  <c r="AW180" i="44"/>
  <c r="AW166" i="44"/>
  <c r="AW130" i="44"/>
  <c r="AW61" i="44"/>
  <c r="AW154" i="44"/>
  <c r="AW85" i="44"/>
  <c r="AW71" i="44"/>
  <c r="AW48" i="44"/>
  <c r="AW192" i="44"/>
  <c r="AW75" i="44"/>
  <c r="AW83" i="44"/>
  <c r="AW132" i="44"/>
  <c r="AW188" i="44"/>
  <c r="AW146" i="44"/>
  <c r="AW171" i="44"/>
  <c r="AW145" i="44"/>
  <c r="AW136" i="44"/>
  <c r="AW56" i="44"/>
  <c r="AW117" i="44"/>
  <c r="AV80" i="44"/>
  <c r="AV161" i="44"/>
  <c r="AV83" i="44"/>
  <c r="AV53" i="44"/>
  <c r="AV96" i="44"/>
  <c r="AV70" i="44"/>
  <c r="AV88" i="44"/>
  <c r="AV160" i="44"/>
  <c r="AV187" i="44"/>
  <c r="AV183" i="44"/>
  <c r="AV61" i="44"/>
  <c r="AW107" i="44"/>
  <c r="AV159" i="44"/>
  <c r="AV181" i="44"/>
  <c r="AV56" i="44"/>
  <c r="AV101" i="44"/>
  <c r="AV42" i="44"/>
  <c r="AV177" i="44"/>
  <c r="AV190" i="44"/>
  <c r="AV122" i="44"/>
  <c r="AV204" i="44"/>
  <c r="AV71" i="44"/>
  <c r="AV54" i="44"/>
  <c r="AV43" i="44"/>
  <c r="AW217" i="44"/>
  <c r="AV213" i="44"/>
  <c r="AW218" i="44"/>
  <c r="AV217" i="44"/>
  <c r="AW27" i="44"/>
  <c r="AW28" i="44"/>
  <c r="AW70" i="44"/>
  <c r="AW189" i="44"/>
  <c r="AW35" i="44"/>
  <c r="AW60" i="44"/>
  <c r="AW138" i="44"/>
  <c r="AW87" i="44"/>
  <c r="AW98" i="44"/>
  <c r="AW110" i="44"/>
  <c r="AW140" i="44"/>
  <c r="AW164" i="44"/>
  <c r="AW156" i="44"/>
  <c r="AW79" i="44"/>
  <c r="AW175" i="44"/>
  <c r="AW37" i="44"/>
  <c r="AW150" i="44"/>
  <c r="AW77" i="44"/>
  <c r="AW58" i="44"/>
  <c r="AW165" i="44"/>
  <c r="AW120" i="44"/>
  <c r="AW201" i="44"/>
  <c r="AW123" i="44"/>
  <c r="AV151" i="44"/>
  <c r="AV117" i="44"/>
  <c r="AV84" i="44"/>
  <c r="AV108" i="44"/>
  <c r="AV103" i="44"/>
  <c r="AV125" i="44"/>
  <c r="AV44" i="44"/>
  <c r="AV140" i="44"/>
  <c r="AV152" i="44"/>
  <c r="AV147" i="44"/>
  <c r="AV116" i="44"/>
  <c r="AV193" i="44"/>
  <c r="AV57" i="44"/>
  <c r="AV82" i="44"/>
  <c r="AV55" i="44"/>
  <c r="AV106" i="44"/>
  <c r="AV111" i="44"/>
  <c r="AW207" i="44"/>
  <c r="AV118" i="44"/>
  <c r="AV174" i="44"/>
  <c r="AV198" i="44"/>
  <c r="AV99" i="44"/>
  <c r="AV120" i="44"/>
  <c r="AV31" i="44"/>
  <c r="AW216" i="44"/>
  <c r="AV214" i="44"/>
  <c r="AW220" i="44"/>
  <c r="AV218" i="44"/>
  <c r="AW103" i="44"/>
  <c r="AW29" i="44"/>
  <c r="AW101" i="44"/>
  <c r="AW161" i="44"/>
  <c r="AW170" i="44"/>
  <c r="AW199" i="44"/>
  <c r="AW187" i="44"/>
  <c r="AW196" i="44"/>
  <c r="AW52" i="44"/>
  <c r="AW191" i="44"/>
  <c r="AW144" i="44"/>
  <c r="AW91" i="44"/>
  <c r="AW176" i="44"/>
  <c r="AW178" i="44"/>
  <c r="AW106" i="44"/>
  <c r="AW76" i="44"/>
  <c r="AW97" i="44"/>
  <c r="AW133" i="44"/>
  <c r="AW141" i="44"/>
  <c r="AW124" i="44"/>
  <c r="AW63" i="44"/>
  <c r="AW129" i="44"/>
  <c r="AW81" i="44"/>
  <c r="AV155" i="44"/>
  <c r="AV172" i="44"/>
  <c r="AV94" i="44"/>
  <c r="AV127" i="44"/>
  <c r="AV165" i="44"/>
  <c r="AV180" i="44"/>
  <c r="AV146" i="44"/>
  <c r="AV149" i="44"/>
  <c r="AV64" i="44"/>
  <c r="AV186" i="44"/>
  <c r="AV166" i="44"/>
  <c r="AV109" i="44"/>
  <c r="AV65" i="44"/>
  <c r="AV137" i="44"/>
  <c r="AV158" i="44"/>
  <c r="AV62" i="44"/>
  <c r="AV92" i="44"/>
  <c r="AW209" i="44"/>
  <c r="AV176" i="44"/>
  <c r="AV175" i="44"/>
  <c r="AV202" i="44"/>
  <c r="AV197" i="44"/>
  <c r="AV46" i="44"/>
  <c r="AV113" i="44"/>
  <c r="AW215" i="44"/>
  <c r="AV212" i="44"/>
  <c r="AW222" i="44"/>
  <c r="AV222" i="44"/>
  <c r="AV226" i="44"/>
  <c r="AV58" i="44"/>
  <c r="AW128" i="44"/>
  <c r="AW179" i="44"/>
  <c r="AW190" i="44"/>
  <c r="AW119" i="44"/>
  <c r="AW89" i="44"/>
  <c r="AW104" i="44"/>
  <c r="AW174" i="44"/>
  <c r="AW43" i="44"/>
  <c r="AW44" i="44"/>
  <c r="AW182" i="44"/>
  <c r="AW142" i="44"/>
  <c r="AW149" i="44"/>
  <c r="AW57" i="44"/>
  <c r="AW186" i="44"/>
  <c r="AV114" i="44"/>
  <c r="AV128" i="44"/>
  <c r="AV50" i="44"/>
  <c r="AV182" i="44"/>
  <c r="AV38" i="44"/>
  <c r="AV74" i="44"/>
  <c r="AV173" i="44"/>
  <c r="AV121" i="44"/>
  <c r="AV36" i="44"/>
  <c r="AV191" i="44"/>
  <c r="AV167" i="44"/>
  <c r="AV188" i="44"/>
  <c r="AV150" i="44"/>
  <c r="AV192" i="44"/>
  <c r="AV195" i="44"/>
  <c r="AV73" i="44"/>
  <c r="AV104" i="44"/>
  <c r="AW206" i="44"/>
  <c r="AV40" i="44"/>
  <c r="AV135" i="44"/>
  <c r="AV200" i="44"/>
  <c r="AV206" i="44"/>
  <c r="AV33" i="44"/>
  <c r="AV168" i="44"/>
  <c r="AW214" i="44"/>
  <c r="AV211" i="44"/>
  <c r="AW219" i="44"/>
  <c r="AV221" i="44"/>
  <c r="AV225" i="44"/>
  <c r="AV86" i="44"/>
  <c r="AW159" i="44"/>
  <c r="AW99" i="44"/>
  <c r="AW92" i="44"/>
  <c r="AW155" i="44"/>
  <c r="AW45" i="44"/>
  <c r="AW64" i="44"/>
  <c r="AW147" i="44"/>
  <c r="AW200" i="44"/>
  <c r="AW153" i="44"/>
  <c r="AW66" i="44"/>
  <c r="AW172" i="44"/>
  <c r="AW49" i="44"/>
  <c r="AW59" i="44"/>
  <c r="AW47" i="44"/>
  <c r="AW86" i="44"/>
  <c r="AW118" i="44"/>
  <c r="AW90" i="44"/>
  <c r="AW115" i="44"/>
  <c r="AW114" i="44"/>
  <c r="AW40" i="44"/>
  <c r="AW108" i="44"/>
  <c r="AV27" i="44"/>
  <c r="AV45" i="44"/>
  <c r="AV171" i="44"/>
  <c r="AV145" i="44"/>
  <c r="AV110" i="44"/>
  <c r="AV184" i="44"/>
  <c r="AV35" i="44"/>
  <c r="AV115" i="44"/>
  <c r="AV79" i="44"/>
  <c r="AV142" i="44"/>
  <c r="AV76" i="44"/>
  <c r="AV34" i="44"/>
  <c r="AV163" i="44"/>
  <c r="AV75" i="44"/>
  <c r="AV169" i="44"/>
  <c r="AV100" i="44"/>
  <c r="AV60" i="44"/>
  <c r="AW208" i="44"/>
  <c r="AV48" i="44"/>
  <c r="AV178" i="44"/>
  <c r="AV201" i="44"/>
  <c r="AV205" i="44"/>
  <c r="AV153" i="44"/>
  <c r="AV69" i="44"/>
  <c r="AW212" i="44"/>
  <c r="AV215" i="44"/>
  <c r="AW227" i="44"/>
  <c r="AV216" i="44"/>
  <c r="AV227" i="44"/>
  <c r="AV199" i="44"/>
  <c r="AW30" i="44"/>
  <c r="AW169" i="44"/>
  <c r="AW168" i="44"/>
  <c r="AW151" i="44"/>
  <c r="AW162" i="44"/>
  <c r="AW65" i="44"/>
  <c r="AW121" i="44"/>
  <c r="AW152" i="44"/>
  <c r="AW95" i="44"/>
  <c r="AW135" i="44"/>
  <c r="AW111" i="44"/>
  <c r="AW93" i="44"/>
  <c r="AW84" i="44"/>
  <c r="AW41" i="44"/>
  <c r="AW74" i="44"/>
  <c r="AV136" i="44"/>
  <c r="AV132" i="44"/>
  <c r="AV93" i="44"/>
  <c r="AV194" i="44"/>
  <c r="AV30" i="44"/>
  <c r="AV90" i="44"/>
  <c r="AV105" i="44"/>
  <c r="AV162" i="44"/>
  <c r="AV98" i="44"/>
  <c r="AV130" i="44"/>
  <c r="AV89" i="44"/>
  <c r="AW113" i="44"/>
  <c r="AV51" i="44"/>
  <c r="AV196" i="44"/>
  <c r="AV52" i="44"/>
  <c r="AV189" i="44"/>
  <c r="AW203" i="44"/>
  <c r="AV157" i="44"/>
  <c r="AV32" i="44"/>
  <c r="AV203" i="44"/>
  <c r="AV208" i="44"/>
  <c r="AV29" i="44"/>
  <c r="AV119" i="44"/>
  <c r="AW213" i="44"/>
  <c r="AV210" i="44"/>
  <c r="AW224" i="44"/>
  <c r="AV220" i="44"/>
  <c r="AV224" i="44"/>
  <c r="AW94" i="44"/>
  <c r="AW67" i="44"/>
  <c r="AW122" i="44"/>
  <c r="AW105" i="44"/>
  <c r="AW82" i="44"/>
  <c r="AW202" i="44"/>
  <c r="AW157" i="44"/>
  <c r="AW198" i="44"/>
  <c r="AW183" i="44"/>
  <c r="AW125" i="44"/>
  <c r="AW38" i="44"/>
  <c r="AW112" i="44"/>
  <c r="AW137" i="44"/>
  <c r="AW68" i="44"/>
  <c r="AW88" i="44"/>
  <c r="AW148" i="44"/>
  <c r="AW173" i="44"/>
  <c r="AW39" i="44"/>
  <c r="AW53" i="44"/>
  <c r="AW116" i="44"/>
  <c r="AW181" i="44"/>
  <c r="AW139" i="44"/>
  <c r="AV66" i="44"/>
  <c r="AV59" i="44"/>
  <c r="AV49" i="44"/>
  <c r="AV123" i="44"/>
  <c r="AV85" i="44"/>
  <c r="AV37" i="44"/>
  <c r="AV179" i="44"/>
  <c r="AV72" i="44"/>
  <c r="AV28" i="44"/>
  <c r="AV47" i="44"/>
  <c r="AV144" i="44"/>
  <c r="AW33" i="44"/>
  <c r="AV78" i="44"/>
  <c r="AV156" i="44"/>
  <c r="AV39" i="44"/>
  <c r="AV77" i="44"/>
  <c r="AW204" i="44"/>
  <c r="AV129" i="44"/>
  <c r="AV95" i="44"/>
  <c r="AV67" i="44"/>
  <c r="AV209" i="44"/>
  <c r="AV139" i="44"/>
  <c r="AV141" i="44"/>
  <c r="AV63" i="44"/>
  <c r="AW211" i="44"/>
  <c r="AW226" i="44"/>
  <c r="AW225" i="44"/>
  <c r="AV219" i="44"/>
  <c r="AW31" i="44"/>
  <c r="P2" i="44" l="1"/>
  <c r="Q2" i="44"/>
  <c r="AG26" i="44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BB226" i="44" s="1"/>
  <c r="V226" i="44" s="1"/>
  <c r="DN218" i="44"/>
  <c r="DN215" i="44"/>
  <c r="DN224" i="44"/>
  <c r="DN225" i="44"/>
  <c r="BB225" i="44" s="1"/>
  <c r="V225" i="44" s="1"/>
  <c r="DN217" i="44"/>
  <c r="DN227" i="44"/>
  <c r="BB227" i="44" s="1"/>
  <c r="V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BB141" i="44" s="1"/>
  <c r="V141" i="44" s="1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BB61" i="44" s="1"/>
  <c r="V61" i="44" s="1"/>
  <c r="DN180" i="44"/>
  <c r="DN46" i="44"/>
  <c r="DN47" i="44"/>
  <c r="DN65" i="44"/>
  <c r="DN51" i="44"/>
  <c r="DN66" i="44"/>
  <c r="DN105" i="44"/>
  <c r="DN37" i="44"/>
  <c r="BB37" i="44" s="1"/>
  <c r="V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BD55" i="44" s="1"/>
  <c r="X55" i="44" s="1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DP41" i="44"/>
  <c r="DP176" i="44"/>
  <c r="DP62" i="44"/>
  <c r="DP77" i="44"/>
  <c r="DP43" i="44"/>
  <c r="DP178" i="44"/>
  <c r="DP132" i="44"/>
  <c r="DP104" i="44"/>
  <c r="DP168" i="44"/>
  <c r="DP179" i="44"/>
  <c r="DP32" i="44"/>
  <c r="DP34" i="44"/>
  <c r="DP195" i="44"/>
  <c r="DP95" i="44"/>
  <c r="DP79" i="44"/>
  <c r="DP124" i="44"/>
  <c r="DP64" i="44"/>
  <c r="BD64" i="44" s="1"/>
  <c r="X64" i="44" s="1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BD75" i="44" s="1"/>
  <c r="X75" i="44" s="1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BD203" i="44" s="1"/>
  <c r="X203" i="44" s="1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BE158" i="44" s="1"/>
  <c r="Y158" i="44" s="1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DQ212" i="44"/>
  <c r="DQ210" i="44"/>
  <c r="DQ218" i="44"/>
  <c r="BE218" i="44" s="1"/>
  <c r="Y218" i="44" s="1"/>
  <c r="DQ219" i="44"/>
  <c r="BE219" i="44" s="1"/>
  <c r="Y219" i="44" s="1"/>
  <c r="DQ115" i="44"/>
  <c r="DQ129" i="44"/>
  <c r="DQ120" i="44"/>
  <c r="DQ142" i="44"/>
  <c r="BE142" i="44" s="1"/>
  <c r="Y142" i="44" s="1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BC57" i="44" s="1"/>
  <c r="W57" i="44" s="1"/>
  <c r="DO135" i="44"/>
  <c r="DO138" i="44"/>
  <c r="DO130" i="44"/>
  <c r="DO184" i="44"/>
  <c r="DO187" i="44"/>
  <c r="BC187" i="44" s="1"/>
  <c r="W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DO141" i="44"/>
  <c r="DO33" i="44"/>
  <c r="DO168" i="44"/>
  <c r="DO195" i="44"/>
  <c r="DO109" i="44"/>
  <c r="DO53" i="44"/>
  <c r="DO174" i="44"/>
  <c r="DO102" i="44"/>
  <c r="BC102" i="44" s="1"/>
  <c r="W102" i="44" s="1"/>
  <c r="DO29" i="44"/>
  <c r="DO132" i="44"/>
  <c r="DO134" i="44"/>
  <c r="DO54" i="44"/>
  <c r="DO55" i="44"/>
  <c r="DO214" i="44"/>
  <c r="DO98" i="44"/>
  <c r="DO116" i="44"/>
  <c r="BC116" i="44" s="1"/>
  <c r="W116" i="44" s="1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AE128" i="44"/>
  <c r="BD205" i="44" l="1"/>
  <c r="X205" i="44" s="1"/>
  <c r="AN205" i="44" s="1"/>
  <c r="AO218" i="44"/>
  <c r="AL227" i="44"/>
  <c r="AO219" i="44"/>
  <c r="AO75" i="44"/>
  <c r="AN170" i="44"/>
  <c r="AN174" i="44"/>
  <c r="AN55" i="44"/>
  <c r="AL141" i="44"/>
  <c r="AQ193" i="44"/>
  <c r="AM79" i="44"/>
  <c r="AN64" i="44"/>
  <c r="AN220" i="44"/>
  <c r="AL226" i="44"/>
  <c r="AM102" i="44"/>
  <c r="AM187" i="44"/>
  <c r="AN203" i="44"/>
  <c r="AM204" i="44"/>
  <c r="AN75" i="44"/>
  <c r="AM116" i="44"/>
  <c r="AO142" i="44"/>
  <c r="AO209" i="44"/>
  <c r="AO158" i="44"/>
  <c r="AL37" i="44"/>
  <c r="AL61" i="44"/>
  <c r="AU162" i="44"/>
  <c r="AM57" i="44"/>
  <c r="AO167" i="44"/>
  <c r="AL225" i="44"/>
  <c r="AU128" i="44"/>
  <c r="BG143" i="44"/>
  <c r="AA143" i="44" s="1"/>
  <c r="BD178" i="44"/>
  <c r="BD156" i="44"/>
  <c r="X156" i="44" s="1"/>
  <c r="BI227" i="44"/>
  <c r="AC227" i="44" s="1"/>
  <c r="BD223" i="44"/>
  <c r="X223" i="44" s="1"/>
  <c r="BE226" i="44"/>
  <c r="Y226" i="44" s="1"/>
  <c r="BE227" i="44"/>
  <c r="Y227" i="44" s="1"/>
  <c r="BD44" i="44"/>
  <c r="X44" i="44" s="1"/>
  <c r="BG30" i="44"/>
  <c r="AA30" i="44" s="1"/>
  <c r="BI226" i="44"/>
  <c r="AC226" i="44" s="1"/>
  <c r="BF227" i="44"/>
  <c r="Z227" i="44" s="1"/>
  <c r="BC219" i="44"/>
  <c r="BE221" i="44"/>
  <c r="BC226" i="44"/>
  <c r="W226" i="44" s="1"/>
  <c r="BC224" i="44"/>
  <c r="BC227" i="44"/>
  <c r="BE222" i="44"/>
  <c r="BC220" i="44"/>
  <c r="W220" i="44" s="1"/>
  <c r="BC222" i="44"/>
  <c r="BC223" i="44"/>
  <c r="BE220" i="44"/>
  <c r="Y220" i="44" s="1"/>
  <c r="BE223" i="44"/>
  <c r="Y223" i="44" s="1"/>
  <c r="BD225" i="44"/>
  <c r="X225" i="44" s="1"/>
  <c r="BE225" i="44"/>
  <c r="Y225" i="44" s="1"/>
  <c r="BG217" i="44"/>
  <c r="AA217" i="44" s="1"/>
  <c r="BK224" i="44"/>
  <c r="AE224" i="44" s="1"/>
  <c r="BB217" i="44"/>
  <c r="V217" i="44" s="1"/>
  <c r="BD224" i="44"/>
  <c r="X224" i="44" s="1"/>
  <c r="BK222" i="44"/>
  <c r="BK219" i="44"/>
  <c r="AE219" i="44" s="1"/>
  <c r="BB221" i="44"/>
  <c r="V221" i="44" s="1"/>
  <c r="BB224" i="44"/>
  <c r="V224" i="44" s="1"/>
  <c r="BB219" i="44"/>
  <c r="V219" i="44" s="1"/>
  <c r="BD227" i="44"/>
  <c r="X227" i="44" s="1"/>
  <c r="BB223" i="44"/>
  <c r="V223" i="44" s="1"/>
  <c r="BB218" i="44"/>
  <c r="V218" i="44" s="1"/>
  <c r="BC225" i="44"/>
  <c r="W225" i="44" s="1"/>
  <c r="BC221" i="44"/>
  <c r="W221" i="44" s="1"/>
  <c r="BE224" i="44"/>
  <c r="Y224" i="44" s="1"/>
  <c r="BD226" i="44"/>
  <c r="X226" i="44" s="1"/>
  <c r="BB216" i="44"/>
  <c r="V216" i="44" s="1"/>
  <c r="BB220" i="44"/>
  <c r="V220" i="44" s="1"/>
  <c r="BB222" i="44"/>
  <c r="V222" i="44" s="1"/>
  <c r="BI223" i="44"/>
  <c r="AC223" i="44" s="1"/>
  <c r="BK227" i="44"/>
  <c r="BH227" i="44"/>
  <c r="AB227" i="44" s="1"/>
  <c r="BK226" i="44"/>
  <c r="BH225" i="44"/>
  <c r="BJ226" i="44"/>
  <c r="AD226" i="44" s="1"/>
  <c r="BG227" i="44"/>
  <c r="AA227" i="44" s="1"/>
  <c r="BG226" i="44"/>
  <c r="AA226" i="44" s="1"/>
  <c r="BI225" i="44"/>
  <c r="AC225" i="44" s="1"/>
  <c r="BF225" i="44"/>
  <c r="Z225" i="44" s="1"/>
  <c r="BH226" i="44"/>
  <c r="AB226" i="44" s="1"/>
  <c r="BG225" i="44"/>
  <c r="AA225" i="44" s="1"/>
  <c r="BA227" i="44"/>
  <c r="U227" i="44" s="1"/>
  <c r="BA226" i="44"/>
  <c r="U226" i="44" s="1"/>
  <c r="BI224" i="44"/>
  <c r="AC224" i="44" s="1"/>
  <c r="BF226" i="44"/>
  <c r="Z226" i="44" s="1"/>
  <c r="BH224" i="44"/>
  <c r="AB224" i="44" s="1"/>
  <c r="BJ227" i="44"/>
  <c r="AD227" i="44" s="1"/>
  <c r="BJ224" i="44"/>
  <c r="AD224" i="44" s="1"/>
  <c r="BJ225" i="44"/>
  <c r="AD225" i="44" s="1"/>
  <c r="BG224" i="44"/>
  <c r="AA224" i="44" s="1"/>
  <c r="BD221" i="44"/>
  <c r="X221" i="44" s="1"/>
  <c r="BE212" i="44"/>
  <c r="Y212" i="44" s="1"/>
  <c r="BC217" i="44"/>
  <c r="BB215" i="44"/>
  <c r="V215" i="44" s="1"/>
  <c r="BD209" i="44"/>
  <c r="X209" i="44" s="1"/>
  <c r="BD222" i="44"/>
  <c r="X222" i="44" s="1"/>
  <c r="BC218" i="44"/>
  <c r="W218" i="44" s="1"/>
  <c r="BA224" i="44"/>
  <c r="U224" i="44" s="1"/>
  <c r="BK223" i="44"/>
  <c r="BF223" i="44"/>
  <c r="Z223" i="44" s="1"/>
  <c r="BF222" i="44"/>
  <c r="Z222" i="44" s="1"/>
  <c r="BH222" i="44"/>
  <c r="AB222" i="44" s="1"/>
  <c r="BJ222" i="44"/>
  <c r="AD222" i="44" s="1"/>
  <c r="BJ223" i="44"/>
  <c r="AD223" i="44" s="1"/>
  <c r="BA222" i="44"/>
  <c r="U222" i="44" s="1"/>
  <c r="BK220" i="44"/>
  <c r="BK225" i="44"/>
  <c r="BH221" i="44"/>
  <c r="AB221" i="44" s="1"/>
  <c r="BJ221" i="44"/>
  <c r="AD221" i="44" s="1"/>
  <c r="BG222" i="44"/>
  <c r="AA222" i="44" s="1"/>
  <c r="BG221" i="44"/>
  <c r="AA221" i="44" s="1"/>
  <c r="BA225" i="44"/>
  <c r="U225" i="44" s="1"/>
  <c r="BA223" i="44"/>
  <c r="U223" i="44" s="1"/>
  <c r="BI220" i="44"/>
  <c r="AC220" i="44" s="1"/>
  <c r="BI221" i="44"/>
  <c r="AC221" i="44" s="1"/>
  <c r="BK221" i="44"/>
  <c r="AE221" i="44" s="1"/>
  <c r="BF221" i="44"/>
  <c r="Z221" i="44" s="1"/>
  <c r="BH220" i="44"/>
  <c r="AB220" i="44" s="1"/>
  <c r="BI222" i="44"/>
  <c r="AC222" i="44" s="1"/>
  <c r="BK218" i="44"/>
  <c r="AE218" i="44" s="1"/>
  <c r="BF224" i="44"/>
  <c r="Z224" i="44" s="1"/>
  <c r="BH223" i="44"/>
  <c r="AB223" i="44" s="1"/>
  <c r="BG223" i="44"/>
  <c r="AA223" i="44" s="1"/>
  <c r="BC206" i="44"/>
  <c r="W206" i="44" s="1"/>
  <c r="BC141" i="44"/>
  <c r="BC34" i="44"/>
  <c r="BC162" i="44"/>
  <c r="W162" i="44" s="1"/>
  <c r="BC175" i="44"/>
  <c r="W175" i="44" s="1"/>
  <c r="BC83" i="44"/>
  <c r="W83" i="44" s="1"/>
  <c r="BD48" i="44"/>
  <c r="X48" i="44" s="1"/>
  <c r="BD81" i="44"/>
  <c r="X81" i="44" s="1"/>
  <c r="BD69" i="44"/>
  <c r="X69" i="44" s="1"/>
  <c r="BD82" i="44"/>
  <c r="X82" i="44" s="1"/>
  <c r="BD146" i="44"/>
  <c r="X146" i="44" s="1"/>
  <c r="BC74" i="44"/>
  <c r="W74" i="44" s="1"/>
  <c r="BD51" i="44"/>
  <c r="X51" i="44" s="1"/>
  <c r="BD139" i="44"/>
  <c r="X139" i="44" s="1"/>
  <c r="BD28" i="44"/>
  <c r="X28" i="44" s="1"/>
  <c r="BB89" i="44"/>
  <c r="V89" i="44" s="1"/>
  <c r="BB177" i="44"/>
  <c r="V177" i="44" s="1"/>
  <c r="BB153" i="44"/>
  <c r="V153" i="44" s="1"/>
  <c r="BB182" i="44"/>
  <c r="V182" i="44" s="1"/>
  <c r="BB195" i="44"/>
  <c r="V195" i="44" s="1"/>
  <c r="BC137" i="44"/>
  <c r="W137" i="44" s="1"/>
  <c r="BC210" i="44"/>
  <c r="BC43" i="44"/>
  <c r="W43" i="44" s="1"/>
  <c r="BC33" i="44"/>
  <c r="BC121" i="44"/>
  <c r="W121" i="44" s="1"/>
  <c r="BC201" i="44"/>
  <c r="BD138" i="44"/>
  <c r="X138" i="44" s="1"/>
  <c r="BD76" i="44"/>
  <c r="X76" i="44" s="1"/>
  <c r="BD116" i="44"/>
  <c r="X116" i="44" s="1"/>
  <c r="BD80" i="44"/>
  <c r="BB40" i="44"/>
  <c r="V40" i="44" s="1"/>
  <c r="BB82" i="44"/>
  <c r="V82" i="44" s="1"/>
  <c r="BB138" i="44"/>
  <c r="V138" i="44" s="1"/>
  <c r="BD202" i="44"/>
  <c r="X202" i="44" s="1"/>
  <c r="BK147" i="44"/>
  <c r="BD158" i="44"/>
  <c r="BC85" i="44"/>
  <c r="W85" i="44" s="1"/>
  <c r="BC184" i="44"/>
  <c r="W184" i="44" s="1"/>
  <c r="BD164" i="44"/>
  <c r="X164" i="44" s="1"/>
  <c r="BD45" i="44"/>
  <c r="X45" i="44" s="1"/>
  <c r="BD200" i="44"/>
  <c r="X200" i="44" s="1"/>
  <c r="BD189" i="44"/>
  <c r="X189" i="44" s="1"/>
  <c r="BK124" i="44"/>
  <c r="BK38" i="44"/>
  <c r="BK127" i="44"/>
  <c r="AE127" i="44" s="1"/>
  <c r="BD216" i="44"/>
  <c r="X216" i="44" s="1"/>
  <c r="BD212" i="44"/>
  <c r="X212" i="44" s="1"/>
  <c r="BD143" i="44"/>
  <c r="X143" i="44" s="1"/>
  <c r="BD149" i="44"/>
  <c r="X149" i="44" s="1"/>
  <c r="BB103" i="44"/>
  <c r="V103" i="44" s="1"/>
  <c r="BB88" i="44"/>
  <c r="V88" i="44" s="1"/>
  <c r="BB31" i="44"/>
  <c r="V31" i="44" s="1"/>
  <c r="BK86" i="44"/>
  <c r="AE86" i="44" s="1"/>
  <c r="BK146" i="44"/>
  <c r="BK43" i="44"/>
  <c r="AE43" i="44" s="1"/>
  <c r="BK94" i="44"/>
  <c r="AE94" i="44" s="1"/>
  <c r="BC139" i="44"/>
  <c r="W139" i="44" s="1"/>
  <c r="BC39" i="44"/>
  <c r="BC212" i="44"/>
  <c r="W212" i="44" s="1"/>
  <c r="BC59" i="44"/>
  <c r="W59" i="44" s="1"/>
  <c r="BC112" i="44"/>
  <c r="W112" i="44" s="1"/>
  <c r="BD42" i="44"/>
  <c r="X42" i="44" s="1"/>
  <c r="BB36" i="44"/>
  <c r="V36" i="44" s="1"/>
  <c r="BK163" i="44"/>
  <c r="AE163" i="44" s="1"/>
  <c r="BK197" i="44"/>
  <c r="AE197" i="44" s="1"/>
  <c r="BK47" i="44"/>
  <c r="AE47" i="44" s="1"/>
  <c r="BK45" i="44"/>
  <c r="AE45" i="44" s="1"/>
  <c r="BD147" i="44"/>
  <c r="X147" i="44" s="1"/>
  <c r="BD83" i="44"/>
  <c r="X83" i="44" s="1"/>
  <c r="BD208" i="44"/>
  <c r="X208" i="44" s="1"/>
  <c r="BD185" i="44"/>
  <c r="X185" i="44" s="1"/>
  <c r="BD103" i="44"/>
  <c r="X103" i="44" s="1"/>
  <c r="BD79" i="44"/>
  <c r="X79" i="44" s="1"/>
  <c r="BD65" i="44"/>
  <c r="X65" i="44" s="1"/>
  <c r="BD136" i="44"/>
  <c r="X136" i="44" s="1"/>
  <c r="BB178" i="44"/>
  <c r="BB139" i="44"/>
  <c r="V139" i="44" s="1"/>
  <c r="BB112" i="44"/>
  <c r="BD58" i="44"/>
  <c r="X58" i="44" s="1"/>
  <c r="BD98" i="44"/>
  <c r="BD163" i="44"/>
  <c r="X163" i="44" s="1"/>
  <c r="BD218" i="44"/>
  <c r="X218" i="44" s="1"/>
  <c r="BD46" i="44"/>
  <c r="X46" i="44" s="1"/>
  <c r="BD199" i="44"/>
  <c r="BD90" i="44"/>
  <c r="X90" i="44" s="1"/>
  <c r="BB64" i="44"/>
  <c r="V64" i="44" s="1"/>
  <c r="BB46" i="44"/>
  <c r="V46" i="44" s="1"/>
  <c r="BB97" i="44"/>
  <c r="V97" i="44" s="1"/>
  <c r="BB171" i="44"/>
  <c r="V171" i="44" s="1"/>
  <c r="BD29" i="44"/>
  <c r="X29" i="44" s="1"/>
  <c r="BD124" i="44"/>
  <c r="X124" i="44" s="1"/>
  <c r="BD37" i="44"/>
  <c r="X37" i="44" s="1"/>
  <c r="BD96" i="44"/>
  <c r="X96" i="44" s="1"/>
  <c r="BD107" i="44"/>
  <c r="X107" i="44" s="1"/>
  <c r="BD56" i="44"/>
  <c r="X56" i="44" s="1"/>
  <c r="BB210" i="44"/>
  <c r="V210" i="44" s="1"/>
  <c r="BB34" i="44"/>
  <c r="V34" i="44" s="1"/>
  <c r="BB183" i="44"/>
  <c r="V183" i="44" s="1"/>
  <c r="BB62" i="44"/>
  <c r="V62" i="44" s="1"/>
  <c r="BB135" i="44"/>
  <c r="V135" i="44" s="1"/>
  <c r="BB96" i="44"/>
  <c r="V96" i="44" s="1"/>
  <c r="BC90" i="44"/>
  <c r="W90" i="44" s="1"/>
  <c r="BC156" i="44"/>
  <c r="W156" i="44" s="1"/>
  <c r="BC200" i="44"/>
  <c r="W200" i="44" s="1"/>
  <c r="BC180" i="44"/>
  <c r="W180" i="44" s="1"/>
  <c r="BC88" i="44"/>
  <c r="BC70" i="44"/>
  <c r="W70" i="44" s="1"/>
  <c r="BD150" i="44"/>
  <c r="X150" i="44" s="1"/>
  <c r="BD84" i="44"/>
  <c r="X84" i="44" s="1"/>
  <c r="BD59" i="44"/>
  <c r="X59" i="44" s="1"/>
  <c r="BD167" i="44"/>
  <c r="X167" i="44" s="1"/>
  <c r="BD62" i="44"/>
  <c r="X62" i="44" s="1"/>
  <c r="BD162" i="44"/>
  <c r="X162" i="44" s="1"/>
  <c r="BD115" i="44"/>
  <c r="X115" i="44" s="1"/>
  <c r="BB201" i="44"/>
  <c r="V201" i="44" s="1"/>
  <c r="BB173" i="44"/>
  <c r="V173" i="44" s="1"/>
  <c r="BB123" i="44"/>
  <c r="V123" i="44" s="1"/>
  <c r="BB115" i="44"/>
  <c r="V115" i="44" s="1"/>
  <c r="BB121" i="44"/>
  <c r="V121" i="44" s="1"/>
  <c r="BB146" i="44"/>
  <c r="V146" i="44" s="1"/>
  <c r="BK182" i="44"/>
  <c r="AE182" i="44" s="1"/>
  <c r="BK68" i="44"/>
  <c r="AE68" i="44" s="1"/>
  <c r="BK130" i="44"/>
  <c r="AE130" i="44" s="1"/>
  <c r="BK145" i="44"/>
  <c r="BC131" i="44"/>
  <c r="W131" i="44" s="1"/>
  <c r="BC209" i="44"/>
  <c r="W209" i="44" s="1"/>
  <c r="BD109" i="44"/>
  <c r="X109" i="44" s="1"/>
  <c r="BD197" i="44"/>
  <c r="X197" i="44" s="1"/>
  <c r="BD112" i="44"/>
  <c r="X112" i="44" s="1"/>
  <c r="BB156" i="44"/>
  <c r="V156" i="44" s="1"/>
  <c r="BK76" i="44"/>
  <c r="BK105" i="44"/>
  <c r="BK116" i="44"/>
  <c r="AE116" i="44" s="1"/>
  <c r="BK214" i="44"/>
  <c r="AE214" i="44" s="1"/>
  <c r="BK143" i="44"/>
  <c r="AE143" i="44" s="1"/>
  <c r="BK29" i="44"/>
  <c r="AE29" i="44" s="1"/>
  <c r="BK154" i="44"/>
  <c r="AE154" i="44" s="1"/>
  <c r="BD40" i="44"/>
  <c r="X40" i="44" s="1"/>
  <c r="BD153" i="44"/>
  <c r="X153" i="44" s="1"/>
  <c r="BD126" i="44"/>
  <c r="X126" i="44" s="1"/>
  <c r="BD155" i="44"/>
  <c r="X155" i="44" s="1"/>
  <c r="BD207" i="44"/>
  <c r="X207" i="44" s="1"/>
  <c r="BD198" i="44"/>
  <c r="X198" i="44" s="1"/>
  <c r="BD104" i="44"/>
  <c r="BD53" i="44"/>
  <c r="X53" i="44" s="1"/>
  <c r="BD63" i="44"/>
  <c r="X63" i="44" s="1"/>
  <c r="BB58" i="44"/>
  <c r="V58" i="44" s="1"/>
  <c r="BB109" i="44"/>
  <c r="V109" i="44" s="1"/>
  <c r="BK30" i="44"/>
  <c r="AE30" i="44" s="1"/>
  <c r="BK205" i="44"/>
  <c r="BK208" i="44"/>
  <c r="AE208" i="44" s="1"/>
  <c r="BK119" i="44"/>
  <c r="AE119" i="44" s="1"/>
  <c r="BK175" i="44"/>
  <c r="AE175" i="44" s="1"/>
  <c r="BK157" i="44"/>
  <c r="AE157" i="44" s="1"/>
  <c r="BC128" i="44"/>
  <c r="W128" i="44" s="1"/>
  <c r="BC146" i="44"/>
  <c r="W146" i="44" s="1"/>
  <c r="BC61" i="44"/>
  <c r="W61" i="44" s="1"/>
  <c r="BC104" i="44"/>
  <c r="BC140" i="44"/>
  <c r="W140" i="44" s="1"/>
  <c r="BC107" i="44"/>
  <c r="W107" i="44" s="1"/>
  <c r="BC49" i="44"/>
  <c r="W49" i="44" s="1"/>
  <c r="BE181" i="44"/>
  <c r="Y181" i="44" s="1"/>
  <c r="BE118" i="44"/>
  <c r="BE84" i="44"/>
  <c r="BE150" i="44"/>
  <c r="Y150" i="44" s="1"/>
  <c r="BE62" i="44"/>
  <c r="BE183" i="44"/>
  <c r="Y183" i="44" s="1"/>
  <c r="BD78" i="44"/>
  <c r="X78" i="44" s="1"/>
  <c r="BD99" i="44"/>
  <c r="X99" i="44" s="1"/>
  <c r="BD86" i="44"/>
  <c r="X86" i="44" s="1"/>
  <c r="BD125" i="44"/>
  <c r="X125" i="44" s="1"/>
  <c r="BC69" i="44"/>
  <c r="W69" i="44" s="1"/>
  <c r="BC195" i="44"/>
  <c r="W195" i="44" s="1"/>
  <c r="BC129" i="44"/>
  <c r="W129" i="44" s="1"/>
  <c r="BC105" i="44"/>
  <c r="W105" i="44" s="1"/>
  <c r="BC124" i="44"/>
  <c r="W124" i="44" s="1"/>
  <c r="BC178" i="44"/>
  <c r="W178" i="44" s="1"/>
  <c r="BC77" i="44"/>
  <c r="BC100" i="44"/>
  <c r="W100" i="44" s="1"/>
  <c r="BC150" i="44"/>
  <c r="W150" i="44" s="1"/>
  <c r="BE81" i="44"/>
  <c r="Y81" i="44" s="1"/>
  <c r="BE115" i="44"/>
  <c r="Y115" i="44" s="1"/>
  <c r="BE122" i="44"/>
  <c r="Y122" i="44" s="1"/>
  <c r="BE133" i="44"/>
  <c r="Y133" i="44" s="1"/>
  <c r="BE159" i="44"/>
  <c r="Y159" i="44" s="1"/>
  <c r="BE180" i="44"/>
  <c r="Y180" i="44" s="1"/>
  <c r="BE33" i="44"/>
  <c r="Y33" i="44" s="1"/>
  <c r="BE71" i="44"/>
  <c r="Y71" i="44" s="1"/>
  <c r="BE193" i="44"/>
  <c r="Y193" i="44" s="1"/>
  <c r="BE190" i="44"/>
  <c r="Y190" i="44" s="1"/>
  <c r="BE50" i="44"/>
  <c r="BE134" i="44"/>
  <c r="BD187" i="44"/>
  <c r="X187" i="44" s="1"/>
  <c r="BD184" i="44"/>
  <c r="X184" i="44" s="1"/>
  <c r="BD30" i="44"/>
  <c r="BD31" i="44"/>
  <c r="X31" i="44" s="1"/>
  <c r="BD49" i="44"/>
  <c r="X49" i="44" s="1"/>
  <c r="BD130" i="44"/>
  <c r="X130" i="44" s="1"/>
  <c r="BD177" i="44"/>
  <c r="X177" i="44" s="1"/>
  <c r="BD36" i="44"/>
  <c r="X36" i="44" s="1"/>
  <c r="BD52" i="44"/>
  <c r="X52" i="44" s="1"/>
  <c r="BD169" i="44"/>
  <c r="X169" i="44" s="1"/>
  <c r="BD121" i="44"/>
  <c r="X121" i="44" s="1"/>
  <c r="BD27" i="44"/>
  <c r="BB51" i="44"/>
  <c r="V51" i="44" s="1"/>
  <c r="BB130" i="44"/>
  <c r="V130" i="44" s="1"/>
  <c r="BB48" i="44"/>
  <c r="V48" i="44" s="1"/>
  <c r="BB76" i="44"/>
  <c r="V76" i="44" s="1"/>
  <c r="BB190" i="44"/>
  <c r="V190" i="44" s="1"/>
  <c r="BB52" i="44"/>
  <c r="BB107" i="44"/>
  <c r="V107" i="44" s="1"/>
  <c r="BB63" i="44"/>
  <c r="V63" i="44" s="1"/>
  <c r="BB197" i="44"/>
  <c r="V197" i="44" s="1"/>
  <c r="BB67" i="44"/>
  <c r="V67" i="44" s="1"/>
  <c r="BB101" i="44"/>
  <c r="V101" i="44" s="1"/>
  <c r="BC73" i="44"/>
  <c r="W73" i="44" s="1"/>
  <c r="BC189" i="44"/>
  <c r="W189" i="44" s="1"/>
  <c r="BC91" i="44"/>
  <c r="BC92" i="44"/>
  <c r="W92" i="44" s="1"/>
  <c r="BE77" i="44"/>
  <c r="Y77" i="44" s="1"/>
  <c r="BE182" i="44"/>
  <c r="Y182" i="44" s="1"/>
  <c r="BE60" i="44"/>
  <c r="Y60" i="44" s="1"/>
  <c r="BD219" i="44"/>
  <c r="X219" i="44" s="1"/>
  <c r="BD192" i="44"/>
  <c r="BD188" i="44"/>
  <c r="X188" i="44" s="1"/>
  <c r="BD175" i="44"/>
  <c r="X175" i="44" s="1"/>
  <c r="BD119" i="44"/>
  <c r="X119" i="44" s="1"/>
  <c r="BD68" i="44"/>
  <c r="X68" i="44" s="1"/>
  <c r="BD129" i="44"/>
  <c r="X129" i="44" s="1"/>
  <c r="BD94" i="44"/>
  <c r="X94" i="44" s="1"/>
  <c r="BD61" i="44"/>
  <c r="X61" i="44" s="1"/>
  <c r="BD172" i="44"/>
  <c r="X172" i="44" s="1"/>
  <c r="BD206" i="44"/>
  <c r="X206" i="44" s="1"/>
  <c r="BD57" i="44"/>
  <c r="X57" i="44" s="1"/>
  <c r="BD144" i="44"/>
  <c r="X144" i="44" s="1"/>
  <c r="BD92" i="44"/>
  <c r="X92" i="44" s="1"/>
  <c r="BD60" i="44"/>
  <c r="X60" i="44" s="1"/>
  <c r="BD66" i="44"/>
  <c r="X66" i="44" s="1"/>
  <c r="BD168" i="44"/>
  <c r="X168" i="44" s="1"/>
  <c r="BD41" i="44"/>
  <c r="X41" i="44" s="1"/>
  <c r="BD154" i="44"/>
  <c r="X154" i="44" s="1"/>
  <c r="BD157" i="44"/>
  <c r="X157" i="44" s="1"/>
  <c r="BD137" i="44"/>
  <c r="X137" i="44" s="1"/>
  <c r="BD214" i="44"/>
  <c r="X214" i="44" s="1"/>
  <c r="BD152" i="44"/>
  <c r="X152" i="44" s="1"/>
  <c r="BD67" i="44"/>
  <c r="X67" i="44" s="1"/>
  <c r="BD72" i="44"/>
  <c r="X72" i="44" s="1"/>
  <c r="BD211" i="44"/>
  <c r="X211" i="44" s="1"/>
  <c r="BD140" i="44"/>
  <c r="X140" i="44" s="1"/>
  <c r="BB204" i="44"/>
  <c r="V204" i="44" s="1"/>
  <c r="BB196" i="44"/>
  <c r="V196" i="44" s="1"/>
  <c r="BB186" i="44"/>
  <c r="V186" i="44" s="1"/>
  <c r="BB128" i="44"/>
  <c r="V128" i="44" s="1"/>
  <c r="BB207" i="44"/>
  <c r="V207" i="44" s="1"/>
  <c r="BB170" i="44"/>
  <c r="V170" i="44" s="1"/>
  <c r="BB53" i="44"/>
  <c r="V53" i="44" s="1"/>
  <c r="BB179" i="44"/>
  <c r="V179" i="44" s="1"/>
  <c r="BB39" i="44"/>
  <c r="V39" i="44" s="1"/>
  <c r="BB80" i="44"/>
  <c r="V80" i="44" s="1"/>
  <c r="BB174" i="44"/>
  <c r="V174" i="44" s="1"/>
  <c r="BB100" i="44"/>
  <c r="V100" i="44" s="1"/>
  <c r="BG57" i="44"/>
  <c r="BD217" i="44"/>
  <c r="X217" i="44" s="1"/>
  <c r="BD213" i="44"/>
  <c r="BD173" i="44"/>
  <c r="X173" i="44" s="1"/>
  <c r="BD120" i="44"/>
  <c r="X120" i="44" s="1"/>
  <c r="BD186" i="44"/>
  <c r="X186" i="44" s="1"/>
  <c r="BD165" i="44"/>
  <c r="X165" i="44" s="1"/>
  <c r="BD93" i="44"/>
  <c r="X93" i="44" s="1"/>
  <c r="BD32" i="44"/>
  <c r="X32" i="44" s="1"/>
  <c r="BD132" i="44"/>
  <c r="X132" i="44" s="1"/>
  <c r="BD35" i="44"/>
  <c r="X35" i="44" s="1"/>
  <c r="BD159" i="44"/>
  <c r="X159" i="44" s="1"/>
  <c r="BD190" i="44"/>
  <c r="X190" i="44" s="1"/>
  <c r="BD128" i="44"/>
  <c r="X128" i="44" s="1"/>
  <c r="BD100" i="44"/>
  <c r="X100" i="44" s="1"/>
  <c r="BD97" i="44"/>
  <c r="X97" i="44" s="1"/>
  <c r="BD38" i="44"/>
  <c r="X38" i="44" s="1"/>
  <c r="BD118" i="44"/>
  <c r="X118" i="44" s="1"/>
  <c r="BD142" i="44"/>
  <c r="X142" i="44" s="1"/>
  <c r="BD201" i="44"/>
  <c r="X201" i="44" s="1"/>
  <c r="BD133" i="44"/>
  <c r="X133" i="44" s="1"/>
  <c r="BD194" i="44"/>
  <c r="X194" i="44" s="1"/>
  <c r="BD88" i="44"/>
  <c r="X88" i="44" s="1"/>
  <c r="BB208" i="44"/>
  <c r="V208" i="44" s="1"/>
  <c r="BB94" i="44"/>
  <c r="V94" i="44" s="1"/>
  <c r="BB55" i="44"/>
  <c r="V55" i="44" s="1"/>
  <c r="BB33" i="44"/>
  <c r="V33" i="44" s="1"/>
  <c r="BB132" i="44"/>
  <c r="V132" i="44" s="1"/>
  <c r="BB175" i="44"/>
  <c r="V175" i="44" s="1"/>
  <c r="BB69" i="44"/>
  <c r="V69" i="44" s="1"/>
  <c r="BB93" i="44"/>
  <c r="V93" i="44" s="1"/>
  <c r="BB192" i="44"/>
  <c r="V192" i="44" s="1"/>
  <c r="BK210" i="44"/>
  <c r="AE210" i="44" s="1"/>
  <c r="BK72" i="44"/>
  <c r="AE72" i="44" s="1"/>
  <c r="BK196" i="44"/>
  <c r="BK81" i="44"/>
  <c r="AE81" i="44" s="1"/>
  <c r="BK178" i="44"/>
  <c r="BK96" i="44"/>
  <c r="BK88" i="44"/>
  <c r="BK49" i="44"/>
  <c r="AE49" i="44" s="1"/>
  <c r="BK117" i="44"/>
  <c r="AE117" i="44" s="1"/>
  <c r="BK87" i="44"/>
  <c r="AE87" i="44" s="1"/>
  <c r="BC55" i="44"/>
  <c r="BC29" i="44"/>
  <c r="W29" i="44" s="1"/>
  <c r="BC194" i="44"/>
  <c r="BC171" i="44"/>
  <c r="W171" i="44" s="1"/>
  <c r="BC80" i="44"/>
  <c r="W80" i="44" s="1"/>
  <c r="BC75" i="44"/>
  <c r="W75" i="44" s="1"/>
  <c r="BC216" i="44"/>
  <c r="BC198" i="44"/>
  <c r="W198" i="44" s="1"/>
  <c r="BC89" i="44"/>
  <c r="W89" i="44" s="1"/>
  <c r="BC103" i="44"/>
  <c r="W103" i="44" s="1"/>
  <c r="BC192" i="44"/>
  <c r="BC44" i="44"/>
  <c r="W44" i="44" s="1"/>
  <c r="BC27" i="44"/>
  <c r="W27" i="44" s="1"/>
  <c r="BD114" i="44"/>
  <c r="X114" i="44" s="1"/>
  <c r="BD50" i="44"/>
  <c r="X50" i="44" s="1"/>
  <c r="BD39" i="44"/>
  <c r="X39" i="44" s="1"/>
  <c r="BD110" i="44"/>
  <c r="X110" i="44" s="1"/>
  <c r="BD108" i="44"/>
  <c r="X108" i="44" s="1"/>
  <c r="BD182" i="44"/>
  <c r="X182" i="44" s="1"/>
  <c r="BD161" i="44"/>
  <c r="X161" i="44" s="1"/>
  <c r="BD183" i="44"/>
  <c r="X183" i="44" s="1"/>
  <c r="BD131" i="44"/>
  <c r="X131" i="44" s="1"/>
  <c r="BD105" i="44"/>
  <c r="X105" i="44" s="1"/>
  <c r="BD193" i="44"/>
  <c r="X193" i="44" s="1"/>
  <c r="BD122" i="44"/>
  <c r="X122" i="44" s="1"/>
  <c r="BD95" i="44"/>
  <c r="X95" i="44" s="1"/>
  <c r="BD176" i="44"/>
  <c r="X176" i="44" s="1"/>
  <c r="BD123" i="44"/>
  <c r="X123" i="44" s="1"/>
  <c r="BD210" i="44"/>
  <c r="X210" i="44" s="1"/>
  <c r="BD215" i="44"/>
  <c r="X215" i="44" s="1"/>
  <c r="BD71" i="44"/>
  <c r="X71" i="44" s="1"/>
  <c r="BD135" i="44"/>
  <c r="X135" i="44" s="1"/>
  <c r="BD181" i="44"/>
  <c r="X181" i="44" s="1"/>
  <c r="BB191" i="44"/>
  <c r="V191" i="44" s="1"/>
  <c r="BB209" i="44"/>
  <c r="V209" i="44" s="1"/>
  <c r="BB184" i="44"/>
  <c r="V184" i="44" s="1"/>
  <c r="BB86" i="44"/>
  <c r="V86" i="44" s="1"/>
  <c r="BB164" i="44"/>
  <c r="V164" i="44" s="1"/>
  <c r="BB137" i="44"/>
  <c r="V137" i="44" s="1"/>
  <c r="BB127" i="44"/>
  <c r="V127" i="44" s="1"/>
  <c r="BB98" i="44"/>
  <c r="V98" i="44" s="1"/>
  <c r="BK106" i="44"/>
  <c r="AE106" i="44" s="1"/>
  <c r="BK109" i="44"/>
  <c r="AE109" i="44" s="1"/>
  <c r="BG94" i="44"/>
  <c r="AA94" i="44" s="1"/>
  <c r="BK51" i="44"/>
  <c r="BK156" i="44"/>
  <c r="AE156" i="44" s="1"/>
  <c r="BK160" i="44"/>
  <c r="AE160" i="44" s="1"/>
  <c r="BK207" i="44"/>
  <c r="BK85" i="44"/>
  <c r="AE85" i="44" s="1"/>
  <c r="BA221" i="44"/>
  <c r="U221" i="44" s="1"/>
  <c r="BJ27" i="44"/>
  <c r="AD27" i="44" s="1"/>
  <c r="BJ28" i="44"/>
  <c r="BJ220" i="44"/>
  <c r="AD220" i="44" s="1"/>
  <c r="BJ218" i="44"/>
  <c r="AD218" i="44" s="1"/>
  <c r="BJ219" i="44"/>
  <c r="AD219" i="44" s="1"/>
  <c r="BJ217" i="44"/>
  <c r="AD217" i="44" s="1"/>
  <c r="BI29" i="44"/>
  <c r="AC29" i="44" s="1"/>
  <c r="BI27" i="44"/>
  <c r="AC27" i="44" s="1"/>
  <c r="BI28" i="44"/>
  <c r="AC28" i="44" s="1"/>
  <c r="BI218" i="44"/>
  <c r="AC218" i="44" s="1"/>
  <c r="BI219" i="44"/>
  <c r="AC219" i="44" s="1"/>
  <c r="BI217" i="44"/>
  <c r="AC217" i="44" s="1"/>
  <c r="BI215" i="44"/>
  <c r="AC215" i="44" s="1"/>
  <c r="BI216" i="44"/>
  <c r="AC216" i="44" s="1"/>
  <c r="BG219" i="44"/>
  <c r="AA219" i="44" s="1"/>
  <c r="BG220" i="44"/>
  <c r="AA220" i="44" s="1"/>
  <c r="BG171" i="44"/>
  <c r="AA171" i="44" s="1"/>
  <c r="BG142" i="44"/>
  <c r="AA142" i="44" s="1"/>
  <c r="BG54" i="44"/>
  <c r="AA54" i="44" s="1"/>
  <c r="BG111" i="44"/>
  <c r="AA111" i="44" s="1"/>
  <c r="BG187" i="44"/>
  <c r="BG103" i="44"/>
  <c r="AA103" i="44" s="1"/>
  <c r="BF220" i="44"/>
  <c r="Z220" i="44" s="1"/>
  <c r="BF219" i="44"/>
  <c r="Z219" i="44" s="1"/>
  <c r="BF218" i="44"/>
  <c r="Z218" i="44" s="1"/>
  <c r="BF217" i="44"/>
  <c r="Z217" i="44" s="1"/>
  <c r="BE72" i="44"/>
  <c r="BE28" i="44"/>
  <c r="Y28" i="44" s="1"/>
  <c r="BE171" i="44"/>
  <c r="Y171" i="44" s="1"/>
  <c r="BE73" i="44"/>
  <c r="Y73" i="44" s="1"/>
  <c r="BE61" i="44"/>
  <c r="BE172" i="44"/>
  <c r="Y172" i="44" s="1"/>
  <c r="BE66" i="44"/>
  <c r="Y66" i="44" s="1"/>
  <c r="BE68" i="44"/>
  <c r="BE153" i="44"/>
  <c r="BE143" i="44"/>
  <c r="Y143" i="44" s="1"/>
  <c r="BE35" i="44"/>
  <c r="Y35" i="44" s="1"/>
  <c r="BE189" i="44"/>
  <c r="Y189" i="44" s="1"/>
  <c r="BE82" i="44"/>
  <c r="Y82" i="44" s="1"/>
  <c r="BE123" i="44"/>
  <c r="Y123" i="44" s="1"/>
  <c r="BE127" i="44"/>
  <c r="Y127" i="44" s="1"/>
  <c r="BE92" i="44"/>
  <c r="BE49" i="44"/>
  <c r="Y49" i="44" s="1"/>
  <c r="BD141" i="44"/>
  <c r="X141" i="44" s="1"/>
  <c r="BD106" i="44"/>
  <c r="X106" i="44" s="1"/>
  <c r="BD113" i="44"/>
  <c r="X113" i="44" s="1"/>
  <c r="BD87" i="44"/>
  <c r="X87" i="44" s="1"/>
  <c r="BC211" i="44"/>
  <c r="W211" i="44" s="1"/>
  <c r="BC176" i="44"/>
  <c r="BC113" i="44"/>
  <c r="W113" i="44" s="1"/>
  <c r="BC166" i="44"/>
  <c r="W166" i="44" s="1"/>
  <c r="BC147" i="44"/>
  <c r="W147" i="44" s="1"/>
  <c r="BC101" i="44"/>
  <c r="W101" i="44" s="1"/>
  <c r="BC136" i="44"/>
  <c r="W136" i="44" s="1"/>
  <c r="BC117" i="44"/>
  <c r="W117" i="44" s="1"/>
  <c r="BC54" i="44"/>
  <c r="W54" i="44" s="1"/>
  <c r="BC133" i="44"/>
  <c r="W133" i="44" s="1"/>
  <c r="BC197" i="44"/>
  <c r="W197" i="44" s="1"/>
  <c r="BC183" i="44"/>
  <c r="W183" i="44" s="1"/>
  <c r="BC167" i="44"/>
  <c r="W167" i="44" s="1"/>
  <c r="BC82" i="44"/>
  <c r="BC35" i="44"/>
  <c r="W35" i="44" s="1"/>
  <c r="BC143" i="44"/>
  <c r="W143" i="44" s="1"/>
  <c r="BC177" i="44"/>
  <c r="W177" i="44" s="1"/>
  <c r="BC99" i="44"/>
  <c r="BC67" i="44"/>
  <c r="W67" i="44" s="1"/>
  <c r="BC160" i="44"/>
  <c r="W160" i="44" s="1"/>
  <c r="BC215" i="44"/>
  <c r="W215" i="44" s="1"/>
  <c r="BC38" i="44"/>
  <c r="W38" i="44" s="1"/>
  <c r="BC208" i="44"/>
  <c r="W208" i="44" s="1"/>
  <c r="BC207" i="44"/>
  <c r="W207" i="44" s="1"/>
  <c r="BC110" i="44"/>
  <c r="W110" i="44" s="1"/>
  <c r="BC149" i="44"/>
  <c r="BC173" i="44"/>
  <c r="W173" i="44" s="1"/>
  <c r="BC179" i="44"/>
  <c r="W179" i="44" s="1"/>
  <c r="BC62" i="44"/>
  <c r="W62" i="44" s="1"/>
  <c r="BC130" i="44"/>
  <c r="W130" i="44" s="1"/>
  <c r="BC148" i="44"/>
  <c r="W148" i="44" s="1"/>
  <c r="BC94" i="44"/>
  <c r="W94" i="44" s="1"/>
  <c r="BC42" i="44"/>
  <c r="W42" i="44" s="1"/>
  <c r="BC145" i="44"/>
  <c r="BC188" i="44"/>
  <c r="W188" i="44" s="1"/>
  <c r="BC48" i="44"/>
  <c r="W48" i="44" s="1"/>
  <c r="BC157" i="44"/>
  <c r="W157" i="44" s="1"/>
  <c r="BC199" i="44"/>
  <c r="W199" i="44" s="1"/>
  <c r="BC78" i="44"/>
  <c r="W78" i="44" s="1"/>
  <c r="BC213" i="44"/>
  <c r="W213" i="44" s="1"/>
  <c r="BC68" i="44"/>
  <c r="W68" i="44" s="1"/>
  <c r="BC98" i="44"/>
  <c r="W98" i="44" s="1"/>
  <c r="BC168" i="44"/>
  <c r="W168" i="44" s="1"/>
  <c r="BC181" i="44"/>
  <c r="W181" i="44" s="1"/>
  <c r="BC196" i="44"/>
  <c r="W196" i="44" s="1"/>
  <c r="BC81" i="44"/>
  <c r="W81" i="44" s="1"/>
  <c r="BC53" i="44"/>
  <c r="W53" i="44" s="1"/>
  <c r="BC172" i="44"/>
  <c r="W172" i="44" s="1"/>
  <c r="BC165" i="44"/>
  <c r="W165" i="44" s="1"/>
  <c r="BC126" i="44"/>
  <c r="BC138" i="44"/>
  <c r="W138" i="44" s="1"/>
  <c r="BC86" i="44"/>
  <c r="W86" i="44" s="1"/>
  <c r="BC37" i="44"/>
  <c r="W37" i="44" s="1"/>
  <c r="BC182" i="44"/>
  <c r="W182" i="44" s="1"/>
  <c r="BC169" i="44"/>
  <c r="W169" i="44" s="1"/>
  <c r="BC93" i="44"/>
  <c r="W93" i="44" s="1"/>
  <c r="BC46" i="44"/>
  <c r="W46" i="44" s="1"/>
  <c r="BC134" i="44"/>
  <c r="BC174" i="44"/>
  <c r="W174" i="44" s="1"/>
  <c r="BC76" i="44"/>
  <c r="W76" i="44" s="1"/>
  <c r="BC63" i="44"/>
  <c r="W63" i="44" s="1"/>
  <c r="BC163" i="44"/>
  <c r="BC159" i="44"/>
  <c r="W159" i="44" s="1"/>
  <c r="BC52" i="44"/>
  <c r="W52" i="44" s="1"/>
  <c r="BC45" i="44"/>
  <c r="W45" i="44" s="1"/>
  <c r="BC127" i="44"/>
  <c r="W127" i="44" s="1"/>
  <c r="BC50" i="44"/>
  <c r="W50" i="44" s="1"/>
  <c r="BC205" i="44"/>
  <c r="W205" i="44" s="1"/>
  <c r="BC115" i="44"/>
  <c r="W115" i="44" s="1"/>
  <c r="BC151" i="44"/>
  <c r="W151" i="44" s="1"/>
  <c r="BC120" i="44"/>
  <c r="W120" i="44" s="1"/>
  <c r="BC66" i="44"/>
  <c r="W66" i="44" s="1"/>
  <c r="BC111" i="44"/>
  <c r="W111" i="44" s="1"/>
  <c r="BC123" i="44"/>
  <c r="BC95" i="44"/>
  <c r="W95" i="44" s="1"/>
  <c r="BC118" i="44"/>
  <c r="W118" i="44" s="1"/>
  <c r="BC214" i="44"/>
  <c r="W214" i="44" s="1"/>
  <c r="BC132" i="44"/>
  <c r="W132" i="44" s="1"/>
  <c r="BC87" i="44"/>
  <c r="W87" i="44" s="1"/>
  <c r="BC56" i="44"/>
  <c r="W56" i="44" s="1"/>
  <c r="BC71" i="44"/>
  <c r="W71" i="44" s="1"/>
  <c r="BC142" i="44"/>
  <c r="W142" i="44" s="1"/>
  <c r="BC28" i="44"/>
  <c r="W28" i="44" s="1"/>
  <c r="BC203" i="44"/>
  <c r="W203" i="44" s="1"/>
  <c r="BC30" i="44"/>
  <c r="W30" i="44" s="1"/>
  <c r="BC185" i="44"/>
  <c r="W185" i="44" s="1"/>
  <c r="BC97" i="44"/>
  <c r="W97" i="44" s="1"/>
  <c r="BC152" i="44"/>
  <c r="W152" i="44" s="1"/>
  <c r="BC60" i="44"/>
  <c r="W60" i="44" s="1"/>
  <c r="BC190" i="44"/>
  <c r="W190" i="44" s="1"/>
  <c r="BC158" i="44"/>
  <c r="W158" i="44" s="1"/>
  <c r="BC186" i="44"/>
  <c r="W186" i="44" s="1"/>
  <c r="BC154" i="44"/>
  <c r="W154" i="44" s="1"/>
  <c r="BC119" i="44"/>
  <c r="W119" i="44" s="1"/>
  <c r="BC106" i="44"/>
  <c r="W106" i="44" s="1"/>
  <c r="BC144" i="44"/>
  <c r="W144" i="44" s="1"/>
  <c r="BC58" i="44"/>
  <c r="W58" i="44" s="1"/>
  <c r="BC65" i="44"/>
  <c r="W65" i="44" s="1"/>
  <c r="BC51" i="44"/>
  <c r="W51" i="44" s="1"/>
  <c r="BC164" i="44"/>
  <c r="W164" i="44" s="1"/>
  <c r="BC161" i="44"/>
  <c r="W161" i="44" s="1"/>
  <c r="BC109" i="44"/>
  <c r="W109" i="44" s="1"/>
  <c r="BC47" i="44"/>
  <c r="W47" i="44" s="1"/>
  <c r="BC155" i="44"/>
  <c r="W155" i="44" s="1"/>
  <c r="BC84" i="44"/>
  <c r="W84" i="44" s="1"/>
  <c r="BC108" i="44"/>
  <c r="BC135" i="44"/>
  <c r="W135" i="44" s="1"/>
  <c r="BC41" i="44"/>
  <c r="W41" i="44" s="1"/>
  <c r="BC40" i="44"/>
  <c r="W40" i="44" s="1"/>
  <c r="BC96" i="44"/>
  <c r="W96" i="44" s="1"/>
  <c r="BC64" i="44"/>
  <c r="W64" i="44" s="1"/>
  <c r="BC31" i="44"/>
  <c r="W31" i="44" s="1"/>
  <c r="BC36" i="44"/>
  <c r="W36" i="44" s="1"/>
  <c r="BC202" i="44"/>
  <c r="W202" i="44" s="1"/>
  <c r="BC170" i="44"/>
  <c r="W170" i="44" s="1"/>
  <c r="BC122" i="44"/>
  <c r="W122" i="44" s="1"/>
  <c r="BC114" i="44"/>
  <c r="W114" i="44" s="1"/>
  <c r="BC193" i="44"/>
  <c r="BC72" i="44"/>
  <c r="W72" i="44" s="1"/>
  <c r="BC153" i="44"/>
  <c r="W153" i="44" s="1"/>
  <c r="BC191" i="44"/>
  <c r="W191" i="44" s="1"/>
  <c r="BC125" i="44"/>
  <c r="W125" i="44" s="1"/>
  <c r="BC32" i="44"/>
  <c r="W32" i="44" s="1"/>
  <c r="BB50" i="44"/>
  <c r="V50" i="44" s="1"/>
  <c r="BB106" i="44"/>
  <c r="V106" i="44" s="1"/>
  <c r="BB102" i="44"/>
  <c r="V102" i="44" s="1"/>
  <c r="BB193" i="44"/>
  <c r="V193" i="44" s="1"/>
  <c r="BB75" i="44"/>
  <c r="V75" i="44" s="1"/>
  <c r="BB143" i="44"/>
  <c r="V143" i="44" s="1"/>
  <c r="BB65" i="44"/>
  <c r="V65" i="44" s="1"/>
  <c r="BB140" i="44"/>
  <c r="V140" i="44" s="1"/>
  <c r="BB126" i="44"/>
  <c r="V126" i="44" s="1"/>
  <c r="BB157" i="44"/>
  <c r="V157" i="44" s="1"/>
  <c r="BB206" i="44"/>
  <c r="V206" i="44" s="1"/>
  <c r="BB44" i="44"/>
  <c r="V44" i="44" s="1"/>
  <c r="BB114" i="44"/>
  <c r="V114" i="44" s="1"/>
  <c r="BB144" i="44"/>
  <c r="V144" i="44" s="1"/>
  <c r="BB95" i="44"/>
  <c r="V95" i="44" s="1"/>
  <c r="BB160" i="44"/>
  <c r="V160" i="44" s="1"/>
  <c r="BB28" i="44"/>
  <c r="V28" i="44" s="1"/>
  <c r="BB181" i="44"/>
  <c r="V181" i="44" s="1"/>
  <c r="BB200" i="44"/>
  <c r="V200" i="44" s="1"/>
  <c r="BB176" i="44"/>
  <c r="V176" i="44" s="1"/>
  <c r="BB92" i="44"/>
  <c r="V92" i="44" s="1"/>
  <c r="BB105" i="44"/>
  <c r="V105" i="44" s="1"/>
  <c r="BB47" i="44"/>
  <c r="V47" i="44" s="1"/>
  <c r="BB161" i="44"/>
  <c r="V161" i="44" s="1"/>
  <c r="BB187" i="44"/>
  <c r="V187" i="44" s="1"/>
  <c r="BB42" i="44"/>
  <c r="V42" i="44" s="1"/>
  <c r="BB211" i="44"/>
  <c r="V211" i="44" s="1"/>
  <c r="BB198" i="44"/>
  <c r="V198" i="44" s="1"/>
  <c r="BB116" i="44"/>
  <c r="V116" i="44" s="1"/>
  <c r="BB150" i="44"/>
  <c r="V150" i="44" s="1"/>
  <c r="BB125" i="44"/>
  <c r="V125" i="44" s="1"/>
  <c r="BB35" i="44"/>
  <c r="V35" i="44" s="1"/>
  <c r="BB38" i="44"/>
  <c r="V38" i="44" s="1"/>
  <c r="BB136" i="44"/>
  <c r="V136" i="44" s="1"/>
  <c r="BB134" i="44"/>
  <c r="V134" i="44" s="1"/>
  <c r="BB162" i="44"/>
  <c r="V162" i="44" s="1"/>
  <c r="BB163" i="44"/>
  <c r="V163" i="44" s="1"/>
  <c r="BB81" i="44"/>
  <c r="V81" i="44" s="1"/>
  <c r="BB45" i="44"/>
  <c r="V45" i="44" s="1"/>
  <c r="BB159" i="44"/>
  <c r="V159" i="44" s="1"/>
  <c r="BB213" i="44"/>
  <c r="V213" i="44" s="1"/>
  <c r="BB60" i="44"/>
  <c r="V60" i="44" s="1"/>
  <c r="BB85" i="44"/>
  <c r="V85" i="44" s="1"/>
  <c r="BB154" i="44"/>
  <c r="V154" i="44" s="1"/>
  <c r="BB41" i="44"/>
  <c r="V41" i="44" s="1"/>
  <c r="BB119" i="44"/>
  <c r="V119" i="44" s="1"/>
  <c r="BB78" i="44"/>
  <c r="V78" i="44" s="1"/>
  <c r="BB129" i="44"/>
  <c r="V129" i="44" s="1"/>
  <c r="BB149" i="44"/>
  <c r="V149" i="44" s="1"/>
  <c r="BB151" i="44"/>
  <c r="V151" i="44" s="1"/>
  <c r="BB118" i="44"/>
  <c r="V118" i="44" s="1"/>
  <c r="BB74" i="44"/>
  <c r="V74" i="44" s="1"/>
  <c r="BB205" i="44"/>
  <c r="V205" i="44" s="1"/>
  <c r="BB142" i="44"/>
  <c r="V142" i="44" s="1"/>
  <c r="BB49" i="44"/>
  <c r="V49" i="44" s="1"/>
  <c r="BB120" i="44"/>
  <c r="V120" i="44" s="1"/>
  <c r="BB83" i="44"/>
  <c r="V83" i="44" s="1"/>
  <c r="BB172" i="44"/>
  <c r="V172" i="44" s="1"/>
  <c r="BB199" i="44"/>
  <c r="V199" i="44" s="1"/>
  <c r="BB30" i="44"/>
  <c r="V30" i="44" s="1"/>
  <c r="BB147" i="44"/>
  <c r="V147" i="44" s="1"/>
  <c r="BB110" i="44"/>
  <c r="V110" i="44" s="1"/>
  <c r="BB91" i="44"/>
  <c r="V91" i="44" s="1"/>
  <c r="BB72" i="44"/>
  <c r="V72" i="44" s="1"/>
  <c r="BB167" i="44"/>
  <c r="V167" i="44" s="1"/>
  <c r="BB43" i="44"/>
  <c r="V43" i="44" s="1"/>
  <c r="BB202" i="44"/>
  <c r="V202" i="44" s="1"/>
  <c r="BB71" i="44"/>
  <c r="V71" i="44" s="1"/>
  <c r="BB99" i="44"/>
  <c r="V99" i="44" s="1"/>
  <c r="BB148" i="44"/>
  <c r="V148" i="44" s="1"/>
  <c r="BB168" i="44"/>
  <c r="V168" i="44" s="1"/>
  <c r="BB155" i="44"/>
  <c r="V155" i="44" s="1"/>
  <c r="BB84" i="44"/>
  <c r="V84" i="44" s="1"/>
  <c r="BB194" i="44"/>
  <c r="V194" i="44" s="1"/>
  <c r="BA220" i="44"/>
  <c r="U220" i="44" s="1"/>
  <c r="BA219" i="44"/>
  <c r="U219" i="44" s="1"/>
  <c r="BA218" i="44"/>
  <c r="BA217" i="44"/>
  <c r="U217" i="44" s="1"/>
  <c r="AZ227" i="44"/>
  <c r="T227" i="44" s="1"/>
  <c r="AZ226" i="44"/>
  <c r="T226" i="44" s="1"/>
  <c r="AZ225" i="44"/>
  <c r="T225" i="44" s="1"/>
  <c r="AZ224" i="44"/>
  <c r="T224" i="44" s="1"/>
  <c r="AZ223" i="44"/>
  <c r="T223" i="44" s="1"/>
  <c r="BG78" i="44"/>
  <c r="AA78" i="44" s="1"/>
  <c r="BG161" i="44"/>
  <c r="AA161" i="44" s="1"/>
  <c r="BG149" i="44"/>
  <c r="AA149" i="44" s="1"/>
  <c r="BG163" i="44"/>
  <c r="AA163" i="44" s="1"/>
  <c r="BG179" i="44"/>
  <c r="AA179" i="44" s="1"/>
  <c r="BG93" i="44"/>
  <c r="AA93" i="44" s="1"/>
  <c r="BG212" i="44"/>
  <c r="AA212" i="44" s="1"/>
  <c r="BG31" i="44"/>
  <c r="BG122" i="44"/>
  <c r="AA122" i="44" s="1"/>
  <c r="BG186" i="44"/>
  <c r="AA186" i="44" s="1"/>
  <c r="BG184" i="44"/>
  <c r="AA184" i="44" s="1"/>
  <c r="BG53" i="44"/>
  <c r="AA53" i="44" s="1"/>
  <c r="BG127" i="44"/>
  <c r="AA127" i="44" s="1"/>
  <c r="BG168" i="44"/>
  <c r="AA168" i="44" s="1"/>
  <c r="BG39" i="44"/>
  <c r="AA39" i="44" s="1"/>
  <c r="BG204" i="44"/>
  <c r="AA204" i="44" s="1"/>
  <c r="BG77" i="44"/>
  <c r="AA77" i="44" s="1"/>
  <c r="BG87" i="44"/>
  <c r="AA87" i="44" s="1"/>
  <c r="BG76" i="44"/>
  <c r="AA76" i="44" s="1"/>
  <c r="BG115" i="44"/>
  <c r="AA115" i="44" s="1"/>
  <c r="BG214" i="44"/>
  <c r="AA214" i="44" s="1"/>
  <c r="BG60" i="44"/>
  <c r="AA60" i="44" s="1"/>
  <c r="BG71" i="44"/>
  <c r="AA71" i="44" s="1"/>
  <c r="BG49" i="44"/>
  <c r="AA49" i="44" s="1"/>
  <c r="BG117" i="44"/>
  <c r="AA117" i="44" s="1"/>
  <c r="BG120" i="44"/>
  <c r="AA120" i="44" s="1"/>
  <c r="BG156" i="44"/>
  <c r="AA156" i="44" s="1"/>
  <c r="BG138" i="44"/>
  <c r="AA138" i="44" s="1"/>
  <c r="BG198" i="44"/>
  <c r="AA198" i="44" s="1"/>
  <c r="BG66" i="44"/>
  <c r="AA66" i="44" s="1"/>
  <c r="BG196" i="44"/>
  <c r="AA196" i="44" s="1"/>
  <c r="BG43" i="44"/>
  <c r="AA43" i="44" s="1"/>
  <c r="BG97" i="44"/>
  <c r="AA97" i="44" s="1"/>
  <c r="BG165" i="44"/>
  <c r="AA165" i="44" s="1"/>
  <c r="BG29" i="44"/>
  <c r="AA29" i="44" s="1"/>
  <c r="BG99" i="44"/>
  <c r="AA99" i="44" s="1"/>
  <c r="BG216" i="44"/>
  <c r="AA216" i="44" s="1"/>
  <c r="BG141" i="44"/>
  <c r="AA141" i="44" s="1"/>
  <c r="BG123" i="44"/>
  <c r="AA123" i="44" s="1"/>
  <c r="BG195" i="44"/>
  <c r="AA195" i="44" s="1"/>
  <c r="BG155" i="44"/>
  <c r="AA155" i="44" s="1"/>
  <c r="BG207" i="44"/>
  <c r="AA207" i="44" s="1"/>
  <c r="BG188" i="44"/>
  <c r="AA188" i="44" s="1"/>
  <c r="BG105" i="44"/>
  <c r="AA105" i="44" s="1"/>
  <c r="BG211" i="44"/>
  <c r="AA211" i="44" s="1"/>
  <c r="BG56" i="44"/>
  <c r="AA56" i="44" s="1"/>
  <c r="BG215" i="44"/>
  <c r="AA215" i="44" s="1"/>
  <c r="BG32" i="44"/>
  <c r="AA32" i="44" s="1"/>
  <c r="BG88" i="44"/>
  <c r="AA88" i="44" s="1"/>
  <c r="BG145" i="44"/>
  <c r="AA145" i="44" s="1"/>
  <c r="BG114" i="44"/>
  <c r="AA114" i="44" s="1"/>
  <c r="BG131" i="44"/>
  <c r="AA131" i="44" s="1"/>
  <c r="BG113" i="44"/>
  <c r="AA113" i="44" s="1"/>
  <c r="BG104" i="44"/>
  <c r="AA104" i="44" s="1"/>
  <c r="BG52" i="44"/>
  <c r="AA52" i="44" s="1"/>
  <c r="BG166" i="44"/>
  <c r="AA166" i="44" s="1"/>
  <c r="BG118" i="44"/>
  <c r="AA118" i="44" s="1"/>
  <c r="BG100" i="44"/>
  <c r="AA100" i="44" s="1"/>
  <c r="BG173" i="44"/>
  <c r="AA173" i="44" s="1"/>
  <c r="BG41" i="44"/>
  <c r="AA41" i="44" s="1"/>
  <c r="BG174" i="44"/>
  <c r="AA174" i="44" s="1"/>
  <c r="BG159" i="44"/>
  <c r="AA159" i="44" s="1"/>
  <c r="BG42" i="44"/>
  <c r="AA42" i="44" s="1"/>
  <c r="BG162" i="44"/>
  <c r="AA162" i="44" s="1"/>
  <c r="BG152" i="44"/>
  <c r="AA152" i="44" s="1"/>
  <c r="BG199" i="44"/>
  <c r="AA199" i="44" s="1"/>
  <c r="BG63" i="44"/>
  <c r="AA63" i="44" s="1"/>
  <c r="BG80" i="44"/>
  <c r="AA80" i="44" s="1"/>
  <c r="BG91" i="44"/>
  <c r="AA91" i="44" s="1"/>
  <c r="BG112" i="44"/>
  <c r="AA112" i="44" s="1"/>
  <c r="BG177" i="44"/>
  <c r="AA177" i="44" s="1"/>
  <c r="BG206" i="44"/>
  <c r="AA206" i="44" s="1"/>
  <c r="BG170" i="44"/>
  <c r="AA170" i="44" s="1"/>
  <c r="BG35" i="44"/>
  <c r="AA35" i="44" s="1"/>
  <c r="BG157" i="44"/>
  <c r="AA157" i="44" s="1"/>
  <c r="BG208" i="44"/>
  <c r="AA208" i="44" s="1"/>
  <c r="BG136" i="44"/>
  <c r="AA136" i="44" s="1"/>
  <c r="BG140" i="44"/>
  <c r="AA140" i="44" s="1"/>
  <c r="BG61" i="44"/>
  <c r="AA61" i="44" s="1"/>
  <c r="BG33" i="44"/>
  <c r="AA33" i="44" s="1"/>
  <c r="BG96" i="44"/>
  <c r="AA96" i="44" s="1"/>
  <c r="BG182" i="44"/>
  <c r="AA182" i="44" s="1"/>
  <c r="BG51" i="44"/>
  <c r="AA51" i="44" s="1"/>
  <c r="BG92" i="44"/>
  <c r="AA92" i="44" s="1"/>
  <c r="BG67" i="44"/>
  <c r="AA67" i="44" s="1"/>
  <c r="BG160" i="44"/>
  <c r="AA160" i="44" s="1"/>
  <c r="BG205" i="44"/>
  <c r="AA205" i="44" s="1"/>
  <c r="BG27" i="44"/>
  <c r="AA27" i="44" s="1"/>
  <c r="BG79" i="44"/>
  <c r="AA79" i="44" s="1"/>
  <c r="BG40" i="44"/>
  <c r="AA40" i="44" s="1"/>
  <c r="BG108" i="44"/>
  <c r="AA108" i="44" s="1"/>
  <c r="BG119" i="44"/>
  <c r="AA119" i="44" s="1"/>
  <c r="BG192" i="44"/>
  <c r="AA192" i="44" s="1"/>
  <c r="BG106" i="44"/>
  <c r="AA106" i="44" s="1"/>
  <c r="BG70" i="44"/>
  <c r="AA70" i="44" s="1"/>
  <c r="BG134" i="44"/>
  <c r="AA134" i="44" s="1"/>
  <c r="BG36" i="44"/>
  <c r="AA36" i="44" s="1"/>
  <c r="BG84" i="44"/>
  <c r="AA84" i="44" s="1"/>
  <c r="BG124" i="44"/>
  <c r="AA124" i="44" s="1"/>
  <c r="BG210" i="44"/>
  <c r="AA210" i="44" s="1"/>
  <c r="BG38" i="44"/>
  <c r="AA38" i="44" s="1"/>
  <c r="BG48" i="44"/>
  <c r="AA48" i="44" s="1"/>
  <c r="BG194" i="44"/>
  <c r="AA194" i="44" s="1"/>
  <c r="BG158" i="44"/>
  <c r="AA158" i="44" s="1"/>
  <c r="BG154" i="44"/>
  <c r="AA154" i="44" s="1"/>
  <c r="BG172" i="44"/>
  <c r="AA172" i="44" s="1"/>
  <c r="BG191" i="44"/>
  <c r="AA191" i="44" s="1"/>
  <c r="BG28" i="44"/>
  <c r="AA28" i="44" s="1"/>
  <c r="BG34" i="44"/>
  <c r="AA34" i="44" s="1"/>
  <c r="BG85" i="44"/>
  <c r="AA85" i="44" s="1"/>
  <c r="BG95" i="44"/>
  <c r="AA95" i="44" s="1"/>
  <c r="BG69" i="44"/>
  <c r="AA69" i="44" s="1"/>
  <c r="BG180" i="44"/>
  <c r="AA180" i="44" s="1"/>
  <c r="BG58" i="44"/>
  <c r="AA58" i="44" s="1"/>
  <c r="BG175" i="44"/>
  <c r="AA175" i="44" s="1"/>
  <c r="BG181" i="44"/>
  <c r="AA181" i="44" s="1"/>
  <c r="BG133" i="44"/>
  <c r="AA133" i="44" s="1"/>
  <c r="BG190" i="44"/>
  <c r="AA190" i="44" s="1"/>
  <c r="BG135" i="44"/>
  <c r="AA135" i="44" s="1"/>
  <c r="BG200" i="44"/>
  <c r="AA200" i="44" s="1"/>
  <c r="BG73" i="44"/>
  <c r="AA73" i="44" s="1"/>
  <c r="BG129" i="44"/>
  <c r="AA129" i="44" s="1"/>
  <c r="BG107" i="44"/>
  <c r="AA107" i="44" s="1"/>
  <c r="BG150" i="44"/>
  <c r="AA150" i="44" s="1"/>
  <c r="BG46" i="44"/>
  <c r="AA46" i="44" s="1"/>
  <c r="BG126" i="44"/>
  <c r="AA126" i="44" s="1"/>
  <c r="BG74" i="44"/>
  <c r="AA74" i="44" s="1"/>
  <c r="BG164" i="44"/>
  <c r="AA164" i="44" s="1"/>
  <c r="BG128" i="44"/>
  <c r="AA128" i="44" s="1"/>
  <c r="BG90" i="44"/>
  <c r="AA90" i="44" s="1"/>
  <c r="BG144" i="44"/>
  <c r="AA144" i="44" s="1"/>
  <c r="BG83" i="44"/>
  <c r="AA83" i="44" s="1"/>
  <c r="BG167" i="44"/>
  <c r="AA167" i="44" s="1"/>
  <c r="BG62" i="44"/>
  <c r="AA62" i="44" s="1"/>
  <c r="BG72" i="44"/>
  <c r="AA72" i="44" s="1"/>
  <c r="BG185" i="44"/>
  <c r="AA185" i="44" s="1"/>
  <c r="BG189" i="44"/>
  <c r="AA189" i="44" s="1"/>
  <c r="BG81" i="44"/>
  <c r="AA81" i="44" s="1"/>
  <c r="BG37" i="44"/>
  <c r="AA37" i="44" s="1"/>
  <c r="BG98" i="44"/>
  <c r="AA98" i="44" s="1"/>
  <c r="BG183" i="44"/>
  <c r="AA183" i="44" s="1"/>
  <c r="BG65" i="44"/>
  <c r="AA65" i="44" s="1"/>
  <c r="BG146" i="44"/>
  <c r="AA146" i="44" s="1"/>
  <c r="BG169" i="44"/>
  <c r="AA169" i="44" s="1"/>
  <c r="BG202" i="44"/>
  <c r="AA202" i="44" s="1"/>
  <c r="BG47" i="44"/>
  <c r="AA47" i="44" s="1"/>
  <c r="BG151" i="44"/>
  <c r="AA151" i="44" s="1"/>
  <c r="BG116" i="44"/>
  <c r="AA116" i="44" s="1"/>
  <c r="BG121" i="44"/>
  <c r="AA121" i="44" s="1"/>
  <c r="BG59" i="44"/>
  <c r="AA59" i="44" s="1"/>
  <c r="BG82" i="44"/>
  <c r="AA82" i="44" s="1"/>
  <c r="BG139" i="44"/>
  <c r="AA139" i="44" s="1"/>
  <c r="BG68" i="44"/>
  <c r="AA68" i="44" s="1"/>
  <c r="BG55" i="44"/>
  <c r="AA55" i="44" s="1"/>
  <c r="BG75" i="44"/>
  <c r="AA75" i="44" s="1"/>
  <c r="BG102" i="44"/>
  <c r="AA102" i="44" s="1"/>
  <c r="BG45" i="44"/>
  <c r="AA45" i="44" s="1"/>
  <c r="BG209" i="44"/>
  <c r="AA209" i="44" s="1"/>
  <c r="BG110" i="44"/>
  <c r="AA110" i="44" s="1"/>
  <c r="BG213" i="44"/>
  <c r="AA213" i="44" s="1"/>
  <c r="BG153" i="44"/>
  <c r="AA153" i="44" s="1"/>
  <c r="BG125" i="44"/>
  <c r="AA125" i="44" s="1"/>
  <c r="BG50" i="44"/>
  <c r="AA50" i="44" s="1"/>
  <c r="BG201" i="44"/>
  <c r="AA201" i="44" s="1"/>
  <c r="BG64" i="44"/>
  <c r="AA64" i="44" s="1"/>
  <c r="BG178" i="44"/>
  <c r="AA178" i="44" s="1"/>
  <c r="BG44" i="44"/>
  <c r="AA44" i="44" s="1"/>
  <c r="BG109" i="44"/>
  <c r="AA109" i="44" s="1"/>
  <c r="BG197" i="44"/>
  <c r="AA197" i="44" s="1"/>
  <c r="BG101" i="44"/>
  <c r="AA101" i="44" s="1"/>
  <c r="BG203" i="44"/>
  <c r="AA203" i="44" s="1"/>
  <c r="BG130" i="44"/>
  <c r="AA130" i="44" s="1"/>
  <c r="BG86" i="44"/>
  <c r="AA86" i="44" s="1"/>
  <c r="BG147" i="44"/>
  <c r="AA147" i="44" s="1"/>
  <c r="BG148" i="44"/>
  <c r="AA148" i="44" s="1"/>
  <c r="BG176" i="44"/>
  <c r="AA176" i="44" s="1"/>
  <c r="BG89" i="44"/>
  <c r="AA89" i="44" s="1"/>
  <c r="BG132" i="44"/>
  <c r="AA132" i="44" s="1"/>
  <c r="BG137" i="44"/>
  <c r="AA137" i="44" s="1"/>
  <c r="BG218" i="44"/>
  <c r="AA218" i="44" s="1"/>
  <c r="BE207" i="44"/>
  <c r="Y207" i="44" s="1"/>
  <c r="BE106" i="44"/>
  <c r="Y106" i="44" s="1"/>
  <c r="BE126" i="44"/>
  <c r="Y126" i="44" s="1"/>
  <c r="BE59" i="44"/>
  <c r="Y59" i="44" s="1"/>
  <c r="BE152" i="44"/>
  <c r="Y152" i="44" s="1"/>
  <c r="BE139" i="44"/>
  <c r="Y139" i="44" s="1"/>
  <c r="BE111" i="44"/>
  <c r="Y111" i="44" s="1"/>
  <c r="BE211" i="44"/>
  <c r="Y211" i="44" s="1"/>
  <c r="BE179" i="44"/>
  <c r="Y179" i="44" s="1"/>
  <c r="BE164" i="44"/>
  <c r="Y164" i="44" s="1"/>
  <c r="BE95" i="44"/>
  <c r="Y95" i="44" s="1"/>
  <c r="BE194" i="44"/>
  <c r="Y194" i="44" s="1"/>
  <c r="BE42" i="44"/>
  <c r="Y42" i="44" s="1"/>
  <c r="BE174" i="44"/>
  <c r="Y174" i="44" s="1"/>
  <c r="BE74" i="44"/>
  <c r="Y74" i="44" s="1"/>
  <c r="BE188" i="44"/>
  <c r="Y188" i="44" s="1"/>
  <c r="BE163" i="44"/>
  <c r="Y163" i="44" s="1"/>
  <c r="BE170" i="44"/>
  <c r="Y170" i="44" s="1"/>
  <c r="BE91" i="44"/>
  <c r="Y91" i="44" s="1"/>
  <c r="BE52" i="44"/>
  <c r="Y52" i="44" s="1"/>
  <c r="BE202" i="44"/>
  <c r="Y202" i="44" s="1"/>
  <c r="BE112" i="44"/>
  <c r="Y112" i="44" s="1"/>
  <c r="BE34" i="44"/>
  <c r="Y34" i="44" s="1"/>
  <c r="BE176" i="44"/>
  <c r="Y176" i="44" s="1"/>
  <c r="BE208" i="44"/>
  <c r="Y208" i="44" s="1"/>
  <c r="BE54" i="44"/>
  <c r="Y54" i="44" s="1"/>
  <c r="BE45" i="44"/>
  <c r="Y45" i="44" s="1"/>
  <c r="BE47" i="44"/>
  <c r="Y47" i="44" s="1"/>
  <c r="BE97" i="44"/>
  <c r="Y97" i="44" s="1"/>
  <c r="BE113" i="44"/>
  <c r="Y113" i="44" s="1"/>
  <c r="BE83" i="44"/>
  <c r="Y83" i="44" s="1"/>
  <c r="BE217" i="44"/>
  <c r="Y217" i="44" s="1"/>
  <c r="BE78" i="44"/>
  <c r="Y78" i="44" s="1"/>
  <c r="BE147" i="44"/>
  <c r="Y147" i="44" s="1"/>
  <c r="BE177" i="44"/>
  <c r="Y177" i="44" s="1"/>
  <c r="BE36" i="44"/>
  <c r="Y36" i="44" s="1"/>
  <c r="BE44" i="44"/>
  <c r="Y44" i="44" s="1"/>
  <c r="BE169" i="44"/>
  <c r="Y169" i="44" s="1"/>
  <c r="BE141" i="44"/>
  <c r="Y141" i="44" s="1"/>
  <c r="BE51" i="44"/>
  <c r="Y51" i="44" s="1"/>
  <c r="BE56" i="44"/>
  <c r="Y56" i="44" s="1"/>
  <c r="BE114" i="44"/>
  <c r="Y114" i="44" s="1"/>
  <c r="BE138" i="44"/>
  <c r="Y138" i="44" s="1"/>
  <c r="BE215" i="44"/>
  <c r="BE166" i="44"/>
  <c r="Y166" i="44" s="1"/>
  <c r="BE39" i="44"/>
  <c r="Y39" i="44" s="1"/>
  <c r="BE140" i="44"/>
  <c r="Y140" i="44" s="1"/>
  <c r="BE80" i="44"/>
  <c r="Y80" i="44" s="1"/>
  <c r="BE30" i="44"/>
  <c r="Y30" i="44" s="1"/>
  <c r="BE53" i="44"/>
  <c r="BE31" i="44"/>
  <c r="Y31" i="44" s="1"/>
  <c r="BE199" i="44"/>
  <c r="Y199" i="44" s="1"/>
  <c r="BE203" i="44"/>
  <c r="Y203" i="44" s="1"/>
  <c r="BE173" i="44"/>
  <c r="Y173" i="44" s="1"/>
  <c r="BE70" i="44"/>
  <c r="Y70" i="44" s="1"/>
  <c r="BE65" i="44"/>
  <c r="Y65" i="44" s="1"/>
  <c r="BE135" i="44"/>
  <c r="Y135" i="44" s="1"/>
  <c r="BE64" i="44"/>
  <c r="Y64" i="44" s="1"/>
  <c r="BE90" i="44"/>
  <c r="Y90" i="44" s="1"/>
  <c r="BE185" i="44"/>
  <c r="Y185" i="44" s="1"/>
  <c r="BE55" i="44"/>
  <c r="Y55" i="44" s="1"/>
  <c r="BE144" i="44"/>
  <c r="Y144" i="44" s="1"/>
  <c r="BE155" i="44"/>
  <c r="Y155" i="44" s="1"/>
  <c r="BE120" i="44"/>
  <c r="Y120" i="44" s="1"/>
  <c r="BE76" i="44"/>
  <c r="Y76" i="44" s="1"/>
  <c r="BE178" i="44"/>
  <c r="Y178" i="44" s="1"/>
  <c r="BE79" i="44"/>
  <c r="Y79" i="44" s="1"/>
  <c r="BE145" i="44"/>
  <c r="Y145" i="44" s="1"/>
  <c r="BE37" i="44"/>
  <c r="Y37" i="44" s="1"/>
  <c r="BE128" i="44"/>
  <c r="Y128" i="44" s="1"/>
  <c r="BE103" i="44"/>
  <c r="Y103" i="44" s="1"/>
  <c r="BE204" i="44"/>
  <c r="Y204" i="44" s="1"/>
  <c r="BE200" i="44"/>
  <c r="Y200" i="44" s="1"/>
  <c r="BE216" i="44"/>
  <c r="Y216" i="44" s="1"/>
  <c r="BE192" i="44"/>
  <c r="Y192" i="44" s="1"/>
  <c r="BE58" i="44"/>
  <c r="Y58" i="44" s="1"/>
  <c r="BE105" i="44"/>
  <c r="Y105" i="44" s="1"/>
  <c r="BE136" i="44"/>
  <c r="Y136" i="44" s="1"/>
  <c r="BE129" i="44"/>
  <c r="Y129" i="44" s="1"/>
  <c r="BE201" i="44"/>
  <c r="Y201" i="44" s="1"/>
  <c r="BE168" i="44"/>
  <c r="Y168" i="44" s="1"/>
  <c r="BE162" i="44"/>
  <c r="Y162" i="44" s="1"/>
  <c r="BE156" i="44"/>
  <c r="Y156" i="44" s="1"/>
  <c r="BE108" i="44"/>
  <c r="Y108" i="44" s="1"/>
  <c r="BE89" i="44"/>
  <c r="Y89" i="44" s="1"/>
  <c r="BE87" i="44"/>
  <c r="Y87" i="44" s="1"/>
  <c r="BE57" i="44"/>
  <c r="Y57" i="44" s="1"/>
  <c r="BE149" i="44"/>
  <c r="Y149" i="44" s="1"/>
  <c r="BE48" i="44"/>
  <c r="Y48" i="44" s="1"/>
  <c r="BE157" i="44"/>
  <c r="Y157" i="44" s="1"/>
  <c r="BE109" i="44"/>
  <c r="Y109" i="44" s="1"/>
  <c r="BE85" i="44"/>
  <c r="Y85" i="44" s="1"/>
  <c r="BE104" i="44"/>
  <c r="Y104" i="44" s="1"/>
  <c r="BE27" i="44"/>
  <c r="Y27" i="44" s="1"/>
  <c r="BE205" i="44"/>
  <c r="Y205" i="44" s="1"/>
  <c r="BE98" i="44"/>
  <c r="Y98" i="44" s="1"/>
  <c r="BE40" i="44"/>
  <c r="Y40" i="44" s="1"/>
  <c r="BE38" i="44"/>
  <c r="Y38" i="44" s="1"/>
  <c r="BE146" i="44"/>
  <c r="Y146" i="44" s="1"/>
  <c r="BE132" i="44"/>
  <c r="Y132" i="44" s="1"/>
  <c r="BE165" i="44"/>
  <c r="Y165" i="44" s="1"/>
  <c r="BE197" i="44"/>
  <c r="BE69" i="44"/>
  <c r="Y69" i="44" s="1"/>
  <c r="BE175" i="44"/>
  <c r="Y175" i="44" s="1"/>
  <c r="BE151" i="44"/>
  <c r="Y151" i="44" s="1"/>
  <c r="BE41" i="44"/>
  <c r="Y41" i="44" s="1"/>
  <c r="BE187" i="44"/>
  <c r="Y187" i="44" s="1"/>
  <c r="BE46" i="44"/>
  <c r="Y46" i="44" s="1"/>
  <c r="BE119" i="44"/>
  <c r="Y119" i="44" s="1"/>
  <c r="BE117" i="44"/>
  <c r="Y117" i="44" s="1"/>
  <c r="BE43" i="44"/>
  <c r="Y43" i="44" s="1"/>
  <c r="BE125" i="44"/>
  <c r="Y125" i="44" s="1"/>
  <c r="BE99" i="44"/>
  <c r="Y99" i="44" s="1"/>
  <c r="BE94" i="44"/>
  <c r="Y94" i="44" s="1"/>
  <c r="BE160" i="44"/>
  <c r="Y160" i="44" s="1"/>
  <c r="BE110" i="44"/>
  <c r="Y110" i="44" s="1"/>
  <c r="BE88" i="44"/>
  <c r="Y88" i="44" s="1"/>
  <c r="BE101" i="44"/>
  <c r="Y101" i="44" s="1"/>
  <c r="BE198" i="44"/>
  <c r="Y198" i="44" s="1"/>
  <c r="BE67" i="44"/>
  <c r="Y67" i="44" s="1"/>
  <c r="BE195" i="44"/>
  <c r="Y195" i="44" s="1"/>
  <c r="BE214" i="44"/>
  <c r="Y214" i="44" s="1"/>
  <c r="BE213" i="44"/>
  <c r="Y213" i="44" s="1"/>
  <c r="BE29" i="44"/>
  <c r="Y29" i="44" s="1"/>
  <c r="BE154" i="44"/>
  <c r="Y154" i="44" s="1"/>
  <c r="BE96" i="44"/>
  <c r="Y96" i="44" s="1"/>
  <c r="BE32" i="44"/>
  <c r="Y32" i="44" s="1"/>
  <c r="BE206" i="44"/>
  <c r="Y206" i="44" s="1"/>
  <c r="BE121" i="44"/>
  <c r="Y121" i="44" s="1"/>
  <c r="BE196" i="44"/>
  <c r="Y196" i="44" s="1"/>
  <c r="BE184" i="44"/>
  <c r="Y184" i="44" s="1"/>
  <c r="BE130" i="44"/>
  <c r="Y130" i="44" s="1"/>
  <c r="BE131" i="44"/>
  <c r="Y131" i="44" s="1"/>
  <c r="BE137" i="44"/>
  <c r="Y137" i="44" s="1"/>
  <c r="BE107" i="44"/>
  <c r="Y107" i="44" s="1"/>
  <c r="BE191" i="44"/>
  <c r="Y191" i="44" s="1"/>
  <c r="BE63" i="44"/>
  <c r="Y63" i="44" s="1"/>
  <c r="BE148" i="44"/>
  <c r="BE210" i="44"/>
  <c r="Y210" i="44" s="1"/>
  <c r="BE93" i="44"/>
  <c r="Y93" i="44" s="1"/>
  <c r="BE100" i="44"/>
  <c r="Y100" i="44" s="1"/>
  <c r="BE161" i="44"/>
  <c r="Y161" i="44" s="1"/>
  <c r="BE124" i="44"/>
  <c r="Y124" i="44" s="1"/>
  <c r="BE86" i="44"/>
  <c r="Y86" i="44" s="1"/>
  <c r="BE102" i="44"/>
  <c r="Y102" i="44" s="1"/>
  <c r="BE116" i="44"/>
  <c r="Y116" i="44" s="1"/>
  <c r="BE186" i="44"/>
  <c r="Y186" i="44" s="1"/>
  <c r="BD117" i="44"/>
  <c r="X117" i="44" s="1"/>
  <c r="BD166" i="44"/>
  <c r="X166" i="44" s="1"/>
  <c r="BD111" i="44"/>
  <c r="X111" i="44" s="1"/>
  <c r="BD179" i="44"/>
  <c r="X179" i="44" s="1"/>
  <c r="BD127" i="44"/>
  <c r="X127" i="44" s="1"/>
  <c r="BD91" i="44"/>
  <c r="X91" i="44" s="1"/>
  <c r="BD54" i="44"/>
  <c r="X54" i="44" s="1"/>
  <c r="BD151" i="44"/>
  <c r="X151" i="44" s="1"/>
  <c r="BB66" i="44"/>
  <c r="V66" i="44" s="1"/>
  <c r="BB117" i="44"/>
  <c r="V117" i="44" s="1"/>
  <c r="BB70" i="44"/>
  <c r="V70" i="44" s="1"/>
  <c r="BB131" i="44"/>
  <c r="V131" i="44" s="1"/>
  <c r="BB59" i="44"/>
  <c r="V59" i="44" s="1"/>
  <c r="BB189" i="44"/>
  <c r="V189" i="44" s="1"/>
  <c r="BB57" i="44"/>
  <c r="V57" i="44" s="1"/>
  <c r="BB169" i="44"/>
  <c r="V169" i="44" s="1"/>
  <c r="BB79" i="44"/>
  <c r="V79" i="44" s="1"/>
  <c r="BB111" i="44"/>
  <c r="V111" i="44" s="1"/>
  <c r="BB113" i="44"/>
  <c r="V113" i="44" s="1"/>
  <c r="BB145" i="44"/>
  <c r="V145" i="44" s="1"/>
  <c r="BD145" i="44"/>
  <c r="X145" i="44" s="1"/>
  <c r="BD148" i="44"/>
  <c r="X148" i="44" s="1"/>
  <c r="BD195" i="44"/>
  <c r="X195" i="44" s="1"/>
  <c r="BD43" i="44"/>
  <c r="X43" i="44" s="1"/>
  <c r="BD134" i="44"/>
  <c r="X134" i="44" s="1"/>
  <c r="BD204" i="44"/>
  <c r="X204" i="44" s="1"/>
  <c r="BD171" i="44"/>
  <c r="X171" i="44" s="1"/>
  <c r="BD74" i="44"/>
  <c r="X74" i="44" s="1"/>
  <c r="BB56" i="44"/>
  <c r="V56" i="44" s="1"/>
  <c r="BB122" i="44"/>
  <c r="V122" i="44" s="1"/>
  <c r="BB180" i="44"/>
  <c r="V180" i="44" s="1"/>
  <c r="BB90" i="44"/>
  <c r="V90" i="44" s="1"/>
  <c r="BB152" i="44"/>
  <c r="V152" i="44" s="1"/>
  <c r="BB188" i="44"/>
  <c r="V188" i="44" s="1"/>
  <c r="BB54" i="44"/>
  <c r="V54" i="44" s="1"/>
  <c r="BB165" i="44"/>
  <c r="V165" i="44" s="1"/>
  <c r="BB212" i="44"/>
  <c r="V212" i="44" s="1"/>
  <c r="BB108" i="44"/>
  <c r="V108" i="44" s="1"/>
  <c r="BB133" i="44"/>
  <c r="V133" i="44" s="1"/>
  <c r="BB27" i="44"/>
  <c r="V27" i="44" s="1"/>
  <c r="BD196" i="44"/>
  <c r="X196" i="44" s="1"/>
  <c r="BD47" i="44"/>
  <c r="X47" i="44" s="1"/>
  <c r="BD33" i="44"/>
  <c r="X33" i="44" s="1"/>
  <c r="BD89" i="44"/>
  <c r="X89" i="44" s="1"/>
  <c r="BD102" i="44"/>
  <c r="X102" i="44" s="1"/>
  <c r="BD160" i="44"/>
  <c r="X160" i="44" s="1"/>
  <c r="BD34" i="44"/>
  <c r="X34" i="44" s="1"/>
  <c r="BD77" i="44"/>
  <c r="X77" i="44" s="1"/>
  <c r="BD70" i="44"/>
  <c r="X70" i="44" s="1"/>
  <c r="BD101" i="44"/>
  <c r="X101" i="44" s="1"/>
  <c r="BD191" i="44"/>
  <c r="X191" i="44" s="1"/>
  <c r="BD85" i="44"/>
  <c r="X85" i="44" s="1"/>
  <c r="BD180" i="44"/>
  <c r="X180" i="44" s="1"/>
  <c r="BD73" i="44"/>
  <c r="X73" i="44" s="1"/>
  <c r="BB214" i="44"/>
  <c r="V214" i="44" s="1"/>
  <c r="BB104" i="44"/>
  <c r="V104" i="44" s="1"/>
  <c r="BB29" i="44"/>
  <c r="V29" i="44" s="1"/>
  <c r="BB158" i="44"/>
  <c r="V158" i="44" s="1"/>
  <c r="BB87" i="44"/>
  <c r="V87" i="44" s="1"/>
  <c r="BB73" i="44"/>
  <c r="V73" i="44" s="1"/>
  <c r="BB124" i="44"/>
  <c r="V124" i="44" s="1"/>
  <c r="BB203" i="44"/>
  <c r="V203" i="44" s="1"/>
  <c r="BB185" i="44"/>
  <c r="V185" i="44" s="1"/>
  <c r="BB68" i="44"/>
  <c r="V68" i="44" s="1"/>
  <c r="BB77" i="44"/>
  <c r="V77" i="44" s="1"/>
  <c r="BB32" i="44"/>
  <c r="V32" i="44" s="1"/>
  <c r="BB166" i="44"/>
  <c r="V166" i="44" s="1"/>
  <c r="AZ99" i="44"/>
  <c r="T99" i="44" s="1"/>
  <c r="BA216" i="44"/>
  <c r="U216" i="44" s="1"/>
  <c r="BA193" i="44"/>
  <c r="U193" i="44" s="1"/>
  <c r="BA43" i="44"/>
  <c r="U43" i="44" s="1"/>
  <c r="BA150" i="44"/>
  <c r="U150" i="44" s="1"/>
  <c r="BA95" i="44"/>
  <c r="U95" i="44" s="1"/>
  <c r="BA108" i="44"/>
  <c r="U108" i="44" s="1"/>
  <c r="BA57" i="44"/>
  <c r="U57" i="44" s="1"/>
  <c r="BA51" i="44"/>
  <c r="U51" i="44" s="1"/>
  <c r="BA88" i="44"/>
  <c r="U88" i="44" s="1"/>
  <c r="BA117" i="44"/>
  <c r="U117" i="44" s="1"/>
  <c r="BA29" i="44"/>
  <c r="U29" i="44" s="1"/>
  <c r="BA109" i="44"/>
  <c r="U109" i="44" s="1"/>
  <c r="BA31" i="44"/>
  <c r="U31" i="44" s="1"/>
  <c r="BA131" i="44"/>
  <c r="U131" i="44" s="1"/>
  <c r="BA128" i="44"/>
  <c r="U128" i="44" s="1"/>
  <c r="BA203" i="44"/>
  <c r="U203" i="44" s="1"/>
  <c r="BA191" i="44"/>
  <c r="U191" i="44" s="1"/>
  <c r="BA73" i="44"/>
  <c r="U73" i="44" s="1"/>
  <c r="BA122" i="44"/>
  <c r="U122" i="44" s="1"/>
  <c r="BA119" i="44"/>
  <c r="U119" i="44" s="1"/>
  <c r="BA67" i="44"/>
  <c r="U67" i="44" s="1"/>
  <c r="BA70" i="44"/>
  <c r="U70" i="44" s="1"/>
  <c r="BA62" i="44"/>
  <c r="U62" i="44" s="1"/>
  <c r="BA78" i="44"/>
  <c r="U78" i="44" s="1"/>
  <c r="BA176" i="44"/>
  <c r="U176" i="44" s="1"/>
  <c r="BA154" i="44"/>
  <c r="U154" i="44" s="1"/>
  <c r="BA186" i="44"/>
  <c r="U186" i="44" s="1"/>
  <c r="BA204" i="44"/>
  <c r="U204" i="44" s="1"/>
  <c r="BA140" i="44"/>
  <c r="U140" i="44" s="1"/>
  <c r="BA130" i="44"/>
  <c r="U130" i="44" s="1"/>
  <c r="BA212" i="44"/>
  <c r="U212" i="44" s="1"/>
  <c r="BA213" i="44"/>
  <c r="U213" i="44" s="1"/>
  <c r="BA56" i="44"/>
  <c r="U56" i="44" s="1"/>
  <c r="BA138" i="44"/>
  <c r="U138" i="44" s="1"/>
  <c r="BA184" i="44"/>
  <c r="U184" i="44" s="1"/>
  <c r="BA55" i="44"/>
  <c r="U55" i="44" s="1"/>
  <c r="BA113" i="44"/>
  <c r="U113" i="44" s="1"/>
  <c r="BA40" i="44"/>
  <c r="U40" i="44" s="1"/>
  <c r="BA175" i="44"/>
  <c r="U175" i="44" s="1"/>
  <c r="BA30" i="44"/>
  <c r="U30" i="44" s="1"/>
  <c r="BA141" i="44"/>
  <c r="U141" i="44" s="1"/>
  <c r="BA105" i="44"/>
  <c r="U105" i="44" s="1"/>
  <c r="BA183" i="44"/>
  <c r="U183" i="44" s="1"/>
  <c r="BA142" i="44"/>
  <c r="U142" i="44" s="1"/>
  <c r="BA125" i="44"/>
  <c r="U125" i="44" s="1"/>
  <c r="BA116" i="44"/>
  <c r="U116" i="44" s="1"/>
  <c r="BA89" i="44"/>
  <c r="U89" i="44" s="1"/>
  <c r="AZ219" i="44"/>
  <c r="T219" i="44" s="1"/>
  <c r="AZ44" i="44"/>
  <c r="T44" i="44" s="1"/>
  <c r="AZ159" i="44"/>
  <c r="T159" i="44" s="1"/>
  <c r="AZ196" i="44"/>
  <c r="T196" i="44" s="1"/>
  <c r="AZ41" i="44"/>
  <c r="T41" i="44" s="1"/>
  <c r="AZ167" i="44"/>
  <c r="T167" i="44" s="1"/>
  <c r="AZ132" i="44"/>
  <c r="T132" i="44" s="1"/>
  <c r="AZ81" i="44"/>
  <c r="T81" i="44" s="1"/>
  <c r="AZ119" i="44"/>
  <c r="T119" i="44" s="1"/>
  <c r="AZ49" i="44"/>
  <c r="T49" i="44" s="1"/>
  <c r="AZ149" i="44"/>
  <c r="T149" i="44" s="1"/>
  <c r="AZ50" i="44"/>
  <c r="T50" i="44" s="1"/>
  <c r="AZ114" i="44"/>
  <c r="T114" i="44" s="1"/>
  <c r="AZ80" i="44"/>
  <c r="T80" i="44" s="1"/>
  <c r="AZ160" i="44"/>
  <c r="T160" i="44" s="1"/>
  <c r="AZ212" i="44"/>
  <c r="T212" i="44" s="1"/>
  <c r="AZ106" i="44"/>
  <c r="T106" i="44" s="1"/>
  <c r="AZ43" i="44"/>
  <c r="T43" i="44" s="1"/>
  <c r="AZ124" i="44"/>
  <c r="T124" i="44" s="1"/>
  <c r="AZ86" i="44"/>
  <c r="T86" i="44" s="1"/>
  <c r="AZ52" i="44"/>
  <c r="T52" i="44" s="1"/>
  <c r="AZ180" i="44"/>
  <c r="T180" i="44" s="1"/>
  <c r="AZ173" i="44"/>
  <c r="T173" i="44" s="1"/>
  <c r="AZ112" i="44"/>
  <c r="T112" i="44" s="1"/>
  <c r="AZ70" i="44"/>
  <c r="T70" i="44" s="1"/>
  <c r="AZ32" i="44"/>
  <c r="T32" i="44" s="1"/>
  <c r="AZ137" i="44"/>
  <c r="T137" i="44" s="1"/>
  <c r="AZ195" i="44"/>
  <c r="T195" i="44" s="1"/>
  <c r="AZ133" i="44"/>
  <c r="T133" i="44" s="1"/>
  <c r="AZ169" i="44"/>
  <c r="T169" i="44" s="1"/>
  <c r="AZ118" i="44"/>
  <c r="T118" i="44" s="1"/>
  <c r="AZ198" i="44"/>
  <c r="T198" i="44" s="1"/>
  <c r="AZ217" i="44"/>
  <c r="T217" i="44" s="1"/>
  <c r="AZ204" i="44"/>
  <c r="T204" i="44" s="1"/>
  <c r="AZ174" i="44"/>
  <c r="T174" i="44" s="1"/>
  <c r="AZ107" i="44"/>
  <c r="T107" i="44" s="1"/>
  <c r="AZ131" i="44"/>
  <c r="T131" i="44" s="1"/>
  <c r="AZ171" i="44"/>
  <c r="T171" i="44" s="1"/>
  <c r="AZ214" i="44"/>
  <c r="T214" i="44" s="1"/>
  <c r="AZ55" i="44"/>
  <c r="T55" i="44" s="1"/>
  <c r="AZ128" i="44"/>
  <c r="T128" i="44" s="1"/>
  <c r="AZ187" i="44"/>
  <c r="T187" i="44" s="1"/>
  <c r="AZ150" i="44"/>
  <c r="T150" i="44" s="1"/>
  <c r="AZ51" i="44"/>
  <c r="T51" i="44" s="1"/>
  <c r="AZ129" i="44"/>
  <c r="T129" i="44" s="1"/>
  <c r="AZ39" i="44"/>
  <c r="T39" i="44" s="1"/>
  <c r="AZ148" i="44"/>
  <c r="T148" i="44" s="1"/>
  <c r="AZ170" i="44"/>
  <c r="T170" i="44" s="1"/>
  <c r="BI212" i="44"/>
  <c r="AC212" i="44" s="1"/>
  <c r="BI121" i="44"/>
  <c r="AC121" i="44" s="1"/>
  <c r="BI165" i="44"/>
  <c r="AC165" i="44" s="1"/>
  <c r="BI188" i="44"/>
  <c r="AC188" i="44" s="1"/>
  <c r="BI113" i="44"/>
  <c r="AC113" i="44" s="1"/>
  <c r="BI183" i="44"/>
  <c r="AC183" i="44" s="1"/>
  <c r="BI105" i="44"/>
  <c r="AC105" i="44" s="1"/>
  <c r="BI42" i="44"/>
  <c r="AC42" i="44" s="1"/>
  <c r="BI129" i="44"/>
  <c r="AC129" i="44" s="1"/>
  <c r="BI187" i="44"/>
  <c r="AC187" i="44" s="1"/>
  <c r="BI201" i="44"/>
  <c r="AC201" i="44" s="1"/>
  <c r="BI185" i="44"/>
  <c r="AC185" i="44" s="1"/>
  <c r="BI68" i="44"/>
  <c r="AC68" i="44" s="1"/>
  <c r="BI210" i="44"/>
  <c r="AC210" i="44" s="1"/>
  <c r="BI56" i="44"/>
  <c r="AC56" i="44" s="1"/>
  <c r="BI119" i="44"/>
  <c r="AC119" i="44" s="1"/>
  <c r="BI87" i="44"/>
  <c r="AC87" i="44" s="1"/>
  <c r="BI33" i="44"/>
  <c r="AC33" i="44" s="1"/>
  <c r="BI204" i="44"/>
  <c r="AC204" i="44" s="1"/>
  <c r="BI214" i="44"/>
  <c r="AC214" i="44" s="1"/>
  <c r="BI34" i="44"/>
  <c r="AC34" i="44" s="1"/>
  <c r="BI155" i="44"/>
  <c r="AC155" i="44" s="1"/>
  <c r="BI133" i="44"/>
  <c r="AC133" i="44" s="1"/>
  <c r="BI101" i="44"/>
  <c r="AC101" i="44" s="1"/>
  <c r="BI59" i="44"/>
  <c r="AC59" i="44" s="1"/>
  <c r="BI203" i="44"/>
  <c r="AC203" i="44" s="1"/>
  <c r="BI202" i="44"/>
  <c r="AC202" i="44" s="1"/>
  <c r="BI64" i="44"/>
  <c r="AC64" i="44" s="1"/>
  <c r="BI123" i="44"/>
  <c r="AC123" i="44" s="1"/>
  <c r="BI91" i="44"/>
  <c r="AC91" i="44" s="1"/>
  <c r="BI41" i="44"/>
  <c r="AC41" i="44" s="1"/>
  <c r="BI166" i="44"/>
  <c r="AC166" i="44" s="1"/>
  <c r="BI158" i="44"/>
  <c r="AC158" i="44" s="1"/>
  <c r="BI150" i="44"/>
  <c r="AC150" i="44" s="1"/>
  <c r="BI142" i="44"/>
  <c r="AC142" i="44" s="1"/>
  <c r="BI134" i="44"/>
  <c r="AC134" i="44" s="1"/>
  <c r="BI126" i="44"/>
  <c r="AC126" i="44" s="1"/>
  <c r="BI118" i="44"/>
  <c r="AC118" i="44" s="1"/>
  <c r="BI110" i="44"/>
  <c r="AC110" i="44" s="1"/>
  <c r="BI102" i="44"/>
  <c r="AC102" i="44" s="1"/>
  <c r="BI94" i="44"/>
  <c r="AC94" i="44" s="1"/>
  <c r="BI86" i="44"/>
  <c r="AC86" i="44" s="1"/>
  <c r="BI77" i="44"/>
  <c r="AC77" i="44" s="1"/>
  <c r="BI61" i="44"/>
  <c r="AC61" i="44" s="1"/>
  <c r="BI44" i="44"/>
  <c r="AC44" i="44" s="1"/>
  <c r="BI39" i="44"/>
  <c r="AC39" i="44" s="1"/>
  <c r="BK213" i="44"/>
  <c r="AE213" i="44" s="1"/>
  <c r="BK206" i="44"/>
  <c r="AE206" i="44" s="1"/>
  <c r="BK77" i="44"/>
  <c r="AE77" i="44" s="1"/>
  <c r="BK66" i="44"/>
  <c r="AE66" i="44" s="1"/>
  <c r="BK48" i="44"/>
  <c r="AE48" i="44" s="1"/>
  <c r="BK108" i="44"/>
  <c r="AE108" i="44" s="1"/>
  <c r="BK59" i="44"/>
  <c r="AE59" i="44" s="1"/>
  <c r="BK183" i="44"/>
  <c r="AE183" i="44" s="1"/>
  <c r="BK40" i="44"/>
  <c r="AE40" i="44" s="1"/>
  <c r="BK55" i="44"/>
  <c r="AE55" i="44" s="1"/>
  <c r="BK37" i="44"/>
  <c r="AE37" i="44" s="1"/>
  <c r="BK144" i="44"/>
  <c r="AE144" i="44" s="1"/>
  <c r="BK98" i="44"/>
  <c r="AE98" i="44" s="1"/>
  <c r="BK121" i="44"/>
  <c r="AE121" i="44" s="1"/>
  <c r="BK215" i="44"/>
  <c r="AE215" i="44" s="1"/>
  <c r="BK198" i="44"/>
  <c r="AE198" i="44" s="1"/>
  <c r="BK28" i="44"/>
  <c r="AE28" i="44" s="1"/>
  <c r="BK184" i="44"/>
  <c r="AE184" i="44" s="1"/>
  <c r="BK165" i="44"/>
  <c r="AE165" i="44" s="1"/>
  <c r="BK80" i="44"/>
  <c r="AE80" i="44" s="1"/>
  <c r="BK137" i="44"/>
  <c r="AE137" i="44" s="1"/>
  <c r="BK180" i="44"/>
  <c r="AE180" i="44" s="1"/>
  <c r="BK159" i="44"/>
  <c r="AE159" i="44" s="1"/>
  <c r="BK74" i="44"/>
  <c r="AE74" i="44" s="1"/>
  <c r="BK200" i="44"/>
  <c r="AE200" i="44" s="1"/>
  <c r="BK138" i="44"/>
  <c r="AE138" i="44" s="1"/>
  <c r="BK64" i="44"/>
  <c r="AE64" i="44" s="1"/>
  <c r="BK125" i="44"/>
  <c r="AE125" i="44" s="1"/>
  <c r="BK120" i="44"/>
  <c r="AE120" i="44" s="1"/>
  <c r="BK190" i="44"/>
  <c r="AE190" i="44" s="1"/>
  <c r="BK92" i="44"/>
  <c r="AE92" i="44" s="1"/>
  <c r="BK129" i="44"/>
  <c r="AE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BF61" i="44"/>
  <c r="Z61" i="44" s="1"/>
  <c r="BF141" i="44"/>
  <c r="Z141" i="44" s="1"/>
  <c r="BF134" i="44"/>
  <c r="Z134" i="44" s="1"/>
  <c r="BF77" i="44"/>
  <c r="Z77" i="44" s="1"/>
  <c r="BF85" i="44"/>
  <c r="Z85" i="44" s="1"/>
  <c r="BF55" i="44"/>
  <c r="Z55" i="44" s="1"/>
  <c r="BF154" i="44"/>
  <c r="Z154" i="44" s="1"/>
  <c r="BF62" i="44"/>
  <c r="Z62" i="44" s="1"/>
  <c r="BF40" i="44"/>
  <c r="Z40" i="44" s="1"/>
  <c r="BF121" i="44"/>
  <c r="Z121" i="44" s="1"/>
  <c r="BF187" i="44"/>
  <c r="Z187" i="44" s="1"/>
  <c r="BF32" i="44"/>
  <c r="Z32" i="44" s="1"/>
  <c r="BF54" i="44"/>
  <c r="Z54" i="44" s="1"/>
  <c r="BF63" i="44"/>
  <c r="Z63" i="44" s="1"/>
  <c r="BF116" i="44"/>
  <c r="Z116" i="44" s="1"/>
  <c r="BF160" i="44"/>
  <c r="Z160" i="44" s="1"/>
  <c r="BF207" i="44"/>
  <c r="Z207" i="44" s="1"/>
  <c r="BF167" i="44"/>
  <c r="Z167" i="44" s="1"/>
  <c r="BF65" i="44"/>
  <c r="Z65" i="44" s="1"/>
  <c r="BF46" i="44"/>
  <c r="Z46" i="44" s="1"/>
  <c r="BF122" i="44"/>
  <c r="Z122" i="44" s="1"/>
  <c r="BF155" i="44"/>
  <c r="Z155" i="44" s="1"/>
  <c r="BF68" i="44"/>
  <c r="Z68" i="44" s="1"/>
  <c r="BF137" i="44"/>
  <c r="Z137" i="44" s="1"/>
  <c r="BF66" i="44"/>
  <c r="Z66" i="44" s="1"/>
  <c r="BF191" i="44"/>
  <c r="Z191" i="44" s="1"/>
  <c r="BF84" i="44"/>
  <c r="Z84" i="44" s="1"/>
  <c r="BF163" i="44"/>
  <c r="Z163" i="44" s="1"/>
  <c r="BF74" i="44"/>
  <c r="Z74" i="44" s="1"/>
  <c r="BF144" i="44"/>
  <c r="Z144" i="44" s="1"/>
  <c r="BF87" i="44"/>
  <c r="Z87" i="44" s="1"/>
  <c r="BF72" i="44"/>
  <c r="Z72" i="44" s="1"/>
  <c r="BF89" i="44"/>
  <c r="Z89" i="44" s="1"/>
  <c r="BF196" i="44"/>
  <c r="Z196" i="44" s="1"/>
  <c r="BF124" i="44"/>
  <c r="Z124" i="44" s="1"/>
  <c r="BF139" i="44"/>
  <c r="Z139" i="44" s="1"/>
  <c r="BF36" i="44"/>
  <c r="Z36" i="44" s="1"/>
  <c r="BF70" i="44"/>
  <c r="Z70" i="44" s="1"/>
  <c r="BF44" i="44"/>
  <c r="Z44" i="44" s="1"/>
  <c r="BF136" i="44"/>
  <c r="Z136" i="44" s="1"/>
  <c r="BF211" i="44"/>
  <c r="Z211" i="44" s="1"/>
  <c r="BF58" i="44"/>
  <c r="Z58" i="44" s="1"/>
  <c r="BF52" i="44"/>
  <c r="Z52" i="44" s="1"/>
  <c r="BF142" i="44"/>
  <c r="Z142" i="44" s="1"/>
  <c r="BF123" i="44"/>
  <c r="Z123" i="44" s="1"/>
  <c r="BF147" i="44"/>
  <c r="Z147" i="44" s="1"/>
  <c r="BH201" i="44"/>
  <c r="AB201" i="44" s="1"/>
  <c r="BH112" i="44"/>
  <c r="AB112" i="44" s="1"/>
  <c r="BH176" i="44"/>
  <c r="AB176" i="44" s="1"/>
  <c r="BH151" i="44"/>
  <c r="AB151" i="44" s="1"/>
  <c r="BH97" i="44"/>
  <c r="AB97" i="44" s="1"/>
  <c r="BH164" i="44"/>
  <c r="AB164" i="44" s="1"/>
  <c r="BH48" i="44"/>
  <c r="AB48" i="44" s="1"/>
  <c r="BH79" i="44"/>
  <c r="AB79" i="44" s="1"/>
  <c r="BH83" i="44"/>
  <c r="AB83" i="44" s="1"/>
  <c r="BH181" i="44"/>
  <c r="AB181" i="44" s="1"/>
  <c r="BH185" i="44"/>
  <c r="AB185" i="44" s="1"/>
  <c r="BH173" i="44"/>
  <c r="AB173" i="44" s="1"/>
  <c r="BH94" i="44"/>
  <c r="AB94" i="44" s="1"/>
  <c r="BH206" i="44"/>
  <c r="AB206" i="44" s="1"/>
  <c r="BH63" i="44"/>
  <c r="AB63" i="44" s="1"/>
  <c r="BH108" i="44"/>
  <c r="AB108" i="44" s="1"/>
  <c r="BH133" i="44"/>
  <c r="AB133" i="44" s="1"/>
  <c r="BH197" i="44"/>
  <c r="AB197" i="44" s="1"/>
  <c r="BH51" i="44"/>
  <c r="AB51" i="44" s="1"/>
  <c r="BH32" i="44"/>
  <c r="AB32" i="44" s="1"/>
  <c r="BH146" i="44"/>
  <c r="AB146" i="44" s="1"/>
  <c r="BH81" i="44"/>
  <c r="AB81" i="44" s="1"/>
  <c r="BH148" i="44"/>
  <c r="AB148" i="44" s="1"/>
  <c r="BH184" i="44"/>
  <c r="AB184" i="44" s="1"/>
  <c r="BH216" i="44"/>
  <c r="AB216" i="44" s="1"/>
  <c r="BH157" i="44"/>
  <c r="AB157" i="44" s="1"/>
  <c r="BH130" i="44"/>
  <c r="AB130" i="44" s="1"/>
  <c r="BH62" i="44"/>
  <c r="AB62" i="44" s="1"/>
  <c r="BH110" i="44"/>
  <c r="AB110" i="44" s="1"/>
  <c r="BH150" i="44"/>
  <c r="AB150" i="44" s="1"/>
  <c r="BH179" i="44"/>
  <c r="AB179" i="44" s="1"/>
  <c r="BH170" i="44"/>
  <c r="AB170" i="44" s="1"/>
  <c r="BH126" i="44"/>
  <c r="AB126" i="44" s="1"/>
  <c r="BH141" i="44"/>
  <c r="AB141" i="44" s="1"/>
  <c r="BH144" i="44"/>
  <c r="AB144" i="44" s="1"/>
  <c r="BH66" i="44"/>
  <c r="AB66" i="44" s="1"/>
  <c r="BH106" i="44"/>
  <c r="AB106" i="44" s="1"/>
  <c r="BH101" i="44"/>
  <c r="AB101" i="44" s="1"/>
  <c r="BH92" i="44"/>
  <c r="AB92" i="44" s="1"/>
  <c r="BH115" i="44"/>
  <c r="AB115" i="44" s="1"/>
  <c r="BH153" i="44"/>
  <c r="AB153" i="44" s="1"/>
  <c r="BH50" i="44"/>
  <c r="AB50" i="44" s="1"/>
  <c r="BH125" i="44"/>
  <c r="AB125" i="44" s="1"/>
  <c r="BH116" i="44"/>
  <c r="AB116" i="44" s="1"/>
  <c r="BH180" i="44"/>
  <c r="AB180" i="44" s="1"/>
  <c r="BH178" i="44"/>
  <c r="AB178" i="44" s="1"/>
  <c r="BH114" i="44"/>
  <c r="AB114" i="44" s="1"/>
  <c r="BH52" i="44"/>
  <c r="AB52" i="44" s="1"/>
  <c r="BJ207" i="44"/>
  <c r="AD207" i="44" s="1"/>
  <c r="BJ214" i="44"/>
  <c r="AD214" i="44" s="1"/>
  <c r="BJ200" i="44"/>
  <c r="AD200" i="44" s="1"/>
  <c r="BJ64" i="44"/>
  <c r="AD64" i="44" s="1"/>
  <c r="BJ129" i="44"/>
  <c r="AD129" i="44" s="1"/>
  <c r="BJ35" i="44"/>
  <c r="AD35" i="44" s="1"/>
  <c r="BJ187" i="44"/>
  <c r="AD187" i="44" s="1"/>
  <c r="BJ63" i="44"/>
  <c r="AD63" i="44" s="1"/>
  <c r="BJ173" i="44"/>
  <c r="AD173" i="44" s="1"/>
  <c r="BJ138" i="44"/>
  <c r="AD138" i="44" s="1"/>
  <c r="BJ97" i="44"/>
  <c r="AD97" i="44" s="1"/>
  <c r="BJ116" i="44"/>
  <c r="AD116" i="44" s="1"/>
  <c r="BJ168" i="44"/>
  <c r="AD168" i="44" s="1"/>
  <c r="BJ193" i="44"/>
  <c r="AD193" i="44" s="1"/>
  <c r="BJ61" i="44"/>
  <c r="AD61" i="44" s="1"/>
  <c r="BJ107" i="44"/>
  <c r="AD107" i="44" s="1"/>
  <c r="BJ159" i="44"/>
  <c r="AD159" i="44" s="1"/>
  <c r="BJ204" i="44"/>
  <c r="AD204" i="44" s="1"/>
  <c r="BJ76" i="44"/>
  <c r="AD76" i="44" s="1"/>
  <c r="BJ39" i="44"/>
  <c r="AD39" i="44" s="1"/>
  <c r="BJ98" i="44"/>
  <c r="AD98" i="44" s="1"/>
  <c r="BJ53" i="44"/>
  <c r="AD53" i="44" s="1"/>
  <c r="BJ212" i="44"/>
  <c r="AD212" i="44" s="1"/>
  <c r="BJ149" i="44"/>
  <c r="AD149" i="44" s="1"/>
  <c r="BJ105" i="44"/>
  <c r="AD105" i="44" s="1"/>
  <c r="BJ65" i="44"/>
  <c r="AD65" i="44" s="1"/>
  <c r="BJ48" i="44"/>
  <c r="AD48" i="44" s="1"/>
  <c r="BJ131" i="44"/>
  <c r="AD131" i="44" s="1"/>
  <c r="BJ136" i="44"/>
  <c r="AD136" i="44" s="1"/>
  <c r="BJ104" i="44"/>
  <c r="AD104" i="44" s="1"/>
  <c r="BJ80" i="44"/>
  <c r="AD80" i="44" s="1"/>
  <c r="BJ192" i="44"/>
  <c r="AD192" i="44" s="1"/>
  <c r="BJ202" i="44"/>
  <c r="AD202" i="44" s="1"/>
  <c r="BJ186" i="44"/>
  <c r="AD186" i="44" s="1"/>
  <c r="BJ43" i="44"/>
  <c r="AD43" i="44" s="1"/>
  <c r="BJ139" i="44"/>
  <c r="AD139" i="44" s="1"/>
  <c r="BJ175" i="44"/>
  <c r="AD175" i="44" s="1"/>
  <c r="BJ145" i="44"/>
  <c r="AD145" i="44" s="1"/>
  <c r="BJ66" i="44"/>
  <c r="AD66" i="44" s="1"/>
  <c r="BJ30" i="44"/>
  <c r="AD30" i="44" s="1"/>
  <c r="BJ209" i="44"/>
  <c r="AD209" i="44" s="1"/>
  <c r="BJ79" i="44"/>
  <c r="AD79" i="44" s="1"/>
  <c r="BJ112" i="44"/>
  <c r="AD112" i="44" s="1"/>
  <c r="BJ99" i="44"/>
  <c r="AD99" i="44" s="1"/>
  <c r="BJ58" i="44"/>
  <c r="AD58" i="44" s="1"/>
  <c r="BJ69" i="44"/>
  <c r="AD69" i="44" s="1"/>
  <c r="BJ141" i="44"/>
  <c r="AD141" i="44" s="1"/>
  <c r="BA192" i="44"/>
  <c r="U192" i="44" s="1"/>
  <c r="BA187" i="44"/>
  <c r="U187" i="44" s="1"/>
  <c r="BA69" i="44"/>
  <c r="U69" i="44" s="1"/>
  <c r="BA135" i="44"/>
  <c r="U135" i="44" s="1"/>
  <c r="BA166" i="44"/>
  <c r="U166" i="44" s="1"/>
  <c r="BA32" i="44"/>
  <c r="U32" i="44" s="1"/>
  <c r="BA179" i="44"/>
  <c r="U179" i="44" s="1"/>
  <c r="BA38" i="44"/>
  <c r="U38" i="44" s="1"/>
  <c r="BA84" i="44"/>
  <c r="U84" i="44" s="1"/>
  <c r="BA145" i="44"/>
  <c r="U145" i="44" s="1"/>
  <c r="BA50" i="44"/>
  <c r="U50" i="44" s="1"/>
  <c r="BA123" i="44"/>
  <c r="U123" i="44" s="1"/>
  <c r="BA182" i="44"/>
  <c r="U182" i="44" s="1"/>
  <c r="BA149" i="44"/>
  <c r="U149" i="44" s="1"/>
  <c r="BA47" i="44"/>
  <c r="U47" i="44" s="1"/>
  <c r="BA207" i="44"/>
  <c r="U207" i="44" s="1"/>
  <c r="BA110" i="44"/>
  <c r="U110" i="44" s="1"/>
  <c r="BA66" i="44"/>
  <c r="U66" i="44" s="1"/>
  <c r="BA162" i="44"/>
  <c r="U162" i="44" s="1"/>
  <c r="BA44" i="44"/>
  <c r="U44" i="44" s="1"/>
  <c r="BA185" i="44"/>
  <c r="U185" i="44" s="1"/>
  <c r="BA152" i="44"/>
  <c r="U152" i="44" s="1"/>
  <c r="BA164" i="44"/>
  <c r="U164" i="44" s="1"/>
  <c r="BA170" i="44"/>
  <c r="U170" i="44" s="1"/>
  <c r="BA126" i="44"/>
  <c r="U126" i="44" s="1"/>
  <c r="BA99" i="44"/>
  <c r="U99" i="44" s="1"/>
  <c r="BA208" i="44"/>
  <c r="U208" i="44" s="1"/>
  <c r="BA129" i="44"/>
  <c r="U129" i="44" s="1"/>
  <c r="BA33" i="44"/>
  <c r="U33" i="44" s="1"/>
  <c r="BA156" i="44"/>
  <c r="U156" i="44" s="1"/>
  <c r="BA49" i="44"/>
  <c r="U49" i="44" s="1"/>
  <c r="BA206" i="44"/>
  <c r="U206" i="44" s="1"/>
  <c r="BA165" i="44"/>
  <c r="U165" i="44" s="1"/>
  <c r="BA202" i="44"/>
  <c r="U202" i="44" s="1"/>
  <c r="BA127" i="44"/>
  <c r="U127" i="44" s="1"/>
  <c r="BA63" i="44"/>
  <c r="U63" i="44" s="1"/>
  <c r="BA148" i="44"/>
  <c r="U148" i="44" s="1"/>
  <c r="BA171" i="44"/>
  <c r="U171" i="44" s="1"/>
  <c r="BA90" i="44"/>
  <c r="U90" i="44" s="1"/>
  <c r="BA168" i="44"/>
  <c r="U168" i="44" s="1"/>
  <c r="BA91" i="44"/>
  <c r="U91" i="44" s="1"/>
  <c r="BA134" i="44"/>
  <c r="U134" i="44" s="1"/>
  <c r="BA103" i="44"/>
  <c r="U103" i="44" s="1"/>
  <c r="BA153" i="44"/>
  <c r="U153" i="44" s="1"/>
  <c r="BA211" i="44"/>
  <c r="U211" i="44" s="1"/>
  <c r="BA146" i="44"/>
  <c r="U146" i="44" s="1"/>
  <c r="BA118" i="44"/>
  <c r="U118" i="44" s="1"/>
  <c r="AZ216" i="44"/>
  <c r="T216" i="44" s="1"/>
  <c r="AZ73" i="44"/>
  <c r="T73" i="44" s="1"/>
  <c r="AZ113" i="44"/>
  <c r="T113" i="44" s="1"/>
  <c r="AZ126" i="44"/>
  <c r="T126" i="44" s="1"/>
  <c r="AZ76" i="44"/>
  <c r="T76" i="44" s="1"/>
  <c r="AZ59" i="44"/>
  <c r="T59" i="44" s="1"/>
  <c r="AZ181" i="44"/>
  <c r="T181" i="44" s="1"/>
  <c r="AZ134" i="44"/>
  <c r="T134" i="44" s="1"/>
  <c r="AZ139" i="44"/>
  <c r="T139" i="44" s="1"/>
  <c r="AZ109" i="44"/>
  <c r="T109" i="44" s="1"/>
  <c r="AZ183" i="44"/>
  <c r="T183" i="44" s="1"/>
  <c r="AZ189" i="44"/>
  <c r="T189" i="44" s="1"/>
  <c r="AZ62" i="44"/>
  <c r="T62" i="44" s="1"/>
  <c r="AZ120" i="44"/>
  <c r="T120" i="44" s="1"/>
  <c r="AZ35" i="44"/>
  <c r="T35" i="44" s="1"/>
  <c r="AZ208" i="44"/>
  <c r="T208" i="44" s="1"/>
  <c r="AZ207" i="44"/>
  <c r="T207" i="44" s="1"/>
  <c r="AZ188" i="44"/>
  <c r="T188" i="44" s="1"/>
  <c r="AZ46" i="44"/>
  <c r="T46" i="44" s="1"/>
  <c r="AZ98" i="44"/>
  <c r="T98" i="44" s="1"/>
  <c r="AZ130" i="44"/>
  <c r="T130" i="44" s="1"/>
  <c r="AZ96" i="44"/>
  <c r="T96" i="44" s="1"/>
  <c r="AZ79" i="44"/>
  <c r="T79" i="44" s="1"/>
  <c r="AZ67" i="44"/>
  <c r="T67" i="44" s="1"/>
  <c r="AZ147" i="44"/>
  <c r="T147" i="44" s="1"/>
  <c r="AZ65" i="44"/>
  <c r="T65" i="44" s="1"/>
  <c r="AZ71" i="44"/>
  <c r="T71" i="44" s="1"/>
  <c r="AZ117" i="44"/>
  <c r="T117" i="44" s="1"/>
  <c r="AZ144" i="44"/>
  <c r="T144" i="44" s="1"/>
  <c r="AZ138" i="44"/>
  <c r="T138" i="44" s="1"/>
  <c r="AZ78" i="44"/>
  <c r="T78" i="44" s="1"/>
  <c r="AZ101" i="44"/>
  <c r="T101" i="44" s="1"/>
  <c r="AZ200" i="44"/>
  <c r="T200" i="44" s="1"/>
  <c r="AZ177" i="44"/>
  <c r="T177" i="44" s="1"/>
  <c r="AZ57" i="44"/>
  <c r="T57" i="44" s="1"/>
  <c r="AZ102" i="44"/>
  <c r="T102" i="44" s="1"/>
  <c r="AZ211" i="44"/>
  <c r="T211" i="44" s="1"/>
  <c r="AZ205" i="44"/>
  <c r="T205" i="44" s="1"/>
  <c r="AZ30" i="44"/>
  <c r="T30" i="44" s="1"/>
  <c r="AZ54" i="44"/>
  <c r="T54" i="44" s="1"/>
  <c r="AZ53" i="44"/>
  <c r="T53" i="44" s="1"/>
  <c r="AZ165" i="44"/>
  <c r="T165" i="44" s="1"/>
  <c r="AZ127" i="44"/>
  <c r="T127" i="44" s="1"/>
  <c r="AZ210" i="44"/>
  <c r="T210" i="44" s="1"/>
  <c r="AZ97" i="44"/>
  <c r="T97" i="44" s="1"/>
  <c r="AZ142" i="44"/>
  <c r="T142" i="44" s="1"/>
  <c r="AZ116" i="44"/>
  <c r="T116" i="44" s="1"/>
  <c r="AZ146" i="44"/>
  <c r="T146" i="44" s="1"/>
  <c r="BI149" i="44"/>
  <c r="AC149" i="44" s="1"/>
  <c r="BI206" i="44"/>
  <c r="AC206" i="44" s="1"/>
  <c r="BI37" i="44"/>
  <c r="AC37" i="44" s="1"/>
  <c r="BI58" i="44"/>
  <c r="AC58" i="44" s="1"/>
  <c r="BI81" i="44"/>
  <c r="AC81" i="44" s="1"/>
  <c r="BI175" i="44"/>
  <c r="AC175" i="44" s="1"/>
  <c r="BI67" i="44"/>
  <c r="AC67" i="44" s="1"/>
  <c r="BI190" i="44"/>
  <c r="AC190" i="44" s="1"/>
  <c r="BI97" i="44"/>
  <c r="AC97" i="44" s="1"/>
  <c r="BI213" i="44"/>
  <c r="AC213" i="44" s="1"/>
  <c r="BI197" i="44"/>
  <c r="AC197" i="44" s="1"/>
  <c r="BI181" i="44"/>
  <c r="AC181" i="44" s="1"/>
  <c r="BI60" i="44"/>
  <c r="AC60" i="44" s="1"/>
  <c r="BI194" i="44"/>
  <c r="AC194" i="44" s="1"/>
  <c r="BI143" i="44"/>
  <c r="AC143" i="44" s="1"/>
  <c r="BI111" i="44"/>
  <c r="AC111" i="44" s="1"/>
  <c r="BI79" i="44"/>
  <c r="AC79" i="44" s="1"/>
  <c r="BI211" i="44"/>
  <c r="AC211" i="44" s="1"/>
  <c r="BI199" i="44"/>
  <c r="AC199" i="44" s="1"/>
  <c r="BI198" i="44"/>
  <c r="AC198" i="44" s="1"/>
  <c r="BI167" i="44"/>
  <c r="AC167" i="44" s="1"/>
  <c r="BI151" i="44"/>
  <c r="AC151" i="44" s="1"/>
  <c r="BI125" i="44"/>
  <c r="AC125" i="44" s="1"/>
  <c r="BI93" i="44"/>
  <c r="AC93" i="44" s="1"/>
  <c r="BI45" i="44"/>
  <c r="AC45" i="44" s="1"/>
  <c r="BI176" i="44"/>
  <c r="AC176" i="44" s="1"/>
  <c r="BI186" i="44"/>
  <c r="AC186" i="44" s="1"/>
  <c r="BI46" i="44"/>
  <c r="AC46" i="44" s="1"/>
  <c r="BI115" i="44"/>
  <c r="AC115" i="44" s="1"/>
  <c r="BI83" i="44"/>
  <c r="AC83" i="44" s="1"/>
  <c r="BI164" i="44"/>
  <c r="AC164" i="44" s="1"/>
  <c r="BI156" i="44"/>
  <c r="AC156" i="44" s="1"/>
  <c r="BI148" i="44"/>
  <c r="AC148" i="44" s="1"/>
  <c r="BI140" i="44"/>
  <c r="AC140" i="44" s="1"/>
  <c r="BI132" i="44"/>
  <c r="AC132" i="44" s="1"/>
  <c r="BI124" i="44"/>
  <c r="AC124" i="44" s="1"/>
  <c r="BI116" i="44"/>
  <c r="AC116" i="44" s="1"/>
  <c r="BI108" i="44"/>
  <c r="AC108" i="44" s="1"/>
  <c r="BI100" i="44"/>
  <c r="AC100" i="44" s="1"/>
  <c r="BI92" i="44"/>
  <c r="AC92" i="44" s="1"/>
  <c r="BI84" i="44"/>
  <c r="AC84" i="44" s="1"/>
  <c r="BI73" i="44"/>
  <c r="AC73" i="44" s="1"/>
  <c r="BI57" i="44"/>
  <c r="AC57" i="44" s="1"/>
  <c r="BI40" i="44"/>
  <c r="AC40" i="44" s="1"/>
  <c r="BI35" i="44"/>
  <c r="AC35" i="44" s="1"/>
  <c r="BK70" i="44"/>
  <c r="AE70" i="44" s="1"/>
  <c r="BK212" i="44"/>
  <c r="AE212" i="44" s="1"/>
  <c r="BK203" i="44"/>
  <c r="AE203" i="44" s="1"/>
  <c r="BK71" i="44"/>
  <c r="AE71" i="44" s="1"/>
  <c r="BK69" i="44"/>
  <c r="AE69" i="44" s="1"/>
  <c r="BK61" i="44"/>
  <c r="AE61" i="44" s="1"/>
  <c r="BK91" i="44"/>
  <c r="AE91" i="44" s="1"/>
  <c r="BK46" i="44"/>
  <c r="AE46" i="44" s="1"/>
  <c r="BK181" i="44"/>
  <c r="AE181" i="44" s="1"/>
  <c r="BK56" i="44"/>
  <c r="AE56" i="44" s="1"/>
  <c r="BK32" i="44"/>
  <c r="AE32" i="44" s="1"/>
  <c r="BK67" i="44"/>
  <c r="AE67" i="44" s="1"/>
  <c r="BK115" i="44"/>
  <c r="AE115" i="44" s="1"/>
  <c r="BK89" i="44"/>
  <c r="AE89" i="44" s="1"/>
  <c r="BK155" i="44"/>
  <c r="AE155" i="44" s="1"/>
  <c r="BK192" i="44"/>
  <c r="AE192" i="44" s="1"/>
  <c r="BK177" i="44"/>
  <c r="AE177" i="44" s="1"/>
  <c r="BK53" i="44"/>
  <c r="AE53" i="44" s="1"/>
  <c r="BK60" i="44"/>
  <c r="AE60" i="44" s="1"/>
  <c r="BK179" i="44"/>
  <c r="AE179" i="44" s="1"/>
  <c r="BK170" i="44"/>
  <c r="AE170" i="44" s="1"/>
  <c r="BK132" i="44"/>
  <c r="AE132" i="44" s="1"/>
  <c r="BK84" i="44"/>
  <c r="AE84" i="44" s="1"/>
  <c r="BK41" i="44"/>
  <c r="AE41" i="44" s="1"/>
  <c r="BK102" i="44"/>
  <c r="AE102" i="44" s="1"/>
  <c r="BK161" i="44"/>
  <c r="AE161" i="44" s="1"/>
  <c r="BK176" i="44"/>
  <c r="AE176" i="44" s="1"/>
  <c r="BK103" i="44"/>
  <c r="AE103" i="44" s="1"/>
  <c r="BK95" i="44"/>
  <c r="AE95" i="44" s="1"/>
  <c r="BK90" i="44"/>
  <c r="AE90" i="44" s="1"/>
  <c r="BK135" i="44"/>
  <c r="AE135" i="44" s="1"/>
  <c r="BK99" i="44"/>
  <c r="AE99" i="44" s="1"/>
  <c r="BK93" i="44"/>
  <c r="AE93" i="44" s="1"/>
  <c r="BK73" i="44"/>
  <c r="AE73" i="44" s="1"/>
  <c r="BK193" i="44"/>
  <c r="AE193" i="44" s="1"/>
  <c r="BK107" i="44"/>
  <c r="AE107" i="44" s="1"/>
  <c r="BF214" i="44"/>
  <c r="Z214" i="44" s="1"/>
  <c r="BF93" i="44"/>
  <c r="Z93" i="44" s="1"/>
  <c r="BF157" i="44"/>
  <c r="Z157" i="44" s="1"/>
  <c r="BF119" i="44"/>
  <c r="Z119" i="44" s="1"/>
  <c r="BF146" i="44"/>
  <c r="Z146" i="44" s="1"/>
  <c r="BF126" i="44"/>
  <c r="Z126" i="44" s="1"/>
  <c r="BF104" i="44"/>
  <c r="Z104" i="44" s="1"/>
  <c r="BF80" i="44"/>
  <c r="Z80" i="44" s="1"/>
  <c r="BF143" i="44"/>
  <c r="Z143" i="44" s="1"/>
  <c r="BF107" i="44"/>
  <c r="Z107" i="44" s="1"/>
  <c r="BF73" i="44"/>
  <c r="Z73" i="44" s="1"/>
  <c r="BF81" i="44"/>
  <c r="Z81" i="44" s="1"/>
  <c r="BF57" i="44"/>
  <c r="Z57" i="44" s="1"/>
  <c r="BF156" i="44"/>
  <c r="Z156" i="44" s="1"/>
  <c r="BF179" i="44"/>
  <c r="Z179" i="44" s="1"/>
  <c r="BF188" i="44"/>
  <c r="Z188" i="44" s="1"/>
  <c r="BF98" i="44"/>
  <c r="Z98" i="44" s="1"/>
  <c r="BF203" i="44"/>
  <c r="Z203" i="44" s="1"/>
  <c r="BF103" i="44"/>
  <c r="Z103" i="44" s="1"/>
  <c r="BF28" i="44"/>
  <c r="Z28" i="44" s="1"/>
  <c r="BF127" i="44"/>
  <c r="Z127" i="44" s="1"/>
  <c r="BF138" i="44"/>
  <c r="Z138" i="44" s="1"/>
  <c r="BF180" i="44"/>
  <c r="Z180" i="44" s="1"/>
  <c r="BF105" i="44"/>
  <c r="Z105" i="44" s="1"/>
  <c r="BF176" i="44"/>
  <c r="Z176" i="44" s="1"/>
  <c r="BF38" i="44"/>
  <c r="Z38" i="44" s="1"/>
  <c r="BF41" i="44"/>
  <c r="Z41" i="44" s="1"/>
  <c r="BF82" i="44"/>
  <c r="Z82" i="44" s="1"/>
  <c r="BF75" i="44"/>
  <c r="Z75" i="44" s="1"/>
  <c r="BF108" i="44"/>
  <c r="Z108" i="44" s="1"/>
  <c r="BF47" i="44"/>
  <c r="Z47" i="44" s="1"/>
  <c r="BF181" i="44"/>
  <c r="Z181" i="44" s="1"/>
  <c r="BF90" i="44"/>
  <c r="Z90" i="44" s="1"/>
  <c r="BF56" i="44"/>
  <c r="Z56" i="44" s="1"/>
  <c r="BF195" i="44"/>
  <c r="Z195" i="44" s="1"/>
  <c r="BF117" i="44"/>
  <c r="Z117" i="44" s="1"/>
  <c r="BF185" i="44"/>
  <c r="Z185" i="44" s="1"/>
  <c r="BF96" i="44"/>
  <c r="Z96" i="44" s="1"/>
  <c r="BF64" i="44"/>
  <c r="Z64" i="44" s="1"/>
  <c r="BF71" i="44"/>
  <c r="Z71" i="44" s="1"/>
  <c r="BF164" i="44"/>
  <c r="Z164" i="44" s="1"/>
  <c r="BF130" i="44"/>
  <c r="Z130" i="44" s="1"/>
  <c r="BF112" i="44"/>
  <c r="Z112" i="44" s="1"/>
  <c r="BF78" i="44"/>
  <c r="Z78" i="44" s="1"/>
  <c r="BF159" i="44"/>
  <c r="Z159" i="44" s="1"/>
  <c r="BF148" i="44"/>
  <c r="Z148" i="44" s="1"/>
  <c r="BF59" i="44"/>
  <c r="Z59" i="44" s="1"/>
  <c r="BF27" i="44"/>
  <c r="Z27" i="44" s="1"/>
  <c r="BH215" i="44"/>
  <c r="AB215" i="44" s="1"/>
  <c r="BH137" i="44"/>
  <c r="AB137" i="44" s="1"/>
  <c r="BH39" i="44"/>
  <c r="AB39" i="44" s="1"/>
  <c r="BH73" i="44"/>
  <c r="AB73" i="44" s="1"/>
  <c r="BH74" i="44"/>
  <c r="AB74" i="44" s="1"/>
  <c r="BH119" i="44"/>
  <c r="AB119" i="44" s="1"/>
  <c r="BH36" i="44"/>
  <c r="AB36" i="44" s="1"/>
  <c r="BH161" i="44"/>
  <c r="AB161" i="44" s="1"/>
  <c r="BH124" i="44"/>
  <c r="AB124" i="44" s="1"/>
  <c r="BH118" i="44"/>
  <c r="AB118" i="44" s="1"/>
  <c r="BH70" i="44"/>
  <c r="AB70" i="44" s="1"/>
  <c r="BH109" i="44"/>
  <c r="AB109" i="44" s="1"/>
  <c r="BH61" i="44"/>
  <c r="AB61" i="44" s="1"/>
  <c r="BH93" i="44"/>
  <c r="AB93" i="44" s="1"/>
  <c r="BH145" i="44"/>
  <c r="AB145" i="44" s="1"/>
  <c r="BH84" i="44"/>
  <c r="AB84" i="44" s="1"/>
  <c r="BH85" i="44"/>
  <c r="AB85" i="44" s="1"/>
  <c r="BH194" i="44"/>
  <c r="AB194" i="44" s="1"/>
  <c r="BH59" i="44"/>
  <c r="AB59" i="44" s="1"/>
  <c r="BH103" i="44"/>
  <c r="AB103" i="44" s="1"/>
  <c r="BH82" i="44"/>
  <c r="AB82" i="44" s="1"/>
  <c r="BH122" i="44"/>
  <c r="AB122" i="44" s="1"/>
  <c r="BH175" i="44"/>
  <c r="AB175" i="44" s="1"/>
  <c r="BH149" i="44"/>
  <c r="AB149" i="44" s="1"/>
  <c r="BH205" i="44"/>
  <c r="AB205" i="44" s="1"/>
  <c r="BH38" i="44"/>
  <c r="AB38" i="44" s="1"/>
  <c r="BH208" i="44"/>
  <c r="AB208" i="44" s="1"/>
  <c r="BH80" i="44"/>
  <c r="AB80" i="44" s="1"/>
  <c r="BH200" i="44"/>
  <c r="AB200" i="44" s="1"/>
  <c r="BH29" i="44"/>
  <c r="AB29" i="44" s="1"/>
  <c r="BH105" i="44"/>
  <c r="AB105" i="44" s="1"/>
  <c r="BH42" i="44"/>
  <c r="AB42" i="44" s="1"/>
  <c r="BH64" i="44"/>
  <c r="AB64" i="44" s="1"/>
  <c r="BH37" i="44"/>
  <c r="AB37" i="44" s="1"/>
  <c r="BH155" i="44"/>
  <c r="AB155" i="44" s="1"/>
  <c r="BH168" i="44"/>
  <c r="AB168" i="44" s="1"/>
  <c r="BH163" i="44"/>
  <c r="AB163" i="44" s="1"/>
  <c r="BH183" i="44"/>
  <c r="AB183" i="44" s="1"/>
  <c r="BH127" i="44"/>
  <c r="AB127" i="44" s="1"/>
  <c r="BH89" i="44"/>
  <c r="AB89" i="44" s="1"/>
  <c r="BH187" i="44"/>
  <c r="AB187" i="44" s="1"/>
  <c r="BH88" i="44"/>
  <c r="AB88" i="44" s="1"/>
  <c r="BH174" i="44"/>
  <c r="AB174" i="44" s="1"/>
  <c r="BH193" i="44"/>
  <c r="AB193" i="44" s="1"/>
  <c r="BH55" i="44"/>
  <c r="AB55" i="44" s="1"/>
  <c r="BH154" i="44"/>
  <c r="AB154" i="44" s="1"/>
  <c r="BH152" i="44"/>
  <c r="AB152" i="44" s="1"/>
  <c r="BH47" i="44"/>
  <c r="AB47" i="44" s="1"/>
  <c r="BJ215" i="44"/>
  <c r="AD215" i="44" s="1"/>
  <c r="BJ210" i="44"/>
  <c r="AD210" i="44" s="1"/>
  <c r="BJ172" i="44"/>
  <c r="AD172" i="44" s="1"/>
  <c r="BJ157" i="44"/>
  <c r="AD157" i="44" s="1"/>
  <c r="BJ88" i="44"/>
  <c r="AD88" i="44" s="1"/>
  <c r="BJ160" i="44"/>
  <c r="AD160" i="44" s="1"/>
  <c r="BJ170" i="44"/>
  <c r="AD170" i="44" s="1"/>
  <c r="BJ78" i="44"/>
  <c r="AD78" i="44" s="1"/>
  <c r="BJ55" i="44"/>
  <c r="AD55" i="44" s="1"/>
  <c r="BJ147" i="44"/>
  <c r="AD147" i="44" s="1"/>
  <c r="BJ152" i="44"/>
  <c r="AD152" i="44" s="1"/>
  <c r="BJ142" i="44"/>
  <c r="AD142" i="44" s="1"/>
  <c r="BJ166" i="44"/>
  <c r="AD166" i="44" s="1"/>
  <c r="BJ50" i="44"/>
  <c r="AD50" i="44" s="1"/>
  <c r="BJ93" i="44"/>
  <c r="AD93" i="44" s="1"/>
  <c r="BJ169" i="44"/>
  <c r="AD169" i="44" s="1"/>
  <c r="BJ126" i="44"/>
  <c r="AD126" i="44" s="1"/>
  <c r="BJ189" i="44"/>
  <c r="AD189" i="44" s="1"/>
  <c r="BJ33" i="44"/>
  <c r="AD33" i="44" s="1"/>
  <c r="BJ128" i="44"/>
  <c r="AD128" i="44" s="1"/>
  <c r="BJ110" i="44"/>
  <c r="AD110" i="44" s="1"/>
  <c r="BJ85" i="44"/>
  <c r="AD85" i="44" s="1"/>
  <c r="BJ42" i="44"/>
  <c r="AD42" i="44" s="1"/>
  <c r="BJ162" i="44"/>
  <c r="AD162" i="44" s="1"/>
  <c r="BJ185" i="44"/>
  <c r="AD185" i="44" s="1"/>
  <c r="BJ47" i="44"/>
  <c r="AD47" i="44" s="1"/>
  <c r="BJ135" i="44"/>
  <c r="AD135" i="44" s="1"/>
  <c r="BJ92" i="44"/>
  <c r="AD92" i="44" s="1"/>
  <c r="BJ91" i="44"/>
  <c r="AD91" i="44" s="1"/>
  <c r="BJ183" i="44"/>
  <c r="AD183" i="44" s="1"/>
  <c r="BJ114" i="44"/>
  <c r="AD114" i="44" s="1"/>
  <c r="BJ60" i="44"/>
  <c r="AD60" i="44" s="1"/>
  <c r="BJ40" i="44"/>
  <c r="AD40" i="44" s="1"/>
  <c r="BJ51" i="44"/>
  <c r="AD51" i="44" s="1"/>
  <c r="BJ77" i="44"/>
  <c r="AD77" i="44" s="1"/>
  <c r="BJ158" i="44"/>
  <c r="AD158" i="44" s="1"/>
  <c r="BJ68" i="44"/>
  <c r="AD68" i="44" s="1"/>
  <c r="BJ102" i="44"/>
  <c r="AD102" i="44" s="1"/>
  <c r="BJ57" i="44"/>
  <c r="AD57" i="44" s="1"/>
  <c r="BJ90" i="44"/>
  <c r="AD90" i="44" s="1"/>
  <c r="BJ154" i="44"/>
  <c r="AD154" i="44" s="1"/>
  <c r="BJ101" i="44"/>
  <c r="AD101" i="44" s="1"/>
  <c r="BJ81" i="44"/>
  <c r="AD81" i="44" s="1"/>
  <c r="BJ44" i="44"/>
  <c r="AD44" i="44" s="1"/>
  <c r="BJ109" i="44"/>
  <c r="AD109" i="44" s="1"/>
  <c r="BJ95" i="44"/>
  <c r="AD95" i="44" s="1"/>
  <c r="BJ115" i="44"/>
  <c r="AD115" i="44" s="1"/>
  <c r="BJ29" i="44"/>
  <c r="AD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BA194" i="44"/>
  <c r="U194" i="44" s="1"/>
  <c r="BA174" i="44"/>
  <c r="U174" i="44" s="1"/>
  <c r="BA181" i="44"/>
  <c r="U181" i="44" s="1"/>
  <c r="BA143" i="44"/>
  <c r="U143" i="44" s="1"/>
  <c r="BA77" i="44"/>
  <c r="U77" i="44" s="1"/>
  <c r="BA71" i="44"/>
  <c r="U71" i="44" s="1"/>
  <c r="BA74" i="44"/>
  <c r="U74" i="44" s="1"/>
  <c r="BA161" i="44"/>
  <c r="U161" i="44" s="1"/>
  <c r="BA160" i="44"/>
  <c r="U160" i="44" s="1"/>
  <c r="BA137" i="44"/>
  <c r="U137" i="44" s="1"/>
  <c r="BA180" i="44"/>
  <c r="U180" i="44" s="1"/>
  <c r="BA199" i="44"/>
  <c r="U199" i="44" s="1"/>
  <c r="BA79" i="44"/>
  <c r="U79" i="44" s="1"/>
  <c r="BA155" i="44"/>
  <c r="U155" i="44" s="1"/>
  <c r="BA106" i="44"/>
  <c r="U106" i="44" s="1"/>
  <c r="BA201" i="44"/>
  <c r="U201" i="44" s="1"/>
  <c r="BA189" i="44"/>
  <c r="U189" i="44" s="1"/>
  <c r="BA54" i="44"/>
  <c r="U54" i="44" s="1"/>
  <c r="BA94" i="44"/>
  <c r="U94" i="44" s="1"/>
  <c r="BA133" i="44"/>
  <c r="U133" i="44" s="1"/>
  <c r="BA64" i="44"/>
  <c r="U64" i="44" s="1"/>
  <c r="BA75" i="44"/>
  <c r="U75" i="44" s="1"/>
  <c r="BA36" i="44"/>
  <c r="U36" i="44" s="1"/>
  <c r="BA177" i="44"/>
  <c r="U177" i="44" s="1"/>
  <c r="BA98" i="44"/>
  <c r="U98" i="44" s="1"/>
  <c r="BA132" i="44"/>
  <c r="U132" i="44" s="1"/>
  <c r="BA136" i="44"/>
  <c r="U136" i="44" s="1"/>
  <c r="BA102" i="44"/>
  <c r="U102" i="44" s="1"/>
  <c r="BA172" i="44"/>
  <c r="U172" i="44" s="1"/>
  <c r="BA178" i="44"/>
  <c r="U178" i="44" s="1"/>
  <c r="BA58" i="44"/>
  <c r="U58" i="44" s="1"/>
  <c r="BA196" i="44"/>
  <c r="U196" i="44" s="1"/>
  <c r="BA163" i="44"/>
  <c r="U163" i="44" s="1"/>
  <c r="BA42" i="44"/>
  <c r="U42" i="44" s="1"/>
  <c r="BA121" i="44"/>
  <c r="U121" i="44" s="1"/>
  <c r="BA61" i="44"/>
  <c r="U61" i="44" s="1"/>
  <c r="BA34" i="44"/>
  <c r="U34" i="44" s="1"/>
  <c r="BA107" i="44"/>
  <c r="U107" i="44" s="1"/>
  <c r="BA101" i="44"/>
  <c r="U101" i="44" s="1"/>
  <c r="BA48" i="44"/>
  <c r="U48" i="44" s="1"/>
  <c r="BA205" i="44"/>
  <c r="U205" i="44" s="1"/>
  <c r="BA115" i="44"/>
  <c r="U115" i="44" s="1"/>
  <c r="BA210" i="44"/>
  <c r="U210" i="44" s="1"/>
  <c r="BA157" i="44"/>
  <c r="U157" i="44" s="1"/>
  <c r="BA83" i="44"/>
  <c r="U83" i="44" s="1"/>
  <c r="BA80" i="44"/>
  <c r="U80" i="44" s="1"/>
  <c r="BA158" i="44"/>
  <c r="U158" i="44" s="1"/>
  <c r="AZ218" i="44"/>
  <c r="T218" i="44" s="1"/>
  <c r="AZ209" i="44"/>
  <c r="T209" i="44" s="1"/>
  <c r="AZ72" i="44"/>
  <c r="T72" i="44" s="1"/>
  <c r="AZ110" i="44"/>
  <c r="T110" i="44" s="1"/>
  <c r="AZ199" i="44"/>
  <c r="T199" i="44" s="1"/>
  <c r="AZ166" i="44"/>
  <c r="T166" i="44" s="1"/>
  <c r="AZ184" i="44"/>
  <c r="T184" i="44" s="1"/>
  <c r="AZ37" i="44"/>
  <c r="T37" i="44" s="1"/>
  <c r="AZ95" i="44"/>
  <c r="T95" i="44" s="1"/>
  <c r="AZ152" i="44"/>
  <c r="T152" i="44" s="1"/>
  <c r="AZ90" i="44"/>
  <c r="T90" i="44" s="1"/>
  <c r="AZ45" i="44"/>
  <c r="T45" i="44" s="1"/>
  <c r="AZ91" i="44"/>
  <c r="T91" i="44" s="1"/>
  <c r="AZ74" i="44"/>
  <c r="T74" i="44" s="1"/>
  <c r="AZ154" i="44"/>
  <c r="T154" i="44" s="1"/>
  <c r="AZ111" i="44"/>
  <c r="T111" i="44" s="1"/>
  <c r="AZ221" i="44"/>
  <c r="T221" i="44" s="1"/>
  <c r="AZ201" i="44"/>
  <c r="T201" i="44" s="1"/>
  <c r="AZ36" i="44"/>
  <c r="T36" i="44" s="1"/>
  <c r="AZ29" i="44"/>
  <c r="T29" i="44" s="1"/>
  <c r="AZ94" i="44"/>
  <c r="T94" i="44" s="1"/>
  <c r="AZ92" i="44"/>
  <c r="T92" i="44" s="1"/>
  <c r="AZ105" i="44"/>
  <c r="T105" i="44" s="1"/>
  <c r="AZ33" i="44"/>
  <c r="T33" i="44" s="1"/>
  <c r="AZ156" i="44"/>
  <c r="T156" i="44" s="1"/>
  <c r="AZ194" i="44"/>
  <c r="T194" i="44" s="1"/>
  <c r="AZ34" i="44"/>
  <c r="T34" i="44" s="1"/>
  <c r="AZ61" i="44"/>
  <c r="T61" i="44" s="1"/>
  <c r="AZ193" i="44"/>
  <c r="T193" i="44" s="1"/>
  <c r="AZ158" i="44"/>
  <c r="T158" i="44" s="1"/>
  <c r="AZ83" i="44"/>
  <c r="T83" i="44" s="1"/>
  <c r="AZ153" i="44"/>
  <c r="T153" i="44" s="1"/>
  <c r="AZ75" i="44"/>
  <c r="T75" i="44" s="1"/>
  <c r="AZ28" i="44"/>
  <c r="T28" i="44" s="1"/>
  <c r="AZ186" i="44"/>
  <c r="T186" i="44" s="1"/>
  <c r="AZ60" i="44"/>
  <c r="T60" i="44" s="1"/>
  <c r="AZ48" i="44"/>
  <c r="T48" i="44" s="1"/>
  <c r="AZ161" i="44"/>
  <c r="T161" i="44" s="1"/>
  <c r="AZ172" i="44"/>
  <c r="T172" i="44" s="1"/>
  <c r="AZ206" i="44"/>
  <c r="T206" i="44" s="1"/>
  <c r="AZ178" i="44"/>
  <c r="T178" i="44" s="1"/>
  <c r="AZ155" i="44"/>
  <c r="T155" i="44" s="1"/>
  <c r="AZ84" i="44"/>
  <c r="T84" i="44" s="1"/>
  <c r="AZ136" i="44"/>
  <c r="T136" i="44" s="1"/>
  <c r="AZ140" i="44"/>
  <c r="T140" i="44" s="1"/>
  <c r="AZ151" i="44"/>
  <c r="T151" i="44" s="1"/>
  <c r="AZ66" i="44"/>
  <c r="T66" i="44" s="1"/>
  <c r="AZ82" i="44"/>
  <c r="T82" i="44" s="1"/>
  <c r="AZ87" i="44"/>
  <c r="T87" i="44" s="1"/>
  <c r="AZ27" i="44"/>
  <c r="T27" i="44" s="1"/>
  <c r="BI196" i="44"/>
  <c r="AC196" i="44" s="1"/>
  <c r="BI191" i="44"/>
  <c r="AC191" i="44" s="1"/>
  <c r="BI72" i="44"/>
  <c r="AC72" i="44" s="1"/>
  <c r="BI207" i="44"/>
  <c r="AC207" i="44" s="1"/>
  <c r="BI161" i="44"/>
  <c r="AC161" i="44" s="1"/>
  <c r="BI200" i="44"/>
  <c r="AC200" i="44" s="1"/>
  <c r="BI157" i="44"/>
  <c r="AC157" i="44" s="1"/>
  <c r="BI54" i="44"/>
  <c r="AC54" i="44" s="1"/>
  <c r="BI169" i="44"/>
  <c r="AC169" i="44" s="1"/>
  <c r="BI51" i="44"/>
  <c r="AC51" i="44" s="1"/>
  <c r="BI209" i="44"/>
  <c r="AC209" i="44" s="1"/>
  <c r="BI193" i="44"/>
  <c r="AC193" i="44" s="1"/>
  <c r="BI177" i="44"/>
  <c r="AC177" i="44" s="1"/>
  <c r="BI52" i="44"/>
  <c r="AC52" i="44" s="1"/>
  <c r="BI178" i="44"/>
  <c r="AC178" i="44" s="1"/>
  <c r="BI135" i="44"/>
  <c r="AC135" i="44" s="1"/>
  <c r="BI103" i="44"/>
  <c r="AC103" i="44" s="1"/>
  <c r="BI63" i="44"/>
  <c r="AC63" i="44" s="1"/>
  <c r="BI184" i="44"/>
  <c r="AC184" i="44" s="1"/>
  <c r="BI170" i="44"/>
  <c r="AC170" i="44" s="1"/>
  <c r="BI182" i="44"/>
  <c r="AC182" i="44" s="1"/>
  <c r="BI163" i="44"/>
  <c r="AC163" i="44" s="1"/>
  <c r="BI147" i="44"/>
  <c r="AC147" i="44" s="1"/>
  <c r="BI117" i="44"/>
  <c r="AC117" i="44" s="1"/>
  <c r="BI85" i="44"/>
  <c r="AC85" i="44" s="1"/>
  <c r="BI62" i="44"/>
  <c r="AC62" i="44" s="1"/>
  <c r="BI171" i="44"/>
  <c r="AC171" i="44" s="1"/>
  <c r="BI139" i="44"/>
  <c r="AC139" i="44" s="1"/>
  <c r="BI107" i="44"/>
  <c r="AC107" i="44" s="1"/>
  <c r="BI71" i="44"/>
  <c r="AC71" i="44" s="1"/>
  <c r="BI173" i="44"/>
  <c r="AC173" i="44" s="1"/>
  <c r="BI162" i="44"/>
  <c r="AC162" i="44" s="1"/>
  <c r="BI154" i="44"/>
  <c r="AC154" i="44" s="1"/>
  <c r="BI146" i="44"/>
  <c r="AC146" i="44" s="1"/>
  <c r="BI138" i="44"/>
  <c r="AC138" i="44" s="1"/>
  <c r="BI130" i="44"/>
  <c r="AC130" i="44" s="1"/>
  <c r="BI122" i="44"/>
  <c r="AC122" i="44" s="1"/>
  <c r="BI114" i="44"/>
  <c r="AC114" i="44" s="1"/>
  <c r="BI106" i="44"/>
  <c r="AC106" i="44" s="1"/>
  <c r="BI98" i="44"/>
  <c r="AC98" i="44" s="1"/>
  <c r="BI90" i="44"/>
  <c r="AC90" i="44" s="1"/>
  <c r="BI82" i="44"/>
  <c r="AC82" i="44" s="1"/>
  <c r="BI69" i="44"/>
  <c r="AC69" i="44" s="1"/>
  <c r="BI53" i="44"/>
  <c r="AC53" i="44" s="1"/>
  <c r="BI36" i="44"/>
  <c r="AC36" i="44" s="1"/>
  <c r="BI47" i="44"/>
  <c r="AC47" i="44" s="1"/>
  <c r="BI31" i="44"/>
  <c r="AC31" i="44" s="1"/>
  <c r="BK75" i="44"/>
  <c r="AE75" i="44" s="1"/>
  <c r="BK194" i="44"/>
  <c r="AE194" i="44" s="1"/>
  <c r="BK186" i="44"/>
  <c r="AE186" i="44" s="1"/>
  <c r="BK104" i="44"/>
  <c r="AE104" i="44" s="1"/>
  <c r="BK101" i="44"/>
  <c r="AE101" i="44" s="1"/>
  <c r="BK187" i="44"/>
  <c r="AE187" i="44" s="1"/>
  <c r="BK62" i="44"/>
  <c r="AE62" i="44" s="1"/>
  <c r="BK148" i="44"/>
  <c r="AE148" i="44" s="1"/>
  <c r="BK131" i="44"/>
  <c r="AE131" i="44" s="1"/>
  <c r="BK126" i="44"/>
  <c r="AE126" i="44" s="1"/>
  <c r="BK201" i="44"/>
  <c r="AE201" i="44" s="1"/>
  <c r="BK100" i="44"/>
  <c r="AE100" i="44" s="1"/>
  <c r="BK189" i="44"/>
  <c r="AE189" i="44" s="1"/>
  <c r="BK202" i="44"/>
  <c r="AE202" i="44" s="1"/>
  <c r="BK191" i="44"/>
  <c r="AE191" i="44" s="1"/>
  <c r="BK65" i="44"/>
  <c r="AE65" i="44" s="1"/>
  <c r="BK50" i="44"/>
  <c r="AE50" i="44" s="1"/>
  <c r="BK167" i="44"/>
  <c r="AE167" i="44" s="1"/>
  <c r="BK172" i="44"/>
  <c r="AE172" i="44" s="1"/>
  <c r="BK52" i="44"/>
  <c r="AE52" i="44" s="1"/>
  <c r="BK158" i="44"/>
  <c r="AE158" i="44" s="1"/>
  <c r="BK188" i="44"/>
  <c r="AE188" i="44" s="1"/>
  <c r="BK185" i="44"/>
  <c r="AE185" i="44" s="1"/>
  <c r="BK151" i="44"/>
  <c r="AE151" i="44" s="1"/>
  <c r="BK118" i="44"/>
  <c r="AE118" i="44" s="1"/>
  <c r="BK217" i="44"/>
  <c r="AE217" i="44" s="1"/>
  <c r="BK97" i="44"/>
  <c r="AE97" i="44" s="1"/>
  <c r="BK111" i="44"/>
  <c r="AE111" i="44" s="1"/>
  <c r="BK36" i="44"/>
  <c r="AE36" i="44" s="1"/>
  <c r="BK58" i="44"/>
  <c r="AE58" i="44" s="1"/>
  <c r="BK150" i="44"/>
  <c r="AE150" i="44" s="1"/>
  <c r="BK83" i="44"/>
  <c r="AE83" i="44" s="1"/>
  <c r="BK31" i="44"/>
  <c r="AE31" i="44" s="1"/>
  <c r="BK139" i="44"/>
  <c r="AE139" i="44" s="1"/>
  <c r="BF76" i="44"/>
  <c r="Z76" i="44" s="1"/>
  <c r="BF29" i="44"/>
  <c r="Z29" i="44" s="1"/>
  <c r="BF109" i="44"/>
  <c r="Z109" i="44" s="1"/>
  <c r="BF173" i="44"/>
  <c r="Z173" i="44" s="1"/>
  <c r="BF216" i="44"/>
  <c r="Z216" i="44" s="1"/>
  <c r="BF102" i="44"/>
  <c r="Z102" i="44" s="1"/>
  <c r="BF79" i="44"/>
  <c r="Z79" i="44" s="1"/>
  <c r="BF171" i="44"/>
  <c r="Z171" i="44" s="1"/>
  <c r="BF192" i="44"/>
  <c r="Z192" i="44" s="1"/>
  <c r="BF67" i="44"/>
  <c r="Z67" i="44" s="1"/>
  <c r="BF132" i="44"/>
  <c r="Z132" i="44" s="1"/>
  <c r="BF184" i="44"/>
  <c r="Z184" i="44" s="1"/>
  <c r="BF42" i="44"/>
  <c r="Z42" i="44" s="1"/>
  <c r="BF33" i="44"/>
  <c r="Z33" i="44" s="1"/>
  <c r="BF133" i="44"/>
  <c r="Z133" i="44" s="1"/>
  <c r="BF51" i="44"/>
  <c r="Z51" i="44" s="1"/>
  <c r="BF145" i="44"/>
  <c r="Z145" i="44" s="1"/>
  <c r="BF182" i="44"/>
  <c r="Z182" i="44" s="1"/>
  <c r="BF199" i="44"/>
  <c r="Z199" i="44" s="1"/>
  <c r="BF39" i="44"/>
  <c r="Z39" i="44" s="1"/>
  <c r="BF69" i="44"/>
  <c r="Z69" i="44" s="1"/>
  <c r="BF115" i="44"/>
  <c r="Z115" i="44" s="1"/>
  <c r="BF118" i="44"/>
  <c r="Z118" i="44" s="1"/>
  <c r="BF48" i="44"/>
  <c r="Z48" i="44" s="1"/>
  <c r="BF208" i="44"/>
  <c r="Z208" i="44" s="1"/>
  <c r="BF129" i="44"/>
  <c r="Z129" i="44" s="1"/>
  <c r="BF200" i="44"/>
  <c r="Z200" i="44" s="1"/>
  <c r="BF204" i="44"/>
  <c r="Z204" i="44" s="1"/>
  <c r="BF215" i="44"/>
  <c r="Z215" i="44" s="1"/>
  <c r="BF183" i="44"/>
  <c r="Z183" i="44" s="1"/>
  <c r="BF201" i="44"/>
  <c r="Z201" i="44" s="1"/>
  <c r="BF177" i="44"/>
  <c r="Z177" i="44" s="1"/>
  <c r="BF53" i="44"/>
  <c r="Z53" i="44" s="1"/>
  <c r="BF189" i="44"/>
  <c r="Z189" i="44" s="1"/>
  <c r="BF213" i="44"/>
  <c r="Z213" i="44" s="1"/>
  <c r="BF151" i="44"/>
  <c r="Z151" i="44" s="1"/>
  <c r="BF158" i="44"/>
  <c r="Z158" i="44" s="1"/>
  <c r="BF190" i="44"/>
  <c r="Z190" i="44" s="1"/>
  <c r="BF34" i="44"/>
  <c r="Z34" i="44" s="1"/>
  <c r="BF135" i="44"/>
  <c r="Z135" i="44" s="1"/>
  <c r="BF50" i="44"/>
  <c r="Z50" i="44" s="1"/>
  <c r="BF166" i="44"/>
  <c r="Z166" i="44" s="1"/>
  <c r="BF205" i="44"/>
  <c r="Z205" i="44" s="1"/>
  <c r="BF37" i="44"/>
  <c r="Z37" i="44" s="1"/>
  <c r="BF92" i="44"/>
  <c r="Z92" i="44" s="1"/>
  <c r="BF120" i="44"/>
  <c r="Z120" i="44" s="1"/>
  <c r="BF101" i="44"/>
  <c r="Z101" i="44" s="1"/>
  <c r="BF165" i="44"/>
  <c r="Z165" i="44" s="1"/>
  <c r="BH135" i="44"/>
  <c r="AB135" i="44" s="1"/>
  <c r="BH219" i="44"/>
  <c r="AB219" i="44" s="1"/>
  <c r="BH162" i="44"/>
  <c r="AB162" i="44" s="1"/>
  <c r="BH204" i="44"/>
  <c r="AB204" i="44" s="1"/>
  <c r="BH98" i="44"/>
  <c r="AB98" i="44" s="1"/>
  <c r="BH159" i="44"/>
  <c r="AB159" i="44" s="1"/>
  <c r="BH196" i="44"/>
  <c r="AB196" i="44" s="1"/>
  <c r="BH34" i="44"/>
  <c r="AB34" i="44" s="1"/>
  <c r="BH33" i="44"/>
  <c r="AB33" i="44" s="1"/>
  <c r="BH35" i="44"/>
  <c r="AB35" i="44" s="1"/>
  <c r="BH54" i="44"/>
  <c r="AB54" i="44" s="1"/>
  <c r="BH188" i="44"/>
  <c r="AB188" i="44" s="1"/>
  <c r="BH45" i="44"/>
  <c r="AB45" i="44" s="1"/>
  <c r="BH46" i="44"/>
  <c r="AB46" i="44" s="1"/>
  <c r="BH53" i="44"/>
  <c r="AB53" i="44" s="1"/>
  <c r="BH58" i="44"/>
  <c r="AB58" i="44" s="1"/>
  <c r="BH191" i="44"/>
  <c r="AB191" i="44" s="1"/>
  <c r="BH209" i="44"/>
  <c r="AB209" i="44" s="1"/>
  <c r="BH31" i="44"/>
  <c r="AB31" i="44" s="1"/>
  <c r="BH160" i="44"/>
  <c r="AB160" i="44" s="1"/>
  <c r="BH121" i="44"/>
  <c r="AB121" i="44" s="1"/>
  <c r="BH171" i="44"/>
  <c r="AB171" i="44" s="1"/>
  <c r="BH172" i="44"/>
  <c r="AB172" i="44" s="1"/>
  <c r="BH190" i="44"/>
  <c r="AB190" i="44" s="1"/>
  <c r="BH217" i="44"/>
  <c r="AB217" i="44" s="1"/>
  <c r="BH102" i="44"/>
  <c r="AB102" i="44" s="1"/>
  <c r="BH78" i="44"/>
  <c r="AB78" i="44" s="1"/>
  <c r="BH203" i="44"/>
  <c r="AB203" i="44" s="1"/>
  <c r="BH107" i="44"/>
  <c r="AB107" i="44" s="1"/>
  <c r="BH87" i="44"/>
  <c r="AB87" i="44" s="1"/>
  <c r="BH71" i="44"/>
  <c r="AB71" i="44" s="1"/>
  <c r="BH104" i="44"/>
  <c r="AB104" i="44" s="1"/>
  <c r="BH156" i="44"/>
  <c r="AB156" i="44" s="1"/>
  <c r="BH43" i="44"/>
  <c r="AB43" i="44" s="1"/>
  <c r="BH195" i="44"/>
  <c r="AB195" i="44" s="1"/>
  <c r="BH169" i="44"/>
  <c r="AB169" i="44" s="1"/>
  <c r="BH40" i="44"/>
  <c r="AB40" i="44" s="1"/>
  <c r="BH132" i="44"/>
  <c r="AB132" i="44" s="1"/>
  <c r="BH140" i="44"/>
  <c r="AB140" i="44" s="1"/>
  <c r="BH213" i="44"/>
  <c r="AB213" i="44" s="1"/>
  <c r="BH189" i="44"/>
  <c r="AB189" i="44" s="1"/>
  <c r="BH207" i="44"/>
  <c r="AB207" i="44" s="1"/>
  <c r="BH214" i="44"/>
  <c r="AB214" i="44" s="1"/>
  <c r="BH134" i="44"/>
  <c r="AB134" i="44" s="1"/>
  <c r="BH147" i="44"/>
  <c r="AB147" i="44" s="1"/>
  <c r="BH123" i="44"/>
  <c r="AB123" i="44" s="1"/>
  <c r="BH99" i="44"/>
  <c r="AB99" i="44" s="1"/>
  <c r="BH90" i="44"/>
  <c r="AB90" i="44" s="1"/>
  <c r="BH27" i="44"/>
  <c r="AB27" i="44" s="1"/>
  <c r="BJ205" i="44"/>
  <c r="AD205" i="44" s="1"/>
  <c r="BJ199" i="44"/>
  <c r="AD199" i="44" s="1"/>
  <c r="BJ72" i="44"/>
  <c r="AD72" i="44" s="1"/>
  <c r="BJ144" i="44"/>
  <c r="AD144" i="44" s="1"/>
  <c r="BJ118" i="44"/>
  <c r="AD118" i="44" s="1"/>
  <c r="BJ132" i="44"/>
  <c r="AD132" i="44" s="1"/>
  <c r="BJ163" i="44"/>
  <c r="AD163" i="44" s="1"/>
  <c r="BJ75" i="44"/>
  <c r="AD75" i="44" s="1"/>
  <c r="BJ125" i="44"/>
  <c r="AD125" i="44" s="1"/>
  <c r="BJ108" i="44"/>
  <c r="AD108" i="44" s="1"/>
  <c r="BJ150" i="44"/>
  <c r="AD150" i="44" s="1"/>
  <c r="BJ100" i="44"/>
  <c r="AD100" i="44" s="1"/>
  <c r="BJ181" i="44"/>
  <c r="AD181" i="44" s="1"/>
  <c r="BJ41" i="44"/>
  <c r="AD41" i="44" s="1"/>
  <c r="BJ83" i="44"/>
  <c r="AD83" i="44" s="1"/>
  <c r="BJ37" i="44"/>
  <c r="AD37" i="44" s="1"/>
  <c r="BJ208" i="44"/>
  <c r="AD208" i="44" s="1"/>
  <c r="BJ82" i="44"/>
  <c r="AD82" i="44" s="1"/>
  <c r="BJ182" i="44"/>
  <c r="AD182" i="44" s="1"/>
  <c r="BJ165" i="44"/>
  <c r="AD165" i="44" s="1"/>
  <c r="BJ49" i="44"/>
  <c r="AD49" i="44" s="1"/>
  <c r="BJ156" i="44"/>
  <c r="AD156" i="44" s="1"/>
  <c r="BJ56" i="44"/>
  <c r="AD56" i="44" s="1"/>
  <c r="BJ127" i="44"/>
  <c r="AD127" i="44" s="1"/>
  <c r="BJ74" i="44"/>
  <c r="AD74" i="44" s="1"/>
  <c r="BJ70" i="44"/>
  <c r="AD70" i="44" s="1"/>
  <c r="BJ206" i="44"/>
  <c r="AD206" i="44" s="1"/>
  <c r="BJ153" i="44"/>
  <c r="AD153" i="44" s="1"/>
  <c r="BJ184" i="44"/>
  <c r="AD184" i="44" s="1"/>
  <c r="BJ103" i="44"/>
  <c r="AD103" i="44" s="1"/>
  <c r="BJ201" i="44"/>
  <c r="AD201" i="44" s="1"/>
  <c r="BJ190" i="44"/>
  <c r="AD190" i="44" s="1"/>
  <c r="BJ174" i="44"/>
  <c r="AD174" i="44" s="1"/>
  <c r="BJ177" i="44"/>
  <c r="AD177" i="44" s="1"/>
  <c r="BJ54" i="44"/>
  <c r="AD54" i="44" s="1"/>
  <c r="BJ203" i="44"/>
  <c r="AD203" i="44" s="1"/>
  <c r="BJ146" i="44"/>
  <c r="AD146" i="44" s="1"/>
  <c r="BJ123" i="44"/>
  <c r="AD123" i="44" s="1"/>
  <c r="BJ62" i="44"/>
  <c r="AD62" i="44" s="1"/>
  <c r="BJ151" i="44"/>
  <c r="AD151" i="44" s="1"/>
  <c r="BJ111" i="44"/>
  <c r="AD111" i="44" s="1"/>
  <c r="BJ45" i="44"/>
  <c r="AD45" i="44" s="1"/>
  <c r="BJ148" i="44"/>
  <c r="AD148" i="44" s="1"/>
  <c r="BJ122" i="44"/>
  <c r="AD122" i="44" s="1"/>
  <c r="BJ140" i="44"/>
  <c r="AD140" i="44" s="1"/>
  <c r="BJ96" i="44"/>
  <c r="AD96" i="44" s="1"/>
  <c r="BJ197" i="44"/>
  <c r="AD197" i="44" s="1"/>
  <c r="BA195" i="44"/>
  <c r="U195" i="44" s="1"/>
  <c r="BA197" i="44"/>
  <c r="U197" i="44" s="1"/>
  <c r="BA60" i="44"/>
  <c r="U60" i="44" s="1"/>
  <c r="BA45" i="44"/>
  <c r="U45" i="44" s="1"/>
  <c r="BA82" i="44"/>
  <c r="U82" i="44" s="1"/>
  <c r="BA37" i="44"/>
  <c r="U37" i="44" s="1"/>
  <c r="BA52" i="44"/>
  <c r="U52" i="44" s="1"/>
  <c r="BA169" i="44"/>
  <c r="U169" i="44" s="1"/>
  <c r="BA93" i="44"/>
  <c r="U93" i="44" s="1"/>
  <c r="BA144" i="44"/>
  <c r="U144" i="44" s="1"/>
  <c r="BA53" i="44"/>
  <c r="U53" i="44" s="1"/>
  <c r="BA100" i="44"/>
  <c r="U100" i="44" s="1"/>
  <c r="BA147" i="44"/>
  <c r="U147" i="44" s="1"/>
  <c r="BA76" i="44"/>
  <c r="U76" i="44" s="1"/>
  <c r="BA96" i="44"/>
  <c r="U96" i="44" s="1"/>
  <c r="BA97" i="44"/>
  <c r="U97" i="44" s="1"/>
  <c r="BA209" i="44"/>
  <c r="U209" i="44" s="1"/>
  <c r="BA173" i="44"/>
  <c r="U173" i="44" s="1"/>
  <c r="BA111" i="44"/>
  <c r="U111" i="44" s="1"/>
  <c r="BA92" i="44"/>
  <c r="U92" i="44" s="1"/>
  <c r="BA188" i="44"/>
  <c r="U188" i="44" s="1"/>
  <c r="BA35" i="44"/>
  <c r="U35" i="44" s="1"/>
  <c r="BA46" i="44"/>
  <c r="U46" i="44" s="1"/>
  <c r="BA39" i="44"/>
  <c r="U39" i="44" s="1"/>
  <c r="BA167" i="44"/>
  <c r="U167" i="44" s="1"/>
  <c r="BA104" i="44"/>
  <c r="U104" i="44" s="1"/>
  <c r="BA112" i="44"/>
  <c r="U112" i="44" s="1"/>
  <c r="BA81" i="44"/>
  <c r="U81" i="44" s="1"/>
  <c r="BA120" i="44"/>
  <c r="U120" i="44" s="1"/>
  <c r="BA85" i="44"/>
  <c r="U85" i="44" s="1"/>
  <c r="BA87" i="44"/>
  <c r="U87" i="44" s="1"/>
  <c r="BA200" i="44"/>
  <c r="U200" i="44" s="1"/>
  <c r="BA68" i="44"/>
  <c r="U68" i="44" s="1"/>
  <c r="BA59" i="44"/>
  <c r="U59" i="44" s="1"/>
  <c r="BA65" i="44"/>
  <c r="U65" i="44" s="1"/>
  <c r="BA86" i="44"/>
  <c r="U86" i="44" s="1"/>
  <c r="BA139" i="44"/>
  <c r="U139" i="44" s="1"/>
  <c r="BA159" i="44"/>
  <c r="U159" i="44" s="1"/>
  <c r="BA41" i="44"/>
  <c r="U41" i="44" s="1"/>
  <c r="BA215" i="44"/>
  <c r="U215" i="44" s="1"/>
  <c r="BA28" i="44"/>
  <c r="U28" i="44" s="1"/>
  <c r="BA72" i="44"/>
  <c r="U72" i="44" s="1"/>
  <c r="BA198" i="44"/>
  <c r="U198" i="44" s="1"/>
  <c r="BA124" i="44"/>
  <c r="U124" i="44" s="1"/>
  <c r="BA114" i="44"/>
  <c r="U114" i="44" s="1"/>
  <c r="BA151" i="44"/>
  <c r="U151" i="44" s="1"/>
  <c r="BA190" i="44"/>
  <c r="U190" i="44" s="1"/>
  <c r="BA27" i="44"/>
  <c r="U27" i="44" s="1"/>
  <c r="AZ215" i="44"/>
  <c r="T215" i="44" s="1"/>
  <c r="AZ220" i="44"/>
  <c r="T220" i="44" s="1"/>
  <c r="AZ69" i="44"/>
  <c r="T69" i="44" s="1"/>
  <c r="AZ141" i="44"/>
  <c r="T141" i="44" s="1"/>
  <c r="AZ197" i="44"/>
  <c r="T197" i="44" s="1"/>
  <c r="AZ31" i="44"/>
  <c r="T31" i="44" s="1"/>
  <c r="AZ40" i="44"/>
  <c r="T40" i="44" s="1"/>
  <c r="AZ163" i="44"/>
  <c r="T163" i="44" s="1"/>
  <c r="AZ145" i="44"/>
  <c r="T145" i="44" s="1"/>
  <c r="AZ88" i="44"/>
  <c r="T88" i="44" s="1"/>
  <c r="AZ182" i="44"/>
  <c r="T182" i="44" s="1"/>
  <c r="AZ108" i="44"/>
  <c r="T108" i="44" s="1"/>
  <c r="AZ175" i="44"/>
  <c r="T175" i="44" s="1"/>
  <c r="AZ100" i="44"/>
  <c r="T100" i="44" s="1"/>
  <c r="AZ192" i="44"/>
  <c r="T192" i="44" s="1"/>
  <c r="AZ89" i="44"/>
  <c r="T89" i="44" s="1"/>
  <c r="AZ202" i="44"/>
  <c r="T202" i="44" s="1"/>
  <c r="AZ203" i="44"/>
  <c r="T203" i="44" s="1"/>
  <c r="AZ185" i="44"/>
  <c r="T185" i="44" s="1"/>
  <c r="AZ143" i="44"/>
  <c r="T143" i="44" s="1"/>
  <c r="AZ77" i="44"/>
  <c r="T77" i="44" s="1"/>
  <c r="AZ123" i="44"/>
  <c r="T123" i="44" s="1"/>
  <c r="AZ191" i="44"/>
  <c r="T191" i="44" s="1"/>
  <c r="AZ64" i="44"/>
  <c r="T64" i="44" s="1"/>
  <c r="AZ162" i="44"/>
  <c r="T162" i="44" s="1"/>
  <c r="AZ68" i="44"/>
  <c r="T68" i="44" s="1"/>
  <c r="AZ176" i="44"/>
  <c r="T176" i="44" s="1"/>
  <c r="AZ58" i="44"/>
  <c r="T58" i="44" s="1"/>
  <c r="AZ179" i="44"/>
  <c r="T179" i="44" s="1"/>
  <c r="AZ103" i="44"/>
  <c r="T103" i="44" s="1"/>
  <c r="AZ47" i="44"/>
  <c r="T47" i="44" s="1"/>
  <c r="AZ213" i="44"/>
  <c r="T213" i="44" s="1"/>
  <c r="AZ115" i="44"/>
  <c r="T115" i="44" s="1"/>
  <c r="AZ93" i="44"/>
  <c r="T93" i="44" s="1"/>
  <c r="AZ222" i="44"/>
  <c r="T222" i="44" s="1"/>
  <c r="AZ125" i="44"/>
  <c r="T125" i="44" s="1"/>
  <c r="AZ42" i="44"/>
  <c r="T42" i="44" s="1"/>
  <c r="AZ104" i="44"/>
  <c r="T104" i="44" s="1"/>
  <c r="AZ63" i="44"/>
  <c r="T63" i="44" s="1"/>
  <c r="AZ121" i="44"/>
  <c r="T121" i="44" s="1"/>
  <c r="AZ168" i="44"/>
  <c r="T168" i="44" s="1"/>
  <c r="AZ56" i="44"/>
  <c r="T56" i="44" s="1"/>
  <c r="AZ135" i="44"/>
  <c r="T135" i="44" s="1"/>
  <c r="AZ122" i="44"/>
  <c r="T122" i="44" s="1"/>
  <c r="AZ190" i="44"/>
  <c r="T190" i="44" s="1"/>
  <c r="AZ164" i="44"/>
  <c r="T164" i="44" s="1"/>
  <c r="AZ85" i="44"/>
  <c r="T85" i="44" s="1"/>
  <c r="AZ157" i="44"/>
  <c r="T157" i="44" s="1"/>
  <c r="AZ38" i="44"/>
  <c r="T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BI180" i="44"/>
  <c r="AC180" i="44" s="1"/>
  <c r="BI89" i="44"/>
  <c r="AC89" i="44" s="1"/>
  <c r="BI172" i="44"/>
  <c r="AC172" i="44" s="1"/>
  <c r="BI145" i="44"/>
  <c r="AC145" i="44" s="1"/>
  <c r="BI78" i="44"/>
  <c r="AC78" i="44" s="1"/>
  <c r="BI137" i="44"/>
  <c r="AC137" i="44" s="1"/>
  <c r="BI195" i="44"/>
  <c r="AC195" i="44" s="1"/>
  <c r="BI153" i="44"/>
  <c r="AC153" i="44" s="1"/>
  <c r="BI192" i="44"/>
  <c r="AC192" i="44" s="1"/>
  <c r="BI205" i="44"/>
  <c r="AC205" i="44" s="1"/>
  <c r="BI189" i="44"/>
  <c r="AC189" i="44" s="1"/>
  <c r="BI76" i="44"/>
  <c r="AC76" i="44" s="1"/>
  <c r="BI38" i="44"/>
  <c r="AC38" i="44" s="1"/>
  <c r="BI66" i="44"/>
  <c r="AC66" i="44" s="1"/>
  <c r="BI127" i="44"/>
  <c r="AC127" i="44" s="1"/>
  <c r="BI95" i="44"/>
  <c r="AC95" i="44" s="1"/>
  <c r="BI49" i="44"/>
  <c r="AC49" i="44" s="1"/>
  <c r="BI179" i="44"/>
  <c r="AC179" i="44" s="1"/>
  <c r="BI70" i="44"/>
  <c r="AC70" i="44" s="1"/>
  <c r="BI74" i="44"/>
  <c r="AC74" i="44" s="1"/>
  <c r="BI159" i="44"/>
  <c r="AC159" i="44" s="1"/>
  <c r="BI141" i="44"/>
  <c r="AC141" i="44" s="1"/>
  <c r="BI109" i="44"/>
  <c r="AC109" i="44" s="1"/>
  <c r="BI75" i="44"/>
  <c r="AC75" i="44" s="1"/>
  <c r="BI208" i="44"/>
  <c r="AC208" i="44" s="1"/>
  <c r="BI30" i="44"/>
  <c r="AC30" i="44" s="1"/>
  <c r="BI50" i="44"/>
  <c r="AC50" i="44" s="1"/>
  <c r="BI131" i="44"/>
  <c r="AC131" i="44" s="1"/>
  <c r="BI99" i="44"/>
  <c r="AC99" i="44" s="1"/>
  <c r="BI55" i="44"/>
  <c r="AC55" i="44" s="1"/>
  <c r="BI168" i="44"/>
  <c r="AC168" i="44" s="1"/>
  <c r="BI160" i="44"/>
  <c r="AC160" i="44" s="1"/>
  <c r="BI152" i="44"/>
  <c r="AC152" i="44" s="1"/>
  <c r="BI144" i="44"/>
  <c r="AC144" i="44" s="1"/>
  <c r="BI136" i="44"/>
  <c r="AC136" i="44" s="1"/>
  <c r="BI128" i="44"/>
  <c r="AC128" i="44" s="1"/>
  <c r="BI120" i="44"/>
  <c r="AC120" i="44" s="1"/>
  <c r="BI112" i="44"/>
  <c r="AC112" i="44" s="1"/>
  <c r="BI104" i="44"/>
  <c r="AC104" i="44" s="1"/>
  <c r="BI96" i="44"/>
  <c r="AC96" i="44" s="1"/>
  <c r="BI88" i="44"/>
  <c r="AC88" i="44" s="1"/>
  <c r="BI80" i="44"/>
  <c r="AC80" i="44" s="1"/>
  <c r="BI65" i="44"/>
  <c r="AC65" i="44" s="1"/>
  <c r="BI48" i="44"/>
  <c r="AC48" i="44" s="1"/>
  <c r="BI32" i="44"/>
  <c r="AC32" i="44" s="1"/>
  <c r="BI43" i="44"/>
  <c r="AC43" i="44" s="1"/>
  <c r="BK122" i="44"/>
  <c r="AE122" i="44" s="1"/>
  <c r="BK209" i="44"/>
  <c r="AE209" i="44" s="1"/>
  <c r="BK33" i="44"/>
  <c r="AE33" i="44" s="1"/>
  <c r="BK63" i="44"/>
  <c r="AE63" i="44" s="1"/>
  <c r="BK195" i="44"/>
  <c r="AE195" i="44" s="1"/>
  <c r="BK149" i="44"/>
  <c r="AE149" i="44" s="1"/>
  <c r="BK78" i="44"/>
  <c r="AE78" i="44" s="1"/>
  <c r="BK57" i="44"/>
  <c r="AE57" i="44" s="1"/>
  <c r="BK174" i="44"/>
  <c r="AE174" i="44" s="1"/>
  <c r="BK42" i="44"/>
  <c r="AE42" i="44" s="1"/>
  <c r="BK54" i="44"/>
  <c r="AE54" i="44" s="1"/>
  <c r="BK166" i="44"/>
  <c r="AE166" i="44" s="1"/>
  <c r="BK169" i="44"/>
  <c r="AE169" i="44" s="1"/>
  <c r="BK142" i="44"/>
  <c r="AE142" i="44" s="1"/>
  <c r="BK152" i="44"/>
  <c r="AE152" i="44" s="1"/>
  <c r="BK123" i="44"/>
  <c r="AE123" i="44" s="1"/>
  <c r="BK114" i="44"/>
  <c r="AE114" i="44" s="1"/>
  <c r="BK136" i="44"/>
  <c r="AE136" i="44" s="1"/>
  <c r="BK133" i="44"/>
  <c r="AE133" i="44" s="1"/>
  <c r="BK199" i="44"/>
  <c r="AE199" i="44" s="1"/>
  <c r="BK44" i="44"/>
  <c r="AE44" i="44" s="1"/>
  <c r="BK34" i="44"/>
  <c r="AE34" i="44" s="1"/>
  <c r="BK173" i="44"/>
  <c r="AE173" i="44" s="1"/>
  <c r="BK39" i="44"/>
  <c r="AE39" i="44" s="1"/>
  <c r="BK79" i="44"/>
  <c r="AE79" i="44" s="1"/>
  <c r="BK153" i="44"/>
  <c r="AE153" i="44" s="1"/>
  <c r="BK110" i="44"/>
  <c r="AE110" i="44" s="1"/>
  <c r="BK141" i="44"/>
  <c r="AE141" i="44" s="1"/>
  <c r="BK216" i="44"/>
  <c r="AE216" i="44" s="1"/>
  <c r="BK204" i="44"/>
  <c r="AE204" i="44" s="1"/>
  <c r="BK164" i="44"/>
  <c r="AE164" i="44" s="1"/>
  <c r="BK35" i="44"/>
  <c r="AE35" i="44" s="1"/>
  <c r="BK168" i="44"/>
  <c r="AE168" i="44" s="1"/>
  <c r="BK211" i="44"/>
  <c r="AE211" i="44" s="1"/>
  <c r="BK140" i="44"/>
  <c r="AE140" i="44" s="1"/>
  <c r="BK113" i="44"/>
  <c r="AE113" i="44" s="1"/>
  <c r="BK82" i="44"/>
  <c r="AE82" i="44" s="1"/>
  <c r="BK171" i="44"/>
  <c r="AE171" i="44" s="1"/>
  <c r="BK134" i="44"/>
  <c r="AE134" i="44" s="1"/>
  <c r="BK112" i="44"/>
  <c r="AE112" i="44" s="1"/>
  <c r="BK27" i="44"/>
  <c r="AE27" i="44" s="1"/>
  <c r="BF140" i="44"/>
  <c r="Z140" i="44" s="1"/>
  <c r="BF45" i="44"/>
  <c r="Z45" i="44" s="1"/>
  <c r="BF125" i="44"/>
  <c r="Z125" i="44" s="1"/>
  <c r="BF202" i="44"/>
  <c r="Z202" i="44" s="1"/>
  <c r="BF198" i="44"/>
  <c r="Z198" i="44" s="1"/>
  <c r="BF60" i="44"/>
  <c r="Z60" i="44" s="1"/>
  <c r="BF131" i="44"/>
  <c r="Z131" i="44" s="1"/>
  <c r="BF43" i="44"/>
  <c r="Z43" i="44" s="1"/>
  <c r="BF149" i="44"/>
  <c r="Z149" i="44" s="1"/>
  <c r="BF168" i="44"/>
  <c r="Z168" i="44" s="1"/>
  <c r="BF170" i="44"/>
  <c r="Z170" i="44" s="1"/>
  <c r="BF186" i="44"/>
  <c r="Z186" i="44" s="1"/>
  <c r="BF150" i="44"/>
  <c r="Z150" i="44" s="1"/>
  <c r="BF209" i="44"/>
  <c r="Z209" i="44" s="1"/>
  <c r="BF110" i="44"/>
  <c r="Z110" i="44" s="1"/>
  <c r="BF152" i="44"/>
  <c r="Z152" i="44" s="1"/>
  <c r="BF100" i="44"/>
  <c r="Z100" i="44" s="1"/>
  <c r="BF212" i="44"/>
  <c r="Z212" i="44" s="1"/>
  <c r="BF86" i="44"/>
  <c r="Z86" i="44" s="1"/>
  <c r="BF114" i="44"/>
  <c r="Z114" i="44" s="1"/>
  <c r="BF174" i="44"/>
  <c r="Z174" i="44" s="1"/>
  <c r="BF88" i="44"/>
  <c r="Z88" i="44" s="1"/>
  <c r="BF128" i="44"/>
  <c r="Z128" i="44" s="1"/>
  <c r="BF193" i="44"/>
  <c r="Z193" i="44" s="1"/>
  <c r="BF161" i="44"/>
  <c r="Z161" i="44" s="1"/>
  <c r="BF169" i="44"/>
  <c r="Z169" i="44" s="1"/>
  <c r="BF91" i="44"/>
  <c r="Z91" i="44" s="1"/>
  <c r="BF35" i="44"/>
  <c r="Z35" i="44" s="1"/>
  <c r="BF175" i="44"/>
  <c r="Z175" i="44" s="1"/>
  <c r="BF197" i="44"/>
  <c r="Z197" i="44" s="1"/>
  <c r="BF30" i="44"/>
  <c r="Z30" i="44" s="1"/>
  <c r="BF162" i="44"/>
  <c r="Z162" i="44" s="1"/>
  <c r="BF94" i="44"/>
  <c r="Z94" i="44" s="1"/>
  <c r="BF106" i="44"/>
  <c r="Z106" i="44" s="1"/>
  <c r="BF153" i="44"/>
  <c r="Z153" i="44" s="1"/>
  <c r="BF194" i="44"/>
  <c r="Z194" i="44" s="1"/>
  <c r="BF111" i="44"/>
  <c r="Z111" i="44" s="1"/>
  <c r="BF113" i="44"/>
  <c r="Z113" i="44" s="1"/>
  <c r="BF49" i="44"/>
  <c r="Z49" i="44" s="1"/>
  <c r="BF210" i="44"/>
  <c r="Z210" i="44" s="1"/>
  <c r="BF99" i="44"/>
  <c r="Z99" i="44" s="1"/>
  <c r="BF206" i="44"/>
  <c r="Z206" i="44" s="1"/>
  <c r="BF83" i="44"/>
  <c r="Z83" i="44" s="1"/>
  <c r="BF97" i="44"/>
  <c r="Z97" i="44" s="1"/>
  <c r="BF95" i="44"/>
  <c r="Z95" i="44" s="1"/>
  <c r="BF178" i="44"/>
  <c r="Z178" i="44" s="1"/>
  <c r="BF31" i="44"/>
  <c r="Z31" i="44" s="1"/>
  <c r="BH167" i="44"/>
  <c r="AB167" i="44" s="1"/>
  <c r="BH67" i="44"/>
  <c r="AB67" i="44" s="1"/>
  <c r="BH28" i="44"/>
  <c r="AB28" i="44" s="1"/>
  <c r="BH131" i="44"/>
  <c r="AB131" i="44" s="1"/>
  <c r="BH136" i="44"/>
  <c r="AB136" i="44" s="1"/>
  <c r="BH60" i="44"/>
  <c r="AB60" i="44" s="1"/>
  <c r="BH75" i="44"/>
  <c r="AB75" i="44" s="1"/>
  <c r="BH72" i="44"/>
  <c r="AB72" i="44" s="1"/>
  <c r="BH138" i="44"/>
  <c r="AB138" i="44" s="1"/>
  <c r="BH100" i="44"/>
  <c r="AB100" i="44" s="1"/>
  <c r="BH158" i="44"/>
  <c r="AB158" i="44" s="1"/>
  <c r="BH186" i="44"/>
  <c r="AB186" i="44" s="1"/>
  <c r="BH69" i="44"/>
  <c r="AB69" i="44" s="1"/>
  <c r="BH218" i="44"/>
  <c r="AB218" i="44" s="1"/>
  <c r="BH56" i="44"/>
  <c r="AB56" i="44" s="1"/>
  <c r="BH95" i="44"/>
  <c r="AB95" i="44" s="1"/>
  <c r="BH142" i="44"/>
  <c r="AB142" i="44" s="1"/>
  <c r="BH199" i="44"/>
  <c r="AB199" i="44" s="1"/>
  <c r="BH30" i="44"/>
  <c r="AB30" i="44" s="1"/>
  <c r="BH96" i="44"/>
  <c r="AB96" i="44" s="1"/>
  <c r="BH57" i="44"/>
  <c r="AB57" i="44" s="1"/>
  <c r="BH120" i="44"/>
  <c r="AB120" i="44" s="1"/>
  <c r="BH44" i="44"/>
  <c r="AB44" i="44" s="1"/>
  <c r="BH166" i="44"/>
  <c r="AB166" i="44" s="1"/>
  <c r="BH211" i="44"/>
  <c r="AB211" i="44" s="1"/>
  <c r="BH117" i="44"/>
  <c r="AB117" i="44" s="1"/>
  <c r="BH212" i="44"/>
  <c r="AB212" i="44" s="1"/>
  <c r="BH111" i="44"/>
  <c r="AB111" i="44" s="1"/>
  <c r="BH143" i="44"/>
  <c r="AB143" i="44" s="1"/>
  <c r="BH182" i="44"/>
  <c r="AB182" i="44" s="1"/>
  <c r="BH165" i="44"/>
  <c r="AB165" i="44" s="1"/>
  <c r="BH65" i="44"/>
  <c r="AB65" i="44" s="1"/>
  <c r="BH86" i="44"/>
  <c r="AB86" i="44" s="1"/>
  <c r="BH68" i="44"/>
  <c r="AB68" i="44" s="1"/>
  <c r="BH139" i="44"/>
  <c r="AB139" i="44" s="1"/>
  <c r="BH41" i="44"/>
  <c r="AB41" i="44" s="1"/>
  <c r="BH129" i="44"/>
  <c r="AB129" i="44" s="1"/>
  <c r="BH77" i="44"/>
  <c r="AB77" i="44" s="1"/>
  <c r="BH202" i="44"/>
  <c r="AB202" i="44" s="1"/>
  <c r="BH198" i="44"/>
  <c r="AB198" i="44" s="1"/>
  <c r="BH210" i="44"/>
  <c r="AB210" i="44" s="1"/>
  <c r="BH128" i="44"/>
  <c r="AB128" i="44" s="1"/>
  <c r="BH177" i="44"/>
  <c r="AB177" i="44" s="1"/>
  <c r="BH49" i="44"/>
  <c r="AB49" i="44" s="1"/>
  <c r="BH113" i="44"/>
  <c r="AB113" i="44" s="1"/>
  <c r="BH91" i="44"/>
  <c r="AB91" i="44" s="1"/>
  <c r="BH192" i="44"/>
  <c r="AB192" i="44" s="1"/>
  <c r="BH76" i="44"/>
  <c r="AB76" i="44" s="1"/>
  <c r="BJ198" i="44"/>
  <c r="AD198" i="44" s="1"/>
  <c r="BJ216" i="44"/>
  <c r="AD216" i="44" s="1"/>
  <c r="BJ46" i="44"/>
  <c r="AD46" i="44" s="1"/>
  <c r="BJ106" i="44"/>
  <c r="AD106" i="44" s="1"/>
  <c r="BJ155" i="44"/>
  <c r="AD155" i="44" s="1"/>
  <c r="BJ191" i="44"/>
  <c r="AD191" i="44" s="1"/>
  <c r="BJ73" i="44"/>
  <c r="AD73" i="44" s="1"/>
  <c r="BJ36" i="44"/>
  <c r="AD36" i="44" s="1"/>
  <c r="BJ119" i="44"/>
  <c r="AD119" i="44" s="1"/>
  <c r="BJ161" i="44"/>
  <c r="AD161" i="44" s="1"/>
  <c r="BJ86" i="44"/>
  <c r="AD86" i="44" s="1"/>
  <c r="BJ178" i="44"/>
  <c r="AD178" i="44" s="1"/>
  <c r="BJ133" i="44"/>
  <c r="AD133" i="44" s="1"/>
  <c r="BJ180" i="44"/>
  <c r="AD180" i="44" s="1"/>
  <c r="BJ143" i="44"/>
  <c r="AD143" i="44" s="1"/>
  <c r="BJ137" i="44"/>
  <c r="AD137" i="44" s="1"/>
  <c r="BJ211" i="44"/>
  <c r="AD211" i="44" s="1"/>
  <c r="BJ196" i="44"/>
  <c r="AD196" i="44" s="1"/>
  <c r="BJ164" i="44"/>
  <c r="AD164" i="44" s="1"/>
  <c r="BJ117" i="44"/>
  <c r="AD117" i="44" s="1"/>
  <c r="BJ94" i="44"/>
  <c r="AD94" i="44" s="1"/>
  <c r="BJ171" i="44"/>
  <c r="AD171" i="44" s="1"/>
  <c r="BJ38" i="44"/>
  <c r="AD38" i="44" s="1"/>
  <c r="BJ124" i="44"/>
  <c r="AD124" i="44" s="1"/>
  <c r="BJ67" i="44"/>
  <c r="AD67" i="44" s="1"/>
  <c r="BJ59" i="44"/>
  <c r="AD59" i="44" s="1"/>
  <c r="BJ130" i="44"/>
  <c r="AD130" i="44" s="1"/>
  <c r="BJ89" i="44"/>
  <c r="AD89" i="44" s="1"/>
  <c r="BJ179" i="44"/>
  <c r="AD179" i="44" s="1"/>
  <c r="BJ121" i="44"/>
  <c r="AD121" i="44" s="1"/>
  <c r="BJ188" i="44"/>
  <c r="AD188" i="44" s="1"/>
  <c r="BJ194" i="44"/>
  <c r="AD194" i="44" s="1"/>
  <c r="BJ167" i="44"/>
  <c r="AD167" i="44" s="1"/>
  <c r="BJ31" i="44"/>
  <c r="AD31" i="44" s="1"/>
  <c r="BJ32" i="44"/>
  <c r="AD32" i="44" s="1"/>
  <c r="BJ34" i="44"/>
  <c r="AD34" i="44" s="1"/>
  <c r="BJ113" i="44"/>
  <c r="AD113" i="44" s="1"/>
  <c r="BJ213" i="44"/>
  <c r="AD213" i="44" s="1"/>
  <c r="BJ87" i="44"/>
  <c r="AD87" i="44" s="1"/>
  <c r="BJ71" i="44"/>
  <c r="AD71" i="44" s="1"/>
  <c r="BJ84" i="44"/>
  <c r="AD84" i="44" s="1"/>
  <c r="BJ176" i="44"/>
  <c r="AD176" i="44" s="1"/>
  <c r="BJ52" i="44"/>
  <c r="AD52" i="44" s="1"/>
  <c r="BJ120" i="44"/>
  <c r="AD120" i="44" s="1"/>
  <c r="BJ134" i="44"/>
  <c r="AD134" i="44" s="1"/>
  <c r="BJ195" i="44"/>
  <c r="AD195" i="44" s="1"/>
  <c r="X178" i="44"/>
  <c r="Y222" i="44"/>
  <c r="AE223" i="44"/>
  <c r="AE225" i="44"/>
  <c r="W33" i="44"/>
  <c r="X98" i="44"/>
  <c r="X104" i="44"/>
  <c r="Y134" i="44"/>
  <c r="X192" i="44"/>
  <c r="X213" i="44"/>
  <c r="AE196" i="44"/>
  <c r="W55" i="44"/>
  <c r="Y61" i="44"/>
  <c r="U218" i="44"/>
  <c r="Y197" i="44"/>
  <c r="W227" i="44"/>
  <c r="AB225" i="44"/>
  <c r="AE220" i="44"/>
  <c r="Y50" i="44"/>
  <c r="AE207" i="44"/>
  <c r="W224" i="44"/>
  <c r="AE226" i="44"/>
  <c r="W210" i="44"/>
  <c r="X80" i="44"/>
  <c r="AE146" i="44"/>
  <c r="V112" i="44"/>
  <c r="AE205" i="44"/>
  <c r="W104" i="44"/>
  <c r="Y62" i="44"/>
  <c r="AA57" i="44"/>
  <c r="W216" i="44"/>
  <c r="AA187" i="44"/>
  <c r="W82" i="44"/>
  <c r="W163" i="44"/>
  <c r="W193" i="44"/>
  <c r="AA31" i="44"/>
  <c r="Y215" i="44"/>
  <c r="Y221" i="44"/>
  <c r="AE222" i="44"/>
  <c r="AE227" i="44"/>
  <c r="X158" i="44"/>
  <c r="AE38" i="44"/>
  <c r="V178" i="44"/>
  <c r="X199" i="44"/>
  <c r="AE145" i="44"/>
  <c r="AE105" i="44"/>
  <c r="Y84" i="44"/>
  <c r="X27" i="44"/>
  <c r="AE88" i="44"/>
  <c r="AE51" i="44"/>
  <c r="Y72" i="44"/>
  <c r="Y153" i="44"/>
  <c r="Y53" i="44"/>
  <c r="Y148" i="44"/>
  <c r="W219" i="44"/>
  <c r="W223" i="44"/>
  <c r="W34" i="44"/>
  <c r="AE147" i="44"/>
  <c r="AE124" i="44"/>
  <c r="AE76" i="44"/>
  <c r="Y118" i="44"/>
  <c r="X30" i="44"/>
  <c r="AE96" i="44"/>
  <c r="AD28" i="44"/>
  <c r="Y68" i="44"/>
  <c r="Y92" i="44"/>
  <c r="W222" i="44"/>
  <c r="W217" i="44"/>
  <c r="W141" i="44"/>
  <c r="W201" i="44"/>
  <c r="W39" i="44"/>
  <c r="W88" i="44"/>
  <c r="W77" i="44"/>
  <c r="V52" i="44"/>
  <c r="W91" i="44"/>
  <c r="AE178" i="44"/>
  <c r="W194" i="44"/>
  <c r="W192" i="44"/>
  <c r="W176" i="44"/>
  <c r="W99" i="44"/>
  <c r="W149" i="44"/>
  <c r="W145" i="44"/>
  <c r="W126" i="44"/>
  <c r="W134" i="44"/>
  <c r="W123" i="44"/>
  <c r="W108" i="44"/>
  <c r="AT59" i="44" l="1"/>
  <c r="AT133" i="44"/>
  <c r="AT213" i="44"/>
  <c r="AT180" i="44"/>
  <c r="AT87" i="44"/>
  <c r="AT38" i="44"/>
  <c r="AT71" i="44"/>
  <c r="AT194" i="44"/>
  <c r="AT124" i="44"/>
  <c r="AT137" i="44"/>
  <c r="AT36" i="44"/>
  <c r="AR76" i="44"/>
  <c r="AR198" i="44"/>
  <c r="AR65" i="44"/>
  <c r="AR166" i="44"/>
  <c r="AR95" i="44"/>
  <c r="AR72" i="44"/>
  <c r="AP31" i="44"/>
  <c r="AP49" i="44"/>
  <c r="AP30" i="44"/>
  <c r="AP128" i="44"/>
  <c r="AP110" i="44"/>
  <c r="AP131" i="44"/>
  <c r="AU112" i="44"/>
  <c r="AU35" i="44"/>
  <c r="AU39" i="44"/>
  <c r="AU123" i="44"/>
  <c r="AU57" i="44"/>
  <c r="AS43" i="44"/>
  <c r="AS112" i="44"/>
  <c r="AS55" i="44"/>
  <c r="AS141" i="44"/>
  <c r="AS66" i="44"/>
  <c r="AS137" i="44"/>
  <c r="AJ38" i="44"/>
  <c r="AJ168" i="44"/>
  <c r="AJ115" i="44"/>
  <c r="AJ162" i="44"/>
  <c r="AJ202" i="44"/>
  <c r="AJ145" i="44"/>
  <c r="AJ215" i="44"/>
  <c r="AK28" i="44"/>
  <c r="AK68" i="44"/>
  <c r="AK167" i="44"/>
  <c r="AK209" i="44"/>
  <c r="AK93" i="44"/>
  <c r="AK195" i="44"/>
  <c r="AT151" i="44"/>
  <c r="AT176" i="44"/>
  <c r="AT113" i="44"/>
  <c r="AT195" i="44"/>
  <c r="AT84" i="44"/>
  <c r="AT167" i="44"/>
  <c r="AT67" i="44"/>
  <c r="AT211" i="44"/>
  <c r="AT119" i="44"/>
  <c r="AT198" i="44"/>
  <c r="AR210" i="44"/>
  <c r="AR86" i="44"/>
  <c r="AR211" i="44"/>
  <c r="AR142" i="44"/>
  <c r="AR138" i="44"/>
  <c r="AR167" i="44"/>
  <c r="AP210" i="44"/>
  <c r="AP162" i="44"/>
  <c r="AP193" i="44"/>
  <c r="AP152" i="44"/>
  <c r="AP43" i="44"/>
  <c r="AU27" i="44"/>
  <c r="AU168" i="44"/>
  <c r="AU79" i="44"/>
  <c r="AU114" i="44"/>
  <c r="AU174" i="44"/>
  <c r="AU122" i="44"/>
  <c r="AS104" i="44"/>
  <c r="AS168" i="44"/>
  <c r="AS109" i="44"/>
  <c r="AS127" i="44"/>
  <c r="AS195" i="44"/>
  <c r="AJ56" i="44"/>
  <c r="AJ93" i="44"/>
  <c r="AJ68" i="44"/>
  <c r="AJ203" i="44"/>
  <c r="AJ88" i="44"/>
  <c r="AJ220" i="44"/>
  <c r="AK72" i="44"/>
  <c r="AK59" i="44"/>
  <c r="AK104" i="44"/>
  <c r="AK173" i="44"/>
  <c r="AK144" i="44"/>
  <c r="AK197" i="44"/>
  <c r="AT111" i="44"/>
  <c r="AT174" i="44"/>
  <c r="AT196" i="44"/>
  <c r="AT161" i="44"/>
  <c r="AT216" i="44"/>
  <c r="AR128" i="44"/>
  <c r="AR68" i="44"/>
  <c r="AR117" i="44"/>
  <c r="AR199" i="44"/>
  <c r="AR100" i="44"/>
  <c r="AR67" i="44"/>
  <c r="AP99" i="44"/>
  <c r="AP94" i="44"/>
  <c r="AP161" i="44"/>
  <c r="AP100" i="44"/>
  <c r="AP149" i="44"/>
  <c r="AP140" i="44"/>
  <c r="AU211" i="44"/>
  <c r="AU153" i="44"/>
  <c r="AU136" i="44"/>
  <c r="AU42" i="44"/>
  <c r="AU209" i="44"/>
  <c r="AS96" i="44"/>
  <c r="AS160" i="44"/>
  <c r="AS75" i="44"/>
  <c r="AS95" i="44"/>
  <c r="AS153" i="44"/>
  <c r="AS174" i="44"/>
  <c r="AJ135" i="44"/>
  <c r="AJ222" i="44"/>
  <c r="AJ176" i="44"/>
  <c r="AJ185" i="44"/>
  <c r="AJ182" i="44"/>
  <c r="AJ69" i="44"/>
  <c r="AK198" i="44"/>
  <c r="AK65" i="44"/>
  <c r="AK112" i="44"/>
  <c r="AK111" i="44"/>
  <c r="AK53" i="44"/>
  <c r="AK60" i="44"/>
  <c r="AT45" i="44"/>
  <c r="AT177" i="44"/>
  <c r="AT70" i="44"/>
  <c r="AT82" i="44"/>
  <c r="AT32" i="44"/>
  <c r="AT164" i="44"/>
  <c r="AT46" i="44"/>
  <c r="AR139" i="44"/>
  <c r="AR30" i="44"/>
  <c r="AR158" i="44"/>
  <c r="AR28" i="44"/>
  <c r="AP206" i="44"/>
  <c r="AP106" i="44"/>
  <c r="AP169" i="44"/>
  <c r="AP212" i="44"/>
  <c r="AP168" i="44"/>
  <c r="AP45" i="44"/>
  <c r="AU140" i="44"/>
  <c r="AU110" i="44"/>
  <c r="AU133" i="44"/>
  <c r="AU54" i="44"/>
  <c r="AU33" i="44"/>
  <c r="AS88" i="44"/>
  <c r="AS152" i="44"/>
  <c r="AS208" i="44"/>
  <c r="AS49" i="44"/>
  <c r="AS192" i="44"/>
  <c r="AS180" i="44"/>
  <c r="AJ122" i="44"/>
  <c r="AJ125" i="44"/>
  <c r="AJ58" i="44"/>
  <c r="AJ143" i="44"/>
  <c r="AJ108" i="44"/>
  <c r="AJ141" i="44"/>
  <c r="AK124" i="44"/>
  <c r="AK86" i="44"/>
  <c r="AK81" i="44"/>
  <c r="AK92" i="44"/>
  <c r="AK100" i="44"/>
  <c r="AK45" i="44"/>
  <c r="AT148" i="44"/>
  <c r="AT54" i="44"/>
  <c r="AT206" i="44"/>
  <c r="AT182" i="44"/>
  <c r="AT150" i="44"/>
  <c r="AT52" i="44"/>
  <c r="AT130" i="44"/>
  <c r="AT86" i="44"/>
  <c r="AR177" i="44"/>
  <c r="AR212" i="44"/>
  <c r="AT120" i="44"/>
  <c r="AT34" i="44"/>
  <c r="AT89" i="44"/>
  <c r="AT117" i="44"/>
  <c r="AT178" i="44"/>
  <c r="AT106" i="44"/>
  <c r="AR49" i="44"/>
  <c r="AR41" i="44"/>
  <c r="AR111" i="44"/>
  <c r="AR96" i="44"/>
  <c r="AR186" i="44"/>
  <c r="AR131" i="44"/>
  <c r="AP83" i="44"/>
  <c r="AP153" i="44"/>
  <c r="AP91" i="44"/>
  <c r="AP86" i="44"/>
  <c r="AP170" i="44"/>
  <c r="AP125" i="44"/>
  <c r="AU113" i="44"/>
  <c r="AU141" i="44"/>
  <c r="AU199" i="44"/>
  <c r="AU166" i="44"/>
  <c r="AU63" i="44"/>
  <c r="AS80" i="44"/>
  <c r="AS144" i="44"/>
  <c r="AS30" i="44"/>
  <c r="AS179" i="44"/>
  <c r="AS205" i="44"/>
  <c r="AS89" i="44"/>
  <c r="AJ190" i="44"/>
  <c r="AJ42" i="44"/>
  <c r="AJ179" i="44"/>
  <c r="AJ77" i="44"/>
  <c r="AJ175" i="44"/>
  <c r="AJ197" i="44"/>
  <c r="AK114" i="44"/>
  <c r="AK139" i="44"/>
  <c r="AK120" i="44"/>
  <c r="AK188" i="44"/>
  <c r="AK147" i="44"/>
  <c r="AK82" i="44"/>
  <c r="AT122" i="44"/>
  <c r="AT179" i="44"/>
  <c r="AR113" i="44"/>
  <c r="AR129" i="44"/>
  <c r="AR143" i="44"/>
  <c r="AR57" i="44"/>
  <c r="AR69" i="44"/>
  <c r="AR136" i="44"/>
  <c r="AP97" i="44"/>
  <c r="AP194" i="44"/>
  <c r="AP35" i="44"/>
  <c r="AP114" i="44"/>
  <c r="AP186" i="44"/>
  <c r="AP202" i="44"/>
  <c r="AU82" i="44"/>
  <c r="AU216" i="44"/>
  <c r="AU44" i="44"/>
  <c r="AU169" i="44"/>
  <c r="AU195" i="44"/>
  <c r="AS65" i="44"/>
  <c r="AS136" i="44"/>
  <c r="AS50" i="44"/>
  <c r="AS70" i="44"/>
  <c r="AS189" i="44"/>
  <c r="AS172" i="44"/>
  <c r="AJ164" i="44"/>
  <c r="AJ104" i="44"/>
  <c r="AJ103" i="44"/>
  <c r="AJ123" i="44"/>
  <c r="AJ100" i="44"/>
  <c r="AJ31" i="44"/>
  <c r="AK151" i="44"/>
  <c r="AK159" i="44"/>
  <c r="AK85" i="44"/>
  <c r="AK35" i="44"/>
  <c r="AK76" i="44"/>
  <c r="AK37" i="44"/>
  <c r="AT140" i="44"/>
  <c r="AT146" i="44"/>
  <c r="AT184" i="44"/>
  <c r="AT49" i="44"/>
  <c r="AT181" i="44"/>
  <c r="AT31" i="44"/>
  <c r="AT94" i="44"/>
  <c r="AT121" i="44"/>
  <c r="AT191" i="44"/>
  <c r="AR77" i="44"/>
  <c r="AR182" i="44"/>
  <c r="AR120" i="44"/>
  <c r="AR218" i="44"/>
  <c r="AR60" i="44"/>
  <c r="AP95" i="44"/>
  <c r="AP111" i="44"/>
  <c r="AP175" i="44"/>
  <c r="AP174" i="44"/>
  <c r="AP150" i="44"/>
  <c r="AP198" i="44"/>
  <c r="AU171" i="44"/>
  <c r="AU204" i="44"/>
  <c r="AU34" i="44"/>
  <c r="AU142" i="44"/>
  <c r="AU149" i="44"/>
  <c r="AS48" i="44"/>
  <c r="AS128" i="44"/>
  <c r="AS131" i="44"/>
  <c r="AS74" i="44"/>
  <c r="AS76" i="44"/>
  <c r="AS145" i="44"/>
  <c r="AJ85" i="44"/>
  <c r="AJ63" i="44"/>
  <c r="AJ47" i="44"/>
  <c r="AJ191" i="44"/>
  <c r="AJ192" i="44"/>
  <c r="AJ40" i="44"/>
  <c r="AK190" i="44"/>
  <c r="AK41" i="44"/>
  <c r="AK87" i="44"/>
  <c r="AK46" i="44"/>
  <c r="AK96" i="44"/>
  <c r="AK52" i="44"/>
  <c r="AT96" i="44"/>
  <c r="AT123" i="44"/>
  <c r="AT103" i="44"/>
  <c r="AT156" i="44"/>
  <c r="AT134" i="44"/>
  <c r="AT155" i="44"/>
  <c r="AT171" i="44"/>
  <c r="AR91" i="44"/>
  <c r="AT188" i="44"/>
  <c r="AT143" i="44"/>
  <c r="AT73" i="44"/>
  <c r="AR192" i="44"/>
  <c r="AR202" i="44"/>
  <c r="AR165" i="44"/>
  <c r="AR44" i="44"/>
  <c r="AR56" i="44"/>
  <c r="AR75" i="44"/>
  <c r="AP178" i="44"/>
  <c r="AP113" i="44"/>
  <c r="AP197" i="44"/>
  <c r="AP88" i="44"/>
  <c r="AP209" i="44"/>
  <c r="AP60" i="44"/>
  <c r="AU134" i="44"/>
  <c r="AU164" i="44"/>
  <c r="AU173" i="44"/>
  <c r="AU152" i="44"/>
  <c r="AU78" i="44"/>
  <c r="AS32" i="44"/>
  <c r="AS120" i="44"/>
  <c r="AS99" i="44"/>
  <c r="AS159" i="44"/>
  <c r="AS38" i="44"/>
  <c r="AS78" i="44"/>
  <c r="AJ157" i="44"/>
  <c r="AJ121" i="44"/>
  <c r="AJ213" i="44"/>
  <c r="AJ64" i="44"/>
  <c r="AJ89" i="44"/>
  <c r="AJ163" i="44"/>
  <c r="AK27" i="44"/>
  <c r="AK215" i="44"/>
  <c r="AK200" i="44"/>
  <c r="AK39" i="44"/>
  <c r="AK97" i="44"/>
  <c r="AK169" i="44"/>
  <c r="AT197" i="44"/>
  <c r="AT62" i="44"/>
  <c r="AT201" i="44"/>
  <c r="AT190" i="44"/>
  <c r="AT127" i="44"/>
  <c r="AT37" i="44"/>
  <c r="AT75" i="44"/>
  <c r="AR27" i="44"/>
  <c r="AR189" i="44"/>
  <c r="AR156" i="44"/>
  <c r="AR217" i="44"/>
  <c r="AR191" i="44"/>
  <c r="AR33" i="44"/>
  <c r="AR135" i="44"/>
  <c r="AP50" i="44"/>
  <c r="AP53" i="44"/>
  <c r="AP208" i="44"/>
  <c r="AP145" i="44"/>
  <c r="AP192" i="44"/>
  <c r="AP76" i="44"/>
  <c r="AU97" i="44"/>
  <c r="AU172" i="44"/>
  <c r="AU201" i="44"/>
  <c r="AU186" i="44"/>
  <c r="AS82" i="44"/>
  <c r="AS146" i="44"/>
  <c r="AS62" i="44"/>
  <c r="AS63" i="44"/>
  <c r="AS51" i="44"/>
  <c r="AS191" i="44"/>
  <c r="AJ136" i="44"/>
  <c r="AJ60" i="44"/>
  <c r="AJ61" i="44"/>
  <c r="AJ29" i="44"/>
  <c r="AJ45" i="44"/>
  <c r="AJ110" i="44"/>
  <c r="AK210" i="44"/>
  <c r="AK121" i="44"/>
  <c r="AK136" i="44"/>
  <c r="AK94" i="44"/>
  <c r="AK180" i="44"/>
  <c r="AK181" i="44"/>
  <c r="AT109" i="44"/>
  <c r="AT68" i="44"/>
  <c r="AT91" i="44"/>
  <c r="AT110" i="44"/>
  <c r="AT166" i="44"/>
  <c r="AT88" i="44"/>
  <c r="AR55" i="44"/>
  <c r="AR163" i="44"/>
  <c r="AR200" i="44"/>
  <c r="AR82" i="44"/>
  <c r="AR61" i="44"/>
  <c r="AR74" i="44"/>
  <c r="AP159" i="44"/>
  <c r="AP185" i="44"/>
  <c r="AP75" i="44"/>
  <c r="AP127" i="44"/>
  <c r="AP57" i="44"/>
  <c r="AP146" i="44"/>
  <c r="AU93" i="44"/>
  <c r="AU102" i="44"/>
  <c r="AU177" i="44"/>
  <c r="AU181" i="44"/>
  <c r="AU70" i="44"/>
  <c r="AS108" i="44"/>
  <c r="AS83" i="44"/>
  <c r="AS151" i="44"/>
  <c r="AS194" i="44"/>
  <c r="AS175" i="44"/>
  <c r="AJ142" i="44"/>
  <c r="AJ205" i="44"/>
  <c r="AJ138" i="44"/>
  <c r="AJ96" i="44"/>
  <c r="AJ120" i="44"/>
  <c r="AJ59" i="44"/>
  <c r="AK211" i="44"/>
  <c r="AK148" i="44"/>
  <c r="AK33" i="44"/>
  <c r="AK185" i="44"/>
  <c r="AK182" i="44"/>
  <c r="AK166" i="44"/>
  <c r="AT99" i="44"/>
  <c r="AT139" i="44"/>
  <c r="AT131" i="44"/>
  <c r="AT39" i="44"/>
  <c r="AT116" i="44"/>
  <c r="AT64" i="44"/>
  <c r="AR116" i="44"/>
  <c r="AR66" i="44"/>
  <c r="AR62" i="44"/>
  <c r="AR32" i="44"/>
  <c r="AR173" i="44"/>
  <c r="AR151" i="44"/>
  <c r="AP58" i="44"/>
  <c r="AP196" i="44"/>
  <c r="AP191" i="44"/>
  <c r="AP167" i="44"/>
  <c r="AP121" i="44"/>
  <c r="AP141" i="44"/>
  <c r="AU125" i="44"/>
  <c r="AU80" i="44"/>
  <c r="AU144" i="44"/>
  <c r="AU66" i="44"/>
  <c r="AS86" i="44"/>
  <c r="AS150" i="44"/>
  <c r="AS203" i="44"/>
  <c r="AS33" i="44"/>
  <c r="AS187" i="44"/>
  <c r="AS121" i="44"/>
  <c r="AJ187" i="44"/>
  <c r="AJ204" i="44"/>
  <c r="AJ32" i="44"/>
  <c r="AJ43" i="44"/>
  <c r="AJ49" i="44"/>
  <c r="AJ44" i="44"/>
  <c r="AK141" i="44"/>
  <c r="AK56" i="44"/>
  <c r="AK176" i="44"/>
  <c r="AK191" i="44"/>
  <c r="AK88" i="44"/>
  <c r="AK216" i="44"/>
  <c r="AL124" i="44"/>
  <c r="AN180" i="44"/>
  <c r="AN102" i="44"/>
  <c r="AL212" i="44"/>
  <c r="AL56" i="44"/>
  <c r="AN145" i="44"/>
  <c r="AL59" i="44"/>
  <c r="AN127" i="44"/>
  <c r="AO86" i="44"/>
  <c r="AO191" i="44"/>
  <c r="AO206" i="44"/>
  <c r="AO67" i="44"/>
  <c r="AO125" i="44"/>
  <c r="AO175" i="44"/>
  <c r="AO98" i="44"/>
  <c r="AO149" i="44"/>
  <c r="AO201" i="44"/>
  <c r="AO204" i="44"/>
  <c r="AO120" i="44"/>
  <c r="AO65" i="44"/>
  <c r="AO80" i="44"/>
  <c r="AO51" i="44"/>
  <c r="AO217" i="44"/>
  <c r="AO176" i="44"/>
  <c r="AO188" i="44"/>
  <c r="AO211" i="44"/>
  <c r="AQ218" i="44"/>
  <c r="AQ130" i="44"/>
  <c r="AQ201" i="44"/>
  <c r="AQ102" i="44"/>
  <c r="AQ116" i="44"/>
  <c r="AQ98" i="44"/>
  <c r="AQ83" i="44"/>
  <c r="AQ150" i="44"/>
  <c r="AQ181" i="44"/>
  <c r="AQ28" i="44"/>
  <c r="AQ210" i="44"/>
  <c r="AQ119" i="44"/>
  <c r="AQ92" i="44"/>
  <c r="AQ208" i="44"/>
  <c r="AQ80" i="44"/>
  <c r="AQ41" i="44"/>
  <c r="AQ131" i="44"/>
  <c r="AQ105" i="44"/>
  <c r="AQ99" i="44"/>
  <c r="AQ138" i="44"/>
  <c r="AQ115" i="44"/>
  <c r="AQ53" i="44"/>
  <c r="AQ163" i="44"/>
  <c r="AJ227" i="44"/>
  <c r="AL168" i="44"/>
  <c r="AL91" i="44"/>
  <c r="AL49" i="44"/>
  <c r="AL78" i="44"/>
  <c r="AL45" i="44"/>
  <c r="AL125" i="44"/>
  <c r="AL47" i="44"/>
  <c r="AL95" i="44"/>
  <c r="AL65" i="44"/>
  <c r="AM125" i="44"/>
  <c r="AM202" i="44"/>
  <c r="AM108" i="44"/>
  <c r="AM65" i="44"/>
  <c r="AM190" i="44"/>
  <c r="AM142" i="44"/>
  <c r="AM123" i="44"/>
  <c r="AM127" i="44"/>
  <c r="AM134" i="44"/>
  <c r="AM126" i="44"/>
  <c r="AM98" i="44"/>
  <c r="AM145" i="44"/>
  <c r="AM149" i="44"/>
  <c r="AM99" i="44"/>
  <c r="AM133" i="44"/>
  <c r="AM176" i="44"/>
  <c r="AO127" i="44"/>
  <c r="AO66" i="44"/>
  <c r="AP218" i="44"/>
  <c r="AQ171" i="44"/>
  <c r="AS28" i="44"/>
  <c r="AT27" i="44"/>
  <c r="AU109" i="44"/>
  <c r="AL209" i="44"/>
  <c r="AN176" i="44"/>
  <c r="AN182" i="44"/>
  <c r="AM192" i="44"/>
  <c r="AM194" i="44"/>
  <c r="AU178" i="44"/>
  <c r="AL175" i="44"/>
  <c r="AN133" i="44"/>
  <c r="AN190" i="44"/>
  <c r="AN120" i="44"/>
  <c r="AL39" i="44"/>
  <c r="AL204" i="44"/>
  <c r="AN157" i="44"/>
  <c r="AN57" i="44"/>
  <c r="AN175" i="44"/>
  <c r="AM91" i="44"/>
  <c r="AL52" i="44"/>
  <c r="AN169" i="44"/>
  <c r="AN184" i="44"/>
  <c r="AO180" i="44"/>
  <c r="AM77" i="44"/>
  <c r="AN86" i="44"/>
  <c r="AO181" i="44"/>
  <c r="AU157" i="44"/>
  <c r="AN63" i="44"/>
  <c r="AN40" i="44"/>
  <c r="AL156" i="44"/>
  <c r="AU68" i="44"/>
  <c r="AN115" i="44"/>
  <c r="AM88" i="44"/>
  <c r="AL183" i="44"/>
  <c r="AN29" i="44"/>
  <c r="AN218" i="44"/>
  <c r="AN65" i="44"/>
  <c r="AU47" i="44"/>
  <c r="AM39" i="44"/>
  <c r="AL103" i="44"/>
  <c r="AN189" i="44"/>
  <c r="AN202" i="44"/>
  <c r="AM201" i="44"/>
  <c r="AL153" i="44"/>
  <c r="AN82" i="44"/>
  <c r="AM141" i="44"/>
  <c r="AP221" i="44"/>
  <c r="AT221" i="44"/>
  <c r="AP222" i="44"/>
  <c r="AM217" i="44"/>
  <c r="AP226" i="44"/>
  <c r="AQ226" i="44"/>
  <c r="AL222" i="44"/>
  <c r="AL223" i="44"/>
  <c r="AL217" i="44"/>
  <c r="AM222" i="44"/>
  <c r="AP227" i="44"/>
  <c r="AN156" i="44"/>
  <c r="AT74" i="44"/>
  <c r="AT208" i="44"/>
  <c r="AT125" i="44"/>
  <c r="AT205" i="44"/>
  <c r="AR207" i="44"/>
  <c r="AR43" i="44"/>
  <c r="AR102" i="44"/>
  <c r="AR209" i="44"/>
  <c r="AR35" i="44"/>
  <c r="AR219" i="44"/>
  <c r="AP166" i="44"/>
  <c r="AP189" i="44"/>
  <c r="AP129" i="44"/>
  <c r="AP182" i="44"/>
  <c r="AP67" i="44"/>
  <c r="AP29" i="44"/>
  <c r="AU111" i="44"/>
  <c r="AU52" i="44"/>
  <c r="AU100" i="44"/>
  <c r="AU104" i="44"/>
  <c r="AS69" i="44"/>
  <c r="AS138" i="44"/>
  <c r="AS171" i="44"/>
  <c r="AS184" i="44"/>
  <c r="AS209" i="44"/>
  <c r="AS72" i="44"/>
  <c r="AJ140" i="44"/>
  <c r="AJ48" i="44"/>
  <c r="AJ193" i="44"/>
  <c r="AJ94" i="44"/>
  <c r="AJ91" i="44"/>
  <c r="AJ199" i="44"/>
  <c r="AK157" i="44"/>
  <c r="AK61" i="44"/>
  <c r="AK102" i="44"/>
  <c r="AK133" i="44"/>
  <c r="AK199" i="44"/>
  <c r="AK143" i="44"/>
  <c r="AT95" i="44"/>
  <c r="AT102" i="44"/>
  <c r="AT183" i="44"/>
  <c r="AT85" i="44"/>
  <c r="AT50" i="44"/>
  <c r="AT160" i="44"/>
  <c r="AR154" i="44"/>
  <c r="AR183" i="44"/>
  <c r="AR29" i="44"/>
  <c r="AR122" i="44"/>
  <c r="AR93" i="44"/>
  <c r="AR119" i="44"/>
  <c r="AP148" i="44"/>
  <c r="AP96" i="44"/>
  <c r="AP108" i="44"/>
  <c r="AP138" i="44"/>
  <c r="AP156" i="44"/>
  <c r="AP126" i="44"/>
  <c r="AU73" i="44"/>
  <c r="AU161" i="44"/>
  <c r="AU53" i="44"/>
  <c r="AU56" i="44"/>
  <c r="AU212" i="44"/>
  <c r="AS100" i="44"/>
  <c r="AS164" i="44"/>
  <c r="AS125" i="44"/>
  <c r="AS143" i="44"/>
  <c r="AS67" i="44"/>
  <c r="AJ116" i="44"/>
  <c r="AJ30" i="44"/>
  <c r="AJ78" i="44"/>
  <c r="AJ79" i="44"/>
  <c r="AJ35" i="44"/>
  <c r="AJ181" i="44"/>
  <c r="AK146" i="44"/>
  <c r="AK171" i="44"/>
  <c r="AK156" i="44"/>
  <c r="AK152" i="44"/>
  <c r="AK149" i="44"/>
  <c r="AK32" i="44"/>
  <c r="AT58" i="44"/>
  <c r="AT175" i="44"/>
  <c r="AT136" i="44"/>
  <c r="AT98" i="44"/>
  <c r="AT168" i="44"/>
  <c r="AT129" i="44"/>
  <c r="AR180" i="44"/>
  <c r="AR106" i="44"/>
  <c r="AR110" i="44"/>
  <c r="AR146" i="44"/>
  <c r="AR94" i="44"/>
  <c r="AR97" i="44"/>
  <c r="AP52" i="44"/>
  <c r="AP124" i="44"/>
  <c r="AP84" i="44"/>
  <c r="AP65" i="44"/>
  <c r="AP187" i="44"/>
  <c r="AP134" i="44"/>
  <c r="AU120" i="44"/>
  <c r="AU137" i="44"/>
  <c r="AU98" i="44"/>
  <c r="AU48" i="44"/>
  <c r="AS77" i="44"/>
  <c r="AS142" i="44"/>
  <c r="AS202" i="44"/>
  <c r="AS204" i="44"/>
  <c r="AS201" i="44"/>
  <c r="AS165" i="44"/>
  <c r="AJ150" i="44"/>
  <c r="AJ174" i="44"/>
  <c r="AJ137" i="44"/>
  <c r="AJ124" i="44"/>
  <c r="AJ149" i="44"/>
  <c r="AJ159" i="44"/>
  <c r="AK105" i="44"/>
  <c r="AK138" i="44"/>
  <c r="AK154" i="44"/>
  <c r="AK73" i="44"/>
  <c r="AK117" i="44"/>
  <c r="AK193" i="44"/>
  <c r="AL203" i="44"/>
  <c r="AN73" i="44"/>
  <c r="AN160" i="44"/>
  <c r="AL108" i="44"/>
  <c r="AL122" i="44"/>
  <c r="AN148" i="44"/>
  <c r="AL189" i="44"/>
  <c r="AN91" i="44"/>
  <c r="AO102" i="44"/>
  <c r="AO63" i="44"/>
  <c r="AO121" i="44"/>
  <c r="AO195" i="44"/>
  <c r="AO99" i="44"/>
  <c r="AO151" i="44"/>
  <c r="AO40" i="44"/>
  <c r="AO48" i="44"/>
  <c r="AO168" i="44"/>
  <c r="AO200" i="44"/>
  <c r="AO76" i="44"/>
  <c r="AO135" i="44"/>
  <c r="AO30" i="44"/>
  <c r="AO56" i="44"/>
  <c r="AO78" i="44"/>
  <c r="AO208" i="44"/>
  <c r="AO163" i="44"/>
  <c r="AO179" i="44"/>
  <c r="AO207" i="44"/>
  <c r="AQ86" i="44"/>
  <c r="AQ64" i="44"/>
  <c r="AQ45" i="44"/>
  <c r="AQ121" i="44"/>
  <c r="AQ183" i="44"/>
  <c r="AQ167" i="44"/>
  <c r="AQ46" i="44"/>
  <c r="AQ133" i="44"/>
  <c r="AQ34" i="44"/>
  <c r="AQ38" i="44"/>
  <c r="AQ192" i="44"/>
  <c r="AQ67" i="44"/>
  <c r="AQ136" i="44"/>
  <c r="AQ91" i="44"/>
  <c r="AQ174" i="44"/>
  <c r="AQ113" i="44"/>
  <c r="AQ211" i="44"/>
  <c r="AQ216" i="44"/>
  <c r="AQ198" i="44"/>
  <c r="AQ214" i="44"/>
  <c r="AQ127" i="44"/>
  <c r="AQ179" i="44"/>
  <c r="AJ226" i="44"/>
  <c r="AL155" i="44"/>
  <c r="AL72" i="44"/>
  <c r="AL120" i="44"/>
  <c r="AL129" i="44"/>
  <c r="AL159" i="44"/>
  <c r="AL35" i="44"/>
  <c r="AL161" i="44"/>
  <c r="AL160" i="44"/>
  <c r="AL140" i="44"/>
  <c r="AM32" i="44"/>
  <c r="AM170" i="44"/>
  <c r="AM135" i="44"/>
  <c r="AM51" i="44"/>
  <c r="AM158" i="44"/>
  <c r="AM28" i="44"/>
  <c r="AM95" i="44"/>
  <c r="AM50" i="44"/>
  <c r="AM174" i="44"/>
  <c r="AM138" i="44"/>
  <c r="AM168" i="44"/>
  <c r="AM188" i="44"/>
  <c r="AM173" i="44"/>
  <c r="AM67" i="44"/>
  <c r="AM197" i="44"/>
  <c r="AM113" i="44"/>
  <c r="AO92" i="44"/>
  <c r="AO68" i="44"/>
  <c r="AP217" i="44"/>
  <c r="AQ142" i="44"/>
  <c r="AS218" i="44"/>
  <c r="AT28" i="44"/>
  <c r="AQ94" i="44"/>
  <c r="AL184" i="44"/>
  <c r="AN123" i="44"/>
  <c r="AN161" i="44"/>
  <c r="AM44" i="44"/>
  <c r="AM171" i="44"/>
  <c r="AU96" i="44"/>
  <c r="AL69" i="44"/>
  <c r="AN194" i="44"/>
  <c r="AN128" i="44"/>
  <c r="AN186" i="44"/>
  <c r="AL80" i="44"/>
  <c r="AL196" i="44"/>
  <c r="AN137" i="44"/>
  <c r="AN144" i="44"/>
  <c r="AN119" i="44"/>
  <c r="AM92" i="44"/>
  <c r="AL107" i="44"/>
  <c r="AN121" i="44"/>
  <c r="AN30" i="44"/>
  <c r="AO33" i="44"/>
  <c r="AM100" i="44"/>
  <c r="AN125" i="44"/>
  <c r="AO118" i="44"/>
  <c r="AM128" i="44"/>
  <c r="AL58" i="44"/>
  <c r="AN153" i="44"/>
  <c r="AU76" i="44"/>
  <c r="AU130" i="44"/>
  <c r="AL201" i="44"/>
  <c r="AM70" i="44"/>
  <c r="AL62" i="44"/>
  <c r="AN124" i="44"/>
  <c r="AN46" i="44"/>
  <c r="AN136" i="44"/>
  <c r="AU45" i="44"/>
  <c r="AM212" i="44"/>
  <c r="AL88" i="44"/>
  <c r="AU124" i="44"/>
  <c r="AU147" i="44"/>
  <c r="AN138" i="44"/>
  <c r="AL182" i="44"/>
  <c r="AN146" i="44"/>
  <c r="AM34" i="44"/>
  <c r="AR220" i="44"/>
  <c r="AQ222" i="44"/>
  <c r="AR222" i="44"/>
  <c r="AL215" i="44"/>
  <c r="AR224" i="44"/>
  <c r="AS225" i="44"/>
  <c r="AS223" i="44"/>
  <c r="AL218" i="44"/>
  <c r="AN224" i="44"/>
  <c r="AM223" i="44"/>
  <c r="AM219" i="44"/>
  <c r="AS227" i="44"/>
  <c r="AT108" i="44"/>
  <c r="AT199" i="44"/>
  <c r="AR214" i="44"/>
  <c r="AR195" i="44"/>
  <c r="AR78" i="44"/>
  <c r="AR31" i="44"/>
  <c r="AR54" i="44"/>
  <c r="AR162" i="44"/>
  <c r="AP205" i="44"/>
  <c r="AP213" i="44"/>
  <c r="AP200" i="44"/>
  <c r="AP199" i="44"/>
  <c r="AP132" i="44"/>
  <c r="AP109" i="44"/>
  <c r="AU36" i="44"/>
  <c r="AU158" i="44"/>
  <c r="AU189" i="44"/>
  <c r="AU101" i="44"/>
  <c r="AS53" i="44"/>
  <c r="AS130" i="44"/>
  <c r="AS139" i="44"/>
  <c r="AS170" i="44"/>
  <c r="AS193" i="44"/>
  <c r="AS207" i="44"/>
  <c r="AJ151" i="44"/>
  <c r="AJ161" i="44"/>
  <c r="AJ158" i="44"/>
  <c r="AJ92" i="44"/>
  <c r="AJ74" i="44"/>
  <c r="AJ166" i="44"/>
  <c r="AK83" i="44"/>
  <c r="AK34" i="44"/>
  <c r="AK172" i="44"/>
  <c r="AK64" i="44"/>
  <c r="AK79" i="44"/>
  <c r="AK77" i="44"/>
  <c r="AT115" i="44"/>
  <c r="AT57" i="44"/>
  <c r="AT114" i="44"/>
  <c r="AT42" i="44"/>
  <c r="AT93" i="44"/>
  <c r="AT170" i="44"/>
  <c r="AR152" i="44"/>
  <c r="AR127" i="44"/>
  <c r="AR105" i="44"/>
  <c r="AR175" i="44"/>
  <c r="AR145" i="44"/>
  <c r="AR36" i="44"/>
  <c r="AP59" i="44"/>
  <c r="AP64" i="44"/>
  <c r="AP47" i="44"/>
  <c r="AP180" i="44"/>
  <c r="AP179" i="44"/>
  <c r="AP104" i="44"/>
  <c r="AU193" i="44"/>
  <c r="AU176" i="44"/>
  <c r="AU60" i="44"/>
  <c r="AU32" i="44"/>
  <c r="AU203" i="44"/>
  <c r="AS92" i="44"/>
  <c r="AS156" i="44"/>
  <c r="AS93" i="44"/>
  <c r="AS111" i="44"/>
  <c r="AS190" i="44"/>
  <c r="AJ146" i="44"/>
  <c r="AJ54" i="44"/>
  <c r="AJ101" i="44"/>
  <c r="AJ67" i="44"/>
  <c r="AJ208" i="44"/>
  <c r="AJ134" i="44"/>
  <c r="AK118" i="44"/>
  <c r="AK90" i="44"/>
  <c r="AK49" i="44"/>
  <c r="AK164" i="44"/>
  <c r="AK47" i="44"/>
  <c r="AK179" i="44"/>
  <c r="AT69" i="44"/>
  <c r="AT145" i="44"/>
  <c r="AT104" i="44"/>
  <c r="AT53" i="44"/>
  <c r="AT193" i="44"/>
  <c r="AT35" i="44"/>
  <c r="AR178" i="44"/>
  <c r="AR101" i="44"/>
  <c r="AR150" i="44"/>
  <c r="AR81" i="44"/>
  <c r="AR206" i="44"/>
  <c r="AR164" i="44"/>
  <c r="AP142" i="44"/>
  <c r="AP139" i="44"/>
  <c r="AP163" i="44"/>
  <c r="AP46" i="44"/>
  <c r="AP32" i="44"/>
  <c r="AP77" i="44"/>
  <c r="AU190" i="44"/>
  <c r="AU180" i="44"/>
  <c r="AU121" i="44"/>
  <c r="AU108" i="44"/>
  <c r="AS61" i="44"/>
  <c r="AS134" i="44"/>
  <c r="AS64" i="44"/>
  <c r="AS214" i="44"/>
  <c r="AS185" i="44"/>
  <c r="AS188" i="44"/>
  <c r="AJ51" i="44"/>
  <c r="AJ107" i="44"/>
  <c r="AJ195" i="44"/>
  <c r="AJ86" i="44"/>
  <c r="AJ50" i="44"/>
  <c r="AJ196" i="44"/>
  <c r="AK183" i="44"/>
  <c r="AK184" i="44"/>
  <c r="AK186" i="44"/>
  <c r="AK122" i="44"/>
  <c r="AK29" i="44"/>
  <c r="AK43" i="44"/>
  <c r="AL185" i="44"/>
  <c r="AL214" i="44"/>
  <c r="AN34" i="44"/>
  <c r="AL133" i="44"/>
  <c r="AL180" i="44"/>
  <c r="AN195" i="44"/>
  <c r="AL57" i="44"/>
  <c r="AN54" i="44"/>
  <c r="AO116" i="44"/>
  <c r="AO148" i="44"/>
  <c r="AO196" i="44"/>
  <c r="AO214" i="44"/>
  <c r="AO94" i="44"/>
  <c r="AO41" i="44"/>
  <c r="AO38" i="44"/>
  <c r="AO157" i="44"/>
  <c r="AO162" i="44"/>
  <c r="AO216" i="44"/>
  <c r="AO178" i="44"/>
  <c r="AO64" i="44"/>
  <c r="AO53" i="44"/>
  <c r="AO114" i="44"/>
  <c r="AO147" i="44"/>
  <c r="AO54" i="44"/>
  <c r="AO170" i="44"/>
  <c r="AO164" i="44"/>
  <c r="AO106" i="44"/>
  <c r="AQ147" i="44"/>
  <c r="AQ178" i="44"/>
  <c r="AQ209" i="44"/>
  <c r="AQ59" i="44"/>
  <c r="AQ65" i="44"/>
  <c r="AQ62" i="44"/>
  <c r="AQ126" i="44"/>
  <c r="AQ190" i="44"/>
  <c r="AQ85" i="44"/>
  <c r="AQ48" i="44"/>
  <c r="AQ106" i="44"/>
  <c r="AQ160" i="44"/>
  <c r="AQ140" i="44"/>
  <c r="AQ112" i="44"/>
  <c r="AQ159" i="44"/>
  <c r="AQ104" i="44"/>
  <c r="AQ56" i="44"/>
  <c r="AQ141" i="44"/>
  <c r="AQ66" i="44"/>
  <c r="AQ60" i="44"/>
  <c r="AQ168" i="44"/>
  <c r="AQ93" i="44"/>
  <c r="AJ225" i="44"/>
  <c r="AL84" i="44"/>
  <c r="AL167" i="44"/>
  <c r="AL83" i="44"/>
  <c r="AL149" i="44"/>
  <c r="AL213" i="44"/>
  <c r="AL38" i="44"/>
  <c r="AL187" i="44"/>
  <c r="AL28" i="44"/>
  <c r="AL126" i="44"/>
  <c r="AL50" i="44"/>
  <c r="AM122" i="44"/>
  <c r="AM41" i="44"/>
  <c r="AM164" i="44"/>
  <c r="AM186" i="44"/>
  <c r="AM203" i="44"/>
  <c r="AM118" i="44"/>
  <c r="AM205" i="44"/>
  <c r="AM76" i="44"/>
  <c r="AM86" i="44"/>
  <c r="AM181" i="44"/>
  <c r="AM48" i="44"/>
  <c r="AM179" i="44"/>
  <c r="AM160" i="44"/>
  <c r="AM183" i="44"/>
  <c r="AM166" i="44"/>
  <c r="AO49" i="44"/>
  <c r="AO153" i="44"/>
  <c r="AO72" i="44"/>
  <c r="AQ54" i="44"/>
  <c r="AS219" i="44"/>
  <c r="AT220" i="44"/>
  <c r="AU51" i="44"/>
  <c r="AL86" i="44"/>
  <c r="AN210" i="44"/>
  <c r="AN183" i="44"/>
  <c r="AM27" i="44"/>
  <c r="AM80" i="44"/>
  <c r="AU88" i="44"/>
  <c r="AL93" i="44"/>
  <c r="AN88" i="44"/>
  <c r="AN100" i="44"/>
  <c r="AN165" i="44"/>
  <c r="AL174" i="44"/>
  <c r="AL186" i="44"/>
  <c r="AN214" i="44"/>
  <c r="AN92" i="44"/>
  <c r="AN68" i="44"/>
  <c r="AO77" i="44"/>
  <c r="AL63" i="44"/>
  <c r="AN27" i="44"/>
  <c r="AN31" i="44"/>
  <c r="AO71" i="44"/>
  <c r="AM150" i="44"/>
  <c r="AM69" i="44"/>
  <c r="AO84" i="44"/>
  <c r="AM146" i="44"/>
  <c r="AL109" i="44"/>
  <c r="AN126" i="44"/>
  <c r="AU105" i="44"/>
  <c r="AU145" i="44"/>
  <c r="AL173" i="44"/>
  <c r="AN150" i="44"/>
  <c r="AL135" i="44"/>
  <c r="AN37" i="44"/>
  <c r="AN199" i="44"/>
  <c r="AL178" i="44"/>
  <c r="AN147" i="44"/>
  <c r="AM59" i="44"/>
  <c r="AL31" i="44"/>
  <c r="AU38" i="44"/>
  <c r="AN158" i="44"/>
  <c r="AN76" i="44"/>
  <c r="AL195" i="44"/>
  <c r="AM74" i="44"/>
  <c r="AM162" i="44"/>
  <c r="AS222" i="44"/>
  <c r="AQ221" i="44"/>
  <c r="AT222" i="44"/>
  <c r="AN209" i="44"/>
  <c r="AT227" i="44"/>
  <c r="AP225" i="44"/>
  <c r="AU227" i="44"/>
  <c r="AM225" i="44"/>
  <c r="AU222" i="44"/>
  <c r="AO220" i="44"/>
  <c r="AO221" i="44"/>
  <c r="AN223" i="44"/>
  <c r="AT72" i="44"/>
  <c r="AR134" i="44"/>
  <c r="AR169" i="44"/>
  <c r="AR203" i="44"/>
  <c r="AR160" i="44"/>
  <c r="AR188" i="44"/>
  <c r="AR204" i="44"/>
  <c r="AP37" i="44"/>
  <c r="AP151" i="44"/>
  <c r="AP204" i="44"/>
  <c r="AP39" i="44"/>
  <c r="AP184" i="44"/>
  <c r="AP173" i="44"/>
  <c r="AU58" i="44"/>
  <c r="AU188" i="44"/>
  <c r="AU202" i="44"/>
  <c r="AU187" i="44"/>
  <c r="AS36" i="44"/>
  <c r="AS122" i="44"/>
  <c r="AS107" i="44"/>
  <c r="AS182" i="44"/>
  <c r="AS177" i="44"/>
  <c r="AS161" i="44"/>
  <c r="AJ66" i="44"/>
  <c r="AJ172" i="44"/>
  <c r="AJ83" i="44"/>
  <c r="AJ105" i="44"/>
  <c r="AJ154" i="44"/>
  <c r="AJ184" i="44"/>
  <c r="AK80" i="44"/>
  <c r="AK107" i="44"/>
  <c r="AK178" i="44"/>
  <c r="AK75" i="44"/>
  <c r="AK155" i="44"/>
  <c r="AK71" i="44"/>
  <c r="AT29" i="44"/>
  <c r="AT90" i="44"/>
  <c r="AT60" i="44"/>
  <c r="AT162" i="44"/>
  <c r="AT169" i="44"/>
  <c r="AT78" i="44"/>
  <c r="AR47" i="44"/>
  <c r="AR89" i="44"/>
  <c r="AR42" i="44"/>
  <c r="AR149" i="44"/>
  <c r="AR84" i="44"/>
  <c r="AR161" i="44"/>
  <c r="AP27" i="44"/>
  <c r="AP71" i="44"/>
  <c r="AP181" i="44"/>
  <c r="AP105" i="44"/>
  <c r="AP188" i="44"/>
  <c r="AP80" i="44"/>
  <c r="AU107" i="44"/>
  <c r="AU103" i="44"/>
  <c r="AU179" i="44"/>
  <c r="AU67" i="44"/>
  <c r="AU71" i="44"/>
  <c r="AS84" i="44"/>
  <c r="AS148" i="44"/>
  <c r="AS45" i="44"/>
  <c r="AS79" i="44"/>
  <c r="AS97" i="44"/>
  <c r="AS149" i="44"/>
  <c r="AJ53" i="44"/>
  <c r="AJ200" i="44"/>
  <c r="AJ147" i="44"/>
  <c r="AJ207" i="44"/>
  <c r="AJ139" i="44"/>
  <c r="AJ216" i="44"/>
  <c r="AK168" i="44"/>
  <c r="AK206" i="44"/>
  <c r="AK170" i="44"/>
  <c r="AK207" i="44"/>
  <c r="AK38" i="44"/>
  <c r="AT141" i="44"/>
  <c r="AT66" i="44"/>
  <c r="AT80" i="44"/>
  <c r="AT212" i="44"/>
  <c r="AT61" i="44"/>
  <c r="AT187" i="44"/>
  <c r="AR114" i="44"/>
  <c r="AR92" i="44"/>
  <c r="AR179" i="44"/>
  <c r="AR148" i="44"/>
  <c r="AR63" i="44"/>
  <c r="AR48" i="44"/>
  <c r="AP123" i="44"/>
  <c r="AP36" i="44"/>
  <c r="AP74" i="44"/>
  <c r="AP122" i="44"/>
  <c r="AP54" i="44"/>
  <c r="AP85" i="44"/>
  <c r="AU92" i="44"/>
  <c r="AU159" i="44"/>
  <c r="AU215" i="44"/>
  <c r="AU59" i="44"/>
  <c r="AS44" i="44"/>
  <c r="AS126" i="44"/>
  <c r="AS123" i="44"/>
  <c r="AS34" i="44"/>
  <c r="AS68" i="44"/>
  <c r="AS113" i="44"/>
  <c r="AJ129" i="44"/>
  <c r="AJ131" i="44"/>
  <c r="AJ133" i="44"/>
  <c r="AJ52" i="44"/>
  <c r="AJ114" i="44"/>
  <c r="AJ41" i="44"/>
  <c r="AK142" i="44"/>
  <c r="AK55" i="44"/>
  <c r="AK204" i="44"/>
  <c r="AK119" i="44"/>
  <c r="AK109" i="44"/>
  <c r="AK150" i="44"/>
  <c r="AL68" i="44"/>
  <c r="AL104" i="44"/>
  <c r="AN77" i="44"/>
  <c r="AL27" i="44"/>
  <c r="AL90" i="44"/>
  <c r="AN43" i="44"/>
  <c r="AL169" i="44"/>
  <c r="AN151" i="44"/>
  <c r="AO186" i="44"/>
  <c r="AO210" i="44"/>
  <c r="AO184" i="44"/>
  <c r="AO213" i="44"/>
  <c r="AO160" i="44"/>
  <c r="AO187" i="44"/>
  <c r="AO146" i="44"/>
  <c r="AO109" i="44"/>
  <c r="AO156" i="44"/>
  <c r="AO192" i="44"/>
  <c r="AO79" i="44"/>
  <c r="AO90" i="44"/>
  <c r="AO31" i="44"/>
  <c r="AO138" i="44"/>
  <c r="AO177" i="44"/>
  <c r="AO45" i="44"/>
  <c r="AO91" i="44"/>
  <c r="AO95" i="44"/>
  <c r="AO126" i="44"/>
  <c r="AQ148" i="44"/>
  <c r="AQ44" i="44"/>
  <c r="AQ110" i="44"/>
  <c r="AQ82" i="44"/>
  <c r="AQ146" i="44"/>
  <c r="AQ72" i="44"/>
  <c r="AQ74" i="44"/>
  <c r="AQ135" i="44"/>
  <c r="AQ95" i="44"/>
  <c r="AQ194" i="44"/>
  <c r="AQ70" i="44"/>
  <c r="AQ205" i="44"/>
  <c r="AQ61" i="44"/>
  <c r="AQ177" i="44"/>
  <c r="AQ42" i="44"/>
  <c r="AQ52" i="44"/>
  <c r="AQ215" i="44"/>
  <c r="AQ123" i="44"/>
  <c r="AQ196" i="44"/>
  <c r="AQ71" i="44"/>
  <c r="AQ39" i="44"/>
  <c r="AQ212" i="44"/>
  <c r="AJ224" i="44"/>
  <c r="AL194" i="44"/>
  <c r="AL43" i="44"/>
  <c r="AL172" i="44"/>
  <c r="AL151" i="44"/>
  <c r="AL60" i="44"/>
  <c r="AL136" i="44"/>
  <c r="AL42" i="44"/>
  <c r="AL181" i="44"/>
  <c r="AL157" i="44"/>
  <c r="AL106" i="44"/>
  <c r="AM114" i="44"/>
  <c r="AM40" i="44"/>
  <c r="AM161" i="44"/>
  <c r="AM154" i="44"/>
  <c r="AM30" i="44"/>
  <c r="AM214" i="44"/>
  <c r="AM115" i="44"/>
  <c r="AM63" i="44"/>
  <c r="AM37" i="44"/>
  <c r="AM196" i="44"/>
  <c r="AM157" i="44"/>
  <c r="AM62" i="44"/>
  <c r="AM215" i="44"/>
  <c r="AM167" i="44"/>
  <c r="AM147" i="44"/>
  <c r="AN141" i="44"/>
  <c r="AO143" i="44"/>
  <c r="AO28" i="44"/>
  <c r="AQ111" i="44"/>
  <c r="AS217" i="44"/>
  <c r="AT218" i="44"/>
  <c r="AU156" i="44"/>
  <c r="AL164" i="44"/>
  <c r="AN215" i="44"/>
  <c r="AN131" i="44"/>
  <c r="AN114" i="44"/>
  <c r="AM75" i="44"/>
  <c r="AU49" i="44"/>
  <c r="AL192" i="44"/>
  <c r="AL208" i="44"/>
  <c r="AN97" i="44"/>
  <c r="AN93" i="44"/>
  <c r="AL100" i="44"/>
  <c r="AL128" i="44"/>
  <c r="AN152" i="44"/>
  <c r="AN60" i="44"/>
  <c r="AN129" i="44"/>
  <c r="AO182" i="44"/>
  <c r="AL197" i="44"/>
  <c r="AL51" i="44"/>
  <c r="AN49" i="44"/>
  <c r="AO193" i="44"/>
  <c r="AO81" i="44"/>
  <c r="AM195" i="44"/>
  <c r="AO150" i="44"/>
  <c r="AM61" i="44"/>
  <c r="AU30" i="44"/>
  <c r="AN155" i="44"/>
  <c r="AU116" i="44"/>
  <c r="AM131" i="44"/>
  <c r="AL123" i="44"/>
  <c r="AN84" i="44"/>
  <c r="AL96" i="44"/>
  <c r="AN96" i="44"/>
  <c r="AN90" i="44"/>
  <c r="AL139" i="44"/>
  <c r="AN83" i="44"/>
  <c r="AM112" i="44"/>
  <c r="AU86" i="44"/>
  <c r="AU127" i="44"/>
  <c r="AM85" i="44"/>
  <c r="AN116" i="44"/>
  <c r="AM137" i="44"/>
  <c r="AN51" i="44"/>
  <c r="AM175" i="44"/>
  <c r="AU218" i="44"/>
  <c r="AK225" i="44"/>
  <c r="AT223" i="44"/>
  <c r="AN222" i="44"/>
  <c r="AT224" i="44"/>
  <c r="AR226" i="44"/>
  <c r="AR227" i="44"/>
  <c r="AM221" i="44"/>
  <c r="AU219" i="44"/>
  <c r="AO223" i="44"/>
  <c r="AM226" i="44"/>
  <c r="AO226" i="44"/>
  <c r="AT203" i="44"/>
  <c r="AT153" i="44"/>
  <c r="AT165" i="44"/>
  <c r="AT100" i="44"/>
  <c r="AT144" i="44"/>
  <c r="AR147" i="44"/>
  <c r="AR40" i="44"/>
  <c r="AR107" i="44"/>
  <c r="AR121" i="44"/>
  <c r="AR45" i="44"/>
  <c r="AR98" i="44"/>
  <c r="AP92" i="44"/>
  <c r="AP158" i="44"/>
  <c r="AP215" i="44"/>
  <c r="AP69" i="44"/>
  <c r="AP42" i="44"/>
  <c r="AP216" i="44"/>
  <c r="AU150" i="44"/>
  <c r="AU185" i="44"/>
  <c r="AU191" i="44"/>
  <c r="AU62" i="44"/>
  <c r="AS47" i="44"/>
  <c r="AS114" i="44"/>
  <c r="AS71" i="44"/>
  <c r="AS163" i="44"/>
  <c r="AS52" i="44"/>
  <c r="AS200" i="44"/>
  <c r="AJ82" i="44"/>
  <c r="AJ206" i="44"/>
  <c r="AJ153" i="44"/>
  <c r="AJ33" i="44"/>
  <c r="AJ111" i="44"/>
  <c r="AJ37" i="44"/>
  <c r="AK158" i="44"/>
  <c r="AK101" i="44"/>
  <c r="AK58" i="44"/>
  <c r="AK36" i="44"/>
  <c r="AK106" i="44"/>
  <c r="AK74" i="44"/>
  <c r="AT154" i="44"/>
  <c r="AT40" i="44"/>
  <c r="AT185" i="44"/>
  <c r="AT126" i="44"/>
  <c r="AT55" i="44"/>
  <c r="AT215" i="44"/>
  <c r="AR187" i="44"/>
  <c r="AR64" i="44"/>
  <c r="AR205" i="44"/>
  <c r="AR85" i="44"/>
  <c r="AR124" i="44"/>
  <c r="AR215" i="44"/>
  <c r="AP164" i="44"/>
  <c r="AP90" i="44"/>
  <c r="AP176" i="44"/>
  <c r="AP98" i="44"/>
  <c r="AP143" i="44"/>
  <c r="AP214" i="44"/>
  <c r="AU95" i="44"/>
  <c r="AU170" i="44"/>
  <c r="AU115" i="44"/>
  <c r="AU69" i="44"/>
  <c r="AS73" i="44"/>
  <c r="AS140" i="44"/>
  <c r="AS176" i="44"/>
  <c r="AS211" i="44"/>
  <c r="AS213" i="44"/>
  <c r="AS206" i="44"/>
  <c r="AJ165" i="44"/>
  <c r="AJ177" i="44"/>
  <c r="AJ65" i="44"/>
  <c r="AJ188" i="44"/>
  <c r="AJ109" i="44"/>
  <c r="AJ73" i="44"/>
  <c r="AK91" i="44"/>
  <c r="AK165" i="44"/>
  <c r="AK126" i="44"/>
  <c r="AK110" i="44"/>
  <c r="AK84" i="44"/>
  <c r="AK192" i="44"/>
  <c r="AT30" i="44"/>
  <c r="AT192" i="44"/>
  <c r="AT149" i="44"/>
  <c r="AT107" i="44"/>
  <c r="AT63" i="44"/>
  <c r="AR52" i="44"/>
  <c r="AR115" i="44"/>
  <c r="AR170" i="44"/>
  <c r="AR184" i="44"/>
  <c r="AR108" i="44"/>
  <c r="AR79" i="44"/>
  <c r="AP147" i="44"/>
  <c r="AP70" i="44"/>
  <c r="AP144" i="44"/>
  <c r="AP155" i="44"/>
  <c r="AP63" i="44"/>
  <c r="AP55" i="44"/>
  <c r="AU129" i="44"/>
  <c r="AU74" i="44"/>
  <c r="AU198" i="44"/>
  <c r="AU183" i="44"/>
  <c r="AS39" i="44"/>
  <c r="AS118" i="44"/>
  <c r="AS91" i="44"/>
  <c r="AS155" i="44"/>
  <c r="AS210" i="44"/>
  <c r="AS183" i="44"/>
  <c r="AJ39" i="44"/>
  <c r="AJ171" i="44"/>
  <c r="AJ169" i="44"/>
  <c r="AJ180" i="44"/>
  <c r="AJ80" i="44"/>
  <c r="AJ167" i="44"/>
  <c r="AK125" i="44"/>
  <c r="AK113" i="44"/>
  <c r="AK140" i="44"/>
  <c r="AK67" i="44"/>
  <c r="AK31" i="44"/>
  <c r="AK95" i="44"/>
  <c r="AL77" i="44"/>
  <c r="AL29" i="44"/>
  <c r="AN70" i="44"/>
  <c r="AN196" i="44"/>
  <c r="AL152" i="44"/>
  <c r="AN134" i="44"/>
  <c r="AL79" i="44"/>
  <c r="AL66" i="44"/>
  <c r="AN117" i="44"/>
  <c r="AO93" i="44"/>
  <c r="AO130" i="44"/>
  <c r="AO29" i="44"/>
  <c r="AO110" i="44"/>
  <c r="AO46" i="44"/>
  <c r="AO132" i="44"/>
  <c r="AO85" i="44"/>
  <c r="AO108" i="44"/>
  <c r="AO58" i="44"/>
  <c r="AO145" i="44"/>
  <c r="AO185" i="44"/>
  <c r="AO199" i="44"/>
  <c r="AO215" i="44"/>
  <c r="AO36" i="44"/>
  <c r="AO47" i="44"/>
  <c r="AO52" i="44"/>
  <c r="AO194" i="44"/>
  <c r="AO59" i="44"/>
  <c r="AQ176" i="44"/>
  <c r="AQ109" i="44"/>
  <c r="AQ213" i="44"/>
  <c r="AQ139" i="44"/>
  <c r="AQ169" i="44"/>
  <c r="AQ185" i="44"/>
  <c r="AQ164" i="44"/>
  <c r="AQ200" i="44"/>
  <c r="AQ69" i="44"/>
  <c r="AQ158" i="44"/>
  <c r="AQ134" i="44"/>
  <c r="AQ27" i="44"/>
  <c r="AQ33" i="44"/>
  <c r="AQ206" i="44"/>
  <c r="AQ162" i="44"/>
  <c r="AQ166" i="44"/>
  <c r="AQ32" i="44"/>
  <c r="AQ195" i="44"/>
  <c r="AQ43" i="44"/>
  <c r="AQ49" i="44"/>
  <c r="AQ204" i="44"/>
  <c r="AQ31" i="44"/>
  <c r="AJ223" i="44"/>
  <c r="AK220" i="44"/>
  <c r="AL202" i="44"/>
  <c r="AL199" i="44"/>
  <c r="AL118" i="44"/>
  <c r="AL85" i="44"/>
  <c r="AL134" i="44"/>
  <c r="AL211" i="44"/>
  <c r="AL200" i="44"/>
  <c r="AL206" i="44"/>
  <c r="AL102" i="44"/>
  <c r="AM193" i="44"/>
  <c r="AM96" i="44"/>
  <c r="AM109" i="44"/>
  <c r="AM119" i="44"/>
  <c r="AM185" i="44"/>
  <c r="AM132" i="44"/>
  <c r="AM151" i="44"/>
  <c r="AM163" i="44"/>
  <c r="AM182" i="44"/>
  <c r="AM81" i="44"/>
  <c r="AM199" i="44"/>
  <c r="AM130" i="44"/>
  <c r="AM38" i="44"/>
  <c r="AM82" i="44"/>
  <c r="AM101" i="44"/>
  <c r="AN106" i="44"/>
  <c r="AO35" i="44"/>
  <c r="AO171" i="44"/>
  <c r="AQ187" i="44"/>
  <c r="AS215" i="44"/>
  <c r="AT219" i="44"/>
  <c r="AU160" i="44"/>
  <c r="AL137" i="44"/>
  <c r="AN71" i="44"/>
  <c r="AN105" i="44"/>
  <c r="AN50" i="44"/>
  <c r="AM216" i="44"/>
  <c r="AU117" i="44"/>
  <c r="AU210" i="44"/>
  <c r="AL94" i="44"/>
  <c r="AN38" i="44"/>
  <c r="AN32" i="44"/>
  <c r="AQ57" i="44"/>
  <c r="AL207" i="44"/>
  <c r="AN67" i="44"/>
  <c r="AN66" i="44"/>
  <c r="AN94" i="44"/>
  <c r="AO60" i="44"/>
  <c r="AL67" i="44"/>
  <c r="AL130" i="44"/>
  <c r="AN130" i="44"/>
  <c r="AO190" i="44"/>
  <c r="AO115" i="44"/>
  <c r="AM129" i="44"/>
  <c r="AO62" i="44"/>
  <c r="AM104" i="44"/>
  <c r="AU205" i="44"/>
  <c r="AN207" i="44"/>
  <c r="AU214" i="44"/>
  <c r="AM209" i="44"/>
  <c r="AL115" i="44"/>
  <c r="AN59" i="44"/>
  <c r="AM90" i="44"/>
  <c r="AN107" i="44"/>
  <c r="AL64" i="44"/>
  <c r="AL112" i="44"/>
  <c r="AN208" i="44"/>
  <c r="AN42" i="44"/>
  <c r="AU146" i="44"/>
  <c r="AN216" i="44"/>
  <c r="AM184" i="44"/>
  <c r="AN80" i="44"/>
  <c r="AM210" i="44"/>
  <c r="AN139" i="44"/>
  <c r="AM83" i="44"/>
  <c r="AP224" i="44"/>
  <c r="AK223" i="44"/>
  <c r="AK222" i="44"/>
  <c r="AM218" i="44"/>
  <c r="AT225" i="44"/>
  <c r="AQ225" i="44"/>
  <c r="AU226" i="44"/>
  <c r="AO224" i="44"/>
  <c r="AL221" i="44"/>
  <c r="AN225" i="44"/>
  <c r="AM224" i="44"/>
  <c r="AO227" i="44"/>
  <c r="AT118" i="44"/>
  <c r="AR123" i="44"/>
  <c r="AR132" i="44"/>
  <c r="AR87" i="44"/>
  <c r="AR171" i="44"/>
  <c r="AR46" i="44"/>
  <c r="AR159" i="44"/>
  <c r="AP120" i="44"/>
  <c r="AP190" i="44"/>
  <c r="AP183" i="44"/>
  <c r="AP115" i="44"/>
  <c r="AP33" i="44"/>
  <c r="AP102" i="44"/>
  <c r="AU83" i="44"/>
  <c r="AU151" i="44"/>
  <c r="AU65" i="44"/>
  <c r="AU148" i="44"/>
  <c r="AS31" i="44"/>
  <c r="AS106" i="44"/>
  <c r="AS173" i="44"/>
  <c r="AS147" i="44"/>
  <c r="AS178" i="44"/>
  <c r="AS157" i="44"/>
  <c r="AJ87" i="44"/>
  <c r="AJ178" i="44"/>
  <c r="AJ75" i="44"/>
  <c r="AJ156" i="44"/>
  <c r="AJ221" i="44"/>
  <c r="AJ95" i="44"/>
  <c r="AJ218" i="44"/>
  <c r="AK48" i="44"/>
  <c r="AK196" i="44"/>
  <c r="AK177" i="44"/>
  <c r="AK201" i="44"/>
  <c r="AK161" i="44"/>
  <c r="AK214" i="44"/>
  <c r="AT101" i="44"/>
  <c r="AT51" i="44"/>
  <c r="AT47" i="44"/>
  <c r="AT189" i="44"/>
  <c r="AT147" i="44"/>
  <c r="AT210" i="44"/>
  <c r="AR88" i="44"/>
  <c r="AR37" i="44"/>
  <c r="AR38" i="44"/>
  <c r="AR194" i="44"/>
  <c r="AR118" i="44"/>
  <c r="AR137" i="44"/>
  <c r="AP130" i="44"/>
  <c r="AP56" i="44"/>
  <c r="AP38" i="44"/>
  <c r="AP203" i="44"/>
  <c r="AP107" i="44"/>
  <c r="AP93" i="44"/>
  <c r="AU90" i="44"/>
  <c r="AU132" i="44"/>
  <c r="AU89" i="44"/>
  <c r="AU61" i="44"/>
  <c r="AS57" i="44"/>
  <c r="AS132" i="44"/>
  <c r="AS186" i="44"/>
  <c r="AS199" i="44"/>
  <c r="AS197" i="44"/>
  <c r="AS37" i="44"/>
  <c r="AJ127" i="44"/>
  <c r="AJ57" i="44"/>
  <c r="AJ71" i="44"/>
  <c r="AJ46" i="44"/>
  <c r="AJ183" i="44"/>
  <c r="AJ113" i="44"/>
  <c r="AK134" i="44"/>
  <c r="AK202" i="44"/>
  <c r="AK99" i="44"/>
  <c r="AK66" i="44"/>
  <c r="AK145" i="44"/>
  <c r="AK187" i="44"/>
  <c r="AT209" i="44"/>
  <c r="AT202" i="44"/>
  <c r="AT105" i="44"/>
  <c r="AT159" i="44"/>
  <c r="AT173" i="44"/>
  <c r="AT207" i="44"/>
  <c r="AR153" i="44"/>
  <c r="AR126" i="44"/>
  <c r="AR216" i="44"/>
  <c r="AR133" i="44"/>
  <c r="AR83" i="44"/>
  <c r="AR201" i="44"/>
  <c r="AP44" i="44"/>
  <c r="AP87" i="44"/>
  <c r="AP68" i="44"/>
  <c r="AP116" i="44"/>
  <c r="AP154" i="44"/>
  <c r="AU200" i="44"/>
  <c r="AU28" i="44"/>
  <c r="AU40" i="44"/>
  <c r="AU213" i="44"/>
  <c r="AS110" i="44"/>
  <c r="AS41" i="44"/>
  <c r="AS133" i="44"/>
  <c r="AS56" i="44"/>
  <c r="AS105" i="44"/>
  <c r="AJ148" i="44"/>
  <c r="AJ214" i="44"/>
  <c r="AJ118" i="44"/>
  <c r="AJ173" i="44"/>
  <c r="AJ160" i="44"/>
  <c r="AJ132" i="44"/>
  <c r="AK116" i="44"/>
  <c r="AK40" i="44"/>
  <c r="AK130" i="44"/>
  <c r="AK70" i="44"/>
  <c r="AK131" i="44"/>
  <c r="AK108" i="44"/>
  <c r="AL32" i="44"/>
  <c r="AL158" i="44"/>
  <c r="AN101" i="44"/>
  <c r="AN47" i="44"/>
  <c r="AL188" i="44"/>
  <c r="AN204" i="44"/>
  <c r="AL111" i="44"/>
  <c r="AL117" i="44"/>
  <c r="AN166" i="44"/>
  <c r="AO100" i="44"/>
  <c r="AO131" i="44"/>
  <c r="AO154" i="44"/>
  <c r="AO88" i="44"/>
  <c r="AO119" i="44"/>
  <c r="AO165" i="44"/>
  <c r="AO104" i="44"/>
  <c r="AO89" i="44"/>
  <c r="AO105" i="44"/>
  <c r="AO37" i="44"/>
  <c r="AO55" i="44"/>
  <c r="AO203" i="44"/>
  <c r="AO166" i="44"/>
  <c r="AO44" i="44"/>
  <c r="AO97" i="44"/>
  <c r="AO202" i="44"/>
  <c r="AO42" i="44"/>
  <c r="AO152" i="44"/>
  <c r="AQ89" i="44"/>
  <c r="AQ197" i="44"/>
  <c r="AQ153" i="44"/>
  <c r="AQ68" i="44"/>
  <c r="AQ202" i="44"/>
  <c r="AQ189" i="44"/>
  <c r="AQ128" i="44"/>
  <c r="AQ73" i="44"/>
  <c r="AQ180" i="44"/>
  <c r="AQ154" i="44"/>
  <c r="AQ36" i="44"/>
  <c r="AQ79" i="44"/>
  <c r="AQ96" i="44"/>
  <c r="AQ170" i="44"/>
  <c r="AQ152" i="44"/>
  <c r="AQ118" i="44"/>
  <c r="AQ88" i="44"/>
  <c r="AQ155" i="44"/>
  <c r="AQ97" i="44"/>
  <c r="AQ117" i="44"/>
  <c r="AQ77" i="44"/>
  <c r="AQ122" i="44"/>
  <c r="AQ78" i="44"/>
  <c r="AK219" i="44"/>
  <c r="AL71" i="44"/>
  <c r="AL30" i="44"/>
  <c r="AL74" i="44"/>
  <c r="AL154" i="44"/>
  <c r="AL162" i="44"/>
  <c r="AL198" i="44"/>
  <c r="AL176" i="44"/>
  <c r="AL44" i="44"/>
  <c r="AL193" i="44"/>
  <c r="AM72" i="44"/>
  <c r="AM64" i="44"/>
  <c r="AM47" i="44"/>
  <c r="AM106" i="44"/>
  <c r="AM97" i="44"/>
  <c r="AM87" i="44"/>
  <c r="AM120" i="44"/>
  <c r="AM159" i="44"/>
  <c r="AM169" i="44"/>
  <c r="AM53" i="44"/>
  <c r="AM78" i="44"/>
  <c r="AM148" i="44"/>
  <c r="AM208" i="44"/>
  <c r="AM35" i="44"/>
  <c r="AM136" i="44"/>
  <c r="AN113" i="44"/>
  <c r="AO189" i="44"/>
  <c r="AO73" i="44"/>
  <c r="AQ103" i="44"/>
  <c r="AS216" i="44"/>
  <c r="AT217" i="44"/>
  <c r="AU207" i="44"/>
  <c r="AL127" i="44"/>
  <c r="AN135" i="44"/>
  <c r="AN193" i="44"/>
  <c r="AN39" i="44"/>
  <c r="AM198" i="44"/>
  <c r="AU87" i="44"/>
  <c r="AU72" i="44"/>
  <c r="AL55" i="44"/>
  <c r="AN118" i="44"/>
  <c r="AN132" i="44"/>
  <c r="AN217" i="44"/>
  <c r="AL170" i="44"/>
  <c r="AN72" i="44"/>
  <c r="AN168" i="44"/>
  <c r="AN61" i="44"/>
  <c r="AN219" i="44"/>
  <c r="AL101" i="44"/>
  <c r="AL48" i="44"/>
  <c r="AN177" i="44"/>
  <c r="AO50" i="44"/>
  <c r="AO122" i="44"/>
  <c r="AM105" i="44"/>
  <c r="AO183" i="44"/>
  <c r="AM140" i="44"/>
  <c r="AU208" i="44"/>
  <c r="AN198" i="44"/>
  <c r="AU143" i="44"/>
  <c r="AN109" i="44"/>
  <c r="AL121" i="44"/>
  <c r="AN167" i="44"/>
  <c r="AM156" i="44"/>
  <c r="AN56" i="44"/>
  <c r="AL46" i="44"/>
  <c r="AN58" i="44"/>
  <c r="AN185" i="44"/>
  <c r="AL36" i="44"/>
  <c r="AU43" i="44"/>
  <c r="AN212" i="44"/>
  <c r="AN164" i="44"/>
  <c r="AL40" i="44"/>
  <c r="AM43" i="44"/>
  <c r="AN28" i="44"/>
  <c r="AN48" i="44"/>
  <c r="AR223" i="44"/>
  <c r="AS220" i="44"/>
  <c r="AU220" i="44"/>
  <c r="AK224" i="44"/>
  <c r="AQ224" i="44"/>
  <c r="AK227" i="44"/>
  <c r="AR225" i="44"/>
  <c r="AN226" i="44"/>
  <c r="AL224" i="44"/>
  <c r="AO225" i="44"/>
  <c r="AM227" i="44"/>
  <c r="AN44" i="44"/>
  <c r="AT41" i="44"/>
  <c r="AT132" i="44"/>
  <c r="AR99" i="44"/>
  <c r="AR140" i="44"/>
  <c r="AR71" i="44"/>
  <c r="AR172" i="44"/>
  <c r="AR53" i="44"/>
  <c r="AR196" i="44"/>
  <c r="AP101" i="44"/>
  <c r="AP34" i="44"/>
  <c r="AP201" i="44"/>
  <c r="AP118" i="44"/>
  <c r="AP133" i="44"/>
  <c r="AP79" i="44"/>
  <c r="AU31" i="44"/>
  <c r="AU118" i="44"/>
  <c r="AU50" i="44"/>
  <c r="AU131" i="44"/>
  <c r="AU75" i="44"/>
  <c r="AS98" i="44"/>
  <c r="AS162" i="44"/>
  <c r="AS117" i="44"/>
  <c r="AS135" i="44"/>
  <c r="AS54" i="44"/>
  <c r="AJ27" i="44"/>
  <c r="AJ155" i="44"/>
  <c r="AJ28" i="44"/>
  <c r="AJ194" i="44"/>
  <c r="AJ201" i="44"/>
  <c r="AJ152" i="44"/>
  <c r="AJ209" i="44"/>
  <c r="AK205" i="44"/>
  <c r="AK163" i="44"/>
  <c r="AK98" i="44"/>
  <c r="AK189" i="44"/>
  <c r="AK160" i="44"/>
  <c r="AK194" i="44"/>
  <c r="AT81" i="44"/>
  <c r="AT77" i="44"/>
  <c r="AT135" i="44"/>
  <c r="AT33" i="44"/>
  <c r="AT152" i="44"/>
  <c r="AT172" i="44"/>
  <c r="AR174" i="44"/>
  <c r="AR155" i="44"/>
  <c r="AR208" i="44"/>
  <c r="AR59" i="44"/>
  <c r="AR70" i="44"/>
  <c r="AR39" i="44"/>
  <c r="AP112" i="44"/>
  <c r="AP195" i="44"/>
  <c r="AP41" i="44"/>
  <c r="AP103" i="44"/>
  <c r="AP73" i="44"/>
  <c r="AP157" i="44"/>
  <c r="AU135" i="44"/>
  <c r="AU84" i="44"/>
  <c r="AU155" i="44"/>
  <c r="AU91" i="44"/>
  <c r="AS40" i="44"/>
  <c r="AS124" i="44"/>
  <c r="AS46" i="44"/>
  <c r="AS198" i="44"/>
  <c r="AS181" i="44"/>
  <c r="AS58" i="44"/>
  <c r="AJ210" i="44"/>
  <c r="AJ102" i="44"/>
  <c r="AJ117" i="44"/>
  <c r="AJ98" i="44"/>
  <c r="AJ189" i="44"/>
  <c r="AJ126" i="44"/>
  <c r="AK103" i="44"/>
  <c r="AK127" i="44"/>
  <c r="AK208" i="44"/>
  <c r="AK162" i="44"/>
  <c r="AK50" i="44"/>
  <c r="AK69" i="44"/>
  <c r="AT79" i="44"/>
  <c r="AT186" i="44"/>
  <c r="AT65" i="44"/>
  <c r="AT204" i="44"/>
  <c r="AT138" i="44"/>
  <c r="AT214" i="44"/>
  <c r="AR50" i="44"/>
  <c r="AR141" i="44"/>
  <c r="AR157" i="44"/>
  <c r="AR197" i="44"/>
  <c r="AR181" i="44"/>
  <c r="AR112" i="44"/>
  <c r="AP136" i="44"/>
  <c r="AP72" i="44"/>
  <c r="AP137" i="44"/>
  <c r="AP160" i="44"/>
  <c r="AP62" i="44"/>
  <c r="AP172" i="44"/>
  <c r="AU138" i="44"/>
  <c r="AU184" i="44"/>
  <c r="AU55" i="44"/>
  <c r="AU206" i="44"/>
  <c r="AS102" i="44"/>
  <c r="AS166" i="44"/>
  <c r="AS101" i="44"/>
  <c r="AS119" i="44"/>
  <c r="AS42" i="44"/>
  <c r="AJ170" i="44"/>
  <c r="AJ55" i="44"/>
  <c r="AJ198" i="44"/>
  <c r="AJ112" i="44"/>
  <c r="AJ212" i="44"/>
  <c r="AJ81" i="44"/>
  <c r="AK89" i="44"/>
  <c r="AK175" i="44"/>
  <c r="AK212" i="44"/>
  <c r="AK62" i="44"/>
  <c r="AK128" i="44"/>
  <c r="AK57" i="44"/>
  <c r="AL166" i="44"/>
  <c r="AL87" i="44"/>
  <c r="AN191" i="44"/>
  <c r="AN33" i="44"/>
  <c r="AL54" i="44"/>
  <c r="AN171" i="44"/>
  <c r="AL113" i="44"/>
  <c r="AL70" i="44"/>
  <c r="AN111" i="44"/>
  <c r="AO161" i="44"/>
  <c r="AO137" i="44"/>
  <c r="AO96" i="44"/>
  <c r="AO101" i="44"/>
  <c r="AO117" i="44"/>
  <c r="AO197" i="44"/>
  <c r="AO27" i="44"/>
  <c r="AO87" i="44"/>
  <c r="AO136" i="44"/>
  <c r="AO128" i="44"/>
  <c r="AO144" i="44"/>
  <c r="AO173" i="44"/>
  <c r="AO39" i="44"/>
  <c r="AO169" i="44"/>
  <c r="AO113" i="44"/>
  <c r="AO112" i="44"/>
  <c r="AO174" i="44"/>
  <c r="AO139" i="44"/>
  <c r="AQ132" i="44"/>
  <c r="AQ101" i="44"/>
  <c r="AQ125" i="44"/>
  <c r="AQ55" i="44"/>
  <c r="AQ47" i="44"/>
  <c r="AQ81" i="44"/>
  <c r="AQ90" i="44"/>
  <c r="AQ129" i="44"/>
  <c r="AQ58" i="44"/>
  <c r="AQ172" i="44"/>
  <c r="AQ84" i="44"/>
  <c r="AQ40" i="44"/>
  <c r="AQ182" i="44"/>
  <c r="AQ35" i="44"/>
  <c r="AQ199" i="44"/>
  <c r="AQ100" i="44"/>
  <c r="AQ145" i="44"/>
  <c r="AQ207" i="44"/>
  <c r="AQ165" i="44"/>
  <c r="AQ120" i="44"/>
  <c r="AQ87" i="44"/>
  <c r="AQ186" i="44"/>
  <c r="AQ161" i="44"/>
  <c r="AK218" i="44"/>
  <c r="AL99" i="44"/>
  <c r="AL147" i="44"/>
  <c r="AL205" i="44"/>
  <c r="AL41" i="44"/>
  <c r="AL163" i="44"/>
  <c r="AL116" i="44"/>
  <c r="AL92" i="44"/>
  <c r="AL114" i="44"/>
  <c r="AL75" i="44"/>
  <c r="AM153" i="44"/>
  <c r="AM31" i="44"/>
  <c r="AM155" i="44"/>
  <c r="AM144" i="44"/>
  <c r="AM152" i="44"/>
  <c r="AM56" i="44"/>
  <c r="AM66" i="44"/>
  <c r="AM52" i="44"/>
  <c r="AM93" i="44"/>
  <c r="AM172" i="44"/>
  <c r="AM213" i="44"/>
  <c r="AM94" i="44"/>
  <c r="AM207" i="44"/>
  <c r="AM143" i="44"/>
  <c r="AM117" i="44"/>
  <c r="AN87" i="44"/>
  <c r="AO82" i="44"/>
  <c r="AO61" i="44"/>
  <c r="AP220" i="44"/>
  <c r="AQ219" i="44"/>
  <c r="AS29" i="44"/>
  <c r="AU85" i="44"/>
  <c r="AL98" i="44"/>
  <c r="AN181" i="44"/>
  <c r="AN122" i="44"/>
  <c r="AN110" i="44"/>
  <c r="AM89" i="44"/>
  <c r="AM55" i="44"/>
  <c r="AU196" i="44"/>
  <c r="AL33" i="44"/>
  <c r="AN142" i="44"/>
  <c r="AN35" i="44"/>
  <c r="AN213" i="44"/>
  <c r="AL53" i="44"/>
  <c r="AN211" i="44"/>
  <c r="AN41" i="44"/>
  <c r="AN172" i="44"/>
  <c r="AN192" i="44"/>
  <c r="AM73" i="44"/>
  <c r="AL76" i="44"/>
  <c r="AN36" i="44"/>
  <c r="AO134" i="44"/>
  <c r="AO133" i="44"/>
  <c r="AM124" i="44"/>
  <c r="AN78" i="44"/>
  <c r="AM107" i="44"/>
  <c r="AU119" i="44"/>
  <c r="AN104" i="44"/>
  <c r="AU29" i="44"/>
  <c r="AN197" i="44"/>
  <c r="AL146" i="44"/>
  <c r="AN62" i="44"/>
  <c r="AM200" i="44"/>
  <c r="AL210" i="44"/>
  <c r="AL97" i="44"/>
  <c r="AN98" i="44"/>
  <c r="AN103" i="44"/>
  <c r="AU163" i="44"/>
  <c r="AU94" i="44"/>
  <c r="AN143" i="44"/>
  <c r="AN45" i="44"/>
  <c r="AL82" i="44"/>
  <c r="AM33" i="44"/>
  <c r="AL89" i="44"/>
  <c r="AN81" i="44"/>
  <c r="AQ223" i="44"/>
  <c r="AS221" i="44"/>
  <c r="AU225" i="44"/>
  <c r="AU223" i="44"/>
  <c r="AN221" i="44"/>
  <c r="AK226" i="44"/>
  <c r="AT226" i="44"/>
  <c r="AL216" i="44"/>
  <c r="AL219" i="44"/>
  <c r="AQ217" i="44"/>
  <c r="AO222" i="44"/>
  <c r="AQ30" i="44"/>
  <c r="AQ143" i="44"/>
  <c r="AT56" i="44"/>
  <c r="AT83" i="44"/>
  <c r="AT163" i="44"/>
  <c r="AR90" i="44"/>
  <c r="AR213" i="44"/>
  <c r="AR104" i="44"/>
  <c r="AR190" i="44"/>
  <c r="AR58" i="44"/>
  <c r="AR34" i="44"/>
  <c r="AP165" i="44"/>
  <c r="AP135" i="44"/>
  <c r="AP177" i="44"/>
  <c r="AP48" i="44"/>
  <c r="AP51" i="44"/>
  <c r="AP171" i="44"/>
  <c r="AU139" i="44"/>
  <c r="AU217" i="44"/>
  <c r="AU167" i="44"/>
  <c r="AU126" i="44"/>
  <c r="AU194" i="44"/>
  <c r="AS90" i="44"/>
  <c r="AS154" i="44"/>
  <c r="AS85" i="44"/>
  <c r="AS103" i="44"/>
  <c r="AS169" i="44"/>
  <c r="AS196" i="44"/>
  <c r="AJ84" i="44"/>
  <c r="AJ186" i="44"/>
  <c r="AJ34" i="44"/>
  <c r="AJ36" i="44"/>
  <c r="AJ90" i="44"/>
  <c r="AJ72" i="44"/>
  <c r="AK115" i="44"/>
  <c r="AK42" i="44"/>
  <c r="AK132" i="44"/>
  <c r="AK54" i="44"/>
  <c r="AK137" i="44"/>
  <c r="AK174" i="44"/>
  <c r="AT44" i="44"/>
  <c r="AT158" i="44"/>
  <c r="AT92" i="44"/>
  <c r="AT128" i="44"/>
  <c r="AT142" i="44"/>
  <c r="AT157" i="44"/>
  <c r="AR193" i="44"/>
  <c r="AR168" i="44"/>
  <c r="AR80" i="44"/>
  <c r="AR103" i="44"/>
  <c r="AR109" i="44"/>
  <c r="AR73" i="44"/>
  <c r="AP78" i="44"/>
  <c r="AP117" i="44"/>
  <c r="AP82" i="44"/>
  <c r="AP28" i="44"/>
  <c r="AP81" i="44"/>
  <c r="AP119" i="44"/>
  <c r="AU99" i="44"/>
  <c r="AU41" i="44"/>
  <c r="AU192" i="44"/>
  <c r="AU46" i="44"/>
  <c r="AS35" i="44"/>
  <c r="AS116" i="44"/>
  <c r="AS115" i="44"/>
  <c r="AS167" i="44"/>
  <c r="AS60" i="44"/>
  <c r="AS81" i="44"/>
  <c r="AJ97" i="44"/>
  <c r="AJ211" i="44"/>
  <c r="AJ144" i="44"/>
  <c r="AJ130" i="44"/>
  <c r="AJ62" i="44"/>
  <c r="AJ76" i="44"/>
  <c r="AK153" i="44"/>
  <c r="AK63" i="44"/>
  <c r="AK129" i="44"/>
  <c r="AK44" i="44"/>
  <c r="AK123" i="44"/>
  <c r="AK135" i="44"/>
  <c r="AT112" i="44"/>
  <c r="AT43" i="44"/>
  <c r="AT48" i="44"/>
  <c r="AT76" i="44"/>
  <c r="AT97" i="44"/>
  <c r="AT200" i="44"/>
  <c r="AR125" i="44"/>
  <c r="AR144" i="44"/>
  <c r="AR130" i="44"/>
  <c r="AR51" i="44"/>
  <c r="AR185" i="44"/>
  <c r="AR176" i="44"/>
  <c r="AP211" i="44"/>
  <c r="AP89" i="44"/>
  <c r="AP66" i="44"/>
  <c r="AP207" i="44"/>
  <c r="AP40" i="44"/>
  <c r="AP61" i="44"/>
  <c r="AU64" i="44"/>
  <c r="AU165" i="44"/>
  <c r="AU37" i="44"/>
  <c r="AU77" i="44"/>
  <c r="AS94" i="44"/>
  <c r="AS158" i="44"/>
  <c r="AS59" i="44"/>
  <c r="AS87" i="44"/>
  <c r="AS129" i="44"/>
  <c r="AS212" i="44"/>
  <c r="AJ128" i="44"/>
  <c r="AJ217" i="44"/>
  <c r="AJ70" i="44"/>
  <c r="AJ106" i="44"/>
  <c r="AJ119" i="44"/>
  <c r="AJ219" i="44"/>
  <c r="AK30" i="44"/>
  <c r="AK213" i="44"/>
  <c r="AK78" i="44"/>
  <c r="AK203" i="44"/>
  <c r="AK51" i="44"/>
  <c r="AJ99" i="44"/>
  <c r="AL73" i="44"/>
  <c r="AN85" i="44"/>
  <c r="AN89" i="44"/>
  <c r="AL165" i="44"/>
  <c r="AN74" i="44"/>
  <c r="AL145" i="44"/>
  <c r="AL131" i="44"/>
  <c r="AN179" i="44"/>
  <c r="AO124" i="44"/>
  <c r="AO107" i="44"/>
  <c r="AO32" i="44"/>
  <c r="AO198" i="44"/>
  <c r="AO43" i="44"/>
  <c r="AO69" i="44"/>
  <c r="AO205" i="44"/>
  <c r="AO57" i="44"/>
  <c r="AO129" i="44"/>
  <c r="AO103" i="44"/>
  <c r="AO155" i="44"/>
  <c r="AO70" i="44"/>
  <c r="AO140" i="44"/>
  <c r="AO141" i="44"/>
  <c r="AO83" i="44"/>
  <c r="AO34" i="44"/>
  <c r="AO74" i="44"/>
  <c r="AO111" i="44"/>
  <c r="AQ137" i="44"/>
  <c r="AQ203" i="44"/>
  <c r="AQ50" i="44"/>
  <c r="AQ75" i="44"/>
  <c r="AQ151" i="44"/>
  <c r="AQ37" i="44"/>
  <c r="AQ144" i="44"/>
  <c r="AQ107" i="44"/>
  <c r="AQ175" i="44"/>
  <c r="AQ191" i="44"/>
  <c r="AQ124" i="44"/>
  <c r="AQ108" i="44"/>
  <c r="AQ51" i="44"/>
  <c r="AQ157" i="44"/>
  <c r="AQ63" i="44"/>
  <c r="AQ173" i="44"/>
  <c r="AQ114" i="44"/>
  <c r="AQ188" i="44"/>
  <c r="AQ29" i="44"/>
  <c r="AQ156" i="44"/>
  <c r="AQ76" i="44"/>
  <c r="AQ184" i="44"/>
  <c r="AQ149" i="44"/>
  <c r="AK217" i="44"/>
  <c r="AL148" i="44"/>
  <c r="AL110" i="44"/>
  <c r="AL142" i="44"/>
  <c r="AL119" i="44"/>
  <c r="AL81" i="44"/>
  <c r="AL150" i="44"/>
  <c r="AL105" i="44"/>
  <c r="AL144" i="44"/>
  <c r="AL143" i="44"/>
  <c r="AM191" i="44"/>
  <c r="AM36" i="44"/>
  <c r="AM84" i="44"/>
  <c r="AM58" i="44"/>
  <c r="AM60" i="44"/>
  <c r="AM71" i="44"/>
  <c r="AM111" i="44"/>
  <c r="AM45" i="44"/>
  <c r="AM46" i="44"/>
  <c r="AM165" i="44"/>
  <c r="AM68" i="44"/>
  <c r="AM42" i="44"/>
  <c r="AM110" i="44"/>
  <c r="AM177" i="44"/>
  <c r="AM54" i="44"/>
  <c r="AM211" i="44"/>
  <c r="AO123" i="44"/>
  <c r="AO172" i="44"/>
  <c r="AP219" i="44"/>
  <c r="AQ220" i="44"/>
  <c r="AS27" i="44"/>
  <c r="AK221" i="44"/>
  <c r="AU106" i="44"/>
  <c r="AL191" i="44"/>
  <c r="AN95" i="44"/>
  <c r="AN108" i="44"/>
  <c r="AM103" i="44"/>
  <c r="AM29" i="44"/>
  <c r="AU81" i="44"/>
  <c r="AL132" i="44"/>
  <c r="AN201" i="44"/>
  <c r="AN159" i="44"/>
  <c r="AN173" i="44"/>
  <c r="AL179" i="44"/>
  <c r="AN140" i="44"/>
  <c r="AN154" i="44"/>
  <c r="AN206" i="44"/>
  <c r="AN188" i="44"/>
  <c r="AM189" i="44"/>
  <c r="AL190" i="44"/>
  <c r="AN52" i="44"/>
  <c r="AN187" i="44"/>
  <c r="AO159" i="44"/>
  <c r="AM178" i="44"/>
  <c r="AN99" i="44"/>
  <c r="AM49" i="44"/>
  <c r="AU175" i="44"/>
  <c r="AN53" i="44"/>
  <c r="AU154" i="44"/>
  <c r="AN112" i="44"/>
  <c r="AU182" i="44"/>
  <c r="AN162" i="44"/>
  <c r="AM180" i="44"/>
  <c r="AL34" i="44"/>
  <c r="AL171" i="44"/>
  <c r="AN163" i="44"/>
  <c r="AN79" i="44"/>
  <c r="AU197" i="44"/>
  <c r="AM139" i="44"/>
  <c r="AN149" i="44"/>
  <c r="AN200" i="44"/>
  <c r="AL138" i="44"/>
  <c r="AM121" i="44"/>
  <c r="AL177" i="44"/>
  <c r="AN69" i="44"/>
  <c r="AM206" i="44"/>
  <c r="AU221" i="44"/>
  <c r="AR221" i="44"/>
  <c r="AP223" i="44"/>
  <c r="AO212" i="44"/>
  <c r="AS224" i="44"/>
  <c r="AQ227" i="44"/>
  <c r="AL220" i="44"/>
  <c r="AN227" i="44"/>
  <c r="AU224" i="44"/>
  <c r="AM220" i="44"/>
  <c r="AS226" i="44"/>
  <c r="AN178" i="44"/>
  <c r="AY227" i="44"/>
  <c r="S227" i="44" s="1"/>
  <c r="AY224" i="44"/>
  <c r="S224" i="44" s="1"/>
  <c r="AY226" i="44"/>
  <c r="S226" i="44" s="1"/>
  <c r="AY225" i="44"/>
  <c r="S225" i="44" s="1"/>
  <c r="AY108" i="44"/>
  <c r="S108" i="44" s="1"/>
  <c r="AY184" i="44"/>
  <c r="S184" i="44" s="1"/>
  <c r="AY215" i="44"/>
  <c r="S215" i="44" s="1"/>
  <c r="AY67" i="44"/>
  <c r="S67" i="44" s="1"/>
  <c r="AY140" i="44"/>
  <c r="S140" i="44" s="1"/>
  <c r="AY41" i="44"/>
  <c r="S41" i="44" s="1"/>
  <c r="AY37" i="44"/>
  <c r="S37" i="44" s="1"/>
  <c r="AY167" i="44"/>
  <c r="S167" i="44" s="1"/>
  <c r="AY194" i="44"/>
  <c r="S194" i="44" s="1"/>
  <c r="AY58" i="44"/>
  <c r="S58" i="44" s="1"/>
  <c r="AY142" i="44"/>
  <c r="S142" i="44" s="1"/>
  <c r="AY117" i="44"/>
  <c r="S117" i="44" s="1"/>
  <c r="AY177" i="44"/>
  <c r="S177" i="44" s="1"/>
  <c r="AY75" i="44"/>
  <c r="S75" i="44" s="1"/>
  <c r="AY134" i="44"/>
  <c r="S134" i="44" s="1"/>
  <c r="AY50" i="44"/>
  <c r="S50" i="44" s="1"/>
  <c r="AY175" i="44"/>
  <c r="S175" i="44" s="1"/>
  <c r="AY170" i="44"/>
  <c r="S170" i="44" s="1"/>
  <c r="AY64" i="44"/>
  <c r="S64" i="44" s="1"/>
  <c r="AY182" i="44"/>
  <c r="S182" i="44" s="1"/>
  <c r="AY51" i="44"/>
  <c r="S51" i="44" s="1"/>
  <c r="AY45" i="44"/>
  <c r="S45" i="44" s="1"/>
  <c r="AY56" i="44"/>
  <c r="S56" i="44" s="1"/>
  <c r="AY48" i="44"/>
  <c r="S48" i="44" s="1"/>
  <c r="AY103" i="44"/>
  <c r="S103" i="44" s="1"/>
  <c r="AY208" i="44"/>
  <c r="S208" i="44" s="1"/>
  <c r="AY214" i="44"/>
  <c r="S214" i="44" s="1"/>
  <c r="AY138" i="44"/>
  <c r="S138" i="44" s="1"/>
  <c r="AY99" i="44"/>
  <c r="S99" i="44" s="1"/>
  <c r="AY34" i="44"/>
  <c r="S34" i="44" s="1"/>
  <c r="AY221" i="44"/>
  <c r="S221" i="44" s="1"/>
  <c r="AY92" i="44"/>
  <c r="S92" i="44" s="1"/>
  <c r="AY124" i="44"/>
  <c r="S124" i="44" s="1"/>
  <c r="AY33" i="44"/>
  <c r="S33" i="44" s="1"/>
  <c r="AY164" i="44"/>
  <c r="S164" i="44" s="1"/>
  <c r="AY154" i="44"/>
  <c r="S154" i="44" s="1"/>
  <c r="AY128" i="44"/>
  <c r="S128" i="44" s="1"/>
  <c r="AY223" i="44"/>
  <c r="S223" i="44" s="1"/>
  <c r="AY123" i="44"/>
  <c r="S123" i="44" s="1"/>
  <c r="AY71" i="44"/>
  <c r="S71" i="44" s="1"/>
  <c r="AY95" i="44"/>
  <c r="S95" i="44" s="1"/>
  <c r="AY197" i="44"/>
  <c r="S197" i="44" s="1"/>
  <c r="AY28" i="44"/>
  <c r="S28" i="44" s="1"/>
  <c r="AY49" i="44"/>
  <c r="S49" i="44" s="1"/>
  <c r="AY165" i="44"/>
  <c r="S165" i="44" s="1"/>
  <c r="AY63" i="44"/>
  <c r="S63" i="44" s="1"/>
  <c r="AY132" i="44"/>
  <c r="S132" i="44" s="1"/>
  <c r="AY200" i="44"/>
  <c r="S200" i="44" s="1"/>
  <c r="AY118" i="44"/>
  <c r="S118" i="44" s="1"/>
  <c r="AY158" i="44"/>
  <c r="S158" i="44" s="1"/>
  <c r="AY136" i="44"/>
  <c r="S136" i="44" s="1"/>
  <c r="AY30" i="44"/>
  <c r="S30" i="44" s="1"/>
  <c r="AY88" i="44"/>
  <c r="S88" i="44" s="1"/>
  <c r="AY113" i="44"/>
  <c r="S113" i="44" s="1"/>
  <c r="AY32" i="44"/>
  <c r="S32" i="44" s="1"/>
  <c r="AY47" i="44"/>
  <c r="S47" i="44" s="1"/>
  <c r="AY81" i="44"/>
  <c r="S81" i="44" s="1"/>
  <c r="AY222" i="44"/>
  <c r="S222" i="44" s="1"/>
  <c r="AY93" i="44"/>
  <c r="S93" i="44" s="1"/>
  <c r="AY192" i="44"/>
  <c r="S192" i="44" s="1"/>
  <c r="AY98" i="44"/>
  <c r="S98" i="44" s="1"/>
  <c r="AY172" i="44"/>
  <c r="S172" i="44" s="1"/>
  <c r="AY120" i="44"/>
  <c r="S120" i="44" s="1"/>
  <c r="AY125" i="44"/>
  <c r="S125" i="44" s="1"/>
  <c r="AY115" i="44"/>
  <c r="S115" i="44" s="1"/>
  <c r="AY144" i="44"/>
  <c r="S144" i="44" s="1"/>
  <c r="AY116" i="44"/>
  <c r="S116" i="44" s="1"/>
  <c r="AY152" i="44"/>
  <c r="S152" i="44" s="1"/>
  <c r="AY157" i="44"/>
  <c r="S157" i="44" s="1"/>
  <c r="AY66" i="44"/>
  <c r="S66" i="44" s="1"/>
  <c r="AY185" i="44"/>
  <c r="S185" i="44" s="1"/>
  <c r="AY112" i="44"/>
  <c r="S112" i="44" s="1"/>
  <c r="AY213" i="44"/>
  <c r="S213" i="44" s="1"/>
  <c r="AY207" i="44"/>
  <c r="S207" i="44" s="1"/>
  <c r="AY102" i="44"/>
  <c r="S102" i="44" s="1"/>
  <c r="AY188" i="44"/>
  <c r="S188" i="44" s="1"/>
  <c r="AY133" i="44"/>
  <c r="S133" i="44" s="1"/>
  <c r="AY35" i="44"/>
  <c r="S35" i="44" s="1"/>
  <c r="AY203" i="44"/>
  <c r="S203" i="44" s="1"/>
  <c r="AY31" i="44"/>
  <c r="S31" i="44" s="1"/>
  <c r="AY40" i="44"/>
  <c r="S40" i="44" s="1"/>
  <c r="AY173" i="44"/>
  <c r="S173" i="44" s="1"/>
  <c r="AY119" i="44"/>
  <c r="S119" i="44" s="1"/>
  <c r="AY179" i="44"/>
  <c r="S179" i="44" s="1"/>
  <c r="AY83" i="44"/>
  <c r="S83" i="44" s="1"/>
  <c r="AY97" i="44"/>
  <c r="S97" i="44" s="1"/>
  <c r="AY74" i="44"/>
  <c r="S74" i="44" s="1"/>
  <c r="AY114" i="44"/>
  <c r="S114" i="44" s="1"/>
  <c r="AY36" i="44"/>
  <c r="S36" i="44" s="1"/>
  <c r="AY101" i="44"/>
  <c r="S101" i="44" s="1"/>
  <c r="AY137" i="44"/>
  <c r="S137" i="44" s="1"/>
  <c r="AY131" i="44"/>
  <c r="S131" i="44" s="1"/>
  <c r="AY29" i="44"/>
  <c r="S29" i="44" s="1"/>
  <c r="AY39" i="44"/>
  <c r="S39" i="44" s="1"/>
  <c r="AY110" i="44"/>
  <c r="S110" i="44" s="1"/>
  <c r="AY189" i="44"/>
  <c r="S189" i="44" s="1"/>
  <c r="AY77" i="44"/>
  <c r="S77" i="44" s="1"/>
  <c r="AY206" i="44"/>
  <c r="S206" i="44" s="1"/>
  <c r="AY90" i="44"/>
  <c r="S90" i="44" s="1"/>
  <c r="AY43" i="44"/>
  <c r="S43" i="44" s="1"/>
  <c r="AY76" i="44"/>
  <c r="S76" i="44" s="1"/>
  <c r="AY176" i="44"/>
  <c r="S176" i="44" s="1"/>
  <c r="AY130" i="44"/>
  <c r="S130" i="44" s="1"/>
  <c r="AY78" i="44"/>
  <c r="S78" i="44" s="1"/>
  <c r="AY87" i="44"/>
  <c r="S87" i="44" s="1"/>
  <c r="AY183" i="44"/>
  <c r="S183" i="44" s="1"/>
  <c r="AY96" i="44"/>
  <c r="S96" i="44" s="1"/>
  <c r="AY89" i="44"/>
  <c r="S89" i="44" s="1"/>
  <c r="AY199" i="44"/>
  <c r="S199" i="44" s="1"/>
  <c r="AY161" i="44"/>
  <c r="S161" i="44" s="1"/>
  <c r="AY105" i="44"/>
  <c r="S105" i="44" s="1"/>
  <c r="AY79" i="44"/>
  <c r="S79" i="44" s="1"/>
  <c r="AY205" i="44"/>
  <c r="S205" i="44" s="1"/>
  <c r="AY210" i="44"/>
  <c r="S210" i="44" s="1"/>
  <c r="AY135" i="44"/>
  <c r="S135" i="44" s="1"/>
  <c r="AY86" i="44"/>
  <c r="S86" i="44" s="1"/>
  <c r="AY72" i="44"/>
  <c r="S72" i="44" s="1"/>
  <c r="AY191" i="44"/>
  <c r="S191" i="44" s="1"/>
  <c r="AY82" i="44"/>
  <c r="S82" i="44" s="1"/>
  <c r="AY220" i="44"/>
  <c r="S220" i="44" s="1"/>
  <c r="AY209" i="44"/>
  <c r="S209" i="44" s="1"/>
  <c r="AY143" i="44"/>
  <c r="S143" i="44" s="1"/>
  <c r="AY216" i="44"/>
  <c r="S216" i="44" s="1"/>
  <c r="AY104" i="44"/>
  <c r="S104" i="44" s="1"/>
  <c r="AY62" i="44"/>
  <c r="S62" i="44" s="1"/>
  <c r="AY190" i="44"/>
  <c r="S190" i="44" s="1"/>
  <c r="AY150" i="44"/>
  <c r="S150" i="44" s="1"/>
  <c r="AY147" i="44"/>
  <c r="S147" i="44" s="1"/>
  <c r="AY149" i="44"/>
  <c r="S149" i="44" s="1"/>
  <c r="AY73" i="44"/>
  <c r="S73" i="44" s="1"/>
  <c r="AY70" i="44"/>
  <c r="S70" i="44" s="1"/>
  <c r="AY60" i="44"/>
  <c r="S60" i="44" s="1"/>
  <c r="AY198" i="44"/>
  <c r="S198" i="44" s="1"/>
  <c r="AY187" i="44"/>
  <c r="S187" i="44" s="1"/>
  <c r="AY159" i="44"/>
  <c r="S159" i="44" s="1"/>
  <c r="AY44" i="44"/>
  <c r="S44" i="44" s="1"/>
  <c r="AY55" i="44"/>
  <c r="S55" i="44" s="1"/>
  <c r="AY212" i="44"/>
  <c r="S212" i="44" s="1"/>
  <c r="AY68" i="44"/>
  <c r="S68" i="44" s="1"/>
  <c r="AY126" i="44"/>
  <c r="S126" i="44" s="1"/>
  <c r="AY53" i="44"/>
  <c r="S53" i="44" s="1"/>
  <c r="AY80" i="44"/>
  <c r="S80" i="44" s="1"/>
  <c r="AY166" i="44"/>
  <c r="S166" i="44" s="1"/>
  <c r="AY202" i="44"/>
  <c r="S202" i="44" s="1"/>
  <c r="AY139" i="44"/>
  <c r="S139" i="44" s="1"/>
  <c r="AY38" i="44"/>
  <c r="S38" i="44" s="1"/>
  <c r="AY106" i="44"/>
  <c r="S106" i="44" s="1"/>
  <c r="AY201" i="44"/>
  <c r="S201" i="44" s="1"/>
  <c r="AY219" i="44"/>
  <c r="S219" i="44" s="1"/>
  <c r="AY186" i="44"/>
  <c r="S186" i="44" s="1"/>
  <c r="AY163" i="44"/>
  <c r="S163" i="44" s="1"/>
  <c r="AY153" i="44"/>
  <c r="S153" i="44" s="1"/>
  <c r="AY218" i="44"/>
  <c r="S218" i="44" s="1"/>
  <c r="AY54" i="44"/>
  <c r="S54" i="44" s="1"/>
  <c r="AY217" i="44"/>
  <c r="S217" i="44" s="1"/>
  <c r="AY193" i="44"/>
  <c r="S193" i="44" s="1"/>
  <c r="AY195" i="44"/>
  <c r="S195" i="44" s="1"/>
  <c r="AY59" i="44"/>
  <c r="S59" i="44" s="1"/>
  <c r="AY145" i="44"/>
  <c r="S145" i="44" s="1"/>
  <c r="AY151" i="44"/>
  <c r="S151" i="44" s="1"/>
  <c r="AY84" i="44"/>
  <c r="S84" i="44" s="1"/>
  <c r="AY111" i="44"/>
  <c r="S111" i="44" s="1"/>
  <c r="AY204" i="44"/>
  <c r="S204" i="44" s="1"/>
  <c r="AY57" i="44"/>
  <c r="S57" i="44" s="1"/>
  <c r="AY107" i="44"/>
  <c r="S107" i="44" s="1"/>
  <c r="AY171" i="44"/>
  <c r="S171" i="44" s="1"/>
  <c r="AY148" i="44"/>
  <c r="S148" i="44" s="1"/>
  <c r="AY156" i="44"/>
  <c r="S156" i="44" s="1"/>
  <c r="AY65" i="44"/>
  <c r="S65" i="44" s="1"/>
  <c r="AY160" i="44"/>
  <c r="S160" i="44" s="1"/>
  <c r="AY174" i="44"/>
  <c r="S174" i="44" s="1"/>
  <c r="AY168" i="44"/>
  <c r="S168" i="44" s="1"/>
  <c r="AY91" i="44"/>
  <c r="S91" i="44" s="1"/>
  <c r="AY178" i="44"/>
  <c r="S178" i="44" s="1"/>
  <c r="AY85" i="44"/>
  <c r="S85" i="44" s="1"/>
  <c r="AY169" i="44"/>
  <c r="S169" i="44" s="1"/>
  <c r="AY127" i="44"/>
  <c r="S127" i="44" s="1"/>
  <c r="AY69" i="44"/>
  <c r="S69" i="44" s="1"/>
  <c r="AY146" i="44"/>
  <c r="S146" i="44" s="1"/>
  <c r="AY162" i="44"/>
  <c r="S162" i="44" s="1"/>
  <c r="AY155" i="44"/>
  <c r="S155" i="44" s="1"/>
  <c r="AY109" i="44"/>
  <c r="S109" i="44" s="1"/>
  <c r="AY61" i="44"/>
  <c r="S61" i="44" s="1"/>
  <c r="AY211" i="44"/>
  <c r="S211" i="44" s="1"/>
  <c r="AY42" i="44"/>
  <c r="S42" i="44" s="1"/>
  <c r="AY94" i="44"/>
  <c r="S94" i="44" s="1"/>
  <c r="AY129" i="44"/>
  <c r="S129" i="44" s="1"/>
  <c r="AY46" i="44"/>
  <c r="S46" i="44" s="1"/>
  <c r="AY122" i="44"/>
  <c r="S122" i="44" s="1"/>
  <c r="AY180" i="44"/>
  <c r="S180" i="44" s="1"/>
  <c r="AY121" i="44"/>
  <c r="S121" i="44" s="1"/>
  <c r="AY52" i="44"/>
  <c r="S52" i="44" s="1"/>
  <c r="AY196" i="44"/>
  <c r="S196" i="44" s="1"/>
  <c r="AY181" i="44"/>
  <c r="S181" i="44" s="1"/>
  <c r="AY141" i="44"/>
  <c r="S141" i="44" s="1"/>
  <c r="AY100" i="44"/>
  <c r="S100" i="44" s="1"/>
  <c r="AY27" i="44"/>
  <c r="S27" i="44" s="1"/>
  <c r="D2" i="44" l="1"/>
  <c r="N2" i="44"/>
  <c r="I2" i="44"/>
  <c r="J2" i="44"/>
  <c r="E2" i="44"/>
  <c r="F2" i="44"/>
  <c r="O2" i="44"/>
  <c r="M2" i="44"/>
  <c r="G2" i="44"/>
  <c r="K2" i="44"/>
  <c r="L2" i="44"/>
  <c r="H2" i="44"/>
  <c r="AI122" i="44"/>
  <c r="AI156" i="44"/>
  <c r="AI127" i="44"/>
  <c r="AI218" i="44"/>
  <c r="AI94" i="44"/>
  <c r="AI160" i="44"/>
  <c r="AI54" i="44"/>
  <c r="AI141" i="44"/>
  <c r="AI129" i="44"/>
  <c r="AI146" i="44"/>
  <c r="AI174" i="44"/>
  <c r="AI204" i="44"/>
  <c r="AI217" i="44"/>
  <c r="AI126" i="44"/>
  <c r="AI60" i="44"/>
  <c r="AI104" i="44"/>
  <c r="AI86" i="44"/>
  <c r="AI89" i="44"/>
  <c r="AI43" i="44"/>
  <c r="AI110" i="44"/>
  <c r="AI74" i="44"/>
  <c r="AI203" i="44"/>
  <c r="AI185" i="44"/>
  <c r="AI120" i="44"/>
  <c r="AI32" i="44"/>
  <c r="AI200" i="44"/>
  <c r="AI71" i="44"/>
  <c r="AI92" i="44"/>
  <c r="AI48" i="44"/>
  <c r="AI50" i="44"/>
  <c r="AI167" i="44"/>
  <c r="AI224" i="44"/>
  <c r="AI100" i="44"/>
  <c r="AI162" i="44"/>
  <c r="AI168" i="44"/>
  <c r="AI57" i="44"/>
  <c r="AI193" i="44"/>
  <c r="AI201" i="44"/>
  <c r="AI53" i="44"/>
  <c r="AI198" i="44"/>
  <c r="AI62" i="44"/>
  <c r="AI72" i="44"/>
  <c r="AI199" i="44"/>
  <c r="AI76" i="44"/>
  <c r="AI189" i="44"/>
  <c r="AI114" i="44"/>
  <c r="AI31" i="44"/>
  <c r="AI112" i="44"/>
  <c r="AI125" i="44"/>
  <c r="AI47" i="44"/>
  <c r="AI118" i="44"/>
  <c r="AI95" i="44"/>
  <c r="AI124" i="44"/>
  <c r="AI103" i="44"/>
  <c r="AI175" i="44"/>
  <c r="AI194" i="44"/>
  <c r="AI108" i="44"/>
  <c r="AI226" i="44"/>
  <c r="AI46" i="44"/>
  <c r="AI91" i="44"/>
  <c r="AI219" i="44"/>
  <c r="AI80" i="44"/>
  <c r="AI187" i="44"/>
  <c r="AI190" i="44"/>
  <c r="AI191" i="44"/>
  <c r="AI161" i="44"/>
  <c r="AI176" i="44"/>
  <c r="AI77" i="44"/>
  <c r="AI36" i="44"/>
  <c r="AI40" i="44"/>
  <c r="AI213" i="44"/>
  <c r="AI115" i="44"/>
  <c r="AI81" i="44"/>
  <c r="AI158" i="44"/>
  <c r="AI197" i="44"/>
  <c r="AI33" i="44"/>
  <c r="AI208" i="44"/>
  <c r="AI170" i="44"/>
  <c r="AI58" i="44"/>
  <c r="AI184" i="44"/>
  <c r="AI225" i="44"/>
  <c r="AI27" i="44"/>
  <c r="AI107" i="44"/>
  <c r="AI180" i="44"/>
  <c r="AI171" i="44"/>
  <c r="AI186" i="44"/>
  <c r="AI159" i="44"/>
  <c r="AI82" i="44"/>
  <c r="AI105" i="44"/>
  <c r="AI130" i="44"/>
  <c r="AI206" i="44"/>
  <c r="AI101" i="44"/>
  <c r="AI173" i="44"/>
  <c r="AI207" i="44"/>
  <c r="AI144" i="44"/>
  <c r="AI222" i="44"/>
  <c r="AI28" i="44"/>
  <c r="AI164" i="44"/>
  <c r="AI214" i="44"/>
  <c r="AI64" i="44"/>
  <c r="AI142" i="44"/>
  <c r="AI215" i="44"/>
  <c r="AI155" i="44"/>
  <c r="AI195" i="44"/>
  <c r="AI109" i="44"/>
  <c r="AI178" i="44"/>
  <c r="AI59" i="44"/>
  <c r="AI166" i="44"/>
  <c r="AI150" i="44"/>
  <c r="AI121" i="44"/>
  <c r="AI61" i="44"/>
  <c r="AI85" i="44"/>
  <c r="AI148" i="44"/>
  <c r="AI145" i="44"/>
  <c r="AI163" i="44"/>
  <c r="AI202" i="44"/>
  <c r="AI44" i="44"/>
  <c r="AI147" i="44"/>
  <c r="AI220" i="44"/>
  <c r="AI79" i="44"/>
  <c r="AI78" i="44"/>
  <c r="AI90" i="44"/>
  <c r="AI137" i="44"/>
  <c r="AI119" i="44"/>
  <c r="AI102" i="44"/>
  <c r="AI116" i="44"/>
  <c r="AI93" i="44"/>
  <c r="AI136" i="44"/>
  <c r="AI49" i="44"/>
  <c r="AI154" i="44"/>
  <c r="AI138" i="44"/>
  <c r="AI182" i="44"/>
  <c r="AI117" i="44"/>
  <c r="AI67" i="44"/>
  <c r="AI169" i="44"/>
  <c r="AI151" i="44"/>
  <c r="AI153" i="44"/>
  <c r="AI139" i="44"/>
  <c r="AI55" i="44"/>
  <c r="AI149" i="44"/>
  <c r="AI209" i="44"/>
  <c r="AI205" i="44"/>
  <c r="AI87" i="44"/>
  <c r="AI131" i="44"/>
  <c r="AI179" i="44"/>
  <c r="AI188" i="44"/>
  <c r="AI152" i="44"/>
  <c r="AI192" i="44"/>
  <c r="AI30" i="44"/>
  <c r="AI165" i="44"/>
  <c r="AI128" i="44"/>
  <c r="AI99" i="44"/>
  <c r="AI51" i="44"/>
  <c r="AI177" i="44"/>
  <c r="AI140" i="44"/>
  <c r="AI52" i="44"/>
  <c r="AI42" i="44"/>
  <c r="AI84" i="44"/>
  <c r="AI38" i="44"/>
  <c r="AI212" i="44"/>
  <c r="AI73" i="44"/>
  <c r="AI143" i="44"/>
  <c r="AI210" i="44"/>
  <c r="AI183" i="44"/>
  <c r="AI29" i="44"/>
  <c r="AI83" i="44"/>
  <c r="AI133" i="44"/>
  <c r="AI157" i="44"/>
  <c r="AI98" i="44"/>
  <c r="AI88" i="44"/>
  <c r="AI63" i="44"/>
  <c r="AI223" i="44"/>
  <c r="AI34" i="44"/>
  <c r="AI45" i="44"/>
  <c r="AI75" i="44"/>
  <c r="AI41" i="44"/>
  <c r="AI227" i="44"/>
  <c r="AI211" i="44"/>
  <c r="AI196" i="44"/>
  <c r="AI65" i="44"/>
  <c r="AI181" i="44"/>
  <c r="AI69" i="44"/>
  <c r="AI111" i="44"/>
  <c r="AI106" i="44"/>
  <c r="AI68" i="44"/>
  <c r="AI70" i="44"/>
  <c r="AI216" i="44"/>
  <c r="AI135" i="44"/>
  <c r="AI96" i="44"/>
  <c r="AI39" i="44"/>
  <c r="AI97" i="44"/>
  <c r="AI35" i="44"/>
  <c r="AI66" i="44"/>
  <c r="AI172" i="44"/>
  <c r="AI113" i="44"/>
  <c r="AI132" i="44"/>
  <c r="AI123" i="44"/>
  <c r="AI221" i="44"/>
  <c r="AI56" i="44"/>
  <c r="AI134" i="44"/>
  <c r="AI37" i="44"/>
  <c r="C2" i="44" l="1"/>
  <c r="B2" i="44" s="1"/>
</calcChain>
</file>

<file path=xl/sharedStrings.xml><?xml version="1.0" encoding="utf-8"?>
<sst xmlns="http://schemas.openxmlformats.org/spreadsheetml/2006/main" count="349" uniqueCount="75">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</sst>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%"/>
    <numFmt numFmtId="165" formatCode="0.0"/>
    <numFmt numFmtId="166" formatCode="0.000"/>
    <numFmt numFmtId="167" formatCode="0.E+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2" fillId="0" borderId="5" xfId="0" applyFont="1" applyFill="1" applyBorder="1"/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  <xf numFmtId="2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59.064999999999998</c:v>
                </c:pt>
                <c:pt idx="1">
                  <c:v>59.418999999999997</c:v>
                </c:pt>
                <c:pt idx="2">
                  <c:v>59.805999999999997</c:v>
                </c:pt>
                <c:pt idx="3">
                  <c:v>60.548000000000002</c:v>
                </c:pt>
                <c:pt idx="4">
                  <c:v>63.194000000000003</c:v>
                </c:pt>
                <c:pt idx="5">
                  <c:v>62.677</c:v>
                </c:pt>
                <c:pt idx="6">
                  <c:v>61.225999999999999</c:v>
                </c:pt>
                <c:pt idx="7">
                  <c:v>62.871000000000002</c:v>
                </c:pt>
                <c:pt idx="8">
                  <c:v>62.225999999999999</c:v>
                </c:pt>
                <c:pt idx="9">
                  <c:v>59.581000000000003</c:v>
                </c:pt>
                <c:pt idx="10">
                  <c:v>61.871000000000002</c:v>
                </c:pt>
                <c:pt idx="11">
                  <c:v>58.677</c:v>
                </c:pt>
                <c:pt idx="12">
                  <c:v>57.548000000000002</c:v>
                </c:pt>
                <c:pt idx="13">
                  <c:v>57.29</c:v>
                </c:pt>
                <c:pt idx="14">
                  <c:v>59.902999999999999</c:v>
                </c:pt>
                <c:pt idx="15">
                  <c:v>57.161000000000001</c:v>
                </c:pt>
                <c:pt idx="16">
                  <c:v>58.677</c:v>
                </c:pt>
                <c:pt idx="17">
                  <c:v>59.387</c:v>
                </c:pt>
                <c:pt idx="18">
                  <c:v>61.128999999999998</c:v>
                </c:pt>
                <c:pt idx="19">
                  <c:v>59.225999999999999</c:v>
                </c:pt>
                <c:pt idx="20">
                  <c:v>57.031999999999996</c:v>
                </c:pt>
                <c:pt idx="21">
                  <c:v>58.225999999999999</c:v>
                </c:pt>
                <c:pt idx="22">
                  <c:v>59.354999999999997</c:v>
                </c:pt>
                <c:pt idx="23">
                  <c:v>61.225999999999999</c:v>
                </c:pt>
                <c:pt idx="24">
                  <c:v>58.323</c:v>
                </c:pt>
                <c:pt idx="25">
                  <c:v>60.418999999999997</c:v>
                </c:pt>
                <c:pt idx="26">
                  <c:v>61.871000000000002</c:v>
                </c:pt>
                <c:pt idx="27">
                  <c:v>61.741999999999997</c:v>
                </c:pt>
                <c:pt idx="28">
                  <c:v>62.677</c:v>
                </c:pt>
                <c:pt idx="29">
                  <c:v>60.613</c:v>
                </c:pt>
                <c:pt idx="30">
                  <c:v>61.194000000000003</c:v>
                </c:pt>
                <c:pt idx="31">
                  <c:v>60.451999999999998</c:v>
                </c:pt>
                <c:pt idx="32">
                  <c:v>59.128999999999998</c:v>
                </c:pt>
                <c:pt idx="33">
                  <c:v>60.161000000000001</c:v>
                </c:pt>
                <c:pt idx="34">
                  <c:v>56.128999999999998</c:v>
                </c:pt>
                <c:pt idx="35">
                  <c:v>58.613</c:v>
                </c:pt>
                <c:pt idx="36">
                  <c:v>60.645000000000003</c:v>
                </c:pt>
                <c:pt idx="37">
                  <c:v>62.225999999999999</c:v>
                </c:pt>
                <c:pt idx="38">
                  <c:v>59.515999999999998</c:v>
                </c:pt>
                <c:pt idx="39">
                  <c:v>61.031999999999996</c:v>
                </c:pt>
                <c:pt idx="40">
                  <c:v>64.516000000000005</c:v>
                </c:pt>
                <c:pt idx="41">
                  <c:v>64.548000000000002</c:v>
                </c:pt>
                <c:pt idx="42">
                  <c:v>65.644999999999996</c:v>
                </c:pt>
                <c:pt idx="43">
                  <c:v>65.581000000000003</c:v>
                </c:pt>
                <c:pt idx="44">
                  <c:v>66.194000000000003</c:v>
                </c:pt>
                <c:pt idx="45">
                  <c:v>70.870999999999995</c:v>
                </c:pt>
                <c:pt idx="46">
                  <c:v>71.387</c:v>
                </c:pt>
                <c:pt idx="47">
                  <c:v>75.031999999999996</c:v>
                </c:pt>
                <c:pt idx="48">
                  <c:v>75.387</c:v>
                </c:pt>
                <c:pt idx="49">
                  <c:v>80.742000000000004</c:v>
                </c:pt>
                <c:pt idx="50">
                  <c:v>89.968000000000004</c:v>
                </c:pt>
                <c:pt idx="51">
                  <c:v>102.194</c:v>
                </c:pt>
                <c:pt idx="52">
                  <c:v>117.419</c:v>
                </c:pt>
                <c:pt idx="53">
                  <c:v>131.387</c:v>
                </c:pt>
                <c:pt idx="54">
                  <c:v>146.58099999999999</c:v>
                </c:pt>
                <c:pt idx="55">
                  <c:v>160.25800000000001</c:v>
                </c:pt>
                <c:pt idx="56">
                  <c:v>172.12899999999999</c:v>
                </c:pt>
                <c:pt idx="57">
                  <c:v>186.29</c:v>
                </c:pt>
                <c:pt idx="58">
                  <c:v>193.065</c:v>
                </c:pt>
                <c:pt idx="59">
                  <c:v>198.774</c:v>
                </c:pt>
                <c:pt idx="60">
                  <c:v>204.35499999999999</c:v>
                </c:pt>
                <c:pt idx="61">
                  <c:v>201.12899999999999</c:v>
                </c:pt>
                <c:pt idx="62">
                  <c:v>201.387</c:v>
                </c:pt>
                <c:pt idx="63">
                  <c:v>198.613</c:v>
                </c:pt>
                <c:pt idx="64">
                  <c:v>187.71</c:v>
                </c:pt>
                <c:pt idx="65">
                  <c:v>172.839</c:v>
                </c:pt>
                <c:pt idx="66">
                  <c:v>153.09700000000001</c:v>
                </c:pt>
                <c:pt idx="67">
                  <c:v>127.613</c:v>
                </c:pt>
                <c:pt idx="68">
                  <c:v>94.031999999999996</c:v>
                </c:pt>
                <c:pt idx="69">
                  <c:v>76.096999999999994</c:v>
                </c:pt>
                <c:pt idx="70">
                  <c:v>65.096999999999994</c:v>
                </c:pt>
                <c:pt idx="71">
                  <c:v>61.484000000000002</c:v>
                </c:pt>
                <c:pt idx="72">
                  <c:v>60.128999999999998</c:v>
                </c:pt>
                <c:pt idx="73">
                  <c:v>60.323</c:v>
                </c:pt>
                <c:pt idx="74">
                  <c:v>65.935000000000002</c:v>
                </c:pt>
                <c:pt idx="75">
                  <c:v>65.451999999999998</c:v>
                </c:pt>
                <c:pt idx="76">
                  <c:v>72.031999999999996</c:v>
                </c:pt>
                <c:pt idx="77">
                  <c:v>77.548000000000002</c:v>
                </c:pt>
                <c:pt idx="78">
                  <c:v>85.548000000000002</c:v>
                </c:pt>
                <c:pt idx="79">
                  <c:v>95.805999999999997</c:v>
                </c:pt>
                <c:pt idx="80">
                  <c:v>106.581</c:v>
                </c:pt>
                <c:pt idx="81">
                  <c:v>114.065</c:v>
                </c:pt>
                <c:pt idx="82">
                  <c:v>123.90300000000001</c:v>
                </c:pt>
                <c:pt idx="83">
                  <c:v>130.387</c:v>
                </c:pt>
                <c:pt idx="84">
                  <c:v>138.90299999999999</c:v>
                </c:pt>
                <c:pt idx="85">
                  <c:v>143.25800000000001</c:v>
                </c:pt>
                <c:pt idx="86">
                  <c:v>149.839</c:v>
                </c:pt>
                <c:pt idx="87">
                  <c:v>146.774</c:v>
                </c:pt>
                <c:pt idx="88">
                  <c:v>146.51599999999999</c:v>
                </c:pt>
                <c:pt idx="89">
                  <c:v>143.387</c:v>
                </c:pt>
                <c:pt idx="90">
                  <c:v>134.87100000000001</c:v>
                </c:pt>
                <c:pt idx="91">
                  <c:v>123.226</c:v>
                </c:pt>
                <c:pt idx="92">
                  <c:v>101.548</c:v>
                </c:pt>
                <c:pt idx="93">
                  <c:v>78.483999999999995</c:v>
                </c:pt>
                <c:pt idx="94">
                  <c:v>59.225999999999999</c:v>
                </c:pt>
                <c:pt idx="95">
                  <c:v>52.805999999999997</c:v>
                </c:pt>
                <c:pt idx="96">
                  <c:v>51.935000000000002</c:v>
                </c:pt>
                <c:pt idx="97">
                  <c:v>51.418999999999997</c:v>
                </c:pt>
                <c:pt idx="98">
                  <c:v>50.645000000000003</c:v>
                </c:pt>
                <c:pt idx="99">
                  <c:v>46.323</c:v>
                </c:pt>
                <c:pt idx="100">
                  <c:v>44.968000000000004</c:v>
                </c:pt>
                <c:pt idx="101">
                  <c:v>49.548000000000002</c:v>
                </c:pt>
                <c:pt idx="102">
                  <c:v>47.323</c:v>
                </c:pt>
                <c:pt idx="103">
                  <c:v>49.29</c:v>
                </c:pt>
                <c:pt idx="104">
                  <c:v>49.258000000000003</c:v>
                </c:pt>
                <c:pt idx="105">
                  <c:v>50.581000000000003</c:v>
                </c:pt>
                <c:pt idx="106">
                  <c:v>49.741999999999997</c:v>
                </c:pt>
                <c:pt idx="107">
                  <c:v>51.484000000000002</c:v>
                </c:pt>
                <c:pt idx="108">
                  <c:v>52.902999999999999</c:v>
                </c:pt>
                <c:pt idx="109">
                  <c:v>52</c:v>
                </c:pt>
                <c:pt idx="110">
                  <c:v>52.902999999999999</c:v>
                </c:pt>
                <c:pt idx="111">
                  <c:v>55.935000000000002</c:v>
                </c:pt>
                <c:pt idx="112">
                  <c:v>55.097000000000001</c:v>
                </c:pt>
                <c:pt idx="113">
                  <c:v>53.838999999999999</c:v>
                </c:pt>
                <c:pt idx="114">
                  <c:v>54.031999999999996</c:v>
                </c:pt>
                <c:pt idx="115">
                  <c:v>50.515999999999998</c:v>
                </c:pt>
                <c:pt idx="116">
                  <c:v>54.064999999999998</c:v>
                </c:pt>
                <c:pt idx="117">
                  <c:v>57.194000000000003</c:v>
                </c:pt>
                <c:pt idx="118">
                  <c:v>54.741999999999997</c:v>
                </c:pt>
                <c:pt idx="119">
                  <c:v>48.871000000000002</c:v>
                </c:pt>
                <c:pt idx="120">
                  <c:v>54.064999999999998</c:v>
                </c:pt>
                <c:pt idx="121">
                  <c:v>52.645000000000003</c:v>
                </c:pt>
                <c:pt idx="122">
                  <c:v>52.805999999999997</c:v>
                </c:pt>
                <c:pt idx="123">
                  <c:v>49.71</c:v>
                </c:pt>
                <c:pt idx="124">
                  <c:v>51.387</c:v>
                </c:pt>
                <c:pt idx="125">
                  <c:v>53.548000000000002</c:v>
                </c:pt>
                <c:pt idx="126">
                  <c:v>52.225999999999999</c:v>
                </c:pt>
                <c:pt idx="127">
                  <c:v>47.387</c:v>
                </c:pt>
                <c:pt idx="128">
                  <c:v>49.871000000000002</c:v>
                </c:pt>
                <c:pt idx="129">
                  <c:v>52.031999999999996</c:v>
                </c:pt>
                <c:pt idx="130">
                  <c:v>51.387</c:v>
                </c:pt>
                <c:pt idx="131">
                  <c:v>50.645000000000003</c:v>
                </c:pt>
                <c:pt idx="132">
                  <c:v>50.935000000000002</c:v>
                </c:pt>
                <c:pt idx="133">
                  <c:v>50.677</c:v>
                </c:pt>
                <c:pt idx="134">
                  <c:v>49.613</c:v>
                </c:pt>
                <c:pt idx="135">
                  <c:v>47.323</c:v>
                </c:pt>
                <c:pt idx="136">
                  <c:v>49.161000000000001</c:v>
                </c:pt>
                <c:pt idx="137">
                  <c:v>45</c:v>
                </c:pt>
                <c:pt idx="138">
                  <c:v>47.71</c:v>
                </c:pt>
                <c:pt idx="139">
                  <c:v>47.805999999999997</c:v>
                </c:pt>
                <c:pt idx="140">
                  <c:v>48.323</c:v>
                </c:pt>
                <c:pt idx="141">
                  <c:v>52</c:v>
                </c:pt>
                <c:pt idx="142">
                  <c:v>46.418999999999997</c:v>
                </c:pt>
                <c:pt idx="143">
                  <c:v>48.418999999999997</c:v>
                </c:pt>
                <c:pt idx="144">
                  <c:v>48.097000000000001</c:v>
                </c:pt>
                <c:pt idx="145">
                  <c:v>45.677</c:v>
                </c:pt>
                <c:pt idx="146">
                  <c:v>48.451999999999998</c:v>
                </c:pt>
                <c:pt idx="147">
                  <c:v>43.968000000000004</c:v>
                </c:pt>
                <c:pt idx="148">
                  <c:v>43.451999999999998</c:v>
                </c:pt>
                <c:pt idx="149">
                  <c:v>47</c:v>
                </c:pt>
                <c:pt idx="150">
                  <c:v>43.871000000000002</c:v>
                </c:pt>
                <c:pt idx="151">
                  <c:v>45.548000000000002</c:v>
                </c:pt>
                <c:pt idx="152">
                  <c:v>44.258000000000003</c:v>
                </c:pt>
                <c:pt idx="153">
                  <c:v>45.581000000000003</c:v>
                </c:pt>
                <c:pt idx="154">
                  <c:v>44.225999999999999</c:v>
                </c:pt>
                <c:pt idx="155">
                  <c:v>46.515999999999998</c:v>
                </c:pt>
                <c:pt idx="156">
                  <c:v>43.323</c:v>
                </c:pt>
                <c:pt idx="157">
                  <c:v>42.451999999999998</c:v>
                </c:pt>
                <c:pt idx="158">
                  <c:v>43.387</c:v>
                </c:pt>
                <c:pt idx="159">
                  <c:v>42.031999999999996</c:v>
                </c:pt>
                <c:pt idx="160">
                  <c:v>42</c:v>
                </c:pt>
                <c:pt idx="161">
                  <c:v>44.225999999999999</c:v>
                </c:pt>
                <c:pt idx="162">
                  <c:v>43.451999999999998</c:v>
                </c:pt>
                <c:pt idx="163">
                  <c:v>43.194000000000003</c:v>
                </c:pt>
                <c:pt idx="164">
                  <c:v>44.323</c:v>
                </c:pt>
                <c:pt idx="165">
                  <c:v>43.258000000000003</c:v>
                </c:pt>
                <c:pt idx="166">
                  <c:v>42.451999999999998</c:v>
                </c:pt>
                <c:pt idx="167">
                  <c:v>43.354999999999997</c:v>
                </c:pt>
                <c:pt idx="168">
                  <c:v>45.935000000000002</c:v>
                </c:pt>
                <c:pt idx="169">
                  <c:v>42.935000000000002</c:v>
                </c:pt>
                <c:pt idx="170">
                  <c:v>44.29</c:v>
                </c:pt>
                <c:pt idx="171">
                  <c:v>46.194000000000003</c:v>
                </c:pt>
                <c:pt idx="172">
                  <c:v>43.387</c:v>
                </c:pt>
                <c:pt idx="173">
                  <c:v>44.581000000000003</c:v>
                </c:pt>
                <c:pt idx="174">
                  <c:v>43.258000000000003</c:v>
                </c:pt>
                <c:pt idx="175">
                  <c:v>42.71</c:v>
                </c:pt>
                <c:pt idx="176">
                  <c:v>42.741999999999997</c:v>
                </c:pt>
                <c:pt idx="177">
                  <c:v>42.515999999999998</c:v>
                </c:pt>
                <c:pt idx="178">
                  <c:v>45.774000000000001</c:v>
                </c:pt>
                <c:pt idx="179">
                  <c:v>42.484000000000002</c:v>
                </c:pt>
                <c:pt idx="180">
                  <c:v>38.741999999999997</c:v>
                </c:pt>
                <c:pt idx="181">
                  <c:v>41.387</c:v>
                </c:pt>
                <c:pt idx="182">
                  <c:v>45.161000000000001</c:v>
                </c:pt>
                <c:pt idx="183">
                  <c:v>40.805999999999997</c:v>
                </c:pt>
                <c:pt idx="184">
                  <c:v>42.128999999999998</c:v>
                </c:pt>
                <c:pt idx="185">
                  <c:v>41.128999999999998</c:v>
                </c:pt>
                <c:pt idx="186">
                  <c:v>42.387</c:v>
                </c:pt>
                <c:pt idx="187">
                  <c:v>41.613</c:v>
                </c:pt>
                <c:pt idx="188">
                  <c:v>41.097000000000001</c:v>
                </c:pt>
                <c:pt idx="189">
                  <c:v>40.194000000000003</c:v>
                </c:pt>
                <c:pt idx="190">
                  <c:v>39.71</c:v>
                </c:pt>
                <c:pt idx="191">
                  <c:v>44</c:v>
                </c:pt>
                <c:pt idx="192">
                  <c:v>42.774000000000001</c:v>
                </c:pt>
                <c:pt idx="193">
                  <c:v>43.097000000000001</c:v>
                </c:pt>
                <c:pt idx="194">
                  <c:v>40.548000000000002</c:v>
                </c:pt>
                <c:pt idx="195">
                  <c:v>42.387</c:v>
                </c:pt>
                <c:pt idx="196">
                  <c:v>39.323</c:v>
                </c:pt>
                <c:pt idx="197">
                  <c:v>43.097000000000001</c:v>
                </c:pt>
                <c:pt idx="198">
                  <c:v>40.838999999999999</c:v>
                </c:pt>
                <c:pt idx="199">
                  <c:v>43.838999999999999</c:v>
                </c:pt>
                <c:pt idx="200">
                  <c:v>36.871000000000002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59.461103512474189</c:v>
                </c:pt>
                <c:pt idx="1">
                  <c:v>59.510119125187622</c:v>
                </c:pt>
                <c:pt idx="2">
                  <c:v>59.558836727517736</c:v>
                </c:pt>
                <c:pt idx="3">
                  <c:v>59.607206167220184</c:v>
                </c:pt>
                <c:pt idx="4">
                  <c:v>59.655170812830875</c:v>
                </c:pt>
                <c:pt idx="5">
                  <c:v>59.702666869647338</c:v>
                </c:pt>
                <c:pt idx="6">
                  <c:v>59.749622645694402</c:v>
                </c:pt>
                <c:pt idx="7">
                  <c:v>59.795957768734191</c:v>
                </c:pt>
                <c:pt idx="8">
                  <c:v>59.841582356845677</c:v>
                </c:pt>
                <c:pt idx="9">
                  <c:v>59.886396146996631</c:v>
                </c:pt>
                <c:pt idx="10">
                  <c:v>59.93028758849276</c:v>
                </c:pt>
                <c:pt idx="11">
                  <c:v>59.973132911431009</c:v>
                </c:pt>
                <c:pt idx="12">
                  <c:v>60.014795184654695</c:v>
                </c:pt>
                <c:pt idx="13">
                  <c:v>60.055123383799774</c:v>
                </c:pt>
                <c:pt idx="14">
                  <c:v>60.093951498841868</c:v>
                </c:pt>
                <c:pt idx="15">
                  <c:v>60.131097723814925</c:v>
                </c:pt>
                <c:pt idx="16">
                  <c:v>60.166363791947653</c:v>
                </c:pt>
                <c:pt idx="17">
                  <c:v>60.199534552083769</c:v>
                </c:pt>
                <c:pt idx="18">
                  <c:v>60.230377934542169</c:v>
                </c:pt>
                <c:pt idx="19">
                  <c:v>60.258645538509967</c:v>
                </c:pt>
                <c:pt idx="20">
                  <c:v>60.284074206947224</c:v>
                </c:pt>
                <c:pt idx="21">
                  <c:v>60.306389165929922</c:v>
                </c:pt>
                <c:pt idx="22">
                  <c:v>60.325309632184101</c:v>
                </c:pt>
                <c:pt idx="23">
                  <c:v>60.340558288733789</c:v>
                </c:pt>
                <c:pt idx="24">
                  <c:v>60.351876764465935</c:v>
                </c:pt>
                <c:pt idx="25">
                  <c:v>60.359050316655498</c:v>
                </c:pt>
                <c:pt idx="26">
                  <c:v>60.361946407590082</c:v>
                </c:pt>
                <c:pt idx="27">
                  <c:v>60.360573893050379</c:v>
                </c:pt>
                <c:pt idx="28">
                  <c:v>60.355172192286958</c:v>
                </c:pt>
                <c:pt idx="29">
                  <c:v>60.346343130560683</c:v>
                </c:pt>
                <c:pt idx="30">
                  <c:v>60.335242087571999</c:v>
                </c:pt>
                <c:pt idx="31">
                  <c:v>60.323849444620407</c:v>
                </c:pt>
                <c:pt idx="32">
                  <c:v>60.315347667754473</c:v>
                </c:pt>
                <c:pt idx="33">
                  <c:v>60.314632955313215</c:v>
                </c:pt>
                <c:pt idx="34">
                  <c:v>60.328992108315283</c:v>
                </c:pt>
                <c:pt idx="35">
                  <c:v>60.368973647561731</c:v>
                </c:pt>
                <c:pt idx="36">
                  <c:v>60.449475345918181</c:v>
                </c:pt>
                <c:pt idx="37">
                  <c:v>60.591056206506849</c:v>
                </c:pt>
                <c:pt idx="38">
                  <c:v>60.821457512735194</c:v>
                </c:pt>
                <c:pt idx="39">
                  <c:v>61.177283429371059</c:v>
                </c:pt>
                <c:pt idx="40">
                  <c:v>61.705746352385638</c:v>
                </c:pt>
                <c:pt idx="41">
                  <c:v>62.466327136349342</c:v>
                </c:pt>
                <c:pt idx="42">
                  <c:v>63.532139200710262</c:v>
                </c:pt>
                <c:pt idx="43">
                  <c:v>64.990724912563095</c:v>
                </c:pt>
                <c:pt idx="44">
                  <c:v>66.943962111136784</c:v>
                </c:pt>
                <c:pt idx="45">
                  <c:v>69.506730242951633</c:v>
                </c:pt>
                <c:pt idx="46">
                  <c:v>72.803992705974821</c:v>
                </c:pt>
                <c:pt idx="47">
                  <c:v>76.966007245869719</c:v>
                </c:pt>
                <c:pt idx="48">
                  <c:v>82.12148794335215</c:v>
                </c:pt>
                <c:pt idx="49">
                  <c:v>88.38870852258826</c:v>
                </c:pt>
                <c:pt idx="50">
                  <c:v>95.864733181054333</c:v>
                </c:pt>
                <c:pt idx="51">
                  <c:v>104.61311749292165</c:v>
                </c:pt>
                <c:pt idx="52">
                  <c:v>114.65038258657248</c:v>
                </c:pt>
                <c:pt idx="53">
                  <c:v>125.93105895607177</c:v>
                </c:pt>
                <c:pt idx="54">
                  <c:v>138.32980635997708</c:v>
                </c:pt>
                <c:pt idx="55">
                  <c:v>151.61705178925433</c:v>
                </c:pt>
                <c:pt idx="56">
                  <c:v>165.42289084397697</c:v>
                </c:pt>
                <c:pt idx="57">
                  <c:v>179.18583515958483</c:v>
                </c:pt>
                <c:pt idx="58">
                  <c:v>192.09310603431558</c:v>
                </c:pt>
                <c:pt idx="59">
                  <c:v>203.04011048774319</c:v>
                </c:pt>
                <c:pt idx="60">
                  <c:v>210.66174957269556</c:v>
                </c:pt>
                <c:pt idx="61">
                  <c:v>213.49665661511057</c:v>
                </c:pt>
                <c:pt idx="62">
                  <c:v>210.31088526510871</c:v>
                </c:pt>
                <c:pt idx="63">
                  <c:v>200.5223313492024</c:v>
                </c:pt>
                <c:pt idx="64">
                  <c:v>184.56748760502572</c:v>
                </c:pt>
                <c:pt idx="65">
                  <c:v>164.0117218910878</c:v>
                </c:pt>
                <c:pt idx="66">
                  <c:v>141.28230488412436</c:v>
                </c:pt>
                <c:pt idx="67">
                  <c:v>119.08140646681956</c:v>
                </c:pt>
                <c:pt idx="68">
                  <c:v>99.709353525558512</c:v>
                </c:pt>
                <c:pt idx="69">
                  <c:v>84.577783136167639</c:v>
                </c:pt>
                <c:pt idx="70">
                  <c:v>74.082570930634404</c:v>
                </c:pt>
                <c:pt idx="71">
                  <c:v>67.816007713693239</c:v>
                </c:pt>
                <c:pt idx="72">
                  <c:v>64.952189578964322</c:v>
                </c:pt>
                <c:pt idx="73">
                  <c:v>64.613172587315432</c:v>
                </c:pt>
                <c:pt idx="74">
                  <c:v>66.097496118819862</c:v>
                </c:pt>
                <c:pt idx="75">
                  <c:v>68.953763962388805</c:v>
                </c:pt>
                <c:pt idx="76">
                  <c:v>72.947820056266636</c:v>
                </c:pt>
                <c:pt idx="77">
                  <c:v>77.986097498380218</c:v>
                </c:pt>
                <c:pt idx="78">
                  <c:v>84.038948724539097</c:v>
                </c:pt>
                <c:pt idx="79">
                  <c:v>91.082424208130419</c:v>
                </c:pt>
                <c:pt idx="80">
                  <c:v>99.059926623388293</c:v>
                </c:pt>
                <c:pt idx="81">
                  <c:v>107.85793130179039</c:v>
                </c:pt>
                <c:pt idx="82">
                  <c:v>117.28700836516174</c:v>
                </c:pt>
                <c:pt idx="83">
                  <c:v>127.05455759628757</c:v>
                </c:pt>
                <c:pt idx="84">
                  <c:v>136.70818125041887</c:v>
                </c:pt>
                <c:pt idx="85">
                  <c:v>145.53150594184703</c:v>
                </c:pt>
                <c:pt idx="86">
                  <c:v>152.4168808616237</c:v>
                </c:pt>
                <c:pt idx="87">
                  <c:v>155.83652343705791</c:v>
                </c:pt>
                <c:pt idx="88">
                  <c:v>154.11638758867997</c:v>
                </c:pt>
                <c:pt idx="89">
                  <c:v>146.1202679829774</c:v>
                </c:pt>
                <c:pt idx="90">
                  <c:v>132.09445214726944</c:v>
                </c:pt>
                <c:pt idx="91">
                  <c:v>114.0625037809674</c:v>
                </c:pt>
                <c:pt idx="92">
                  <c:v>95.273678640089173</c:v>
                </c:pt>
                <c:pt idx="93">
                  <c:v>78.895925131998908</c:v>
                </c:pt>
                <c:pt idx="94">
                  <c:v>66.795542428934212</c:v>
                </c:pt>
                <c:pt idx="95">
                  <c:v>59.163933726443723</c:v>
                </c:pt>
                <c:pt idx="96">
                  <c:v>55.028587897267954</c:v>
                </c:pt>
                <c:pt idx="97">
                  <c:v>53.080623075151472</c:v>
                </c:pt>
                <c:pt idx="98">
                  <c:v>52.257576133130094</c:v>
                </c:pt>
                <c:pt idx="99">
                  <c:v>51.916952754841233</c:v>
                </c:pt>
                <c:pt idx="100">
                  <c:v>51.750412228431053</c:v>
                </c:pt>
                <c:pt idx="101">
                  <c:v>51.637162359076584</c:v>
                </c:pt>
                <c:pt idx="102">
                  <c:v>51.537974510387052</c:v>
                </c:pt>
                <c:pt idx="103">
                  <c:v>51.442176403334145</c:v>
                </c:pt>
                <c:pt idx="104">
                  <c:v>51.347306331874002</c:v>
                </c:pt>
                <c:pt idx="105">
                  <c:v>51.252865218618531</c:v>
                </c:pt>
                <c:pt idx="106">
                  <c:v>51.158748643876763</c:v>
                </c:pt>
                <c:pt idx="107">
                  <c:v>51.064922658233911</c:v>
                </c:pt>
                <c:pt idx="108">
                  <c:v>50.97137236623707</c:v>
                </c:pt>
                <c:pt idx="109">
                  <c:v>50.878106672247874</c:v>
                </c:pt>
                <c:pt idx="110">
                  <c:v>50.785187395405167</c:v>
                </c:pt>
                <c:pt idx="111">
                  <c:v>50.692793919035566</c:v>
                </c:pt>
                <c:pt idx="112">
                  <c:v>50.601351946592978</c:v>
                </c:pt>
                <c:pt idx="113">
                  <c:v>50.511769102032162</c:v>
                </c:pt>
                <c:pt idx="114">
                  <c:v>50.425827782593558</c:v>
                </c:pt>
                <c:pt idx="115">
                  <c:v>50.346772117463154</c:v>
                </c:pt>
                <c:pt idx="116">
                  <c:v>50.280067821728721</c:v>
                </c:pt>
                <c:pt idx="117">
                  <c:v>50.234185979108211</c:v>
                </c:pt>
                <c:pt idx="118">
                  <c:v>50.221053975659338</c:v>
                </c:pt>
                <c:pt idx="119">
                  <c:v>50.255563061386049</c:v>
                </c:pt>
                <c:pt idx="120">
                  <c:v>50.353340580816223</c:v>
                </c:pt>
                <c:pt idx="121">
                  <c:v>50.526117098443613</c:v>
                </c:pt>
                <c:pt idx="122">
                  <c:v>50.7747473258231</c:v>
                </c:pt>
                <c:pt idx="123">
                  <c:v>51.081445987118457</c:v>
                </c:pt>
                <c:pt idx="124">
                  <c:v>51.404709689787147</c:v>
                </c:pt>
                <c:pt idx="125">
                  <c:v>51.681493209625629</c:v>
                </c:pt>
                <c:pt idx="126">
                  <c:v>51.839778097301149</c:v>
                </c:pt>
                <c:pt idx="127">
                  <c:v>51.819932177685644</c:v>
                </c:pt>
                <c:pt idx="128">
                  <c:v>51.597052488326135</c:v>
                </c:pt>
                <c:pt idx="129">
                  <c:v>51.193180526872219</c:v>
                </c:pt>
                <c:pt idx="130">
                  <c:v>50.671672723812407</c:v>
                </c:pt>
                <c:pt idx="131">
                  <c:v>50.115287009674141</c:v>
                </c:pt>
                <c:pt idx="132">
                  <c:v>49.598689042123709</c:v>
                </c:pt>
                <c:pt idx="133">
                  <c:v>49.168468245897557</c:v>
                </c:pt>
                <c:pt idx="134">
                  <c:v>48.837977226033772</c:v>
                </c:pt>
                <c:pt idx="135">
                  <c:v>48.595255585308678</c:v>
                </c:pt>
                <c:pt idx="136">
                  <c:v>48.416471787484966</c:v>
                </c:pt>
                <c:pt idx="137">
                  <c:v>48.277433520646198</c:v>
                </c:pt>
                <c:pt idx="138">
                  <c:v>48.159672853306823</c:v>
                </c:pt>
                <c:pt idx="139">
                  <c:v>48.051595214399086</c:v>
                </c:pt>
                <c:pt idx="140">
                  <c:v>47.94698355958802</c:v>
                </c:pt>
                <c:pt idx="141">
                  <c:v>47.842921215033662</c:v>
                </c:pt>
                <c:pt idx="142">
                  <c:v>47.738177008695331</c:v>
                </c:pt>
                <c:pt idx="143">
                  <c:v>47.632256067578908</c:v>
                </c:pt>
                <c:pt idx="144">
                  <c:v>47.524943573948242</c:v>
                </c:pt>
                <c:pt idx="145">
                  <c:v>47.416119651897837</c:v>
                </c:pt>
                <c:pt idx="146">
                  <c:v>47.305695318180589</c:v>
                </c:pt>
                <c:pt idx="147">
                  <c:v>47.193594003417999</c:v>
                </c:pt>
                <c:pt idx="148">
                  <c:v>47.079747839658708</c:v>
                </c:pt>
                <c:pt idx="149">
                  <c:v>46.964098121870371</c:v>
                </c:pt>
                <c:pt idx="150">
                  <c:v>46.84659679058359</c:v>
                </c:pt>
                <c:pt idx="151">
                  <c:v>46.727208085538123</c:v>
                </c:pt>
                <c:pt idx="152">
                  <c:v>46.605910128643941</c:v>
                </c:pt>
                <c:pt idx="153">
                  <c:v>46.482696332606999</c:v>
                </c:pt>
                <c:pt idx="154">
                  <c:v>46.357576559672282</c:v>
                </c:pt>
                <c:pt idx="155">
                  <c:v>46.230577963538352</c:v>
                </c:pt>
                <c:pt idx="156">
                  <c:v>46.101745456275609</c:v>
                </c:pt>
                <c:pt idx="157">
                  <c:v>45.971141754637578</c:v>
                </c:pt>
                <c:pt idx="158">
                  <c:v>45.838846976655518</c:v>
                </c:pt>
                <c:pt idx="159">
                  <c:v>45.704957779072174</c:v>
                </c:pt>
                <c:pt idx="160">
                  <c:v>45.56958604775717</c:v>
                </c:pt>
                <c:pt idx="161">
                  <c:v>45.432857175219944</c:v>
                </c:pt>
                <c:pt idx="162">
                  <c:v>45.294907980018294</c:v>
                </c:pt>
                <c:pt idx="163">
                  <c:v>45.15588434062748</c:v>
                </c:pt>
                <c:pt idx="164">
                  <c:v>45.01593862978288</c:v>
                </c:pt>
                <c:pt idx="165">
                  <c:v>44.875227043430954</c:v>
                </c:pt>
                <c:pt idx="166">
                  <c:v>44.733906920705195</c:v>
                </c:pt>
                <c:pt idx="167">
                  <c:v>44.592134147818768</c:v>
                </c:pt>
                <c:pt idx="168">
                  <c:v>44.4500607299846</c:v>
                </c:pt>
                <c:pt idx="169">
                  <c:v>44.307832602415608</c:v>
                </c:pt>
                <c:pt idx="170">
                  <c:v>44.165587735396862</c:v>
                </c:pt>
                <c:pt idx="171">
                  <c:v>44.023454570764358</c:v>
                </c:pt>
                <c:pt idx="172">
                  <c:v>43.881550809259998</c:v>
                </c:pt>
                <c:pt idx="173">
                  <c:v>43.739982551387229</c:v>
                </c:pt>
                <c:pt idx="174">
                  <c:v>43.598843779545106</c:v>
                </c:pt>
                <c:pt idx="175">
                  <c:v>43.458216157039658</c:v>
                </c:pt>
                <c:pt idx="176">
                  <c:v>43.318169110415766</c:v>
                </c:pt>
                <c:pt idx="177">
                  <c:v>43.178760155483438</c:v>
                </c:pt>
                <c:pt idx="178">
                  <c:v>43.040035424253944</c:v>
                </c:pt>
                <c:pt idx="179">
                  <c:v>42.902030349403191</c:v>
                </c:pt>
                <c:pt idx="180">
                  <c:v>42.764770464382138</c:v>
                </c:pt>
                <c:pt idx="181">
                  <c:v>42.628272280393723</c:v>
                </c:pt>
                <c:pt idx="182">
                  <c:v>42.49254420565228</c:v>
                </c:pt>
                <c:pt idx="183">
                  <c:v>42.357587477178512</c:v>
                </c:pt>
                <c:pt idx="184">
                  <c:v>42.223397080470775</c:v>
                </c:pt>
                <c:pt idx="185">
                  <c:v>42.08996263741998</c:v>
                </c:pt>
                <c:pt idx="186">
                  <c:v>41.957269247569982</c:v>
                </c:pt>
                <c:pt idx="187">
                  <c:v>41.825298272110253</c:v>
                </c:pt>
                <c:pt idx="188">
                  <c:v>41.694028053732886</c:v>
                </c:pt>
                <c:pt idx="189">
                  <c:v>41.563434568652426</c:v>
                </c:pt>
                <c:pt idx="190">
                  <c:v>41.433492009677103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59.461103512464689</c:v>
                </c:pt>
                <c:pt idx="1">
                  <c:v>59.51011912516347</c:v>
                </c:pt>
                <c:pt idx="2">
                  <c:v>59.558836727457226</c:v>
                </c:pt>
                <c:pt idx="3">
                  <c:v>59.607206167070764</c:v>
                </c:pt>
                <c:pt idx="4">
                  <c:v>59.655170812467162</c:v>
                </c:pt>
                <c:pt idx="5">
                  <c:v>59.702666868774642</c:v>
                </c:pt>
                <c:pt idx="6">
                  <c:v>59.749622643630403</c:v>
                </c:pt>
                <c:pt idx="7">
                  <c:v>59.795957763922402</c:v>
                </c:pt>
                <c:pt idx="8">
                  <c:v>59.841582345788332</c:v>
                </c:pt>
                <c:pt idx="9">
                  <c:v>59.886396121950355</c:v>
                </c:pt>
                <c:pt idx="10">
                  <c:v>59.930287532570667</c:v>
                </c:pt>
                <c:pt idx="11">
                  <c:v>59.973132788355471</c:v>
                </c:pt>
                <c:pt idx="12">
                  <c:v>60.01479491765668</c:v>
                </c:pt>
                <c:pt idx="13">
                  <c:v>60.05512281285732</c:v>
                </c:pt>
                <c:pt idx="14">
                  <c:v>60.093950295401321</c:v>
                </c:pt>
                <c:pt idx="15">
                  <c:v>60.131095223441122</c:v>
                </c:pt>
                <c:pt idx="16">
                  <c:v>60.166358671201614</c:v>
                </c:pt>
                <c:pt idx="17">
                  <c:v>60.199524214726345</c:v>
                </c:pt>
                <c:pt idx="18">
                  <c:v>60.230357364564256</c:v>
                </c:pt>
                <c:pt idx="19">
                  <c:v>60.258605191986781</c:v>
                </c:pt>
                <c:pt idx="20">
                  <c:v>60.28399620123546</c:v>
                </c:pt>
                <c:pt idx="21">
                  <c:v>60.306240505737769</c:v>
                </c:pt>
                <c:pt idx="22">
                  <c:v>60.32503037074391</c:v>
                </c:pt>
                <c:pt idx="23">
                  <c:v>60.340041187880111</c:v>
                </c:pt>
                <c:pt idx="24">
                  <c:v>60.350932948034803</c:v>
                </c:pt>
                <c:pt idx="25">
                  <c:v>60.357352277069566</c:v>
                </c:pt>
                <c:pt idx="26">
                  <c:v>60.358935093299507</c:v>
                </c:pt>
                <c:pt idx="27">
                  <c:v>60.355309935754072</c:v>
                </c:pt>
                <c:pt idx="28">
                  <c:v>60.346101997216508</c:v>
                </c:pt>
                <c:pt idx="29">
                  <c:v>60.330937875430614</c:v>
                </c:pt>
                <c:pt idx="30">
                  <c:v>60.309451029421908</c:v>
                </c:pt>
                <c:pt idx="31">
                  <c:v>60.281287895774696</c:v>
                </c:pt>
                <c:pt idx="32">
                  <c:v>60.246114582627911</c:v>
                </c:pt>
                <c:pt idx="33">
                  <c:v>60.203624018414693</c:v>
                </c:pt>
                <c:pt idx="34">
                  <c:v>60.153543389964803</c:v>
                </c:pt>
                <c:pt idx="35">
                  <c:v>60.095641663176188</c:v>
                </c:pt>
                <c:pt idx="36">
                  <c:v>60.029736942277196</c:v>
                </c:pt>
                <c:pt idx="37">
                  <c:v>59.955703394354217</c:v>
                </c:pt>
                <c:pt idx="38">
                  <c:v>59.873477447992634</c:v>
                </c:pt>
                <c:pt idx="39">
                  <c:v>59.783062971937483</c:v>
                </c:pt>
                <c:pt idx="40">
                  <c:v>59.684535154227824</c:v>
                </c:pt>
                <c:pt idx="41">
                  <c:v>59.578042835700622</c:v>
                </c:pt>
                <c:pt idx="42">
                  <c:v>59.463809103931787</c:v>
                </c:pt>
                <c:pt idx="43">
                  <c:v>59.342130022635239</c:v>
                </c:pt>
                <c:pt idx="44">
                  <c:v>59.21337145351454</c:v>
                </c:pt>
                <c:pt idx="45">
                  <c:v>59.077964017218612</c:v>
                </c:pt>
                <c:pt idx="46">
                  <c:v>58.936396330925142</c:v>
                </c:pt>
                <c:pt idx="47">
                  <c:v>58.789206745227077</c:v>
                </c:pt>
                <c:pt idx="48">
                  <c:v>58.636973875768163</c:v>
                </c:pt>
                <c:pt idx="49">
                  <c:v>58.480306279837102</c:v>
                </c:pt>
                <c:pt idx="50">
                  <c:v>58.319831660923796</c:v>
                </c:pt>
                <c:pt idx="51">
                  <c:v>58.156185993177104</c:v>
                </c:pt>
                <c:pt idx="52">
                  <c:v>57.990002943119848</c:v>
                </c:pt>
                <c:pt idx="53">
                  <c:v>57.821903930278651</c:v>
                </c:pt>
                <c:pt idx="54">
                  <c:v>57.652489115666668</c:v>
                </c:pt>
                <c:pt idx="55">
                  <c:v>57.48232954251683</c:v>
                </c:pt>
                <c:pt idx="56">
                  <c:v>57.311960582975637</c:v>
                </c:pt>
                <c:pt idx="57">
                  <c:v>57.141876773151587</c:v>
                </c:pt>
                <c:pt idx="58">
                  <c:v>56.972528051814137</c:v>
                </c:pt>
                <c:pt idx="59">
                  <c:v>56.804317358964511</c:v>
                </c:pt>
                <c:pt idx="60">
                  <c:v>56.637599502031314</c:v>
                </c:pt>
                <c:pt idx="61">
                  <c:v>56.472681160911357</c:v>
                </c:pt>
                <c:pt idx="62">
                  <c:v>56.309821878681937</c:v>
                </c:pt>
                <c:pt idx="63">
                  <c:v>56.149235871828232</c:v>
                </c:pt>
                <c:pt idx="64">
                  <c:v>55.991094490869123</c:v>
                </c:pt>
                <c:pt idx="65">
                  <c:v>55.835529167528399</c:v>
                </c:pt>
                <c:pt idx="66">
                  <c:v>55.682634696122285</c:v>
                </c:pt>
                <c:pt idx="67">
                  <c:v>55.532472712686584</c:v>
                </c:pt>
                <c:pt idx="68">
                  <c:v>55.385075253778218</c:v>
                </c:pt>
                <c:pt idx="69">
                  <c:v>55.240448296354813</c:v>
                </c:pt>
                <c:pt idx="70">
                  <c:v>55.098575199455425</c:v>
                </c:pt>
                <c:pt idx="71">
                  <c:v>54.959419986679116</c:v>
                </c:pt>
                <c:pt idx="72">
                  <c:v>54.822930425076159</c:v>
                </c:pt>
                <c:pt idx="73">
                  <c:v>54.689040870664876</c:v>
                </c:pt>
                <c:pt idx="74">
                  <c:v>54.557674863207787</c:v>
                </c:pt>
                <c:pt idx="75">
                  <c:v>54.428747463121333</c:v>
                </c:pt>
                <c:pt idx="76">
                  <c:v>54.302167331560362</c:v>
                </c:pt>
                <c:pt idx="77">
                  <c:v>54.177838560997913</c:v>
                </c:pt>
                <c:pt idx="78">
                  <c:v>54.05566226823256</c:v>
                </c:pt>
                <c:pt idx="79">
                  <c:v>53.935537964944196</c:v>
                </c:pt>
                <c:pt idx="80">
                  <c:v>53.817364722922285</c:v>
                </c:pt>
                <c:pt idx="81">
                  <c:v>53.701042152135258</c:v>
                </c:pt>
                <c:pt idx="82">
                  <c:v>53.586471210102857</c:v>
                </c:pt>
                <c:pt idx="83">
                  <c:v>53.473554860752202</c:v>
                </c:pt>
                <c:pt idx="84">
                  <c:v>53.362198600239843</c:v>
                </c:pt>
                <c:pt idx="85">
                  <c:v>53.252310866232513</c:v>
                </c:pt>
                <c:pt idx="86">
                  <c:v>53.143803345962645</c:v>
                </c:pt>
                <c:pt idx="87">
                  <c:v>53.036591197094246</c:v>
                </c:pt>
                <c:pt idx="88">
                  <c:v>52.93059319411239</c:v>
                </c:pt>
                <c:pt idx="89">
                  <c:v>52.825731811634988</c:v>
                </c:pt>
                <c:pt idx="90">
                  <c:v>52.721933254770732</c:v>
                </c:pt>
                <c:pt idx="91">
                  <c:v>52.619127445437933</c:v>
                </c:pt>
                <c:pt idx="92">
                  <c:v>52.517247972428876</c:v>
                </c:pt>
                <c:pt idx="93">
                  <c:v>52.416232011963373</c:v>
                </c:pt>
                <c:pt idx="94">
                  <c:v>52.316020224524721</c:v>
                </c:pt>
                <c:pt idx="95">
                  <c:v>52.216556632914518</c:v>
                </c:pt>
                <c:pt idx="96">
                  <c:v>52.117788485692358</c:v>
                </c:pt>
                <c:pt idx="97">
                  <c:v>52.019666109482522</c:v>
                </c:pt>
                <c:pt idx="98">
                  <c:v>51.92214275302301</c:v>
                </c:pt>
                <c:pt idx="99">
                  <c:v>51.82517442529759</c:v>
                </c:pt>
                <c:pt idx="100">
                  <c:v>51.728719729623414</c:v>
                </c:pt>
                <c:pt idx="101">
                  <c:v>51.632739695156317</c:v>
                </c:pt>
                <c:pt idx="102">
                  <c:v>51.537197606918866</c:v>
                </c:pt>
                <c:pt idx="103">
                  <c:v>51.442058835145737</c:v>
                </c:pt>
                <c:pt idx="104">
                  <c:v>51.347290664471558</c:v>
                </c:pt>
                <c:pt idx="105">
                  <c:v>51.252862123253131</c:v>
                </c:pt>
                <c:pt idx="106">
                  <c:v>51.158743813117233</c:v>
                </c:pt>
                <c:pt idx="107">
                  <c:v>51.064907738651584</c:v>
                </c:pt>
                <c:pt idx="108">
                  <c:v>50.971327137009219</c:v>
                </c:pt>
                <c:pt idx="109">
                  <c:v>50.877976307070803</c:v>
                </c:pt>
                <c:pt idx="110">
                  <c:v>50.784830437704613</c:v>
                </c:pt>
                <c:pt idx="111">
                  <c:v>50.691865434578851</c:v>
                </c:pt>
                <c:pt idx="112">
                  <c:v>50.599057744914248</c:v>
                </c:pt>
                <c:pt idx="113">
                  <c:v>50.506384179517937</c:v>
                </c:pt>
                <c:pt idx="114">
                  <c:v>50.413821731411922</c:v>
                </c:pt>
                <c:pt idx="115">
                  <c:v>50.321347390364082</c:v>
                </c:pt>
                <c:pt idx="116">
                  <c:v>50.22893795264833</c:v>
                </c:pt>
                <c:pt idx="117">
                  <c:v>50.13656982540676</c:v>
                </c:pt>
                <c:pt idx="118">
                  <c:v>50.044218825065414</c:v>
                </c:pt>
                <c:pt idx="119">
                  <c:v>49.951859969370879</c:v>
                </c:pt>
                <c:pt idx="120">
                  <c:v>49.859467262775212</c:v>
                </c:pt>
                <c:pt idx="121">
                  <c:v>49.767013475107376</c:v>
                </c:pt>
                <c:pt idx="122">
                  <c:v>49.674469913740772</c:v>
                </c:pt>
                <c:pt idx="123">
                  <c:v>49.5818061898051</c:v>
                </c:pt>
                <c:pt idx="124">
                  <c:v>49.488989979409659</c:v>
                </c:pt>
                <c:pt idx="125">
                  <c:v>49.395986781351624</c:v>
                </c:pt>
                <c:pt idx="126">
                  <c:v>49.302759673387662</c:v>
                </c:pt>
                <c:pt idx="127">
                  <c:v>49.209269069860078</c:v>
                </c:pt>
                <c:pt idx="128">
                  <c:v>49.11547248429433</c:v>
                </c:pt>
                <c:pt idx="129">
                  <c:v>49.021324301529184</c:v>
                </c:pt>
                <c:pt idx="130">
                  <c:v>48.926775565000646</c:v>
                </c:pt>
                <c:pt idx="131">
                  <c:v>48.831773785969872</c:v>
                </c:pt>
                <c:pt idx="132">
                  <c:v>48.736262782744859</c:v>
                </c:pt>
                <c:pt idx="133">
                  <c:v>48.640182559267849</c:v>
                </c:pt>
                <c:pt idx="134">
                  <c:v>48.543469233781465</c:v>
                </c:pt>
                <c:pt idx="135">
                  <c:v>48.446055029584862</c:v>
                </c:pt>
                <c:pt idx="136">
                  <c:v>48.347868341066231</c:v>
                </c:pt>
                <c:pt idx="137">
                  <c:v>48.248833889147164</c:v>
                </c:pt>
                <c:pt idx="138">
                  <c:v>48.148872980870372</c:v>
                </c:pt>
                <c:pt idx="139">
                  <c:v>48.047903887959656</c:v>
                </c:pt>
                <c:pt idx="140">
                  <c:v>47.945842358614115</c:v>
                </c:pt>
                <c:pt idx="141">
                  <c:v>47.842602275392849</c:v>
                </c:pt>
                <c:pt idx="142">
                  <c:v>47.738096469628601</c:v>
                </c:pt>
                <c:pt idx="143">
                  <c:v>47.632237699222955</c:v>
                </c:pt>
                <c:pt idx="144">
                  <c:v>47.524939791806268</c:v>
                </c:pt>
                <c:pt idx="145">
                  <c:v>47.416118949039017</c:v>
                </c:pt>
                <c:pt idx="146">
                  <c:v>47.305695200328437</c:v>
                </c:pt>
                <c:pt idx="147">
                  <c:v>47.19359398559267</c:v>
                </c:pt>
                <c:pt idx="148">
                  <c:v>47.079747837227217</c:v>
                </c:pt>
                <c:pt idx="149">
                  <c:v>46.964098121571311</c:v>
                </c:pt>
                <c:pt idx="150">
                  <c:v>46.846596790550429</c:v>
                </c:pt>
                <c:pt idx="151">
                  <c:v>46.727208085534812</c:v>
                </c:pt>
                <c:pt idx="152">
                  <c:v>46.605910128643643</c:v>
                </c:pt>
                <c:pt idx="153">
                  <c:v>46.482696332606977</c:v>
                </c:pt>
                <c:pt idx="154">
                  <c:v>46.357576559672282</c:v>
                </c:pt>
                <c:pt idx="155">
                  <c:v>46.230577963538352</c:v>
                </c:pt>
                <c:pt idx="156">
                  <c:v>46.101745456275609</c:v>
                </c:pt>
                <c:pt idx="157">
                  <c:v>45.971141754637578</c:v>
                </c:pt>
                <c:pt idx="158">
                  <c:v>45.838846976655518</c:v>
                </c:pt>
                <c:pt idx="159">
                  <c:v>45.704957779072174</c:v>
                </c:pt>
                <c:pt idx="160">
                  <c:v>45.56958604775717</c:v>
                </c:pt>
                <c:pt idx="161">
                  <c:v>45.432857175219944</c:v>
                </c:pt>
                <c:pt idx="162">
                  <c:v>45.294907980018294</c:v>
                </c:pt>
                <c:pt idx="163">
                  <c:v>45.15588434062748</c:v>
                </c:pt>
                <c:pt idx="164">
                  <c:v>45.01593862978288</c:v>
                </c:pt>
                <c:pt idx="165">
                  <c:v>44.875227043430954</c:v>
                </c:pt>
                <c:pt idx="166">
                  <c:v>44.733906920705195</c:v>
                </c:pt>
                <c:pt idx="167">
                  <c:v>44.592134147818768</c:v>
                </c:pt>
                <c:pt idx="168">
                  <c:v>44.4500607299846</c:v>
                </c:pt>
                <c:pt idx="169">
                  <c:v>44.307832602415608</c:v>
                </c:pt>
                <c:pt idx="170">
                  <c:v>44.165587735396862</c:v>
                </c:pt>
                <c:pt idx="171">
                  <c:v>44.023454570764358</c:v>
                </c:pt>
                <c:pt idx="172">
                  <c:v>43.881550809259998</c:v>
                </c:pt>
                <c:pt idx="173">
                  <c:v>43.739982551387229</c:v>
                </c:pt>
                <c:pt idx="174">
                  <c:v>43.598843779545106</c:v>
                </c:pt>
                <c:pt idx="175">
                  <c:v>43.458216157039658</c:v>
                </c:pt>
                <c:pt idx="176">
                  <c:v>43.318169110415766</c:v>
                </c:pt>
                <c:pt idx="177">
                  <c:v>43.178760155483438</c:v>
                </c:pt>
                <c:pt idx="178">
                  <c:v>43.040035424253944</c:v>
                </c:pt>
                <c:pt idx="179">
                  <c:v>42.902030349403191</c:v>
                </c:pt>
                <c:pt idx="180">
                  <c:v>42.764770464382138</c:v>
                </c:pt>
                <c:pt idx="181">
                  <c:v>42.628272280393723</c:v>
                </c:pt>
                <c:pt idx="182">
                  <c:v>42.49254420565228</c:v>
                </c:pt>
                <c:pt idx="183">
                  <c:v>42.357587477178512</c:v>
                </c:pt>
                <c:pt idx="184">
                  <c:v>42.223397080470775</c:v>
                </c:pt>
                <c:pt idx="185">
                  <c:v>42.08996263741998</c:v>
                </c:pt>
                <c:pt idx="186">
                  <c:v>41.957269247569982</c:v>
                </c:pt>
                <c:pt idx="187">
                  <c:v>41.825298272110253</c:v>
                </c:pt>
                <c:pt idx="188">
                  <c:v>41.694028053732886</c:v>
                </c:pt>
                <c:pt idx="189">
                  <c:v>41.563434568652426</c:v>
                </c:pt>
                <c:pt idx="190">
                  <c:v>41.433492009677103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63.564999999999998</c:v>
                </c:pt>
                <c:pt idx="1">
                  <c:v>63.984000000000002</c:v>
                </c:pt>
                <c:pt idx="2">
                  <c:v>62.305999999999997</c:v>
                </c:pt>
                <c:pt idx="3">
                  <c:v>64.305999999999997</c:v>
                </c:pt>
                <c:pt idx="4">
                  <c:v>61.935000000000002</c:v>
                </c:pt>
                <c:pt idx="5">
                  <c:v>63.774000000000001</c:v>
                </c:pt>
                <c:pt idx="6">
                  <c:v>63.984000000000002</c:v>
                </c:pt>
                <c:pt idx="7">
                  <c:v>63.435000000000002</c:v>
                </c:pt>
                <c:pt idx="8">
                  <c:v>61.677</c:v>
                </c:pt>
                <c:pt idx="9">
                  <c:v>61.323</c:v>
                </c:pt>
                <c:pt idx="10">
                  <c:v>60.823</c:v>
                </c:pt>
                <c:pt idx="11">
                  <c:v>60.694000000000003</c:v>
                </c:pt>
                <c:pt idx="12">
                  <c:v>61.338999999999999</c:v>
                </c:pt>
                <c:pt idx="13">
                  <c:v>63.064999999999998</c:v>
                </c:pt>
                <c:pt idx="14">
                  <c:v>62.418999999999997</c:v>
                </c:pt>
                <c:pt idx="15">
                  <c:v>58.902999999999999</c:v>
                </c:pt>
                <c:pt idx="16">
                  <c:v>61.177</c:v>
                </c:pt>
                <c:pt idx="17">
                  <c:v>62.354999999999997</c:v>
                </c:pt>
                <c:pt idx="18">
                  <c:v>60.194000000000003</c:v>
                </c:pt>
                <c:pt idx="19">
                  <c:v>61.354999999999997</c:v>
                </c:pt>
                <c:pt idx="20">
                  <c:v>60.774000000000001</c:v>
                </c:pt>
                <c:pt idx="21">
                  <c:v>60.468000000000004</c:v>
                </c:pt>
                <c:pt idx="22">
                  <c:v>62.241999999999997</c:v>
                </c:pt>
                <c:pt idx="23">
                  <c:v>58.274000000000001</c:v>
                </c:pt>
                <c:pt idx="24">
                  <c:v>61.241999999999997</c:v>
                </c:pt>
                <c:pt idx="25">
                  <c:v>62.774000000000001</c:v>
                </c:pt>
                <c:pt idx="26">
                  <c:v>62.854999999999997</c:v>
                </c:pt>
                <c:pt idx="27">
                  <c:v>59.597000000000001</c:v>
                </c:pt>
                <c:pt idx="28">
                  <c:v>59.71</c:v>
                </c:pt>
                <c:pt idx="29">
                  <c:v>60.661000000000001</c:v>
                </c:pt>
                <c:pt idx="30">
                  <c:v>60.805999999999997</c:v>
                </c:pt>
                <c:pt idx="31">
                  <c:v>62.274000000000001</c:v>
                </c:pt>
                <c:pt idx="32">
                  <c:v>63.145000000000003</c:v>
                </c:pt>
                <c:pt idx="33">
                  <c:v>64.822999999999993</c:v>
                </c:pt>
                <c:pt idx="34">
                  <c:v>65.322999999999993</c:v>
                </c:pt>
                <c:pt idx="35">
                  <c:v>63.918999999999997</c:v>
                </c:pt>
                <c:pt idx="36">
                  <c:v>66.274000000000001</c:v>
                </c:pt>
                <c:pt idx="37">
                  <c:v>67.790000000000006</c:v>
                </c:pt>
                <c:pt idx="38">
                  <c:v>66.855000000000004</c:v>
                </c:pt>
                <c:pt idx="39">
                  <c:v>68.290000000000006</c:v>
                </c:pt>
                <c:pt idx="40">
                  <c:v>71.694000000000003</c:v>
                </c:pt>
                <c:pt idx="41">
                  <c:v>69.064999999999998</c:v>
                </c:pt>
                <c:pt idx="42">
                  <c:v>75.644999999999996</c:v>
                </c:pt>
                <c:pt idx="43">
                  <c:v>77.209999999999994</c:v>
                </c:pt>
                <c:pt idx="44">
                  <c:v>77.418999999999997</c:v>
                </c:pt>
                <c:pt idx="45">
                  <c:v>78.531999999999996</c:v>
                </c:pt>
                <c:pt idx="46">
                  <c:v>80.968000000000004</c:v>
                </c:pt>
                <c:pt idx="47">
                  <c:v>81.5</c:v>
                </c:pt>
                <c:pt idx="48">
                  <c:v>84.644999999999996</c:v>
                </c:pt>
                <c:pt idx="49">
                  <c:v>87.242000000000004</c:v>
                </c:pt>
                <c:pt idx="50">
                  <c:v>97.338999999999999</c:v>
                </c:pt>
                <c:pt idx="51">
                  <c:v>113.48399999999999</c:v>
                </c:pt>
                <c:pt idx="52">
                  <c:v>129.67699999999999</c:v>
                </c:pt>
                <c:pt idx="53">
                  <c:v>144.48400000000001</c:v>
                </c:pt>
                <c:pt idx="54">
                  <c:v>164.25800000000001</c:v>
                </c:pt>
                <c:pt idx="55">
                  <c:v>179.32300000000001</c:v>
                </c:pt>
                <c:pt idx="56">
                  <c:v>191.71</c:v>
                </c:pt>
                <c:pt idx="57">
                  <c:v>204.274</c:v>
                </c:pt>
                <c:pt idx="58">
                  <c:v>211.75800000000001</c:v>
                </c:pt>
                <c:pt idx="59">
                  <c:v>216.839</c:v>
                </c:pt>
                <c:pt idx="60">
                  <c:v>216.82300000000001</c:v>
                </c:pt>
                <c:pt idx="61">
                  <c:v>216.01599999999999</c:v>
                </c:pt>
                <c:pt idx="62">
                  <c:v>211.12899999999999</c:v>
                </c:pt>
                <c:pt idx="63">
                  <c:v>201.24199999999999</c:v>
                </c:pt>
                <c:pt idx="64">
                  <c:v>183.226</c:v>
                </c:pt>
                <c:pt idx="65">
                  <c:v>157.51599999999999</c:v>
                </c:pt>
                <c:pt idx="66">
                  <c:v>121.194</c:v>
                </c:pt>
                <c:pt idx="67">
                  <c:v>88.048000000000002</c:v>
                </c:pt>
                <c:pt idx="68">
                  <c:v>70.855000000000004</c:v>
                </c:pt>
                <c:pt idx="69">
                  <c:v>64.370999999999995</c:v>
                </c:pt>
                <c:pt idx="70">
                  <c:v>64.757999999999996</c:v>
                </c:pt>
                <c:pt idx="71">
                  <c:v>62.79</c:v>
                </c:pt>
                <c:pt idx="72">
                  <c:v>63.548000000000002</c:v>
                </c:pt>
                <c:pt idx="73">
                  <c:v>62.902999999999999</c:v>
                </c:pt>
                <c:pt idx="74">
                  <c:v>64.5</c:v>
                </c:pt>
                <c:pt idx="75">
                  <c:v>71.355000000000004</c:v>
                </c:pt>
                <c:pt idx="76">
                  <c:v>77.305999999999997</c:v>
                </c:pt>
                <c:pt idx="77">
                  <c:v>85.983999999999995</c:v>
                </c:pt>
                <c:pt idx="78">
                  <c:v>99.387</c:v>
                </c:pt>
                <c:pt idx="79">
                  <c:v>109.01600000000001</c:v>
                </c:pt>
                <c:pt idx="80">
                  <c:v>122.5</c:v>
                </c:pt>
                <c:pt idx="81">
                  <c:v>133.01599999999999</c:v>
                </c:pt>
                <c:pt idx="82">
                  <c:v>144.21</c:v>
                </c:pt>
                <c:pt idx="83">
                  <c:v>151.24199999999999</c:v>
                </c:pt>
                <c:pt idx="84">
                  <c:v>153.80600000000001</c:v>
                </c:pt>
                <c:pt idx="85">
                  <c:v>159.24199999999999</c:v>
                </c:pt>
                <c:pt idx="86">
                  <c:v>158.065</c:v>
                </c:pt>
                <c:pt idx="87">
                  <c:v>157.03200000000001</c:v>
                </c:pt>
                <c:pt idx="88">
                  <c:v>148.59700000000001</c:v>
                </c:pt>
                <c:pt idx="89">
                  <c:v>132.53200000000001</c:v>
                </c:pt>
                <c:pt idx="90">
                  <c:v>111.452</c:v>
                </c:pt>
                <c:pt idx="91">
                  <c:v>83.161000000000001</c:v>
                </c:pt>
                <c:pt idx="92">
                  <c:v>62.984000000000002</c:v>
                </c:pt>
                <c:pt idx="93">
                  <c:v>54.015999999999998</c:v>
                </c:pt>
                <c:pt idx="94">
                  <c:v>50.564999999999998</c:v>
                </c:pt>
                <c:pt idx="95">
                  <c:v>50.581000000000003</c:v>
                </c:pt>
                <c:pt idx="96">
                  <c:v>51.468000000000004</c:v>
                </c:pt>
                <c:pt idx="97">
                  <c:v>49.661000000000001</c:v>
                </c:pt>
                <c:pt idx="98">
                  <c:v>47.21</c:v>
                </c:pt>
                <c:pt idx="99">
                  <c:v>49.71</c:v>
                </c:pt>
                <c:pt idx="100">
                  <c:v>51.338999999999999</c:v>
                </c:pt>
                <c:pt idx="101">
                  <c:v>51.484000000000002</c:v>
                </c:pt>
                <c:pt idx="102">
                  <c:v>51.838999999999999</c:v>
                </c:pt>
                <c:pt idx="103">
                  <c:v>52.21</c:v>
                </c:pt>
                <c:pt idx="104">
                  <c:v>53.984000000000002</c:v>
                </c:pt>
                <c:pt idx="105">
                  <c:v>52.29</c:v>
                </c:pt>
                <c:pt idx="106">
                  <c:v>50.241999999999997</c:v>
                </c:pt>
                <c:pt idx="107">
                  <c:v>51.145000000000003</c:v>
                </c:pt>
                <c:pt idx="108">
                  <c:v>53.387</c:v>
                </c:pt>
                <c:pt idx="109">
                  <c:v>53.564999999999998</c:v>
                </c:pt>
                <c:pt idx="110">
                  <c:v>54.128999999999998</c:v>
                </c:pt>
                <c:pt idx="111">
                  <c:v>52.177</c:v>
                </c:pt>
                <c:pt idx="112">
                  <c:v>52.677</c:v>
                </c:pt>
                <c:pt idx="113">
                  <c:v>54.081000000000003</c:v>
                </c:pt>
                <c:pt idx="114">
                  <c:v>51.951999999999998</c:v>
                </c:pt>
                <c:pt idx="115">
                  <c:v>51.902999999999999</c:v>
                </c:pt>
                <c:pt idx="116">
                  <c:v>52.177</c:v>
                </c:pt>
                <c:pt idx="117">
                  <c:v>51.387</c:v>
                </c:pt>
                <c:pt idx="118">
                  <c:v>51.838999999999999</c:v>
                </c:pt>
                <c:pt idx="119">
                  <c:v>52.581000000000003</c:v>
                </c:pt>
                <c:pt idx="120">
                  <c:v>52.387</c:v>
                </c:pt>
                <c:pt idx="121">
                  <c:v>51.548000000000002</c:v>
                </c:pt>
                <c:pt idx="122">
                  <c:v>54.968000000000004</c:v>
                </c:pt>
                <c:pt idx="123">
                  <c:v>53.871000000000002</c:v>
                </c:pt>
                <c:pt idx="124">
                  <c:v>54.468000000000004</c:v>
                </c:pt>
                <c:pt idx="125">
                  <c:v>56.177</c:v>
                </c:pt>
                <c:pt idx="126">
                  <c:v>53.951999999999998</c:v>
                </c:pt>
                <c:pt idx="127">
                  <c:v>56.064999999999998</c:v>
                </c:pt>
                <c:pt idx="128">
                  <c:v>52.854999999999997</c:v>
                </c:pt>
                <c:pt idx="129">
                  <c:v>52.531999999999996</c:v>
                </c:pt>
                <c:pt idx="130">
                  <c:v>53.113</c:v>
                </c:pt>
                <c:pt idx="131">
                  <c:v>49.194000000000003</c:v>
                </c:pt>
                <c:pt idx="132">
                  <c:v>48.79</c:v>
                </c:pt>
                <c:pt idx="133">
                  <c:v>51.031999999999996</c:v>
                </c:pt>
                <c:pt idx="134">
                  <c:v>46.097000000000001</c:v>
                </c:pt>
                <c:pt idx="135">
                  <c:v>50.774000000000001</c:v>
                </c:pt>
                <c:pt idx="136">
                  <c:v>47.677</c:v>
                </c:pt>
                <c:pt idx="137">
                  <c:v>47.628999999999998</c:v>
                </c:pt>
                <c:pt idx="138">
                  <c:v>46.725999999999999</c:v>
                </c:pt>
                <c:pt idx="139">
                  <c:v>47.871000000000002</c:v>
                </c:pt>
                <c:pt idx="140">
                  <c:v>47.194000000000003</c:v>
                </c:pt>
                <c:pt idx="141">
                  <c:v>48.064999999999998</c:v>
                </c:pt>
                <c:pt idx="142">
                  <c:v>48.581000000000003</c:v>
                </c:pt>
                <c:pt idx="143">
                  <c:v>49.613</c:v>
                </c:pt>
                <c:pt idx="144">
                  <c:v>45.128999999999998</c:v>
                </c:pt>
                <c:pt idx="145">
                  <c:v>47.951999999999998</c:v>
                </c:pt>
                <c:pt idx="146">
                  <c:v>49.031999999999996</c:v>
                </c:pt>
                <c:pt idx="147">
                  <c:v>48.225999999999999</c:v>
                </c:pt>
                <c:pt idx="148">
                  <c:v>47.387</c:v>
                </c:pt>
                <c:pt idx="149">
                  <c:v>47.902999999999999</c:v>
                </c:pt>
                <c:pt idx="150">
                  <c:v>46.515999999999998</c:v>
                </c:pt>
                <c:pt idx="151">
                  <c:v>45.5</c:v>
                </c:pt>
                <c:pt idx="152">
                  <c:v>45.515999999999998</c:v>
                </c:pt>
                <c:pt idx="153">
                  <c:v>44.5</c:v>
                </c:pt>
                <c:pt idx="154">
                  <c:v>48.128999999999998</c:v>
                </c:pt>
                <c:pt idx="155">
                  <c:v>47.951999999999998</c:v>
                </c:pt>
                <c:pt idx="156">
                  <c:v>49.371000000000002</c:v>
                </c:pt>
                <c:pt idx="157">
                  <c:v>45.451999999999998</c:v>
                </c:pt>
                <c:pt idx="158">
                  <c:v>47.548000000000002</c:v>
                </c:pt>
                <c:pt idx="159">
                  <c:v>46.564999999999998</c:v>
                </c:pt>
                <c:pt idx="160">
                  <c:v>46.918999999999997</c:v>
                </c:pt>
                <c:pt idx="161">
                  <c:v>44.694000000000003</c:v>
                </c:pt>
                <c:pt idx="162">
                  <c:v>44.645000000000003</c:v>
                </c:pt>
                <c:pt idx="163">
                  <c:v>44.984000000000002</c:v>
                </c:pt>
                <c:pt idx="164">
                  <c:v>42.048000000000002</c:v>
                </c:pt>
                <c:pt idx="165">
                  <c:v>43.418999999999997</c:v>
                </c:pt>
                <c:pt idx="166">
                  <c:v>44.451999999999998</c:v>
                </c:pt>
                <c:pt idx="167">
                  <c:v>44.823</c:v>
                </c:pt>
                <c:pt idx="168">
                  <c:v>45.564999999999998</c:v>
                </c:pt>
                <c:pt idx="169">
                  <c:v>42.613</c:v>
                </c:pt>
                <c:pt idx="170">
                  <c:v>44.031999999999996</c:v>
                </c:pt>
                <c:pt idx="171">
                  <c:v>44.031999999999996</c:v>
                </c:pt>
                <c:pt idx="172">
                  <c:v>42.902999999999999</c:v>
                </c:pt>
                <c:pt idx="173">
                  <c:v>44.161000000000001</c:v>
                </c:pt>
                <c:pt idx="174">
                  <c:v>41.515999999999998</c:v>
                </c:pt>
                <c:pt idx="175">
                  <c:v>41.21</c:v>
                </c:pt>
                <c:pt idx="176">
                  <c:v>42.225999999999999</c:v>
                </c:pt>
                <c:pt idx="177">
                  <c:v>41.064999999999998</c:v>
                </c:pt>
                <c:pt idx="178">
                  <c:v>41.484000000000002</c:v>
                </c:pt>
                <c:pt idx="179">
                  <c:v>40.225999999999999</c:v>
                </c:pt>
                <c:pt idx="180">
                  <c:v>41.258000000000003</c:v>
                </c:pt>
                <c:pt idx="181">
                  <c:v>41.677</c:v>
                </c:pt>
                <c:pt idx="182">
                  <c:v>38.951999999999998</c:v>
                </c:pt>
                <c:pt idx="183">
                  <c:v>41.418999999999997</c:v>
                </c:pt>
                <c:pt idx="184">
                  <c:v>40</c:v>
                </c:pt>
                <c:pt idx="185">
                  <c:v>40</c:v>
                </c:pt>
                <c:pt idx="186">
                  <c:v>41.564999999999998</c:v>
                </c:pt>
                <c:pt idx="187">
                  <c:v>42</c:v>
                </c:pt>
                <c:pt idx="188">
                  <c:v>39.871000000000002</c:v>
                </c:pt>
                <c:pt idx="189">
                  <c:v>40.241999999999997</c:v>
                </c:pt>
                <c:pt idx="190">
                  <c:v>40.402999999999999</c:v>
                </c:pt>
                <c:pt idx="191">
                  <c:v>39.354999999999997</c:v>
                </c:pt>
                <c:pt idx="192">
                  <c:v>39.838999999999999</c:v>
                </c:pt>
                <c:pt idx="193">
                  <c:v>40.145000000000003</c:v>
                </c:pt>
                <c:pt idx="194">
                  <c:v>41.015999999999998</c:v>
                </c:pt>
                <c:pt idx="195">
                  <c:v>40.371000000000002</c:v>
                </c:pt>
                <c:pt idx="196">
                  <c:v>41.645000000000003</c:v>
                </c:pt>
                <c:pt idx="197">
                  <c:v>39.531999999999996</c:v>
                </c:pt>
                <c:pt idx="198">
                  <c:v>41.451999999999998</c:v>
                </c:pt>
                <c:pt idx="199">
                  <c:v>37.758000000000003</c:v>
                </c:pt>
                <c:pt idx="200">
                  <c:v>39.305999999999997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60.375942017839201</c:v>
                </c:pt>
                <c:pt idx="1">
                  <c:v>60.508853977113318</c:v>
                </c:pt>
                <c:pt idx="2">
                  <c:v>60.64111940214714</c:v>
                </c:pt>
                <c:pt idx="3">
                  <c:v>60.772638005588369</c:v>
                </c:pt>
                <c:pt idx="4">
                  <c:v>60.903297100130573</c:v>
                </c:pt>
                <c:pt idx="5">
                  <c:v>61.032970352244156</c:v>
                </c:pt>
                <c:pt idx="6">
                  <c:v>61.161516456055956</c:v>
                </c:pt>
                <c:pt idx="7">
                  <c:v>61.288777732365091</c:v>
                </c:pt>
                <c:pt idx="8">
                  <c:v>61.414578661055074</c:v>
                </c:pt>
                <c:pt idx="9">
                  <c:v>61.538724359336491</c:v>
                </c:pt>
                <c:pt idx="10">
                  <c:v>61.660999023626985</c:v>
                </c:pt>
                <c:pt idx="11">
                  <c:v>61.781164359899506</c:v>
                </c:pt>
                <c:pt idx="12">
                  <c:v>61.898958036756191</c:v>
                </c:pt>
                <c:pt idx="13">
                  <c:v>62.014092208543182</c:v>
                </c:pt>
                <c:pt idx="14">
                  <c:v>62.126252174552242</c:v>
                </c:pt>
                <c:pt idx="15">
                  <c:v>62.235095268098931</c:v>
                </c:pt>
                <c:pt idx="16">
                  <c:v>62.340250111419159</c:v>
                </c:pt>
                <c:pt idx="17">
                  <c:v>62.44131643740473</c:v>
                </c:pt>
                <c:pt idx="18">
                  <c:v>62.537865780334698</c:v>
                </c:pt>
                <c:pt idx="19">
                  <c:v>62.629443494633016</c:v>
                </c:pt>
                <c:pt idx="20">
                  <c:v>62.715572801884576</c:v>
                </c:pt>
                <c:pt idx="21">
                  <c:v>62.795761931970731</c:v>
                </c:pt>
                <c:pt idx="22">
                  <c:v>62.86951596827204</c:v>
                </c:pt>
                <c:pt idx="23">
                  <c:v>62.936355798815093</c:v>
                </c:pt>
                <c:pt idx="24">
                  <c:v>62.995847698956972</c:v>
                </c:pt>
                <c:pt idx="25">
                  <c:v>63.047648620303804</c:v>
                </c:pt>
                <c:pt idx="26">
                  <c:v>63.091574326993829</c:v>
                </c:pt>
                <c:pt idx="27">
                  <c:v>63.127700174052492</c:v>
                </c:pt>
                <c:pt idx="28">
                  <c:v>63.156507578757157</c:v>
                </c:pt>
                <c:pt idx="29">
                  <c:v>63.179093010558312</c:v>
                </c:pt>
                <c:pt idx="30">
                  <c:v>63.197460375792815</c:v>
                </c:pt>
                <c:pt idx="31">
                  <c:v>63.214921533138913</c:v>
                </c:pt>
                <c:pt idx="32">
                  <c:v>63.236632586986644</c:v>
                </c:pt>
                <c:pt idx="33">
                  <c:v>63.270294472061337</c:v>
                </c:pt>
                <c:pt idx="34">
                  <c:v>63.327043719488309</c:v>
                </c:pt>
                <c:pt idx="35">
                  <c:v>63.422551449647266</c:v>
                </c:pt>
                <c:pt idx="36">
                  <c:v>63.578333707409527</c:v>
                </c:pt>
                <c:pt idx="37">
                  <c:v>63.823252525682882</c:v>
                </c:pt>
                <c:pt idx="38">
                  <c:v>64.195153416612087</c:v>
                </c:pt>
                <c:pt idx="39">
                  <c:v>64.74254127043028</c:v>
                </c:pt>
                <c:pt idx="40">
                  <c:v>65.526144477514023</c:v>
                </c:pt>
                <c:pt idx="41">
                  <c:v>66.620160275683219</c:v>
                </c:pt>
                <c:pt idx="42">
                  <c:v>68.112919235935891</c:v>
                </c:pt>
                <c:pt idx="43">
                  <c:v>70.106662416446994</c:v>
                </c:pt>
                <c:pt idx="44">
                  <c:v>72.716102150788601</c:v>
                </c:pt>
                <c:pt idx="45">
                  <c:v>76.065448840434598</c:v>
                </c:pt>
                <c:pt idx="46">
                  <c:v>80.283642920896824</c:v>
                </c:pt>
                <c:pt idx="47">
                  <c:v>85.49764175133032</c:v>
                </c:pt>
                <c:pt idx="48">
                  <c:v>91.823778186813698</c:v>
                </c:pt>
                <c:pt idx="49">
                  <c:v>99.357424813637238</c:v>
                </c:pt>
                <c:pt idx="50">
                  <c:v>108.16144484598551</c:v>
                </c:pt>
                <c:pt idx="51">
                  <c:v>118.25413699917029</c:v>
                </c:pt>
                <c:pt idx="52">
                  <c:v>129.59745513088575</c:v>
                </c:pt>
                <c:pt idx="53">
                  <c:v>142.08585793523017</c:v>
                </c:pt>
                <c:pt idx="54">
                  <c:v>155.53444979793798</c:v>
                </c:pt>
                <c:pt idx="55">
                  <c:v>169.66094992501385</c:v>
                </c:pt>
                <c:pt idx="56">
                  <c:v>184.0492140320134</c:v>
                </c:pt>
                <c:pt idx="57">
                  <c:v>198.07696487297594</c:v>
                </c:pt>
                <c:pt idx="58">
                  <c:v>210.80072874999598</c:v>
                </c:pt>
                <c:pt idx="59">
                  <c:v>220.83553451119039</c:v>
                </c:pt>
                <c:pt idx="60">
                  <c:v>226.34456352037984</c:v>
                </c:pt>
                <c:pt idx="61">
                  <c:v>225.30733470405883</c:v>
                </c:pt>
                <c:pt idx="62">
                  <c:v>216.15830423683224</c:v>
                </c:pt>
                <c:pt idx="63">
                  <c:v>198.63131305211459</c:v>
                </c:pt>
                <c:pt idx="64">
                  <c:v>174.35096354780541</c:v>
                </c:pt>
                <c:pt idx="65">
                  <c:v>146.67826740267392</c:v>
                </c:pt>
                <c:pt idx="66">
                  <c:v>119.70949545757303</c:v>
                </c:pt>
                <c:pt idx="67">
                  <c:v>96.905979695950663</c:v>
                </c:pt>
                <c:pt idx="68">
                  <c:v>80.105175888637419</c:v>
                </c:pt>
                <c:pt idx="69">
                  <c:v>69.377360900491652</c:v>
                </c:pt>
                <c:pt idx="70">
                  <c:v>63.612667384878804</c:v>
                </c:pt>
                <c:pt idx="71">
                  <c:v>61.342244106464904</c:v>
                </c:pt>
                <c:pt idx="72">
                  <c:v>61.341806179799931</c:v>
                </c:pt>
                <c:pt idx="73">
                  <c:v>62.862640373732958</c:v>
                </c:pt>
                <c:pt idx="74">
                  <c:v>65.587152309607163</c:v>
                </c:pt>
                <c:pt idx="75">
                  <c:v>69.477612311069365</c:v>
                </c:pt>
                <c:pt idx="76">
                  <c:v>74.631272150954118</c:v>
                </c:pt>
                <c:pt idx="77">
                  <c:v>81.178094962659685</c:v>
                </c:pt>
                <c:pt idx="78">
                  <c:v>89.214516714799103</c:v>
                </c:pt>
                <c:pt idx="79">
                  <c:v>98.757931894802624</c:v>
                </c:pt>
                <c:pt idx="80">
                  <c:v>109.71270720752076</c:v>
                </c:pt>
                <c:pt idx="81">
                  <c:v>121.84465495009385</c:v>
                </c:pt>
                <c:pt idx="82">
                  <c:v>134.75702523492723</c:v>
                </c:pt>
                <c:pt idx="83">
                  <c:v>147.83176776842231</c:v>
                </c:pt>
                <c:pt idx="84">
                  <c:v>160.03717576886581</c:v>
                </c:pt>
                <c:pt idx="85">
                  <c:v>169.50549662389116</c:v>
                </c:pt>
                <c:pt idx="86">
                  <c:v>173.14198607912459</c:v>
                </c:pt>
                <c:pt idx="87">
                  <c:v>167.24535573822757</c:v>
                </c:pt>
                <c:pt idx="88">
                  <c:v>149.96741523246118</c:v>
                </c:pt>
                <c:pt idx="89">
                  <c:v>124.12715882179032</c:v>
                </c:pt>
                <c:pt idx="90">
                  <c:v>96.858566357279571</c:v>
                </c:pt>
                <c:pt idx="91">
                  <c:v>75.245107587346354</c:v>
                </c:pt>
                <c:pt idx="92">
                  <c:v>62.113180016886048</c:v>
                </c:pt>
                <c:pt idx="93">
                  <c:v>55.927547335909786</c:v>
                </c:pt>
                <c:pt idx="94">
                  <c:v>53.626583101383446</c:v>
                </c:pt>
                <c:pt idx="95">
                  <c:v>52.905075177115137</c:v>
                </c:pt>
                <c:pt idx="96">
                  <c:v>52.663304468423512</c:v>
                </c:pt>
                <c:pt idx="97">
                  <c:v>52.532332154606365</c:v>
                </c:pt>
                <c:pt idx="98">
                  <c:v>52.421491355599095</c:v>
                </c:pt>
                <c:pt idx="99">
                  <c:v>52.31409018242762</c:v>
                </c:pt>
                <c:pt idx="100">
                  <c:v>52.207758618365503</c:v>
                </c:pt>
                <c:pt idx="101">
                  <c:v>52.102192322591627</c:v>
                </c:pt>
                <c:pt idx="102">
                  <c:v>51.997314309450026</c:v>
                </c:pt>
                <c:pt idx="103">
                  <c:v>51.893069468711552</c:v>
                </c:pt>
                <c:pt idx="104">
                  <c:v>51.789407053495815</c:v>
                </c:pt>
                <c:pt idx="105">
                  <c:v>51.686279386415379</c:v>
                </c:pt>
                <c:pt idx="106">
                  <c:v>51.5836418573139</c:v>
                </c:pt>
                <c:pt idx="107">
                  <c:v>51.481453881196735</c:v>
                </c:pt>
                <c:pt idx="108">
                  <c:v>51.37968298990522</c:v>
                </c:pt>
                <c:pt idx="109">
                  <c:v>51.278318812624917</c:v>
                </c:pt>
                <c:pt idx="110">
                  <c:v>51.177415502784555</c:v>
                </c:pt>
                <c:pt idx="111">
                  <c:v>51.077208290908665</c:v>
                </c:pt>
                <c:pt idx="112">
                  <c:v>50.978403669015513</c:v>
                </c:pt>
                <c:pt idx="113">
                  <c:v>50.882830934955628</c:v>
                </c:pt>
                <c:pt idx="114">
                  <c:v>50.794748911670354</c:v>
                </c:pt>
                <c:pt idx="115">
                  <c:v>50.723148085318641</c:v>
                </c:pt>
                <c:pt idx="116">
                  <c:v>50.685199151354567</c:v>
                </c:pt>
                <c:pt idx="117">
                  <c:v>50.710309032139463</c:v>
                </c:pt>
                <c:pt idx="118">
                  <c:v>50.842834963943481</c:v>
                </c:pt>
                <c:pt idx="119">
                  <c:v>51.139536210116837</c:v>
                </c:pt>
                <c:pt idx="120">
                  <c:v>51.65638612991485</c:v>
                </c:pt>
                <c:pt idx="121">
                  <c:v>52.420850812229453</c:v>
                </c:pt>
                <c:pt idx="122">
                  <c:v>53.393244244209733</c:v>
                </c:pt>
                <c:pt idx="123">
                  <c:v>54.434596158107283</c:v>
                </c:pt>
                <c:pt idx="124">
                  <c:v>55.310621219731942</c:v>
                </c:pt>
                <c:pt idx="125">
                  <c:v>55.755198159799598</c:v>
                </c:pt>
                <c:pt idx="126">
                  <c:v>55.581492531350207</c:v>
                </c:pt>
                <c:pt idx="127">
                  <c:v>54.78230681927581</c:v>
                </c:pt>
                <c:pt idx="128">
                  <c:v>53.548427813103672</c:v>
                </c:pt>
                <c:pt idx="129">
                  <c:v>52.182378177638924</c:v>
                </c:pt>
                <c:pt idx="130">
                  <c:v>50.961522944960734</c:v>
                </c:pt>
                <c:pt idx="131">
                  <c:v>50.038297098714494</c:v>
                </c:pt>
                <c:pt idx="132">
                  <c:v>49.426343303971642</c:v>
                </c:pt>
                <c:pt idx="133">
                  <c:v>49.053253410179217</c:v>
                </c:pt>
                <c:pt idx="134">
                  <c:v>48.826336380684175</c:v>
                </c:pt>
                <c:pt idx="135">
                  <c:v>48.672985165525375</c:v>
                </c:pt>
                <c:pt idx="136">
                  <c:v>48.550328443161717</c:v>
                </c:pt>
                <c:pt idx="137">
                  <c:v>48.438026963774561</c:v>
                </c:pt>
                <c:pt idx="138">
                  <c:v>48.328077961141496</c:v>
                </c:pt>
                <c:pt idx="139">
                  <c:v>48.217793089066582</c:v>
                </c:pt>
                <c:pt idx="140">
                  <c:v>48.106349922580272</c:v>
                </c:pt>
                <c:pt idx="141">
                  <c:v>47.993469335301775</c:v>
                </c:pt>
                <c:pt idx="142">
                  <c:v>47.879004498695679</c:v>
                </c:pt>
                <c:pt idx="143">
                  <c:v>47.762836287214476</c:v>
                </c:pt>
                <c:pt idx="144">
                  <c:v>47.644853611760844</c:v>
                </c:pt>
                <c:pt idx="145">
                  <c:v>47.524957884326028</c:v>
                </c:pt>
                <c:pt idx="146">
                  <c:v>47.403087559063025</c:v>
                </c:pt>
                <c:pt idx="147">
                  <c:v>47.279288611170479</c:v>
                </c:pt>
                <c:pt idx="148">
                  <c:v>47.15389269439757</c:v>
                </c:pt>
                <c:pt idx="149">
                  <c:v>47.027908374231416</c:v>
                </c:pt>
                <c:pt idx="150">
                  <c:v>46.903741187268629</c:v>
                </c:pt>
                <c:pt idx="151">
                  <c:v>46.786229855050891</c:v>
                </c:pt>
                <c:pt idx="152">
                  <c:v>46.683581004460983</c:v>
                </c:pt>
                <c:pt idx="153">
                  <c:v>46.607109634276085</c:v>
                </c:pt>
                <c:pt idx="154">
                  <c:v>46.56820395666297</c:v>
                </c:pt>
                <c:pt idx="155">
                  <c:v>46.571628027894356</c:v>
                </c:pt>
                <c:pt idx="156">
                  <c:v>46.606951278292037</c:v>
                </c:pt>
                <c:pt idx="157">
                  <c:v>46.643561154089525</c:v>
                </c:pt>
                <c:pt idx="158">
                  <c:v>46.635851940964798</c:v>
                </c:pt>
                <c:pt idx="159">
                  <c:v>46.540280364618638</c:v>
                </c:pt>
                <c:pt idx="160">
                  <c:v>46.336560546360126</c:v>
                </c:pt>
                <c:pt idx="161">
                  <c:v>46.03928961721919</c:v>
                </c:pt>
                <c:pt idx="162">
                  <c:v>45.691143729240721</c:v>
                </c:pt>
                <c:pt idx="163">
                  <c:v>45.341947682942148</c:v>
                </c:pt>
                <c:pt idx="164">
                  <c:v>45.027734025575633</c:v>
                </c:pt>
                <c:pt idx="165">
                  <c:v>44.76174617253627</c:v>
                </c:pt>
                <c:pt idx="166">
                  <c:v>44.538718242143929</c:v>
                </c:pt>
                <c:pt idx="167">
                  <c:v>44.345221143906628</c:v>
                </c:pt>
                <c:pt idx="168">
                  <c:v>44.168277274305076</c:v>
                </c:pt>
                <c:pt idx="169">
                  <c:v>43.999099569491889</c:v>
                </c:pt>
                <c:pt idx="170">
                  <c:v>43.833054080420965</c:v>
                </c:pt>
                <c:pt idx="171">
                  <c:v>43.668191781440441</c:v>
                </c:pt>
                <c:pt idx="172">
                  <c:v>43.503889596822404</c:v>
                </c:pt>
                <c:pt idx="173">
                  <c:v>43.34004833685789</c:v>
                </c:pt>
                <c:pt idx="174">
                  <c:v>43.176733174407033</c:v>
                </c:pt>
                <c:pt idx="175">
                  <c:v>43.014043920441438</c:v>
                </c:pt>
                <c:pt idx="176">
                  <c:v>42.852076410033526</c:v>
                </c:pt>
                <c:pt idx="177">
                  <c:v>42.690913117539168</c:v>
                </c:pt>
                <c:pt idx="178">
                  <c:v>42.530621666138245</c:v>
                </c:pt>
                <c:pt idx="179">
                  <c:v>42.371255252648496</c:v>
                </c:pt>
                <c:pt idx="180">
                  <c:v>42.212853566463842</c:v>
                </c:pt>
                <c:pt idx="181">
                  <c:v>42.055443885208888</c:v>
                </c:pt>
                <c:pt idx="182">
                  <c:v>41.899042255406862</c:v>
                </c:pt>
                <c:pt idx="183">
                  <c:v>41.743654709727082</c:v>
                </c:pt>
                <c:pt idx="184">
                  <c:v>41.589278484276576</c:v>
                </c:pt>
                <c:pt idx="185">
                  <c:v>41.43590320672979</c:v>
                </c:pt>
                <c:pt idx="186">
                  <c:v>41.283512032597187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60.375942017793655</c:v>
                </c:pt>
                <c:pt idx="1">
                  <c:v>60.508853977001628</c:v>
                </c:pt>
                <c:pt idx="2">
                  <c:v>60.641119401877063</c:v>
                </c:pt>
                <c:pt idx="3">
                  <c:v>60.772638004944405</c:v>
                </c:pt>
                <c:pt idx="4">
                  <c:v>60.903297098616491</c:v>
                </c:pt>
                <c:pt idx="5">
                  <c:v>61.032970348733826</c:v>
                </c:pt>
                <c:pt idx="6">
                  <c:v>61.161516448030703</c:v>
                </c:pt>
                <c:pt idx="7">
                  <c:v>61.288777714273323</c:v>
                </c:pt>
                <c:pt idx="8">
                  <c:v>61.414578620837531</c:v>
                </c:pt>
                <c:pt idx="9">
                  <c:v>61.538724271178452</c:v>
                </c:pt>
                <c:pt idx="10">
                  <c:v>61.660998833072007</c:v>
                </c:pt>
                <c:pt idx="11">
                  <c:v>61.78116395374559</c:v>
                </c:pt>
                <c:pt idx="12">
                  <c:v>61.898957183119713</c:v>
                </c:pt>
                <c:pt idx="13">
                  <c:v>62.014090439382592</c:v>
                </c:pt>
                <c:pt idx="14">
                  <c:v>62.126248559009348</c:v>
                </c:pt>
                <c:pt idx="15">
                  <c:v>62.235087982055568</c:v>
                </c:pt>
                <c:pt idx="16">
                  <c:v>62.340235632972977</c:v>
                </c:pt>
                <c:pt idx="17">
                  <c:v>62.441288067091477</c:v>
                </c:pt>
                <c:pt idx="18">
                  <c:v>62.537810962954403</c:v>
                </c:pt>
                <c:pt idx="19">
                  <c:v>62.629339050417187</c:v>
                </c:pt>
                <c:pt idx="20">
                  <c:v>62.715376573205219</c:v>
                </c:pt>
                <c:pt idx="21">
                  <c:v>62.795398391689147</c:v>
                </c:pt>
                <c:pt idx="22">
                  <c:v>62.868851836024454</c:v>
                </c:pt>
                <c:pt idx="23">
                  <c:v>62.935159420401988</c:v>
                </c:pt>
                <c:pt idx="24">
                  <c:v>62.993722524737095</c:v>
                </c:pt>
                <c:pt idx="25">
                  <c:v>63.043926139383629</c:v>
                </c:pt>
                <c:pt idx="26">
                  <c:v>63.085144750127306</c:v>
                </c:pt>
                <c:pt idx="27">
                  <c:v>63.116749413676175</c:v>
                </c:pt>
                <c:pt idx="28">
                  <c:v>63.138116037327293</c:v>
                </c:pt>
                <c:pt idx="29">
                  <c:v>63.148634830162912</c:v>
                </c:pt>
                <c:pt idx="30">
                  <c:v>63.147720837443025</c:v>
                </c:pt>
                <c:pt idx="31">
                  <c:v>63.134825406150362</c:v>
                </c:pt>
                <c:pt idx="32">
                  <c:v>63.109448360312577</c:v>
                </c:pt>
                <c:pt idx="33">
                  <c:v>63.071150593325022</c:v>
                </c:pt>
                <c:pt idx="34">
                  <c:v>63.019566715685116</c:v>
                </c:pt>
                <c:pt idx="35">
                  <c:v>62.954417335910513</c:v>
                </c:pt>
                <c:pt idx="36">
                  <c:v>62.875520506089359</c:v>
                </c:pt>
                <c:pt idx="37">
                  <c:v>62.782801837668906</c:v>
                </c:pt>
                <c:pt idx="38">
                  <c:v>62.676302793245128</c:v>
                </c:pt>
                <c:pt idx="39">
                  <c:v>62.55618669037807</c:v>
                </c:pt>
                <c:pt idx="40">
                  <c:v>62.422742015800111</c:v>
                </c:pt>
                <c:pt idx="41">
                  <c:v>62.276382742053499</c:v>
                </c:pt>
                <c:pt idx="42">
                  <c:v>62.117645459782409</c:v>
                </c:pt>
                <c:pt idx="43">
                  <c:v>61.947183280781282</c:v>
                </c:pt>
                <c:pt idx="44">
                  <c:v>61.765756620048755</c:v>
                </c:pt>
                <c:pt idx="45">
                  <c:v>61.574221118349676</c:v>
                </c:pt>
                <c:pt idx="46">
                  <c:v>61.373513108365209</c:v>
                </c:pt>
                <c:pt idx="47">
                  <c:v>61.164633146313378</c:v>
                </c:pt>
                <c:pt idx="48">
                  <c:v>60.948628217784709</c:v>
                </c:pt>
                <c:pt idx="49">
                  <c:v>60.726573275254793</c:v>
                </c:pt>
                <c:pt idx="50">
                  <c:v>60.499552772707098</c:v>
                </c:pt>
                <c:pt idx="51">
                  <c:v>60.268642831192729</c:v>
                </c:pt>
                <c:pt idx="52">
                  <c:v>60.034894602587293</c:v>
                </c:pt>
                <c:pt idx="53">
                  <c:v>59.799319304625634</c:v>
                </c:pt>
                <c:pt idx="54">
                  <c:v>59.562875287580056</c:v>
                </c:pt>
                <c:pt idx="55">
                  <c:v>59.326457371399272</c:v>
                </c:pt>
                <c:pt idx="56">
                  <c:v>59.090888571033247</c:v>
                </c:pt>
                <c:pt idx="57">
                  <c:v>58.856914215052413</c:v>
                </c:pt>
                <c:pt idx="58">
                  <c:v>58.625198364701561</c:v>
                </c:pt>
                <c:pt idx="59">
                  <c:v>58.396322361260815</c:v>
                </c:pt>
                <c:pt idx="60">
                  <c:v>58.170785270952379</c:v>
                </c:pt>
                <c:pt idx="61">
                  <c:v>57.949005958676416</c:v>
                </c:pt>
                <c:pt idx="62">
                  <c:v>57.731326503111958</c:v>
                </c:pt>
                <c:pt idx="63">
                  <c:v>57.51801666364036</c:v>
                </c:pt>
                <c:pt idx="64">
                  <c:v>57.309279120976406</c:v>
                </c:pt>
                <c:pt idx="65">
                  <c:v>57.105255234943499</c:v>
                </c:pt>
                <c:pt idx="66">
                  <c:v>56.906031091213457</c:v>
                </c:pt>
                <c:pt idx="67">
                  <c:v>56.711643641087313</c:v>
                </c:pt>
                <c:pt idx="68">
                  <c:v>56.522086772021375</c:v>
                </c:pt>
                <c:pt idx="69">
                  <c:v>56.337317179627391</c:v>
                </c:pt>
                <c:pt idx="70">
                  <c:v>56.157259942850352</c:v>
                </c:pt>
                <c:pt idx="71">
                  <c:v>55.981813731984403</c:v>
                </c:pt>
                <c:pt idx="72">
                  <c:v>55.810855603577146</c:v>
                </c:pt>
                <c:pt idx="73">
                  <c:v>55.644245356880745</c:v>
                </c:pt>
                <c:pt idx="74">
                  <c:v>55.481829443371872</c:v>
                </c:pt>
                <c:pt idx="75">
                  <c:v>55.323444434203722</c:v>
                </c:pt>
                <c:pt idx="76">
                  <c:v>55.168920060603817</c:v>
                </c:pt>
                <c:pt idx="77">
                  <c:v>55.018081849590708</c:v>
                </c:pt>
                <c:pt idx="78">
                  <c:v>54.870753382368143</c:v>
                </c:pt>
                <c:pt idx="79">
                  <c:v>54.726758205781167</c:v>
                </c:pt>
                <c:pt idx="80">
                  <c:v>54.585921428669302</c:v>
                </c:pt>
                <c:pt idx="81">
                  <c:v>54.448071035175346</c:v>
                </c:pt>
                <c:pt idx="82">
                  <c:v>54.313038946367364</c:v>
                </c:pt>
                <c:pt idx="83">
                  <c:v>54.180661860161656</c:v>
                </c:pt>
                <c:pt idx="84">
                  <c:v>54.050781897710394</c:v>
                </c:pt>
                <c:pt idx="85">
                  <c:v>53.923247082308009</c:v>
                </c:pt>
                <c:pt idx="86">
                  <c:v>53.797911674612493</c:v>
                </c:pt>
                <c:pt idx="87">
                  <c:v>53.674636385673317</c:v>
                </c:pt>
                <c:pt idx="88">
                  <c:v>53.553288486984002</c:v>
                </c:pt>
                <c:pt idx="89">
                  <c:v>53.433741834589306</c:v>
                </c:pt>
                <c:pt idx="90">
                  <c:v>53.315876822210804</c:v>
                </c:pt>
                <c:pt idx="91">
                  <c:v>53.199580276435256</c:v>
                </c:pt>
                <c:pt idx="92">
                  <c:v>53.084745305246855</c:v>
                </c:pt>
                <c:pt idx="93">
                  <c:v>52.971271109584841</c:v>
                </c:pt>
                <c:pt idx="94">
                  <c:v>52.859062766167241</c:v>
                </c:pt>
                <c:pt idx="95">
                  <c:v>52.748030988536094</c:v>
                </c:pt>
                <c:pt idx="96">
                  <c:v>52.638091872138389</c:v>
                </c:pt>
                <c:pt idx="97">
                  <c:v>52.529166628251744</c:v>
                </c:pt>
                <c:pt idx="98">
                  <c:v>52.421181310681703</c:v>
                </c:pt>
                <c:pt idx="99">
                  <c:v>52.314066538387543</c:v>
                </c:pt>
                <c:pt idx="100">
                  <c:v>52.207757216523348</c:v>
                </c:pt>
                <c:pt idx="101">
                  <c:v>52.102192257801029</c:v>
                </c:pt>
                <c:pt idx="102">
                  <c:v>51.997314305580026</c:v>
                </c:pt>
                <c:pt idx="103">
                  <c:v>51.893069459656552</c:v>
                </c:pt>
                <c:pt idx="104">
                  <c:v>51.789407005353524</c:v>
                </c:pt>
                <c:pt idx="105">
                  <c:v>51.686279146193556</c:v>
                </c:pt>
                <c:pt idx="106">
                  <c:v>51.58364074016508</c:v>
                </c:pt>
                <c:pt idx="107">
                  <c:v>51.481449039359177</c:v>
                </c:pt>
                <c:pt idx="108">
                  <c:v>51.379663432557621</c:v>
                </c:pt>
                <c:pt idx="109">
                  <c:v>51.278245190186809</c:v>
                </c:pt>
                <c:pt idx="110">
                  <c:v>51.177157210914316</c:v>
                </c:pt>
                <c:pt idx="111">
                  <c:v>51.076363769053295</c:v>
                </c:pt>
                <c:pt idx="112">
                  <c:v>50.975830261852259</c:v>
                </c:pt>
                <c:pt idx="113">
                  <c:v>50.875522955684694</c:v>
                </c:pt>
                <c:pt idx="114">
                  <c:v>50.775408730115338</c:v>
                </c:pt>
                <c:pt idx="115">
                  <c:v>50.675454818807395</c:v>
                </c:pt>
                <c:pt idx="116">
                  <c:v>50.575628546253277</c:v>
                </c:pt>
                <c:pt idx="117">
                  <c:v>50.475897059361515</c:v>
                </c:pt>
                <c:pt idx="118">
                  <c:v>50.376227053021694</c:v>
                </c:pt>
                <c:pt idx="119">
                  <c:v>50.276584488902309</c:v>
                </c:pt>
                <c:pt idx="120">
                  <c:v>50.176934306922</c:v>
                </c:pt>
                <c:pt idx="121">
                  <c:v>50.077240129081112</c:v>
                </c:pt>
                <c:pt idx="122">
                  <c:v>49.977463955658379</c:v>
                </c:pt>
                <c:pt idx="123">
                  <c:v>49.877565854178329</c:v>
                </c:pt>
                <c:pt idx="124">
                  <c:v>49.777503642050398</c:v>
                </c:pt>
                <c:pt idx="125">
                  <c:v>49.677232564385179</c:v>
                </c:pt>
                <c:pt idx="126">
                  <c:v>49.576704969217367</c:v>
                </c:pt>
                <c:pt idx="127">
                  <c:v>49.475869983223831</c:v>
                </c:pt>
                <c:pt idx="128">
                  <c:v>49.374673192026933</c:v>
                </c:pt>
                <c:pt idx="129">
                  <c:v>49.273056330326035</c:v>
                </c:pt>
                <c:pt idx="130">
                  <c:v>49.170956988405713</c:v>
                </c:pt>
                <c:pt idx="131">
                  <c:v>49.068308343022238</c:v>
                </c:pt>
                <c:pt idx="132">
                  <c:v>48.96503892225445</c:v>
                </c:pt>
                <c:pt idx="133">
                  <c:v>48.861072415591728</c:v>
                </c:pt>
                <c:pt idx="134">
                  <c:v>48.756327542275173</c:v>
                </c:pt>
                <c:pt idx="135">
                  <c:v>48.650717992639905</c:v>
                </c:pt>
                <c:pt idx="136">
                  <c:v>48.544152458835853</c:v>
                </c:pt>
                <c:pt idx="137">
                  <c:v>48.43653477271296</c:v>
                </c:pt>
                <c:pt idx="138">
                  <c:v>48.327764169695186</c:v>
                </c:pt>
                <c:pt idx="139">
                  <c:v>48.217735697959412</c:v>
                </c:pt>
                <c:pt idx="140">
                  <c:v>48.106340791977324</c:v>
                </c:pt>
                <c:pt idx="141">
                  <c:v>47.993468028246852</c:v>
                </c:pt>
                <c:pt idx="142">
                  <c:v>47.879004078608297</c:v>
                </c:pt>
                <c:pt idx="143">
                  <c:v>47.762834872688003</c:v>
                </c:pt>
                <c:pt idx="144">
                  <c:v>47.644846975559737</c:v>
                </c:pt>
                <c:pt idx="145">
                  <c:v>47.52492917954239</c:v>
                </c:pt>
                <c:pt idx="146">
                  <c:v>47.402974300146312</c:v>
                </c:pt>
                <c:pt idx="147">
                  <c:v>47.278881155660926</c:v>
                </c:pt>
                <c:pt idx="148">
                  <c:v>47.152556698032264</c:v>
                </c:pt>
                <c:pt idx="149">
                  <c:v>47.023918250001415</c:v>
                </c:pt>
                <c:pt idx="150">
                  <c:v>46.89289579065408</c:v>
                </c:pt>
                <c:pt idx="151">
                  <c:v>46.759434219459678</c:v>
                </c:pt>
                <c:pt idx="152">
                  <c:v>46.62349551859662</c:v>
                </c:pt>
                <c:pt idx="153">
                  <c:v>46.485060725994771</c:v>
                </c:pt>
                <c:pt idx="154">
                  <c:v>46.344131628182566</c:v>
                </c:pt>
                <c:pt idx="155">
                  <c:v>46.200732083660441</c:v>
                </c:pt>
                <c:pt idx="156">
                  <c:v>46.05490889480842</c:v>
                </c:pt>
                <c:pt idx="157">
                  <c:v>45.906732159526882</c:v>
                </c:pt>
                <c:pt idx="158">
                  <c:v>45.756295052647374</c:v>
                </c:pt>
                <c:pt idx="159">
                  <c:v>45.603713010802736</c:v>
                </c:pt>
                <c:pt idx="160">
                  <c:v>45.449122321538376</c:v>
                </c:pt>
                <c:pt idx="161">
                  <c:v>45.292678146146287</c:v>
                </c:pt>
                <c:pt idx="162">
                  <c:v>45.134552033891005</c:v>
                </c:pt>
                <c:pt idx="163">
                  <c:v>44.974929010782176</c:v>
                </c:pt>
                <c:pt idx="164">
                  <c:v>44.814004346815963</c:v>
                </c:pt>
                <c:pt idx="165">
                  <c:v>44.651980120040683</c:v>
                </c:pt>
                <c:pt idx="166">
                  <c:v>44.48906170287313</c:v>
                </c:pt>
                <c:pt idx="167">
                  <c:v>44.325454295460261</c:v>
                </c:pt>
                <c:pt idx="168">
                  <c:v>44.161359622915818</c:v>
                </c:pt>
                <c:pt idx="169">
                  <c:v>43.996972898961808</c:v>
                </c:pt>
                <c:pt idx="170">
                  <c:v>43.832480139357088</c:v>
                </c:pt>
                <c:pt idx="171">
                  <c:v>43.668055886271858</c:v>
                </c:pt>
                <c:pt idx="172">
                  <c:v>43.503861381321997</c:v>
                </c:pt>
                <c:pt idx="173">
                  <c:v>43.34004320204734</c:v>
                </c:pt>
                <c:pt idx="174">
                  <c:v>43.176732355670168</c:v>
                </c:pt>
                <c:pt idx="175">
                  <c:v>43.014043806101284</c:v>
                </c:pt>
                <c:pt idx="176">
                  <c:v>42.852076396051928</c:v>
                </c:pt>
                <c:pt idx="177">
                  <c:v>42.690913116042573</c:v>
                </c:pt>
                <c:pt idx="178">
                  <c:v>42.530621665998048</c:v>
                </c:pt>
                <c:pt idx="179">
                  <c:v>42.371255252637006</c:v>
                </c:pt>
                <c:pt idx="180">
                  <c:v>42.212853566463018</c:v>
                </c:pt>
                <c:pt idx="181">
                  <c:v>42.055443885208838</c:v>
                </c:pt>
                <c:pt idx="182">
                  <c:v>41.899042255406862</c:v>
                </c:pt>
                <c:pt idx="183">
                  <c:v>41.743654709727082</c:v>
                </c:pt>
                <c:pt idx="184">
                  <c:v>41.589278484276576</c:v>
                </c:pt>
                <c:pt idx="185">
                  <c:v>41.43590320672979</c:v>
                </c:pt>
                <c:pt idx="186">
                  <c:v>41.283512032597187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63.031999999999996</c:v>
                </c:pt>
                <c:pt idx="1">
                  <c:v>66.096999999999994</c:v>
                </c:pt>
                <c:pt idx="2">
                  <c:v>64.805999999999997</c:v>
                </c:pt>
                <c:pt idx="3">
                  <c:v>64.242000000000004</c:v>
                </c:pt>
                <c:pt idx="4">
                  <c:v>64.983999999999995</c:v>
                </c:pt>
                <c:pt idx="5">
                  <c:v>64.081000000000003</c:v>
                </c:pt>
                <c:pt idx="6">
                  <c:v>63.694000000000003</c:v>
                </c:pt>
                <c:pt idx="7">
                  <c:v>65.242000000000004</c:v>
                </c:pt>
                <c:pt idx="8">
                  <c:v>63.225999999999999</c:v>
                </c:pt>
                <c:pt idx="9">
                  <c:v>66.483999999999995</c:v>
                </c:pt>
                <c:pt idx="10">
                  <c:v>65.694000000000003</c:v>
                </c:pt>
                <c:pt idx="11">
                  <c:v>63.581000000000003</c:v>
                </c:pt>
                <c:pt idx="12">
                  <c:v>66.468000000000004</c:v>
                </c:pt>
                <c:pt idx="13">
                  <c:v>67.355000000000004</c:v>
                </c:pt>
                <c:pt idx="14">
                  <c:v>67.935000000000002</c:v>
                </c:pt>
                <c:pt idx="15">
                  <c:v>67.144999999999996</c:v>
                </c:pt>
                <c:pt idx="16">
                  <c:v>65.629000000000005</c:v>
                </c:pt>
                <c:pt idx="17">
                  <c:v>68.225999999999999</c:v>
                </c:pt>
                <c:pt idx="18">
                  <c:v>67.177000000000007</c:v>
                </c:pt>
                <c:pt idx="19">
                  <c:v>66.242000000000004</c:v>
                </c:pt>
                <c:pt idx="20">
                  <c:v>67.322999999999993</c:v>
                </c:pt>
                <c:pt idx="21">
                  <c:v>66.822999999999993</c:v>
                </c:pt>
                <c:pt idx="22">
                  <c:v>67.016000000000005</c:v>
                </c:pt>
                <c:pt idx="23">
                  <c:v>68.951999999999998</c:v>
                </c:pt>
                <c:pt idx="24">
                  <c:v>69.709999999999994</c:v>
                </c:pt>
                <c:pt idx="25">
                  <c:v>71.113</c:v>
                </c:pt>
                <c:pt idx="26">
                  <c:v>70.274000000000001</c:v>
                </c:pt>
                <c:pt idx="27">
                  <c:v>70.516000000000005</c:v>
                </c:pt>
                <c:pt idx="28">
                  <c:v>68.677000000000007</c:v>
                </c:pt>
                <c:pt idx="29">
                  <c:v>67.144999999999996</c:v>
                </c:pt>
                <c:pt idx="30">
                  <c:v>71.531999999999996</c:v>
                </c:pt>
                <c:pt idx="31">
                  <c:v>69.805999999999997</c:v>
                </c:pt>
                <c:pt idx="32">
                  <c:v>67.838999999999999</c:v>
                </c:pt>
                <c:pt idx="33">
                  <c:v>69.370999999999995</c:v>
                </c:pt>
                <c:pt idx="34">
                  <c:v>71.757999999999996</c:v>
                </c:pt>
                <c:pt idx="35">
                  <c:v>71.403000000000006</c:v>
                </c:pt>
                <c:pt idx="36">
                  <c:v>73.257999999999996</c:v>
                </c:pt>
                <c:pt idx="37">
                  <c:v>73.194000000000003</c:v>
                </c:pt>
                <c:pt idx="38">
                  <c:v>75.403000000000006</c:v>
                </c:pt>
                <c:pt idx="39">
                  <c:v>71.918999999999997</c:v>
                </c:pt>
                <c:pt idx="40">
                  <c:v>75.516000000000005</c:v>
                </c:pt>
                <c:pt idx="41">
                  <c:v>79.129000000000005</c:v>
                </c:pt>
                <c:pt idx="42">
                  <c:v>81.370999999999995</c:v>
                </c:pt>
                <c:pt idx="43">
                  <c:v>83.048000000000002</c:v>
                </c:pt>
                <c:pt idx="44">
                  <c:v>86.661000000000001</c:v>
                </c:pt>
                <c:pt idx="45">
                  <c:v>87.370999999999995</c:v>
                </c:pt>
                <c:pt idx="46">
                  <c:v>84.870999999999995</c:v>
                </c:pt>
                <c:pt idx="47">
                  <c:v>84.774000000000001</c:v>
                </c:pt>
                <c:pt idx="48">
                  <c:v>88.113</c:v>
                </c:pt>
                <c:pt idx="49">
                  <c:v>91.064999999999998</c:v>
                </c:pt>
                <c:pt idx="50">
                  <c:v>99.613</c:v>
                </c:pt>
                <c:pt idx="51">
                  <c:v>108.968</c:v>
                </c:pt>
                <c:pt idx="52">
                  <c:v>124.952</c:v>
                </c:pt>
                <c:pt idx="53">
                  <c:v>143.5</c:v>
                </c:pt>
                <c:pt idx="54">
                  <c:v>161.46799999999999</c:v>
                </c:pt>
                <c:pt idx="55">
                  <c:v>178.41900000000001</c:v>
                </c:pt>
                <c:pt idx="56">
                  <c:v>193.19399999999999</c:v>
                </c:pt>
                <c:pt idx="57">
                  <c:v>204.565</c:v>
                </c:pt>
                <c:pt idx="58">
                  <c:v>213.048</c:v>
                </c:pt>
                <c:pt idx="59">
                  <c:v>219.5</c:v>
                </c:pt>
                <c:pt idx="60">
                  <c:v>223.37100000000001</c:v>
                </c:pt>
                <c:pt idx="61">
                  <c:v>221.661</c:v>
                </c:pt>
                <c:pt idx="62">
                  <c:v>214.69399999999999</c:v>
                </c:pt>
                <c:pt idx="63">
                  <c:v>202.46799999999999</c:v>
                </c:pt>
                <c:pt idx="64">
                  <c:v>175.46799999999999</c:v>
                </c:pt>
                <c:pt idx="65">
                  <c:v>133.79</c:v>
                </c:pt>
                <c:pt idx="66">
                  <c:v>86.483999999999995</c:v>
                </c:pt>
                <c:pt idx="67">
                  <c:v>65.468000000000004</c:v>
                </c:pt>
                <c:pt idx="68">
                  <c:v>63.564999999999998</c:v>
                </c:pt>
                <c:pt idx="69">
                  <c:v>64.081000000000003</c:v>
                </c:pt>
                <c:pt idx="70">
                  <c:v>67.644999999999996</c:v>
                </c:pt>
                <c:pt idx="71">
                  <c:v>65.983999999999995</c:v>
                </c:pt>
                <c:pt idx="72">
                  <c:v>65.435000000000002</c:v>
                </c:pt>
                <c:pt idx="73">
                  <c:v>66</c:v>
                </c:pt>
                <c:pt idx="74">
                  <c:v>68</c:v>
                </c:pt>
                <c:pt idx="75">
                  <c:v>74.274000000000001</c:v>
                </c:pt>
                <c:pt idx="76">
                  <c:v>77.677000000000007</c:v>
                </c:pt>
                <c:pt idx="77">
                  <c:v>87.161000000000001</c:v>
                </c:pt>
                <c:pt idx="78">
                  <c:v>99.322999999999993</c:v>
                </c:pt>
                <c:pt idx="79">
                  <c:v>110.613</c:v>
                </c:pt>
                <c:pt idx="80">
                  <c:v>122.048</c:v>
                </c:pt>
                <c:pt idx="81">
                  <c:v>135.161</c:v>
                </c:pt>
                <c:pt idx="82">
                  <c:v>144.37100000000001</c:v>
                </c:pt>
                <c:pt idx="83">
                  <c:v>153.952</c:v>
                </c:pt>
                <c:pt idx="84">
                  <c:v>159.548</c:v>
                </c:pt>
                <c:pt idx="85">
                  <c:v>161.98400000000001</c:v>
                </c:pt>
                <c:pt idx="86">
                  <c:v>162.774</c:v>
                </c:pt>
                <c:pt idx="87">
                  <c:v>159.339</c:v>
                </c:pt>
                <c:pt idx="88">
                  <c:v>147.726</c:v>
                </c:pt>
                <c:pt idx="89">
                  <c:v>125.48399999999999</c:v>
                </c:pt>
                <c:pt idx="90">
                  <c:v>91.081000000000003</c:v>
                </c:pt>
                <c:pt idx="91">
                  <c:v>63.871000000000002</c:v>
                </c:pt>
                <c:pt idx="92">
                  <c:v>54.968000000000004</c:v>
                </c:pt>
                <c:pt idx="93">
                  <c:v>51.741999999999997</c:v>
                </c:pt>
                <c:pt idx="94">
                  <c:v>54.081000000000003</c:v>
                </c:pt>
                <c:pt idx="95">
                  <c:v>51.258000000000003</c:v>
                </c:pt>
                <c:pt idx="96">
                  <c:v>52.984000000000002</c:v>
                </c:pt>
                <c:pt idx="97">
                  <c:v>54.645000000000003</c:v>
                </c:pt>
                <c:pt idx="98">
                  <c:v>51.418999999999997</c:v>
                </c:pt>
                <c:pt idx="99">
                  <c:v>51.177</c:v>
                </c:pt>
                <c:pt idx="100">
                  <c:v>52.031999999999996</c:v>
                </c:pt>
                <c:pt idx="101">
                  <c:v>54.468000000000004</c:v>
                </c:pt>
                <c:pt idx="102">
                  <c:v>51.194000000000003</c:v>
                </c:pt>
                <c:pt idx="103">
                  <c:v>51.161000000000001</c:v>
                </c:pt>
                <c:pt idx="104">
                  <c:v>51.581000000000003</c:v>
                </c:pt>
                <c:pt idx="105">
                  <c:v>53.581000000000003</c:v>
                </c:pt>
                <c:pt idx="106">
                  <c:v>52.613</c:v>
                </c:pt>
                <c:pt idx="107">
                  <c:v>54.515999999999998</c:v>
                </c:pt>
                <c:pt idx="108">
                  <c:v>55.21</c:v>
                </c:pt>
                <c:pt idx="109">
                  <c:v>51.531999999999996</c:v>
                </c:pt>
                <c:pt idx="110">
                  <c:v>54.902999999999999</c:v>
                </c:pt>
                <c:pt idx="111">
                  <c:v>55.097000000000001</c:v>
                </c:pt>
                <c:pt idx="112">
                  <c:v>55.838999999999999</c:v>
                </c:pt>
                <c:pt idx="113">
                  <c:v>53.613</c:v>
                </c:pt>
                <c:pt idx="114">
                  <c:v>53.854999999999997</c:v>
                </c:pt>
                <c:pt idx="115">
                  <c:v>56.71</c:v>
                </c:pt>
                <c:pt idx="116">
                  <c:v>53.097000000000001</c:v>
                </c:pt>
                <c:pt idx="117">
                  <c:v>52.015999999999998</c:v>
                </c:pt>
                <c:pt idx="118">
                  <c:v>53.613</c:v>
                </c:pt>
                <c:pt idx="119">
                  <c:v>53.031999999999996</c:v>
                </c:pt>
                <c:pt idx="120">
                  <c:v>56.661000000000001</c:v>
                </c:pt>
                <c:pt idx="121">
                  <c:v>55.725999999999999</c:v>
                </c:pt>
                <c:pt idx="122">
                  <c:v>54.613</c:v>
                </c:pt>
                <c:pt idx="123">
                  <c:v>58.161000000000001</c:v>
                </c:pt>
                <c:pt idx="124">
                  <c:v>58.887</c:v>
                </c:pt>
                <c:pt idx="125">
                  <c:v>58.871000000000002</c:v>
                </c:pt>
                <c:pt idx="126">
                  <c:v>58.064999999999998</c:v>
                </c:pt>
                <c:pt idx="127">
                  <c:v>59.081000000000003</c:v>
                </c:pt>
                <c:pt idx="128">
                  <c:v>57.613</c:v>
                </c:pt>
                <c:pt idx="129">
                  <c:v>55.548000000000002</c:v>
                </c:pt>
                <c:pt idx="130">
                  <c:v>53.741999999999997</c:v>
                </c:pt>
                <c:pt idx="131">
                  <c:v>53.338999999999999</c:v>
                </c:pt>
                <c:pt idx="132">
                  <c:v>51.113</c:v>
                </c:pt>
                <c:pt idx="133">
                  <c:v>50.823</c:v>
                </c:pt>
                <c:pt idx="134">
                  <c:v>48.048000000000002</c:v>
                </c:pt>
                <c:pt idx="135">
                  <c:v>50.354999999999997</c:v>
                </c:pt>
                <c:pt idx="136">
                  <c:v>48.29</c:v>
                </c:pt>
                <c:pt idx="137">
                  <c:v>47.241999999999997</c:v>
                </c:pt>
                <c:pt idx="138">
                  <c:v>48.29</c:v>
                </c:pt>
                <c:pt idx="139">
                  <c:v>48.597000000000001</c:v>
                </c:pt>
                <c:pt idx="140">
                  <c:v>48.968000000000004</c:v>
                </c:pt>
                <c:pt idx="141">
                  <c:v>49.484000000000002</c:v>
                </c:pt>
                <c:pt idx="142">
                  <c:v>48.241999999999997</c:v>
                </c:pt>
                <c:pt idx="143">
                  <c:v>49.081000000000003</c:v>
                </c:pt>
                <c:pt idx="144">
                  <c:v>47.918999999999997</c:v>
                </c:pt>
                <c:pt idx="145">
                  <c:v>47.048000000000002</c:v>
                </c:pt>
                <c:pt idx="146">
                  <c:v>46.338999999999999</c:v>
                </c:pt>
                <c:pt idx="147">
                  <c:v>49.838999999999999</c:v>
                </c:pt>
                <c:pt idx="148">
                  <c:v>47.418999999999997</c:v>
                </c:pt>
                <c:pt idx="149">
                  <c:v>48.451999999999998</c:v>
                </c:pt>
                <c:pt idx="150">
                  <c:v>45.402999999999999</c:v>
                </c:pt>
                <c:pt idx="151">
                  <c:v>46.097000000000001</c:v>
                </c:pt>
                <c:pt idx="152">
                  <c:v>47.71</c:v>
                </c:pt>
                <c:pt idx="153">
                  <c:v>48.418999999999997</c:v>
                </c:pt>
                <c:pt idx="154">
                  <c:v>47.258000000000003</c:v>
                </c:pt>
                <c:pt idx="155">
                  <c:v>49</c:v>
                </c:pt>
                <c:pt idx="156">
                  <c:v>48.581000000000003</c:v>
                </c:pt>
                <c:pt idx="157">
                  <c:v>52.258000000000003</c:v>
                </c:pt>
                <c:pt idx="158">
                  <c:v>49.21</c:v>
                </c:pt>
                <c:pt idx="159">
                  <c:v>49.161000000000001</c:v>
                </c:pt>
                <c:pt idx="160">
                  <c:v>50.951999999999998</c:v>
                </c:pt>
                <c:pt idx="161">
                  <c:v>49.451999999999998</c:v>
                </c:pt>
                <c:pt idx="162">
                  <c:v>47.194000000000003</c:v>
                </c:pt>
                <c:pt idx="163">
                  <c:v>44.902999999999999</c:v>
                </c:pt>
                <c:pt idx="164">
                  <c:v>46.645000000000003</c:v>
                </c:pt>
                <c:pt idx="165">
                  <c:v>44.854999999999997</c:v>
                </c:pt>
                <c:pt idx="166">
                  <c:v>46.387</c:v>
                </c:pt>
                <c:pt idx="167">
                  <c:v>46.048000000000002</c:v>
                </c:pt>
                <c:pt idx="168">
                  <c:v>44.805999999999997</c:v>
                </c:pt>
                <c:pt idx="169">
                  <c:v>44.338999999999999</c:v>
                </c:pt>
                <c:pt idx="170">
                  <c:v>44.823</c:v>
                </c:pt>
                <c:pt idx="171">
                  <c:v>42.887</c:v>
                </c:pt>
                <c:pt idx="172">
                  <c:v>45.581000000000003</c:v>
                </c:pt>
                <c:pt idx="173">
                  <c:v>41.951999999999998</c:v>
                </c:pt>
                <c:pt idx="174">
                  <c:v>41.323</c:v>
                </c:pt>
                <c:pt idx="175">
                  <c:v>42.451999999999998</c:v>
                </c:pt>
                <c:pt idx="176">
                  <c:v>42.435000000000002</c:v>
                </c:pt>
                <c:pt idx="177">
                  <c:v>42.597000000000001</c:v>
                </c:pt>
                <c:pt idx="178">
                  <c:v>41.823</c:v>
                </c:pt>
                <c:pt idx="179">
                  <c:v>42.177</c:v>
                </c:pt>
                <c:pt idx="180">
                  <c:v>44.015999999999998</c:v>
                </c:pt>
                <c:pt idx="181">
                  <c:v>40.935000000000002</c:v>
                </c:pt>
                <c:pt idx="182">
                  <c:v>42.435000000000002</c:v>
                </c:pt>
                <c:pt idx="183">
                  <c:v>41.645000000000003</c:v>
                </c:pt>
                <c:pt idx="184">
                  <c:v>40.661000000000001</c:v>
                </c:pt>
                <c:pt idx="185">
                  <c:v>42.418999999999997</c:v>
                </c:pt>
                <c:pt idx="186">
                  <c:v>40.161000000000001</c:v>
                </c:pt>
                <c:pt idx="187">
                  <c:v>43.838999999999999</c:v>
                </c:pt>
                <c:pt idx="188">
                  <c:v>43.645000000000003</c:v>
                </c:pt>
                <c:pt idx="189">
                  <c:v>41.435000000000002</c:v>
                </c:pt>
                <c:pt idx="190">
                  <c:v>42.887</c:v>
                </c:pt>
                <c:pt idx="191">
                  <c:v>40.918999999999997</c:v>
                </c:pt>
                <c:pt idx="192">
                  <c:v>38.531999999999996</c:v>
                </c:pt>
                <c:pt idx="193">
                  <c:v>40.468000000000004</c:v>
                </c:pt>
                <c:pt idx="194">
                  <c:v>43</c:v>
                </c:pt>
                <c:pt idx="195">
                  <c:v>41.081000000000003</c:v>
                </c:pt>
                <c:pt idx="196">
                  <c:v>41.305999999999997</c:v>
                </c:pt>
                <c:pt idx="197">
                  <c:v>38.645000000000003</c:v>
                </c:pt>
                <c:pt idx="198">
                  <c:v>39.725999999999999</c:v>
                </c:pt>
                <c:pt idx="199">
                  <c:v>41.338999999999999</c:v>
                </c:pt>
                <c:pt idx="200">
                  <c:v>42.581000000000003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62.528944058313677</c:v>
                </c:pt>
                <c:pt idx="3">
                  <c:v>62.848022282319839</c:v>
                </c:pt>
                <c:pt idx="4">
                  <c:v>63.165665476499505</c:v>
                </c:pt>
                <c:pt idx="5">
                  <c:v>63.481659494215506</c:v>
                </c:pt>
                <c:pt idx="6">
                  <c:v>63.795764391823219</c:v>
                </c:pt>
                <c:pt idx="7">
                  <c:v>64.107711930283358</c:v>
                </c:pt>
                <c:pt idx="8">
                  <c:v>64.417202935729904</c:v>
                </c:pt>
                <c:pt idx="9">
                  <c:v>64.723904533797239</c:v>
                </c:pt>
                <c:pt idx="10">
                  <c:v>65.027447279548838</c:v>
                </c:pt>
                <c:pt idx="11">
                  <c:v>65.32742221339754</c:v>
                </c:pt>
                <c:pt idx="12">
                  <c:v>65.623377883717126</c:v>
                </c:pt>
                <c:pt idx="13">
                  <c:v>65.914817389269999</c:v>
                </c:pt>
                <c:pt idx="14">
                  <c:v>66.201195509650958</c:v>
                </c:pt>
                <c:pt idx="15">
                  <c:v>66.481916010577791</c:v>
                </c:pt>
                <c:pt idx="16">
                  <c:v>66.756329234630485</c:v>
                </c:pt>
                <c:pt idx="17">
                  <c:v>67.023730119787587</c:v>
                </c:pt>
                <c:pt idx="18">
                  <c:v>67.283356832837796</c:v>
                </c:pt>
                <c:pt idx="19">
                  <c:v>67.534390271134768</c:v>
                </c:pt>
                <c:pt idx="20">
                  <c:v>67.775954788833488</c:v>
                </c:pt>
                <c:pt idx="21">
                  <c:v>68.007120666570074</c:v>
                </c:pt>
                <c:pt idx="22">
                  <c:v>68.22690910418595</c:v>
                </c:pt>
                <c:pt idx="23">
                  <c:v>68.434300931770025</c:v>
                </c:pt>
                <c:pt idx="24">
                  <c:v>68.628250888381913</c:v>
                </c:pt>
                <c:pt idx="25">
                  <c:v>68.807710326217205</c:v>
                </c:pt>
                <c:pt idx="26">
                  <c:v>68.971662712922168</c:v>
                </c:pt>
                <c:pt idx="27">
                  <c:v>69.119178512477575</c:v>
                </c:pt>
                <c:pt idx="28">
                  <c:v>69.249499131585395</c:v>
                </c:pt>
                <c:pt idx="29">
                  <c:v>69.3621638165463</c:v>
                </c:pt>
                <c:pt idx="30">
                  <c:v>69.457198794437033</c:v>
                </c:pt>
                <c:pt idx="31">
                  <c:v>69.535394523349879</c:v>
                </c:pt>
                <c:pt idx="32">
                  <c:v>69.598704301796971</c:v>
                </c:pt>
                <c:pt idx="33">
                  <c:v>69.650804878273348</c:v>
                </c:pt>
                <c:pt idx="34">
                  <c:v>69.697865656527739</c:v>
                </c:pt>
                <c:pt idx="35">
                  <c:v>69.749575393671179</c:v>
                </c:pt>
                <c:pt idx="36">
                  <c:v>69.820470896359538</c:v>
                </c:pt>
                <c:pt idx="37">
                  <c:v>69.931597395170385</c:v>
                </c:pt>
                <c:pt idx="38">
                  <c:v>70.112500966463983</c:v>
                </c:pt>
                <c:pt idx="39">
                  <c:v>70.403505930050713</c:v>
                </c:pt>
                <c:pt idx="40">
                  <c:v>70.858162422572178</c:v>
                </c:pt>
                <c:pt idx="41">
                  <c:v>71.545662034097958</c:v>
                </c:pt>
                <c:pt idx="42">
                  <c:v>72.552917545885691</c:v>
                </c:pt>
                <c:pt idx="43">
                  <c:v>73.98589707786779</c:v>
                </c:pt>
                <c:pt idx="44">
                  <c:v>75.969710219606654</c:v>
                </c:pt>
                <c:pt idx="45">
                  <c:v>78.646886516688653</c:v>
                </c:pt>
                <c:pt idx="46">
                  <c:v>82.173291071194868</c:v>
                </c:pt>
                <c:pt idx="47">
                  <c:v>86.711213608958644</c:v>
                </c:pt>
                <c:pt idx="48">
                  <c:v>92.419365762833905</c:v>
                </c:pt>
                <c:pt idx="49">
                  <c:v>99.43983350021918</c:v>
                </c:pt>
                <c:pt idx="50">
                  <c:v>107.8824450703007</c:v>
                </c:pt>
                <c:pt idx="51">
                  <c:v>117.80748852839844</c:v>
                </c:pt>
                <c:pt idx="52">
                  <c:v>129.20814926469592</c:v>
                </c:pt>
                <c:pt idx="53">
                  <c:v>141.99416475779719</c:v>
                </c:pt>
                <c:pt idx="54">
                  <c:v>155.97717523954287</c:v>
                </c:pt>
                <c:pt idx="55">
                  <c:v>170.85391766784525</c:v>
                </c:pt>
                <c:pt idx="56">
                  <c:v>186.17225540559173</c:v>
                </c:pt>
                <c:pt idx="57">
                  <c:v>201.24747691825479</c:v>
                </c:pt>
                <c:pt idx="58">
                  <c:v>214.99237337915505</c:v>
                </c:pt>
                <c:pt idx="59">
                  <c:v>225.68634452971659</c:v>
                </c:pt>
                <c:pt idx="60">
                  <c:v>230.8764312653276</c:v>
                </c:pt>
                <c:pt idx="61">
                  <c:v>227.7754447646748</c:v>
                </c:pt>
                <c:pt idx="62">
                  <c:v>214.39732096503479</c:v>
                </c:pt>
                <c:pt idx="63">
                  <c:v>191.04746622023512</c:v>
                </c:pt>
                <c:pt idx="64">
                  <c:v>161.08726325466031</c:v>
                </c:pt>
                <c:pt idx="65">
                  <c:v>130.0296474981715</c:v>
                </c:pt>
                <c:pt idx="66">
                  <c:v>103.26077493918552</c:v>
                </c:pt>
                <c:pt idx="67">
                  <c:v>83.905465542643341</c:v>
                </c:pt>
                <c:pt idx="68">
                  <c:v>72.215243109160753</c:v>
                </c:pt>
                <c:pt idx="69">
                  <c:v>66.516849715875281</c:v>
                </c:pt>
                <c:pt idx="70">
                  <c:v>64.667724008621605</c:v>
                </c:pt>
                <c:pt idx="71">
                  <c:v>65.027204659210284</c:v>
                </c:pt>
                <c:pt idx="72">
                  <c:v>66.699719729129299</c:v>
                </c:pt>
                <c:pt idx="73">
                  <c:v>69.350071793033592</c:v>
                </c:pt>
                <c:pt idx="74">
                  <c:v>72.939504252274347</c:v>
                </c:pt>
                <c:pt idx="75">
                  <c:v>77.541733588948347</c:v>
                </c:pt>
                <c:pt idx="76">
                  <c:v>83.246842309056092</c:v>
                </c:pt>
                <c:pt idx="77">
                  <c:v>90.114626825840048</c:v>
                </c:pt>
                <c:pt idx="78">
                  <c:v>98.148018202003485</c:v>
                </c:pt>
                <c:pt idx="79">
                  <c:v>107.27434001089614</c:v>
                </c:pt>
                <c:pt idx="80">
                  <c:v>117.33209430611136</c:v>
                </c:pt>
                <c:pt idx="81">
                  <c:v>128.06429627305045</c:v>
                </c:pt>
                <c:pt idx="82">
                  <c:v>139.11677703726008</c:v>
                </c:pt>
                <c:pt idx="83">
                  <c:v>150.01908729927223</c:v>
                </c:pt>
                <c:pt idx="84">
                  <c:v>160.05020668461722</c:v>
                </c:pt>
                <c:pt idx="85">
                  <c:v>167.78222914214584</c:v>
                </c:pt>
                <c:pt idx="86">
                  <c:v>170.33827012033146</c:v>
                </c:pt>
                <c:pt idx="87">
                  <c:v>163.54839335531341</c:v>
                </c:pt>
                <c:pt idx="88">
                  <c:v>144.83984909448256</c:v>
                </c:pt>
                <c:pt idx="89">
                  <c:v>117.42944371808494</c:v>
                </c:pt>
                <c:pt idx="90">
                  <c:v>90.017908063049845</c:v>
                </c:pt>
                <c:pt idx="91">
                  <c:v>70.369350637199446</c:v>
                </c:pt>
                <c:pt idx="92">
                  <c:v>60.10237375277417</c:v>
                </c:pt>
                <c:pt idx="93">
                  <c:v>56.127821661519313</c:v>
                </c:pt>
                <c:pt idx="94">
                  <c:v>54.926497195598763</c:v>
                </c:pt>
                <c:pt idx="95">
                  <c:v>54.572243518308689</c:v>
                </c:pt>
                <c:pt idx="96">
                  <c:v>54.402547466302366</c:v>
                </c:pt>
                <c:pt idx="97">
                  <c:v>54.263121106350852</c:v>
                </c:pt>
                <c:pt idx="98">
                  <c:v>54.128765476152708</c:v>
                </c:pt>
                <c:pt idx="99">
                  <c:v>53.996450071353003</c:v>
                </c:pt>
                <c:pt idx="100">
                  <c:v>53.865804564618252</c:v>
                </c:pt>
                <c:pt idx="101">
                  <c:v>53.736691743085522</c:v>
                </c:pt>
                <c:pt idx="102">
                  <c:v>53.60899587585201</c:v>
                </c:pt>
                <c:pt idx="103">
                  <c:v>53.482609233954406</c:v>
                </c:pt>
                <c:pt idx="104">
                  <c:v>53.357431249966531</c:v>
                </c:pt>
                <c:pt idx="105">
                  <c:v>53.233368825586425</c:v>
                </c:pt>
                <c:pt idx="106">
                  <c:v>53.110338516855371</c:v>
                </c:pt>
                <c:pt idx="107">
                  <c:v>52.988274201892153</c:v>
                </c:pt>
                <c:pt idx="108">
                  <c:v>52.867149741804553</c:v>
                </c:pt>
                <c:pt idx="109">
                  <c:v>52.747039485117597</c:v>
                </c:pt>
                <c:pt idx="110">
                  <c:v>52.628266449681917</c:v>
                </c:pt>
                <c:pt idx="111">
                  <c:v>52.511735646942512</c:v>
                </c:pt>
                <c:pt idx="112">
                  <c:v>52.399619997924617</c:v>
                </c:pt>
                <c:pt idx="113">
                  <c:v>52.296641361474514</c:v>
                </c:pt>
                <c:pt idx="114">
                  <c:v>52.212212374865736</c:v>
                </c:pt>
                <c:pt idx="115">
                  <c:v>52.163561485105362</c:v>
                </c:pt>
                <c:pt idx="116">
                  <c:v>52.179490094940057</c:v>
                </c:pt>
                <c:pt idx="117">
                  <c:v>52.30346425349672</c:v>
                </c:pt>
                <c:pt idx="118">
                  <c:v>52.59336552760427</c:v>
                </c:pt>
                <c:pt idx="119">
                  <c:v>53.113908438945778</c:v>
                </c:pt>
                <c:pt idx="120">
                  <c:v>53.917697013032836</c:v>
                </c:pt>
                <c:pt idx="121">
                  <c:v>55.014038039474691</c:v>
                </c:pt>
                <c:pt idx="122">
                  <c:v>56.332417149631127</c:v>
                </c:pt>
                <c:pt idx="123">
                  <c:v>57.69836161710127</c:v>
                </c:pt>
                <c:pt idx="124">
                  <c:v>58.845958286582302</c:v>
                </c:pt>
                <c:pt idx="125">
                  <c:v>59.482618919388038</c:v>
                </c:pt>
                <c:pt idx="126">
                  <c:v>59.393341603965617</c:v>
                </c:pt>
                <c:pt idx="127">
                  <c:v>58.537544968844109</c:v>
                </c:pt>
                <c:pt idx="128">
                  <c:v>57.080574938840158</c:v>
                </c:pt>
                <c:pt idx="129">
                  <c:v>55.333205347047922</c:v>
                </c:pt>
                <c:pt idx="130">
                  <c:v>53.62930947310084</c:v>
                </c:pt>
                <c:pt idx="131">
                  <c:v>52.210067312180279</c:v>
                </c:pt>
                <c:pt idx="132">
                  <c:v>51.171717129915571</c:v>
                </c:pt>
                <c:pt idx="133">
                  <c:v>50.486062585105486</c:v>
                </c:pt>
                <c:pt idx="134">
                  <c:v>50.060386279477626</c:v>
                </c:pt>
                <c:pt idx="135">
                  <c:v>49.794548803603575</c:v>
                </c:pt>
                <c:pt idx="136">
                  <c:v>49.612316978244039</c:v>
                </c:pt>
                <c:pt idx="137">
                  <c:v>49.46749263538436</c:v>
                </c:pt>
                <c:pt idx="138">
                  <c:v>49.336762204629501</c:v>
                </c:pt>
                <c:pt idx="139">
                  <c:v>49.210092327545105</c:v>
                </c:pt>
                <c:pt idx="140">
                  <c:v>49.083727530547911</c:v>
                </c:pt>
                <c:pt idx="141">
                  <c:v>48.956407721038552</c:v>
                </c:pt>
                <c:pt idx="142">
                  <c:v>48.827736787442873</c:v>
                </c:pt>
                <c:pt idx="143">
                  <c:v>48.697633590886696</c:v>
                </c:pt>
                <c:pt idx="144">
                  <c:v>48.566278512364825</c:v>
                </c:pt>
                <c:pt idx="145">
                  <c:v>48.434384262778075</c:v>
                </c:pt>
                <c:pt idx="146">
                  <c:v>48.303882208290631</c:v>
                </c:pt>
                <c:pt idx="147">
                  <c:v>48.179248615024704</c:v>
                </c:pt>
                <c:pt idx="148">
                  <c:v>48.069634758076056</c:v>
                </c:pt>
                <c:pt idx="149">
                  <c:v>47.991522267675101</c:v>
                </c:pt>
                <c:pt idx="150">
                  <c:v>47.970626911267075</c:v>
                </c:pt>
                <c:pt idx="151">
                  <c:v>48.040421266864776</c:v>
                </c:pt>
                <c:pt idx="152">
                  <c:v>48.233947131826334</c:v>
                </c:pt>
                <c:pt idx="153">
                  <c:v>48.567291479529686</c:v>
                </c:pt>
                <c:pt idx="154">
                  <c:v>49.018397470125642</c:v>
                </c:pt>
                <c:pt idx="155">
                  <c:v>49.512079744205906</c:v>
                </c:pt>
                <c:pt idx="156">
                  <c:v>49.925528965234825</c:v>
                </c:pt>
                <c:pt idx="157">
                  <c:v>50.12179973400368</c:v>
                </c:pt>
                <c:pt idx="158">
                  <c:v>50.001793257693585</c:v>
                </c:pt>
                <c:pt idx="159">
                  <c:v>49.548782815261418</c:v>
                </c:pt>
                <c:pt idx="160">
                  <c:v>48.838540181253904</c:v>
                </c:pt>
                <c:pt idx="161">
                  <c:v>48.007321462499284</c:v>
                </c:pt>
                <c:pt idx="162">
                  <c:v>47.196259518897349</c:v>
                </c:pt>
                <c:pt idx="163">
                  <c:v>46.503494259067438</c:v>
                </c:pt>
                <c:pt idx="164">
                  <c:v>45.965802410506377</c:v>
                </c:pt>
                <c:pt idx="165">
                  <c:v>45.56990374952516</c:v>
                </c:pt>
                <c:pt idx="166">
                  <c:v>45.277843741286027</c:v>
                </c:pt>
                <c:pt idx="167">
                  <c:v>45.049652851811977</c:v>
                </c:pt>
                <c:pt idx="168">
                  <c:v>44.855223141308791</c:v>
                </c:pt>
                <c:pt idx="169">
                  <c:v>44.67637322893605</c:v>
                </c:pt>
                <c:pt idx="170">
                  <c:v>44.503937919819883</c:v>
                </c:pt>
                <c:pt idx="171">
                  <c:v>44.334004273899836</c:v>
                </c:pt>
                <c:pt idx="172">
                  <c:v>44.165169635801874</c:v>
                </c:pt>
                <c:pt idx="173">
                  <c:v>43.997040839018673</c:v>
                </c:pt>
                <c:pt idx="174">
                  <c:v>43.829567253929767</c:v>
                </c:pt>
                <c:pt idx="175">
                  <c:v>43.662792049745754</c:v>
                </c:pt>
                <c:pt idx="176">
                  <c:v>43.496773151007211</c:v>
                </c:pt>
                <c:pt idx="177">
                  <c:v>43.331561922469824</c:v>
                </c:pt>
                <c:pt idx="178">
                  <c:v>43.167198682372074</c:v>
                </c:pt>
                <c:pt idx="179">
                  <c:v>43.00371251027213</c:v>
                </c:pt>
                <c:pt idx="180">
                  <c:v>42.841122050637729</c:v>
                </c:pt>
                <c:pt idx="181">
                  <c:v>42.679436540513521</c:v>
                </c:pt>
                <c:pt idx="182">
                  <c:v>42.518656883430602</c:v>
                </c:pt>
                <c:pt idx="183">
                  <c:v>42.35877671596694</c:v>
                </c:pt>
                <c:pt idx="184">
                  <c:v>42.199783439912096</c:v>
                </c:pt>
                <c:pt idx="185">
                  <c:v>42.041659201694621</c:v>
                </c:pt>
                <c:pt idx="186">
                  <c:v>41.88438180619756</c:v>
                </c:pt>
                <c:pt idx="187">
                  <c:v>41.727925556564813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62.528944058309541</c:v>
                </c:pt>
                <c:pt idx="3">
                  <c:v>62.848022282308484</c:v>
                </c:pt>
                <c:pt idx="4">
                  <c:v>63.165665476468831</c:v>
                </c:pt>
                <c:pt idx="5">
                  <c:v>63.481659494133972</c:v>
                </c:pt>
                <c:pt idx="6">
                  <c:v>63.795764391610049</c:v>
                </c:pt>
                <c:pt idx="7">
                  <c:v>64.107711929735132</c:v>
                </c:pt>
                <c:pt idx="8">
                  <c:v>64.417202934342981</c:v>
                </c:pt>
                <c:pt idx="9">
                  <c:v>64.72390453034582</c:v>
                </c:pt>
                <c:pt idx="10">
                  <c:v>65.027447271099987</c:v>
                </c:pt>
                <c:pt idx="11">
                  <c:v>65.327422193052783</c:v>
                </c:pt>
                <c:pt idx="12">
                  <c:v>65.623377835526583</c:v>
                </c:pt>
                <c:pt idx="13">
                  <c:v>65.914817276983896</c:v>
                </c:pt>
                <c:pt idx="14">
                  <c:v>66.201195252288727</c:v>
                </c:pt>
                <c:pt idx="15">
                  <c:v>66.481915430323539</c:v>
                </c:pt>
                <c:pt idx="16">
                  <c:v>66.756327947725325</c:v>
                </c:pt>
                <c:pt idx="17">
                  <c:v>67.02372731222502</c:v>
                </c:pt>
                <c:pt idx="18">
                  <c:v>67.283350807699264</c:v>
                </c:pt>
                <c:pt idx="19">
                  <c:v>67.534377551948666</c:v>
                </c:pt>
                <c:pt idx="20">
                  <c:v>67.77592837652881</c:v>
                </c:pt>
                <c:pt idx="21">
                  <c:v>68.007066714518118</c:v>
                </c:pt>
                <c:pt idx="22">
                  <c:v>68.226800695438484</c:v>
                </c:pt>
                <c:pt idx="23">
                  <c:v>68.434086654858433</c:v>
                </c:pt>
                <c:pt idx="24">
                  <c:v>68.627834267416219</c:v>
                </c:pt>
                <c:pt idx="25">
                  <c:v>68.806913503777665</c:v>
                </c:pt>
                <c:pt idx="26">
                  <c:v>68.970163591942239</c:v>
                </c:pt>
                <c:pt idx="27">
                  <c:v>69.116404128933425</c:v>
                </c:pt>
                <c:pt idx="28">
                  <c:v>69.244448438144346</c:v>
                </c:pt>
                <c:pt idx="29">
                  <c:v>69.35311919894221</c:v>
                </c:pt>
                <c:pt idx="30">
                  <c:v>69.441266288000037</c:v>
                </c:pt>
                <c:pt idx="31">
                  <c:v>69.507786666991677</c:v>
                </c:pt>
                <c:pt idx="32">
                  <c:v>69.551646031240438</c:v>
                </c:pt>
                <c:pt idx="33">
                  <c:v>69.571901803137024</c:v>
                </c:pt>
                <c:pt idx="34">
                  <c:v>69.567726919292781</c:v>
                </c:pt>
                <c:pt idx="35">
                  <c:v>69.538433730221996</c:v>
                </c:pt>
                <c:pt idx="36">
                  <c:v>69.483497216362679</c:v>
                </c:pt>
                <c:pt idx="37">
                  <c:v>69.40257663603694</c:v>
                </c:pt>
                <c:pt idx="38">
                  <c:v>69.29553467119193</c:v>
                </c:pt>
                <c:pt idx="39">
                  <c:v>69.162453135922107</c:v>
                </c:pt>
                <c:pt idx="40">
                  <c:v>69.003644368714191</c:v>
                </c:pt>
                <c:pt idx="41">
                  <c:v>68.819657545934277</c:v>
                </c:pt>
                <c:pt idx="42">
                  <c:v>68.61127933001886</c:v>
                </c:pt>
                <c:pt idx="43">
                  <c:v>68.379528494099176</c:v>
                </c:pt>
                <c:pt idx="44">
                  <c:v>68.125644432602286</c:v>
                </c:pt>
                <c:pt idx="45">
                  <c:v>67.85106975703269</c:v>
                </c:pt>
                <c:pt idx="46">
                  <c:v>67.557427466569081</c:v>
                </c:pt>
                <c:pt idx="47">
                  <c:v>67.246493452008039</c:v>
                </c:pt>
                <c:pt idx="48">
                  <c:v>66.920165317855648</c:v>
                </c:pt>
                <c:pt idx="49">
                  <c:v>66.580428673516252</c:v>
                </c:pt>
                <c:pt idx="50">
                  <c:v>66.229322138615188</c:v>
                </c:pt>
                <c:pt idx="51">
                  <c:v>65.868902324392735</c:v>
                </c:pt>
                <c:pt idx="52">
                  <c:v>65.501209994830006</c:v>
                </c:pt>
                <c:pt idx="53">
                  <c:v>65.128238486306643</c:v>
                </c:pt>
                <c:pt idx="54">
                  <c:v>64.751905286952805</c:v>
                </c:pt>
                <c:pt idx="55">
                  <c:v>64.374027463599319</c:v>
                </c:pt>
                <c:pt idx="56">
                  <c:v>63.99630139375401</c:v>
                </c:pt>
                <c:pt idx="57">
                  <c:v>63.62028703000788</c:v>
                </c:pt>
                <c:pt idx="58">
                  <c:v>63.247396710008417</c:v>
                </c:pt>
                <c:pt idx="59">
                  <c:v>62.878888338446323</c:v>
                </c:pt>
                <c:pt idx="60">
                  <c:v>62.515862616191356</c:v>
                </c:pt>
                <c:pt idx="61">
                  <c:v>62.159263879552675</c:v>
                </c:pt>
                <c:pt idx="62">
                  <c:v>61.80988403979724</c:v>
                </c:pt>
                <c:pt idx="63">
                  <c:v>61.468369076805054</c:v>
                </c:pt>
                <c:pt idx="64">
                  <c:v>61.135227536282748</c:v>
                </c:pt>
                <c:pt idx="65">
                  <c:v>60.810840501309954</c:v>
                </c:pt>
                <c:pt idx="66">
                  <c:v>60.495472549719345</c:v>
                </c:pt>
                <c:pt idx="67">
                  <c:v>60.189283262651664</c:v>
                </c:pt>
                <c:pt idx="68">
                  <c:v>59.892338910926654</c:v>
                </c:pt>
                <c:pt idx="69">
                  <c:v>59.604624009855591</c:v>
                </c:pt>
                <c:pt idx="70">
                  <c:v>59.326052496013787</c:v>
                </c:pt>
                <c:pt idx="71">
                  <c:v>59.056478338515248</c:v>
                </c:pt>
                <c:pt idx="72">
                  <c:v>58.795705450632866</c:v>
                </c:pt>
                <c:pt idx="73">
                  <c:v>58.543496814125113</c:v>
                </c:pt>
                <c:pt idx="74">
                  <c:v>58.299582767944756</c:v>
                </c:pt>
                <c:pt idx="75">
                  <c:v>58.063668445185172</c:v>
                </c:pt>
                <c:pt idx="76">
                  <c:v>57.835440367579864</c:v>
                </c:pt>
                <c:pt idx="77">
                  <c:v>57.614572226244654</c:v>
                </c:pt>
                <c:pt idx="78">
                  <c:v>57.400729891396914</c:v>
                </c:pt>
                <c:pt idx="79">
                  <c:v>57.193575703301086</c:v>
                </c:pt>
                <c:pt idx="80">
                  <c:v>56.992772102462176</c:v>
                </c:pt>
                <c:pt idx="81">
                  <c:v>56.797984659854194</c:v>
                </c:pt>
                <c:pt idx="82">
                  <c:v>56.608884568393435</c:v>
                </c:pt>
                <c:pt idx="83">
                  <c:v>56.425150655523154</c:v>
                </c:pt>
                <c:pt idx="84">
                  <c:v>56.246470974160061</c:v>
                </c:pt>
                <c:pt idx="85">
                  <c:v>56.072544025766568</c:v>
                </c:pt>
                <c:pt idx="86">
                  <c:v>55.903079665286526</c:v>
                </c:pt>
                <c:pt idx="87">
                  <c:v>55.73779973337146</c:v>
                </c:pt>
                <c:pt idx="88">
                  <c:v>55.576438456928649</c:v>
                </c:pt>
                <c:pt idx="89">
                  <c:v>55.418742654685701</c:v>
                </c:pt>
                <c:pt idx="90">
                  <c:v>55.264471780296262</c:v>
                </c:pt>
                <c:pt idx="91">
                  <c:v>55.113397831575838</c:v>
                </c:pt>
                <c:pt idx="92">
                  <c:v>54.96530515080206</c:v>
                </c:pt>
                <c:pt idx="93">
                  <c:v>54.819990137661144</c:v>
                </c:pt>
                <c:pt idx="94">
                  <c:v>54.677260893382218</c:v>
                </c:pt>
                <c:pt idx="95">
                  <c:v>54.536936811867577</c:v>
                </c:pt>
                <c:pt idx="96">
                  <c:v>54.398848131190647</c:v>
                </c:pt>
                <c:pt idx="97">
                  <c:v>54.262835456675909</c:v>
                </c:pt>
                <c:pt idx="98">
                  <c:v>54.128749264877939</c:v>
                </c:pt>
                <c:pt idx="99">
                  <c:v>53.996449396116702</c:v>
                </c:pt>
                <c:pt idx="100">
                  <c:v>53.865804541782481</c:v>
                </c:pt>
                <c:pt idx="101">
                  <c:v>53.736691731373497</c:v>
                </c:pt>
                <c:pt idx="102">
                  <c:v>53.608995823151929</c:v>
                </c:pt>
                <c:pt idx="103">
                  <c:v>53.482609001379046</c:v>
                </c:pt>
                <c:pt idx="104">
                  <c:v>53.357430282301038</c:v>
                </c:pt>
                <c:pt idx="105">
                  <c:v>53.233365030384583</c:v>
                </c:pt>
                <c:pt idx="106">
                  <c:v>53.110324485733891</c:v>
                </c:pt>
                <c:pt idx="107">
                  <c:v>52.988225303142514</c:v>
                </c:pt>
                <c:pt idx="108">
                  <c:v>52.866989102834218</c:v>
                </c:pt>
                <c:pt idx="109">
                  <c:v>52.746542032618173</c:v>
                </c:pt>
                <c:pt idx="110">
                  <c:v>52.626814340914464</c:v>
                </c:pt>
                <c:pt idx="111">
                  <c:v>52.507739959893371</c:v>
                </c:pt>
                <c:pt idx="112">
                  <c:v>52.389256097807021</c:v>
                </c:pt>
                <c:pt idx="113">
                  <c:v>52.271302839475226</c:v>
                </c:pt>
                <c:pt idx="114">
                  <c:v>52.153822753814211</c:v>
                </c:pt>
                <c:pt idx="115">
                  <c:v>52.036760507267168</c:v>
                </c:pt>
                <c:pt idx="116">
                  <c:v>51.920062482011502</c:v>
                </c:pt>
                <c:pt idx="117">
                  <c:v>51.80367639787994</c:v>
                </c:pt>
                <c:pt idx="118">
                  <c:v>51.687550937046076</c:v>
                </c:pt>
                <c:pt idx="119">
                  <c:v>51.571635370694402</c:v>
                </c:pt>
                <c:pt idx="120">
                  <c:v>51.455879187127415</c:v>
                </c:pt>
                <c:pt idx="121">
                  <c:v>51.34023172106496</c:v>
                </c:pt>
                <c:pt idx="122">
                  <c:v>51.224641784273935</c:v>
                </c:pt>
                <c:pt idx="123">
                  <c:v>51.10905729813846</c:v>
                </c:pt>
                <c:pt idx="124">
                  <c:v>50.993424929353004</c:v>
                </c:pt>
                <c:pt idx="125">
                  <c:v>50.877689730603649</c:v>
                </c:pt>
                <c:pt idx="126">
                  <c:v>50.761794788904162</c:v>
                </c:pt>
                <c:pt idx="127">
                  <c:v>50.645680885184191</c:v>
                </c:pt>
                <c:pt idx="128">
                  <c:v>50.529286169785841</c:v>
                </c:pt>
                <c:pt idx="129">
                  <c:v>50.412545859717305</c:v>
                </c:pt>
                <c:pt idx="130">
                  <c:v>50.295391964823807</c:v>
                </c:pt>
                <c:pt idx="131">
                  <c:v>50.177753051453699</c:v>
                </c:pt>
                <c:pt idx="132">
                  <c:v>50.059554053686895</c:v>
                </c:pt>
                <c:pt idx="133">
                  <c:v>49.940716143709849</c:v>
                </c:pt>
                <c:pt idx="134">
                  <c:v>49.821156674398296</c:v>
                </c:pt>
                <c:pt idx="135">
                  <c:v>49.700789208519545</c:v>
                </c:pt>
                <c:pt idx="136">
                  <c:v>49.579523650077917</c:v>
                </c:pt>
                <c:pt idx="137">
                  <c:v>49.457266494061486</c:v>
                </c:pt>
                <c:pt idx="138">
                  <c:v>49.333921211045762</c:v>
                </c:pt>
                <c:pt idx="139">
                  <c:v>49.209388782585535</c:v>
                </c:pt>
                <c:pt idx="140">
                  <c:v>49.083568401886836</c:v>
                </c:pt>
                <c:pt idx="141">
                  <c:v>48.956358351699322</c:v>
                </c:pt>
                <c:pt idx="142">
                  <c:v>48.827657067526587</c:v>
                </c:pt>
                <c:pt idx="143">
                  <c:v>48.697364388979153</c:v>
                </c:pt>
                <c:pt idx="144">
                  <c:v>48.56538299531887</c:v>
                </c:pt>
                <c:pt idx="145">
                  <c:v>48.431620012991466</c:v>
                </c:pt>
                <c:pt idx="146">
                  <c:v>48.295988773370617</c:v>
                </c:pt>
                <c:pt idx="147">
                  <c:v>48.158410688355154</c:v>
                </c:pt>
                <c:pt idx="148">
                  <c:v>48.018817200357788</c:v>
                </c:pt>
                <c:pt idx="149">
                  <c:v>47.877151752265</c:v>
                </c:pt>
                <c:pt idx="150">
                  <c:v>47.733371712956107</c:v>
                </c:pt>
                <c:pt idx="151">
                  <c:v>47.58745018588688</c:v>
                </c:pt>
                <c:pt idx="152">
                  <c:v>47.439377623048458</c:v>
                </c:pt>
                <c:pt idx="153">
                  <c:v>47.289163165234918</c:v>
                </c:pt>
                <c:pt idx="154">
                  <c:v>47.136835632748458</c:v>
                </c:pt>
                <c:pt idx="155">
                  <c:v>46.982444098906903</c:v>
                </c:pt>
                <c:pt idx="156">
                  <c:v>46.826057992065529</c:v>
                </c:pt>
                <c:pt idx="157">
                  <c:v>46.66776668992199</c:v>
                </c:pt>
                <c:pt idx="158">
                  <c:v>46.507678591745005</c:v>
                </c:pt>
                <c:pt idx="159">
                  <c:v>46.345919678500536</c:v>
                </c:pt>
                <c:pt idx="160">
                  <c:v>46.18263159593954</c:v>
                </c:pt>
                <c:pt idx="161">
                  <c:v>46.017969319666065</c:v>
                </c:pt>
                <c:pt idx="162">
                  <c:v>45.85209848214042</c:v>
                </c:pt>
                <c:pt idx="163">
                  <c:v>45.685192457831604</c:v>
                </c:pt>
                <c:pt idx="164">
                  <c:v>45.517429313071524</c:v>
                </c:pt>
                <c:pt idx="165">
                  <c:v>45.348988730885118</c:v>
                </c:pt>
                <c:pt idx="166">
                  <c:v>45.180049018100767</c:v>
                </c:pt>
                <c:pt idx="167">
                  <c:v>45.010784292913286</c:v>
                </c:pt>
                <c:pt idx="168">
                  <c:v>44.841361936818721</c:v>
                </c:pt>
                <c:pt idx="169">
                  <c:v>44.671940376878894</c:v>
                </c:pt>
                <c:pt idx="170">
                  <c:v>44.502667244203842</c:v>
                </c:pt>
                <c:pt idx="171">
                  <c:v>44.333677933968559</c:v>
                </c:pt>
                <c:pt idx="172">
                  <c:v>44.165094572661019</c:v>
                </c:pt>
                <c:pt idx="173">
                  <c:v>43.997025380769394</c:v>
                </c:pt>
                <c:pt idx="174">
                  <c:v>43.829564404594137</c:v>
                </c:pt>
                <c:pt idx="175">
                  <c:v>43.662791579782692</c:v>
                </c:pt>
                <c:pt idx="176">
                  <c:v>43.496773081661395</c:v>
                </c:pt>
                <c:pt idx="177">
                  <c:v>43.331561913317657</c:v>
                </c:pt>
                <c:pt idx="178">
                  <c:v>43.1671986812919</c:v>
                </c:pt>
                <c:pt idx="179">
                  <c:v>43.003712510158145</c:v>
                </c:pt>
                <c:pt idx="180">
                  <c:v>42.841122050626979</c:v>
                </c:pt>
                <c:pt idx="181">
                  <c:v>42.679436540512611</c:v>
                </c:pt>
                <c:pt idx="182">
                  <c:v>42.518656883430531</c:v>
                </c:pt>
                <c:pt idx="183">
                  <c:v>42.358776715966933</c:v>
                </c:pt>
                <c:pt idx="184">
                  <c:v>42.199783439912096</c:v>
                </c:pt>
                <c:pt idx="185">
                  <c:v>42.041659201694621</c:v>
                </c:pt>
                <c:pt idx="186">
                  <c:v>41.88438180619756</c:v>
                </c:pt>
                <c:pt idx="187">
                  <c:v>41.727925556564813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60.148000000000003</c:v>
                </c:pt>
                <c:pt idx="1">
                  <c:v>63.197000000000003</c:v>
                </c:pt>
                <c:pt idx="2">
                  <c:v>61.18</c:v>
                </c:pt>
                <c:pt idx="3">
                  <c:v>61.360999999999997</c:v>
                </c:pt>
                <c:pt idx="4">
                  <c:v>59.442999999999998</c:v>
                </c:pt>
                <c:pt idx="5">
                  <c:v>61.59</c:v>
                </c:pt>
                <c:pt idx="6">
                  <c:v>59.295000000000002</c:v>
                </c:pt>
                <c:pt idx="7">
                  <c:v>62.246000000000002</c:v>
                </c:pt>
                <c:pt idx="8">
                  <c:v>63.197000000000003</c:v>
                </c:pt>
                <c:pt idx="9">
                  <c:v>63.311</c:v>
                </c:pt>
                <c:pt idx="10">
                  <c:v>65.983999999999995</c:v>
                </c:pt>
                <c:pt idx="11">
                  <c:v>64.966999999999999</c:v>
                </c:pt>
                <c:pt idx="12">
                  <c:v>63.622999999999998</c:v>
                </c:pt>
                <c:pt idx="13">
                  <c:v>64.983999999999995</c:v>
                </c:pt>
                <c:pt idx="14">
                  <c:v>66.033000000000001</c:v>
                </c:pt>
                <c:pt idx="15">
                  <c:v>63.540999999999997</c:v>
                </c:pt>
                <c:pt idx="16">
                  <c:v>64.278999999999996</c:v>
                </c:pt>
                <c:pt idx="17">
                  <c:v>64.754000000000005</c:v>
                </c:pt>
                <c:pt idx="18">
                  <c:v>62.328000000000003</c:v>
                </c:pt>
                <c:pt idx="19">
                  <c:v>64.557000000000002</c:v>
                </c:pt>
                <c:pt idx="20">
                  <c:v>66.525000000000006</c:v>
                </c:pt>
                <c:pt idx="21">
                  <c:v>68.23</c:v>
                </c:pt>
                <c:pt idx="22">
                  <c:v>67.557000000000002</c:v>
                </c:pt>
                <c:pt idx="23">
                  <c:v>68.638999999999996</c:v>
                </c:pt>
                <c:pt idx="24">
                  <c:v>66.361000000000004</c:v>
                </c:pt>
                <c:pt idx="25">
                  <c:v>68.525000000000006</c:v>
                </c:pt>
                <c:pt idx="26">
                  <c:v>68.361000000000004</c:v>
                </c:pt>
                <c:pt idx="27">
                  <c:v>69.459000000000003</c:v>
                </c:pt>
                <c:pt idx="28">
                  <c:v>69.835999999999999</c:v>
                </c:pt>
                <c:pt idx="29">
                  <c:v>71.311000000000007</c:v>
                </c:pt>
                <c:pt idx="30">
                  <c:v>69.262</c:v>
                </c:pt>
                <c:pt idx="31">
                  <c:v>71.852000000000004</c:v>
                </c:pt>
                <c:pt idx="32">
                  <c:v>70.426000000000002</c:v>
                </c:pt>
                <c:pt idx="33">
                  <c:v>72.525000000000006</c:v>
                </c:pt>
                <c:pt idx="34">
                  <c:v>73.212999999999994</c:v>
                </c:pt>
                <c:pt idx="35">
                  <c:v>70.933999999999997</c:v>
                </c:pt>
                <c:pt idx="36">
                  <c:v>74.311000000000007</c:v>
                </c:pt>
                <c:pt idx="37">
                  <c:v>72.950999999999993</c:v>
                </c:pt>
                <c:pt idx="38">
                  <c:v>74.114999999999995</c:v>
                </c:pt>
                <c:pt idx="39">
                  <c:v>75.442999999999998</c:v>
                </c:pt>
                <c:pt idx="40">
                  <c:v>77.197000000000003</c:v>
                </c:pt>
                <c:pt idx="41">
                  <c:v>78.049000000000007</c:v>
                </c:pt>
                <c:pt idx="42">
                  <c:v>81.147999999999996</c:v>
                </c:pt>
                <c:pt idx="43">
                  <c:v>84.918000000000006</c:v>
                </c:pt>
                <c:pt idx="44">
                  <c:v>88.754000000000005</c:v>
                </c:pt>
                <c:pt idx="45">
                  <c:v>88.754000000000005</c:v>
                </c:pt>
                <c:pt idx="46">
                  <c:v>92.507999999999996</c:v>
                </c:pt>
                <c:pt idx="47">
                  <c:v>96</c:v>
                </c:pt>
                <c:pt idx="48">
                  <c:v>97.540999999999997</c:v>
                </c:pt>
                <c:pt idx="49">
                  <c:v>98.049000000000007</c:v>
                </c:pt>
                <c:pt idx="50">
                  <c:v>98.097999999999999</c:v>
                </c:pt>
                <c:pt idx="51">
                  <c:v>105.295</c:v>
                </c:pt>
                <c:pt idx="52">
                  <c:v>116.361</c:v>
                </c:pt>
                <c:pt idx="53">
                  <c:v>131.75399999999999</c:v>
                </c:pt>
                <c:pt idx="54">
                  <c:v>149.22999999999999</c:v>
                </c:pt>
                <c:pt idx="55">
                  <c:v>167.90199999999999</c:v>
                </c:pt>
                <c:pt idx="56">
                  <c:v>180.066</c:v>
                </c:pt>
                <c:pt idx="57">
                  <c:v>193.75399999999999</c:v>
                </c:pt>
                <c:pt idx="58">
                  <c:v>205.65600000000001</c:v>
                </c:pt>
                <c:pt idx="59">
                  <c:v>212.65600000000001</c:v>
                </c:pt>
                <c:pt idx="60">
                  <c:v>217.131</c:v>
                </c:pt>
                <c:pt idx="61">
                  <c:v>217.41</c:v>
                </c:pt>
                <c:pt idx="62">
                  <c:v>212.066</c:v>
                </c:pt>
                <c:pt idx="63">
                  <c:v>201.803</c:v>
                </c:pt>
                <c:pt idx="64">
                  <c:v>177.09800000000001</c:v>
                </c:pt>
                <c:pt idx="65">
                  <c:v>140.22999999999999</c:v>
                </c:pt>
                <c:pt idx="66">
                  <c:v>95.474999999999994</c:v>
                </c:pt>
                <c:pt idx="67">
                  <c:v>69.950999999999993</c:v>
                </c:pt>
                <c:pt idx="68">
                  <c:v>63.82</c:v>
                </c:pt>
                <c:pt idx="69">
                  <c:v>64.721000000000004</c:v>
                </c:pt>
                <c:pt idx="70">
                  <c:v>65.738</c:v>
                </c:pt>
                <c:pt idx="71">
                  <c:v>71.623000000000005</c:v>
                </c:pt>
                <c:pt idx="72">
                  <c:v>72.573999999999998</c:v>
                </c:pt>
                <c:pt idx="73">
                  <c:v>73.474999999999994</c:v>
                </c:pt>
                <c:pt idx="74">
                  <c:v>77.066000000000003</c:v>
                </c:pt>
                <c:pt idx="75">
                  <c:v>72.278999999999996</c:v>
                </c:pt>
                <c:pt idx="76">
                  <c:v>77.442999999999998</c:v>
                </c:pt>
                <c:pt idx="77">
                  <c:v>81.787000000000006</c:v>
                </c:pt>
                <c:pt idx="78">
                  <c:v>89.278999999999996</c:v>
                </c:pt>
                <c:pt idx="79">
                  <c:v>100.148</c:v>
                </c:pt>
                <c:pt idx="80">
                  <c:v>111.426</c:v>
                </c:pt>
                <c:pt idx="81">
                  <c:v>123.95099999999999</c:v>
                </c:pt>
                <c:pt idx="82">
                  <c:v>135.672</c:v>
                </c:pt>
                <c:pt idx="83">
                  <c:v>146.03299999999999</c:v>
                </c:pt>
                <c:pt idx="84">
                  <c:v>151.83600000000001</c:v>
                </c:pt>
                <c:pt idx="85">
                  <c:v>158.738</c:v>
                </c:pt>
                <c:pt idx="86">
                  <c:v>158.83600000000001</c:v>
                </c:pt>
                <c:pt idx="87">
                  <c:v>157.95099999999999</c:v>
                </c:pt>
                <c:pt idx="88">
                  <c:v>150.62299999999999</c:v>
                </c:pt>
                <c:pt idx="89">
                  <c:v>134.459</c:v>
                </c:pt>
                <c:pt idx="90">
                  <c:v>102.04900000000001</c:v>
                </c:pt>
                <c:pt idx="91">
                  <c:v>71.245999999999995</c:v>
                </c:pt>
                <c:pt idx="92">
                  <c:v>56.82</c:v>
                </c:pt>
                <c:pt idx="93">
                  <c:v>54.704999999999998</c:v>
                </c:pt>
                <c:pt idx="94">
                  <c:v>54.377000000000002</c:v>
                </c:pt>
                <c:pt idx="95">
                  <c:v>53.933999999999997</c:v>
                </c:pt>
                <c:pt idx="96">
                  <c:v>52.851999999999997</c:v>
                </c:pt>
                <c:pt idx="97">
                  <c:v>52.279000000000003</c:v>
                </c:pt>
                <c:pt idx="98">
                  <c:v>53.033000000000001</c:v>
                </c:pt>
                <c:pt idx="99">
                  <c:v>53.689</c:v>
                </c:pt>
                <c:pt idx="100">
                  <c:v>51.639000000000003</c:v>
                </c:pt>
                <c:pt idx="101">
                  <c:v>52.279000000000003</c:v>
                </c:pt>
                <c:pt idx="102">
                  <c:v>52.344000000000001</c:v>
                </c:pt>
                <c:pt idx="103">
                  <c:v>54.066000000000003</c:v>
                </c:pt>
                <c:pt idx="104">
                  <c:v>53.295000000000002</c:v>
                </c:pt>
                <c:pt idx="105">
                  <c:v>53.262</c:v>
                </c:pt>
                <c:pt idx="106">
                  <c:v>54.459000000000003</c:v>
                </c:pt>
                <c:pt idx="107">
                  <c:v>52.738</c:v>
                </c:pt>
                <c:pt idx="108">
                  <c:v>52.015999999999998</c:v>
                </c:pt>
                <c:pt idx="109">
                  <c:v>53.164000000000001</c:v>
                </c:pt>
                <c:pt idx="110">
                  <c:v>52.606999999999999</c:v>
                </c:pt>
                <c:pt idx="111">
                  <c:v>53.77</c:v>
                </c:pt>
                <c:pt idx="112">
                  <c:v>52.835999999999999</c:v>
                </c:pt>
                <c:pt idx="113">
                  <c:v>55.148000000000003</c:v>
                </c:pt>
                <c:pt idx="114">
                  <c:v>53.131</c:v>
                </c:pt>
                <c:pt idx="115">
                  <c:v>52.869</c:v>
                </c:pt>
                <c:pt idx="116">
                  <c:v>52.869</c:v>
                </c:pt>
                <c:pt idx="117">
                  <c:v>52.655999999999999</c:v>
                </c:pt>
                <c:pt idx="118">
                  <c:v>53.753999999999998</c:v>
                </c:pt>
                <c:pt idx="119">
                  <c:v>52.491999999999997</c:v>
                </c:pt>
                <c:pt idx="120">
                  <c:v>52.23</c:v>
                </c:pt>
                <c:pt idx="121">
                  <c:v>53.048999999999999</c:v>
                </c:pt>
                <c:pt idx="122">
                  <c:v>53.786999999999999</c:v>
                </c:pt>
                <c:pt idx="123">
                  <c:v>54.148000000000003</c:v>
                </c:pt>
                <c:pt idx="124">
                  <c:v>56.557000000000002</c:v>
                </c:pt>
                <c:pt idx="125">
                  <c:v>58.491999999999997</c:v>
                </c:pt>
                <c:pt idx="126">
                  <c:v>62.082000000000001</c:v>
                </c:pt>
                <c:pt idx="127">
                  <c:v>57.524999999999999</c:v>
                </c:pt>
                <c:pt idx="128">
                  <c:v>59.753999999999998</c:v>
                </c:pt>
                <c:pt idx="129">
                  <c:v>58.164000000000001</c:v>
                </c:pt>
                <c:pt idx="130">
                  <c:v>54.311</c:v>
                </c:pt>
                <c:pt idx="131">
                  <c:v>52.655999999999999</c:v>
                </c:pt>
                <c:pt idx="132">
                  <c:v>49.966999999999999</c:v>
                </c:pt>
                <c:pt idx="133">
                  <c:v>49.015999999999998</c:v>
                </c:pt>
                <c:pt idx="134">
                  <c:v>48.508000000000003</c:v>
                </c:pt>
                <c:pt idx="135">
                  <c:v>47.704999999999998</c:v>
                </c:pt>
                <c:pt idx="136">
                  <c:v>49.41</c:v>
                </c:pt>
                <c:pt idx="137">
                  <c:v>49.540999999999997</c:v>
                </c:pt>
                <c:pt idx="138">
                  <c:v>47.311</c:v>
                </c:pt>
                <c:pt idx="139">
                  <c:v>46.524999999999999</c:v>
                </c:pt>
                <c:pt idx="140">
                  <c:v>46.573999999999998</c:v>
                </c:pt>
                <c:pt idx="141">
                  <c:v>46.869</c:v>
                </c:pt>
                <c:pt idx="142">
                  <c:v>47.884999999999998</c:v>
                </c:pt>
                <c:pt idx="143">
                  <c:v>48.639000000000003</c:v>
                </c:pt>
                <c:pt idx="144">
                  <c:v>45.459000000000003</c:v>
                </c:pt>
                <c:pt idx="145">
                  <c:v>47.786999999999999</c:v>
                </c:pt>
                <c:pt idx="146">
                  <c:v>45.704999999999998</c:v>
                </c:pt>
                <c:pt idx="147">
                  <c:v>46.491999999999997</c:v>
                </c:pt>
                <c:pt idx="148">
                  <c:v>45.738</c:v>
                </c:pt>
                <c:pt idx="149">
                  <c:v>46.18</c:v>
                </c:pt>
                <c:pt idx="150">
                  <c:v>47.377000000000002</c:v>
                </c:pt>
                <c:pt idx="151">
                  <c:v>46.606999999999999</c:v>
                </c:pt>
                <c:pt idx="152">
                  <c:v>46.704999999999998</c:v>
                </c:pt>
                <c:pt idx="153">
                  <c:v>47.802999999999997</c:v>
                </c:pt>
                <c:pt idx="154">
                  <c:v>47.279000000000003</c:v>
                </c:pt>
                <c:pt idx="155">
                  <c:v>49.082000000000001</c:v>
                </c:pt>
                <c:pt idx="156">
                  <c:v>49.279000000000003</c:v>
                </c:pt>
                <c:pt idx="157">
                  <c:v>48.033000000000001</c:v>
                </c:pt>
                <c:pt idx="158">
                  <c:v>52.802999999999997</c:v>
                </c:pt>
                <c:pt idx="159">
                  <c:v>53.524999999999999</c:v>
                </c:pt>
                <c:pt idx="160">
                  <c:v>48.802999999999997</c:v>
                </c:pt>
                <c:pt idx="161">
                  <c:v>51.18</c:v>
                </c:pt>
                <c:pt idx="162">
                  <c:v>49.048999999999999</c:v>
                </c:pt>
                <c:pt idx="163">
                  <c:v>46.426000000000002</c:v>
                </c:pt>
                <c:pt idx="164">
                  <c:v>47.015999999999998</c:v>
                </c:pt>
                <c:pt idx="165">
                  <c:v>47.557000000000002</c:v>
                </c:pt>
                <c:pt idx="166">
                  <c:v>43.082000000000001</c:v>
                </c:pt>
                <c:pt idx="167">
                  <c:v>44.720999999999997</c:v>
                </c:pt>
                <c:pt idx="168">
                  <c:v>44.720999999999997</c:v>
                </c:pt>
                <c:pt idx="169">
                  <c:v>42.508000000000003</c:v>
                </c:pt>
                <c:pt idx="170">
                  <c:v>43.197000000000003</c:v>
                </c:pt>
                <c:pt idx="171">
                  <c:v>43.557000000000002</c:v>
                </c:pt>
                <c:pt idx="172">
                  <c:v>42.41</c:v>
                </c:pt>
                <c:pt idx="173">
                  <c:v>42.786999999999999</c:v>
                </c:pt>
                <c:pt idx="174">
                  <c:v>40.720999999999997</c:v>
                </c:pt>
                <c:pt idx="175">
                  <c:v>42.524999999999999</c:v>
                </c:pt>
                <c:pt idx="176">
                  <c:v>41.246000000000002</c:v>
                </c:pt>
                <c:pt idx="177">
                  <c:v>43.704999999999998</c:v>
                </c:pt>
                <c:pt idx="178">
                  <c:v>44.951000000000001</c:v>
                </c:pt>
                <c:pt idx="179">
                  <c:v>43.869</c:v>
                </c:pt>
                <c:pt idx="180">
                  <c:v>42.475000000000001</c:v>
                </c:pt>
                <c:pt idx="181">
                  <c:v>42.835999999999999</c:v>
                </c:pt>
                <c:pt idx="182">
                  <c:v>39.933999999999997</c:v>
                </c:pt>
                <c:pt idx="183">
                  <c:v>42.23</c:v>
                </c:pt>
                <c:pt idx="184">
                  <c:v>42.966999999999999</c:v>
                </c:pt>
                <c:pt idx="185">
                  <c:v>42.738</c:v>
                </c:pt>
                <c:pt idx="186">
                  <c:v>42.917999999999999</c:v>
                </c:pt>
                <c:pt idx="187">
                  <c:v>43.459000000000003</c:v>
                </c:pt>
                <c:pt idx="188">
                  <c:v>41.933999999999997</c:v>
                </c:pt>
                <c:pt idx="189">
                  <c:v>40.933999999999997</c:v>
                </c:pt>
                <c:pt idx="190">
                  <c:v>42.393000000000001</c:v>
                </c:pt>
                <c:pt idx="191">
                  <c:v>41.048999999999999</c:v>
                </c:pt>
                <c:pt idx="192">
                  <c:v>40.884999999999998</c:v>
                </c:pt>
                <c:pt idx="193">
                  <c:v>40.966999999999999</c:v>
                </c:pt>
                <c:pt idx="194">
                  <c:v>41.966999999999999</c:v>
                </c:pt>
                <c:pt idx="195">
                  <c:v>44.082000000000001</c:v>
                </c:pt>
                <c:pt idx="196">
                  <c:v>42.23</c:v>
                </c:pt>
                <c:pt idx="197">
                  <c:v>42.213000000000001</c:v>
                </c:pt>
                <c:pt idx="198">
                  <c:v>40.097999999999999</c:v>
                </c:pt>
                <c:pt idx="199">
                  <c:v>40.344000000000001</c:v>
                </c:pt>
                <c:pt idx="200">
                  <c:v>41.048999999999999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58.980859677476339</c:v>
                </c:pt>
                <c:pt idx="1">
                  <c:v>59.412041997983955</c:v>
                </c:pt>
                <c:pt idx="2">
                  <c:v>59.842602840806784</c:v>
                </c:pt>
                <c:pt idx="3">
                  <c:v>60.272382832286524</c:v>
                </c:pt>
                <c:pt idx="4">
                  <c:v>60.701199095940673</c:v>
                </c:pt>
                <c:pt idx="5">
                  <c:v>61.128842571659369</c:v>
                </c:pt>
                <c:pt idx="6">
                  <c:v>61.555075121473735</c:v>
                </c:pt>
                <c:pt idx="7">
                  <c:v>61.979626423293404</c:v>
                </c:pt>
                <c:pt idx="8">
                  <c:v>62.402190659456537</c:v>
                </c:pt>
                <c:pt idx="9">
                  <c:v>62.822423013905457</c:v>
                </c:pt>
                <c:pt idx="10">
                  <c:v>63.239936000630891</c:v>
                </c:pt>
                <c:pt idx="11">
                  <c:v>63.654295657164511</c:v>
                </c:pt>
                <c:pt idx="12">
                  <c:v>64.065017650977197</c:v>
                </c:pt>
                <c:pt idx="13">
                  <c:v>64.471563364611669</c:v>
                </c:pt>
                <c:pt idx="14">
                  <c:v>64.8733360487319</c:v>
                </c:pt>
                <c:pt idx="15">
                  <c:v>65.269677163388167</c:v>
                </c:pt>
                <c:pt idx="16">
                  <c:v>65.659863070506077</c:v>
                </c:pt>
                <c:pt idx="17">
                  <c:v>66.043102301016035</c:v>
                </c:pt>
                <c:pt idx="18">
                  <c:v>66.418533707738945</c:v>
                </c:pt>
                <c:pt idx="19">
                  <c:v>66.785225944844882</c:v>
                </c:pt>
                <c:pt idx="20">
                  <c:v>67.142178908345514</c:v>
                </c:pt>
                <c:pt idx="21">
                  <c:v>67.488328061361528</c:v>
                </c:pt>
                <c:pt idx="22">
                  <c:v>67.822552996885904</c:v>
                </c:pt>
                <c:pt idx="23">
                  <c:v>68.143692218089797</c:v>
                </c:pt>
                <c:pt idx="24">
                  <c:v>68.450567015858184</c:v>
                </c:pt>
                <c:pt idx="25">
                  <c:v>68.742018582228312</c:v>
                </c:pt>
                <c:pt idx="26">
                  <c:v>69.016964209416074</c:v>
                </c:pt>
                <c:pt idx="27">
                  <c:v>69.274480670233416</c:v>
                </c:pt>
                <c:pt idx="28">
                  <c:v>69.513925704464242</c:v>
                </c:pt>
                <c:pt idx="29">
                  <c:v>69.735111920209746</c:v>
                </c:pt>
                <c:pt idx="30">
                  <c:v>69.938551205002142</c:v>
                </c:pt>
                <c:pt idx="31">
                  <c:v>70.125791582455022</c:v>
                </c:pt>
                <c:pt idx="32">
                  <c:v>70.299871739244224</c:v>
                </c:pt>
                <c:pt idx="33">
                  <c:v>70.465920255794344</c:v>
                </c:pt>
                <c:pt idx="34">
                  <c:v>70.631925621220788</c:v>
                </c:pt>
                <c:pt idx="35">
                  <c:v>70.809697790976671</c:v>
                </c:pt>
                <c:pt idx="36">
                  <c:v>71.016030532788392</c:v>
                </c:pt>
                <c:pt idx="37">
                  <c:v>71.274054297574438</c:v>
                </c:pt>
                <c:pt idx="38">
                  <c:v>71.614740422046253</c:v>
                </c:pt>
                <c:pt idx="39">
                  <c:v>72.078478566302877</c:v>
                </c:pt>
                <c:pt idx="40">
                  <c:v>72.716601314531403</c:v>
                </c:pt>
                <c:pt idx="41">
                  <c:v>73.592675760786321</c:v>
                </c:pt>
                <c:pt idx="42">
                  <c:v>74.783327105100454</c:v>
                </c:pt>
                <c:pt idx="43">
                  <c:v>76.378311907412851</c:v>
                </c:pt>
                <c:pt idx="44">
                  <c:v>78.47952916981437</c:v>
                </c:pt>
                <c:pt idx="45">
                  <c:v>81.198657784775705</c:v>
                </c:pt>
                <c:pt idx="46">
                  <c:v>84.653150910495711</c:v>
                </c:pt>
                <c:pt idx="47">
                  <c:v>88.960410983050451</c:v>
                </c:pt>
                <c:pt idx="48">
                  <c:v>94.230117874028807</c:v>
                </c:pt>
                <c:pt idx="49">
                  <c:v>100.55488415638956</c:v>
                </c:pt>
                <c:pt idx="50">
                  <c:v>107.99965303429028</c:v>
                </c:pt>
                <c:pt idx="51">
                  <c:v>116.5905133817301</c:v>
                </c:pt>
                <c:pt idx="52">
                  <c:v>126.30385028445293</c:v>
                </c:pt>
                <c:pt idx="53">
                  <c:v>137.05693980493621</c:v>
                </c:pt>
                <c:pt idx="54">
                  <c:v>148.70119195149854</c:v>
                </c:pt>
                <c:pt idx="55">
                  <c:v>161.01918774821175</c:v>
                </c:pt>
                <c:pt idx="56">
                  <c:v>173.72615445398699</c:v>
                </c:pt>
                <c:pt idx="57">
                  <c:v>186.4734621713508</c:v>
                </c:pt>
                <c:pt idx="58">
                  <c:v>198.83533838796498</c:v>
                </c:pt>
                <c:pt idx="59">
                  <c:v>210.20059764081108</c:v>
                </c:pt>
                <c:pt idx="60">
                  <c:v>219.38522549495011</c:v>
                </c:pt>
                <c:pt idx="61">
                  <c:v>223.8686730851652</c:v>
                </c:pt>
                <c:pt idx="62">
                  <c:v>219.37104231751132</c:v>
                </c:pt>
                <c:pt idx="63">
                  <c:v>201.58644804449068</c:v>
                </c:pt>
                <c:pt idx="64">
                  <c:v>170.515847354686</c:v>
                </c:pt>
                <c:pt idx="65">
                  <c:v>133.27486069697827</c:v>
                </c:pt>
                <c:pt idx="66">
                  <c:v>100.4846939207781</c:v>
                </c:pt>
                <c:pt idx="67">
                  <c:v>78.923833969263526</c:v>
                </c:pt>
                <c:pt idx="68">
                  <c:v>68.392587486063562</c:v>
                </c:pt>
                <c:pt idx="69">
                  <c:v>64.819151257475298</c:v>
                </c:pt>
                <c:pt idx="70">
                  <c:v>64.467133447512595</c:v>
                </c:pt>
                <c:pt idx="71">
                  <c:v>65.435691810455211</c:v>
                </c:pt>
                <c:pt idx="72">
                  <c:v>67.132173096584481</c:v>
                </c:pt>
                <c:pt idx="73">
                  <c:v>69.497187236601221</c:v>
                </c:pt>
                <c:pt idx="74">
                  <c:v>72.615271795126048</c:v>
                </c:pt>
                <c:pt idx="75">
                  <c:v>76.591112826487816</c:v>
                </c:pt>
                <c:pt idx="76">
                  <c:v>81.514643516455465</c:v>
                </c:pt>
                <c:pt idx="77">
                  <c:v>87.44411660870378</c:v>
                </c:pt>
                <c:pt idx="78">
                  <c:v>94.391364746903079</c:v>
                </c:pt>
                <c:pt idx="79">
                  <c:v>102.30816006717235</c:v>
                </c:pt>
                <c:pt idx="80">
                  <c:v>111.07528374790365</c:v>
                </c:pt>
                <c:pt idx="81">
                  <c:v>120.49628780671767</c:v>
                </c:pt>
                <c:pt idx="82">
                  <c:v>130.29763105228037</c:v>
                </c:pt>
                <c:pt idx="83">
                  <c:v>140.13441091523708</c:v>
                </c:pt>
                <c:pt idx="84">
                  <c:v>149.58185702963706</c:v>
                </c:pt>
                <c:pt idx="85">
                  <c:v>157.99430168993601</c:v>
                </c:pt>
                <c:pt idx="86">
                  <c:v>163.89326073312535</c:v>
                </c:pt>
                <c:pt idx="87">
                  <c:v>163.82519922942311</c:v>
                </c:pt>
                <c:pt idx="88">
                  <c:v>152.72324703676907</c:v>
                </c:pt>
                <c:pt idx="89">
                  <c:v>128.84513329963244</c:v>
                </c:pt>
                <c:pt idx="90">
                  <c:v>99.129829391247981</c:v>
                </c:pt>
                <c:pt idx="91">
                  <c:v>74.931003761674901</c:v>
                </c:pt>
                <c:pt idx="92">
                  <c:v>61.658379645662386</c:v>
                </c:pt>
                <c:pt idx="93">
                  <c:v>56.658406637568945</c:v>
                </c:pt>
                <c:pt idx="94">
                  <c:v>55.278213635620716</c:v>
                </c:pt>
                <c:pt idx="95">
                  <c:v>54.898311817385157</c:v>
                </c:pt>
                <c:pt idx="96">
                  <c:v>54.700144677052904</c:v>
                </c:pt>
                <c:pt idx="97">
                  <c:v>54.525497983415313</c:v>
                </c:pt>
                <c:pt idx="98">
                  <c:v>54.354565684985992</c:v>
                </c:pt>
                <c:pt idx="99">
                  <c:v>54.185602444749783</c:v>
                </c:pt>
                <c:pt idx="100">
                  <c:v>54.018390177114021</c:v>
                </c:pt>
                <c:pt idx="101">
                  <c:v>53.852803087561185</c:v>
                </c:pt>
                <c:pt idx="102">
                  <c:v>53.688726480099334</c:v>
                </c:pt>
                <c:pt idx="103">
                  <c:v>53.52605339506249</c:v>
                </c:pt>
                <c:pt idx="104">
                  <c:v>53.364684273905134</c:v>
                </c:pt>
                <c:pt idx="105">
                  <c:v>53.204527033081405</c:v>
                </c:pt>
                <c:pt idx="106">
                  <c:v>53.045498186582613</c:v>
                </c:pt>
                <c:pt idx="107">
                  <c:v>52.887527045578253</c:v>
                </c:pt>
                <c:pt idx="108">
                  <c:v>52.730568369342045</c:v>
                </c:pt>
                <c:pt idx="109">
                  <c:v>52.574636593661168</c:v>
                </c:pt>
                <c:pt idx="110">
                  <c:v>52.419891022751365</c:v>
                </c:pt>
                <c:pt idx="111">
                  <c:v>52.26683175018664</c:v>
                </c:pt>
                <c:pt idx="112">
                  <c:v>52.116715199770276</c:v>
                </c:pt>
                <c:pt idx="113">
                  <c:v>51.972362662804876</c:v>
                </c:pt>
                <c:pt idx="114">
                  <c:v>51.839590642286957</c:v>
                </c:pt>
                <c:pt idx="115">
                  <c:v>51.729476395679157</c:v>
                </c:pt>
                <c:pt idx="116">
                  <c:v>51.661477705151526</c:v>
                </c:pt>
                <c:pt idx="117">
                  <c:v>51.666917233450981</c:v>
                </c:pt>
                <c:pt idx="118">
                  <c:v>51.791428716118276</c:v>
                </c:pt>
                <c:pt idx="119">
                  <c:v>52.093746202063414</c:v>
                </c:pt>
                <c:pt idx="120">
                  <c:v>52.637206870608942</c:v>
                </c:pt>
                <c:pt idx="121">
                  <c:v>53.470639666154213</c:v>
                </c:pt>
                <c:pt idx="122">
                  <c:v>54.598493274250082</c:v>
                </c:pt>
                <c:pt idx="123">
                  <c:v>55.947121765952133</c:v>
                </c:pt>
                <c:pt idx="124">
                  <c:v>57.343390061623104</c:v>
                </c:pt>
                <c:pt idx="125">
                  <c:v>58.526916751120794</c:v>
                </c:pt>
                <c:pt idx="126">
                  <c:v>59.20947136041039</c:v>
                </c:pt>
                <c:pt idx="127">
                  <c:v>59.170875459010595</c:v>
                </c:pt>
                <c:pt idx="128">
                  <c:v>58.351311216115846</c:v>
                </c:pt>
                <c:pt idx="129">
                  <c:v>56.888628932959215</c:v>
                </c:pt>
                <c:pt idx="130">
                  <c:v>55.072813230592693</c:v>
                </c:pt>
                <c:pt idx="131">
                  <c:v>53.237654552512105</c:v>
                </c:pt>
                <c:pt idx="132">
                  <c:v>51.647049804221268</c:v>
                </c:pt>
                <c:pt idx="133">
                  <c:v>50.431275206277327</c:v>
                </c:pt>
                <c:pt idx="134">
                  <c:v>49.591302098525297</c:v>
                </c:pt>
                <c:pt idx="135">
                  <c:v>49.04864441699781</c:v>
                </c:pt>
                <c:pt idx="136">
                  <c:v>48.702550442243933</c:v>
                </c:pt>
                <c:pt idx="137">
                  <c:v>48.467878114671969</c:v>
                </c:pt>
                <c:pt idx="138">
                  <c:v>48.288162906148905</c:v>
                </c:pt>
                <c:pt idx="139">
                  <c:v>48.132323504693034</c:v>
                </c:pt>
                <c:pt idx="140">
                  <c:v>47.985795224219146</c:v>
                </c:pt>
                <c:pt idx="141">
                  <c:v>47.842694360098882</c:v>
                </c:pt>
                <c:pt idx="142">
                  <c:v>47.700970984289675</c:v>
                </c:pt>
                <c:pt idx="143">
                  <c:v>47.560047190990979</c:v>
                </c:pt>
                <c:pt idx="144">
                  <c:v>47.419909085565621</c:v>
                </c:pt>
                <c:pt idx="145">
                  <c:v>47.280941501161557</c:v>
                </c:pt>
                <c:pt idx="146">
                  <c:v>47.144244517943619</c:v>
                </c:pt>
                <c:pt idx="147">
                  <c:v>47.012515200567613</c:v>
                </c:pt>
                <c:pt idx="148">
                  <c:v>46.891781952156634</c:v>
                </c:pt>
                <c:pt idx="149">
                  <c:v>46.794260147855709</c:v>
                </c:pt>
                <c:pt idx="150">
                  <c:v>46.742134093053785</c:v>
                </c:pt>
                <c:pt idx="151">
                  <c:v>46.770909239900206</c:v>
                </c:pt>
                <c:pt idx="152">
                  <c:v>46.92921007128264</c:v>
                </c:pt>
                <c:pt idx="153">
                  <c:v>47.270496957741393</c:v>
                </c:pt>
                <c:pt idx="154">
                  <c:v>47.833176029548802</c:v>
                </c:pt>
                <c:pt idx="155">
                  <c:v>48.611014801940414</c:v>
                </c:pt>
                <c:pt idx="156">
                  <c:v>49.525108396089841</c:v>
                </c:pt>
                <c:pt idx="157">
                  <c:v>50.416426682863225</c:v>
                </c:pt>
                <c:pt idx="158">
                  <c:v>51.075483640823364</c:v>
                </c:pt>
                <c:pt idx="159">
                  <c:v>51.308208450955256</c:v>
                </c:pt>
                <c:pt idx="160">
                  <c:v>51.012092022439766</c:v>
                </c:pt>
                <c:pt idx="161">
                  <c:v>50.222540929358317</c:v>
                </c:pt>
                <c:pt idx="162">
                  <c:v>49.101134700359857</c:v>
                </c:pt>
                <c:pt idx="163">
                  <c:v>47.870698034648569</c:v>
                </c:pt>
                <c:pt idx="164">
                  <c:v>46.733109195922616</c:v>
                </c:pt>
                <c:pt idx="165">
                  <c:v>45.811652431748172</c:v>
                </c:pt>
                <c:pt idx="166">
                  <c:v>45.138672702074516</c:v>
                </c:pt>
                <c:pt idx="167">
                  <c:v>44.680383201415196</c:v>
                </c:pt>
                <c:pt idx="168">
                  <c:v>44.374814732601649</c:v>
                </c:pt>
                <c:pt idx="169">
                  <c:v>44.16193405181987</c:v>
                </c:pt>
                <c:pt idx="170">
                  <c:v>43.997898729241101</c:v>
                </c:pt>
                <c:pt idx="171">
                  <c:v>43.856425345062497</c:v>
                </c:pt>
                <c:pt idx="172">
                  <c:v>43.724115806505907</c:v>
                </c:pt>
                <c:pt idx="173">
                  <c:v>43.595050601333405</c:v>
                </c:pt>
                <c:pt idx="174">
                  <c:v>43.466930959170639</c:v>
                </c:pt>
                <c:pt idx="175">
                  <c:v>43.338958661330508</c:v>
                </c:pt>
                <c:pt idx="176">
                  <c:v>43.210876680706491</c:v>
                </c:pt>
                <c:pt idx="177">
                  <c:v>43.082600816474979</c:v>
                </c:pt>
                <c:pt idx="178">
                  <c:v>42.954097596276256</c:v>
                </c:pt>
                <c:pt idx="179">
                  <c:v>42.825348879440043</c:v>
                </c:pt>
                <c:pt idx="180">
                  <c:v>42.69634269149568</c:v>
                </c:pt>
                <c:pt idx="181">
                  <c:v>42.567070943078356</c:v>
                </c:pt>
                <c:pt idx="182">
                  <c:v>42.437528721337067</c:v>
                </c:pt>
                <c:pt idx="183">
                  <c:v>42.307713893481051</c:v>
                </c:pt>
                <c:pt idx="184">
                  <c:v>42.177626766613194</c:v>
                </c:pt>
                <c:pt idx="185">
                  <c:v>42.047269763211361</c:v>
                </c:pt>
                <c:pt idx="186">
                  <c:v>41.916647110808405</c:v>
                </c:pt>
                <c:pt idx="187">
                  <c:v>41.785764549577117</c:v>
                </c:pt>
                <c:pt idx="188">
                  <c:v>41.654629061053711</c:v>
                </c:pt>
                <c:pt idx="189">
                  <c:v>41.523248620089603</c:v>
                </c:pt>
                <c:pt idx="190">
                  <c:v>41.391631971068271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58.980859677458028</c:v>
                </c:pt>
                <c:pt idx="1">
                  <c:v>59.412041997937962</c:v>
                </c:pt>
                <c:pt idx="2">
                  <c:v>59.842602840692898</c:v>
                </c:pt>
                <c:pt idx="3">
                  <c:v>60.272382832008546</c:v>
                </c:pt>
                <c:pt idx="4">
                  <c:v>60.701199095271882</c:v>
                </c:pt>
                <c:pt idx="5">
                  <c:v>61.128842570073296</c:v>
                </c:pt>
                <c:pt idx="6">
                  <c:v>61.555075117766059</c:v>
                </c:pt>
                <c:pt idx="7">
                  <c:v>61.979626414750115</c:v>
                </c:pt>
                <c:pt idx="8">
                  <c:v>62.402190640052396</c:v>
                </c:pt>
                <c:pt idx="9">
                  <c:v>62.822422970463499</c:v>
                </c:pt>
                <c:pt idx="10">
                  <c:v>63.239935904763655</c:v>
                </c:pt>
                <c:pt idx="11">
                  <c:v>63.654295448630549</c:v>
                </c:pt>
                <c:pt idx="12">
                  <c:v>64.06501720385198</c:v>
                </c:pt>
                <c:pt idx="13">
                  <c:v>64.471562419621478</c:v>
                </c:pt>
                <c:pt idx="14">
                  <c:v>64.873334080069611</c:v>
                </c:pt>
                <c:pt idx="15">
                  <c:v>65.269673120786791</c:v>
                </c:pt>
                <c:pt idx="16">
                  <c:v>65.659854887810539</c:v>
                </c:pt>
                <c:pt idx="17">
                  <c:v>66.043085975096872</c:v>
                </c:pt>
                <c:pt idx="18">
                  <c:v>66.418501600373787</c:v>
                </c:pt>
                <c:pt idx="19">
                  <c:v>66.785163703714787</c:v>
                </c:pt>
                <c:pt idx="20">
                  <c:v>67.142059977077849</c:v>
                </c:pt>
                <c:pt idx="21">
                  <c:v>67.488104054973704</c:v>
                </c:pt>
                <c:pt idx="22">
                  <c:v>67.822137114492747</c:v>
                </c:pt>
                <c:pt idx="23">
                  <c:v>68.142931144866807</c:v>
                </c:pt>
                <c:pt idx="24">
                  <c:v>68.449194149930392</c:v>
                </c:pt>
                <c:pt idx="25">
                  <c:v>68.739577538341536</c:v>
                </c:pt>
                <c:pt idx="26">
                  <c:v>69.012685933155097</c:v>
                </c:pt>
                <c:pt idx="27">
                  <c:v>69.267089591330702</c:v>
                </c:pt>
                <c:pt idx="28">
                  <c:v>69.501339562420299</c:v>
                </c:pt>
                <c:pt idx="29">
                  <c:v>69.713985632233673</c:v>
                </c:pt>
                <c:pt idx="30">
                  <c:v>69.903596991181416</c:v>
                </c:pt>
                <c:pt idx="31">
                  <c:v>70.068785439424104</c:v>
                </c:pt>
                <c:pt idx="32">
                  <c:v>70.208230795255787</c:v>
                </c:pt>
                <c:pt idx="33">
                  <c:v>70.320708015150558</c:v>
                </c:pt>
                <c:pt idx="34">
                  <c:v>70.405115372059583</c:v>
                </c:pt>
                <c:pt idx="35">
                  <c:v>70.460502883782297</c:v>
                </c:pt>
                <c:pt idx="36">
                  <c:v>70.486100048416617</c:v>
                </c:pt>
                <c:pt idx="37">
                  <c:v>70.481341842910368</c:v>
                </c:pt>
                <c:pt idx="38">
                  <c:v>70.445891887219048</c:v>
                </c:pt>
                <c:pt idx="39">
                  <c:v>70.37966168230308</c:v>
                </c:pt>
                <c:pt idx="40">
                  <c:v>70.282824903431731</c:v>
                </c:pt>
                <c:pt idx="41">
                  <c:v>70.155825874171526</c:v>
                </c:pt>
                <c:pt idx="42">
                  <c:v>69.999381557963687</c:v>
                </c:pt>
                <c:pt idx="43">
                  <c:v>69.814476673521781</c:v>
                </c:pt>
                <c:pt idx="44">
                  <c:v>69.60235185118637</c:v>
                </c:pt>
                <c:pt idx="45">
                  <c:v>69.364485078434669</c:v>
                </c:pt>
                <c:pt idx="46">
                  <c:v>69.102567009389972</c:v>
                </c:pt>
                <c:pt idx="47">
                  <c:v>68.818471010258889</c:v>
                </c:pt>
                <c:pt idx="48">
                  <c:v>68.514219057224039</c:v>
                </c:pt>
                <c:pt idx="49">
                  <c:v>68.191944777297735</c:v>
                </c:pt>
                <c:pt idx="50">
                  <c:v>67.853855014600569</c:v>
                </c:pt>
                <c:pt idx="51">
                  <c:v>67.50219131086493</c:v>
                </c:pt>
                <c:pt idx="52">
                  <c:v>67.139192613892007</c:v>
                </c:pt>
                <c:pt idx="53">
                  <c:v>66.767060382298766</c:v>
                </c:pt>
                <c:pt idx="54">
                  <c:v>66.387927055416128</c:v>
                </c:pt>
                <c:pt idx="55">
                  <c:v>66.003828622859189</c:v>
                </c:pt>
                <c:pt idx="56">
                  <c:v>65.616681779010193</c:v>
                </c:pt>
                <c:pt idx="57">
                  <c:v>65.228265902015139</c:v>
                </c:pt>
                <c:pt idx="58">
                  <c:v>64.840209870535219</c:v>
                </c:pt>
                <c:pt idx="59">
                  <c:v>64.453983536116951</c:v>
                </c:pt>
                <c:pt idx="60">
                  <c:v>64.070893512010201</c:v>
                </c:pt>
                <c:pt idx="61">
                  <c:v>63.692082823746325</c:v>
                </c:pt>
                <c:pt idx="62">
                  <c:v>63.31853389232068</c:v>
                </c:pt>
                <c:pt idx="63">
                  <c:v>62.951074284091526</c:v>
                </c:pt>
                <c:pt idx="64">
                  <c:v>62.590384657258127</c:v>
                </c:pt>
                <c:pt idx="65">
                  <c:v>62.23700835668528</c:v>
                </c:pt>
                <c:pt idx="66">
                  <c:v>61.891362150253322</c:v>
                </c:pt>
                <c:pt idx="67">
                  <c:v>61.553747654459791</c:v>
                </c:pt>
                <c:pt idx="68">
                  <c:v>61.224363058989255</c:v>
                </c:pt>
                <c:pt idx="69">
                  <c:v>60.903314824636986</c:v>
                </c:pt>
                <c:pt idx="70">
                  <c:v>60.590629092569948</c:v>
                </c:pt>
                <c:pt idx="71">
                  <c:v>60.286262602692041</c:v>
                </c:pt>
                <c:pt idx="72">
                  <c:v>59.990112973022008</c:v>
                </c:pt>
                <c:pt idx="73">
                  <c:v>59.702028239439457</c:v>
                </c:pt>
                <c:pt idx="74">
                  <c:v>59.421815595491161</c:v>
                </c:pt>
                <c:pt idx="75">
                  <c:v>59.149249305227116</c:v>
                </c:pt>
                <c:pt idx="76">
                  <c:v>58.884077788648113</c:v>
                </c:pt>
                <c:pt idx="77">
                  <c:v>58.626029899900395</c:v>
                </c:pt>
                <c:pt idx="78">
                  <c:v>58.374820433577526</c:v>
                </c:pt>
                <c:pt idx="79">
                  <c:v>58.130154905155209</c:v>
                </c:pt>
                <c:pt idx="80">
                  <c:v>57.891733658457611</c:v>
                </c:pt>
                <c:pt idx="81">
                  <c:v>57.659255356848405</c:v>
                </c:pt>
                <c:pt idx="82">
                  <c:v>57.432419916206875</c:v>
                </c:pt>
                <c:pt idx="83">
                  <c:v>57.21093093725748</c:v>
                </c:pt>
                <c:pt idx="84">
                  <c:v>56.994497692957637</c:v>
                </c:pt>
                <c:pt idx="85">
                  <c:v>56.782836723815947</c:v>
                </c:pt>
                <c:pt idx="86">
                  <c:v>56.575673090545756</c:v>
                </c:pt>
                <c:pt idx="87">
                  <c:v>56.3727413296156</c:v>
                </c:pt>
                <c:pt idx="88">
                  <c:v>56.173786153246205</c:v>
                </c:pt>
                <c:pt idx="89">
                  <c:v>55.978562931376764</c:v>
                </c:pt>
                <c:pt idx="90">
                  <c:v>55.786837989193479</c:v>
                </c:pt>
                <c:pt idx="91">
                  <c:v>55.598388750062483</c:v>
                </c:pt>
                <c:pt idx="92">
                  <c:v>55.413003750187208</c:v>
                </c:pt>
                <c:pt idx="93">
                  <c:v>55.230482548051192</c:v>
                </c:pt>
                <c:pt idx="94">
                  <c:v>55.050635548724223</c:v>
                </c:pt>
                <c:pt idx="95">
                  <c:v>54.87328376040734</c:v>
                </c:pt>
                <c:pt idx="96">
                  <c:v>54.698258498165202</c:v>
                </c:pt>
                <c:pt idx="97">
                  <c:v>54.525401047629721</c:v>
                </c:pt>
                <c:pt idx="98">
                  <c:v>54.354562299543375</c:v>
                </c:pt>
                <c:pt idx="99">
                  <c:v>54.185602364324154</c:v>
                </c:pt>
                <c:pt idx="100">
                  <c:v>54.018390174359169</c:v>
                </c:pt>
                <c:pt idx="101">
                  <c:v>53.852803080450556</c:v>
                </c:pt>
                <c:pt idx="102">
                  <c:v>53.688726447725834</c:v>
                </c:pt>
                <c:pt idx="103">
                  <c:v>53.526053255368495</c:v>
                </c:pt>
                <c:pt idx="104">
                  <c:v>53.364683703704259</c:v>
                </c:pt>
                <c:pt idx="105">
                  <c:v>53.204524831479674</c:v>
                </c:pt>
                <c:pt idx="106">
                  <c:v>53.0454901455768</c:v>
                </c:pt>
                <c:pt idx="107">
                  <c:v>52.887499264907788</c:v>
                </c:pt>
                <c:pt idx="108">
                  <c:v>52.730477579813531</c:v>
                </c:pt>
                <c:pt idx="109">
                  <c:v>52.574355927940935</c:v>
                </c:pt>
                <c:pt idx="110">
                  <c:v>52.419070287283489</c:v>
                </c:pt>
                <c:pt idx="111">
                  <c:v>52.264561486830402</c:v>
                </c:pt>
                <c:pt idx="112">
                  <c:v>52.110774935074197</c:v>
                </c:pt>
                <c:pt idx="113">
                  <c:v>51.957660366466371</c:v>
                </c:pt>
                <c:pt idx="114">
                  <c:v>51.805171605780338</c:v>
                </c:pt>
                <c:pt idx="115">
                  <c:v>51.653266350233814</c:v>
                </c:pt>
                <c:pt idx="116">
                  <c:v>51.501905969134533</c:v>
                </c:pt>
                <c:pt idx="117">
                  <c:v>51.351055320737053</c:v>
                </c:pt>
                <c:pt idx="118">
                  <c:v>51.20068258593129</c:v>
                </c:pt>
                <c:pt idx="119">
                  <c:v>51.05075911832008</c:v>
                </c:pt>
                <c:pt idx="120">
                  <c:v>50.901259310177956</c:v>
                </c:pt>
                <c:pt idx="121">
                  <c:v>50.752160473713907</c:v>
                </c:pt>
                <c:pt idx="122">
                  <c:v>50.603442736981094</c:v>
                </c:pt>
                <c:pt idx="123">
                  <c:v>50.455088953682193</c:v>
                </c:pt>
                <c:pt idx="124">
                  <c:v>50.307084626006059</c:v>
                </c:pt>
                <c:pt idx="125">
                  <c:v>50.159417839495291</c:v>
                </c:pt>
                <c:pt idx="126">
                  <c:v>50.012079208779362</c:v>
                </c:pt>
                <c:pt idx="127">
                  <c:v>49.865061832812479</c:v>
                </c:pt>
                <c:pt idx="128">
                  <c:v>49.718361258023677</c:v>
                </c:pt>
                <c:pt idx="129">
                  <c:v>49.571975447516635</c:v>
                </c:pt>
                <c:pt idx="130">
                  <c:v>49.425904754148782</c:v>
                </c:pt>
                <c:pt idx="131">
                  <c:v>49.280151894970842</c:v>
                </c:pt>
                <c:pt idx="132">
                  <c:v>49.134721924124861</c:v>
                </c:pt>
                <c:pt idx="133">
                  <c:v>48.989622200886686</c:v>
                </c:pt>
                <c:pt idx="134">
                  <c:v>48.844862349107814</c:v>
                </c:pt>
                <c:pt idx="135">
                  <c:v>48.700454203878586</c:v>
                </c:pt>
                <c:pt idx="136">
                  <c:v>48.556411740821929</c:v>
                </c:pt>
                <c:pt idx="137">
                  <c:v>48.41275098306285</c:v>
                </c:pt>
                <c:pt idx="138">
                  <c:v>48.269489880641991</c:v>
                </c:pt>
                <c:pt idx="139">
                  <c:v>48.126648156994705</c:v>
                </c:pt>
                <c:pt idx="140">
                  <c:v>47.984247117153885</c:v>
                </c:pt>
                <c:pt idx="141">
                  <c:v>47.842309412611456</c:v>
                </c:pt>
                <c:pt idx="142">
                  <c:v>47.70085875835062</c:v>
                </c:pt>
                <c:pt idx="143">
                  <c:v>47.559919598496869</c:v>
                </c:pt>
                <c:pt idx="144">
                  <c:v>47.41951671838298</c:v>
                </c:pt>
                <c:pt idx="145">
                  <c:v>47.279674802614977</c:v>
                </c:pt>
                <c:pt idx="146">
                  <c:v>47.14041794097804</c:v>
                </c:pt>
                <c:pt idx="147">
                  <c:v>47.001769086709118</c:v>
                </c:pt>
                <c:pt idx="148">
                  <c:v>46.863749474724315</c:v>
                </c:pt>
                <c:pt idx="149">
                  <c:v>46.726378010708622</c:v>
                </c:pt>
                <c:pt idx="150">
                  <c:v>46.589670645384892</c:v>
                </c:pt>
                <c:pt idx="151">
                  <c:v>46.453639751556238</c:v>
                </c:pt>
                <c:pt idx="152">
                  <c:v>46.318293524394562</c:v>
                </c:pt>
                <c:pt idx="153">
                  <c:v>46.183635427634698</c:v>
                </c:pt>
                <c:pt idx="154">
                  <c:v>46.049663709530023</c:v>
                </c:pt>
                <c:pt idx="155">
                  <c:v>45.916371012365474</c:v>
                </c:pt>
                <c:pt idx="156">
                  <c:v>45.783744097803968</c:v>
                </c:pt>
                <c:pt idx="157">
                  <c:v>45.651763707262489</c:v>
                </c:pt>
                <c:pt idx="158">
                  <c:v>45.520404571902709</c:v>
                </c:pt>
                <c:pt idx="159">
                  <c:v>45.389635580858013</c:v>
                </c:pt>
                <c:pt idx="160">
                  <c:v>45.259420109329611</c:v>
                </c:pt>
                <c:pt idx="161">
                  <c:v>45.129716500625591</c:v>
                </c:pt>
                <c:pt idx="162">
                  <c:v>45.000478688637969</c:v>
                </c:pt>
                <c:pt idx="163">
                  <c:v>44.871656940233258</c:v>
                </c:pt>
                <c:pt idx="164">
                  <c:v>44.74319869113117</c:v>
                </c:pt>
                <c:pt idx="165">
                  <c:v>44.615049444525937</c:v>
                </c:pt>
                <c:pt idx="166">
                  <c:v>44.487153699287717</c:v>
                </c:pt>
                <c:pt idx="167">
                  <c:v>44.359455874210283</c:v>
                </c:pt>
                <c:pt idx="168">
                  <c:v>44.231901196397921</c:v>
                </c:pt>
                <c:pt idx="169">
                  <c:v>44.104436525287696</c:v>
                </c:pt>
                <c:pt idx="170">
                  <c:v>43.977011088616237</c:v>
                </c:pt>
                <c:pt idx="171">
                  <c:v>43.849577112406379</c:v>
                </c:pt>
                <c:pt idx="172">
                  <c:v>43.722090333273911</c:v>
                </c:pt>
                <c:pt idx="173">
                  <c:v>43.594510387561137</c:v>
                </c:pt>
                <c:pt idx="174">
                  <c:v>43.466801077576449</c:v>
                </c:pt>
                <c:pt idx="175">
                  <c:v>43.338930520237028</c:v>
                </c:pt>
                <c:pt idx="176">
                  <c:v>43.210871187460498</c:v>
                </c:pt>
                <c:pt idx="177">
                  <c:v>43.082599850628682</c:v>
                </c:pt>
                <c:pt idx="178">
                  <c:v>42.954097443348871</c:v>
                </c:pt>
                <c:pt idx="179">
                  <c:v>42.825348857638964</c:v>
                </c:pt>
                <c:pt idx="180">
                  <c:v>42.696342688697911</c:v>
                </c:pt>
                <c:pt idx="181">
                  <c:v>42.567070942755194</c:v>
                </c:pt>
                <c:pt idx="182">
                  <c:v>42.437528721303472</c:v>
                </c:pt>
                <c:pt idx="183">
                  <c:v>42.30771389347791</c:v>
                </c:pt>
                <c:pt idx="184">
                  <c:v>42.177626766612931</c:v>
                </c:pt>
                <c:pt idx="185">
                  <c:v>42.047269763211339</c:v>
                </c:pt>
                <c:pt idx="186">
                  <c:v>41.916647110808405</c:v>
                </c:pt>
                <c:pt idx="187">
                  <c:v>41.785764549577117</c:v>
                </c:pt>
                <c:pt idx="188">
                  <c:v>41.654629061053711</c:v>
                </c:pt>
                <c:pt idx="189">
                  <c:v>41.523248620089603</c:v>
                </c:pt>
                <c:pt idx="190">
                  <c:v>41.391631971068271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58.491999999999997</c:v>
                </c:pt>
                <c:pt idx="1">
                  <c:v>59.82</c:v>
                </c:pt>
                <c:pt idx="2">
                  <c:v>61.164000000000001</c:v>
                </c:pt>
                <c:pt idx="3">
                  <c:v>58.540999999999997</c:v>
                </c:pt>
                <c:pt idx="4">
                  <c:v>59.689</c:v>
                </c:pt>
                <c:pt idx="5">
                  <c:v>59.246000000000002</c:v>
                </c:pt>
                <c:pt idx="6">
                  <c:v>59.655999999999999</c:v>
                </c:pt>
                <c:pt idx="7">
                  <c:v>60.015999999999998</c:v>
                </c:pt>
                <c:pt idx="8">
                  <c:v>57.917999999999999</c:v>
                </c:pt>
                <c:pt idx="9">
                  <c:v>57.295000000000002</c:v>
                </c:pt>
                <c:pt idx="10">
                  <c:v>60.131</c:v>
                </c:pt>
                <c:pt idx="11">
                  <c:v>60.835999999999999</c:v>
                </c:pt>
                <c:pt idx="12">
                  <c:v>59.18</c:v>
                </c:pt>
                <c:pt idx="13">
                  <c:v>58.622999999999998</c:v>
                </c:pt>
                <c:pt idx="14">
                  <c:v>60.917999999999999</c:v>
                </c:pt>
                <c:pt idx="15">
                  <c:v>58.786999999999999</c:v>
                </c:pt>
                <c:pt idx="16">
                  <c:v>58.41</c:v>
                </c:pt>
                <c:pt idx="17">
                  <c:v>60.540999999999997</c:v>
                </c:pt>
                <c:pt idx="18">
                  <c:v>59.213000000000001</c:v>
                </c:pt>
                <c:pt idx="19">
                  <c:v>58.279000000000003</c:v>
                </c:pt>
                <c:pt idx="20">
                  <c:v>58.884999999999998</c:v>
                </c:pt>
                <c:pt idx="21">
                  <c:v>59.41</c:v>
                </c:pt>
                <c:pt idx="22">
                  <c:v>59.851999999999997</c:v>
                </c:pt>
                <c:pt idx="23">
                  <c:v>59.41</c:v>
                </c:pt>
                <c:pt idx="24">
                  <c:v>60.655999999999999</c:v>
                </c:pt>
                <c:pt idx="25">
                  <c:v>58.279000000000003</c:v>
                </c:pt>
                <c:pt idx="26">
                  <c:v>60.344000000000001</c:v>
                </c:pt>
                <c:pt idx="27">
                  <c:v>61.573999999999998</c:v>
                </c:pt>
                <c:pt idx="28">
                  <c:v>61.18</c:v>
                </c:pt>
                <c:pt idx="29">
                  <c:v>60.966999999999999</c:v>
                </c:pt>
                <c:pt idx="30">
                  <c:v>61.639000000000003</c:v>
                </c:pt>
                <c:pt idx="31">
                  <c:v>61.41</c:v>
                </c:pt>
                <c:pt idx="32">
                  <c:v>61.344000000000001</c:v>
                </c:pt>
                <c:pt idx="33">
                  <c:v>62.082000000000001</c:v>
                </c:pt>
                <c:pt idx="34">
                  <c:v>63.311</c:v>
                </c:pt>
                <c:pt idx="35">
                  <c:v>63.475000000000001</c:v>
                </c:pt>
                <c:pt idx="36">
                  <c:v>64.474999999999994</c:v>
                </c:pt>
                <c:pt idx="37">
                  <c:v>63.933999999999997</c:v>
                </c:pt>
                <c:pt idx="38">
                  <c:v>64</c:v>
                </c:pt>
                <c:pt idx="39">
                  <c:v>63.835999999999999</c:v>
                </c:pt>
                <c:pt idx="40">
                  <c:v>67.802999999999997</c:v>
                </c:pt>
                <c:pt idx="41">
                  <c:v>67.852000000000004</c:v>
                </c:pt>
                <c:pt idx="42">
                  <c:v>67.983999999999995</c:v>
                </c:pt>
                <c:pt idx="43">
                  <c:v>69.671999999999997</c:v>
                </c:pt>
                <c:pt idx="44">
                  <c:v>72.557000000000002</c:v>
                </c:pt>
                <c:pt idx="45">
                  <c:v>74.606999999999999</c:v>
                </c:pt>
                <c:pt idx="46">
                  <c:v>75.507999999999996</c:v>
                </c:pt>
                <c:pt idx="47">
                  <c:v>76.474999999999994</c:v>
                </c:pt>
                <c:pt idx="48">
                  <c:v>82.361000000000004</c:v>
                </c:pt>
                <c:pt idx="49">
                  <c:v>85.016000000000005</c:v>
                </c:pt>
                <c:pt idx="50">
                  <c:v>92.41</c:v>
                </c:pt>
                <c:pt idx="51">
                  <c:v>102.967</c:v>
                </c:pt>
                <c:pt idx="52">
                  <c:v>113.426</c:v>
                </c:pt>
                <c:pt idx="53">
                  <c:v>133.62299999999999</c:v>
                </c:pt>
                <c:pt idx="54">
                  <c:v>151.55699999999999</c:v>
                </c:pt>
                <c:pt idx="55">
                  <c:v>167.37700000000001</c:v>
                </c:pt>
                <c:pt idx="56">
                  <c:v>181.78700000000001</c:v>
                </c:pt>
                <c:pt idx="57">
                  <c:v>194.62299999999999</c:v>
                </c:pt>
                <c:pt idx="58">
                  <c:v>203.148</c:v>
                </c:pt>
                <c:pt idx="59">
                  <c:v>208.934</c:v>
                </c:pt>
                <c:pt idx="60">
                  <c:v>211.68899999999999</c:v>
                </c:pt>
                <c:pt idx="61">
                  <c:v>211.197</c:v>
                </c:pt>
                <c:pt idx="62">
                  <c:v>204.41</c:v>
                </c:pt>
                <c:pt idx="63">
                  <c:v>188.131</c:v>
                </c:pt>
                <c:pt idx="64">
                  <c:v>157.70500000000001</c:v>
                </c:pt>
                <c:pt idx="65">
                  <c:v>113.131</c:v>
                </c:pt>
                <c:pt idx="66">
                  <c:v>75.966999999999999</c:v>
                </c:pt>
                <c:pt idx="67">
                  <c:v>60.426000000000002</c:v>
                </c:pt>
                <c:pt idx="68">
                  <c:v>54.951000000000001</c:v>
                </c:pt>
                <c:pt idx="69">
                  <c:v>56.802999999999997</c:v>
                </c:pt>
                <c:pt idx="70">
                  <c:v>57.262</c:v>
                </c:pt>
                <c:pt idx="71">
                  <c:v>58.082000000000001</c:v>
                </c:pt>
                <c:pt idx="72">
                  <c:v>59.344000000000001</c:v>
                </c:pt>
                <c:pt idx="73">
                  <c:v>59.951000000000001</c:v>
                </c:pt>
                <c:pt idx="74">
                  <c:v>61.802999999999997</c:v>
                </c:pt>
                <c:pt idx="75">
                  <c:v>66.328000000000003</c:v>
                </c:pt>
                <c:pt idx="76">
                  <c:v>73.343999999999994</c:v>
                </c:pt>
                <c:pt idx="77">
                  <c:v>80.573999999999998</c:v>
                </c:pt>
                <c:pt idx="78">
                  <c:v>92.704999999999998</c:v>
                </c:pt>
                <c:pt idx="79">
                  <c:v>102.21299999999999</c:v>
                </c:pt>
                <c:pt idx="80">
                  <c:v>113.08199999999999</c:v>
                </c:pt>
                <c:pt idx="81">
                  <c:v>126.88500000000001</c:v>
                </c:pt>
                <c:pt idx="82">
                  <c:v>138.49199999999999</c:v>
                </c:pt>
                <c:pt idx="83">
                  <c:v>147.29499999999999</c:v>
                </c:pt>
                <c:pt idx="84">
                  <c:v>152.75399999999999</c:v>
                </c:pt>
                <c:pt idx="85">
                  <c:v>155.262</c:v>
                </c:pt>
                <c:pt idx="86">
                  <c:v>154.50800000000001</c:v>
                </c:pt>
                <c:pt idx="87">
                  <c:v>151.42599999999999</c:v>
                </c:pt>
                <c:pt idx="88">
                  <c:v>132.36099999999999</c:v>
                </c:pt>
                <c:pt idx="89">
                  <c:v>107.508</c:v>
                </c:pt>
                <c:pt idx="90">
                  <c:v>75.164000000000001</c:v>
                </c:pt>
                <c:pt idx="91">
                  <c:v>57.951000000000001</c:v>
                </c:pt>
                <c:pt idx="92">
                  <c:v>49.279000000000003</c:v>
                </c:pt>
                <c:pt idx="93">
                  <c:v>48.491999999999997</c:v>
                </c:pt>
                <c:pt idx="94">
                  <c:v>47.131</c:v>
                </c:pt>
                <c:pt idx="95">
                  <c:v>48.115000000000002</c:v>
                </c:pt>
                <c:pt idx="96">
                  <c:v>48.933999999999997</c:v>
                </c:pt>
                <c:pt idx="97">
                  <c:v>46.933999999999997</c:v>
                </c:pt>
                <c:pt idx="98">
                  <c:v>48.426000000000002</c:v>
                </c:pt>
                <c:pt idx="99">
                  <c:v>48.689</c:v>
                </c:pt>
                <c:pt idx="100">
                  <c:v>48.689</c:v>
                </c:pt>
                <c:pt idx="101">
                  <c:v>48.377000000000002</c:v>
                </c:pt>
                <c:pt idx="102">
                  <c:v>44.557000000000002</c:v>
                </c:pt>
                <c:pt idx="103">
                  <c:v>48.344000000000001</c:v>
                </c:pt>
                <c:pt idx="104">
                  <c:v>48.573999999999998</c:v>
                </c:pt>
                <c:pt idx="105">
                  <c:v>46.344000000000001</c:v>
                </c:pt>
                <c:pt idx="106">
                  <c:v>47.606999999999999</c:v>
                </c:pt>
                <c:pt idx="107">
                  <c:v>45.786999999999999</c:v>
                </c:pt>
                <c:pt idx="108">
                  <c:v>45.753999999999998</c:v>
                </c:pt>
                <c:pt idx="109">
                  <c:v>48.066000000000003</c:v>
                </c:pt>
                <c:pt idx="110">
                  <c:v>49.033000000000001</c:v>
                </c:pt>
                <c:pt idx="111">
                  <c:v>48.393000000000001</c:v>
                </c:pt>
                <c:pt idx="112">
                  <c:v>49.720999999999997</c:v>
                </c:pt>
                <c:pt idx="113">
                  <c:v>49.360999999999997</c:v>
                </c:pt>
                <c:pt idx="114">
                  <c:v>48.738</c:v>
                </c:pt>
                <c:pt idx="115">
                  <c:v>46.491999999999997</c:v>
                </c:pt>
                <c:pt idx="116">
                  <c:v>47.869</c:v>
                </c:pt>
                <c:pt idx="117">
                  <c:v>48.344000000000001</c:v>
                </c:pt>
                <c:pt idx="118">
                  <c:v>46.984000000000002</c:v>
                </c:pt>
                <c:pt idx="119">
                  <c:v>47.279000000000003</c:v>
                </c:pt>
                <c:pt idx="120">
                  <c:v>50.491999999999997</c:v>
                </c:pt>
                <c:pt idx="121">
                  <c:v>50.606999999999999</c:v>
                </c:pt>
                <c:pt idx="122">
                  <c:v>54.82</c:v>
                </c:pt>
                <c:pt idx="123">
                  <c:v>56.213000000000001</c:v>
                </c:pt>
                <c:pt idx="124">
                  <c:v>59.164000000000001</c:v>
                </c:pt>
                <c:pt idx="125">
                  <c:v>58.704999999999998</c:v>
                </c:pt>
                <c:pt idx="126">
                  <c:v>58.738</c:v>
                </c:pt>
                <c:pt idx="127">
                  <c:v>60.066000000000003</c:v>
                </c:pt>
                <c:pt idx="128">
                  <c:v>55.671999999999997</c:v>
                </c:pt>
                <c:pt idx="129">
                  <c:v>56.377000000000002</c:v>
                </c:pt>
                <c:pt idx="130">
                  <c:v>50.786999999999999</c:v>
                </c:pt>
                <c:pt idx="131">
                  <c:v>50.59</c:v>
                </c:pt>
                <c:pt idx="132">
                  <c:v>47.262</c:v>
                </c:pt>
                <c:pt idx="133">
                  <c:v>48.704999999999998</c:v>
                </c:pt>
                <c:pt idx="134">
                  <c:v>48.984000000000002</c:v>
                </c:pt>
                <c:pt idx="135">
                  <c:v>48.966999999999999</c:v>
                </c:pt>
                <c:pt idx="136">
                  <c:v>48.902000000000001</c:v>
                </c:pt>
                <c:pt idx="137">
                  <c:v>47.066000000000003</c:v>
                </c:pt>
                <c:pt idx="138">
                  <c:v>45.786999999999999</c:v>
                </c:pt>
                <c:pt idx="139">
                  <c:v>49.066000000000003</c:v>
                </c:pt>
                <c:pt idx="140">
                  <c:v>46.524999999999999</c:v>
                </c:pt>
                <c:pt idx="141">
                  <c:v>46.23</c:v>
                </c:pt>
                <c:pt idx="142">
                  <c:v>46.933999999999997</c:v>
                </c:pt>
                <c:pt idx="143">
                  <c:v>48.524999999999999</c:v>
                </c:pt>
                <c:pt idx="144">
                  <c:v>48.786999999999999</c:v>
                </c:pt>
                <c:pt idx="145">
                  <c:v>47.951000000000001</c:v>
                </c:pt>
                <c:pt idx="146">
                  <c:v>47.279000000000003</c:v>
                </c:pt>
                <c:pt idx="147">
                  <c:v>44.279000000000003</c:v>
                </c:pt>
                <c:pt idx="148">
                  <c:v>47.917999999999999</c:v>
                </c:pt>
                <c:pt idx="149">
                  <c:v>45.540999999999997</c:v>
                </c:pt>
                <c:pt idx="150">
                  <c:v>46.295000000000002</c:v>
                </c:pt>
                <c:pt idx="151">
                  <c:v>44.59</c:v>
                </c:pt>
                <c:pt idx="152">
                  <c:v>47.835999999999999</c:v>
                </c:pt>
                <c:pt idx="153">
                  <c:v>47.524999999999999</c:v>
                </c:pt>
                <c:pt idx="154">
                  <c:v>47.689</c:v>
                </c:pt>
                <c:pt idx="155">
                  <c:v>49.097999999999999</c:v>
                </c:pt>
                <c:pt idx="156">
                  <c:v>47.015999999999998</c:v>
                </c:pt>
                <c:pt idx="157">
                  <c:v>50.540999999999997</c:v>
                </c:pt>
                <c:pt idx="158">
                  <c:v>50.41</c:v>
                </c:pt>
                <c:pt idx="159">
                  <c:v>50.213000000000001</c:v>
                </c:pt>
                <c:pt idx="160">
                  <c:v>49.459000000000003</c:v>
                </c:pt>
                <c:pt idx="161">
                  <c:v>47.360999999999997</c:v>
                </c:pt>
                <c:pt idx="162">
                  <c:v>44.933999999999997</c:v>
                </c:pt>
                <c:pt idx="163">
                  <c:v>44.622999999999998</c:v>
                </c:pt>
                <c:pt idx="164">
                  <c:v>42.82</c:v>
                </c:pt>
                <c:pt idx="165">
                  <c:v>42.933999999999997</c:v>
                </c:pt>
                <c:pt idx="166">
                  <c:v>43.328000000000003</c:v>
                </c:pt>
                <c:pt idx="167">
                  <c:v>43.066000000000003</c:v>
                </c:pt>
                <c:pt idx="168">
                  <c:v>42.606999999999999</c:v>
                </c:pt>
                <c:pt idx="169">
                  <c:v>41.884999999999998</c:v>
                </c:pt>
                <c:pt idx="170">
                  <c:v>43.869</c:v>
                </c:pt>
                <c:pt idx="171">
                  <c:v>43.393000000000001</c:v>
                </c:pt>
                <c:pt idx="172">
                  <c:v>43.59</c:v>
                </c:pt>
                <c:pt idx="173">
                  <c:v>43.82</c:v>
                </c:pt>
                <c:pt idx="174">
                  <c:v>41.966999999999999</c:v>
                </c:pt>
                <c:pt idx="175">
                  <c:v>42.148000000000003</c:v>
                </c:pt>
                <c:pt idx="176">
                  <c:v>40.851999999999997</c:v>
                </c:pt>
                <c:pt idx="177">
                  <c:v>41.753999999999998</c:v>
                </c:pt>
                <c:pt idx="178">
                  <c:v>43.459000000000003</c:v>
                </c:pt>
                <c:pt idx="179">
                  <c:v>41.524999999999999</c:v>
                </c:pt>
                <c:pt idx="180">
                  <c:v>41.933999999999997</c:v>
                </c:pt>
                <c:pt idx="181">
                  <c:v>41.689</c:v>
                </c:pt>
                <c:pt idx="182">
                  <c:v>42.097999999999999</c:v>
                </c:pt>
                <c:pt idx="183">
                  <c:v>40.590000000000003</c:v>
                </c:pt>
                <c:pt idx="184">
                  <c:v>42.41</c:v>
                </c:pt>
                <c:pt idx="185">
                  <c:v>40.262</c:v>
                </c:pt>
                <c:pt idx="186">
                  <c:v>41.475000000000001</c:v>
                </c:pt>
                <c:pt idx="187">
                  <c:v>41.164000000000001</c:v>
                </c:pt>
                <c:pt idx="188">
                  <c:v>40.066000000000003</c:v>
                </c:pt>
                <c:pt idx="189">
                  <c:v>42.720999999999997</c:v>
                </c:pt>
                <c:pt idx="190">
                  <c:v>42.689</c:v>
                </c:pt>
                <c:pt idx="191">
                  <c:v>40.738</c:v>
                </c:pt>
                <c:pt idx="192">
                  <c:v>40.671999999999997</c:v>
                </c:pt>
                <c:pt idx="193">
                  <c:v>41.475000000000001</c:v>
                </c:pt>
                <c:pt idx="194">
                  <c:v>41.328000000000003</c:v>
                </c:pt>
                <c:pt idx="195">
                  <c:v>43.917999999999999</c:v>
                </c:pt>
                <c:pt idx="196">
                  <c:v>44.753999999999998</c:v>
                </c:pt>
                <c:pt idx="197">
                  <c:v>40.851999999999997</c:v>
                </c:pt>
                <c:pt idx="198">
                  <c:v>42.835999999999999</c:v>
                </c:pt>
                <c:pt idx="199">
                  <c:v>43.475000000000001</c:v>
                </c:pt>
                <c:pt idx="200">
                  <c:v>40.82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57.467280595204002</c:v>
                </c:pt>
                <c:pt idx="2">
                  <c:v>57.646860058114136</c:v>
                </c:pt>
                <c:pt idx="3">
                  <c:v>57.825811508717806</c:v>
                </c:pt>
                <c:pt idx="4">
                  <c:v>58.004024943905627</c:v>
                </c:pt>
                <c:pt idx="5">
                  <c:v>58.181376045229399</c:v>
                </c:pt>
                <c:pt idx="6">
                  <c:v>58.357724690591972</c:v>
                </c:pt>
                <c:pt idx="7">
                  <c:v>58.532913366089637</c:v>
                </c:pt>
                <c:pt idx="8">
                  <c:v>58.706765483156296</c:v>
                </c:pt>
                <c:pt idx="9">
                  <c:v>58.879083609855741</c:v>
                </c:pt>
                <c:pt idx="10">
                  <c:v>59.049647629783841</c:v>
                </c:pt>
                <c:pt idx="11">
                  <c:v>59.218212847787427</c:v>
                </c:pt>
                <c:pt idx="12">
                  <c:v>59.384508068893751</c:v>
                </c:pt>
                <c:pt idx="13">
                  <c:v>59.548233685968839</c:v>
                </c:pt>
                <c:pt idx="14">
                  <c:v>59.709059823519922</c:v>
                </c:pt>
                <c:pt idx="15">
                  <c:v>59.866624601165206</c:v>
                </c:pt>
                <c:pt idx="16">
                  <c:v>60.020532603103518</c:v>
                </c:pt>
                <c:pt idx="17">
                  <c:v>60.170353673701378</c:v>
                </c:pt>
                <c:pt idx="18">
                  <c:v>60.315622211257583</c:v>
                </c:pt>
                <c:pt idx="19">
                  <c:v>60.455837213901638</c:v>
                </c:pt>
                <c:pt idx="20">
                  <c:v>60.590463462238255</c:v>
                </c:pt>
                <c:pt idx="21">
                  <c:v>60.718934431837098</c:v>
                </c:pt>
                <c:pt idx="22">
                  <c:v>60.840657858347278</c:v>
                </c:pt>
                <c:pt idx="23">
                  <c:v>60.955025391099781</c:v>
                </c:pt>
                <c:pt idx="24">
                  <c:v>61.061428552845619</c:v>
                </c:pt>
                <c:pt idx="25">
                  <c:v>61.15928438459224</c:v>
                </c:pt>
                <c:pt idx="26">
                  <c:v>61.248075829830448</c:v>
                </c:pt>
                <c:pt idx="27">
                  <c:v>61.327414250083791</c:v>
                </c:pt>
                <c:pt idx="28">
                  <c:v>61.397134603244226</c:v>
                </c:pt>
                <c:pt idx="29">
                  <c:v>61.457437847946792</c:v>
                </c:pt>
                <c:pt idx="30">
                  <c:v>61.509100039292321</c:v>
                </c:pt>
                <c:pt idx="31">
                  <c:v>61.553773131335959</c:v>
                </c:pt>
                <c:pt idx="32">
                  <c:v>61.594408168291423</c:v>
                </c:pt>
                <c:pt idx="33">
                  <c:v>61.635836370035577</c:v>
                </c:pt>
                <c:pt idx="34">
                  <c:v>61.685546108282495</c:v>
                </c:pt>
                <c:pt idx="35">
                  <c:v>61.754691857908199</c:v>
                </c:pt>
                <c:pt idx="36">
                  <c:v>61.859362299250563</c:v>
                </c:pt>
                <c:pt idx="37">
                  <c:v>62.022115941441321</c:v>
                </c:pt>
                <c:pt idx="38">
                  <c:v>62.273761159330135</c:v>
                </c:pt>
                <c:pt idx="39">
                  <c:v>62.655311410532263</c:v>
                </c:pt>
                <c:pt idx="40">
                  <c:v>63.21998533510633</c:v>
                </c:pt>
                <c:pt idx="41">
                  <c:v>64.035047848338706</c:v>
                </c:pt>
                <c:pt idx="42">
                  <c:v>65.183208279362333</c:v>
                </c:pt>
                <c:pt idx="43">
                  <c:v>66.763215427107156</c:v>
                </c:pt>
                <c:pt idx="44">
                  <c:v>68.889231704883642</c:v>
                </c:pt>
                <c:pt idx="45">
                  <c:v>71.688547217029708</c:v>
                </c:pt>
                <c:pt idx="46">
                  <c:v>75.297228685426589</c:v>
                </c:pt>
                <c:pt idx="47">
                  <c:v>79.853404456040309</c:v>
                </c:pt>
                <c:pt idx="48">
                  <c:v>85.488075773614767</c:v>
                </c:pt>
                <c:pt idx="49">
                  <c:v>92.313615588730485</c:v>
                </c:pt>
                <c:pt idx="50">
                  <c:v>100.41045405409056</c:v>
                </c:pt>
                <c:pt idx="51">
                  <c:v>109.81282245102638</c:v>
                </c:pt>
                <c:pt idx="52">
                  <c:v>120.49478637417675</c:v>
                </c:pt>
                <c:pt idx="53">
                  <c:v>132.35808363758332</c:v>
                </c:pt>
                <c:pt idx="54">
                  <c:v>145.22341146811738</c:v>
                </c:pt>
                <c:pt idx="55">
                  <c:v>158.82653730825089</c:v>
                </c:pt>
                <c:pt idx="56">
                  <c:v>172.81849493595715</c:v>
                </c:pt>
                <c:pt idx="57">
                  <c:v>186.75809776179568</c:v>
                </c:pt>
                <c:pt idx="58">
                  <c:v>200.04449941446842</c:v>
                </c:pt>
                <c:pt idx="59">
                  <c:v>211.65456533708749</c:v>
                </c:pt>
                <c:pt idx="60">
                  <c:v>219.55197558201414</c:v>
                </c:pt>
                <c:pt idx="61">
                  <c:v>220.10988053345815</c:v>
                </c:pt>
                <c:pt idx="62">
                  <c:v>208.85155288837777</c:v>
                </c:pt>
                <c:pt idx="63">
                  <c:v>183.62165804803197</c:v>
                </c:pt>
                <c:pt idx="64">
                  <c:v>148.22858023367618</c:v>
                </c:pt>
                <c:pt idx="65">
                  <c:v>111.92101346099045</c:v>
                </c:pt>
                <c:pt idx="66">
                  <c:v>83.66640947698717</c:v>
                </c:pt>
                <c:pt idx="67">
                  <c:v>66.791630839667519</c:v>
                </c:pt>
                <c:pt idx="68">
                  <c:v>59.051295000884302</c:v>
                </c:pt>
                <c:pt idx="69">
                  <c:v>56.410440515415459</c:v>
                </c:pt>
                <c:pt idx="70">
                  <c:v>55.957625672244482</c:v>
                </c:pt>
                <c:pt idx="71">
                  <c:v>56.405082966609946</c:v>
                </c:pt>
                <c:pt idx="72">
                  <c:v>57.439635753427623</c:v>
                </c:pt>
                <c:pt idx="73">
                  <c:v>59.139307754479006</c:v>
                </c:pt>
                <c:pt idx="74">
                  <c:v>61.714723525723798</c:v>
                </c:pt>
                <c:pt idx="75">
                  <c:v>65.426194392980335</c:v>
                </c:pt>
                <c:pt idx="76">
                  <c:v>70.548144197438958</c:v>
                </c:pt>
                <c:pt idx="77">
                  <c:v>77.333269933533842</c:v>
                </c:pt>
                <c:pt idx="78">
                  <c:v>85.966314542225234</c:v>
                </c:pt>
                <c:pt idx="79">
                  <c:v>96.507823533024691</c:v>
                </c:pt>
                <c:pt idx="80">
                  <c:v>108.82718606485435</c:v>
                </c:pt>
                <c:pt idx="81">
                  <c:v>122.51231901998176</c:v>
                </c:pt>
                <c:pt idx="82">
                  <c:v>136.72541163976084</c:v>
                </c:pt>
                <c:pt idx="83">
                  <c:v>149.98937416390169</c:v>
                </c:pt>
                <c:pt idx="84">
                  <c:v>160.01385422057572</c:v>
                </c:pt>
                <c:pt idx="85">
                  <c:v>163.89699625991659</c:v>
                </c:pt>
                <c:pt idx="86">
                  <c:v>159.08827611936002</c:v>
                </c:pt>
                <c:pt idx="87">
                  <c:v>144.96101411289229</c:v>
                </c:pt>
                <c:pt idx="88">
                  <c:v>123.92111813057195</c:v>
                </c:pt>
                <c:pt idx="89">
                  <c:v>100.80138545911153</c:v>
                </c:pt>
                <c:pt idx="90">
                  <c:v>80.593723124400697</c:v>
                </c:pt>
                <c:pt idx="91">
                  <c:v>66.176329962243457</c:v>
                </c:pt>
                <c:pt idx="92">
                  <c:v>57.67547658304369</c:v>
                </c:pt>
                <c:pt idx="93">
                  <c:v>53.489552150063091</c:v>
                </c:pt>
                <c:pt idx="94">
                  <c:v>51.733154532451522</c:v>
                </c:pt>
                <c:pt idx="95">
                  <c:v>51.06667196734297</c:v>
                </c:pt>
                <c:pt idx="96">
                  <c:v>50.796239515795669</c:v>
                </c:pt>
                <c:pt idx="97">
                  <c:v>50.643846963115728</c:v>
                </c:pt>
                <c:pt idx="98">
                  <c:v>50.520952432899314</c:v>
                </c:pt>
                <c:pt idx="99">
                  <c:v>50.404777394089805</c:v>
                </c:pt>
                <c:pt idx="100">
                  <c:v>50.290509362543908</c:v>
                </c:pt>
                <c:pt idx="101">
                  <c:v>50.177269651795712</c:v>
                </c:pt>
                <c:pt idx="102">
                  <c:v>50.064879858319145</c:v>
                </c:pt>
                <c:pt idx="103">
                  <c:v>49.953266343487307</c:v>
                </c:pt>
                <c:pt idx="104">
                  <c:v>49.842371455362951</c:v>
                </c:pt>
                <c:pt idx="105">
                  <c:v>49.732142577032498</c:v>
                </c:pt>
                <c:pt idx="106">
                  <c:v>49.62253084561199</c:v>
                </c:pt>
                <c:pt idx="107">
                  <c:v>49.513490902603188</c:v>
                </c:pt>
                <c:pt idx="108">
                  <c:v>49.404980987916332</c:v>
                </c:pt>
                <c:pt idx="109">
                  <c:v>49.296964263434084</c:v>
                </c:pt>
                <c:pt idx="110">
                  <c:v>49.189415376627082</c:v>
                </c:pt>
                <c:pt idx="111">
                  <c:v>49.082347231911136</c:v>
                </c:pt>
                <c:pt idx="112">
                  <c:v>48.975907402995318</c:v>
                </c:pt>
                <c:pt idx="113">
                  <c:v>48.870687510855348</c:v>
                </c:pt>
                <c:pt idx="114">
                  <c:v>48.768605218350579</c:v>
                </c:pt>
                <c:pt idx="115">
                  <c:v>48.675120986529627</c:v>
                </c:pt>
                <c:pt idx="116">
                  <c:v>48.604086568270496</c:v>
                </c:pt>
                <c:pt idx="117">
                  <c:v>48.586761763821627</c:v>
                </c:pt>
                <c:pt idx="118">
                  <c:v>48.685385798506971</c:v>
                </c:pt>
                <c:pt idx="119">
                  <c:v>49.007479711452483</c:v>
                </c:pt>
                <c:pt idx="120">
                  <c:v>49.708759196833292</c:v>
                </c:pt>
                <c:pt idx="121">
                  <c:v>50.962792558757108</c:v>
                </c:pt>
                <c:pt idx="122">
                  <c:v>52.874860552895463</c:v>
                </c:pt>
                <c:pt idx="123">
                  <c:v>55.344326091100882</c:v>
                </c:pt>
                <c:pt idx="124">
                  <c:v>57.943642946206097</c:v>
                </c:pt>
                <c:pt idx="125">
                  <c:v>59.945051393093955</c:v>
                </c:pt>
                <c:pt idx="126">
                  <c:v>60.591127022005864</c:v>
                </c:pt>
                <c:pt idx="127">
                  <c:v>59.515575008327005</c:v>
                </c:pt>
                <c:pt idx="128">
                  <c:v>57.013227145551646</c:v>
                </c:pt>
                <c:pt idx="129">
                  <c:v>53.901832602511334</c:v>
                </c:pt>
                <c:pt idx="130">
                  <c:v>51.056645465144499</c:v>
                </c:pt>
                <c:pt idx="131">
                  <c:v>48.987592695206395</c:v>
                </c:pt>
                <c:pt idx="132">
                  <c:v>47.743046305067438</c:v>
                </c:pt>
                <c:pt idx="133">
                  <c:v>47.096094919089005</c:v>
                </c:pt>
                <c:pt idx="134">
                  <c:v>46.779009957928118</c:v>
                </c:pt>
                <c:pt idx="135">
                  <c:v>46.60630816552316</c:v>
                </c:pt>
                <c:pt idx="136">
                  <c:v>46.484716638920027</c:v>
                </c:pt>
                <c:pt idx="137">
                  <c:v>46.377944279025819</c:v>
                </c:pt>
                <c:pt idx="138">
                  <c:v>46.274749194491946</c:v>
                </c:pt>
                <c:pt idx="139">
                  <c:v>46.172315339897928</c:v>
                </c:pt>
                <c:pt idx="140">
                  <c:v>46.07006640275155</c:v>
                </c:pt>
                <c:pt idx="141">
                  <c:v>45.967904971155924</c:v>
                </c:pt>
                <c:pt idx="142">
                  <c:v>45.865817312331814</c:v>
                </c:pt>
                <c:pt idx="143">
                  <c:v>45.763803817947391</c:v>
                </c:pt>
                <c:pt idx="144">
                  <c:v>45.661878060189999</c:v>
                </c:pt>
                <c:pt idx="145">
                  <c:v>45.56010974954166</c:v>
                </c:pt>
                <c:pt idx="146">
                  <c:v>45.458802829396561</c:v>
                </c:pt>
                <c:pt idx="147">
                  <c:v>45.359113790327555</c:v>
                </c:pt>
                <c:pt idx="148">
                  <c:v>45.264875997501683</c:v>
                </c:pt>
                <c:pt idx="149">
                  <c:v>45.187081857697741</c:v>
                </c:pt>
                <c:pt idx="150">
                  <c:v>45.152686328550594</c:v>
                </c:pt>
                <c:pt idx="151">
                  <c:v>45.217117826391558</c:v>
                </c:pt>
                <c:pt idx="152">
                  <c:v>45.472540818426353</c:v>
                </c:pt>
                <c:pt idx="153">
                  <c:v>46.03294030253258</c:v>
                </c:pt>
                <c:pt idx="154">
                  <c:v>46.974851049380398</c:v>
                </c:pt>
                <c:pt idx="155">
                  <c:v>48.239317420488653</c:v>
                </c:pt>
                <c:pt idx="156">
                  <c:v>49.55710667632529</c:v>
                </c:pt>
                <c:pt idx="157">
                  <c:v>50.493802793554039</c:v>
                </c:pt>
                <c:pt idx="158">
                  <c:v>50.649644183494566</c:v>
                </c:pt>
                <c:pt idx="159">
                  <c:v>49.90239836135548</c:v>
                </c:pt>
                <c:pt idx="160">
                  <c:v>48.497644688646638</c:v>
                </c:pt>
                <c:pt idx="161">
                  <c:v>46.898822079216259</c:v>
                </c:pt>
                <c:pt idx="162">
                  <c:v>45.520632316255181</c:v>
                </c:pt>
                <c:pt idx="163">
                  <c:v>44.554326587895964</c:v>
                </c:pt>
                <c:pt idx="164">
                  <c:v>43.974649790468476</c:v>
                </c:pt>
                <c:pt idx="165">
                  <c:v>43.654564057269646</c:v>
                </c:pt>
                <c:pt idx="166">
                  <c:v>43.470032619895221</c:v>
                </c:pt>
                <c:pt idx="167">
                  <c:v>43.342440246676475</c:v>
                </c:pt>
                <c:pt idx="168">
                  <c:v>43.234416448798903</c:v>
                </c:pt>
                <c:pt idx="169">
                  <c:v>43.131947103592601</c:v>
                </c:pt>
                <c:pt idx="170">
                  <c:v>43.030784040698045</c:v>
                </c:pt>
                <c:pt idx="171">
                  <c:v>42.929870793046241</c:v>
                </c:pt>
                <c:pt idx="172">
                  <c:v>42.828988633563611</c:v>
                </c:pt>
                <c:pt idx="173">
                  <c:v>42.728098310928559</c:v>
                </c:pt>
                <c:pt idx="174">
                  <c:v>42.627192465067289</c:v>
                </c:pt>
                <c:pt idx="175">
                  <c:v>42.526268688496927</c:v>
                </c:pt>
                <c:pt idx="176">
                  <c:v>42.425325473798431</c:v>
                </c:pt>
                <c:pt idx="177">
                  <c:v>42.32436169338046</c:v>
                </c:pt>
                <c:pt idx="178">
                  <c:v>42.223376524682543</c:v>
                </c:pt>
                <c:pt idx="179">
                  <c:v>42.122369419983769</c:v>
                </c:pt>
                <c:pt idx="180">
                  <c:v>42.021340078817559</c:v>
                </c:pt>
                <c:pt idx="181">
                  <c:v>41.920288420096654</c:v>
                </c:pt>
                <c:pt idx="182">
                  <c:v>41.819214554442318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57.467280595197558</c:v>
                </c:pt>
                <c:pt idx="2">
                  <c:v>57.646860058097012</c:v>
                </c:pt>
                <c:pt idx="3">
                  <c:v>57.825811508673006</c:v>
                </c:pt>
                <c:pt idx="4">
                  <c:v>58.004024943790242</c:v>
                </c:pt>
                <c:pt idx="5">
                  <c:v>58.181376044936833</c:v>
                </c:pt>
                <c:pt idx="6">
                  <c:v>58.357724689861691</c:v>
                </c:pt>
                <c:pt idx="7">
                  <c:v>58.532913364295048</c:v>
                </c:pt>
                <c:pt idx="8">
                  <c:v>58.706765478814773</c:v>
                </c:pt>
                <c:pt idx="9">
                  <c:v>58.879083599515717</c:v>
                </c:pt>
                <c:pt idx="10">
                  <c:v>59.049647605539853</c:v>
                </c:pt>
                <c:pt idx="11">
                  <c:v>59.218212791825906</c:v>
                </c:pt>
                <c:pt idx="12">
                  <c:v>59.384507941725744</c:v>
                </c:pt>
                <c:pt idx="13">
                  <c:v>59.548233401477383</c:v>
                </c:pt>
                <c:pt idx="14">
                  <c:v>59.709059196958613</c:v>
                </c:pt>
                <c:pt idx="15">
                  <c:v>59.866623242661291</c:v>
                </c:pt>
                <c:pt idx="16">
                  <c:v>60.020529703349226</c:v>
                </c:pt>
                <c:pt idx="17">
                  <c:v>60.170347580234051</c:v>
                </c:pt>
                <c:pt idx="18">
                  <c:v>60.315609605447634</c:v>
                </c:pt>
                <c:pt idx="19">
                  <c:v>60.455811540701561</c:v>
                </c:pt>
                <c:pt idx="20">
                  <c:v>60.590411987726334</c:v>
                </c:pt>
                <c:pt idx="21">
                  <c:v>60.718832828621942</c:v>
                </c:pt>
                <c:pt idx="22">
                  <c:v>60.840460422664236</c:v>
                </c:pt>
                <c:pt idx="23">
                  <c:v>60.954647691239863</c:v>
                </c:pt>
                <c:pt idx="24">
                  <c:v>61.060717223079088</c:v>
                </c:pt>
                <c:pt idx="25">
                  <c:v>61.157965526333108</c:v>
                </c:pt>
                <c:pt idx="26">
                  <c:v>61.245668540750344</c:v>
                </c:pt>
                <c:pt idx="27">
                  <c:v>61.323088500746074</c:v>
                </c:pt>
                <c:pt idx="28">
                  <c:v>61.389482207247113</c:v>
                </c:pt>
                <c:pt idx="29">
                  <c:v>61.444110721954061</c:v>
                </c:pt>
                <c:pt idx="30">
                  <c:v>61.486250441867064</c:v>
                </c:pt>
                <c:pt idx="31">
                  <c:v>61.515205445218726</c:v>
                </c:pt>
                <c:pt idx="32">
                  <c:v>61.530320924113987</c:v>
                </c:pt>
                <c:pt idx="33">
                  <c:v>61.530997437234447</c:v>
                </c:pt>
                <c:pt idx="34">
                  <c:v>61.516705632319201</c:v>
                </c:pt>
                <c:pt idx="35">
                  <c:v>61.487001008456389</c:v>
                </c:pt>
                <c:pt idx="36">
                  <c:v>61.441538219193973</c:v>
                </c:pt>
                <c:pt idx="37">
                  <c:v>61.380084366333399</c:v>
                </c:pt>
                <c:pt idx="38">
                  <c:v>61.302530708115967</c:v>
                </c:pt>
                <c:pt idx="39">
                  <c:v>61.208902210525032</c:v>
                </c:pt>
                <c:pt idx="40">
                  <c:v>61.09936441096108</c:v>
                </c:pt>
                <c:pt idx="41">
                  <c:v>60.974227141320782</c:v>
                </c:pt>
                <c:pt idx="42">
                  <c:v>60.833944770970824</c:v>
                </c:pt>
                <c:pt idx="43">
                  <c:v>60.679112774142915</c:v>
                </c:pt>
                <c:pt idx="44">
                  <c:v>60.510460592352572</c:v>
                </c:pt>
                <c:pt idx="45">
                  <c:v>60.32884093923321</c:v>
                </c:pt>
                <c:pt idx="46">
                  <c:v>60.135215869591349</c:v>
                </c:pt>
                <c:pt idx="47">
                  <c:v>59.930640093069307</c:v>
                </c:pt>
                <c:pt idx="48">
                  <c:v>59.716242143190058</c:v>
                </c:pt>
                <c:pt idx="49">
                  <c:v>59.493204104903718</c:v>
                </c:pt>
                <c:pt idx="50">
                  <c:v>59.262740651787979</c:v>
                </c:pt>
                <c:pt idx="51">
                  <c:v>59.026078145699834</c:v>
                </c:pt>
                <c:pt idx="52">
                  <c:v>58.78443450910757</c:v>
                </c:pt>
                <c:pt idx="53">
                  <c:v>58.539000499495032</c:v>
                </c:pt>
                <c:pt idx="54">
                  <c:v>58.290922904927676</c:v>
                </c:pt>
                <c:pt idx="55">
                  <c:v>58.04129005059702</c:v>
                </c:pt>
                <c:pt idx="56">
                  <c:v>57.791119868847417</c:v>
                </c:pt>
                <c:pt idx="57">
                  <c:v>57.541350650076986</c:v>
                </c:pt>
                <c:pt idx="58">
                  <c:v>57.292834467638087</c:v>
                </c:pt>
                <c:pt idx="59">
                  <c:v>57.046333162924448</c:v>
                </c:pt>
                <c:pt idx="60">
                  <c:v>56.802516691304653</c:v>
                </c:pt>
                <c:pt idx="61">
                  <c:v>56.561963567195839</c:v>
                </c:pt>
                <c:pt idx="62">
                  <c:v>56.325163107078787</c:v>
                </c:pt>
                <c:pt idx="63">
                  <c:v>56.09251915076068</c:v>
                </c:pt>
                <c:pt idx="64">
                  <c:v>55.864354940718961</c:v>
                </c:pt>
                <c:pt idx="65">
                  <c:v>55.640918853339841</c:v>
                </c:pt>
                <c:pt idx="66">
                  <c:v>55.422390700544874</c:v>
                </c:pt>
                <c:pt idx="67">
                  <c:v>55.208888352092153</c:v>
                </c:pt>
                <c:pt idx="68">
                  <c:v>55.000474464542449</c:v>
                </c:pt>
                <c:pt idx="69">
                  <c:v>54.797163139827227</c:v>
                </c:pt>
                <c:pt idx="70">
                  <c:v>54.598926372451913</c:v>
                </c:pt>
                <c:pt idx="71">
                  <c:v>54.405700178098385</c:v>
                </c:pt>
                <c:pt idx="72">
                  <c:v>54.217390326755194</c:v>
                </c:pt>
                <c:pt idx="73">
                  <c:v>54.033877629947014</c:v>
                </c:pt>
                <c:pt idx="74">
                  <c:v>53.85502275395455</c:v>
                </c:pt>
                <c:pt idx="75">
                  <c:v>53.680670549175638</c:v>
                </c:pt>
                <c:pt idx="76">
                  <c:v>53.510653900231134</c:v>
                </c:pt>
                <c:pt idx="77">
                  <c:v>53.344797112432708</c:v>
                </c:pt>
                <c:pt idx="78">
                  <c:v>53.182918858237741</c:v>
                </c:pt>
                <c:pt idx="79">
                  <c:v>53.024834712772616</c:v>
                </c:pt>
                <c:pt idx="80">
                  <c:v>52.87035931085196</c:v>
                </c:pt>
                <c:pt idx="81">
                  <c:v>52.719308159574133</c:v>
                </c:pt>
                <c:pt idx="82">
                  <c:v>52.571499140900805</c:v>
                </c:pt>
                <c:pt idx="83">
                  <c:v>52.426753737959238</c:v>
                </c:pt>
                <c:pt idx="84">
                  <c:v>52.284898017409375</c:v>
                </c:pt>
                <c:pt idx="85">
                  <c:v>52.145763398326444</c:v>
                </c:pt>
                <c:pt idx="86">
                  <c:v>52.009187235842894</c:v>
                </c:pt>
                <c:pt idx="87">
                  <c:v>51.875013245419176</c:v>
                </c:pt>
                <c:pt idx="88">
                  <c:v>51.743091791179815</c:v>
                </c:pt>
                <c:pt idx="89">
                  <c:v>51.613280059345065</c:v>
                </c:pt>
                <c:pt idx="90">
                  <c:v>51.485442135465469</c:v>
                </c:pt>
                <c:pt idx="91">
                  <c:v>51.359449001971377</c:v>
                </c:pt>
                <c:pt idx="92">
                  <c:v>51.235178470503847</c:v>
                </c:pt>
                <c:pt idx="93">
                  <c:v>51.112515061615177</c:v>
                </c:pt>
                <c:pt idx="94">
                  <c:v>50.991349842718613</c:v>
                </c:pt>
                <c:pt idx="95">
                  <c:v>50.871580233629864</c:v>
                </c:pt>
                <c:pt idx="96">
                  <c:v>50.753109787669338</c:v>
                </c:pt>
                <c:pt idx="97">
                  <c:v>50.635847955077615</c:v>
                </c:pt>
                <c:pt idx="98">
                  <c:v>50.519709834424454</c:v>
                </c:pt>
                <c:pt idx="99">
                  <c:v>50.404615916754445</c:v>
                </c:pt>
                <c:pt idx="100">
                  <c:v>50.290491826395922</c:v>
                </c:pt>
                <c:pt idx="101">
                  <c:v>50.177268061653983</c:v>
                </c:pt>
                <c:pt idx="102">
                  <c:v>50.064879738000151</c:v>
                </c:pt>
                <c:pt idx="103">
                  <c:v>49.953266335850586</c:v>
                </c:pt>
                <c:pt idx="104">
                  <c:v>49.84237145458097</c:v>
                </c:pt>
                <c:pt idx="105">
                  <c:v>49.732142574050236</c:v>
                </c:pt>
                <c:pt idx="106">
                  <c:v>49.622530824587599</c:v>
                </c:pt>
                <c:pt idx="107">
                  <c:v>49.513490766132307</c:v>
                </c:pt>
                <c:pt idx="108">
                  <c:v>49.404980176993348</c:v>
                </c:pt>
                <c:pt idx="109">
                  <c:v>49.296959852513496</c:v>
                </c:pt>
                <c:pt idx="110">
                  <c:v>49.189393413771406</c:v>
                </c:pt>
                <c:pt idx="111">
                  <c:v>49.082247126333087</c:v>
                </c:pt>
                <c:pt idx="112">
                  <c:v>48.97548972896486</c:v>
                </c:pt>
                <c:pt idx="113">
                  <c:v>48.869092272141494</c:v>
                </c:pt>
                <c:pt idx="114">
                  <c:v>48.763027966120681</c:v>
                </c:pt>
                <c:pt idx="115">
                  <c:v>48.657272038307319</c:v>
                </c:pt>
                <c:pt idx="116">
                  <c:v>48.551801599593901</c:v>
                </c:pt>
                <c:pt idx="117">
                  <c:v>48.446595519336135</c:v>
                </c:pt>
                <c:pt idx="118">
                  <c:v>48.341634308602899</c:v>
                </c:pt>
                <c:pt idx="119">
                  <c:v>48.236900011325275</c:v>
                </c:pt>
                <c:pt idx="120">
                  <c:v>48.13237610295954</c:v>
                </c:pt>
                <c:pt idx="121">
                  <c:v>48.028047396271596</c:v>
                </c:pt>
                <c:pt idx="122">
                  <c:v>47.923899953845677</c:v>
                </c:pt>
                <c:pt idx="123">
                  <c:v>47.819921006915578</c:v>
                </c:pt>
                <c:pt idx="124">
                  <c:v>47.716098880111922</c:v>
                </c:pt>
                <c:pt idx="125">
                  <c:v>47.612422921714597</c:v>
                </c:pt>
                <c:pt idx="126">
                  <c:v>47.5088834389921</c:v>
                </c:pt>
                <c:pt idx="127">
                  <c:v>47.405471638201583</c:v>
                </c:pt>
                <c:pt idx="128">
                  <c:v>47.302179568812129</c:v>
                </c:pt>
                <c:pt idx="129">
                  <c:v>47.199000071501089</c:v>
                </c:pt>
                <c:pt idx="130">
                  <c:v>47.095926729457524</c:v>
                </c:pt>
                <c:pt idx="131">
                  <c:v>46.992953822509818</c:v>
                </c:pt>
                <c:pt idx="132">
                  <c:v>46.890076283575624</c:v>
                </c:pt>
                <c:pt idx="133">
                  <c:v>46.787289656914751</c:v>
                </c:pt>
                <c:pt idx="134">
                  <c:v>46.684590057647931</c:v>
                </c:pt>
                <c:pt idx="135">
                  <c:v>46.581974131992524</c:v>
                </c:pt>
                <c:pt idx="136">
                  <c:v>46.479439017659566</c:v>
                </c:pt>
                <c:pt idx="137">
                  <c:v>46.376982303860373</c:v>
                </c:pt>
                <c:pt idx="138">
                  <c:v>46.274601990388724</c:v>
                </c:pt>
                <c:pt idx="139">
                  <c:v>46.172296445279969</c:v>
                </c:pt>
                <c:pt idx="140">
                  <c:v>46.070064360606153</c:v>
                </c:pt>
                <c:pt idx="141">
                  <c:v>45.967904706051094</c:v>
                </c:pt>
                <c:pt idx="142">
                  <c:v>45.865816680023421</c:v>
                </c:pt>
                <c:pt idx="143">
                  <c:v>45.763799658213031</c:v>
                </c:pt>
                <c:pt idx="144">
                  <c:v>45.661853139676737</c:v>
                </c:pt>
                <c:pt idx="145">
                  <c:v>45.559976690750332</c:v>
                </c:pt>
                <c:pt idx="146">
                  <c:v>45.458169887321908</c:v>
                </c:pt>
                <c:pt idx="147">
                  <c:v>45.356432256256362</c:v>
                </c:pt>
                <c:pt idx="148">
                  <c:v>45.254763217019601</c:v>
                </c:pt>
                <c:pt idx="149">
                  <c:v>45.153162024797766</c:v>
                </c:pt>
                <c:pt idx="150">
                  <c:v>45.051627716620132</c:v>
                </c:pt>
                <c:pt idx="151">
                  <c:v>44.950159062153332</c:v>
                </c:pt>
                <c:pt idx="152">
                  <c:v>44.848754520916046</c:v>
                </c:pt>
                <c:pt idx="153">
                  <c:v>44.74741220764826</c:v>
                </c:pt>
                <c:pt idx="154">
                  <c:v>44.646129867442276</c:v>
                </c:pt>
                <c:pt idx="155">
                  <c:v>44.544904861996741</c:v>
                </c:pt>
                <c:pt idx="156">
                  <c:v>44.443734167993597</c:v>
                </c:pt>
                <c:pt idx="157">
                  <c:v>44.342614388134436</c:v>
                </c:pt>
                <c:pt idx="158">
                  <c:v>44.241541774833408</c:v>
                </c:pt>
                <c:pt idx="159">
                  <c:v>44.140512265984071</c:v>
                </c:pt>
                <c:pt idx="160">
                  <c:v>44.039521531638414</c:v>
                </c:pt>
                <c:pt idx="161">
                  <c:v>43.938565029905234</c:v>
                </c:pt>
                <c:pt idx="162">
                  <c:v>43.837638069931387</c:v>
                </c:pt>
                <c:pt idx="163">
                  <c:v>43.736735879511755</c:v>
                </c:pt>
                <c:pt idx="164">
                  <c:v>43.635853674704933</c:v>
                </c:pt>
                <c:pt idx="165">
                  <c:v>43.534986728821679</c:v>
                </c:pt>
                <c:pt idx="166">
                  <c:v>43.434130438299832</c:v>
                </c:pt>
                <c:pt idx="167">
                  <c:v>43.333280383261673</c:v>
                </c:pt>
                <c:pt idx="168">
                  <c:v>43.232432380941518</c:v>
                </c:pt>
                <c:pt idx="169">
                  <c:v>43.131582530634056</c:v>
                </c:pt>
                <c:pt idx="170">
                  <c:v>43.030727249309933</c:v>
                </c:pt>
                <c:pt idx="171">
                  <c:v>42.929863297536102</c:v>
                </c:pt>
                <c:pt idx="172">
                  <c:v>42.828987795792166</c:v>
                </c:pt>
                <c:pt idx="173">
                  <c:v>42.728098231665747</c:v>
                </c:pt>
                <c:pt idx="174">
                  <c:v>42.627192458721709</c:v>
                </c:pt>
                <c:pt idx="175">
                  <c:v>42.526268688067205</c:v>
                </c:pt>
                <c:pt idx="176">
                  <c:v>42.425325473773825</c:v>
                </c:pt>
                <c:pt idx="177">
                  <c:v>42.324361693379267</c:v>
                </c:pt>
                <c:pt idx="178">
                  <c:v>42.223376524682493</c:v>
                </c:pt>
                <c:pt idx="179">
                  <c:v>42.122369419983769</c:v>
                </c:pt>
                <c:pt idx="180">
                  <c:v>42.021340078817559</c:v>
                </c:pt>
                <c:pt idx="181">
                  <c:v>41.920288420096654</c:v>
                </c:pt>
                <c:pt idx="182">
                  <c:v>41.819214554442318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63.917999999999999</c:v>
                </c:pt>
                <c:pt idx="1">
                  <c:v>61.966999999999999</c:v>
                </c:pt>
                <c:pt idx="2">
                  <c:v>60.328000000000003</c:v>
                </c:pt>
                <c:pt idx="3">
                  <c:v>62.213000000000001</c:v>
                </c:pt>
                <c:pt idx="4">
                  <c:v>61.442999999999998</c:v>
                </c:pt>
                <c:pt idx="5">
                  <c:v>59.295000000000002</c:v>
                </c:pt>
                <c:pt idx="6">
                  <c:v>61.279000000000003</c:v>
                </c:pt>
                <c:pt idx="7">
                  <c:v>60.18</c:v>
                </c:pt>
                <c:pt idx="8">
                  <c:v>60.689</c:v>
                </c:pt>
                <c:pt idx="9">
                  <c:v>58.18</c:v>
                </c:pt>
                <c:pt idx="10">
                  <c:v>60.377000000000002</c:v>
                </c:pt>
                <c:pt idx="11">
                  <c:v>61.377000000000002</c:v>
                </c:pt>
                <c:pt idx="12">
                  <c:v>59.377000000000002</c:v>
                </c:pt>
                <c:pt idx="13">
                  <c:v>60.606999999999999</c:v>
                </c:pt>
                <c:pt idx="14">
                  <c:v>58.459000000000003</c:v>
                </c:pt>
                <c:pt idx="15">
                  <c:v>61.524999999999999</c:v>
                </c:pt>
                <c:pt idx="16">
                  <c:v>61.786999999999999</c:v>
                </c:pt>
                <c:pt idx="17">
                  <c:v>59.622999999999998</c:v>
                </c:pt>
                <c:pt idx="18">
                  <c:v>59.557000000000002</c:v>
                </c:pt>
                <c:pt idx="19">
                  <c:v>59.902000000000001</c:v>
                </c:pt>
                <c:pt idx="20">
                  <c:v>59.573999999999998</c:v>
                </c:pt>
                <c:pt idx="21">
                  <c:v>58.524999999999999</c:v>
                </c:pt>
                <c:pt idx="22">
                  <c:v>61.524999999999999</c:v>
                </c:pt>
                <c:pt idx="23">
                  <c:v>60.377000000000002</c:v>
                </c:pt>
                <c:pt idx="24">
                  <c:v>62.475000000000001</c:v>
                </c:pt>
                <c:pt idx="25">
                  <c:v>61.869</c:v>
                </c:pt>
                <c:pt idx="26">
                  <c:v>61.344000000000001</c:v>
                </c:pt>
                <c:pt idx="27">
                  <c:v>62.671999999999997</c:v>
                </c:pt>
                <c:pt idx="28">
                  <c:v>61.524999999999999</c:v>
                </c:pt>
                <c:pt idx="29">
                  <c:v>60.753999999999998</c:v>
                </c:pt>
                <c:pt idx="30">
                  <c:v>62.015999999999998</c:v>
                </c:pt>
                <c:pt idx="31">
                  <c:v>63.360999999999997</c:v>
                </c:pt>
                <c:pt idx="32">
                  <c:v>62.524999999999999</c:v>
                </c:pt>
                <c:pt idx="33">
                  <c:v>63.835999999999999</c:v>
                </c:pt>
                <c:pt idx="34">
                  <c:v>66.164000000000001</c:v>
                </c:pt>
                <c:pt idx="35">
                  <c:v>65.525000000000006</c:v>
                </c:pt>
                <c:pt idx="36">
                  <c:v>64.262</c:v>
                </c:pt>
                <c:pt idx="37">
                  <c:v>64.376999999999995</c:v>
                </c:pt>
                <c:pt idx="38">
                  <c:v>64.738</c:v>
                </c:pt>
                <c:pt idx="39">
                  <c:v>64.852000000000004</c:v>
                </c:pt>
                <c:pt idx="40">
                  <c:v>68.59</c:v>
                </c:pt>
                <c:pt idx="41">
                  <c:v>69.147999999999996</c:v>
                </c:pt>
                <c:pt idx="42">
                  <c:v>70.671999999999997</c:v>
                </c:pt>
                <c:pt idx="43">
                  <c:v>73.033000000000001</c:v>
                </c:pt>
                <c:pt idx="44">
                  <c:v>72.097999999999999</c:v>
                </c:pt>
                <c:pt idx="45">
                  <c:v>76.131</c:v>
                </c:pt>
                <c:pt idx="46">
                  <c:v>77.278999999999996</c:v>
                </c:pt>
                <c:pt idx="47">
                  <c:v>78.852000000000004</c:v>
                </c:pt>
                <c:pt idx="48">
                  <c:v>81.278999999999996</c:v>
                </c:pt>
                <c:pt idx="49">
                  <c:v>82.097999999999999</c:v>
                </c:pt>
                <c:pt idx="50">
                  <c:v>90.361000000000004</c:v>
                </c:pt>
                <c:pt idx="51">
                  <c:v>103.91800000000001</c:v>
                </c:pt>
                <c:pt idx="52">
                  <c:v>119.34399999999999</c:v>
                </c:pt>
                <c:pt idx="53">
                  <c:v>137.22999999999999</c:v>
                </c:pt>
                <c:pt idx="54">
                  <c:v>154.852</c:v>
                </c:pt>
                <c:pt idx="55">
                  <c:v>172.197</c:v>
                </c:pt>
                <c:pt idx="56">
                  <c:v>185.83600000000001</c:v>
                </c:pt>
                <c:pt idx="57">
                  <c:v>199.29499999999999</c:v>
                </c:pt>
                <c:pt idx="58">
                  <c:v>206.96700000000001</c:v>
                </c:pt>
                <c:pt idx="59">
                  <c:v>211.23</c:v>
                </c:pt>
                <c:pt idx="60">
                  <c:v>215.68899999999999</c:v>
                </c:pt>
                <c:pt idx="61">
                  <c:v>212.44300000000001</c:v>
                </c:pt>
                <c:pt idx="62">
                  <c:v>203.607</c:v>
                </c:pt>
                <c:pt idx="63">
                  <c:v>182.29499999999999</c:v>
                </c:pt>
                <c:pt idx="64">
                  <c:v>142.44300000000001</c:v>
                </c:pt>
                <c:pt idx="65">
                  <c:v>97.918000000000006</c:v>
                </c:pt>
                <c:pt idx="66">
                  <c:v>67.787000000000006</c:v>
                </c:pt>
                <c:pt idx="67">
                  <c:v>59.524999999999999</c:v>
                </c:pt>
                <c:pt idx="68">
                  <c:v>58.851999999999997</c:v>
                </c:pt>
                <c:pt idx="69">
                  <c:v>60.360999999999997</c:v>
                </c:pt>
                <c:pt idx="70">
                  <c:v>61.197000000000003</c:v>
                </c:pt>
                <c:pt idx="71">
                  <c:v>60.622999999999998</c:v>
                </c:pt>
                <c:pt idx="72">
                  <c:v>61.082000000000001</c:v>
                </c:pt>
                <c:pt idx="73">
                  <c:v>60.426000000000002</c:v>
                </c:pt>
                <c:pt idx="74">
                  <c:v>63.491999999999997</c:v>
                </c:pt>
                <c:pt idx="75">
                  <c:v>68.704999999999998</c:v>
                </c:pt>
                <c:pt idx="76">
                  <c:v>73.704999999999998</c:v>
                </c:pt>
                <c:pt idx="77">
                  <c:v>82.704999999999998</c:v>
                </c:pt>
                <c:pt idx="78">
                  <c:v>95.82</c:v>
                </c:pt>
                <c:pt idx="79">
                  <c:v>109.131</c:v>
                </c:pt>
                <c:pt idx="80">
                  <c:v>120.574</c:v>
                </c:pt>
                <c:pt idx="81">
                  <c:v>132.24600000000001</c:v>
                </c:pt>
                <c:pt idx="82">
                  <c:v>142.36099999999999</c:v>
                </c:pt>
                <c:pt idx="83">
                  <c:v>150.09800000000001</c:v>
                </c:pt>
                <c:pt idx="84">
                  <c:v>154.52500000000001</c:v>
                </c:pt>
                <c:pt idx="85">
                  <c:v>158.18</c:v>
                </c:pt>
                <c:pt idx="86">
                  <c:v>154.75399999999999</c:v>
                </c:pt>
                <c:pt idx="87">
                  <c:v>145</c:v>
                </c:pt>
                <c:pt idx="88">
                  <c:v>121.607</c:v>
                </c:pt>
                <c:pt idx="89">
                  <c:v>90.869</c:v>
                </c:pt>
                <c:pt idx="90">
                  <c:v>60.115000000000002</c:v>
                </c:pt>
                <c:pt idx="91">
                  <c:v>51.753999999999998</c:v>
                </c:pt>
                <c:pt idx="92">
                  <c:v>49</c:v>
                </c:pt>
                <c:pt idx="93">
                  <c:v>49.164000000000001</c:v>
                </c:pt>
                <c:pt idx="94">
                  <c:v>48.720999999999997</c:v>
                </c:pt>
                <c:pt idx="95">
                  <c:v>45.786999999999999</c:v>
                </c:pt>
                <c:pt idx="96">
                  <c:v>49.622999999999998</c:v>
                </c:pt>
                <c:pt idx="97">
                  <c:v>49.344000000000001</c:v>
                </c:pt>
                <c:pt idx="98">
                  <c:v>48.097999999999999</c:v>
                </c:pt>
                <c:pt idx="99">
                  <c:v>48.360999999999997</c:v>
                </c:pt>
                <c:pt idx="100">
                  <c:v>47.311</c:v>
                </c:pt>
                <c:pt idx="101">
                  <c:v>46.262</c:v>
                </c:pt>
                <c:pt idx="102">
                  <c:v>47.491999999999997</c:v>
                </c:pt>
                <c:pt idx="103">
                  <c:v>47.491999999999997</c:v>
                </c:pt>
                <c:pt idx="104">
                  <c:v>48.311</c:v>
                </c:pt>
                <c:pt idx="105">
                  <c:v>46.753999999999998</c:v>
                </c:pt>
                <c:pt idx="106">
                  <c:v>49.508000000000003</c:v>
                </c:pt>
                <c:pt idx="107">
                  <c:v>47.59</c:v>
                </c:pt>
                <c:pt idx="108">
                  <c:v>49.59</c:v>
                </c:pt>
                <c:pt idx="109">
                  <c:v>48.344000000000001</c:v>
                </c:pt>
                <c:pt idx="110">
                  <c:v>49.557000000000002</c:v>
                </c:pt>
                <c:pt idx="111">
                  <c:v>49.984000000000002</c:v>
                </c:pt>
                <c:pt idx="112">
                  <c:v>47.869</c:v>
                </c:pt>
                <c:pt idx="113">
                  <c:v>48.786999999999999</c:v>
                </c:pt>
                <c:pt idx="114">
                  <c:v>45.917999999999999</c:v>
                </c:pt>
                <c:pt idx="115">
                  <c:v>44.557000000000002</c:v>
                </c:pt>
                <c:pt idx="116">
                  <c:v>45.459000000000003</c:v>
                </c:pt>
                <c:pt idx="117">
                  <c:v>46.459000000000003</c:v>
                </c:pt>
                <c:pt idx="118">
                  <c:v>46.933999999999997</c:v>
                </c:pt>
                <c:pt idx="119">
                  <c:v>50.033000000000001</c:v>
                </c:pt>
                <c:pt idx="120">
                  <c:v>50.41</c:v>
                </c:pt>
                <c:pt idx="121">
                  <c:v>53.459000000000003</c:v>
                </c:pt>
                <c:pt idx="122">
                  <c:v>55.689</c:v>
                </c:pt>
                <c:pt idx="123">
                  <c:v>57.328000000000003</c:v>
                </c:pt>
                <c:pt idx="124">
                  <c:v>58.951000000000001</c:v>
                </c:pt>
                <c:pt idx="125">
                  <c:v>56.869</c:v>
                </c:pt>
                <c:pt idx="126">
                  <c:v>58.933999999999997</c:v>
                </c:pt>
                <c:pt idx="127">
                  <c:v>57.097999999999999</c:v>
                </c:pt>
                <c:pt idx="128">
                  <c:v>52.753999999999998</c:v>
                </c:pt>
                <c:pt idx="129">
                  <c:v>51.655999999999999</c:v>
                </c:pt>
                <c:pt idx="130">
                  <c:v>48.41</c:v>
                </c:pt>
                <c:pt idx="131">
                  <c:v>46.884999999999998</c:v>
                </c:pt>
                <c:pt idx="132">
                  <c:v>45.951000000000001</c:v>
                </c:pt>
                <c:pt idx="133">
                  <c:v>43.753999999999998</c:v>
                </c:pt>
                <c:pt idx="134">
                  <c:v>44.884999999999998</c:v>
                </c:pt>
                <c:pt idx="135">
                  <c:v>44.459000000000003</c:v>
                </c:pt>
                <c:pt idx="136">
                  <c:v>44.213000000000001</c:v>
                </c:pt>
                <c:pt idx="137">
                  <c:v>42.491999999999997</c:v>
                </c:pt>
                <c:pt idx="138">
                  <c:v>42.377000000000002</c:v>
                </c:pt>
                <c:pt idx="139">
                  <c:v>43.23</c:v>
                </c:pt>
                <c:pt idx="140">
                  <c:v>42.18</c:v>
                </c:pt>
                <c:pt idx="141">
                  <c:v>41.902000000000001</c:v>
                </c:pt>
                <c:pt idx="142">
                  <c:v>44.148000000000003</c:v>
                </c:pt>
                <c:pt idx="143">
                  <c:v>42.23</c:v>
                </c:pt>
                <c:pt idx="144">
                  <c:v>42.41</c:v>
                </c:pt>
                <c:pt idx="145">
                  <c:v>43.295000000000002</c:v>
                </c:pt>
                <c:pt idx="146">
                  <c:v>42.015999999999998</c:v>
                </c:pt>
                <c:pt idx="147">
                  <c:v>41.655999999999999</c:v>
                </c:pt>
                <c:pt idx="148">
                  <c:v>42.148000000000003</c:v>
                </c:pt>
                <c:pt idx="149">
                  <c:v>43.966999999999999</c:v>
                </c:pt>
                <c:pt idx="150">
                  <c:v>40.720999999999997</c:v>
                </c:pt>
                <c:pt idx="151">
                  <c:v>40.82</c:v>
                </c:pt>
                <c:pt idx="152">
                  <c:v>43.459000000000003</c:v>
                </c:pt>
                <c:pt idx="153">
                  <c:v>45.015999999999998</c:v>
                </c:pt>
                <c:pt idx="154">
                  <c:v>46.344000000000001</c:v>
                </c:pt>
                <c:pt idx="155">
                  <c:v>48.131</c:v>
                </c:pt>
                <c:pt idx="156">
                  <c:v>50.524999999999999</c:v>
                </c:pt>
                <c:pt idx="157">
                  <c:v>49.933999999999997</c:v>
                </c:pt>
                <c:pt idx="158">
                  <c:v>49.655999999999999</c:v>
                </c:pt>
                <c:pt idx="159">
                  <c:v>48.671999999999997</c:v>
                </c:pt>
                <c:pt idx="160">
                  <c:v>47.082000000000001</c:v>
                </c:pt>
                <c:pt idx="161">
                  <c:v>45.262</c:v>
                </c:pt>
                <c:pt idx="162">
                  <c:v>42.442999999999998</c:v>
                </c:pt>
                <c:pt idx="163">
                  <c:v>39.328000000000003</c:v>
                </c:pt>
                <c:pt idx="164">
                  <c:v>41.246000000000002</c:v>
                </c:pt>
                <c:pt idx="165">
                  <c:v>37.770000000000003</c:v>
                </c:pt>
                <c:pt idx="166">
                  <c:v>40.984000000000002</c:v>
                </c:pt>
                <c:pt idx="167">
                  <c:v>39.82</c:v>
                </c:pt>
                <c:pt idx="168">
                  <c:v>37.213000000000001</c:v>
                </c:pt>
                <c:pt idx="169">
                  <c:v>41.671999999999997</c:v>
                </c:pt>
                <c:pt idx="170">
                  <c:v>41.23</c:v>
                </c:pt>
                <c:pt idx="171">
                  <c:v>40.344000000000001</c:v>
                </c:pt>
                <c:pt idx="172">
                  <c:v>42.18</c:v>
                </c:pt>
                <c:pt idx="173">
                  <c:v>41.82</c:v>
                </c:pt>
                <c:pt idx="174">
                  <c:v>40.869</c:v>
                </c:pt>
                <c:pt idx="175">
                  <c:v>39.393000000000001</c:v>
                </c:pt>
                <c:pt idx="176">
                  <c:v>40.115000000000002</c:v>
                </c:pt>
                <c:pt idx="177">
                  <c:v>42.097999999999999</c:v>
                </c:pt>
                <c:pt idx="178">
                  <c:v>39.377000000000002</c:v>
                </c:pt>
                <c:pt idx="179">
                  <c:v>40.344000000000001</c:v>
                </c:pt>
                <c:pt idx="180">
                  <c:v>39.426000000000002</c:v>
                </c:pt>
                <c:pt idx="181">
                  <c:v>41.902000000000001</c:v>
                </c:pt>
                <c:pt idx="182">
                  <c:v>37.82</c:v>
                </c:pt>
                <c:pt idx="183">
                  <c:v>39.524999999999999</c:v>
                </c:pt>
                <c:pt idx="184">
                  <c:v>40.164000000000001</c:v>
                </c:pt>
                <c:pt idx="185">
                  <c:v>41.344000000000001</c:v>
                </c:pt>
                <c:pt idx="186">
                  <c:v>39.164000000000001</c:v>
                </c:pt>
                <c:pt idx="187">
                  <c:v>39.442999999999998</c:v>
                </c:pt>
                <c:pt idx="188">
                  <c:v>42.262</c:v>
                </c:pt>
                <c:pt idx="189">
                  <c:v>39.966999999999999</c:v>
                </c:pt>
                <c:pt idx="190">
                  <c:v>40.720999999999997</c:v>
                </c:pt>
                <c:pt idx="191">
                  <c:v>40.115000000000002</c:v>
                </c:pt>
                <c:pt idx="192">
                  <c:v>38.951000000000001</c:v>
                </c:pt>
                <c:pt idx="193">
                  <c:v>39.393000000000001</c:v>
                </c:pt>
                <c:pt idx="194">
                  <c:v>38.770000000000003</c:v>
                </c:pt>
                <c:pt idx="195">
                  <c:v>40.048999999999999</c:v>
                </c:pt>
                <c:pt idx="196">
                  <c:v>39.966999999999999</c:v>
                </c:pt>
                <c:pt idx="197">
                  <c:v>39.508000000000003</c:v>
                </c:pt>
                <c:pt idx="198">
                  <c:v>41.097999999999999</c:v>
                </c:pt>
                <c:pt idx="199">
                  <c:v>42.115000000000002</c:v>
                </c:pt>
                <c:pt idx="200">
                  <c:v>41.344000000000001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57.803588073440011</c:v>
                </c:pt>
                <c:pt idx="6">
                  <c:v>58.065504983036611</c:v>
                </c:pt>
                <c:pt idx="7">
                  <c:v>58.326615584938779</c:v>
                </c:pt>
                <c:pt idx="8">
                  <c:v>58.58674467494378</c:v>
                </c:pt>
                <c:pt idx="9">
                  <c:v>58.845692991252633</c:v>
                </c:pt>
                <c:pt idx="10">
                  <c:v>59.103234744212038</c:v>
                </c:pt>
                <c:pt idx="11">
                  <c:v>59.359115010345747</c:v>
                </c:pt>
                <c:pt idx="12">
                  <c:v>59.613047009573556</c:v>
                </c:pt>
                <c:pt idx="13">
                  <c:v>59.864709292781669</c:v>
                </c:pt>
                <c:pt idx="14">
                  <c:v>60.113742876982563</c:v>
                </c:pt>
                <c:pt idx="15">
                  <c:v>60.359748377624413</c:v>
                </c:pt>
                <c:pt idx="16">
                  <c:v>60.602283202910932</c:v>
                </c:pt>
                <c:pt idx="17">
                  <c:v>60.840858894603159</c:v>
                </c:pt>
                <c:pt idx="18">
                  <c:v>61.074938726163367</c:v>
                </c:pt>
                <c:pt idx="19">
                  <c:v>61.303935706844591</c:v>
                </c:pt>
                <c:pt idx="20">
                  <c:v>61.527211197759314</c:v>
                </c:pt>
                <c:pt idx="21">
                  <c:v>61.744074437811761</c:v>
                </c:pt>
                <c:pt idx="22">
                  <c:v>61.953783428903485</c:v>
                </c:pt>
                <c:pt idx="23">
                  <c:v>62.155547882777242</c:v>
                </c:pt>
                <c:pt idx="24">
                  <c:v>62.348535352692302</c:v>
                </c:pt>
                <c:pt idx="25">
                  <c:v>62.531882363185225</c:v>
                </c:pt>
                <c:pt idx="26">
                  <c:v>62.704713457941622</c:v>
                </c:pt>
                <c:pt idx="27">
                  <c:v>62.86617281234917</c:v>
                </c:pt>
                <c:pt idx="28">
                  <c:v>63.015475664853369</c:v>
                </c:pt>
                <c:pt idx="29">
                  <c:v>63.151990616516287</c:v>
                </c:pt>
                <c:pt idx="30">
                  <c:v>63.275369143633903</c:v>
                </c:pt>
                <c:pt idx="31">
                  <c:v>63.385745700747826</c:v>
                </c:pt>
                <c:pt idx="32">
                  <c:v>63.48404058496353</c:v>
                </c:pt>
                <c:pt idx="33">
                  <c:v>63.57240789676095</c:v>
                </c:pt>
                <c:pt idx="34">
                  <c:v>63.654881401847256</c:v>
                </c:pt>
                <c:pt idx="35">
                  <c:v>63.738279842884246</c:v>
                </c:pt>
                <c:pt idx="36">
                  <c:v>63.833437022610831</c:v>
                </c:pt>
                <c:pt idx="37">
                  <c:v>63.956816212274369</c:v>
                </c:pt>
                <c:pt idx="38">
                  <c:v>64.132547426813844</c:v>
                </c:pt>
                <c:pt idx="39">
                  <c:v>64.39488365120063</c:v>
                </c:pt>
                <c:pt idx="40">
                  <c:v>64.79100273486992</c:v>
                </c:pt>
                <c:pt idx="41">
                  <c:v>65.383982517560469</c:v>
                </c:pt>
                <c:pt idx="42">
                  <c:v>66.255649874417827</c:v>
                </c:pt>
                <c:pt idx="43">
                  <c:v>67.508859243662542</c:v>
                </c:pt>
                <c:pt idx="44">
                  <c:v>69.268611653123273</c:v>
                </c:pt>
                <c:pt idx="45">
                  <c:v>71.68131003999035</c:v>
                </c:pt>
                <c:pt idx="46">
                  <c:v>74.911397707600941</c:v>
                </c:pt>
                <c:pt idx="47">
                  <c:v>79.134684518297263</c:v>
                </c:pt>
                <c:pt idx="48">
                  <c:v>84.527865949746641</c:v>
                </c:pt>
                <c:pt idx="49">
                  <c:v>91.254104848932343</c:v>
                </c:pt>
                <c:pt idx="50">
                  <c:v>99.445070349978323</c:v>
                </c:pt>
                <c:pt idx="51">
                  <c:v>109.18047401950454</c:v>
                </c:pt>
                <c:pt idx="52">
                  <c:v>120.46683171371059</c:v>
                </c:pt>
                <c:pt idx="53">
                  <c:v>133.21778922258684</c:v>
                </c:pt>
                <c:pt idx="54">
                  <c:v>147.2386443780164</c:v>
                </c:pt>
                <c:pt idx="55">
                  <c:v>162.21675480283832</c:v>
                </c:pt>
                <c:pt idx="56">
                  <c:v>177.71303475929821</c:v>
                </c:pt>
                <c:pt idx="57">
                  <c:v>193.12376168164477</c:v>
                </c:pt>
                <c:pt idx="58">
                  <c:v>207.51821069066423</c:v>
                </c:pt>
                <c:pt idx="59">
                  <c:v>219.20962467364097</c:v>
                </c:pt>
                <c:pt idx="60">
                  <c:v>225.14784798054205</c:v>
                </c:pt>
                <c:pt idx="61">
                  <c:v>220.9724324455851</c:v>
                </c:pt>
                <c:pt idx="62">
                  <c:v>203.0365867003612</c:v>
                </c:pt>
                <c:pt idx="63">
                  <c:v>172.05663721005681</c:v>
                </c:pt>
                <c:pt idx="64">
                  <c:v>134.88776223274067</c:v>
                </c:pt>
                <c:pt idx="65">
                  <c:v>101.25086772044592</c:v>
                </c:pt>
                <c:pt idx="66">
                  <c:v>77.760940132766663</c:v>
                </c:pt>
                <c:pt idx="67">
                  <c:v>65.051410556475759</c:v>
                </c:pt>
                <c:pt idx="68">
                  <c:v>59.839143251244082</c:v>
                </c:pt>
                <c:pt idx="69">
                  <c:v>58.496222147236828</c:v>
                </c:pt>
                <c:pt idx="70">
                  <c:v>58.839097551978618</c:v>
                </c:pt>
                <c:pt idx="71">
                  <c:v>60.028413208061295</c:v>
                </c:pt>
                <c:pt idx="72">
                  <c:v>61.912308448183182</c:v>
                </c:pt>
                <c:pt idx="73">
                  <c:v>64.582105188966665</c:v>
                </c:pt>
                <c:pt idx="74">
                  <c:v>68.191775257703185</c:v>
                </c:pt>
                <c:pt idx="75">
                  <c:v>72.897603127123475</c:v>
                </c:pt>
                <c:pt idx="76">
                  <c:v>78.829542992797769</c:v>
                </c:pt>
                <c:pt idx="77">
                  <c:v>86.0662990597949</c:v>
                </c:pt>
                <c:pt idx="78">
                  <c:v>94.610105503222314</c:v>
                </c:pt>
                <c:pt idx="79">
                  <c:v>104.36362453508059</c:v>
                </c:pt>
                <c:pt idx="80">
                  <c:v>115.11286976119803</c:v>
                </c:pt>
                <c:pt idx="81">
                  <c:v>126.51894914380598</c:v>
                </c:pt>
                <c:pt idx="82">
                  <c:v>138.10969629098955</c:v>
                </c:pt>
                <c:pt idx="83">
                  <c:v>149.20405141348027</c:v>
                </c:pt>
                <c:pt idx="84">
                  <c:v>158.55599511742611</c:v>
                </c:pt>
                <c:pt idx="85">
                  <c:v>163.53377418378372</c:v>
                </c:pt>
                <c:pt idx="86">
                  <c:v>159.71514068819792</c:v>
                </c:pt>
                <c:pt idx="87">
                  <c:v>143.31613303227675</c:v>
                </c:pt>
                <c:pt idx="88">
                  <c:v>116.33108396602425</c:v>
                </c:pt>
                <c:pt idx="89">
                  <c:v>87.773421734847162</c:v>
                </c:pt>
                <c:pt idx="90">
                  <c:v>66.844444382047385</c:v>
                </c:pt>
                <c:pt idx="91">
                  <c:v>55.977629504637157</c:v>
                </c:pt>
                <c:pt idx="92">
                  <c:v>51.894321439285306</c:v>
                </c:pt>
                <c:pt idx="93">
                  <c:v>50.700164003674509</c:v>
                </c:pt>
                <c:pt idx="94">
                  <c:v>50.332363459484689</c:v>
                </c:pt>
                <c:pt idx="95">
                  <c:v>50.128349297236177</c:v>
                </c:pt>
                <c:pt idx="96">
                  <c:v>49.948257229862151</c:v>
                </c:pt>
                <c:pt idx="97">
                  <c:v>49.771951732818195</c:v>
                </c:pt>
                <c:pt idx="98">
                  <c:v>49.597342191018598</c:v>
                </c:pt>
                <c:pt idx="99">
                  <c:v>49.424188998705375</c:v>
                </c:pt>
                <c:pt idx="100">
                  <c:v>49.252389276434798</c:v>
                </c:pt>
                <c:pt idx="101">
                  <c:v>49.081852980937818</c:v>
                </c:pt>
                <c:pt idx="102">
                  <c:v>48.912496521177751</c:v>
                </c:pt>
                <c:pt idx="103">
                  <c:v>48.744242351191616</c:v>
                </c:pt>
                <c:pt idx="104">
                  <c:v>48.577018869573848</c:v>
                </c:pt>
                <c:pt idx="105">
                  <c:v>48.410760706562058</c:v>
                </c:pt>
                <c:pt idx="106">
                  <c:v>48.245410424665806</c:v>
                </c:pt>
                <c:pt idx="107">
                  <c:v>48.080925072736044</c:v>
                </c:pt>
                <c:pt idx="108">
                  <c:v>47.91729808823613</c:v>
                </c:pt>
                <c:pt idx="109">
                  <c:v>47.754625642414226</c:v>
                </c:pt>
                <c:pt idx="110">
                  <c:v>47.593290188581406</c:v>
                </c:pt>
                <c:pt idx="111">
                  <c:v>47.434423619958757</c:v>
                </c:pt>
                <c:pt idx="112">
                  <c:v>47.280968075789197</c:v>
                </c:pt>
                <c:pt idx="113">
                  <c:v>47.139863661149477</c:v>
                </c:pt>
                <c:pt idx="114">
                  <c:v>47.026058179096111</c:v>
                </c:pt>
                <c:pt idx="115">
                  <c:v>46.968885814339416</c:v>
                </c:pt>
                <c:pt idx="116">
                  <c:v>47.020434556190573</c:v>
                </c:pt>
                <c:pt idx="117">
                  <c:v>47.263299070384008</c:v>
                </c:pt>
                <c:pt idx="118">
                  <c:v>47.811494635432311</c:v>
                </c:pt>
                <c:pt idx="119">
                  <c:v>48.794472318182954</c:v>
                </c:pt>
                <c:pt idx="120">
                  <c:v>50.313639357045162</c:v>
                </c:pt>
                <c:pt idx="121">
                  <c:v>52.369417361879471</c:v>
                </c:pt>
                <c:pt idx="122">
                  <c:v>54.779151095348929</c:v>
                </c:pt>
                <c:pt idx="123">
                  <c:v>57.135871356917235</c:v>
                </c:pt>
                <c:pt idx="124">
                  <c:v>58.869780773491073</c:v>
                </c:pt>
                <c:pt idx="125">
                  <c:v>59.435526651661732</c:v>
                </c:pt>
                <c:pt idx="126">
                  <c:v>58.558282783117022</c:v>
                </c:pt>
                <c:pt idx="127">
                  <c:v>56.393908569513201</c:v>
                </c:pt>
                <c:pt idx="128">
                  <c:v>53.481342613041122</c:v>
                </c:pt>
                <c:pt idx="129">
                  <c:v>50.500572046826768</c:v>
                </c:pt>
                <c:pt idx="130">
                  <c:v>47.988738775915934</c:v>
                </c:pt>
                <c:pt idx="131">
                  <c:v>46.182804784886066</c:v>
                </c:pt>
                <c:pt idx="132">
                  <c:v>45.043340336682725</c:v>
                </c:pt>
                <c:pt idx="133">
                  <c:v>44.386567587633103</c:v>
                </c:pt>
                <c:pt idx="134">
                  <c:v>44.014654204860555</c:v>
                </c:pt>
                <c:pt idx="135">
                  <c:v>43.783609946755405</c:v>
                </c:pt>
                <c:pt idx="136">
                  <c:v>43.612124960986073</c:v>
                </c:pt>
                <c:pt idx="137">
                  <c:v>43.462837530120389</c:v>
                </c:pt>
                <c:pt idx="138">
                  <c:v>43.321484812167284</c:v>
                </c:pt>
                <c:pt idx="139">
                  <c:v>43.183525060016393</c:v>
                </c:pt>
                <c:pt idx="140">
                  <c:v>43.047792377858165</c:v>
                </c:pt>
                <c:pt idx="141">
                  <c:v>42.914109628786001</c:v>
                </c:pt>
                <c:pt idx="142">
                  <c:v>42.782569162436552</c:v>
                </c:pt>
                <c:pt idx="143">
                  <c:v>42.653416926513515</c:v>
                </c:pt>
                <c:pt idx="144">
                  <c:v>42.527253363666119</c:v>
                </c:pt>
                <c:pt idx="145">
                  <c:v>42.405715013328297</c:v>
                </c:pt>
                <c:pt idx="146">
                  <c:v>42.293188658841984</c:v>
                </c:pt>
                <c:pt idx="147">
                  <c:v>42.20049302688804</c:v>
                </c:pt>
                <c:pt idx="148">
                  <c:v>42.151491893621554</c:v>
                </c:pt>
                <c:pt idx="149">
                  <c:v>42.192377242044181</c:v>
                </c:pt>
                <c:pt idx="150">
                  <c:v>42.399773978865163</c:v>
                </c:pt>
                <c:pt idx="151">
                  <c:v>42.878056671735273</c:v>
                </c:pt>
                <c:pt idx="152">
                  <c:v>43.732261608285079</c:v>
                </c:pt>
                <c:pt idx="153">
                  <c:v>45.008964814178789</c:v>
                </c:pt>
                <c:pt idx="154">
                  <c:v>46.619995716465382</c:v>
                </c:pt>
                <c:pt idx="155">
                  <c:v>48.29500804125945</c:v>
                </c:pt>
                <c:pt idx="156">
                  <c:v>49.620283674112926</c:v>
                </c:pt>
                <c:pt idx="157">
                  <c:v>50.182972085551839</c:v>
                </c:pt>
                <c:pt idx="158">
                  <c:v>49.761219003284829</c:v>
                </c:pt>
                <c:pt idx="159">
                  <c:v>48.443710788154469</c:v>
                </c:pt>
                <c:pt idx="160">
                  <c:v>46.592121817897883</c:v>
                </c:pt>
                <c:pt idx="161">
                  <c:v>44.667196159741742</c:v>
                </c:pt>
                <c:pt idx="162">
                  <c:v>43.033002884926269</c:v>
                </c:pt>
                <c:pt idx="163">
                  <c:v>41.852830738889587</c:v>
                </c:pt>
                <c:pt idx="164">
                  <c:v>41.106719229498992</c:v>
                </c:pt>
                <c:pt idx="165">
                  <c:v>40.67843516132411</c:v>
                </c:pt>
                <c:pt idx="166">
                  <c:v>40.440242058752311</c:v>
                </c:pt>
                <c:pt idx="167">
                  <c:v>40.297516044458817</c:v>
                </c:pt>
                <c:pt idx="168">
                  <c:v>40.195584551185839</c:v>
                </c:pt>
                <c:pt idx="169">
                  <c:v>40.10850387863352</c:v>
                </c:pt>
                <c:pt idx="170">
                  <c:v>40.025878203205096</c:v>
                </c:pt>
                <c:pt idx="171">
                  <c:v>39.944097302439395</c:v>
                </c:pt>
                <c:pt idx="172">
                  <c:v>39.862018709851519</c:v>
                </c:pt>
                <c:pt idx="173">
                  <c:v>39.779267008343012</c:v>
                </c:pt>
                <c:pt idx="174">
                  <c:v>39.695680213444568</c:v>
                </c:pt>
                <c:pt idx="175">
                  <c:v>39.611157858176277</c:v>
                </c:pt>
                <c:pt idx="176">
                  <c:v>39.525625041907922</c:v>
                </c:pt>
                <c:pt idx="177">
                  <c:v>39.439024474714728</c:v>
                </c:pt>
                <c:pt idx="178">
                  <c:v>39.351314155585641</c:v>
                </c:pt>
                <c:pt idx="179">
                  <c:v>39.262465941460341</c:v>
                </c:pt>
                <c:pt idx="180">
                  <c:v>39.172464187409176</c:v>
                </c:pt>
                <c:pt idx="181">
                  <c:v>39.081304369380327</c:v>
                </c:pt>
                <c:pt idx="182">
                  <c:v>38.9889917114103</c:v>
                </c:pt>
                <c:pt idx="183">
                  <c:v>38.895539847792797</c:v>
                </c:pt>
                <c:pt idx="184">
                  <c:v>38.800969545343776</c:v>
                </c:pt>
                <c:pt idx="185">
                  <c:v>38.705307504394206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57.803588073432898</c:v>
                </c:pt>
                <c:pt idx="6">
                  <c:v>58.065504983016297</c:v>
                </c:pt>
                <c:pt idx="7">
                  <c:v>58.326615584881793</c:v>
                </c:pt>
                <c:pt idx="8">
                  <c:v>58.5867446747868</c:v>
                </c:pt>
                <c:pt idx="9">
                  <c:v>58.845692990827949</c:v>
                </c:pt>
                <c:pt idx="10">
                  <c:v>59.103234743083732</c:v>
                </c:pt>
                <c:pt idx="11">
                  <c:v>59.359115007401826</c:v>
                </c:pt>
                <c:pt idx="12">
                  <c:v>59.613047002030306</c:v>
                </c:pt>
                <c:pt idx="13">
                  <c:v>59.864709273800329</c:v>
                </c:pt>
                <c:pt idx="14">
                  <c:v>60.113742830076312</c:v>
                </c:pt>
                <c:pt idx="15">
                  <c:v>60.35974826379092</c:v>
                </c:pt>
                <c:pt idx="16">
                  <c:v>60.602282931613971</c:v>
                </c:pt>
                <c:pt idx="17">
                  <c:v>60.840858259630146</c:v>
                </c:pt>
                <c:pt idx="18">
                  <c:v>61.074937266673444</c:v>
                </c:pt>
                <c:pt idx="19">
                  <c:v>61.30393241239836</c:v>
                </c:pt>
                <c:pt idx="20">
                  <c:v>61.527203894793999</c:v>
                </c:pt>
                <c:pt idx="21">
                  <c:v>61.744058539480442</c:v>
                </c:pt>
                <c:pt idx="22">
                  <c:v>61.953749439828911</c:v>
                </c:pt>
                <c:pt idx="23">
                  <c:v>62.155476521497775</c:v>
                </c:pt>
                <c:pt idx="24">
                  <c:v>62.348388215858186</c:v>
                </c:pt>
                <c:pt idx="25">
                  <c:v>62.531584432196645</c:v>
                </c:pt>
                <c:pt idx="26">
                  <c:v>62.704121016487427</c:v>
                </c:pt>
                <c:pt idx="27">
                  <c:v>62.865015872734105</c:v>
                </c:pt>
                <c:pt idx="28">
                  <c:v>63.013256899190708</c:v>
                </c:pt>
                <c:pt idx="29">
                  <c:v>63.147811854182422</c:v>
                </c:pt>
                <c:pt idx="30">
                  <c:v>63.267640213207109</c:v>
                </c:pt>
                <c:pt idx="31">
                  <c:v>63.371707009728418</c:v>
                </c:pt>
                <c:pt idx="32">
                  <c:v>63.458998566893243</c:v>
                </c:pt>
                <c:pt idx="33">
                  <c:v>63.528539928078381</c:v>
                </c:pt>
                <c:pt idx="34">
                  <c:v>63.579413684163562</c:v>
                </c:pt>
                <c:pt idx="35">
                  <c:v>63.610779780069564</c:v>
                </c:pt>
                <c:pt idx="36">
                  <c:v>63.621895769553625</c:v>
                </c:pt>
                <c:pt idx="37">
                  <c:v>63.612136884240648</c:v>
                </c:pt>
                <c:pt idx="38">
                  <c:v>63.581015200110606</c:v>
                </c:pt>
                <c:pt idx="39">
                  <c:v>63.528197132060875</c:v>
                </c:pt>
                <c:pt idx="40">
                  <c:v>63.453518473722816</c:v>
                </c:pt>
                <c:pt idx="41">
                  <c:v>63.356996232366257</c:v>
                </c:pt>
                <c:pt idx="42">
                  <c:v>63.238836591167676</c:v>
                </c:pt>
                <c:pt idx="43">
                  <c:v>63.099438462863127</c:v>
                </c:pt>
                <c:pt idx="44">
                  <c:v>62.939392274653635</c:v>
                </c:pt>
                <c:pt idx="45">
                  <c:v>62.759473834279646</c:v>
                </c:pt>
                <c:pt idx="46">
                  <c:v>62.560633357481244</c:v>
                </c:pt>
                <c:pt idx="47">
                  <c:v>62.343979970868837</c:v>
                </c:pt>
                <c:pt idx="48">
                  <c:v>62.110762223721395</c:v>
                </c:pt>
                <c:pt idx="49">
                  <c:v>61.86234533045964</c:v>
                </c:pt>
                <c:pt idx="50">
                  <c:v>61.60018600833596</c:v>
                </c:pt>
                <c:pt idx="51">
                  <c:v>61.325805862385252</c:v>
                </c:pt>
                <c:pt idx="52">
                  <c:v>61.040764297339663</c:v>
                </c:pt>
                <c:pt idx="53">
                  <c:v>60.746631905036651</c:v>
                </c:pt>
                <c:pt idx="54">
                  <c:v>60.444965191984139</c:v>
                </c:pt>
                <c:pt idx="55">
                  <c:v>60.137283385415337</c:v>
                </c:pt>
                <c:pt idx="56">
                  <c:v>59.825047900240229</c:v>
                </c:pt>
                <c:pt idx="57">
                  <c:v>59.50964487770888</c:v>
                </c:pt>
                <c:pt idx="58">
                  <c:v>59.19237103281084</c:v>
                </c:pt>
                <c:pt idx="59">
                  <c:v>58.874422883218863</c:v>
                </c:pt>
                <c:pt idx="60">
                  <c:v>58.556889287167891</c:v>
                </c:pt>
                <c:pt idx="61">
                  <c:v>58.240747097302084</c:v>
                </c:pt>
                <c:pt idx="62">
                  <c:v>57.92685964548901</c:v>
                </c:pt>
                <c:pt idx="63">
                  <c:v>57.615977710463447</c:v>
                </c:pt>
                <c:pt idx="64">
                  <c:v>57.308742584301413</c:v>
                </c:pt>
                <c:pt idx="65">
                  <c:v>57.005690841938502</c:v>
                </c:pt>
                <c:pt idx="66">
                  <c:v>56.707260426069617</c:v>
                </c:pt>
                <c:pt idx="67">
                  <c:v>56.413797683235238</c:v>
                </c:pt>
                <c:pt idx="68">
                  <c:v>56.125565021189878</c:v>
                </c:pt>
                <c:pt idx="69">
                  <c:v>55.84274889862364</c:v>
                </c:pt>
                <c:pt idx="70">
                  <c:v>55.565467902411442</c:v>
                </c:pt>
                <c:pt idx="71">
                  <c:v>55.293780711929926</c:v>
                </c:pt>
                <c:pt idx="72">
                  <c:v>55.027693792444765</c:v>
                </c:pt>
                <c:pt idx="73">
                  <c:v>54.767168698624587</c:v>
                </c:pt>
                <c:pt idx="74">
                  <c:v>54.512128903952259</c:v>
                </c:pt>
                <c:pt idx="75">
                  <c:v>54.262466101722005</c:v>
                </c:pt>
                <c:pt idx="76">
                  <c:v>54.018045948344671</c:v>
                </c:pt>
                <c:pt idx="77">
                  <c:v>53.778713240012173</c:v>
                </c:pt>
                <c:pt idx="78">
                  <c:v>53.544296529757524</c:v>
                </c:pt>
                <c:pt idx="79">
                  <c:v>53.31461220405636</c:v>
                </c:pt>
                <c:pt idx="80">
                  <c:v>53.089468046868944</c:v>
                </c:pt>
                <c:pt idx="81">
                  <c:v>52.86866632494565</c:v>
                </c:pt>
                <c:pt idx="82">
                  <c:v>52.652006431818293</c:v>
                </c:pt>
                <c:pt idx="83">
                  <c:v>52.439287129639872</c:v>
                </c:pt>
                <c:pt idx="84">
                  <c:v>52.230308428328861</c:v>
                </c:pt>
                <c:pt idx="85">
                  <c:v>52.024873140677855</c:v>
                </c:pt>
                <c:pt idx="86">
                  <c:v>51.822788150502646</c:v>
                </c:pt>
                <c:pt idx="87">
                  <c:v>51.623865428782551</c:v>
                </c:pt>
                <c:pt idx="88">
                  <c:v>51.427922830278561</c:v>
                </c:pt>
                <c:pt idx="89">
                  <c:v>51.234784700468126</c:v>
                </c:pt>
                <c:pt idx="90">
                  <c:v>51.044282319926246</c:v>
                </c:pt>
                <c:pt idx="91">
                  <c:v>50.856254210601954</c:v>
                </c:pt>
                <c:pt idx="92">
                  <c:v>50.670546325851667</c:v>
                </c:pt>
                <c:pt idx="93">
                  <c:v>50.487012143642936</c:v>
                </c:pt>
                <c:pt idx="94">
                  <c:v>50.305512680059145</c:v>
                </c:pt>
                <c:pt idx="95">
                  <c:v>50.125916438136848</c:v>
                </c:pt>
                <c:pt idx="96">
                  <c:v>49.948099305157356</c:v>
                </c:pt>
                <c:pt idx="97">
                  <c:v>49.771944409792837</c:v>
                </c:pt>
                <c:pt idx="98">
                  <c:v>49.59734194896933</c:v>
                </c:pt>
                <c:pt idx="99">
                  <c:v>49.42418899294529</c:v>
                </c:pt>
                <c:pt idx="100">
                  <c:v>49.252389275903525</c:v>
                </c:pt>
                <c:pt idx="101">
                  <c:v>49.081852978304831</c:v>
                </c:pt>
                <c:pt idx="102">
                  <c:v>48.912496506338492</c:v>
                </c:pt>
                <c:pt idx="103">
                  <c:v>48.744242273017214</c:v>
                </c:pt>
                <c:pt idx="104">
                  <c:v>48.577018484786642</c:v>
                </c:pt>
                <c:pt idx="105">
                  <c:v>48.410758936941804</c:v>
                </c:pt>
                <c:pt idx="106">
                  <c:v>48.245402820651194</c:v>
                </c:pt>
                <c:pt idx="107">
                  <c:v>48.080894543973351</c:v>
                </c:pt>
                <c:pt idx="108">
                  <c:v>47.917183568898984</c:v>
                </c:pt>
                <c:pt idx="109">
                  <c:v>47.754224266154573</c:v>
                </c:pt>
                <c:pt idx="110">
                  <c:v>47.591975789250064</c:v>
                </c:pt>
                <c:pt idx="111">
                  <c:v>47.43040196903511</c:v>
                </c:pt>
                <c:pt idx="112">
                  <c:v>47.269471229834792</c:v>
                </c:pt>
                <c:pt idx="113">
                  <c:v>47.109156528058158</c:v>
                </c:pt>
                <c:pt idx="114">
                  <c:v>46.949435314001995</c:v>
                </c:pt>
                <c:pt idx="115">
                  <c:v>46.790289517395614</c:v>
                </c:pt>
                <c:pt idx="116">
                  <c:v>46.631705557043396</c:v>
                </c:pt>
                <c:pt idx="117">
                  <c:v>46.473674374705645</c:v>
                </c:pt>
                <c:pt idx="118">
                  <c:v>46.31619149310437</c:v>
                </c:pt>
                <c:pt idx="119">
                  <c:v>46.159257097637678</c:v>
                </c:pt>
                <c:pt idx="120">
                  <c:v>46.00287614101677</c:v>
                </c:pt>
                <c:pt idx="121">
                  <c:v>45.847058469593492</c:v>
                </c:pt>
                <c:pt idx="122">
                  <c:v>45.691818969604242</c:v>
                </c:pt>
                <c:pt idx="123">
                  <c:v>45.537177730905547</c:v>
                </c:pt>
                <c:pt idx="124">
                  <c:v>45.383160225000765</c:v>
                </c:pt>
                <c:pt idx="125">
                  <c:v>45.229797493242117</c:v>
                </c:pt>
                <c:pt idx="126">
                  <c:v>45.07712634002705</c:v>
                </c:pt>
                <c:pt idx="127">
                  <c:v>44.925189524582066</c:v>
                </c:pt>
                <c:pt idx="128">
                  <c:v>44.774035943540717</c:v>
                </c:pt>
                <c:pt idx="129">
                  <c:v>44.623720794979462</c:v>
                </c:pt>
                <c:pt idx="130">
                  <c:v>44.474305712892608</c:v>
                </c:pt>
                <c:pt idx="131">
                  <c:v>44.325858859298144</c:v>
                </c:pt>
                <c:pt idx="132">
                  <c:v>44.17845495931801</c:v>
                </c:pt>
                <c:pt idx="133">
                  <c:v>44.032175262742868</c:v>
                </c:pt>
                <c:pt idx="134">
                  <c:v>43.887107413871263</c:v>
                </c:pt>
                <c:pt idx="135">
                  <c:v>43.743345209933494</c:v>
                </c:pt>
                <c:pt idx="136">
                  <c:v>43.600988227332131</c:v>
                </c:pt>
                <c:pt idx="137">
                  <c:v>43.460141294445449</c:v>
                </c:pt>
                <c:pt idx="138">
                  <c:v>43.320913790064544</c:v>
                </c:pt>
                <c:pt idx="139">
                  <c:v>43.183418747913016</c:v>
                </c:pt>
                <c:pt idx="140">
                  <c:v>43.047771750373428</c:v>
                </c:pt>
                <c:pt idx="141">
                  <c:v>42.91408959875745</c:v>
                </c:pt>
                <c:pt idx="142">
                  <c:v>42.782488753402276</c:v>
                </c:pt>
                <c:pt idx="143">
                  <c:v>42.653083544685309</c:v>
                </c:pt>
                <c:pt idx="144">
                  <c:v>42.525984165741939</c:v>
                </c:pt>
                <c:pt idx="145">
                  <c:v>42.401294469123037</c:v>
                </c:pt>
                <c:pt idx="146">
                  <c:v>42.279109602527079</c:v>
                </c:pt>
                <c:pt idx="147">
                  <c:v>42.159513532566699</c:v>
                </c:pt>
                <c:pt idx="148">
                  <c:v>42.042576519529945</c:v>
                </c:pt>
                <c:pt idx="149">
                  <c:v>41.928352619313436</c:v>
                </c:pt>
                <c:pt idx="150">
                  <c:v>41.81687730000322</c:v>
                </c:pt>
                <c:pt idx="151">
                  <c:v>41.708165268732486</c:v>
                </c:pt>
                <c:pt idx="152">
                  <c:v>41.602208608239835</c:v>
                </c:pt>
                <c:pt idx="153">
                  <c:v>41.498975320928849</c:v>
                </c:pt>
                <c:pt idx="154">
                  <c:v>41.398408370432676</c:v>
                </c:pt>
                <c:pt idx="155">
                  <c:v>41.300425296410062</c:v>
                </c:pt>
                <c:pt idx="156">
                  <c:v>41.204918457795856</c:v>
                </c:pt>
                <c:pt idx="157">
                  <c:v>41.11175593387695</c:v>
                </c:pt>
                <c:pt idx="158">
                  <c:v>41.020783082846428</c:v>
                </c:pt>
                <c:pt idx="159">
                  <c:v>40.931824725896917</c:v>
                </c:pt>
                <c:pt idx="160">
                  <c:v>40.844687893773127</c:v>
                </c:pt>
                <c:pt idx="161">
                  <c:v>40.759165044429238</c:v>
                </c:pt>
                <c:pt idx="162">
                  <c:v>40.675037637275551</c:v>
                </c:pt>
                <c:pt idx="163">
                  <c:v>40.592079933264841</c:v>
                </c:pt>
                <c:pt idx="164">
                  <c:v>40.510062881943313</c:v>
                </c:pt>
                <c:pt idx="165">
                  <c:v>40.428757956994211</c:v>
                </c:pt>
                <c:pt idx="166">
                  <c:v>40.347940810369835</c:v>
                </c:pt>
                <c:pt idx="167">
                  <c:v>40.267394630767207</c:v>
                </c:pt>
                <c:pt idx="168">
                  <c:v>40.186913113330206</c:v>
                </c:pt>
                <c:pt idx="169">
                  <c:v>40.106302972098263</c:v>
                </c:pt>
                <c:pt idx="170">
                  <c:v>40.025385952806268</c:v>
                </c:pt>
                <c:pt idx="171">
                  <c:v>39.9440003292288</c:v>
                </c:pt>
                <c:pt idx="172">
                  <c:v>39.862001889699201</c:v>
                </c:pt>
                <c:pt idx="173">
                  <c:v>39.779264440476901</c:v>
                </c:pt>
                <c:pt idx="174">
                  <c:v>39.695679868500477</c:v>
                </c:pt>
                <c:pt idx="175">
                  <c:v>39.611157817415375</c:v>
                </c:pt>
                <c:pt idx="176">
                  <c:v>39.525625037671922</c:v>
                </c:pt>
                <c:pt idx="177">
                  <c:v>39.439024474327653</c:v>
                </c:pt>
                <c:pt idx="178">
                  <c:v>39.351314155554547</c:v>
                </c:pt>
                <c:pt idx="179">
                  <c:v>39.262465941458146</c:v>
                </c:pt>
                <c:pt idx="180">
                  <c:v>39.172464187409041</c:v>
                </c:pt>
                <c:pt idx="181">
                  <c:v>39.081304369380319</c:v>
                </c:pt>
                <c:pt idx="182">
                  <c:v>38.9889917114103</c:v>
                </c:pt>
                <c:pt idx="183">
                  <c:v>38.895539847792797</c:v>
                </c:pt>
                <c:pt idx="184">
                  <c:v>38.800969545343776</c:v>
                </c:pt>
                <c:pt idx="185">
                  <c:v>38.705307504394206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59.426000000000002</c:v>
                </c:pt>
                <c:pt idx="1">
                  <c:v>58.164000000000001</c:v>
                </c:pt>
                <c:pt idx="2">
                  <c:v>59.23</c:v>
                </c:pt>
                <c:pt idx="3">
                  <c:v>60.246000000000002</c:v>
                </c:pt>
                <c:pt idx="4">
                  <c:v>59.82</c:v>
                </c:pt>
                <c:pt idx="5">
                  <c:v>59.360999999999997</c:v>
                </c:pt>
                <c:pt idx="6">
                  <c:v>58.508000000000003</c:v>
                </c:pt>
                <c:pt idx="7">
                  <c:v>60.557000000000002</c:v>
                </c:pt>
                <c:pt idx="8">
                  <c:v>58.753999999999998</c:v>
                </c:pt>
                <c:pt idx="9">
                  <c:v>59.475000000000001</c:v>
                </c:pt>
                <c:pt idx="10">
                  <c:v>57.933999999999997</c:v>
                </c:pt>
                <c:pt idx="11">
                  <c:v>59.311</c:v>
                </c:pt>
                <c:pt idx="12">
                  <c:v>58.835999999999999</c:v>
                </c:pt>
                <c:pt idx="13">
                  <c:v>61.360999999999997</c:v>
                </c:pt>
                <c:pt idx="14">
                  <c:v>61.655999999999999</c:v>
                </c:pt>
                <c:pt idx="15">
                  <c:v>58.933999999999997</c:v>
                </c:pt>
                <c:pt idx="16">
                  <c:v>60.246000000000002</c:v>
                </c:pt>
                <c:pt idx="17">
                  <c:v>62.033000000000001</c:v>
                </c:pt>
                <c:pt idx="18">
                  <c:v>60.524999999999999</c:v>
                </c:pt>
                <c:pt idx="19">
                  <c:v>61.753999999999998</c:v>
                </c:pt>
                <c:pt idx="20">
                  <c:v>63.279000000000003</c:v>
                </c:pt>
                <c:pt idx="21">
                  <c:v>62.164000000000001</c:v>
                </c:pt>
                <c:pt idx="22">
                  <c:v>62.426000000000002</c:v>
                </c:pt>
                <c:pt idx="23">
                  <c:v>62.82</c:v>
                </c:pt>
                <c:pt idx="24">
                  <c:v>63.344000000000001</c:v>
                </c:pt>
                <c:pt idx="25">
                  <c:v>63.917999999999999</c:v>
                </c:pt>
                <c:pt idx="26">
                  <c:v>63.426000000000002</c:v>
                </c:pt>
                <c:pt idx="27">
                  <c:v>63.720999999999997</c:v>
                </c:pt>
                <c:pt idx="28">
                  <c:v>64.164000000000001</c:v>
                </c:pt>
                <c:pt idx="29">
                  <c:v>62.966999999999999</c:v>
                </c:pt>
                <c:pt idx="30">
                  <c:v>62.557000000000002</c:v>
                </c:pt>
                <c:pt idx="31">
                  <c:v>64.164000000000001</c:v>
                </c:pt>
                <c:pt idx="32">
                  <c:v>63.902000000000001</c:v>
                </c:pt>
                <c:pt idx="33">
                  <c:v>63.753999999999998</c:v>
                </c:pt>
                <c:pt idx="34">
                  <c:v>65.164000000000001</c:v>
                </c:pt>
                <c:pt idx="35">
                  <c:v>62.933999999999997</c:v>
                </c:pt>
                <c:pt idx="36">
                  <c:v>66.147999999999996</c:v>
                </c:pt>
                <c:pt idx="37">
                  <c:v>65.869</c:v>
                </c:pt>
                <c:pt idx="38">
                  <c:v>66.950999999999993</c:v>
                </c:pt>
                <c:pt idx="39">
                  <c:v>68.918000000000006</c:v>
                </c:pt>
                <c:pt idx="40">
                  <c:v>70.278999999999996</c:v>
                </c:pt>
                <c:pt idx="41">
                  <c:v>73.245999999999995</c:v>
                </c:pt>
                <c:pt idx="42">
                  <c:v>75.507999999999996</c:v>
                </c:pt>
                <c:pt idx="43">
                  <c:v>76.802999999999997</c:v>
                </c:pt>
                <c:pt idx="44">
                  <c:v>79.869</c:v>
                </c:pt>
                <c:pt idx="45">
                  <c:v>81.262</c:v>
                </c:pt>
                <c:pt idx="46">
                  <c:v>83.131</c:v>
                </c:pt>
                <c:pt idx="47">
                  <c:v>85.557000000000002</c:v>
                </c:pt>
                <c:pt idx="48">
                  <c:v>85.474999999999994</c:v>
                </c:pt>
                <c:pt idx="49">
                  <c:v>88.721000000000004</c:v>
                </c:pt>
                <c:pt idx="50">
                  <c:v>94</c:v>
                </c:pt>
                <c:pt idx="51">
                  <c:v>102.65600000000001</c:v>
                </c:pt>
                <c:pt idx="52">
                  <c:v>117.65600000000001</c:v>
                </c:pt>
                <c:pt idx="53">
                  <c:v>134.197</c:v>
                </c:pt>
                <c:pt idx="54">
                  <c:v>150.37700000000001</c:v>
                </c:pt>
                <c:pt idx="55">
                  <c:v>167.738</c:v>
                </c:pt>
                <c:pt idx="56">
                  <c:v>183.16399999999999</c:v>
                </c:pt>
                <c:pt idx="57">
                  <c:v>194.23</c:v>
                </c:pt>
                <c:pt idx="58">
                  <c:v>202.541</c:v>
                </c:pt>
                <c:pt idx="59">
                  <c:v>208.50800000000001</c:v>
                </c:pt>
                <c:pt idx="60">
                  <c:v>209.23</c:v>
                </c:pt>
                <c:pt idx="61">
                  <c:v>206.16399999999999</c:v>
                </c:pt>
                <c:pt idx="62">
                  <c:v>195.37700000000001</c:v>
                </c:pt>
                <c:pt idx="63">
                  <c:v>170.36099999999999</c:v>
                </c:pt>
                <c:pt idx="64">
                  <c:v>133.34399999999999</c:v>
                </c:pt>
                <c:pt idx="65">
                  <c:v>93.442999999999998</c:v>
                </c:pt>
                <c:pt idx="66">
                  <c:v>71</c:v>
                </c:pt>
                <c:pt idx="67">
                  <c:v>62.984000000000002</c:v>
                </c:pt>
                <c:pt idx="68">
                  <c:v>60.524999999999999</c:v>
                </c:pt>
                <c:pt idx="69">
                  <c:v>58.197000000000003</c:v>
                </c:pt>
                <c:pt idx="70">
                  <c:v>62.933999999999997</c:v>
                </c:pt>
                <c:pt idx="71">
                  <c:v>61.393000000000001</c:v>
                </c:pt>
                <c:pt idx="72">
                  <c:v>63.246000000000002</c:v>
                </c:pt>
                <c:pt idx="73">
                  <c:v>66.966999999999999</c:v>
                </c:pt>
                <c:pt idx="74">
                  <c:v>68.492000000000004</c:v>
                </c:pt>
                <c:pt idx="75">
                  <c:v>70.835999999999999</c:v>
                </c:pt>
                <c:pt idx="76">
                  <c:v>77.525000000000006</c:v>
                </c:pt>
                <c:pt idx="77">
                  <c:v>84.671999999999997</c:v>
                </c:pt>
                <c:pt idx="78">
                  <c:v>96</c:v>
                </c:pt>
                <c:pt idx="79">
                  <c:v>108.033</c:v>
                </c:pt>
                <c:pt idx="80">
                  <c:v>118.262</c:v>
                </c:pt>
                <c:pt idx="81">
                  <c:v>128.78700000000001</c:v>
                </c:pt>
                <c:pt idx="82">
                  <c:v>140.066</c:v>
                </c:pt>
                <c:pt idx="83">
                  <c:v>145.803</c:v>
                </c:pt>
                <c:pt idx="84">
                  <c:v>150.98400000000001</c:v>
                </c:pt>
                <c:pt idx="85">
                  <c:v>152.066</c:v>
                </c:pt>
                <c:pt idx="86">
                  <c:v>146.52500000000001</c:v>
                </c:pt>
                <c:pt idx="87">
                  <c:v>133.24600000000001</c:v>
                </c:pt>
                <c:pt idx="88">
                  <c:v>106.721</c:v>
                </c:pt>
                <c:pt idx="89">
                  <c:v>78.278999999999996</c:v>
                </c:pt>
                <c:pt idx="90">
                  <c:v>63.097999999999999</c:v>
                </c:pt>
                <c:pt idx="91">
                  <c:v>53.279000000000003</c:v>
                </c:pt>
                <c:pt idx="92">
                  <c:v>49.279000000000003</c:v>
                </c:pt>
                <c:pt idx="93">
                  <c:v>49.557000000000002</c:v>
                </c:pt>
                <c:pt idx="94">
                  <c:v>49.131</c:v>
                </c:pt>
                <c:pt idx="95">
                  <c:v>48.246000000000002</c:v>
                </c:pt>
                <c:pt idx="96">
                  <c:v>48.639000000000003</c:v>
                </c:pt>
                <c:pt idx="97">
                  <c:v>46.033000000000001</c:v>
                </c:pt>
                <c:pt idx="98">
                  <c:v>49.097999999999999</c:v>
                </c:pt>
                <c:pt idx="99">
                  <c:v>47.933999999999997</c:v>
                </c:pt>
                <c:pt idx="100">
                  <c:v>46.606999999999999</c:v>
                </c:pt>
                <c:pt idx="101">
                  <c:v>48.295000000000002</c:v>
                </c:pt>
                <c:pt idx="102">
                  <c:v>44.097999999999999</c:v>
                </c:pt>
                <c:pt idx="103">
                  <c:v>46.328000000000003</c:v>
                </c:pt>
                <c:pt idx="104">
                  <c:v>47.884999999999998</c:v>
                </c:pt>
                <c:pt idx="105">
                  <c:v>47.246000000000002</c:v>
                </c:pt>
                <c:pt idx="106">
                  <c:v>48.015999999999998</c:v>
                </c:pt>
                <c:pt idx="107">
                  <c:v>48.869</c:v>
                </c:pt>
                <c:pt idx="108">
                  <c:v>48.720999999999997</c:v>
                </c:pt>
                <c:pt idx="109">
                  <c:v>48.279000000000003</c:v>
                </c:pt>
                <c:pt idx="110">
                  <c:v>47.262</c:v>
                </c:pt>
                <c:pt idx="111">
                  <c:v>49.475000000000001</c:v>
                </c:pt>
                <c:pt idx="112">
                  <c:v>48.41</c:v>
                </c:pt>
                <c:pt idx="113">
                  <c:v>47.786999999999999</c:v>
                </c:pt>
                <c:pt idx="114">
                  <c:v>45.213000000000001</c:v>
                </c:pt>
                <c:pt idx="115">
                  <c:v>46.851999999999997</c:v>
                </c:pt>
                <c:pt idx="116">
                  <c:v>46.328000000000003</c:v>
                </c:pt>
                <c:pt idx="117">
                  <c:v>47.426000000000002</c:v>
                </c:pt>
                <c:pt idx="118">
                  <c:v>46.966999999999999</c:v>
                </c:pt>
                <c:pt idx="119">
                  <c:v>49.475000000000001</c:v>
                </c:pt>
                <c:pt idx="120">
                  <c:v>49.753999999999998</c:v>
                </c:pt>
                <c:pt idx="121">
                  <c:v>52.902000000000001</c:v>
                </c:pt>
                <c:pt idx="122">
                  <c:v>56</c:v>
                </c:pt>
                <c:pt idx="123">
                  <c:v>58.738</c:v>
                </c:pt>
                <c:pt idx="124">
                  <c:v>60.066000000000003</c:v>
                </c:pt>
                <c:pt idx="125">
                  <c:v>59.18</c:v>
                </c:pt>
                <c:pt idx="126">
                  <c:v>57.262</c:v>
                </c:pt>
                <c:pt idx="127">
                  <c:v>55.738</c:v>
                </c:pt>
                <c:pt idx="128">
                  <c:v>54.066000000000003</c:v>
                </c:pt>
                <c:pt idx="129">
                  <c:v>48.328000000000003</c:v>
                </c:pt>
                <c:pt idx="130">
                  <c:v>44.835999999999999</c:v>
                </c:pt>
                <c:pt idx="131">
                  <c:v>42.213000000000001</c:v>
                </c:pt>
                <c:pt idx="132">
                  <c:v>43.573999999999998</c:v>
                </c:pt>
                <c:pt idx="133">
                  <c:v>44.23</c:v>
                </c:pt>
                <c:pt idx="134">
                  <c:v>41.802999999999997</c:v>
                </c:pt>
                <c:pt idx="135">
                  <c:v>44.033000000000001</c:v>
                </c:pt>
                <c:pt idx="136">
                  <c:v>40.902000000000001</c:v>
                </c:pt>
                <c:pt idx="137">
                  <c:v>43.393000000000001</c:v>
                </c:pt>
                <c:pt idx="138">
                  <c:v>42.246000000000002</c:v>
                </c:pt>
                <c:pt idx="139">
                  <c:v>42.689</c:v>
                </c:pt>
                <c:pt idx="140">
                  <c:v>42.524999999999999</c:v>
                </c:pt>
                <c:pt idx="141">
                  <c:v>42.262</c:v>
                </c:pt>
                <c:pt idx="142">
                  <c:v>40.966999999999999</c:v>
                </c:pt>
                <c:pt idx="143">
                  <c:v>41.148000000000003</c:v>
                </c:pt>
                <c:pt idx="144">
                  <c:v>42.902000000000001</c:v>
                </c:pt>
                <c:pt idx="145">
                  <c:v>42.164000000000001</c:v>
                </c:pt>
                <c:pt idx="146">
                  <c:v>43.148000000000003</c:v>
                </c:pt>
                <c:pt idx="147">
                  <c:v>44.540999999999997</c:v>
                </c:pt>
                <c:pt idx="148">
                  <c:v>42.851999999999997</c:v>
                </c:pt>
                <c:pt idx="149">
                  <c:v>45.311</c:v>
                </c:pt>
                <c:pt idx="150">
                  <c:v>43.82</c:v>
                </c:pt>
                <c:pt idx="151">
                  <c:v>41.279000000000003</c:v>
                </c:pt>
                <c:pt idx="152">
                  <c:v>43.917999999999999</c:v>
                </c:pt>
                <c:pt idx="153">
                  <c:v>43.82</c:v>
                </c:pt>
                <c:pt idx="154">
                  <c:v>47.984000000000002</c:v>
                </c:pt>
                <c:pt idx="155">
                  <c:v>47.966999999999999</c:v>
                </c:pt>
                <c:pt idx="156">
                  <c:v>49.802999999999997</c:v>
                </c:pt>
                <c:pt idx="157">
                  <c:v>48.377000000000002</c:v>
                </c:pt>
                <c:pt idx="158">
                  <c:v>50.442999999999998</c:v>
                </c:pt>
                <c:pt idx="159">
                  <c:v>48.377000000000002</c:v>
                </c:pt>
                <c:pt idx="160">
                  <c:v>45.015999999999998</c:v>
                </c:pt>
                <c:pt idx="161">
                  <c:v>41.59</c:v>
                </c:pt>
                <c:pt idx="162">
                  <c:v>41</c:v>
                </c:pt>
                <c:pt idx="163">
                  <c:v>39.131</c:v>
                </c:pt>
                <c:pt idx="164">
                  <c:v>39.246000000000002</c:v>
                </c:pt>
                <c:pt idx="165">
                  <c:v>41.77</c:v>
                </c:pt>
                <c:pt idx="166">
                  <c:v>38.622999999999998</c:v>
                </c:pt>
                <c:pt idx="167">
                  <c:v>40.606999999999999</c:v>
                </c:pt>
                <c:pt idx="168">
                  <c:v>41.082000000000001</c:v>
                </c:pt>
                <c:pt idx="169">
                  <c:v>40.622999999999998</c:v>
                </c:pt>
                <c:pt idx="170">
                  <c:v>39.131</c:v>
                </c:pt>
                <c:pt idx="171">
                  <c:v>39.508000000000003</c:v>
                </c:pt>
                <c:pt idx="172">
                  <c:v>39.491999999999997</c:v>
                </c:pt>
                <c:pt idx="173">
                  <c:v>37.573999999999998</c:v>
                </c:pt>
                <c:pt idx="174">
                  <c:v>38.786999999999999</c:v>
                </c:pt>
                <c:pt idx="175">
                  <c:v>38.82</c:v>
                </c:pt>
                <c:pt idx="176">
                  <c:v>38.884999999999998</c:v>
                </c:pt>
                <c:pt idx="177">
                  <c:v>37.720999999999997</c:v>
                </c:pt>
                <c:pt idx="178">
                  <c:v>37.475000000000001</c:v>
                </c:pt>
                <c:pt idx="179">
                  <c:v>40.148000000000003</c:v>
                </c:pt>
                <c:pt idx="180">
                  <c:v>38.409999999999997</c:v>
                </c:pt>
                <c:pt idx="181">
                  <c:v>38.229999999999997</c:v>
                </c:pt>
                <c:pt idx="182">
                  <c:v>39.573999999999998</c:v>
                </c:pt>
                <c:pt idx="183">
                  <c:v>36.917999999999999</c:v>
                </c:pt>
                <c:pt idx="184">
                  <c:v>38.933999999999997</c:v>
                </c:pt>
                <c:pt idx="185">
                  <c:v>38.951000000000001</c:v>
                </c:pt>
                <c:pt idx="186">
                  <c:v>36.508000000000003</c:v>
                </c:pt>
                <c:pt idx="187">
                  <c:v>36.984000000000002</c:v>
                </c:pt>
                <c:pt idx="188">
                  <c:v>37.115000000000002</c:v>
                </c:pt>
                <c:pt idx="189">
                  <c:v>35.409999999999997</c:v>
                </c:pt>
                <c:pt idx="190">
                  <c:v>36.786999999999999</c:v>
                </c:pt>
                <c:pt idx="191">
                  <c:v>38.197000000000003</c:v>
                </c:pt>
                <c:pt idx="192">
                  <c:v>36.720999999999997</c:v>
                </c:pt>
                <c:pt idx="193">
                  <c:v>36.082000000000001</c:v>
                </c:pt>
                <c:pt idx="194">
                  <c:v>38.033000000000001</c:v>
                </c:pt>
                <c:pt idx="195">
                  <c:v>38.033000000000001</c:v>
                </c:pt>
                <c:pt idx="196">
                  <c:v>39.295000000000002</c:v>
                </c:pt>
                <c:pt idx="197">
                  <c:v>36.393000000000001</c:v>
                </c:pt>
                <c:pt idx="198">
                  <c:v>36.491999999999997</c:v>
                </c:pt>
                <c:pt idx="199">
                  <c:v>36.540999999999997</c:v>
                </c:pt>
                <c:pt idx="200">
                  <c:v>37.869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56.945750451569445</c:v>
                </c:pt>
                <c:pt idx="2">
                  <c:v>57.241723950365113</c:v>
                </c:pt>
                <c:pt idx="3">
                  <c:v>57.53662192636807</c:v>
                </c:pt>
                <c:pt idx="4">
                  <c:v>57.830266115088072</c:v>
                </c:pt>
                <c:pt idx="5">
                  <c:v>58.122455627798608</c:v>
                </c:pt>
                <c:pt idx="6">
                  <c:v>58.412964652844302</c:v>
                </c:pt>
                <c:pt idx="7">
                  <c:v>58.701540010934103</c:v>
                </c:pt>
                <c:pt idx="8">
                  <c:v>58.987898574320354</c:v>
                </c:pt>
                <c:pt idx="9">
                  <c:v>59.271724565718337</c:v>
                </c:pt>
                <c:pt idx="10">
                  <c:v>59.552666760147446</c:v>
                </c:pt>
                <c:pt idx="11">
                  <c:v>59.830335621823458</c:v>
                </c:pt>
                <c:pt idx="12">
                  <c:v>60.10430041914821</c:v>
                </c:pt>
                <c:pt idx="13">
                  <c:v>60.374086374241756</c:v>
                </c:pt>
                <c:pt idx="14">
                  <c:v>60.639171920183678</c:v>
                </c:pt>
                <c:pt idx="15">
                  <c:v>60.898986160602945</c:v>
                </c:pt>
                <c:pt idx="16">
                  <c:v>61.152906654963751</c:v>
                </c:pt>
                <c:pt idx="17">
                  <c:v>61.400257693131884</c:v>
                </c:pt>
                <c:pt idx="18">
                  <c:v>61.64030928187448</c:v>
                </c:pt>
                <c:pt idx="19">
                  <c:v>61.872277155961761</c:v>
                </c:pt>
                <c:pt idx="20">
                  <c:v>62.095324267030115</c:v>
                </c:pt>
                <c:pt idx="21">
                  <c:v>62.308564424778368</c:v>
                </c:pt>
                <c:pt idx="22">
                  <c:v>62.511069113192931</c:v>
                </c:pt>
                <c:pt idx="23">
                  <c:v>62.701879045446262</c:v>
                </c:pt>
                <c:pt idx="24">
                  <c:v>62.880022846027153</c:v>
                </c:pt>
                <c:pt idx="25">
                  <c:v>63.044546476412904</c:v>
                </c:pt>
                <c:pt idx="26">
                  <c:v>63.194558795706264</c:v>
                </c:pt>
                <c:pt idx="27">
                  <c:v>63.329301129336095</c:v>
                </c:pt>
                <c:pt idx="28">
                  <c:v>63.448252055856486</c:v>
                </c:pt>
                <c:pt idx="29">
                  <c:v>63.551282906965028</c:v>
                </c:pt>
                <c:pt idx="30">
                  <c:v>63.638884675571504</c:v>
                </c:pt>
                <c:pt idx="31">
                  <c:v>63.712492883130757</c:v>
                </c:pt>
                <c:pt idx="32">
                  <c:v>63.774942867016094</c:v>
                </c:pt>
                <c:pt idx="33">
                  <c:v>63.831092832752944</c:v>
                </c:pt>
                <c:pt idx="34">
                  <c:v>63.888654210945845</c:v>
                </c:pt>
                <c:pt idx="35">
                  <c:v>63.959266071218053</c:v>
                </c:pt>
                <c:pt idx="36">
                  <c:v>64.05983972969716</c:v>
                </c:pt>
                <c:pt idx="37">
                  <c:v>64.214178109723775</c:v>
                </c:pt>
                <c:pt idx="38">
                  <c:v>64.454838965866244</c:v>
                </c:pt>
                <c:pt idx="39">
                  <c:v>64.825159843246823</c:v>
                </c:pt>
                <c:pt idx="40">
                  <c:v>65.381295703721392</c:v>
                </c:pt>
                <c:pt idx="41">
                  <c:v>66.19404071218321</c:v>
                </c:pt>
                <c:pt idx="42">
                  <c:v>67.350121070629598</c:v>
                </c:pt>
                <c:pt idx="43">
                  <c:v>68.952568057432686</c:v>
                </c:pt>
                <c:pt idx="44">
                  <c:v>71.119726132059412</c:v>
                </c:pt>
                <c:pt idx="45">
                  <c:v>73.982439854629035</c:v>
                </c:pt>
                <c:pt idx="46">
                  <c:v>77.679015750245313</c:v>
                </c:pt>
                <c:pt idx="47">
                  <c:v>82.347688057693759</c:v>
                </c:pt>
                <c:pt idx="48">
                  <c:v>88.116539319540038</c:v>
                </c:pt>
                <c:pt idx="49">
                  <c:v>95.091133744328829</c:v>
                </c:pt>
                <c:pt idx="50">
                  <c:v>103.34049208984247</c:v>
                </c:pt>
                <c:pt idx="51">
                  <c:v>112.88243195111404</c:v>
                </c:pt>
                <c:pt idx="52">
                  <c:v>123.66966001854038</c:v>
                </c:pt>
                <c:pt idx="53">
                  <c:v>135.57825542613685</c:v>
                </c:pt>
                <c:pt idx="54">
                  <c:v>148.40014670570659</c:v>
                </c:pt>
                <c:pt idx="55">
                  <c:v>161.83999565686415</c:v>
                </c:pt>
                <c:pt idx="56">
                  <c:v>175.51047637253143</c:v>
                </c:pt>
                <c:pt idx="57">
                  <c:v>188.89567461240662</c:v>
                </c:pt>
                <c:pt idx="58">
                  <c:v>201.19586346384639</c:v>
                </c:pt>
                <c:pt idx="59">
                  <c:v>210.93093228640743</c:v>
                </c:pt>
                <c:pt idx="60">
                  <c:v>215.39564591208551</c:v>
                </c:pt>
                <c:pt idx="61">
                  <c:v>210.71649258833324</c:v>
                </c:pt>
                <c:pt idx="62">
                  <c:v>193.64535847155179</c:v>
                </c:pt>
                <c:pt idx="63">
                  <c:v>164.77967555301601</c:v>
                </c:pt>
                <c:pt idx="64">
                  <c:v>130.18552214865491</c:v>
                </c:pt>
                <c:pt idx="65">
                  <c:v>98.62276553228881</c:v>
                </c:pt>
                <c:pt idx="66">
                  <c:v>76.269913098311235</c:v>
                </c:pt>
                <c:pt idx="67">
                  <c:v>63.978292587684265</c:v>
                </c:pt>
                <c:pt idx="68">
                  <c:v>58.906825613720741</c:v>
                </c:pt>
                <c:pt idx="69">
                  <c:v>57.71267561846215</c:v>
                </c:pt>
                <c:pt idx="70">
                  <c:v>58.29484112531869</c:v>
                </c:pt>
                <c:pt idx="71">
                  <c:v>59.805295191086159</c:v>
                </c:pt>
                <c:pt idx="72">
                  <c:v>62.067782080742909</c:v>
                </c:pt>
                <c:pt idx="73">
                  <c:v>65.149134041572921</c:v>
                </c:pt>
                <c:pt idx="74">
                  <c:v>69.173756921228048</c:v>
                </c:pt>
                <c:pt idx="75">
                  <c:v>74.259294952313851</c:v>
                </c:pt>
                <c:pt idx="76">
                  <c:v>80.488176540589521</c:v>
                </c:pt>
                <c:pt idx="77">
                  <c:v>87.885991653901428</c:v>
                </c:pt>
                <c:pt idx="78">
                  <c:v>96.401874111334223</c:v>
                </c:pt>
                <c:pt idx="79">
                  <c:v>105.8925858200966</c:v>
                </c:pt>
                <c:pt idx="80">
                  <c:v>116.11251881259642</c:v>
                </c:pt>
                <c:pt idx="81">
                  <c:v>126.70596516211265</c:v>
                </c:pt>
                <c:pt idx="82">
                  <c:v>137.16970673881417</c:v>
                </c:pt>
                <c:pt idx="83">
                  <c:v>146.67860936132328</c:v>
                </c:pt>
                <c:pt idx="84">
                  <c:v>153.62564806852114</c:v>
                </c:pt>
                <c:pt idx="85">
                  <c:v>155.10432728401338</c:v>
                </c:pt>
                <c:pt idx="86">
                  <c:v>147.51819062315229</c:v>
                </c:pt>
                <c:pt idx="87">
                  <c:v>129.40883536386104</c:v>
                </c:pt>
                <c:pt idx="88">
                  <c:v>104.48267352299425</c:v>
                </c:pt>
                <c:pt idx="89">
                  <c:v>80.406116080858098</c:v>
                </c:pt>
                <c:pt idx="90">
                  <c:v>63.362165619753398</c:v>
                </c:pt>
                <c:pt idx="91">
                  <c:v>54.37151927618406</c:v>
                </c:pt>
                <c:pt idx="92">
                  <c:v>50.774369676381724</c:v>
                </c:pt>
                <c:pt idx="93">
                  <c:v>49.619537912621318</c:v>
                </c:pt>
                <c:pt idx="94">
                  <c:v>49.249541509955307</c:v>
                </c:pt>
                <c:pt idx="95">
                  <c:v>49.063345283550703</c:v>
                </c:pt>
                <c:pt idx="96">
                  <c:v>48.909984177309695</c:v>
                </c:pt>
                <c:pt idx="97">
                  <c:v>48.762305952430431</c:v>
                </c:pt>
                <c:pt idx="98">
                  <c:v>48.616673347654711</c:v>
                </c:pt>
                <c:pt idx="99">
                  <c:v>48.472632737163813</c:v>
                </c:pt>
                <c:pt idx="100">
                  <c:v>48.330048591421523</c:v>
                </c:pt>
                <c:pt idx="101">
                  <c:v>48.188814980234255</c:v>
                </c:pt>
                <c:pt idx="102">
                  <c:v>48.04883423297747</c:v>
                </c:pt>
                <c:pt idx="103">
                  <c:v>47.91001558508772</c:v>
                </c:pt>
                <c:pt idx="104">
                  <c:v>47.772275350227403</c:v>
                </c:pt>
                <c:pt idx="105">
                  <c:v>47.635538706550037</c:v>
                </c:pt>
                <c:pt idx="106">
                  <c:v>47.499746581144962</c:v>
                </c:pt>
                <c:pt idx="107">
                  <c:v>47.364877833258525</c:v>
                </c:pt>
                <c:pt idx="108">
                  <c:v>47.231013692984085</c:v>
                </c:pt>
                <c:pt idx="109">
                  <c:v>47.098509039559708</c:v>
                </c:pt>
                <c:pt idx="110">
                  <c:v>46.968409395750029</c:v>
                </c:pt>
                <c:pt idx="111">
                  <c:v>46.84337728841863</c:v>
                </c:pt>
                <c:pt idx="112">
                  <c:v>46.729556677513443</c:v>
                </c:pt>
                <c:pt idx="113">
                  <c:v>46.639932567477842</c:v>
                </c:pt>
                <c:pt idx="114">
                  <c:v>46.59963806521101</c:v>
                </c:pt>
                <c:pt idx="115">
                  <c:v>46.652986588942774</c:v>
                </c:pt>
                <c:pt idx="116">
                  <c:v>46.870379717692984</c:v>
                </c:pt>
                <c:pt idx="117">
                  <c:v>47.350534547037192</c:v>
                </c:pt>
                <c:pt idx="118">
                  <c:v>48.210389134247407</c:v>
                </c:pt>
                <c:pt idx="119">
                  <c:v>49.553840835288845</c:v>
                </c:pt>
                <c:pt idx="120">
                  <c:v>51.415218714767775</c:v>
                </c:pt>
                <c:pt idx="121">
                  <c:v>53.688092634599798</c:v>
                </c:pt>
                <c:pt idx="122">
                  <c:v>56.072922734979535</c:v>
                </c:pt>
                <c:pt idx="123">
                  <c:v>58.093623915323988</c:v>
                </c:pt>
                <c:pt idx="124">
                  <c:v>59.218484588859212</c:v>
                </c:pt>
                <c:pt idx="125">
                  <c:v>59.062274737843289</c:v>
                </c:pt>
                <c:pt idx="126">
                  <c:v>57.572737935997935</c:v>
                </c:pt>
                <c:pt idx="127">
                  <c:v>55.081846676411573</c:v>
                </c:pt>
                <c:pt idx="128">
                  <c:v>52.172801206000273</c:v>
                </c:pt>
                <c:pt idx="129">
                  <c:v>49.4360235800536</c:v>
                </c:pt>
                <c:pt idx="130">
                  <c:v>47.259028564438673</c:v>
                </c:pt>
                <c:pt idx="131">
                  <c:v>45.755226627452132</c:v>
                </c:pt>
                <c:pt idx="132">
                  <c:v>44.829521486653093</c:v>
                </c:pt>
                <c:pt idx="133">
                  <c:v>44.300335573410457</c:v>
                </c:pt>
                <c:pt idx="134">
                  <c:v>43.997447328635211</c:v>
                </c:pt>
                <c:pt idx="135">
                  <c:v>43.804169827356773</c:v>
                </c:pt>
                <c:pt idx="136">
                  <c:v>43.656488840182917</c:v>
                </c:pt>
                <c:pt idx="137">
                  <c:v>43.525264372400194</c:v>
                </c:pt>
                <c:pt idx="138">
                  <c:v>43.399286245197196</c:v>
                </c:pt>
                <c:pt idx="139">
                  <c:v>43.274874183757419</c:v>
                </c:pt>
                <c:pt idx="140">
                  <c:v>43.151001608632875</c:v>
                </c:pt>
                <c:pt idx="141">
                  <c:v>43.027464591756534</c:v>
                </c:pt>
                <c:pt idx="142">
                  <c:v>42.904378462229957</c:v>
                </c:pt>
                <c:pt idx="143">
                  <c:v>42.78227047546725</c:v>
                </c:pt>
                <c:pt idx="144">
                  <c:v>42.662707654212426</c:v>
                </c:pt>
                <c:pt idx="145">
                  <c:v>42.54984740485061</c:v>
                </c:pt>
                <c:pt idx="146">
                  <c:v>42.453608679603263</c:v>
                </c:pt>
                <c:pt idx="147">
                  <c:v>42.395103485359229</c:v>
                </c:pt>
                <c:pt idx="148">
                  <c:v>42.413919044440277</c:v>
                </c:pt>
                <c:pt idx="149">
                  <c:v>42.574105366359916</c:v>
                </c:pt>
                <c:pt idx="150">
                  <c:v>42.961602816836127</c:v>
                </c:pt>
                <c:pt idx="151">
                  <c:v>43.663182345763424</c:v>
                </c:pt>
                <c:pt idx="152">
                  <c:v>44.721342553002394</c:v>
                </c:pt>
                <c:pt idx="153">
                  <c:v>46.075332990951118</c:v>
                </c:pt>
                <c:pt idx="154">
                  <c:v>47.520599012760627</c:v>
                </c:pt>
                <c:pt idx="155">
                  <c:v>48.72901031222036</c:v>
                </c:pt>
                <c:pt idx="156">
                  <c:v>49.349435186235411</c:v>
                </c:pt>
                <c:pt idx="157">
                  <c:v>49.154475135352577</c:v>
                </c:pt>
                <c:pt idx="158">
                  <c:v>48.152230721773705</c:v>
                </c:pt>
                <c:pt idx="159">
                  <c:v>46.589156296041551</c:v>
                </c:pt>
                <c:pt idx="160">
                  <c:v>44.837768474380354</c:v>
                </c:pt>
                <c:pt idx="161">
                  <c:v>43.239291694849065</c:v>
                </c:pt>
                <c:pt idx="162">
                  <c:v>41.992634663946234</c:v>
                </c:pt>
                <c:pt idx="163">
                  <c:v>41.135371016270341</c:v>
                </c:pt>
                <c:pt idx="164">
                  <c:v>40.596623916380693</c:v>
                </c:pt>
                <c:pt idx="165">
                  <c:v>40.269069803707957</c:v>
                </c:pt>
                <c:pt idx="166">
                  <c:v>40.059193783468359</c:v>
                </c:pt>
                <c:pt idx="167">
                  <c:v>39.905419221678457</c:v>
                </c:pt>
                <c:pt idx="168">
                  <c:v>39.774760824608443</c:v>
                </c:pt>
                <c:pt idx="169">
                  <c:v>39.652381071054258</c:v>
                </c:pt>
                <c:pt idx="170">
                  <c:v>39.532578052151926</c:v>
                </c:pt>
                <c:pt idx="171">
                  <c:v>39.413457467697256</c:v>
                </c:pt>
                <c:pt idx="172">
                  <c:v>39.294467991369174</c:v>
                </c:pt>
                <c:pt idx="173">
                  <c:v>39.17546473490502</c:v>
                </c:pt>
                <c:pt idx="174">
                  <c:v>39.056409792586749</c:v>
                </c:pt>
                <c:pt idx="175">
                  <c:v>38.937290517718424</c:v>
                </c:pt>
                <c:pt idx="176">
                  <c:v>38.818100281644227</c:v>
                </c:pt>
                <c:pt idx="177">
                  <c:v>38.698834496213259</c:v>
                </c:pt>
                <c:pt idx="178">
                  <c:v>38.579489834190106</c:v>
                </c:pt>
                <c:pt idx="179">
                  <c:v>38.460064024410514</c:v>
                </c:pt>
                <c:pt idx="180">
                  <c:v>38.340555734088653</c:v>
                </c:pt>
                <c:pt idx="181">
                  <c:v>38.220964462152708</c:v>
                </c:pt>
                <c:pt idx="182">
                  <c:v>38.101290435242106</c:v>
                </c:pt>
                <c:pt idx="183">
                  <c:v>37.981534507236255</c:v>
                </c:pt>
                <c:pt idx="184">
                  <c:v>37.861698063875835</c:v>
                </c:pt>
                <c:pt idx="185">
                  <c:v>37.741782933687887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56.945750451564258</c:v>
                </c:pt>
                <c:pt idx="2">
                  <c:v>57.241723950351144</c:v>
                </c:pt>
                <c:pt idx="3">
                  <c:v>57.536621926331065</c:v>
                </c:pt>
                <c:pt idx="4">
                  <c:v>57.830266114991581</c:v>
                </c:pt>
                <c:pt idx="5">
                  <c:v>58.122455627550977</c:v>
                </c:pt>
                <c:pt idx="6">
                  <c:v>58.412964652218882</c:v>
                </c:pt>
                <c:pt idx="7">
                  <c:v>58.701540009379571</c:v>
                </c:pt>
                <c:pt idx="8">
                  <c:v>58.987898570517679</c:v>
                </c:pt>
                <c:pt idx="9">
                  <c:v>59.271724556563711</c:v>
                </c:pt>
                <c:pt idx="10">
                  <c:v>59.55266673845771</c:v>
                </c:pt>
                <c:pt idx="11">
                  <c:v>59.830335571249151</c:v>
                </c:pt>
                <c:pt idx="12">
                  <c:v>60.10430030309216</c:v>
                </c:pt>
                <c:pt idx="13">
                  <c:v>60.374086112141292</c:v>
                </c:pt>
                <c:pt idx="14">
                  <c:v>60.639171337638082</c:v>
                </c:pt>
                <c:pt idx="15">
                  <c:v>60.898984886354256</c:v>
                </c:pt>
                <c:pt idx="16">
                  <c:v>61.152903911870268</c:v>
                </c:pt>
                <c:pt idx="17">
                  <c:v>61.400251881619596</c:v>
                </c:pt>
                <c:pt idx="18">
                  <c:v>61.640297164742115</c:v>
                </c:pt>
                <c:pt idx="19">
                  <c:v>61.872252291865259</c:v>
                </c:pt>
                <c:pt idx="20">
                  <c:v>62.095274055014805</c:v>
                </c:pt>
                <c:pt idx="21">
                  <c:v>62.308464630702318</c:v>
                </c:pt>
                <c:pt idx="22">
                  <c:v>62.510873920295943</c:v>
                </c:pt>
                <c:pt idx="23">
                  <c:v>62.701503307205883</c:v>
                </c:pt>
                <c:pt idx="24">
                  <c:v>62.879311028096261</c:v>
                </c:pt>
                <c:pt idx="25">
                  <c:v>63.043219342981111</c:v>
                </c:pt>
                <c:pt idx="26">
                  <c:v>63.192123664340691</c:v>
                </c:pt>
                <c:pt idx="27">
                  <c:v>63.324903766123882</c:v>
                </c:pt>
                <c:pt idx="28">
                  <c:v>63.440437137913797</c:v>
                </c:pt>
                <c:pt idx="29">
                  <c:v>63.537614476590704</c:v>
                </c:pt>
                <c:pt idx="30">
                  <c:v>63.615357217579138</c:v>
                </c:pt>
                <c:pt idx="31">
                  <c:v>63.672636901715833</c:v>
                </c:pt>
                <c:pt idx="32">
                  <c:v>63.708496055201692</c:v>
                </c:pt>
                <c:pt idx="33">
                  <c:v>63.722070134269288</c:v>
                </c:pt>
                <c:pt idx="34">
                  <c:v>63.712609960417353</c:v>
                </c:pt>
                <c:pt idx="35">
                  <c:v>63.679503955477735</c:v>
                </c:pt>
                <c:pt idx="36">
                  <c:v>63.622299388883221</c:v>
                </c:pt>
                <c:pt idx="37">
                  <c:v>63.540721783329836</c:v>
                </c:pt>
                <c:pt idx="38">
                  <c:v>63.434691600058976</c:v>
                </c:pt>
                <c:pt idx="39">
                  <c:v>63.304337349876327</c:v>
                </c:pt>
                <c:pt idx="40">
                  <c:v>63.150004356252865</c:v>
                </c:pt>
                <c:pt idx="41">
                  <c:v>62.972258533551589</c:v>
                </c:pt>
                <c:pt idx="42">
                  <c:v>62.771884732544507</c:v>
                </c:pt>
                <c:pt idx="43">
                  <c:v>62.549879437459587</c:v>
                </c:pt>
                <c:pt idx="44">
                  <c:v>62.307437859356291</c:v>
                </c:pt>
                <c:pt idx="45">
                  <c:v>62.045935741365042</c:v>
                </c:pt>
                <c:pt idx="46">
                  <c:v>61.766906451865452</c:v>
                </c:pt>
                <c:pt idx="47">
                  <c:v>61.472014171755148</c:v>
                </c:pt>
                <c:pt idx="48">
                  <c:v>61.163024163687524</c:v>
                </c:pt>
                <c:pt idx="49">
                  <c:v>60.841771231037427</c:v>
                </c:pt>
                <c:pt idx="50">
                  <c:v>60.510127524741762</c:v>
                </c:pt>
                <c:pt idx="51">
                  <c:v>60.169970835940624</c:v>
                </c:pt>
                <c:pt idx="52">
                  <c:v>59.823154426757341</c:v>
                </c:pt>
                <c:pt idx="53">
                  <c:v>59.471479311250299</c:v>
                </c:pt>
                <c:pt idx="54">
                  <c:v>59.116669718050574</c:v>
                </c:pt>
                <c:pt idx="55">
                  <c:v>58.760352261973395</c:v>
                </c:pt>
                <c:pt idx="56">
                  <c:v>58.404039140567853</c:v>
                </c:pt>
                <c:pt idx="57">
                  <c:v>58.04911546822386</c:v>
                </c:pt>
                <c:pt idx="58">
                  <c:v>57.696830677385542</c:v>
                </c:pt>
                <c:pt idx="59">
                  <c:v>57.348293762436796</c:v>
                </c:pt>
                <c:pt idx="60">
                  <c:v>57.004472022032381</c:v>
                </c:pt>
                <c:pt idx="61">
                  <c:v>56.666192871675399</c:v>
                </c:pt>
                <c:pt idx="62">
                  <c:v>56.334148248881249</c:v>
                </c:pt>
                <c:pt idx="63">
                  <c:v>56.008901114795606</c:v>
                </c:pt>
                <c:pt idx="64">
                  <c:v>55.690893563691375</c:v>
                </c:pt>
                <c:pt idx="65">
                  <c:v>55.380456079689587</c:v>
                </c:pt>
                <c:pt idx="66">
                  <c:v>55.077817522578073</c:v>
                </c:pt>
                <c:pt idx="67">
                  <c:v>54.783115476362404</c:v>
                </c:pt>
                <c:pt idx="68">
                  <c:v>54.496406650486257</c:v>
                </c:pt>
                <c:pt idx="69">
                  <c:v>54.217677080669993</c:v>
                </c:pt>
                <c:pt idx="70">
                  <c:v>53.946851931106274</c:v>
                </c:pt>
                <c:pt idx="71">
                  <c:v>53.683804750251667</c:v>
                </c:pt>
                <c:pt idx="72">
                  <c:v>53.42836607736816</c:v>
                </c:pt>
                <c:pt idx="73">
                  <c:v>53.180331335635884</c:v>
                </c:pt>
                <c:pt idx="74">
                  <c:v>52.939467979926356</c:v>
                </c:pt>
                <c:pt idx="75">
                  <c:v>52.705521893405908</c:v>
                </c:pt>
                <c:pt idx="76">
                  <c:v>52.478223047498112</c:v>
                </c:pt>
                <c:pt idx="77">
                  <c:v>52.257290454990091</c:v>
                </c:pt>
                <c:pt idx="78">
                  <c:v>52.042436456909655</c:v>
                </c:pt>
                <c:pt idx="79">
                  <c:v>51.833370390932842</c:v>
                </c:pt>
                <c:pt idx="80">
                  <c:v>51.629801693182507</c:v>
                </c:pt>
                <c:pt idx="81">
                  <c:v>51.431442486966525</c:v>
                </c:pt>
                <c:pt idx="82">
                  <c:v>51.238009711835282</c:v>
                </c:pt>
                <c:pt idx="83">
                  <c:v>51.049226844785771</c:v>
                </c:pt>
                <c:pt idx="84">
                  <c:v>50.86482526290412</c:v>
                </c:pt>
                <c:pt idx="85">
                  <c:v>50.684545293549697</c:v>
                </c:pt>
                <c:pt idx="86">
                  <c:v>50.508136994601031</c:v>
                </c:pt>
                <c:pt idx="87">
                  <c:v>50.335360703515931</c:v>
                </c:pt>
                <c:pt idx="88">
                  <c:v>50.165987390156332</c:v>
                </c:pt>
                <c:pt idx="89">
                  <c:v>49.999798844610815</c:v>
                </c:pt>
                <c:pt idx="90">
                  <c:v>49.836587727692525</c:v>
                </c:pt>
                <c:pt idx="91">
                  <c:v>49.676157508452008</c:v>
                </c:pt>
                <c:pt idx="92">
                  <c:v>49.518322309955423</c:v>
                </c:pt>
                <c:pt idx="93">
                  <c:v>49.362906681754481</c:v>
                </c:pt>
                <c:pt idx="94">
                  <c:v>49.209745314919815</c:v>
                </c:pt>
                <c:pt idx="95">
                  <c:v>49.058682713218701</c:v>
                </c:pt>
                <c:pt idx="96">
                  <c:v>48.909572831980476</c:v>
                </c:pt>
                <c:pt idx="97">
                  <c:v>48.7622786943938</c:v>
                </c:pt>
                <c:pt idx="98">
                  <c:v>48.616671993400736</c:v>
                </c:pt>
                <c:pt idx="99">
                  <c:v>48.472632685975881</c:v>
                </c:pt>
                <c:pt idx="100">
                  <c:v>48.330048585384439</c:v>
                </c:pt>
                <c:pt idx="101">
                  <c:v>48.188814955983467</c:v>
                </c:pt>
                <c:pt idx="102">
                  <c:v>48.048834114246787</c:v>
                </c:pt>
                <c:pt idx="103">
                  <c:v>47.910015038940365</c:v>
                </c:pt>
                <c:pt idx="104">
                  <c:v>47.772272992734798</c:v>
                </c:pt>
                <c:pt idx="105">
                  <c:v>47.635529157001379</c:v>
                </c:pt>
                <c:pt idx="106">
                  <c:v>47.499710281085306</c:v>
                </c:pt>
                <c:pt idx="107">
                  <c:v>47.364748346970664</c:v>
                </c:pt>
                <c:pt idx="108">
                  <c:v>47.230580249939216</c:v>
                </c:pt>
                <c:pt idx="109">
                  <c:v>47.097147495566567</c:v>
                </c:pt>
                <c:pt idx="110">
                  <c:v>46.964395913189051</c:v>
                </c:pt>
                <c:pt idx="111">
                  <c:v>46.832275385803555</c:v>
                </c:pt>
                <c:pt idx="112">
                  <c:v>46.700739596225951</c:v>
                </c:pt>
                <c:pt idx="113">
                  <c:v>46.569745789223859</c:v>
                </c:pt>
                <c:pt idx="114">
                  <c:v>46.439254549253462</c:v>
                </c:pt>
                <c:pt idx="115">
                  <c:v>46.30922959336128</c:v>
                </c:pt>
                <c:pt idx="116">
                  <c:v>46.179637578758104</c:v>
                </c:pt>
                <c:pt idx="117">
                  <c:v>46.050447924528548</c:v>
                </c:pt>
                <c:pt idx="118">
                  <c:v>45.921632646903234</c:v>
                </c:pt>
                <c:pt idx="119">
                  <c:v>45.793166207488781</c:v>
                </c:pt>
                <c:pt idx="120">
                  <c:v>45.665025373819766</c:v>
                </c:pt>
                <c:pt idx="121">
                  <c:v>45.537189091564791</c:v>
                </c:pt>
                <c:pt idx="122">
                  <c:v>45.409638367683158</c:v>
                </c:pt>
                <c:pt idx="123">
                  <c:v>45.282356163786389</c:v>
                </c:pt>
                <c:pt idx="124">
                  <c:v>45.155327298909469</c:v>
                </c:pt>
                <c:pt idx="125">
                  <c:v>45.028538360836109</c:v>
                </c:pt>
                <c:pt idx="126">
                  <c:v>44.901977625051622</c:v>
                </c:pt>
                <c:pt idx="127">
                  <c:v>44.775634980312795</c:v>
                </c:pt>
                <c:pt idx="128">
                  <c:v>44.649501859727991</c:v>
                </c:pt>
                <c:pt idx="129">
                  <c:v>44.523571176131355</c:v>
                </c:pt>
                <c:pt idx="130">
                  <c:v>44.397837260415834</c:v>
                </c:pt>
                <c:pt idx="131">
                  <c:v>44.272295801361636</c:v>
                </c:pt>
                <c:pt idx="132">
                  <c:v>44.146943785366211</c:v>
                </c:pt>
                <c:pt idx="133">
                  <c:v>44.021779434354251</c:v>
                </c:pt>
                <c:pt idx="134">
                  <c:v>43.896802140030864</c:v>
                </c:pt>
                <c:pt idx="135">
                  <c:v>43.772012392549705</c:v>
                </c:pt>
                <c:pt idx="136">
                  <c:v>43.647411701614161</c:v>
                </c:pt>
                <c:pt idx="137">
                  <c:v>43.52300250803038</c:v>
                </c:pt>
                <c:pt idx="138">
                  <c:v>43.398788083804419</c:v>
                </c:pt>
                <c:pt idx="139">
                  <c:v>43.274772419042883</c:v>
                </c:pt>
                <c:pt idx="140">
                  <c:v>43.150960094195376</c:v>
                </c:pt>
                <c:pt idx="141">
                  <c:v>43.027356136587287</c:v>
                </c:pt>
                <c:pt idx="142">
                  <c:v>42.903965860746339</c:v>
                </c:pt>
                <c:pt idx="143">
                  <c:v>42.780794692731746</c:v>
                </c:pt>
                <c:pt idx="144">
                  <c:v>42.657847979528498</c:v>
                </c:pt>
                <c:pt idx="145">
                  <c:v>42.535130785553029</c:v>
                </c:pt>
                <c:pt idx="146">
                  <c:v>42.412647679398788</c:v>
                </c:pt>
                <c:pt idx="147">
                  <c:v>42.290402515078327</c:v>
                </c:pt>
                <c:pt idx="148">
                  <c:v>42.168398213126196</c:v>
                </c:pt>
                <c:pt idx="149">
                  <c:v>42.046636547928408</c:v>
                </c:pt>
                <c:pt idx="150">
                  <c:v>41.925117948444878</c:v>
                </c:pt>
                <c:pt idx="151">
                  <c:v>41.803841319994056</c:v>
                </c:pt>
                <c:pt idx="152">
                  <c:v>41.682803894880301</c:v>
                </c:pt>
                <c:pt idx="153">
                  <c:v>41.562001119294131</c:v>
                </c:pt>
                <c:pt idx="154">
                  <c:v>41.441426583058558</c:v>
                </c:pt>
                <c:pt idx="155">
                  <c:v>41.321071997430806</c:v>
                </c:pt>
                <c:pt idx="156">
                  <c:v>41.200927224343033</c:v>
                </c:pt>
                <c:pt idx="157">
                  <c:v>41.080980358272953</c:v>
                </c:pt>
                <c:pt idx="158">
                  <c:v>40.961217859514818</c:v>
                </c:pt>
                <c:pt idx="159">
                  <c:v>40.84162473514489</c:v>
                </c:pt>
                <c:pt idx="160">
                  <c:v>40.722184761632761</c:v>
                </c:pt>
                <c:pt idx="161">
                  <c:v>40.602880741023043</c:v>
                </c:pt>
                <c:pt idx="162">
                  <c:v>40.483694781063363</c:v>
                </c:pt>
                <c:pt idx="163">
                  <c:v>40.364608588698665</c:v>
                </c:pt>
                <c:pt idx="164">
                  <c:v>40.245603766050593</c:v>
                </c:pt>
                <c:pt idx="165">
                  <c:v>40.12666209835497</c:v>
                </c:pt>
                <c:pt idx="166">
                  <c:v>40.007765824278991</c:v>
                </c:pt>
                <c:pt idx="167">
                  <c:v>39.888897880477998</c:v>
                </c:pt>
                <c:pt idx="168">
                  <c:v>39.770042114036102</c:v>
                </c:pt>
                <c:pt idx="169">
                  <c:v>39.651183458408823</c:v>
                </c:pt>
                <c:pt idx="170">
                  <c:v>39.532308070493151</c:v>
                </c:pt>
                <c:pt idx="171">
                  <c:v>39.4134034283516</c:v>
                </c:pt>
                <c:pt idx="172">
                  <c:v>39.294458390800834</c:v>
                </c:pt>
                <c:pt idx="173">
                  <c:v>39.175463221464859</c:v>
                </c:pt>
                <c:pt idx="174">
                  <c:v>39.05640958094547</c:v>
                </c:pt>
                <c:pt idx="175">
                  <c:v>38.937290491470158</c:v>
                </c:pt>
                <c:pt idx="176">
                  <c:v>38.818100278757697</c:v>
                </c:pt>
                <c:pt idx="177">
                  <c:v>38.698834495931848</c:v>
                </c:pt>
                <c:pt idx="178">
                  <c:v>38.579489834165784</c:v>
                </c:pt>
                <c:pt idx="179">
                  <c:v>38.460064024408652</c:v>
                </c:pt>
                <c:pt idx="180">
                  <c:v>38.340555734088525</c:v>
                </c:pt>
                <c:pt idx="181">
                  <c:v>38.2209644621527</c:v>
                </c:pt>
                <c:pt idx="182">
                  <c:v>38.101290435242106</c:v>
                </c:pt>
                <c:pt idx="183">
                  <c:v>37.981534507236255</c:v>
                </c:pt>
                <c:pt idx="184">
                  <c:v>37.861698063875835</c:v>
                </c:pt>
                <c:pt idx="185">
                  <c:v>37.741782933687887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61.933999999999997</c:v>
                </c:pt>
                <c:pt idx="1">
                  <c:v>58.015999999999998</c:v>
                </c:pt>
                <c:pt idx="2">
                  <c:v>61.015999999999998</c:v>
                </c:pt>
                <c:pt idx="3">
                  <c:v>60.540999999999997</c:v>
                </c:pt>
                <c:pt idx="4">
                  <c:v>60.655999999999999</c:v>
                </c:pt>
                <c:pt idx="5">
                  <c:v>60.82</c:v>
                </c:pt>
                <c:pt idx="6">
                  <c:v>59.984000000000002</c:v>
                </c:pt>
                <c:pt idx="7">
                  <c:v>58.015999999999998</c:v>
                </c:pt>
                <c:pt idx="8">
                  <c:v>60.164000000000001</c:v>
                </c:pt>
                <c:pt idx="9">
                  <c:v>61.097999999999999</c:v>
                </c:pt>
                <c:pt idx="10">
                  <c:v>61.246000000000002</c:v>
                </c:pt>
                <c:pt idx="11">
                  <c:v>60.048999999999999</c:v>
                </c:pt>
                <c:pt idx="12">
                  <c:v>59.442999999999998</c:v>
                </c:pt>
                <c:pt idx="13">
                  <c:v>59.246000000000002</c:v>
                </c:pt>
                <c:pt idx="14">
                  <c:v>61.015999999999998</c:v>
                </c:pt>
                <c:pt idx="15">
                  <c:v>59.557000000000002</c:v>
                </c:pt>
                <c:pt idx="16">
                  <c:v>61.066000000000003</c:v>
                </c:pt>
                <c:pt idx="17">
                  <c:v>59.984000000000002</c:v>
                </c:pt>
                <c:pt idx="18">
                  <c:v>60.786999999999999</c:v>
                </c:pt>
                <c:pt idx="19">
                  <c:v>61.033000000000001</c:v>
                </c:pt>
                <c:pt idx="20">
                  <c:v>59.689</c:v>
                </c:pt>
                <c:pt idx="21">
                  <c:v>62.115000000000002</c:v>
                </c:pt>
                <c:pt idx="22">
                  <c:v>61.262</c:v>
                </c:pt>
                <c:pt idx="23">
                  <c:v>59.704999999999998</c:v>
                </c:pt>
                <c:pt idx="24">
                  <c:v>62.622999999999998</c:v>
                </c:pt>
                <c:pt idx="25">
                  <c:v>59.984000000000002</c:v>
                </c:pt>
                <c:pt idx="26">
                  <c:v>63.066000000000003</c:v>
                </c:pt>
                <c:pt idx="27">
                  <c:v>61.802999999999997</c:v>
                </c:pt>
                <c:pt idx="28">
                  <c:v>60.77</c:v>
                </c:pt>
                <c:pt idx="29">
                  <c:v>61</c:v>
                </c:pt>
                <c:pt idx="30">
                  <c:v>60.753999999999998</c:v>
                </c:pt>
                <c:pt idx="31">
                  <c:v>62.262</c:v>
                </c:pt>
                <c:pt idx="32">
                  <c:v>62.246000000000002</c:v>
                </c:pt>
                <c:pt idx="33">
                  <c:v>63.082000000000001</c:v>
                </c:pt>
                <c:pt idx="34">
                  <c:v>62.802999999999997</c:v>
                </c:pt>
                <c:pt idx="35">
                  <c:v>61.933999999999997</c:v>
                </c:pt>
                <c:pt idx="36">
                  <c:v>64.426000000000002</c:v>
                </c:pt>
                <c:pt idx="37">
                  <c:v>64.245999999999995</c:v>
                </c:pt>
                <c:pt idx="38">
                  <c:v>66.097999999999999</c:v>
                </c:pt>
                <c:pt idx="39">
                  <c:v>67.328000000000003</c:v>
                </c:pt>
                <c:pt idx="40">
                  <c:v>67.180000000000007</c:v>
                </c:pt>
                <c:pt idx="41">
                  <c:v>69.623000000000005</c:v>
                </c:pt>
                <c:pt idx="42">
                  <c:v>69.835999999999999</c:v>
                </c:pt>
                <c:pt idx="43">
                  <c:v>73.656000000000006</c:v>
                </c:pt>
                <c:pt idx="44">
                  <c:v>76.180000000000007</c:v>
                </c:pt>
                <c:pt idx="45">
                  <c:v>77.41</c:v>
                </c:pt>
                <c:pt idx="46">
                  <c:v>79.671999999999997</c:v>
                </c:pt>
                <c:pt idx="47">
                  <c:v>84.754000000000005</c:v>
                </c:pt>
                <c:pt idx="48">
                  <c:v>84.426000000000002</c:v>
                </c:pt>
                <c:pt idx="49">
                  <c:v>87.688999999999993</c:v>
                </c:pt>
                <c:pt idx="50">
                  <c:v>90.097999999999999</c:v>
                </c:pt>
                <c:pt idx="51">
                  <c:v>101.279</c:v>
                </c:pt>
                <c:pt idx="52">
                  <c:v>114.65600000000001</c:v>
                </c:pt>
                <c:pt idx="53">
                  <c:v>134.03299999999999</c:v>
                </c:pt>
                <c:pt idx="54">
                  <c:v>153.82</c:v>
                </c:pt>
                <c:pt idx="55">
                  <c:v>170</c:v>
                </c:pt>
                <c:pt idx="56">
                  <c:v>183.77</c:v>
                </c:pt>
                <c:pt idx="57">
                  <c:v>195.44300000000001</c:v>
                </c:pt>
                <c:pt idx="58">
                  <c:v>204.852</c:v>
                </c:pt>
                <c:pt idx="59">
                  <c:v>211.36099999999999</c:v>
                </c:pt>
                <c:pt idx="60">
                  <c:v>213.65600000000001</c:v>
                </c:pt>
                <c:pt idx="61">
                  <c:v>212.29499999999999</c:v>
                </c:pt>
                <c:pt idx="62">
                  <c:v>202.869</c:v>
                </c:pt>
                <c:pt idx="63">
                  <c:v>182.77</c:v>
                </c:pt>
                <c:pt idx="64">
                  <c:v>145.852</c:v>
                </c:pt>
                <c:pt idx="65">
                  <c:v>95.295000000000002</c:v>
                </c:pt>
                <c:pt idx="66">
                  <c:v>67.835999999999999</c:v>
                </c:pt>
                <c:pt idx="67">
                  <c:v>58.82</c:v>
                </c:pt>
                <c:pt idx="68">
                  <c:v>59.655999999999999</c:v>
                </c:pt>
                <c:pt idx="69">
                  <c:v>58.573999999999998</c:v>
                </c:pt>
                <c:pt idx="70">
                  <c:v>61.131</c:v>
                </c:pt>
                <c:pt idx="71">
                  <c:v>62.393000000000001</c:v>
                </c:pt>
                <c:pt idx="72">
                  <c:v>62.491999999999997</c:v>
                </c:pt>
                <c:pt idx="73">
                  <c:v>63.639000000000003</c:v>
                </c:pt>
                <c:pt idx="74">
                  <c:v>68.295000000000002</c:v>
                </c:pt>
                <c:pt idx="75">
                  <c:v>69.721000000000004</c:v>
                </c:pt>
                <c:pt idx="76">
                  <c:v>77.754000000000005</c:v>
                </c:pt>
                <c:pt idx="77">
                  <c:v>85.197000000000003</c:v>
                </c:pt>
                <c:pt idx="78">
                  <c:v>97.835999999999999</c:v>
                </c:pt>
                <c:pt idx="79">
                  <c:v>109.033</c:v>
                </c:pt>
                <c:pt idx="80">
                  <c:v>121.148</c:v>
                </c:pt>
                <c:pt idx="81">
                  <c:v>133.328</c:v>
                </c:pt>
                <c:pt idx="82">
                  <c:v>142.62299999999999</c:v>
                </c:pt>
                <c:pt idx="83">
                  <c:v>150.738</c:v>
                </c:pt>
                <c:pt idx="84">
                  <c:v>154.44300000000001</c:v>
                </c:pt>
                <c:pt idx="85">
                  <c:v>154.03299999999999</c:v>
                </c:pt>
                <c:pt idx="86">
                  <c:v>150.31100000000001</c:v>
                </c:pt>
                <c:pt idx="87">
                  <c:v>133.62299999999999</c:v>
                </c:pt>
                <c:pt idx="88">
                  <c:v>104.59</c:v>
                </c:pt>
                <c:pt idx="89">
                  <c:v>73.983999999999995</c:v>
                </c:pt>
                <c:pt idx="90">
                  <c:v>55.459000000000003</c:v>
                </c:pt>
                <c:pt idx="91">
                  <c:v>47.426000000000002</c:v>
                </c:pt>
                <c:pt idx="92">
                  <c:v>48.869</c:v>
                </c:pt>
                <c:pt idx="93">
                  <c:v>47.148000000000003</c:v>
                </c:pt>
                <c:pt idx="94">
                  <c:v>46.491999999999997</c:v>
                </c:pt>
                <c:pt idx="95">
                  <c:v>49.77</c:v>
                </c:pt>
                <c:pt idx="96">
                  <c:v>48.622999999999998</c:v>
                </c:pt>
                <c:pt idx="97">
                  <c:v>47.459000000000003</c:v>
                </c:pt>
                <c:pt idx="98">
                  <c:v>48.786999999999999</c:v>
                </c:pt>
                <c:pt idx="99">
                  <c:v>47.933999999999997</c:v>
                </c:pt>
                <c:pt idx="100">
                  <c:v>47.459000000000003</c:v>
                </c:pt>
                <c:pt idx="101">
                  <c:v>48.442999999999998</c:v>
                </c:pt>
                <c:pt idx="102">
                  <c:v>47.902000000000001</c:v>
                </c:pt>
                <c:pt idx="103">
                  <c:v>48.689</c:v>
                </c:pt>
                <c:pt idx="104">
                  <c:v>46.066000000000003</c:v>
                </c:pt>
                <c:pt idx="105">
                  <c:v>48.246000000000002</c:v>
                </c:pt>
                <c:pt idx="106">
                  <c:v>47.655999999999999</c:v>
                </c:pt>
                <c:pt idx="107">
                  <c:v>46.738</c:v>
                </c:pt>
                <c:pt idx="108">
                  <c:v>46.851999999999997</c:v>
                </c:pt>
                <c:pt idx="109">
                  <c:v>46.115000000000002</c:v>
                </c:pt>
                <c:pt idx="110">
                  <c:v>45.459000000000003</c:v>
                </c:pt>
                <c:pt idx="111">
                  <c:v>48.097999999999999</c:v>
                </c:pt>
                <c:pt idx="112">
                  <c:v>45.835999999999999</c:v>
                </c:pt>
                <c:pt idx="113">
                  <c:v>47.048999999999999</c:v>
                </c:pt>
                <c:pt idx="114">
                  <c:v>47.131</c:v>
                </c:pt>
                <c:pt idx="115">
                  <c:v>45.966999999999999</c:v>
                </c:pt>
                <c:pt idx="116">
                  <c:v>46.524999999999999</c:v>
                </c:pt>
                <c:pt idx="117">
                  <c:v>49.786999999999999</c:v>
                </c:pt>
                <c:pt idx="118">
                  <c:v>47.508000000000003</c:v>
                </c:pt>
                <c:pt idx="119">
                  <c:v>51.966999999999999</c:v>
                </c:pt>
                <c:pt idx="120">
                  <c:v>55.622999999999998</c:v>
                </c:pt>
                <c:pt idx="121">
                  <c:v>59.131</c:v>
                </c:pt>
                <c:pt idx="122">
                  <c:v>59.442999999999998</c:v>
                </c:pt>
                <c:pt idx="123">
                  <c:v>62.377000000000002</c:v>
                </c:pt>
                <c:pt idx="124">
                  <c:v>64.245999999999995</c:v>
                </c:pt>
                <c:pt idx="125">
                  <c:v>62.082000000000001</c:v>
                </c:pt>
                <c:pt idx="126">
                  <c:v>59.655999999999999</c:v>
                </c:pt>
                <c:pt idx="127">
                  <c:v>52.851999999999997</c:v>
                </c:pt>
                <c:pt idx="128">
                  <c:v>50.984000000000002</c:v>
                </c:pt>
                <c:pt idx="129">
                  <c:v>46.23</c:v>
                </c:pt>
                <c:pt idx="130">
                  <c:v>44.262</c:v>
                </c:pt>
                <c:pt idx="131">
                  <c:v>41.835999999999999</c:v>
                </c:pt>
                <c:pt idx="132">
                  <c:v>44.802999999999997</c:v>
                </c:pt>
                <c:pt idx="133">
                  <c:v>43.573999999999998</c:v>
                </c:pt>
                <c:pt idx="134">
                  <c:v>44.015999999999998</c:v>
                </c:pt>
                <c:pt idx="135">
                  <c:v>41.917999999999999</c:v>
                </c:pt>
                <c:pt idx="136">
                  <c:v>43.59</c:v>
                </c:pt>
                <c:pt idx="137">
                  <c:v>44.475000000000001</c:v>
                </c:pt>
                <c:pt idx="138">
                  <c:v>43.753999999999998</c:v>
                </c:pt>
                <c:pt idx="139">
                  <c:v>44.015999999999998</c:v>
                </c:pt>
                <c:pt idx="140">
                  <c:v>43.557000000000002</c:v>
                </c:pt>
                <c:pt idx="141">
                  <c:v>45.213000000000001</c:v>
                </c:pt>
                <c:pt idx="142">
                  <c:v>42.524999999999999</c:v>
                </c:pt>
                <c:pt idx="143">
                  <c:v>43.097999999999999</c:v>
                </c:pt>
                <c:pt idx="144">
                  <c:v>43.508000000000003</c:v>
                </c:pt>
                <c:pt idx="145">
                  <c:v>41.540999999999997</c:v>
                </c:pt>
                <c:pt idx="146">
                  <c:v>43.426000000000002</c:v>
                </c:pt>
                <c:pt idx="147">
                  <c:v>40.786999999999999</c:v>
                </c:pt>
                <c:pt idx="148">
                  <c:v>41.131</c:v>
                </c:pt>
                <c:pt idx="149">
                  <c:v>42.311</c:v>
                </c:pt>
                <c:pt idx="150">
                  <c:v>42.066000000000003</c:v>
                </c:pt>
                <c:pt idx="151">
                  <c:v>42.802999999999997</c:v>
                </c:pt>
                <c:pt idx="152">
                  <c:v>44.689</c:v>
                </c:pt>
                <c:pt idx="153">
                  <c:v>47.689</c:v>
                </c:pt>
                <c:pt idx="154">
                  <c:v>47.720999999999997</c:v>
                </c:pt>
                <c:pt idx="155">
                  <c:v>50.082000000000001</c:v>
                </c:pt>
                <c:pt idx="156">
                  <c:v>50.066000000000003</c:v>
                </c:pt>
                <c:pt idx="157">
                  <c:v>49.360999999999997</c:v>
                </c:pt>
                <c:pt idx="158">
                  <c:v>48.033000000000001</c:v>
                </c:pt>
                <c:pt idx="159">
                  <c:v>41.393000000000001</c:v>
                </c:pt>
                <c:pt idx="160">
                  <c:v>43.213000000000001</c:v>
                </c:pt>
                <c:pt idx="161">
                  <c:v>39.048999999999999</c:v>
                </c:pt>
                <c:pt idx="162">
                  <c:v>38.606999999999999</c:v>
                </c:pt>
                <c:pt idx="163">
                  <c:v>40.164000000000001</c:v>
                </c:pt>
                <c:pt idx="164">
                  <c:v>37.884999999999998</c:v>
                </c:pt>
                <c:pt idx="165">
                  <c:v>41.148000000000003</c:v>
                </c:pt>
                <c:pt idx="166">
                  <c:v>39.164000000000001</c:v>
                </c:pt>
                <c:pt idx="167">
                  <c:v>37.738</c:v>
                </c:pt>
                <c:pt idx="168">
                  <c:v>38.426000000000002</c:v>
                </c:pt>
                <c:pt idx="169">
                  <c:v>38.606999999999999</c:v>
                </c:pt>
                <c:pt idx="170">
                  <c:v>39.590000000000003</c:v>
                </c:pt>
                <c:pt idx="171">
                  <c:v>38.902000000000001</c:v>
                </c:pt>
                <c:pt idx="172">
                  <c:v>36.82</c:v>
                </c:pt>
                <c:pt idx="173">
                  <c:v>36.835999999999999</c:v>
                </c:pt>
                <c:pt idx="174">
                  <c:v>39.148000000000003</c:v>
                </c:pt>
                <c:pt idx="175">
                  <c:v>37.311</c:v>
                </c:pt>
                <c:pt idx="176">
                  <c:v>39.048999999999999</c:v>
                </c:pt>
                <c:pt idx="177">
                  <c:v>38.148000000000003</c:v>
                </c:pt>
                <c:pt idx="178">
                  <c:v>37.933999999999997</c:v>
                </c:pt>
                <c:pt idx="179">
                  <c:v>39.066000000000003</c:v>
                </c:pt>
                <c:pt idx="180">
                  <c:v>37.524999999999999</c:v>
                </c:pt>
                <c:pt idx="181">
                  <c:v>39.82</c:v>
                </c:pt>
                <c:pt idx="182">
                  <c:v>36.131</c:v>
                </c:pt>
                <c:pt idx="183">
                  <c:v>38</c:v>
                </c:pt>
                <c:pt idx="184">
                  <c:v>37.097999999999999</c:v>
                </c:pt>
                <c:pt idx="185">
                  <c:v>37.851999999999997</c:v>
                </c:pt>
                <c:pt idx="186">
                  <c:v>36.164000000000001</c:v>
                </c:pt>
                <c:pt idx="187">
                  <c:v>38.442999999999998</c:v>
                </c:pt>
                <c:pt idx="188">
                  <c:v>36.639000000000003</c:v>
                </c:pt>
                <c:pt idx="189">
                  <c:v>36.884999999999998</c:v>
                </c:pt>
                <c:pt idx="190">
                  <c:v>39.015999999999998</c:v>
                </c:pt>
                <c:pt idx="191">
                  <c:v>36.951000000000001</c:v>
                </c:pt>
                <c:pt idx="192">
                  <c:v>33.459000000000003</c:v>
                </c:pt>
                <c:pt idx="193">
                  <c:v>38.048999999999999</c:v>
                </c:pt>
                <c:pt idx="194">
                  <c:v>35.082000000000001</c:v>
                </c:pt>
                <c:pt idx="195">
                  <c:v>34.590000000000003</c:v>
                </c:pt>
                <c:pt idx="196">
                  <c:v>36.524999999999999</c:v>
                </c:pt>
                <c:pt idx="197">
                  <c:v>39.148000000000003</c:v>
                </c:pt>
                <c:pt idx="198">
                  <c:v>36.115000000000002</c:v>
                </c:pt>
                <c:pt idx="199">
                  <c:v>35.508000000000003</c:v>
                </c:pt>
                <c:pt idx="200">
                  <c:v>37.902000000000001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57.750923599431047</c:v>
                </c:pt>
                <c:pt idx="7">
                  <c:v>58.031990004428074</c:v>
                </c:pt>
                <c:pt idx="8">
                  <c:v>58.312505144167133</c:v>
                </c:pt>
                <c:pt idx="9">
                  <c:v>58.592299460124522</c:v>
                </c:pt>
                <c:pt idx="10">
                  <c:v>58.871178126088992</c:v>
                </c:pt>
                <c:pt idx="11">
                  <c:v>59.148918337294397</c:v>
                </c:pt>
                <c:pt idx="12">
                  <c:v>59.425266442336145</c:v>
                </c:pt>
                <c:pt idx="13">
                  <c:v>59.699934937942714</c:v>
                </c:pt>
                <c:pt idx="14">
                  <c:v>59.972599355893045</c:v>
                </c:pt>
                <c:pt idx="15">
                  <c:v>60.242895082653341</c:v>
                </c:pt>
                <c:pt idx="16">
                  <c:v>60.510414166175494</c:v>
                </c:pt>
                <c:pt idx="17">
                  <c:v>60.774702181665333</c:v>
                </c:pt>
                <c:pt idx="18">
                  <c:v>61.035255250663432</c:v>
                </c:pt>
                <c:pt idx="19">
                  <c:v>61.291517338643352</c:v>
                </c:pt>
                <c:pt idx="20">
                  <c:v>61.542878001428875</c:v>
                </c:pt>
                <c:pt idx="21">
                  <c:v>61.78867082087973</c:v>
                </c:pt>
                <c:pt idx="22">
                  <c:v>62.028172884713456</c:v>
                </c:pt>
                <c:pt idx="23">
                  <c:v>62.260605857022853</c:v>
                </c:pt>
                <c:pt idx="24">
                  <c:v>62.485139509608494</c:v>
                </c:pt>
                <c:pt idx="25">
                  <c:v>62.700899126404181</c:v>
                </c:pt>
                <c:pt idx="26">
                  <c:v>62.906979085776314</c:v>
                </c:pt>
                <c:pt idx="27">
                  <c:v>63.102466358577743</c:v>
                </c:pt>
                <c:pt idx="28">
                  <c:v>63.286479892252451</c:v>
                </c:pt>
                <c:pt idx="29">
                  <c:v>63.458235209171065</c:v>
                </c:pt>
                <c:pt idx="30">
                  <c:v>63.61714840043448</c:v>
                </c:pt>
                <c:pt idx="31">
                  <c:v>63.763000395071998</c:v>
                </c:pt>
                <c:pt idx="32">
                  <c:v>63.896191139718368</c:v>
                </c:pt>
                <c:pt idx="33">
                  <c:v>64.018124012264138</c:v>
                </c:pt>
                <c:pt idx="34">
                  <c:v>64.131772683025062</c:v>
                </c:pt>
                <c:pt idx="35">
                  <c:v>64.242494051519074</c:v>
                </c:pt>
                <c:pt idx="36">
                  <c:v>64.359158857992924</c:v>
                </c:pt>
                <c:pt idx="37">
                  <c:v>64.495671588888825</c:v>
                </c:pt>
                <c:pt idx="38">
                  <c:v>64.672937323834674</c:v>
                </c:pt>
                <c:pt idx="39">
                  <c:v>64.92129809398017</c:v>
                </c:pt>
                <c:pt idx="40">
                  <c:v>65.283398057343973</c:v>
                </c:pt>
                <c:pt idx="41">
                  <c:v>65.81734017958955</c:v>
                </c:pt>
                <c:pt idx="42">
                  <c:v>66.599866488021419</c:v>
                </c:pt>
                <c:pt idx="43">
                  <c:v>67.72913621828377</c:v>
                </c:pt>
                <c:pt idx="44">
                  <c:v>69.32650846309626</c:v>
                </c:pt>
                <c:pt idx="45">
                  <c:v>71.536587264061069</c:v>
                </c:pt>
                <c:pt idx="46">
                  <c:v>74.524697485876601</c:v>
                </c:pt>
                <c:pt idx="47">
                  <c:v>78.470976105651701</c:v>
                </c:pt>
                <c:pt idx="48">
                  <c:v>83.560431235630773</c:v>
                </c:pt>
                <c:pt idx="49">
                  <c:v>89.968672827239672</c:v>
                </c:pt>
                <c:pt idx="50">
                  <c:v>97.84356080047462</c:v>
                </c:pt>
                <c:pt idx="51">
                  <c:v>107.28371604194231</c:v>
                </c:pt>
                <c:pt idx="52">
                  <c:v>118.31561935012087</c:v>
                </c:pt>
                <c:pt idx="53">
                  <c:v>130.87175799387057</c:v>
                </c:pt>
                <c:pt idx="54">
                  <c:v>144.77276926002801</c:v>
                </c:pt>
                <c:pt idx="55">
                  <c:v>159.71615729990896</c:v>
                </c:pt>
                <c:pt idx="56">
                  <c:v>175.26974479157278</c:v>
                </c:pt>
                <c:pt idx="57">
                  <c:v>190.84656538743957</c:v>
                </c:pt>
                <c:pt idx="58">
                  <c:v>205.57224959392647</c:v>
                </c:pt>
                <c:pt idx="59">
                  <c:v>217.86869906191515</c:v>
                </c:pt>
                <c:pt idx="60">
                  <c:v>224.73858381985087</c:v>
                </c:pt>
                <c:pt idx="61">
                  <c:v>221.56745390716006</c:v>
                </c:pt>
                <c:pt idx="62">
                  <c:v>204.0990137789116</c:v>
                </c:pt>
                <c:pt idx="63">
                  <c:v>172.63473652624731</c:v>
                </c:pt>
                <c:pt idx="64">
                  <c:v>134.44762987455042</c:v>
                </c:pt>
                <c:pt idx="65">
                  <c:v>100.18687966588233</c:v>
                </c:pt>
                <c:pt idx="66">
                  <c:v>76.898331477682291</c:v>
                </c:pt>
                <c:pt idx="67">
                  <c:v>64.847380239215738</c:v>
                </c:pt>
                <c:pt idx="68">
                  <c:v>60.208093359253745</c:v>
                </c:pt>
                <c:pt idx="69">
                  <c:v>59.14921003705534</c:v>
                </c:pt>
                <c:pt idx="70">
                  <c:v>59.566053599473108</c:v>
                </c:pt>
                <c:pt idx="71">
                  <c:v>60.744414714773725</c:v>
                </c:pt>
                <c:pt idx="72">
                  <c:v>62.605476251206007</c:v>
                </c:pt>
                <c:pt idx="73">
                  <c:v>65.272786512705466</c:v>
                </c:pt>
                <c:pt idx="74">
                  <c:v>68.917136839728698</c:v>
                </c:pt>
                <c:pt idx="75">
                  <c:v>73.706435437464648</c:v>
                </c:pt>
                <c:pt idx="76">
                  <c:v>79.777372546575407</c:v>
                </c:pt>
                <c:pt idx="77">
                  <c:v>87.207523107890481</c:v>
                </c:pt>
                <c:pt idx="78">
                  <c:v>95.986665520730384</c:v>
                </c:pt>
                <c:pt idx="79">
                  <c:v>105.99102691718619</c:v>
                </c:pt>
                <c:pt idx="80">
                  <c:v>116.96513155087371</c:v>
                </c:pt>
                <c:pt idx="81">
                  <c:v>128.51228757195199</c:v>
                </c:pt>
                <c:pt idx="82">
                  <c:v>140.06856637288089</c:v>
                </c:pt>
                <c:pt idx="83">
                  <c:v>150.73507459487237</c:v>
                </c:pt>
                <c:pt idx="84">
                  <c:v>158.70508699746892</c:v>
                </c:pt>
                <c:pt idx="85">
                  <c:v>160.42655367744834</c:v>
                </c:pt>
                <c:pt idx="86">
                  <c:v>151.25196387521368</c:v>
                </c:pt>
                <c:pt idx="87">
                  <c:v>129.58431565410922</c:v>
                </c:pt>
                <c:pt idx="88">
                  <c:v>101.15443710133169</c:v>
                </c:pt>
                <c:pt idx="89">
                  <c:v>76.114613998440007</c:v>
                </c:pt>
                <c:pt idx="90">
                  <c:v>60.687136167068729</c:v>
                </c:pt>
                <c:pt idx="91">
                  <c:v>53.904146145822736</c:v>
                </c:pt>
                <c:pt idx="92">
                  <c:v>51.686974024355209</c:v>
                </c:pt>
                <c:pt idx="93">
                  <c:v>51.046401757575381</c:v>
                </c:pt>
                <c:pt idx="94">
                  <c:v>50.776587439973135</c:v>
                </c:pt>
                <c:pt idx="95">
                  <c:v>50.568357673997646</c:v>
                </c:pt>
                <c:pt idx="96">
                  <c:v>50.368665962451182</c:v>
                </c:pt>
                <c:pt idx="97">
                  <c:v>50.171197693231392</c:v>
                </c:pt>
                <c:pt idx="98">
                  <c:v>49.975340782494804</c:v>
                </c:pt>
                <c:pt idx="99">
                  <c:v>49.780963947413561</c:v>
                </c:pt>
                <c:pt idx="100">
                  <c:v>49.587969452208689</c:v>
                </c:pt>
                <c:pt idx="101">
                  <c:v>49.396266698851569</c:v>
                </c:pt>
                <c:pt idx="102">
                  <c:v>49.205770994135392</c:v>
                </c:pt>
                <c:pt idx="103">
                  <c:v>49.016403420722675</c:v>
                </c:pt>
                <c:pt idx="104">
                  <c:v>48.82809106167889</c:v>
                </c:pt>
                <c:pt idx="105">
                  <c:v>48.640768546522338</c:v>
                </c:pt>
                <c:pt idx="106">
                  <c:v>48.454384491893776</c:v>
                </c:pt>
                <c:pt idx="107">
                  <c:v>48.268924505801174</c:v>
                </c:pt>
                <c:pt idx="108">
                  <c:v>48.084485236368863</c:v>
                </c:pt>
                <c:pt idx="109">
                  <c:v>47.901490998156582</c:v>
                </c:pt>
                <c:pt idx="110">
                  <c:v>47.721269010004612</c:v>
                </c:pt>
                <c:pt idx="111">
                  <c:v>47.54742910800951</c:v>
                </c:pt>
                <c:pt idx="112">
                  <c:v>47.388828566816876</c:v>
                </c:pt>
                <c:pt idx="113">
                  <c:v>47.265204648658397</c:v>
                </c:pt>
                <c:pt idx="114">
                  <c:v>47.216410169460225</c:v>
                </c:pt>
                <c:pt idx="115">
                  <c:v>47.314818460553532</c:v>
                </c:pt>
                <c:pt idx="116">
                  <c:v>47.676963519095466</c:v>
                </c:pt>
                <c:pt idx="117">
                  <c:v>48.464608349895151</c:v>
                </c:pt>
                <c:pt idx="118">
                  <c:v>49.859194324454691</c:v>
                </c:pt>
                <c:pt idx="119">
                  <c:v>51.993180941991533</c:v>
                </c:pt>
                <c:pt idx="120">
                  <c:v>54.837369338578355</c:v>
                </c:pt>
                <c:pt idx="121">
                  <c:v>58.081808438519431</c:v>
                </c:pt>
                <c:pt idx="122">
                  <c:v>61.095252781902332</c:v>
                </c:pt>
                <c:pt idx="123">
                  <c:v>63.05677022800834</c:v>
                </c:pt>
                <c:pt idx="124">
                  <c:v>63.270562474697115</c:v>
                </c:pt>
                <c:pt idx="125">
                  <c:v>61.521003870841525</c:v>
                </c:pt>
                <c:pt idx="126">
                  <c:v>58.229627273220338</c:v>
                </c:pt>
                <c:pt idx="127">
                  <c:v>54.272994100131996</c:v>
                </c:pt>
                <c:pt idx="128">
                  <c:v>50.567083744704149</c:v>
                </c:pt>
                <c:pt idx="129">
                  <c:v>47.696081855028993</c:v>
                </c:pt>
                <c:pt idx="130">
                  <c:v>45.796497275580599</c:v>
                </c:pt>
                <c:pt idx="131">
                  <c:v>44.68705669044963</c:v>
                </c:pt>
                <c:pt idx="132">
                  <c:v>44.081616095985893</c:v>
                </c:pt>
                <c:pt idx="133">
                  <c:v>43.739094558349805</c:v>
                </c:pt>
                <c:pt idx="134">
                  <c:v>43.511194066762073</c:v>
                </c:pt>
                <c:pt idx="135">
                  <c:v>43.325798498094102</c:v>
                </c:pt>
                <c:pt idx="136">
                  <c:v>43.154262415817449</c:v>
                </c:pt>
                <c:pt idx="137">
                  <c:v>42.987150560653028</c:v>
                </c:pt>
                <c:pt idx="138">
                  <c:v>42.821885402771407</c:v>
                </c:pt>
                <c:pt idx="139">
                  <c:v>42.657911313028009</c:v>
                </c:pt>
                <c:pt idx="140">
                  <c:v>42.495178615094908</c:v>
                </c:pt>
                <c:pt idx="141">
                  <c:v>42.333778171630229</c:v>
                </c:pt>
                <c:pt idx="142">
                  <c:v>42.173963501779212</c:v>
                </c:pt>
                <c:pt idx="143">
                  <c:v>42.016486562235208</c:v>
                </c:pt>
                <c:pt idx="144">
                  <c:v>41.863604047497752</c:v>
                </c:pt>
                <c:pt idx="145">
                  <c:v>41.721590251612881</c:v>
                </c:pt>
                <c:pt idx="146">
                  <c:v>41.606062945772379</c:v>
                </c:pt>
                <c:pt idx="147">
                  <c:v>41.551211232997204</c:v>
                </c:pt>
                <c:pt idx="148">
                  <c:v>41.621654274545875</c:v>
                </c:pt>
                <c:pt idx="149">
                  <c:v>41.919773573255576</c:v>
                </c:pt>
                <c:pt idx="150">
                  <c:v>42.573442983395516</c:v>
                </c:pt>
                <c:pt idx="151">
                  <c:v>43.686989085388909</c:v>
                </c:pt>
                <c:pt idx="152">
                  <c:v>45.254451395239883</c:v>
                </c:pt>
                <c:pt idx="153">
                  <c:v>47.072364398501342</c:v>
                </c:pt>
                <c:pt idx="154">
                  <c:v>48.725336761067645</c:v>
                </c:pt>
                <c:pt idx="155">
                  <c:v>49.704311467282764</c:v>
                </c:pt>
                <c:pt idx="156">
                  <c:v>49.631747052513809</c:v>
                </c:pt>
                <c:pt idx="157">
                  <c:v>48.46435349784074</c:v>
                </c:pt>
                <c:pt idx="158">
                  <c:v>46.527520760317501</c:v>
                </c:pt>
                <c:pt idx="159">
                  <c:v>44.348278622718368</c:v>
                </c:pt>
                <c:pt idx="160">
                  <c:v>42.403602735326274</c:v>
                </c:pt>
                <c:pt idx="161">
                  <c:v>40.94864755691723</c:v>
                </c:pt>
                <c:pt idx="162">
                  <c:v>40.001905054390782</c:v>
                </c:pt>
                <c:pt idx="163">
                  <c:v>39.441270847641633</c:v>
                </c:pt>
                <c:pt idx="164">
                  <c:v>39.115088086461846</c:v>
                </c:pt>
                <c:pt idx="165">
                  <c:v>38.906709978514691</c:v>
                </c:pt>
                <c:pt idx="166">
                  <c:v>38.748146499140738</c:v>
                </c:pt>
                <c:pt idx="167">
                  <c:v>38.60742738610567</c:v>
                </c:pt>
                <c:pt idx="168">
                  <c:v>38.472056956225138</c:v>
                </c:pt>
                <c:pt idx="169">
                  <c:v>38.337885361171224</c:v>
                </c:pt>
                <c:pt idx="170">
                  <c:v>38.203701038397746</c:v>
                </c:pt>
                <c:pt idx="171">
                  <c:v>38.069162087207417</c:v>
                </c:pt>
                <c:pt idx="172">
                  <c:v>37.934150047788656</c:v>
                </c:pt>
                <c:pt idx="173">
                  <c:v>37.798601670263622</c:v>
                </c:pt>
                <c:pt idx="174">
                  <c:v>37.662471751070839</c:v>
                </c:pt>
                <c:pt idx="175">
                  <c:v>37.525725787050852</c:v>
                </c:pt>
                <c:pt idx="176">
                  <c:v>37.388338268808162</c:v>
                </c:pt>
                <c:pt idx="177">
                  <c:v>37.250291825509869</c:v>
                </c:pt>
                <c:pt idx="178">
                  <c:v>37.111576444305811</c:v>
                </c:pt>
                <c:pt idx="179">
                  <c:v>36.9721886776275</c:v>
                </c:pt>
                <c:pt idx="180">
                  <c:v>36.832130848560872</c:v>
                </c:pt>
                <c:pt idx="181">
                  <c:v>36.691410272664498</c:v>
                </c:pt>
                <c:pt idx="182">
                  <c:v>36.550038511685749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57.750923599424183</c:v>
                </c:pt>
                <c:pt idx="7">
                  <c:v>58.031990004408094</c:v>
                </c:pt>
                <c:pt idx="8">
                  <c:v>58.312505144110055</c:v>
                </c:pt>
                <c:pt idx="9">
                  <c:v>58.592299459964494</c:v>
                </c:pt>
                <c:pt idx="10">
                  <c:v>58.871178125648697</c:v>
                </c:pt>
                <c:pt idx="11">
                  <c:v>59.148918336105474</c:v>
                </c:pt>
                <c:pt idx="12">
                  <c:v>59.42526643918535</c:v>
                </c:pt>
                <c:pt idx="13">
                  <c:v>59.699934929747869</c:v>
                </c:pt>
                <c:pt idx="14">
                  <c:v>59.972599334975257</c:v>
                </c:pt>
                <c:pt idx="15">
                  <c:v>60.24289503025161</c:v>
                </c:pt>
                <c:pt idx="16">
                  <c:v>60.510414037341555</c:v>
                </c:pt>
                <c:pt idx="17">
                  <c:v>60.774701870801827</c:v>
                </c:pt>
                <c:pt idx="18">
                  <c:v>61.035254514517433</c:v>
                </c:pt>
                <c:pt idx="19">
                  <c:v>61.291515627789337</c:v>
                </c:pt>
                <c:pt idx="20">
                  <c:v>61.542874099164123</c:v>
                </c:pt>
                <c:pt idx="21">
                  <c:v>61.788662085630769</c:v>
                </c:pt>
                <c:pt idx="22">
                  <c:v>62.028153694110429</c:v>
                </c:pt>
                <c:pt idx="23">
                  <c:v>62.260564480238564</c:v>
                </c:pt>
                <c:pt idx="24">
                  <c:v>62.485051954875615</c:v>
                </c:pt>
                <c:pt idx="25">
                  <c:v>62.700717299854254</c:v>
                </c:pt>
                <c:pt idx="26">
                  <c:v>62.906608499145364</c:v>
                </c:pt>
                <c:pt idx="27">
                  <c:v>63.101725087635209</c:v>
                </c:pt>
                <c:pt idx="28">
                  <c:v>63.28502470465876</c:v>
                </c:pt>
                <c:pt idx="29">
                  <c:v>63.455431610991269</c:v>
                </c:pt>
                <c:pt idx="30">
                  <c:v>63.611847284112912</c:v>
                </c:pt>
                <c:pt idx="31">
                  <c:v>63.753163145777528</c:v>
                </c:pt>
                <c:pt idx="32">
                  <c:v>63.878275397724664</c:v>
                </c:pt>
                <c:pt idx="33">
                  <c:v>63.98610184657057</c:v>
                </c:pt>
                <c:pt idx="34">
                  <c:v>64.07560048994074</c:v>
                </c:pt>
                <c:pt idx="35">
                  <c:v>64.145789517098819</c:v>
                </c:pt>
                <c:pt idx="36">
                  <c:v>64.195768255014215</c:v>
                </c:pt>
                <c:pt idx="37">
                  <c:v>64.224738473182555</c:v>
                </c:pt>
                <c:pt idx="38">
                  <c:v>64.232025357223407</c:v>
                </c:pt>
                <c:pt idx="39">
                  <c:v>64.217097382738331</c:v>
                </c:pt>
                <c:pt idx="40">
                  <c:v>64.179584277298545</c:v>
                </c:pt>
                <c:pt idx="41">
                  <c:v>64.119292258522648</c:v>
                </c:pt>
                <c:pt idx="42">
                  <c:v>64.036215786104123</c:v>
                </c:pt>
                <c:pt idx="43">
                  <c:v>63.930545167664789</c:v>
                </c:pt>
                <c:pt idx="44">
                  <c:v>63.802669510119472</c:v>
                </c:pt>
                <c:pt idx="45">
                  <c:v>63.653174702557529</c:v>
                </c:pt>
                <c:pt idx="46">
                  <c:v>63.482836341531922</c:v>
                </c:pt>
                <c:pt idx="47">
                  <c:v>63.292607749432335</c:v>
                </c:pt>
                <c:pt idx="48">
                  <c:v>63.083603473443993</c:v>
                </c:pt>
                <c:pt idx="49">
                  <c:v>62.857078868303333</c:v>
                </c:pt>
                <c:pt idx="50">
                  <c:v>62.614406544220216</c:v>
                </c:pt>
                <c:pt idx="51">
                  <c:v>62.357050589044505</c:v>
                </c:pt>
                <c:pt idx="52">
                  <c:v>62.086539543007568</c:v>
                </c:pt>
                <c:pt idx="53">
                  <c:v>61.804439112739871</c:v>
                </c:pt>
                <c:pt idx="54">
                  <c:v>61.512325561869289</c:v>
                </c:pt>
                <c:pt idx="55">
                  <c:v>61.211760616267838</c:v>
                </c:pt>
                <c:pt idx="56">
                  <c:v>60.904268584425758</c:v>
                </c:pt>
                <c:pt idx="57">
                  <c:v>60.591316230999205</c:v>
                </c:pt>
                <c:pt idx="58">
                  <c:v>60.274295768235405</c:v>
                </c:pt>
                <c:pt idx="59">
                  <c:v>59.954511158668915</c:v>
                </c:pt>
                <c:pt idx="60">
                  <c:v>59.633167764074138</c:v>
                </c:pt>
                <c:pt idx="61">
                  <c:v>59.311365238270959</c:v>
                </c:pt>
                <c:pt idx="62">
                  <c:v>58.99009345014008</c:v>
                </c:pt>
                <c:pt idx="63">
                  <c:v>58.67023114035711</c:v>
                </c:pt>
                <c:pt idx="64">
                  <c:v>58.352546960652212</c:v>
                </c:pt>
                <c:pt idx="65">
                  <c:v>58.037702515657884</c:v>
                </c:pt>
                <c:pt idx="66">
                  <c:v>57.726257021104267</c:v>
                </c:pt>
                <c:pt idx="67">
                  <c:v>57.418673204005565</c:v>
                </c:pt>
                <c:pt idx="68">
                  <c:v>57.115324096070395</c:v>
                </c:pt>
                <c:pt idx="69">
                  <c:v>56.816500406554439</c:v>
                </c:pt>
                <c:pt idx="70">
                  <c:v>56.522418201289746</c:v>
                </c:pt>
                <c:pt idx="71">
                  <c:v>56.233226657421852</c:v>
                </c:pt>
                <c:pt idx="72">
                  <c:v>55.949015705884449</c:v>
                </c:pt>
                <c:pt idx="73">
                  <c:v>55.669823413936669</c:v>
                </c:pt>
                <c:pt idx="74">
                  <c:v>55.395642996884447</c:v>
                </c:pt>
                <c:pt idx="75">
                  <c:v>55.126429380635997</c:v>
                </c:pt>
                <c:pt idx="76">
                  <c:v>54.862105264656869</c:v>
                </c:pt>
                <c:pt idx="77">
                  <c:v>54.602566658172989</c:v>
                </c:pt>
                <c:pt idx="78">
                  <c:v>54.347687881335133</c:v>
                </c:pt>
                <c:pt idx="79">
                  <c:v>54.097326037869998</c:v>
                </c:pt>
                <c:pt idx="80">
                  <c:v>53.851324976958566</c:v>
                </c:pt>
                <c:pt idx="81">
                  <c:v>53.609518770193219</c:v>
                </c:pt>
                <c:pt idx="82">
                  <c:v>53.371734734965486</c:v>
                </c:pt>
                <c:pt idx="83">
                  <c:v>53.137796038995909</c:v>
                </c:pt>
                <c:pt idx="84">
                  <c:v>52.907523922364348</c:v>
                </c:pt>
                <c:pt idx="85">
                  <c:v>52.680739573713808</c:v>
                </c:pt>
                <c:pt idx="86">
                  <c:v>52.457265696610392</c:v>
                </c:pt>
                <c:pt idx="87">
                  <c:v>52.236927800621466</c:v>
                </c:pt>
                <c:pt idx="88">
                  <c:v>52.019555249752358</c:v>
                </c:pt>
                <c:pt idx="89">
                  <c:v>51.804982098638718</c:v>
                </c:pt>
                <c:pt idx="90">
                  <c:v>51.593047744475179</c:v>
                </c:pt>
                <c:pt idx="91">
                  <c:v>51.383597420178369</c:v>
                </c:pt>
                <c:pt idx="92">
                  <c:v>51.176482551820342</c:v>
                </c:pt>
                <c:pt idx="93">
                  <c:v>50.971561000983357</c:v>
                </c:pt>
                <c:pt idx="94">
                  <c:v>50.768697210425096</c:v>
                </c:pt>
                <c:pt idx="95">
                  <c:v>50.56776226932606</c:v>
                </c:pt>
                <c:pt idx="96">
                  <c:v>50.368633912439563</c:v>
                </c:pt>
                <c:pt idx="97">
                  <c:v>50.171196465680211</c:v>
                </c:pt>
                <c:pt idx="98">
                  <c:v>49.975340749074675</c:v>
                </c:pt>
                <c:pt idx="99">
                  <c:v>49.780963946550131</c:v>
                </c:pt>
                <c:pt idx="100">
                  <c:v>49.587969450746307</c:v>
                </c:pt>
                <c:pt idx="101">
                  <c:v>49.396266689895128</c:v>
                </c:pt>
                <c:pt idx="102">
                  <c:v>49.205770942807362</c:v>
                </c:pt>
                <c:pt idx="103">
                  <c:v>49.016403147125878</c:v>
                </c:pt>
                <c:pt idx="104">
                  <c:v>48.828089705239172</c:v>
                </c:pt>
                <c:pt idx="105">
                  <c:v>48.640762291583854</c:v>
                </c:pt>
                <c:pt idx="106">
                  <c:v>48.454357664490274</c:v>
                </c:pt>
                <c:pt idx="107">
                  <c:v>48.268817485229548</c:v>
                </c:pt>
                <c:pt idx="108">
                  <c:v>48.084088146493144</c:v>
                </c:pt>
                <c:pt idx="109">
                  <c:v>47.900120612166916</c:v>
                </c:pt>
                <c:pt idx="110">
                  <c:v>47.716870269941268</c:v>
                </c:pt>
                <c:pt idx="111">
                  <c:v>47.534296798018588</c:v>
                </c:pt>
                <c:pt idx="112">
                  <c:v>47.352364046927981</c:v>
                </c:pt>
                <c:pt idx="113">
                  <c:v>47.171039937229537</c:v>
                </c:pt>
                <c:pt idx="114">
                  <c:v>46.990296373673644</c:v>
                </c:pt>
                <c:pt idx="115">
                  <c:v>46.810109176170208</c:v>
                </c:pt>
                <c:pt idx="116">
                  <c:v>46.630458027705366</c:v>
                </c:pt>
                <c:pt idx="117">
                  <c:v>46.451326439113934</c:v>
                </c:pt>
                <c:pt idx="118">
                  <c:v>46.272701730361725</c:v>
                </c:pt>
                <c:pt idx="119">
                  <c:v>46.094575027706455</c:v>
                </c:pt>
                <c:pt idx="120">
                  <c:v>45.916941275776097</c:v>
                </c:pt>
                <c:pt idx="121">
                  <c:v>45.739799263223425</c:v>
                </c:pt>
                <c:pt idx="122">
                  <c:v>45.56315166017059</c:v>
                </c:pt>
                <c:pt idx="123">
                  <c:v>45.387005065144287</c:v>
                </c:pt>
                <c:pt idx="124">
                  <c:v>45.211370058607429</c:v>
                </c:pt>
                <c:pt idx="125">
                  <c:v>45.036261259515385</c:v>
                </c:pt>
                <c:pt idx="126">
                  <c:v>44.861697380558574</c:v>
                </c:pt>
                <c:pt idx="127">
                  <c:v>44.687701276901322</c:v>
                </c:pt>
                <c:pt idx="128">
                  <c:v>44.514299982295583</c:v>
                </c:pt>
                <c:pt idx="129">
                  <c:v>44.341524725454271</c:v>
                </c:pt>
                <c:pt idx="130">
                  <c:v>44.169410918535498</c:v>
                </c:pt>
                <c:pt idx="131">
                  <c:v>43.997998108554931</c:v>
                </c:pt>
                <c:pt idx="132">
                  <c:v>43.827329881558391</c:v>
                </c:pt>
                <c:pt idx="133">
                  <c:v>43.657453708520663</c:v>
                </c:pt>
                <c:pt idx="134">
                  <c:v>43.488420721271105</c:v>
                </c:pt>
                <c:pt idx="135">
                  <c:v>43.320285406389146</c:v>
                </c:pt>
                <c:pt idx="136">
                  <c:v>43.153105205078937</c:v>
                </c:pt>
                <c:pt idx="137">
                  <c:v>42.986940007658163</c:v>
                </c:pt>
                <c:pt idx="138">
                  <c:v>42.821851532618354</c:v>
                </c:pt>
                <c:pt idx="139">
                  <c:v>42.657902582369914</c:v>
                </c:pt>
                <c:pt idx="140">
                  <c:v>42.495156170894546</c:v>
                </c:pt>
                <c:pt idx="141">
                  <c:v>42.333674522673846</c:v>
                </c:pt>
                <c:pt idx="142">
                  <c:v>42.173517947478118</c:v>
                </c:pt>
                <c:pt idx="143">
                  <c:v>42.014743601835406</c:v>
                </c:pt>
                <c:pt idx="144">
                  <c:v>41.857404155113571</c:v>
                </c:pt>
                <c:pt idx="145">
                  <c:v>41.701546385874444</c:v>
                </c:pt>
                <c:pt idx="146">
                  <c:v>41.547209742112415</c:v>
                </c:pt>
                <c:pt idx="147">
                  <c:v>41.394424906655175</c:v>
                </c:pt>
                <c:pt idx="148">
                  <c:v>41.243212415765434</c:v>
                </c:pt>
                <c:pt idx="149">
                  <c:v>41.093581384151022</c:v>
                </c:pt>
                <c:pt idx="150">
                  <c:v>40.94552839247072</c:v>
                </c:pt>
                <c:pt idx="151">
                  <c:v>40.799036593379363</c:v>
                </c:pt>
                <c:pt idx="152">
                  <c:v>40.654075088702967</c:v>
                </c:pt>
                <c:pt idx="153">
                  <c:v>40.510598623218932</c:v>
                </c:pt>
                <c:pt idx="154">
                  <c:v>40.368547629786192</c:v>
                </c:pt>
                <c:pt idx="155">
                  <c:v>40.227848646624487</c:v>
                </c:pt>
                <c:pt idx="156">
                  <c:v>40.088415111128413</c:v>
                </c:pt>
                <c:pt idx="157">
                  <c:v>39.950148516780772</c:v>
                </c:pt>
                <c:pt idx="158">
                  <c:v>39.812939901783892</c:v>
                </c:pt>
                <c:pt idx="159">
                  <c:v>39.676671621332332</c:v>
                </c:pt>
                <c:pt idx="160">
                  <c:v>39.541219341330923</c:v>
                </c:pt>
                <c:pt idx="161">
                  <c:v>39.406454180935896</c:v>
                </c:pt>
                <c:pt idx="162">
                  <c:v>39.272244925350968</c:v>
                </c:pt>
                <c:pt idx="163">
                  <c:v>39.138460229213507</c:v>
                </c:pt>
                <c:pt idx="164">
                  <c:v>39.004970734574712</c:v>
                </c:pt>
                <c:pt idx="165">
                  <c:v>38.871651035408817</c:v>
                </c:pt>
                <c:pt idx="166">
                  <c:v>38.738381431928268</c:v>
                </c:pt>
                <c:pt idx="167">
                  <c:v>38.605049431656205</c:v>
                </c:pt>
                <c:pt idx="168">
                  <c:v>38.471550969036734</c:v>
                </c:pt>
                <c:pt idx="169">
                  <c:v>38.337791330204603</c:v>
                </c:pt>
                <c:pt idx="170">
                  <c:v>38.203685783384046</c:v>
                </c:pt>
                <c:pt idx="171">
                  <c:v>38.069159927460632</c:v>
                </c:pt>
                <c:pt idx="172">
                  <c:v>37.934149781041533</c:v>
                </c:pt>
                <c:pt idx="173">
                  <c:v>37.798601641530787</c:v>
                </c:pt>
                <c:pt idx="174">
                  <c:v>37.662471748372297</c:v>
                </c:pt>
                <c:pt idx="175">
                  <c:v>37.525725786829923</c:v>
                </c:pt>
                <c:pt idx="176">
                  <c:v>37.388338268792396</c:v>
                </c:pt>
                <c:pt idx="177">
                  <c:v>37.250291825508889</c:v>
                </c:pt>
                <c:pt idx="178">
                  <c:v>37.111576444305761</c:v>
                </c:pt>
                <c:pt idx="179">
                  <c:v>36.9721886776275</c:v>
                </c:pt>
                <c:pt idx="180">
                  <c:v>36.832130848560872</c:v>
                </c:pt>
                <c:pt idx="181">
                  <c:v>36.691410272664498</c:v>
                </c:pt>
                <c:pt idx="182">
                  <c:v>36.550038511685749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58.802999999999997</c:v>
                </c:pt>
                <c:pt idx="1">
                  <c:v>57.015999999999998</c:v>
                </c:pt>
                <c:pt idx="2">
                  <c:v>60.033000000000001</c:v>
                </c:pt>
                <c:pt idx="3">
                  <c:v>59.18</c:v>
                </c:pt>
                <c:pt idx="4">
                  <c:v>57</c:v>
                </c:pt>
                <c:pt idx="5">
                  <c:v>57.540999999999997</c:v>
                </c:pt>
                <c:pt idx="6">
                  <c:v>61.131</c:v>
                </c:pt>
                <c:pt idx="7">
                  <c:v>59.738</c:v>
                </c:pt>
                <c:pt idx="8">
                  <c:v>60.082000000000001</c:v>
                </c:pt>
                <c:pt idx="9">
                  <c:v>60.573999999999998</c:v>
                </c:pt>
                <c:pt idx="10">
                  <c:v>61.066000000000003</c:v>
                </c:pt>
                <c:pt idx="11">
                  <c:v>60.097999999999999</c:v>
                </c:pt>
                <c:pt idx="12">
                  <c:v>59.360999999999997</c:v>
                </c:pt>
                <c:pt idx="13">
                  <c:v>58.902000000000001</c:v>
                </c:pt>
                <c:pt idx="14">
                  <c:v>60.786999999999999</c:v>
                </c:pt>
                <c:pt idx="15">
                  <c:v>56.573999999999998</c:v>
                </c:pt>
                <c:pt idx="16">
                  <c:v>58.573999999999998</c:v>
                </c:pt>
                <c:pt idx="17">
                  <c:v>59.442999999999998</c:v>
                </c:pt>
                <c:pt idx="18">
                  <c:v>57.884999999999998</c:v>
                </c:pt>
                <c:pt idx="19">
                  <c:v>58.82</c:v>
                </c:pt>
                <c:pt idx="20">
                  <c:v>60.738</c:v>
                </c:pt>
                <c:pt idx="21">
                  <c:v>59.279000000000003</c:v>
                </c:pt>
                <c:pt idx="22">
                  <c:v>58.639000000000003</c:v>
                </c:pt>
                <c:pt idx="23">
                  <c:v>58.459000000000003</c:v>
                </c:pt>
                <c:pt idx="24">
                  <c:v>59.622999999999998</c:v>
                </c:pt>
                <c:pt idx="25">
                  <c:v>60.540999999999997</c:v>
                </c:pt>
                <c:pt idx="26">
                  <c:v>60.393000000000001</c:v>
                </c:pt>
                <c:pt idx="27">
                  <c:v>59.393000000000001</c:v>
                </c:pt>
                <c:pt idx="28">
                  <c:v>59</c:v>
                </c:pt>
                <c:pt idx="29">
                  <c:v>59</c:v>
                </c:pt>
                <c:pt idx="30">
                  <c:v>60.344000000000001</c:v>
                </c:pt>
                <c:pt idx="31">
                  <c:v>59.262</c:v>
                </c:pt>
                <c:pt idx="32">
                  <c:v>61.015999999999998</c:v>
                </c:pt>
                <c:pt idx="33">
                  <c:v>60.066000000000003</c:v>
                </c:pt>
                <c:pt idx="34">
                  <c:v>61.279000000000003</c:v>
                </c:pt>
                <c:pt idx="35">
                  <c:v>60.033000000000001</c:v>
                </c:pt>
                <c:pt idx="36">
                  <c:v>61.851999999999997</c:v>
                </c:pt>
                <c:pt idx="37">
                  <c:v>62.720999999999997</c:v>
                </c:pt>
                <c:pt idx="38">
                  <c:v>63.393000000000001</c:v>
                </c:pt>
                <c:pt idx="39">
                  <c:v>63.148000000000003</c:v>
                </c:pt>
                <c:pt idx="40">
                  <c:v>63</c:v>
                </c:pt>
                <c:pt idx="41">
                  <c:v>66.59</c:v>
                </c:pt>
                <c:pt idx="42">
                  <c:v>66.097999999999999</c:v>
                </c:pt>
                <c:pt idx="43">
                  <c:v>69.885000000000005</c:v>
                </c:pt>
                <c:pt idx="44">
                  <c:v>70.245999999999995</c:v>
                </c:pt>
                <c:pt idx="45">
                  <c:v>71.23</c:v>
                </c:pt>
                <c:pt idx="46">
                  <c:v>71.474999999999994</c:v>
                </c:pt>
                <c:pt idx="47">
                  <c:v>73.376999999999995</c:v>
                </c:pt>
                <c:pt idx="48">
                  <c:v>74.606999999999999</c:v>
                </c:pt>
                <c:pt idx="49">
                  <c:v>75.525000000000006</c:v>
                </c:pt>
                <c:pt idx="50">
                  <c:v>81.426000000000002</c:v>
                </c:pt>
                <c:pt idx="51">
                  <c:v>88.212999999999994</c:v>
                </c:pt>
                <c:pt idx="52">
                  <c:v>104.557</c:v>
                </c:pt>
                <c:pt idx="53">
                  <c:v>119.738</c:v>
                </c:pt>
                <c:pt idx="54">
                  <c:v>141.29499999999999</c:v>
                </c:pt>
                <c:pt idx="55">
                  <c:v>160.98400000000001</c:v>
                </c:pt>
                <c:pt idx="56">
                  <c:v>176.066</c:v>
                </c:pt>
                <c:pt idx="57">
                  <c:v>190.08199999999999</c:v>
                </c:pt>
                <c:pt idx="58">
                  <c:v>200.82</c:v>
                </c:pt>
                <c:pt idx="59">
                  <c:v>206.934</c:v>
                </c:pt>
                <c:pt idx="60">
                  <c:v>209.82</c:v>
                </c:pt>
                <c:pt idx="61">
                  <c:v>209.24600000000001</c:v>
                </c:pt>
                <c:pt idx="62">
                  <c:v>202.459</c:v>
                </c:pt>
                <c:pt idx="63">
                  <c:v>185.852</c:v>
                </c:pt>
                <c:pt idx="64">
                  <c:v>153.96700000000001</c:v>
                </c:pt>
                <c:pt idx="65">
                  <c:v>108.164</c:v>
                </c:pt>
                <c:pt idx="66">
                  <c:v>68.557000000000002</c:v>
                </c:pt>
                <c:pt idx="67">
                  <c:v>57.655999999999999</c:v>
                </c:pt>
                <c:pt idx="68">
                  <c:v>56.655999999999999</c:v>
                </c:pt>
                <c:pt idx="69">
                  <c:v>56.59</c:v>
                </c:pt>
                <c:pt idx="70">
                  <c:v>56.82</c:v>
                </c:pt>
                <c:pt idx="71">
                  <c:v>58.82</c:v>
                </c:pt>
                <c:pt idx="72">
                  <c:v>58.82</c:v>
                </c:pt>
                <c:pt idx="73">
                  <c:v>59.671999999999997</c:v>
                </c:pt>
                <c:pt idx="74">
                  <c:v>62.622999999999998</c:v>
                </c:pt>
                <c:pt idx="75">
                  <c:v>68.754000000000005</c:v>
                </c:pt>
                <c:pt idx="76">
                  <c:v>73.343999999999994</c:v>
                </c:pt>
                <c:pt idx="77">
                  <c:v>84.066000000000003</c:v>
                </c:pt>
                <c:pt idx="78">
                  <c:v>94.525000000000006</c:v>
                </c:pt>
                <c:pt idx="79">
                  <c:v>110.574</c:v>
                </c:pt>
                <c:pt idx="80">
                  <c:v>122.393</c:v>
                </c:pt>
                <c:pt idx="81">
                  <c:v>133.869</c:v>
                </c:pt>
                <c:pt idx="82">
                  <c:v>141.75399999999999</c:v>
                </c:pt>
                <c:pt idx="83">
                  <c:v>148.96700000000001</c:v>
                </c:pt>
                <c:pt idx="84">
                  <c:v>154.68899999999999</c:v>
                </c:pt>
                <c:pt idx="85">
                  <c:v>154.88499999999999</c:v>
                </c:pt>
                <c:pt idx="86">
                  <c:v>147.41</c:v>
                </c:pt>
                <c:pt idx="87">
                  <c:v>130.934</c:v>
                </c:pt>
                <c:pt idx="88">
                  <c:v>99</c:v>
                </c:pt>
                <c:pt idx="89">
                  <c:v>67.902000000000001</c:v>
                </c:pt>
                <c:pt idx="90">
                  <c:v>50.606999999999999</c:v>
                </c:pt>
                <c:pt idx="91">
                  <c:v>49.933999999999997</c:v>
                </c:pt>
                <c:pt idx="92">
                  <c:v>47.015999999999998</c:v>
                </c:pt>
                <c:pt idx="93">
                  <c:v>48.18</c:v>
                </c:pt>
                <c:pt idx="94">
                  <c:v>46.295000000000002</c:v>
                </c:pt>
                <c:pt idx="95">
                  <c:v>46.786999999999999</c:v>
                </c:pt>
                <c:pt idx="96">
                  <c:v>44.18</c:v>
                </c:pt>
                <c:pt idx="97">
                  <c:v>48.393000000000001</c:v>
                </c:pt>
                <c:pt idx="98">
                  <c:v>46.066000000000003</c:v>
                </c:pt>
                <c:pt idx="99">
                  <c:v>46.131</c:v>
                </c:pt>
                <c:pt idx="100">
                  <c:v>48.066000000000003</c:v>
                </c:pt>
                <c:pt idx="101">
                  <c:v>48.606999999999999</c:v>
                </c:pt>
                <c:pt idx="102">
                  <c:v>47.573999999999998</c:v>
                </c:pt>
                <c:pt idx="103">
                  <c:v>47.082000000000001</c:v>
                </c:pt>
                <c:pt idx="104">
                  <c:v>47.393000000000001</c:v>
                </c:pt>
                <c:pt idx="105">
                  <c:v>48.426000000000002</c:v>
                </c:pt>
                <c:pt idx="106">
                  <c:v>46.720999999999997</c:v>
                </c:pt>
                <c:pt idx="107">
                  <c:v>47.491999999999997</c:v>
                </c:pt>
                <c:pt idx="108">
                  <c:v>48.033000000000001</c:v>
                </c:pt>
                <c:pt idx="109">
                  <c:v>46.524999999999999</c:v>
                </c:pt>
                <c:pt idx="110">
                  <c:v>49.508000000000003</c:v>
                </c:pt>
                <c:pt idx="111">
                  <c:v>47.295000000000002</c:v>
                </c:pt>
                <c:pt idx="112">
                  <c:v>46.655999999999999</c:v>
                </c:pt>
                <c:pt idx="113">
                  <c:v>47.786999999999999</c:v>
                </c:pt>
                <c:pt idx="114">
                  <c:v>48.066000000000003</c:v>
                </c:pt>
                <c:pt idx="115">
                  <c:v>47.753999999999998</c:v>
                </c:pt>
                <c:pt idx="116">
                  <c:v>49.835999999999999</c:v>
                </c:pt>
                <c:pt idx="117">
                  <c:v>50.148000000000003</c:v>
                </c:pt>
                <c:pt idx="118">
                  <c:v>54.951000000000001</c:v>
                </c:pt>
                <c:pt idx="119">
                  <c:v>54.311</c:v>
                </c:pt>
                <c:pt idx="120">
                  <c:v>62.869</c:v>
                </c:pt>
                <c:pt idx="121">
                  <c:v>64.311000000000007</c:v>
                </c:pt>
                <c:pt idx="122">
                  <c:v>63.360999999999997</c:v>
                </c:pt>
                <c:pt idx="123">
                  <c:v>64.950999999999993</c:v>
                </c:pt>
                <c:pt idx="124">
                  <c:v>64.23</c:v>
                </c:pt>
                <c:pt idx="125">
                  <c:v>61.851999999999997</c:v>
                </c:pt>
                <c:pt idx="126">
                  <c:v>55.066000000000003</c:v>
                </c:pt>
                <c:pt idx="127">
                  <c:v>49.77</c:v>
                </c:pt>
                <c:pt idx="128">
                  <c:v>45.279000000000003</c:v>
                </c:pt>
                <c:pt idx="129">
                  <c:v>44.639000000000003</c:v>
                </c:pt>
                <c:pt idx="130">
                  <c:v>43.639000000000003</c:v>
                </c:pt>
                <c:pt idx="131">
                  <c:v>43.442999999999998</c:v>
                </c:pt>
                <c:pt idx="132">
                  <c:v>42.933999999999997</c:v>
                </c:pt>
                <c:pt idx="133">
                  <c:v>45.884999999999998</c:v>
                </c:pt>
                <c:pt idx="134">
                  <c:v>42.097999999999999</c:v>
                </c:pt>
                <c:pt idx="135">
                  <c:v>42.984000000000002</c:v>
                </c:pt>
                <c:pt idx="136">
                  <c:v>41.164000000000001</c:v>
                </c:pt>
                <c:pt idx="137">
                  <c:v>42.902000000000001</c:v>
                </c:pt>
                <c:pt idx="138">
                  <c:v>43.148000000000003</c:v>
                </c:pt>
                <c:pt idx="139">
                  <c:v>42.475000000000001</c:v>
                </c:pt>
                <c:pt idx="140">
                  <c:v>41.540999999999997</c:v>
                </c:pt>
                <c:pt idx="141">
                  <c:v>41.328000000000003</c:v>
                </c:pt>
                <c:pt idx="142">
                  <c:v>43.082000000000001</c:v>
                </c:pt>
                <c:pt idx="143">
                  <c:v>41</c:v>
                </c:pt>
                <c:pt idx="144">
                  <c:v>42.131</c:v>
                </c:pt>
                <c:pt idx="145">
                  <c:v>41.097999999999999</c:v>
                </c:pt>
                <c:pt idx="146">
                  <c:v>39.984000000000002</c:v>
                </c:pt>
                <c:pt idx="147">
                  <c:v>42.524999999999999</c:v>
                </c:pt>
                <c:pt idx="148">
                  <c:v>43.23</c:v>
                </c:pt>
                <c:pt idx="149">
                  <c:v>45.066000000000003</c:v>
                </c:pt>
                <c:pt idx="150">
                  <c:v>48.82</c:v>
                </c:pt>
                <c:pt idx="151">
                  <c:v>51.639000000000003</c:v>
                </c:pt>
                <c:pt idx="152">
                  <c:v>53.097999999999999</c:v>
                </c:pt>
                <c:pt idx="153">
                  <c:v>52.933999999999997</c:v>
                </c:pt>
                <c:pt idx="154">
                  <c:v>50.917999999999999</c:v>
                </c:pt>
                <c:pt idx="155">
                  <c:v>48.704999999999998</c:v>
                </c:pt>
                <c:pt idx="156">
                  <c:v>43.540999999999997</c:v>
                </c:pt>
                <c:pt idx="157">
                  <c:v>40.869</c:v>
                </c:pt>
                <c:pt idx="158">
                  <c:v>41.197000000000003</c:v>
                </c:pt>
                <c:pt idx="159">
                  <c:v>39.720999999999997</c:v>
                </c:pt>
                <c:pt idx="160">
                  <c:v>39.393000000000001</c:v>
                </c:pt>
                <c:pt idx="161">
                  <c:v>38.770000000000003</c:v>
                </c:pt>
                <c:pt idx="162">
                  <c:v>38.442999999999998</c:v>
                </c:pt>
                <c:pt idx="163">
                  <c:v>37.884999999999998</c:v>
                </c:pt>
                <c:pt idx="164">
                  <c:v>36.097999999999999</c:v>
                </c:pt>
                <c:pt idx="165">
                  <c:v>39.689</c:v>
                </c:pt>
                <c:pt idx="166">
                  <c:v>38.229999999999997</c:v>
                </c:pt>
                <c:pt idx="167">
                  <c:v>38.524999999999999</c:v>
                </c:pt>
                <c:pt idx="168">
                  <c:v>38.148000000000003</c:v>
                </c:pt>
                <c:pt idx="169">
                  <c:v>37.557000000000002</c:v>
                </c:pt>
                <c:pt idx="170">
                  <c:v>36.770000000000003</c:v>
                </c:pt>
                <c:pt idx="171">
                  <c:v>38.689</c:v>
                </c:pt>
                <c:pt idx="172">
                  <c:v>37.655999999999999</c:v>
                </c:pt>
                <c:pt idx="173">
                  <c:v>35.753999999999998</c:v>
                </c:pt>
                <c:pt idx="174">
                  <c:v>38.851999999999997</c:v>
                </c:pt>
                <c:pt idx="175">
                  <c:v>37.311</c:v>
                </c:pt>
                <c:pt idx="176">
                  <c:v>38.082000000000001</c:v>
                </c:pt>
                <c:pt idx="177">
                  <c:v>38.097999999999999</c:v>
                </c:pt>
                <c:pt idx="178">
                  <c:v>38.851999999999997</c:v>
                </c:pt>
                <c:pt idx="179">
                  <c:v>37.508000000000003</c:v>
                </c:pt>
                <c:pt idx="180">
                  <c:v>39.377000000000002</c:v>
                </c:pt>
                <c:pt idx="181">
                  <c:v>36.606999999999999</c:v>
                </c:pt>
                <c:pt idx="182">
                  <c:v>37.917999999999999</c:v>
                </c:pt>
                <c:pt idx="183">
                  <c:v>39.540999999999997</c:v>
                </c:pt>
                <c:pt idx="184">
                  <c:v>36.902000000000001</c:v>
                </c:pt>
                <c:pt idx="185">
                  <c:v>38.015999999999998</c:v>
                </c:pt>
                <c:pt idx="186">
                  <c:v>35.426000000000002</c:v>
                </c:pt>
                <c:pt idx="187">
                  <c:v>36.426000000000002</c:v>
                </c:pt>
                <c:pt idx="188">
                  <c:v>38.671999999999997</c:v>
                </c:pt>
                <c:pt idx="189">
                  <c:v>36.869</c:v>
                </c:pt>
                <c:pt idx="190">
                  <c:v>37.295000000000002</c:v>
                </c:pt>
                <c:pt idx="191">
                  <c:v>38.475000000000001</c:v>
                </c:pt>
                <c:pt idx="192">
                  <c:v>36.475000000000001</c:v>
                </c:pt>
                <c:pt idx="193">
                  <c:v>36.344000000000001</c:v>
                </c:pt>
                <c:pt idx="194">
                  <c:v>37.18</c:v>
                </c:pt>
                <c:pt idx="195">
                  <c:v>37.984000000000002</c:v>
                </c:pt>
                <c:pt idx="196">
                  <c:v>38.328000000000003</c:v>
                </c:pt>
                <c:pt idx="197">
                  <c:v>36.671999999999997</c:v>
                </c:pt>
                <c:pt idx="198">
                  <c:v>38.459000000000003</c:v>
                </c:pt>
                <c:pt idx="199">
                  <c:v>37.884999999999998</c:v>
                </c:pt>
                <c:pt idx="200">
                  <c:v>36.475000000000001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57.821155907033301</c:v>
                </c:pt>
                <c:pt idx="7">
                  <c:v>57.984165928190976</c:v>
                </c:pt>
                <c:pt idx="8">
                  <c:v>58.146014986238761</c:v>
                </c:pt>
                <c:pt idx="9">
                  <c:v>58.306526222311085</c:v>
                </c:pt>
                <c:pt idx="10">
                  <c:v>58.465501785945605</c:v>
                </c:pt>
                <c:pt idx="11">
                  <c:v>58.622720945982032</c:v>
                </c:pt>
                <c:pt idx="12">
                  <c:v>58.777938135862946</c:v>
                </c:pt>
                <c:pt idx="13">
                  <c:v>58.930880956247606</c:v>
                </c:pt>
                <c:pt idx="14">
                  <c:v>59.081248165270232</c:v>
                </c:pt>
                <c:pt idx="15">
                  <c:v>59.228707695645156</c:v>
                </c:pt>
                <c:pt idx="16">
                  <c:v>59.372894748529227</c:v>
                </c:pt>
                <c:pt idx="17">
                  <c:v>59.513410027312013</c:v>
                </c:pt>
                <c:pt idx="18">
                  <c:v>59.649818191698913</c:v>
                </c:pt>
                <c:pt idx="19">
                  <c:v>59.781646636266871</c:v>
                </c:pt>
                <c:pt idx="20">
                  <c:v>59.908384733210646</c:v>
                </c:pt>
                <c:pt idx="21">
                  <c:v>60.029483735702094</c:v>
                </c:pt>
                <c:pt idx="22">
                  <c:v>60.144357633037281</c:v>
                </c:pt>
                <c:pt idx="23">
                  <c:v>60.252385410688788</c:v>
                </c:pt>
                <c:pt idx="24">
                  <c:v>60.352915445957734</c:v>
                </c:pt>
                <c:pt idx="25">
                  <c:v>60.445273240493833</c:v>
                </c:pt>
                <c:pt idx="26">
                  <c:v>60.528774472779872</c:v>
                </c:pt>
                <c:pt idx="27">
                  <c:v>60.602746618864224</c:v>
                </c:pt>
                <c:pt idx="28">
                  <c:v>60.666564374639876</c:v>
                </c:pt>
                <c:pt idx="29">
                  <c:v>60.719707120277086</c:v>
                </c:pt>
                <c:pt idx="30">
                  <c:v>60.761851047843884</c:v>
                </c:pt>
                <c:pt idx="31">
                  <c:v>60.79301467444467</c:v>
                </c:pt>
                <c:pt idx="32">
                  <c:v>60.813784527419472</c:v>
                </c:pt>
                <c:pt idx="33">
                  <c:v>60.825657781290886</c:v>
                </c:pt>
                <c:pt idx="34">
                  <c:v>60.831549991859518</c:v>
                </c:pt>
                <c:pt idx="35">
                  <c:v>60.836527420683758</c:v>
                </c:pt>
                <c:pt idx="36">
                  <c:v>60.848832214802599</c:v>
                </c:pt>
                <c:pt idx="37">
                  <c:v>60.881270908219427</c:v>
                </c:pt>
                <c:pt idx="38">
                  <c:v>60.953026852326317</c:v>
                </c:pt>
                <c:pt idx="39">
                  <c:v>61.091928598834791</c:v>
                </c:pt>
                <c:pt idx="40">
                  <c:v>61.337152017725259</c:v>
                </c:pt>
                <c:pt idx="41">
                  <c:v>61.742248449494241</c:v>
                </c:pt>
                <c:pt idx="42">
                  <c:v>62.378272563948279</c:v>
                </c:pt>
                <c:pt idx="43">
                  <c:v>63.336636426629688</c:v>
                </c:pt>
                <c:pt idx="44">
                  <c:v>64.731154422063639</c:v>
                </c:pt>
                <c:pt idx="45">
                  <c:v>66.698592131607555</c:v>
                </c:pt>
                <c:pt idx="46">
                  <c:v>69.396926993400342</c:v>
                </c:pt>
                <c:pt idx="47">
                  <c:v>73.000513434026018</c:v>
                </c:pt>
                <c:pt idx="48">
                  <c:v>77.691465087220593</c:v>
                </c:pt>
                <c:pt idx="49">
                  <c:v>83.646857411207421</c:v>
                </c:pt>
                <c:pt idx="50">
                  <c:v>91.021829437415235</c:v>
                </c:pt>
                <c:pt idx="51">
                  <c:v>99.92930351398536</c:v>
                </c:pt>
                <c:pt idx="52">
                  <c:v>110.41778430486457</c:v>
                </c:pt>
                <c:pt idx="53">
                  <c:v>122.44943596371476</c:v>
                </c:pt>
                <c:pt idx="54">
                  <c:v>135.8812086748793</c:v>
                </c:pt>
                <c:pt idx="55">
                  <c:v>150.45181195251513</c:v>
                </c:pt>
                <c:pt idx="56">
                  <c:v>165.7749696099348</c:v>
                </c:pt>
                <c:pt idx="57">
                  <c:v>181.3261007578804</c:v>
                </c:pt>
                <c:pt idx="58">
                  <c:v>196.36173339936514</c:v>
                </c:pt>
                <c:pt idx="59">
                  <c:v>209.61913148283415</c:v>
                </c:pt>
                <c:pt idx="60">
                  <c:v>218.67166308959094</c:v>
                </c:pt>
                <c:pt idx="61">
                  <c:v>219.40094949124725</c:v>
                </c:pt>
                <c:pt idx="62">
                  <c:v>207.07844760186788</c:v>
                </c:pt>
                <c:pt idx="63">
                  <c:v>180.02802394375627</c:v>
                </c:pt>
                <c:pt idx="64">
                  <c:v>143.22265941959714</c:v>
                </c:pt>
                <c:pt idx="65">
                  <c:v>106.85355391463868</c:v>
                </c:pt>
                <c:pt idx="66">
                  <c:v>79.790680629430895</c:v>
                </c:pt>
                <c:pt idx="67">
                  <c:v>64.526310382100633</c:v>
                </c:pt>
                <c:pt idx="68">
                  <c:v>58.159422170591768</c:v>
                </c:pt>
                <c:pt idx="69">
                  <c:v>56.5688519530108</c:v>
                </c:pt>
                <c:pt idx="70">
                  <c:v>57.065948543104668</c:v>
                </c:pt>
                <c:pt idx="71">
                  <c:v>58.57100434983473</c:v>
                </c:pt>
                <c:pt idx="72">
                  <c:v>60.863048674527505</c:v>
                </c:pt>
                <c:pt idx="73">
                  <c:v>64.019700382213614</c:v>
                </c:pt>
                <c:pt idx="74">
                  <c:v>68.186616133275734</c:v>
                </c:pt>
                <c:pt idx="75">
                  <c:v>73.50319221461352</c:v>
                </c:pt>
                <c:pt idx="76">
                  <c:v>80.070373686941196</c:v>
                </c:pt>
                <c:pt idx="77">
                  <c:v>87.925052919615098</c:v>
                </c:pt>
                <c:pt idx="78">
                  <c:v>97.016144669453226</c:v>
                </c:pt>
                <c:pt idx="79">
                  <c:v>107.18480192205773</c:v>
                </c:pt>
                <c:pt idx="80">
                  <c:v>118.15110750972441</c:v>
                </c:pt>
                <c:pt idx="81">
                  <c:v>129.49948041517393</c:v>
                </c:pt>
                <c:pt idx="82">
                  <c:v>140.61327572687094</c:v>
                </c:pt>
                <c:pt idx="83">
                  <c:v>150.42234607422114</c:v>
                </c:pt>
                <c:pt idx="84">
                  <c:v>156.85760073839938</c:v>
                </c:pt>
                <c:pt idx="85">
                  <c:v>156.49993636406609</c:v>
                </c:pt>
                <c:pt idx="86">
                  <c:v>145.84790854775093</c:v>
                </c:pt>
                <c:pt idx="87">
                  <c:v>124.69808070695504</c:v>
                </c:pt>
                <c:pt idx="88">
                  <c:v>98.428346439534522</c:v>
                </c:pt>
                <c:pt idx="89">
                  <c:v>75.164051637068781</c:v>
                </c:pt>
                <c:pt idx="90">
                  <c:v>59.976629480976754</c:v>
                </c:pt>
                <c:pt idx="91">
                  <c:v>52.556690928031188</c:v>
                </c:pt>
                <c:pt idx="92">
                  <c:v>49.783805423479514</c:v>
                </c:pt>
                <c:pt idx="93">
                  <c:v>48.926497619133478</c:v>
                </c:pt>
                <c:pt idx="94">
                  <c:v>48.634588467470351</c:v>
                </c:pt>
                <c:pt idx="95">
                  <c:v>48.465106521567002</c:v>
                </c:pt>
                <c:pt idx="96">
                  <c:v>48.316162929170119</c:v>
                </c:pt>
                <c:pt idx="97">
                  <c:v>48.170847228878202</c:v>
                </c:pt>
                <c:pt idx="98">
                  <c:v>48.027039417254151</c:v>
                </c:pt>
                <c:pt idx="99">
                  <c:v>47.884468139760585</c:v>
                </c:pt>
                <c:pt idx="100">
                  <c:v>47.743034711045546</c:v>
                </c:pt>
                <c:pt idx="101">
                  <c:v>47.602657155612071</c:v>
                </c:pt>
                <c:pt idx="102">
                  <c:v>47.463259808948223</c:v>
                </c:pt>
                <c:pt idx="103">
                  <c:v>47.324774158943008</c:v>
                </c:pt>
                <c:pt idx="104">
                  <c:v>47.18714458051538</c:v>
                </c:pt>
                <c:pt idx="105">
                  <c:v>47.050348466146779</c:v>
                </c:pt>
                <c:pt idx="106">
                  <c:v>46.914459500144105</c:v>
                </c:pt>
                <c:pt idx="107">
                  <c:v>46.779829076293908</c:v>
                </c:pt>
                <c:pt idx="108">
                  <c:v>46.647561291558077</c:v>
                </c:pt>
                <c:pt idx="109">
                  <c:v>46.520644598096467</c:v>
                </c:pt>
                <c:pt idx="110">
                  <c:v>46.406389128087334</c:v>
                </c:pt>
                <c:pt idx="111">
                  <c:v>46.321122522089674</c:v>
                </c:pt>
                <c:pt idx="112">
                  <c:v>46.29813753213886</c:v>
                </c:pt>
                <c:pt idx="113">
                  <c:v>46.399090552688286</c:v>
                </c:pt>
                <c:pt idx="114">
                  <c:v>46.726640768496054</c:v>
                </c:pt>
                <c:pt idx="115">
                  <c:v>47.431568870505728</c:v>
                </c:pt>
                <c:pt idx="116">
                  <c:v>48.701684242714585</c:v>
                </c:pt>
                <c:pt idx="117">
                  <c:v>50.716098679303137</c:v>
                </c:pt>
                <c:pt idx="118">
                  <c:v>53.554330790055594</c:v>
                </c:pt>
                <c:pt idx="119">
                  <c:v>57.073889112798973</c:v>
                </c:pt>
                <c:pt idx="120">
                  <c:v>60.812001374184689</c:v>
                </c:pt>
                <c:pt idx="121">
                  <c:v>64.002073020784366</c:v>
                </c:pt>
                <c:pt idx="122">
                  <c:v>65.774622662879807</c:v>
                </c:pt>
                <c:pt idx="123">
                  <c:v>65.506120274583978</c:v>
                </c:pt>
                <c:pt idx="124">
                  <c:v>63.139790677771018</c:v>
                </c:pt>
                <c:pt idx="125">
                  <c:v>59.260056216174114</c:v>
                </c:pt>
                <c:pt idx="126">
                  <c:v>54.840589537822055</c:v>
                </c:pt>
                <c:pt idx="127">
                  <c:v>50.815878447132484</c:v>
                </c:pt>
                <c:pt idx="128">
                  <c:v>47.743589626576522</c:v>
                </c:pt>
                <c:pt idx="129">
                  <c:v>45.726577996664766</c:v>
                </c:pt>
                <c:pt idx="130">
                  <c:v>44.558813037847912</c:v>
                </c:pt>
                <c:pt idx="131">
                  <c:v>43.936790961886864</c:v>
                </c:pt>
                <c:pt idx="132">
                  <c:v>43.605163115886285</c:v>
                </c:pt>
                <c:pt idx="133">
                  <c:v>43.403772809612327</c:v>
                </c:pt>
                <c:pt idx="134">
                  <c:v>43.252095219881525</c:v>
                </c:pt>
                <c:pt idx="135">
                  <c:v>43.116648133651289</c:v>
                </c:pt>
                <c:pt idx="136">
                  <c:v>42.985729105958242</c:v>
                </c:pt>
                <c:pt idx="137">
                  <c:v>42.85588507175747</c:v>
                </c:pt>
                <c:pt idx="138">
                  <c:v>42.726339347708603</c:v>
                </c:pt>
                <c:pt idx="139">
                  <c:v>42.597298061646761</c:v>
                </c:pt>
                <c:pt idx="140">
                  <c:v>42.470028954725223</c:v>
                </c:pt>
                <c:pt idx="141">
                  <c:v>42.348316277308768</c:v>
                </c:pt>
                <c:pt idx="142">
                  <c:v>42.241986036438725</c:v>
                </c:pt>
                <c:pt idx="143">
                  <c:v>42.173661843113422</c:v>
                </c:pt>
                <c:pt idx="144">
                  <c:v>42.189121620021737</c:v>
                </c:pt>
                <c:pt idx="145">
                  <c:v>42.368333707226753</c:v>
                </c:pt>
                <c:pt idx="146">
                  <c:v>42.827948394619391</c:v>
                </c:pt>
                <c:pt idx="147">
                  <c:v>43.69972123375539</c:v>
                </c:pt>
                <c:pt idx="148">
                  <c:v>45.071555588797899</c:v>
                </c:pt>
                <c:pt idx="149">
                  <c:v>46.898371961886681</c:v>
                </c:pt>
                <c:pt idx="150">
                  <c:v>48.926535933199702</c:v>
                </c:pt>
                <c:pt idx="151">
                  <c:v>50.701278026340482</c:v>
                </c:pt>
                <c:pt idx="152">
                  <c:v>51.701821912489052</c:v>
                </c:pt>
                <c:pt idx="153">
                  <c:v>51.564969878160554</c:v>
                </c:pt>
                <c:pt idx="154">
                  <c:v>50.271227287411918</c:v>
                </c:pt>
                <c:pt idx="155">
                  <c:v>48.165369029768989</c:v>
                </c:pt>
                <c:pt idx="156">
                  <c:v>45.789993333310875</c:v>
                </c:pt>
                <c:pt idx="157">
                  <c:v>43.641856819010385</c:v>
                </c:pt>
                <c:pt idx="158">
                  <c:v>42.001182474932911</c:v>
                </c:pt>
                <c:pt idx="159">
                  <c:v>40.907841530505962</c:v>
                </c:pt>
                <c:pt idx="160">
                  <c:v>40.248097367518639</c:v>
                </c:pt>
                <c:pt idx="161">
                  <c:v>39.864778867471273</c:v>
                </c:pt>
                <c:pt idx="162">
                  <c:v>39.628448809451413</c:v>
                </c:pt>
                <c:pt idx="163">
                  <c:v>39.458491898285459</c:v>
                </c:pt>
                <c:pt idx="164">
                  <c:v>39.314256846653173</c:v>
                </c:pt>
                <c:pt idx="165">
                  <c:v>39.178645585765018</c:v>
                </c:pt>
                <c:pt idx="166">
                  <c:v>39.045565778953602</c:v>
                </c:pt>
                <c:pt idx="167">
                  <c:v>38.913163564025588</c:v>
                </c:pt>
                <c:pt idx="168">
                  <c:v>38.780957166570175</c:v>
                </c:pt>
                <c:pt idx="169">
                  <c:v>38.64884213805604</c:v>
                </c:pt>
                <c:pt idx="170">
                  <c:v>38.516802309724838</c:v>
                </c:pt>
                <c:pt idx="171">
                  <c:v>38.384838589782134</c:v>
                </c:pt>
                <c:pt idx="172">
                  <c:v>38.25295400548292</c:v>
                </c:pt>
                <c:pt idx="173">
                  <c:v>38.121151053924748</c:v>
                </c:pt>
                <c:pt idx="174">
                  <c:v>37.989431359534443</c:v>
                </c:pt>
                <c:pt idx="175">
                  <c:v>37.857795706612954</c:v>
                </c:pt>
                <c:pt idx="176">
                  <c:v>37.726244126050496</c:v>
                </c:pt>
                <c:pt idx="177">
                  <c:v>37.594775988422491</c:v>
                </c:pt>
                <c:pt idx="178">
                  <c:v>37.463390095642005</c:v>
                </c:pt>
                <c:pt idx="179">
                  <c:v>37.332084768756943</c:v>
                </c:pt>
                <c:pt idx="180">
                  <c:v>37.200857930479572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57.821155907027261</c:v>
                </c:pt>
                <c:pt idx="7">
                  <c:v>57.984165928173432</c:v>
                </c:pt>
                <c:pt idx="8">
                  <c:v>58.146014986188739</c:v>
                </c:pt>
                <c:pt idx="9">
                  <c:v>58.30652622217108</c:v>
                </c:pt>
                <c:pt idx="10">
                  <c:v>58.46550178556096</c:v>
                </c:pt>
                <c:pt idx="11">
                  <c:v>58.622720944944767</c:v>
                </c:pt>
                <c:pt idx="12">
                  <c:v>58.777938133117317</c:v>
                </c:pt>
                <c:pt idx="13">
                  <c:v>58.930880949113977</c:v>
                </c:pt>
                <c:pt idx="14">
                  <c:v>59.081248147077581</c:v>
                </c:pt>
                <c:pt idx="15">
                  <c:v>59.228707650104582</c:v>
                </c:pt>
                <c:pt idx="16">
                  <c:v>59.372894636632317</c:v>
                </c:pt>
                <c:pt idx="17">
                  <c:v>59.513409757441913</c:v>
                </c:pt>
                <c:pt idx="18">
                  <c:v>59.649817552834804</c:v>
                </c:pt>
                <c:pt idx="19">
                  <c:v>59.781645151770022</c:v>
                </c:pt>
                <c:pt idx="20">
                  <c:v>59.908381347365136</c:v>
                </c:pt>
                <c:pt idx="21">
                  <c:v>60.029476155652254</c:v>
                </c:pt>
                <c:pt idx="22">
                  <c:v>60.14434097614221</c:v>
                </c:pt>
                <c:pt idx="23">
                  <c:v>60.252349482683606</c:v>
                </c:pt>
                <c:pt idx="24">
                  <c:v>60.352839380194858</c:v>
                </c:pt>
                <c:pt idx="25">
                  <c:v>60.44511516577731</c:v>
                </c:pt>
                <c:pt idx="26">
                  <c:v>60.528452029994618</c:v>
                </c:pt>
                <c:pt idx="27">
                  <c:v>60.602101024126114</c:v>
                </c:pt>
                <c:pt idx="28">
                  <c:v>60.665295600360636</c:v>
                </c:pt>
                <c:pt idx="29">
                  <c:v>60.717259602720404</c:v>
                </c:pt>
                <c:pt idx="30">
                  <c:v>60.757216745846684</c:v>
                </c:pt>
                <c:pt idx="31">
                  <c:v>60.784401566046633</c:v>
                </c:pt>
                <c:pt idx="32">
                  <c:v>60.79807176440746</c:v>
                </c:pt>
                <c:pt idx="33">
                  <c:v>60.797521786590821</c:v>
                </c:pt>
                <c:pt idx="34">
                  <c:v>60.782097400658643</c:v>
                </c:pt>
                <c:pt idx="35">
                  <c:v>60.751210946873549</c:v>
                </c:pt>
                <c:pt idx="36">
                  <c:v>60.704356847182993</c:v>
                </c:pt>
                <c:pt idx="37">
                  <c:v>60.641126883576554</c:v>
                </c:pt>
                <c:pt idx="38">
                  <c:v>60.561224691073008</c:v>
                </c:pt>
                <c:pt idx="39">
                  <c:v>60.4644788703609</c:v>
                </c:pt>
                <c:pt idx="40">
                  <c:v>60.350854114138905</c:v>
                </c:pt>
                <c:pt idx="41">
                  <c:v>60.220459765582511</c:v>
                </c:pt>
                <c:pt idx="42">
                  <c:v>60.073555290335527</c:v>
                </c:pt>
                <c:pt idx="43">
                  <c:v>59.910552245077618</c:v>
                </c:pt>
                <c:pt idx="44">
                  <c:v>59.732012462503974</c:v>
                </c:pt>
                <c:pt idx="45">
                  <c:v>59.538642337199057</c:v>
                </c:pt>
                <c:pt idx="46">
                  <c:v>59.331283278805941</c:v>
                </c:pt>
                <c:pt idx="47">
                  <c:v>59.110898585071531</c:v>
                </c:pt>
                <c:pt idx="48">
                  <c:v>58.878557163646313</c:v>
                </c:pt>
                <c:pt idx="49">
                  <c:v>58.635414684192838</c:v>
                </c:pt>
                <c:pt idx="50">
                  <c:v>58.382692859616363</c:v>
                </c:pt>
                <c:pt idx="51">
                  <c:v>58.121657628546458</c:v>
                </c:pt>
                <c:pt idx="52">
                  <c:v>57.853597036210196</c:v>
                </c:pt>
                <c:pt idx="53">
                  <c:v>57.579799587699824</c:v>
                </c:pt>
                <c:pt idx="54">
                  <c:v>57.301533780782655</c:v>
                </c:pt>
                <c:pt idx="55">
                  <c:v>57.020029422777952</c:v>
                </c:pt>
                <c:pt idx="56">
                  <c:v>56.736461207988484</c:v>
                </c:pt>
                <c:pt idx="57">
                  <c:v>56.451934890168637</c:v>
                </c:pt>
                <c:pt idx="58">
                  <c:v>56.167476239811307</c:v>
                </c:pt>
                <c:pt idx="59">
                  <c:v>55.884022838655696</c:v>
                </c:pt>
                <c:pt idx="60">
                  <c:v>55.602418641739632</c:v>
                </c:pt>
                <c:pt idx="61">
                  <c:v>55.323411136074199</c:v>
                </c:pt>
                <c:pt idx="62">
                  <c:v>55.047650847605084</c:v>
                </c:pt>
                <c:pt idx="63">
                  <c:v>54.775692895223784</c:v>
                </c:pt>
                <c:pt idx="64">
                  <c:v>54.508000260961552</c:v>
                </c:pt>
                <c:pt idx="65">
                  <c:v>54.244948436489487</c:v>
                </c:pt>
                <c:pt idx="66">
                  <c:v>53.986831114131547</c:v>
                </c:pt>
                <c:pt idx="67">
                  <c:v>53.733866611852385</c:v>
                </c:pt>
                <c:pt idx="68">
                  <c:v>53.486204752201132</c:v>
                </c:pt>
                <c:pt idx="69">
                  <c:v>53.24393395137524</c:v>
                </c:pt>
                <c:pt idx="70">
                  <c:v>53.007088313317027</c:v>
                </c:pt>
                <c:pt idx="71">
                  <c:v>52.775654562566807</c:v>
                </c:pt>
                <c:pt idx="72">
                  <c:v>52.549578686584361</c:v>
                </c:pt>
                <c:pt idx="73">
                  <c:v>52.32877219210922</c:v>
                </c:pt>
                <c:pt idx="74">
                  <c:v>52.113117910062087</c:v>
                </c:pt>
                <c:pt idx="75">
                  <c:v>51.902475309117406</c:v>
                </c:pt>
                <c:pt idx="76">
                  <c:v>51.69668529934652</c:v>
                </c:pt>
                <c:pt idx="77">
                  <c:v>51.49557452442739</c:v>
                </c:pt>
                <c:pt idx="78">
                  <c:v>51.29895915417989</c:v>
                </c:pt>
                <c:pt idx="79">
                  <c:v>51.106648199049744</c:v>
                </c:pt>
                <c:pt idx="80">
                  <c:v>50.918446375103535</c:v>
                </c:pt>
                <c:pt idx="81">
                  <c:v>50.734156552590655</c:v>
                </c:pt>
                <c:pt idx="82">
                  <c:v>50.553581823629131</c:v>
                </c:pt>
                <c:pt idx="83">
                  <c:v>50.376527225499544</c:v>
                </c:pt>
                <c:pt idx="84">
                  <c:v>50.202801155748567</c:v>
                </c:pt>
                <c:pt idx="85">
                  <c:v>50.032216514128798</c:v>
                </c:pt>
                <c:pt idx="86">
                  <c:v>49.864591604596789</c:v>
                </c:pt>
                <c:pt idx="87">
                  <c:v>49.699750828371357</c:v>
                </c:pt>
                <c:pt idx="88">
                  <c:v>49.537525196593009</c:v>
                </c:pt>
                <c:pt idx="89">
                  <c:v>49.37775268855345</c:v>
                </c:pt>
                <c:pt idx="90">
                  <c:v>49.220278478884651</c:v>
                </c:pt>
                <c:pt idx="91">
                  <c:v>49.064955054582242</c:v>
                </c:pt>
                <c:pt idx="92">
                  <c:v>48.911642240340655</c:v>
                </c:pt>
                <c:pt idx="93">
                  <c:v>48.760207148430183</c:v>
                </c:pt>
                <c:pt idx="94">
                  <c:v>48.610524067270688</c:v>
                </c:pt>
                <c:pt idx="95">
                  <c:v>48.462474300960309</c:v>
                </c:pt>
                <c:pt idx="96">
                  <c:v>48.31594597030486</c:v>
                </c:pt>
                <c:pt idx="97">
                  <c:v>48.17083378435747</c:v>
                </c:pt>
                <c:pt idx="98">
                  <c:v>48.027038790113195</c:v>
                </c:pt>
                <c:pt idx="99">
                  <c:v>47.884468106797129</c:v>
                </c:pt>
                <c:pt idx="100">
                  <c:v>47.743034650127306</c:v>
                </c:pt>
                <c:pt idx="101">
                  <c:v>47.602656851010181</c:v>
                </c:pt>
                <c:pt idx="102">
                  <c:v>47.463258372326372</c:v>
                </c:pt>
                <c:pt idx="103">
                  <c:v>47.324767826773233</c:v>
                </c:pt>
                <c:pt idx="104">
                  <c:v>47.187118498138439</c:v>
                </c:pt>
                <c:pt idx="105">
                  <c:v>47.05024806787246</c:v>
                </c:pt>
                <c:pt idx="106">
                  <c:v>46.914098348398852</c:v>
                </c:pt>
                <c:pt idx="107">
                  <c:v>46.778615024239151</c:v>
                </c:pt>
                <c:pt idx="108">
                  <c:v>46.643747401726607</c:v>
                </c:pt>
                <c:pt idx="109">
                  <c:v>46.509448167831621</c:v>
                </c:pt>
                <c:pt idx="110">
                  <c:v>46.375673158415935</c:v>
                </c:pt>
                <c:pt idx="111">
                  <c:v>46.242381136066179</c:v>
                </c:pt>
                <c:pt idx="112">
                  <c:v>46.109533577525745</c:v>
                </c:pt>
                <c:pt idx="113">
                  <c:v>45.977094470642825</c:v>
                </c:pt>
                <c:pt idx="114">
                  <c:v>45.845030120678835</c:v>
                </c:pt>
                <c:pt idx="115">
                  <c:v>45.713308965771716</c:v>
                </c:pt>
                <c:pt idx="116">
                  <c:v>45.581901401321666</c:v>
                </c:pt>
                <c:pt idx="117">
                  <c:v>45.450779613059645</c:v>
                </c:pt>
                <c:pt idx="118">
                  <c:v>45.3199174185714</c:v>
                </c:pt>
                <c:pt idx="119">
                  <c:v>45.189290117079707</c:v>
                </c:pt>
                <c:pt idx="120">
                  <c:v>45.058874347335042</c:v>
                </c:pt>
                <c:pt idx="121">
                  <c:v>44.928647953528255</c:v>
                </c:pt>
                <c:pt idx="122">
                  <c:v>44.798589859219135</c:v>
                </c:pt>
                <c:pt idx="123">
                  <c:v>44.668679949368652</c:v>
                </c:pt>
                <c:pt idx="124">
                  <c:v>44.538898960671354</c:v>
                </c:pt>
                <c:pt idx="125">
                  <c:v>44.409228380504672</c:v>
                </c:pt>
                <c:pt idx="126">
                  <c:v>44.27965035494163</c:v>
                </c:pt>
                <c:pt idx="127">
                  <c:v>44.150147606408815</c:v>
                </c:pt>
                <c:pt idx="128">
                  <c:v>44.020703361708073</c:v>
                </c:pt>
                <c:pt idx="129">
                  <c:v>43.891301291250635</c:v>
                </c:pt>
                <c:pt idx="130">
                  <c:v>43.761925460468809</c:v>
                </c:pt>
                <c:pt idx="131">
                  <c:v>43.632560294461626</c:v>
                </c:pt>
                <c:pt idx="132">
                  <c:v>43.503190556985203</c:v>
                </c:pt>
                <c:pt idx="133">
                  <c:v>43.373801344900826</c:v>
                </c:pt>
                <c:pt idx="134">
                  <c:v>43.244378099128568</c:v>
                </c:pt>
                <c:pt idx="135">
                  <c:v>43.114906633005084</c:v>
                </c:pt>
                <c:pt idx="136">
                  <c:v>42.985373178694537</c:v>
                </c:pt>
                <c:pt idx="137">
                  <c:v>42.855764451937887</c:v>
                </c:pt>
                <c:pt idx="138">
                  <c:v>42.726067734938951</c:v>
                </c:pt>
                <c:pt idx="139">
                  <c:v>42.596270976571219</c:v>
                </c:pt>
                <c:pt idx="140">
                  <c:v>42.46636290835491</c:v>
                </c:pt>
                <c:pt idx="141">
                  <c:v>42.33633317381782</c:v>
                </c:pt>
                <c:pt idx="142">
                  <c:v>42.206172467945663</c:v>
                </c:pt>
                <c:pt idx="143">
                  <c:v>42.07587268249884</c:v>
                </c:pt>
                <c:pt idx="144">
                  <c:v>41.945427052080269</c:v>
                </c:pt>
                <c:pt idx="145">
                  <c:v>41.814830295060702</c:v>
                </c:pt>
                <c:pt idx="146">
                  <c:v>41.684078742883486</c:v>
                </c:pt>
                <c:pt idx="147">
                  <c:v>41.553170450962789</c:v>
                </c:pt>
                <c:pt idx="148">
                  <c:v>41.422105284432966</c:v>
                </c:pt>
                <c:pt idx="149">
                  <c:v>41.290884972457171</c:v>
                </c:pt>
                <c:pt idx="150">
                  <c:v>41.159513125689486</c:v>
                </c:pt>
                <c:pt idx="151">
                  <c:v>41.027995212797038</c:v>
                </c:pt>
                <c:pt idx="152">
                  <c:v>40.896338493638503</c:v>
                </c:pt>
                <c:pt idx="153">
                  <c:v>40.76455190866993</c:v>
                </c:pt>
                <c:pt idx="154">
                  <c:v>40.632645926280773</c:v>
                </c:pt>
                <c:pt idx="155">
                  <c:v>40.500632351898503</c:v>
                </c:pt>
                <c:pt idx="156">
                  <c:v>40.368524104675117</c:v>
                </c:pt>
                <c:pt idx="157">
                  <c:v>40.236334969226917</c:v>
                </c:pt>
                <c:pt idx="158">
                  <c:v>40.104079331108487</c:v>
                </c:pt>
                <c:pt idx="159">
                  <c:v>39.971771905373039</c:v>
                </c:pt>
                <c:pt idx="160">
                  <c:v>39.839427467662482</c:v>
                </c:pt>
                <c:pt idx="161">
                  <c:v>39.707060596795642</c:v>
                </c:pt>
                <c:pt idx="162">
                  <c:v>39.574685436845385</c:v>
                </c:pt>
                <c:pt idx="163">
                  <c:v>39.442315485317714</c:v>
                </c:pt>
                <c:pt idx="164">
                  <c:v>39.309963412399632</c:v>
                </c:pt>
                <c:pt idx="165">
                  <c:v>39.177640914467666</c:v>
                </c:pt>
                <c:pt idx="166">
                  <c:v>39.04535860328113</c:v>
                </c:pt>
                <c:pt idx="167">
                  <c:v>38.913125930643687</c:v>
                </c:pt>
                <c:pt idx="168">
                  <c:v>38.780951146892846</c:v>
                </c:pt>
                <c:pt idx="169">
                  <c:v>38.648841290432578</c:v>
                </c:pt>
                <c:pt idx="170">
                  <c:v>38.516802204687714</c:v>
                </c:pt>
                <c:pt idx="171">
                  <c:v>38.38483857832999</c:v>
                </c:pt>
                <c:pt idx="172">
                  <c:v>38.25295400438457</c:v>
                </c:pt>
                <c:pt idx="173">
                  <c:v>38.121151053832101</c:v>
                </c:pt>
                <c:pt idx="174">
                  <c:v>37.989431359527572</c:v>
                </c:pt>
                <c:pt idx="175">
                  <c:v>37.857795706612507</c:v>
                </c:pt>
                <c:pt idx="176">
                  <c:v>37.726244126050467</c:v>
                </c:pt>
                <c:pt idx="177">
                  <c:v>37.594775988422491</c:v>
                </c:pt>
                <c:pt idx="178">
                  <c:v>37.463390095642005</c:v>
                </c:pt>
                <c:pt idx="179">
                  <c:v>37.332084768756943</c:v>
                </c:pt>
                <c:pt idx="180">
                  <c:v>37.200857930479572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57.82</c:v>
                </c:pt>
                <c:pt idx="1">
                  <c:v>58.671999999999997</c:v>
                </c:pt>
                <c:pt idx="2">
                  <c:v>58</c:v>
                </c:pt>
                <c:pt idx="3">
                  <c:v>58.689</c:v>
                </c:pt>
                <c:pt idx="4">
                  <c:v>59.164000000000001</c:v>
                </c:pt>
                <c:pt idx="5">
                  <c:v>59.524999999999999</c:v>
                </c:pt>
                <c:pt idx="6">
                  <c:v>58.066000000000003</c:v>
                </c:pt>
                <c:pt idx="7">
                  <c:v>57.508000000000003</c:v>
                </c:pt>
                <c:pt idx="8">
                  <c:v>57.933999999999997</c:v>
                </c:pt>
                <c:pt idx="9">
                  <c:v>58.066000000000003</c:v>
                </c:pt>
                <c:pt idx="10">
                  <c:v>58.459000000000003</c:v>
                </c:pt>
                <c:pt idx="11">
                  <c:v>55.508000000000003</c:v>
                </c:pt>
                <c:pt idx="12">
                  <c:v>59.048999999999999</c:v>
                </c:pt>
                <c:pt idx="13">
                  <c:v>59.131</c:v>
                </c:pt>
                <c:pt idx="14">
                  <c:v>57.491999999999997</c:v>
                </c:pt>
                <c:pt idx="15">
                  <c:v>57.426000000000002</c:v>
                </c:pt>
                <c:pt idx="16">
                  <c:v>57.360999999999997</c:v>
                </c:pt>
                <c:pt idx="17">
                  <c:v>55.197000000000003</c:v>
                </c:pt>
                <c:pt idx="18">
                  <c:v>55.655999999999999</c:v>
                </c:pt>
                <c:pt idx="19">
                  <c:v>58.131</c:v>
                </c:pt>
                <c:pt idx="20">
                  <c:v>56.966999999999999</c:v>
                </c:pt>
                <c:pt idx="21">
                  <c:v>55.164000000000001</c:v>
                </c:pt>
                <c:pt idx="22">
                  <c:v>56.573999999999998</c:v>
                </c:pt>
                <c:pt idx="23">
                  <c:v>56.77</c:v>
                </c:pt>
                <c:pt idx="24">
                  <c:v>56.738</c:v>
                </c:pt>
                <c:pt idx="25">
                  <c:v>57.442999999999998</c:v>
                </c:pt>
                <c:pt idx="26">
                  <c:v>56.475000000000001</c:v>
                </c:pt>
                <c:pt idx="27">
                  <c:v>59.066000000000003</c:v>
                </c:pt>
                <c:pt idx="28">
                  <c:v>59.753999999999998</c:v>
                </c:pt>
                <c:pt idx="29">
                  <c:v>60.033000000000001</c:v>
                </c:pt>
                <c:pt idx="30">
                  <c:v>59.639000000000003</c:v>
                </c:pt>
                <c:pt idx="31">
                  <c:v>58.033000000000001</c:v>
                </c:pt>
                <c:pt idx="32">
                  <c:v>59.77</c:v>
                </c:pt>
                <c:pt idx="33">
                  <c:v>60.475000000000001</c:v>
                </c:pt>
                <c:pt idx="34">
                  <c:v>58.622999999999998</c:v>
                </c:pt>
                <c:pt idx="35">
                  <c:v>60.279000000000003</c:v>
                </c:pt>
                <c:pt idx="36">
                  <c:v>60.802999999999997</c:v>
                </c:pt>
                <c:pt idx="37">
                  <c:v>62.148000000000003</c:v>
                </c:pt>
                <c:pt idx="38">
                  <c:v>60.902000000000001</c:v>
                </c:pt>
                <c:pt idx="39">
                  <c:v>64.41</c:v>
                </c:pt>
                <c:pt idx="40">
                  <c:v>65.081999999999994</c:v>
                </c:pt>
                <c:pt idx="41">
                  <c:v>71.212999999999994</c:v>
                </c:pt>
                <c:pt idx="42">
                  <c:v>70.426000000000002</c:v>
                </c:pt>
                <c:pt idx="43">
                  <c:v>73.656000000000006</c:v>
                </c:pt>
                <c:pt idx="44">
                  <c:v>74.77</c:v>
                </c:pt>
                <c:pt idx="45">
                  <c:v>76.983999999999995</c:v>
                </c:pt>
                <c:pt idx="46">
                  <c:v>76.606999999999999</c:v>
                </c:pt>
                <c:pt idx="47">
                  <c:v>78.623000000000005</c:v>
                </c:pt>
                <c:pt idx="48">
                  <c:v>77.361000000000004</c:v>
                </c:pt>
                <c:pt idx="49">
                  <c:v>80.474999999999994</c:v>
                </c:pt>
                <c:pt idx="50">
                  <c:v>83.262</c:v>
                </c:pt>
                <c:pt idx="51">
                  <c:v>90.393000000000001</c:v>
                </c:pt>
                <c:pt idx="52">
                  <c:v>104.902</c:v>
                </c:pt>
                <c:pt idx="53">
                  <c:v>122.131</c:v>
                </c:pt>
                <c:pt idx="54">
                  <c:v>138.934</c:v>
                </c:pt>
                <c:pt idx="55">
                  <c:v>159.31100000000001</c:v>
                </c:pt>
                <c:pt idx="56">
                  <c:v>174.04900000000001</c:v>
                </c:pt>
                <c:pt idx="57">
                  <c:v>188.148</c:v>
                </c:pt>
                <c:pt idx="58">
                  <c:v>197.279</c:v>
                </c:pt>
                <c:pt idx="59">
                  <c:v>205.131</c:v>
                </c:pt>
                <c:pt idx="60">
                  <c:v>209.57400000000001</c:v>
                </c:pt>
                <c:pt idx="61">
                  <c:v>206.90199999999999</c:v>
                </c:pt>
                <c:pt idx="62">
                  <c:v>200.34399999999999</c:v>
                </c:pt>
                <c:pt idx="63">
                  <c:v>181.41</c:v>
                </c:pt>
                <c:pt idx="64">
                  <c:v>149.31100000000001</c:v>
                </c:pt>
                <c:pt idx="65">
                  <c:v>103.869</c:v>
                </c:pt>
                <c:pt idx="66">
                  <c:v>70.540999999999997</c:v>
                </c:pt>
                <c:pt idx="67">
                  <c:v>59.835999999999999</c:v>
                </c:pt>
                <c:pt idx="68">
                  <c:v>58.393000000000001</c:v>
                </c:pt>
                <c:pt idx="69">
                  <c:v>60.622999999999998</c:v>
                </c:pt>
                <c:pt idx="70">
                  <c:v>58.262</c:v>
                </c:pt>
                <c:pt idx="71">
                  <c:v>58.59</c:v>
                </c:pt>
                <c:pt idx="72">
                  <c:v>61.738</c:v>
                </c:pt>
                <c:pt idx="73">
                  <c:v>62</c:v>
                </c:pt>
                <c:pt idx="74">
                  <c:v>66.638999999999996</c:v>
                </c:pt>
                <c:pt idx="75">
                  <c:v>71.606999999999999</c:v>
                </c:pt>
                <c:pt idx="76">
                  <c:v>77.131</c:v>
                </c:pt>
                <c:pt idx="77">
                  <c:v>88.802999999999997</c:v>
                </c:pt>
                <c:pt idx="78">
                  <c:v>99.738</c:v>
                </c:pt>
                <c:pt idx="79">
                  <c:v>112.672</c:v>
                </c:pt>
                <c:pt idx="80">
                  <c:v>125.68899999999999</c:v>
                </c:pt>
                <c:pt idx="81">
                  <c:v>134.328</c:v>
                </c:pt>
                <c:pt idx="82">
                  <c:v>144.44300000000001</c:v>
                </c:pt>
                <c:pt idx="83">
                  <c:v>149.37700000000001</c:v>
                </c:pt>
                <c:pt idx="84">
                  <c:v>152.70500000000001</c:v>
                </c:pt>
                <c:pt idx="85">
                  <c:v>150.803</c:v>
                </c:pt>
                <c:pt idx="86">
                  <c:v>137.41</c:v>
                </c:pt>
                <c:pt idx="87">
                  <c:v>114.852</c:v>
                </c:pt>
                <c:pt idx="88">
                  <c:v>80.474999999999994</c:v>
                </c:pt>
                <c:pt idx="89">
                  <c:v>56.573999999999998</c:v>
                </c:pt>
                <c:pt idx="90">
                  <c:v>46.344000000000001</c:v>
                </c:pt>
                <c:pt idx="91">
                  <c:v>44.902000000000001</c:v>
                </c:pt>
                <c:pt idx="92">
                  <c:v>47.622999999999998</c:v>
                </c:pt>
                <c:pt idx="93">
                  <c:v>46.884999999999998</c:v>
                </c:pt>
                <c:pt idx="94">
                  <c:v>47.671999999999997</c:v>
                </c:pt>
                <c:pt idx="95">
                  <c:v>48.606999999999999</c:v>
                </c:pt>
                <c:pt idx="96">
                  <c:v>45.639000000000003</c:v>
                </c:pt>
                <c:pt idx="97">
                  <c:v>47.704999999999998</c:v>
                </c:pt>
                <c:pt idx="98">
                  <c:v>46.704999999999998</c:v>
                </c:pt>
                <c:pt idx="99">
                  <c:v>46.902000000000001</c:v>
                </c:pt>
                <c:pt idx="100">
                  <c:v>46.951000000000001</c:v>
                </c:pt>
                <c:pt idx="101">
                  <c:v>46.328000000000003</c:v>
                </c:pt>
                <c:pt idx="102">
                  <c:v>44.033000000000001</c:v>
                </c:pt>
                <c:pt idx="103">
                  <c:v>45.933999999999997</c:v>
                </c:pt>
                <c:pt idx="104">
                  <c:v>45.720999999999997</c:v>
                </c:pt>
                <c:pt idx="105">
                  <c:v>44.77</c:v>
                </c:pt>
                <c:pt idx="106">
                  <c:v>44.720999999999997</c:v>
                </c:pt>
                <c:pt idx="107">
                  <c:v>44.738</c:v>
                </c:pt>
                <c:pt idx="108">
                  <c:v>45.704999999999998</c:v>
                </c:pt>
                <c:pt idx="109">
                  <c:v>44.573999999999998</c:v>
                </c:pt>
                <c:pt idx="110">
                  <c:v>45.442999999999998</c:v>
                </c:pt>
                <c:pt idx="111">
                  <c:v>49.213000000000001</c:v>
                </c:pt>
                <c:pt idx="112">
                  <c:v>45.197000000000003</c:v>
                </c:pt>
                <c:pt idx="113">
                  <c:v>46.41</c:v>
                </c:pt>
                <c:pt idx="114">
                  <c:v>43.704999999999998</c:v>
                </c:pt>
                <c:pt idx="115">
                  <c:v>44.951000000000001</c:v>
                </c:pt>
                <c:pt idx="116">
                  <c:v>46.606999999999999</c:v>
                </c:pt>
                <c:pt idx="117">
                  <c:v>51.951000000000001</c:v>
                </c:pt>
                <c:pt idx="118">
                  <c:v>55.18</c:v>
                </c:pt>
                <c:pt idx="119">
                  <c:v>58.869</c:v>
                </c:pt>
                <c:pt idx="120">
                  <c:v>62.557000000000002</c:v>
                </c:pt>
                <c:pt idx="121">
                  <c:v>66.656000000000006</c:v>
                </c:pt>
                <c:pt idx="122">
                  <c:v>68.918000000000006</c:v>
                </c:pt>
                <c:pt idx="123">
                  <c:v>66.361000000000004</c:v>
                </c:pt>
                <c:pt idx="124">
                  <c:v>63.41</c:v>
                </c:pt>
                <c:pt idx="125">
                  <c:v>60.606999999999999</c:v>
                </c:pt>
                <c:pt idx="126">
                  <c:v>56.097999999999999</c:v>
                </c:pt>
                <c:pt idx="127">
                  <c:v>48.902000000000001</c:v>
                </c:pt>
                <c:pt idx="128">
                  <c:v>45.033000000000001</c:v>
                </c:pt>
                <c:pt idx="129">
                  <c:v>42.786999999999999</c:v>
                </c:pt>
                <c:pt idx="130">
                  <c:v>42.048999999999999</c:v>
                </c:pt>
                <c:pt idx="131">
                  <c:v>41.573999999999998</c:v>
                </c:pt>
                <c:pt idx="132">
                  <c:v>41.246000000000002</c:v>
                </c:pt>
                <c:pt idx="133">
                  <c:v>39.655999999999999</c:v>
                </c:pt>
                <c:pt idx="134">
                  <c:v>43.557000000000002</c:v>
                </c:pt>
                <c:pt idx="135">
                  <c:v>43.377000000000002</c:v>
                </c:pt>
                <c:pt idx="136">
                  <c:v>41.720999999999997</c:v>
                </c:pt>
                <c:pt idx="137">
                  <c:v>40.753999999999998</c:v>
                </c:pt>
                <c:pt idx="138">
                  <c:v>42.015999999999998</c:v>
                </c:pt>
                <c:pt idx="139">
                  <c:v>43.557000000000002</c:v>
                </c:pt>
                <c:pt idx="140">
                  <c:v>40.738</c:v>
                </c:pt>
                <c:pt idx="141">
                  <c:v>40.033000000000001</c:v>
                </c:pt>
                <c:pt idx="142">
                  <c:v>39.902000000000001</c:v>
                </c:pt>
                <c:pt idx="143">
                  <c:v>40.377000000000002</c:v>
                </c:pt>
                <c:pt idx="144">
                  <c:v>41.655999999999999</c:v>
                </c:pt>
                <c:pt idx="145">
                  <c:v>41.933999999999997</c:v>
                </c:pt>
                <c:pt idx="146">
                  <c:v>42.426000000000002</c:v>
                </c:pt>
                <c:pt idx="147">
                  <c:v>45.246000000000002</c:v>
                </c:pt>
                <c:pt idx="148">
                  <c:v>44.720999999999997</c:v>
                </c:pt>
                <c:pt idx="149">
                  <c:v>47.115000000000002</c:v>
                </c:pt>
                <c:pt idx="150">
                  <c:v>48.246000000000002</c:v>
                </c:pt>
                <c:pt idx="151">
                  <c:v>52.015999999999998</c:v>
                </c:pt>
                <c:pt idx="152">
                  <c:v>53.393000000000001</c:v>
                </c:pt>
                <c:pt idx="153">
                  <c:v>53.671999999999997</c:v>
                </c:pt>
                <c:pt idx="154">
                  <c:v>52.164000000000001</c:v>
                </c:pt>
                <c:pt idx="155">
                  <c:v>49.966999999999999</c:v>
                </c:pt>
                <c:pt idx="156">
                  <c:v>45.360999999999997</c:v>
                </c:pt>
                <c:pt idx="157">
                  <c:v>41.426000000000002</c:v>
                </c:pt>
                <c:pt idx="158">
                  <c:v>39.213000000000001</c:v>
                </c:pt>
                <c:pt idx="159">
                  <c:v>41.377000000000002</c:v>
                </c:pt>
                <c:pt idx="160">
                  <c:v>41.41</c:v>
                </c:pt>
                <c:pt idx="161">
                  <c:v>39.213000000000001</c:v>
                </c:pt>
                <c:pt idx="162">
                  <c:v>40.753999999999998</c:v>
                </c:pt>
                <c:pt idx="163">
                  <c:v>40.18</c:v>
                </c:pt>
                <c:pt idx="164">
                  <c:v>38.360999999999997</c:v>
                </c:pt>
                <c:pt idx="165">
                  <c:v>37.933999999999997</c:v>
                </c:pt>
                <c:pt idx="166">
                  <c:v>39.884999999999998</c:v>
                </c:pt>
                <c:pt idx="167">
                  <c:v>40.262</c:v>
                </c:pt>
                <c:pt idx="168">
                  <c:v>39.869</c:v>
                </c:pt>
                <c:pt idx="169">
                  <c:v>39.311</c:v>
                </c:pt>
                <c:pt idx="170">
                  <c:v>38.426000000000002</c:v>
                </c:pt>
                <c:pt idx="171">
                  <c:v>41.344000000000001</c:v>
                </c:pt>
                <c:pt idx="172">
                  <c:v>40.753999999999998</c:v>
                </c:pt>
                <c:pt idx="173">
                  <c:v>39.884999999999998</c:v>
                </c:pt>
                <c:pt idx="174">
                  <c:v>40.442999999999998</c:v>
                </c:pt>
                <c:pt idx="175">
                  <c:v>36.573999999999998</c:v>
                </c:pt>
                <c:pt idx="176">
                  <c:v>37.459000000000003</c:v>
                </c:pt>
                <c:pt idx="177">
                  <c:v>37.753999999999998</c:v>
                </c:pt>
                <c:pt idx="178">
                  <c:v>38.048999999999999</c:v>
                </c:pt>
                <c:pt idx="179">
                  <c:v>38.802999999999997</c:v>
                </c:pt>
                <c:pt idx="180">
                  <c:v>37.951000000000001</c:v>
                </c:pt>
                <c:pt idx="181">
                  <c:v>37.82</c:v>
                </c:pt>
                <c:pt idx="182">
                  <c:v>38.689</c:v>
                </c:pt>
                <c:pt idx="183">
                  <c:v>36.360999999999997</c:v>
                </c:pt>
                <c:pt idx="184">
                  <c:v>38.097999999999999</c:v>
                </c:pt>
                <c:pt idx="185">
                  <c:v>38.655999999999999</c:v>
                </c:pt>
                <c:pt idx="186">
                  <c:v>37.835999999999999</c:v>
                </c:pt>
                <c:pt idx="187">
                  <c:v>37.360999999999997</c:v>
                </c:pt>
                <c:pt idx="188">
                  <c:v>36.884999999999998</c:v>
                </c:pt>
                <c:pt idx="189">
                  <c:v>36.262</c:v>
                </c:pt>
                <c:pt idx="190">
                  <c:v>35.917999999999999</c:v>
                </c:pt>
                <c:pt idx="191">
                  <c:v>37.984000000000002</c:v>
                </c:pt>
                <c:pt idx="192">
                  <c:v>38.393000000000001</c:v>
                </c:pt>
                <c:pt idx="193">
                  <c:v>39.295000000000002</c:v>
                </c:pt>
                <c:pt idx="194">
                  <c:v>37.360999999999997</c:v>
                </c:pt>
                <c:pt idx="195">
                  <c:v>38.835999999999999</c:v>
                </c:pt>
                <c:pt idx="196">
                  <c:v>38.377000000000002</c:v>
                </c:pt>
                <c:pt idx="197">
                  <c:v>36.164000000000001</c:v>
                </c:pt>
                <c:pt idx="198">
                  <c:v>37.917999999999999</c:v>
                </c:pt>
                <c:pt idx="199">
                  <c:v>38.671999999999997</c:v>
                </c:pt>
                <c:pt idx="200">
                  <c:v>38.115000000000002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53.585716147817692</c:v>
                </c:pt>
                <c:pt idx="10">
                  <c:v>53.979376744759051</c:v>
                </c:pt>
                <c:pt idx="11">
                  <c:v>54.370809671810044</c:v>
                </c:pt>
                <c:pt idx="12">
                  <c:v>54.75966076618721</c:v>
                </c:pt>
                <c:pt idx="13">
                  <c:v>55.145533965585507</c:v>
                </c:pt>
                <c:pt idx="14">
                  <c:v>55.527987773078657</c:v>
                </c:pt>
                <c:pt idx="15">
                  <c:v>55.906531674934477</c:v>
                </c:pt>
                <c:pt idx="16">
                  <c:v>56.280622574826239</c:v>
                </c:pt>
                <c:pt idx="17">
                  <c:v>56.649661324791104</c:v>
                </c:pt>
                <c:pt idx="18">
                  <c:v>57.012989452908883</c:v>
                </c:pt>
                <c:pt idx="19">
                  <c:v>57.36988621078622</c:v>
                </c:pt>
                <c:pt idx="20">
                  <c:v>57.719566092117198</c:v>
                </c:pt>
                <c:pt idx="21">
                  <c:v>58.061177010214955</c:v>
                </c:pt>
                <c:pt idx="22">
                  <c:v>58.393799374394803</c:v>
                </c:pt>
                <c:pt idx="23">
                  <c:v>58.716446386070665</c:v>
                </c:pt>
                <c:pt idx="24">
                  <c:v>59.028066011106006</c:v>
                </c:pt>
                <c:pt idx="25">
                  <c:v>59.327545321711042</c:v>
                </c:pt>
                <c:pt idx="26">
                  <c:v>59.613718319045375</c:v>
                </c:pt>
                <c:pt idx="27">
                  <c:v>59.885379078619799</c:v>
                </c:pt>
                <c:pt idx="28">
                  <c:v>60.141303311624654</c:v>
                </c:pt>
                <c:pt idx="29">
                  <c:v>60.380283513777627</c:v>
                </c:pt>
                <c:pt idx="30">
                  <c:v>60.601186206662881</c:v>
                </c:pt>
                <c:pt idx="31">
                  <c:v>60.803044912384905</c:v>
                </c:pt>
                <c:pt idx="32">
                  <c:v>60.985210064785676</c:v>
                </c:pt>
                <c:pt idx="33">
                  <c:v>61.147587630267672</c:v>
                </c:pt>
                <c:pt idx="34">
                  <c:v>61.291012091649208</c:v>
                </c:pt>
                <c:pt idx="35">
                  <c:v>61.417816283994995</c:v>
                </c:pt>
                <c:pt idx="36">
                  <c:v>61.532678813088303</c:v>
                </c:pt>
                <c:pt idx="37">
                  <c:v>61.64384605200766</c:v>
                </c:pt>
                <c:pt idx="38">
                  <c:v>61.76483416999875</c:v>
                </c:pt>
                <c:pt idx="39">
                  <c:v>61.916708689656126</c:v>
                </c:pt>
                <c:pt idx="40">
                  <c:v>62.131003598542065</c:v>
                </c:pt>
                <c:pt idx="41">
                  <c:v>62.453266827796867</c:v>
                </c:pt>
                <c:pt idx="42">
                  <c:v>62.947093333492042</c:v>
                </c:pt>
                <c:pt idx="43">
                  <c:v>63.698326323423494</c:v>
                </c:pt>
                <c:pt idx="44">
                  <c:v>64.818877856367351</c:v>
                </c:pt>
                <c:pt idx="45">
                  <c:v>66.449365296721709</c:v>
                </c:pt>
                <c:pt idx="46">
                  <c:v>68.759523582237492</c:v>
                </c:pt>
                <c:pt idx="47">
                  <c:v>71.945198824040688</c:v>
                </c:pt>
                <c:pt idx="48">
                  <c:v>76.220734038383412</c:v>
                </c:pt>
                <c:pt idx="49">
                  <c:v>81.805800194539771</c:v>
                </c:pt>
                <c:pt idx="50">
                  <c:v>88.906261377213681</c:v>
                </c:pt>
                <c:pt idx="51">
                  <c:v>97.689501473754007</c:v>
                </c:pt>
                <c:pt idx="52">
                  <c:v>108.25571830468085</c:v>
                </c:pt>
                <c:pt idx="53">
                  <c:v>120.60782627629419</c:v>
                </c:pt>
                <c:pt idx="54">
                  <c:v>134.62327957646204</c:v>
                </c:pt>
                <c:pt idx="55">
                  <c:v>150.02951225666374</c:v>
                </c:pt>
                <c:pt idx="56">
                  <c:v>166.37509289603696</c:v>
                </c:pt>
                <c:pt idx="57">
                  <c:v>182.96049771080106</c:v>
                </c:pt>
                <c:pt idx="58">
                  <c:v>198.64915196617676</c:v>
                </c:pt>
                <c:pt idx="59">
                  <c:v>211.49988867532417</c:v>
                </c:pt>
                <c:pt idx="60">
                  <c:v>218.42005397813364</c:v>
                </c:pt>
                <c:pt idx="61">
                  <c:v>215.52389219890733</c:v>
                </c:pt>
                <c:pt idx="62">
                  <c:v>199.91734391936839</c:v>
                </c:pt>
                <c:pt idx="63">
                  <c:v>172.34221913186988</c:v>
                </c:pt>
                <c:pt idx="64">
                  <c:v>138.32486359052973</c:v>
                </c:pt>
                <c:pt idx="65">
                  <c:v>105.91377858875769</c:v>
                </c:pt>
                <c:pt idx="66">
                  <c:v>81.379298134518166</c:v>
                </c:pt>
                <c:pt idx="67">
                  <c:v>66.534344165616403</c:v>
                </c:pt>
                <c:pt idx="68">
                  <c:v>59.482817460851443</c:v>
                </c:pt>
                <c:pt idx="69">
                  <c:v>57.172452409884535</c:v>
                </c:pt>
                <c:pt idx="70">
                  <c:v>57.286069499862506</c:v>
                </c:pt>
                <c:pt idx="71">
                  <c:v>58.677173603300545</c:v>
                </c:pt>
                <c:pt idx="72">
                  <c:v>60.999936131250905</c:v>
                </c:pt>
                <c:pt idx="73">
                  <c:v>64.272023016863002</c:v>
                </c:pt>
                <c:pt idx="74">
                  <c:v>68.624081572435784</c:v>
                </c:pt>
                <c:pt idx="75">
                  <c:v>74.192289398511832</c:v>
                </c:pt>
                <c:pt idx="76">
                  <c:v>81.069848811168967</c:v>
                </c:pt>
                <c:pt idx="77">
                  <c:v>89.274999578283797</c:v>
                </c:pt>
                <c:pt idx="78">
                  <c:v>98.724546062873372</c:v>
                </c:pt>
                <c:pt idx="79">
                  <c:v>109.21402608688302</c:v>
                </c:pt>
                <c:pt idx="80">
                  <c:v>120.40804065932224</c:v>
                </c:pt>
                <c:pt idx="81">
                  <c:v>131.83667062225476</c:v>
                </c:pt>
                <c:pt idx="82">
                  <c:v>142.84264673570604</c:v>
                </c:pt>
                <c:pt idx="83">
                  <c:v>152.25139898773369</c:v>
                </c:pt>
                <c:pt idx="84">
                  <c:v>157.44384714277703</c:v>
                </c:pt>
                <c:pt idx="85">
                  <c:v>153.65303884708078</c:v>
                </c:pt>
                <c:pt idx="86">
                  <c:v>136.5774264233624</c:v>
                </c:pt>
                <c:pt idx="87">
                  <c:v>108.62186082187083</c:v>
                </c:pt>
                <c:pt idx="88">
                  <c:v>80.179340833933011</c:v>
                </c:pt>
                <c:pt idx="89">
                  <c:v>60.839728938262773</c:v>
                </c:pt>
                <c:pt idx="90">
                  <c:v>51.847799123860234</c:v>
                </c:pt>
                <c:pt idx="91">
                  <c:v>48.907042541912432</c:v>
                </c:pt>
                <c:pt idx="92">
                  <c:v>48.144028195265207</c:v>
                </c:pt>
                <c:pt idx="93">
                  <c:v>47.891518678343729</c:v>
                </c:pt>
                <c:pt idx="94">
                  <c:v>47.720608064126651</c:v>
                </c:pt>
                <c:pt idx="95">
                  <c:v>47.560700434908171</c:v>
                </c:pt>
                <c:pt idx="96">
                  <c:v>47.404011410059212</c:v>
                </c:pt>
                <c:pt idx="97">
                  <c:v>47.249818037718889</c:v>
                </c:pt>
                <c:pt idx="98">
                  <c:v>47.097928198722087</c:v>
                </c:pt>
                <c:pt idx="99">
                  <c:v>46.948185490388965</c:v>
                </c:pt>
                <c:pt idx="100">
                  <c:v>46.800444141449795</c:v>
                </c:pt>
                <c:pt idx="101">
                  <c:v>46.654567899290527</c:v>
                </c:pt>
                <c:pt idx="102">
                  <c:v>46.510429979542387</c:v>
                </c:pt>
                <c:pt idx="103">
                  <c:v>46.367914111610133</c:v>
                </c:pt>
                <c:pt idx="104">
                  <c:v>46.226919665668383</c:v>
                </c:pt>
                <c:pt idx="105">
                  <c:v>46.087380887913142</c:v>
                </c:pt>
                <c:pt idx="106">
                  <c:v>45.949330660632675</c:v>
                </c:pt>
                <c:pt idx="107">
                  <c:v>45.813092057303272</c:v>
                </c:pt>
                <c:pt idx="108">
                  <c:v>45.679801618707884</c:v>
                </c:pt>
                <c:pt idx="109">
                  <c:v>45.552705117321857</c:v>
                </c:pt>
                <c:pt idx="110">
                  <c:v>45.440047370411115</c:v>
                </c:pt>
                <c:pt idx="111">
                  <c:v>45.36081566569397</c:v>
                </c:pt>
                <c:pt idx="112">
                  <c:v>45.35472887938645</c:v>
                </c:pt>
                <c:pt idx="113">
                  <c:v>45.496901640830089</c:v>
                </c:pt>
                <c:pt idx="114">
                  <c:v>45.914418361426293</c:v>
                </c:pt>
                <c:pt idx="115">
                  <c:v>46.795795151127443</c:v>
                </c:pt>
                <c:pt idx="116">
                  <c:v>48.376002207657827</c:v>
                </c:pt>
                <c:pt idx="117">
                  <c:v>50.874560155078406</c:v>
                </c:pt>
                <c:pt idx="118">
                  <c:v>54.373150374892049</c:v>
                </c:pt>
                <c:pt idx="119">
                  <c:v>58.654713770015505</c:v>
                </c:pt>
                <c:pt idx="120">
                  <c:v>63.085798112347753</c:v>
                </c:pt>
                <c:pt idx="121">
                  <c:v>66.667806327451203</c:v>
                </c:pt>
                <c:pt idx="122">
                  <c:v>68.338782765042282</c:v>
                </c:pt>
                <c:pt idx="123">
                  <c:v>67.443597974475296</c:v>
                </c:pt>
                <c:pt idx="124">
                  <c:v>64.105842747159301</c:v>
                </c:pt>
                <c:pt idx="125">
                  <c:v>59.223278178517091</c:v>
                </c:pt>
                <c:pt idx="126">
                  <c:v>54.050099903339891</c:v>
                </c:pt>
                <c:pt idx="127">
                  <c:v>49.637026977617552</c:v>
                </c:pt>
                <c:pt idx="128">
                  <c:v>46.483779774515348</c:v>
                </c:pt>
                <c:pt idx="129">
                  <c:v>44.551224638773704</c:v>
                </c:pt>
                <c:pt idx="130">
                  <c:v>43.507479264203504</c:v>
                </c:pt>
                <c:pt idx="131">
                  <c:v>42.984527076813265</c:v>
                </c:pt>
                <c:pt idx="132">
                  <c:v>42.71446758149176</c:v>
                </c:pt>
                <c:pt idx="133">
                  <c:v>42.547927941236217</c:v>
                </c:pt>
                <c:pt idx="134">
                  <c:v>42.417718612446563</c:v>
                </c:pt>
                <c:pt idx="135">
                  <c:v>42.298870932420336</c:v>
                </c:pt>
                <c:pt idx="136">
                  <c:v>42.183636493553145</c:v>
                </c:pt>
                <c:pt idx="137">
                  <c:v>42.070031119248689</c:v>
                </c:pt>
                <c:pt idx="138">
                  <c:v>41.957741240827396</c:v>
                </c:pt>
                <c:pt idx="139">
                  <c:v>41.847098939731417</c:v>
                </c:pt>
                <c:pt idx="140">
                  <c:v>41.739401071347132</c:v>
                </c:pt>
                <c:pt idx="141">
                  <c:v>41.638539282204434</c:v>
                </c:pt>
                <c:pt idx="142">
                  <c:v>41.554997964654028</c:v>
                </c:pt>
                <c:pt idx="143">
                  <c:v>41.513891779960836</c:v>
                </c:pt>
                <c:pt idx="144">
                  <c:v>41.56797068617329</c:v>
                </c:pt>
                <c:pt idx="145">
                  <c:v>41.812546712556667</c:v>
                </c:pt>
                <c:pt idx="146">
                  <c:v>42.390896920196099</c:v>
                </c:pt>
                <c:pt idx="147">
                  <c:v>43.469345147392453</c:v>
                </c:pt>
                <c:pt idx="148">
                  <c:v>45.162616503593782</c:v>
                </c:pt>
                <c:pt idx="149">
                  <c:v>47.417052271718894</c:v>
                </c:pt>
                <c:pt idx="150">
                  <c:v>49.910291622518614</c:v>
                </c:pt>
                <c:pt idx="151">
                  <c:v>52.063052752991617</c:v>
                </c:pt>
                <c:pt idx="152">
                  <c:v>53.223389724440352</c:v>
                </c:pt>
                <c:pt idx="153">
                  <c:v>52.963916541563187</c:v>
                </c:pt>
                <c:pt idx="154">
                  <c:v>51.313816100539938</c:v>
                </c:pt>
                <c:pt idx="155">
                  <c:v>48.756700162288666</c:v>
                </c:pt>
                <c:pt idx="156">
                  <c:v>45.986291716290509</c:v>
                </c:pt>
                <c:pt idx="157">
                  <c:v>43.588480176387826</c:v>
                </c:pt>
                <c:pt idx="158">
                  <c:v>41.849076717475214</c:v>
                </c:pt>
                <c:pt idx="159">
                  <c:v>40.76037715813478</c:v>
                </c:pt>
                <c:pt idx="160">
                  <c:v>40.152884071322241</c:v>
                </c:pt>
                <c:pt idx="161">
                  <c:v>39.832448595708868</c:v>
                </c:pt>
                <c:pt idx="162">
                  <c:v>39.654521831127866</c:v>
                </c:pt>
                <c:pt idx="163">
                  <c:v>39.53641410351009</c:v>
                </c:pt>
                <c:pt idx="164">
                  <c:v>39.439706212582088</c:v>
                </c:pt>
                <c:pt idx="165">
                  <c:v>39.349503671123287</c:v>
                </c:pt>
                <c:pt idx="166">
                  <c:v>39.260895829254331</c:v>
                </c:pt>
                <c:pt idx="167">
                  <c:v>39.172468518837448</c:v>
                </c:pt>
                <c:pt idx="168">
                  <c:v>39.083838841406568</c:v>
                </c:pt>
                <c:pt idx="169">
                  <c:v>38.994886482856622</c:v>
                </c:pt>
                <c:pt idx="170">
                  <c:v>38.905553299032626</c:v>
                </c:pt>
                <c:pt idx="171">
                  <c:v>38.815798959351952</c:v>
                </c:pt>
                <c:pt idx="172">
                  <c:v>38.725592306308414</c:v>
                </c:pt>
                <c:pt idx="173">
                  <c:v>38.634909557737707</c:v>
                </c:pt>
                <c:pt idx="174">
                  <c:v>38.543733579033429</c:v>
                </c:pt>
                <c:pt idx="175">
                  <c:v>38.452053267699966</c:v>
                </c:pt>
                <c:pt idx="176">
                  <c:v>38.359862931288639</c:v>
                </c:pt>
                <c:pt idx="177">
                  <c:v>38.267161660815994</c:v>
                </c:pt>
                <c:pt idx="178">
                  <c:v>38.173952713988953</c:v>
                </c:pt>
                <c:pt idx="179">
                  <c:v>38.080242920893085</c:v>
                </c:pt>
                <c:pt idx="180">
                  <c:v>37.986042121812602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53.585716147810196</c:v>
                </c:pt>
                <c:pt idx="10">
                  <c:v>53.97937674473603</c:v>
                </c:pt>
                <c:pt idx="11">
                  <c:v>54.370809671740787</c:v>
                </c:pt>
                <c:pt idx="12">
                  <c:v>54.759660765983128</c:v>
                </c:pt>
                <c:pt idx="13">
                  <c:v>55.14553396499646</c:v>
                </c:pt>
                <c:pt idx="14">
                  <c:v>55.527987771413407</c:v>
                </c:pt>
                <c:pt idx="15">
                  <c:v>55.906531670323524</c:v>
                </c:pt>
                <c:pt idx="16">
                  <c:v>56.280622562321163</c:v>
                </c:pt>
                <c:pt idx="17">
                  <c:v>56.649661291573643</c:v>
                </c:pt>
                <c:pt idx="18">
                  <c:v>57.012989366485591</c:v>
                </c:pt>
                <c:pt idx="19">
                  <c:v>57.369885990554678</c:v>
                </c:pt>
                <c:pt idx="20">
                  <c:v>57.719565542433855</c:v>
                </c:pt>
                <c:pt idx="21">
                  <c:v>58.061175666429364</c:v>
                </c:pt>
                <c:pt idx="22">
                  <c:v>58.393796156797237</c:v>
                </c:pt>
                <c:pt idx="23">
                  <c:v>58.716438840053122</c:v>
                </c:pt>
                <c:pt idx="24">
                  <c:v>59.028048677527231</c:v>
                </c:pt>
                <c:pt idx="25">
                  <c:v>59.327506323650546</c:v>
                </c:pt>
                <c:pt idx="26">
                  <c:v>59.613632381663059</c:v>
                </c:pt>
                <c:pt idx="27">
                  <c:v>59.885193594994838</c:v>
                </c:pt>
                <c:pt idx="28">
                  <c:v>60.140911196701623</c:v>
                </c:pt>
                <c:pt idx="29">
                  <c:v>60.379471608229856</c:v>
                </c:pt>
                <c:pt idx="30">
                  <c:v>60.59953962987418</c:v>
                </c:pt>
                <c:pt idx="31">
                  <c:v>60.799774196569025</c:v>
                </c:pt>
                <c:pt idx="32">
                  <c:v>60.978846683080043</c:v>
                </c:pt>
                <c:pt idx="33">
                  <c:v>61.135461632580707</c:v>
                </c:pt>
                <c:pt idx="34">
                  <c:v>61.26837965418428</c:v>
                </c:pt>
                <c:pt idx="35">
                  <c:v>61.376442092609047</c:v>
                </c:pt>
                <c:pt idx="36">
                  <c:v>61.45859692353789</c:v>
                </c:pt>
                <c:pt idx="37">
                  <c:v>61.513925180538941</c:v>
                </c:pt>
                <c:pt idx="38">
                  <c:v>61.541667084852662</c:v>
                </c:pt>
                <c:pt idx="39">
                  <c:v>61.541246940526953</c:v>
                </c:pt>
                <c:pt idx="40">
                  <c:v>61.512295787246828</c:v>
                </c:pt>
                <c:pt idx="41">
                  <c:v>61.454670783695001</c:v>
                </c:pt>
                <c:pt idx="42">
                  <c:v>61.368470334778706</c:v>
                </c:pt>
                <c:pt idx="43">
                  <c:v>61.254044081856378</c:v>
                </c:pt>
                <c:pt idx="44">
                  <c:v>61.111997046105891</c:v>
                </c:pt>
                <c:pt idx="45">
                  <c:v>60.943187445136701</c:v>
                </c:pt>
                <c:pt idx="46">
                  <c:v>60.748717979352818</c:v>
                </c:pt>
                <c:pt idx="47">
                  <c:v>60.52992068941635</c:v>
                </c:pt>
                <c:pt idx="48">
                  <c:v>60.288335797488806</c:v>
                </c:pt>
                <c:pt idx="49">
                  <c:v>60.025685239068331</c:v>
                </c:pt>
                <c:pt idx="50">
                  <c:v>59.743841846365321</c:v>
                </c:pt>
                <c:pt idx="51">
                  <c:v>59.444795338854085</c:v>
                </c:pt>
                <c:pt idx="52">
                  <c:v>59.130616398050655</c:v>
                </c:pt>
                <c:pt idx="53">
                  <c:v>58.803420144836359</c:v>
                </c:pt>
                <c:pt idx="54">
                  <c:v>58.465330299396591</c:v>
                </c:pt>
                <c:pt idx="55">
                  <c:v>58.118445193708069</c:v>
                </c:pt>
                <c:pt idx="56">
                  <c:v>57.764806637831533</c:v>
                </c:pt>
                <c:pt idx="57">
                  <c:v>57.406372431206869</c:v>
                </c:pt>
                <c:pt idx="58">
                  <c:v>57.044993077538969</c:v>
                </c:pt>
                <c:pt idx="59">
                  <c:v>56.682393025126629</c:v>
                </c:pt>
                <c:pt idx="60">
                  <c:v>56.320156529902043</c:v>
                </c:pt>
                <c:pt idx="61">
                  <c:v>55.959718038916151</c:v>
                </c:pt>
                <c:pt idx="62">
                  <c:v>55.602356826410499</c:v>
                </c:pt>
                <c:pt idx="63">
                  <c:v>55.249195487732223</c:v>
                </c:pt>
                <c:pt idx="64">
                  <c:v>54.901201809201645</c:v>
                </c:pt>
                <c:pt idx="65">
                  <c:v>54.559193482574258</c:v>
                </c:pt>
                <c:pt idx="66">
                  <c:v>54.223845116647205</c:v>
                </c:pt>
                <c:pt idx="67">
                  <c:v>53.895697010145632</c:v>
                </c:pt>
                <c:pt idx="68">
                  <c:v>53.575165182974864</c:v>
                </c:pt>
                <c:pt idx="69">
                  <c:v>53.262552210962376</c:v>
                </c:pt>
                <c:pt idx="70">
                  <c:v>52.958058466557027</c:v>
                </c:pt>
                <c:pt idx="71">
                  <c:v>52.661793429629164</c:v>
                </c:pt>
                <c:pt idx="72">
                  <c:v>52.373786794500525</c:v>
                </c:pt>
                <c:pt idx="73">
                  <c:v>52.093999158590812</c:v>
                </c:pt>
                <c:pt idx="74">
                  <c:v>51.822332132483439</c:v>
                </c:pt>
                <c:pt idx="75">
                  <c:v>51.558637759484448</c:v>
                </c:pt>
                <c:pt idx="76">
                  <c:v>51.302727174241383</c:v>
                </c:pt>
                <c:pt idx="77">
                  <c:v>51.054378464590663</c:v>
                </c:pt>
                <c:pt idx="78">
                  <c:v>50.813343728776864</c:v>
                </c:pt>
                <c:pt idx="79">
                  <c:v>50.579355342055479</c:v>
                </c:pt>
                <c:pt idx="80">
                  <c:v>50.352131463123918</c:v>
                </c:pt>
                <c:pt idx="81">
                  <c:v>50.131380822563152</c:v>
                </c:pt>
                <c:pt idx="82">
                  <c:v>49.916806843265469</c:v>
                </c:pt>
                <c:pt idx="83">
                  <c:v>49.708111147390348</c:v>
                </c:pt>
                <c:pt idx="84">
                  <c:v>49.504996506386192</c:v>
                </c:pt>
                <c:pt idx="85">
                  <c:v>49.307169290626888</c:v>
                </c:pt>
                <c:pt idx="86">
                  <c:v>49.114341473739131</c:v>
                </c:pt>
                <c:pt idx="87">
                  <c:v>48.926232244162236</c:v>
                </c:pt>
                <c:pt idx="88">
                  <c:v>48.742569273235624</c:v>
                </c:pt>
                <c:pt idx="89">
                  <c:v>48.563089685423982</c:v>
                </c:pt>
                <c:pt idx="90">
                  <c:v>48.387540772389293</c:v>
                </c:pt>
                <c:pt idx="91">
                  <c:v>48.215680488663985</c:v>
                </c:pt>
                <c:pt idx="92">
                  <c:v>48.047277762795716</c:v>
                </c:pt>
                <c:pt idx="93">
                  <c:v>47.882112654108397</c:v>
                </c:pt>
                <c:pt idx="94">
                  <c:v>47.719976381713863</c:v>
                </c:pt>
                <c:pt idx="95">
                  <c:v>47.560671249151845</c:v>
                </c:pt>
                <c:pt idx="96">
                  <c:v>47.404010485049945</c:v>
                </c:pt>
                <c:pt idx="97">
                  <c:v>47.249818017487847</c:v>
                </c:pt>
                <c:pt idx="98">
                  <c:v>47.097928197315234</c:v>
                </c:pt>
                <c:pt idx="99">
                  <c:v>46.948185483503217</c:v>
                </c:pt>
                <c:pt idx="100">
                  <c:v>46.80044410168707</c:v>
                </c:pt>
                <c:pt idx="101">
                  <c:v>46.654567685367326</c:v>
                </c:pt>
                <c:pt idx="102">
                  <c:v>46.510428907758154</c:v>
                </c:pt>
                <c:pt idx="103">
                  <c:v>46.367909110984492</c:v>
                </c:pt>
                <c:pt idx="104">
                  <c:v>46.226897938215231</c:v>
                </c:pt>
                <c:pt idx="105">
                  <c:v>46.087292973357556</c:v>
                </c:pt>
                <c:pt idx="106">
                  <c:v>45.948999392110203</c:v>
                </c:pt>
                <c:pt idx="107">
                  <c:v>45.811929627462035</c:v>
                </c:pt>
                <c:pt idx="108">
                  <c:v>45.676003052111632</c:v>
                </c:pt>
                <c:pt idx="109">
                  <c:v>45.541145679756674</c:v>
                </c:pt>
                <c:pt idx="110">
                  <c:v>45.407289886744771</c:v>
                </c:pt>
                <c:pt idx="111">
                  <c:v>45.274374155175934</c:v>
                </c:pt>
                <c:pt idx="112">
                  <c:v>45.142342838187332</c:v>
                </c:pt>
                <c:pt idx="113">
                  <c:v>45.011145947821255</c:v>
                </c:pt>
                <c:pt idx="114">
                  <c:v>44.880738965564603</c:v>
                </c:pt>
                <c:pt idx="115">
                  <c:v>44.751082675340363</c:v>
                </c:pt>
                <c:pt idx="116">
                  <c:v>44.622143018417795</c:v>
                </c:pt>
                <c:pt idx="117">
                  <c:v>44.493890969375428</c:v>
                </c:pt>
                <c:pt idx="118">
                  <c:v>44.366302431889373</c:v>
                </c:pt>
                <c:pt idx="119">
                  <c:v>44.239358152718381</c:v>
                </c:pt>
                <c:pt idx="120">
                  <c:v>44.113043651804901</c:v>
                </c:pt>
                <c:pt idx="121">
                  <c:v>43.987349165901961</c:v>
                </c:pt>
                <c:pt idx="122">
                  <c:v>43.862269602559472</c:v>
                </c:pt>
                <c:pt idx="123">
                  <c:v>43.737804500658441</c:v>
                </c:pt>
                <c:pt idx="124">
                  <c:v>43.61395799296497</c:v>
                </c:pt>
                <c:pt idx="125">
                  <c:v>43.490738765394234</c:v>
                </c:pt>
                <c:pt idx="126">
                  <c:v>43.368160006836774</c:v>
                </c:pt>
                <c:pt idx="127">
                  <c:v>43.246239342526216</c:v>
                </c:pt>
                <c:pt idx="128">
                  <c:v>43.124998743047186</c:v>
                </c:pt>
                <c:pt idx="129">
                  <c:v>43.004464400237197</c:v>
                </c:pt>
                <c:pt idx="130">
                  <c:v>42.884666560480603</c:v>
                </c:pt>
                <c:pt idx="131">
                  <c:v>42.765639305297952</c:v>
                </c:pt>
                <c:pt idx="132">
                  <c:v>42.647420268784671</c:v>
                </c:pt>
                <c:pt idx="133">
                  <c:v>42.530050281449434</c:v>
                </c:pt>
                <c:pt idx="134">
                  <c:v>42.413572930455246</c:v>
                </c:pt>
                <c:pt idx="135">
                  <c:v>42.298034027294939</c:v>
                </c:pt>
                <c:pt idx="136">
                  <c:v>42.183480975649566</c:v>
                </c:pt>
                <c:pt idx="137">
                  <c:v>42.069962034689588</c:v>
                </c:pt>
                <c:pt idx="138">
                  <c:v>41.957525476456667</c:v>
                </c:pt>
                <c:pt idx="139">
                  <c:v>41.846218640239229</c:v>
                </c:pt>
                <c:pt idx="140">
                  <c:v>41.736086891995058</c:v>
                </c:pt>
                <c:pt idx="141">
                  <c:v>41.627172502761724</c:v>
                </c:pt>
                <c:pt idx="142">
                  <c:v>41.51951346642025</c:v>
                </c:pt>
                <c:pt idx="143">
                  <c:v>41.413142283819816</c:v>
                </c:pt>
                <c:pt idx="144">
                  <c:v>41.308084746709405</c:v>
                </c:pt>
                <c:pt idx="145">
                  <c:v>41.204358760646421</c:v>
                </c:pt>
                <c:pt idx="146">
                  <c:v>41.101973250491241</c:v>
                </c:pt>
                <c:pt idx="147">
                  <c:v>41.000927194673068</c:v>
                </c:pt>
                <c:pt idx="148">
                  <c:v>40.901208834595494</c:v>
                </c:pt>
                <c:pt idx="149">
                  <c:v>40.802795102933729</c:v>
                </c:pt>
                <c:pt idx="150">
                  <c:v>40.705651308940503</c:v>
                </c:pt>
                <c:pt idx="151">
                  <c:v>40.609731110257187</c:v>
                </c:pt>
                <c:pt idx="152">
                  <c:v>40.514976789438535</c:v>
                </c:pt>
                <c:pt idx="153">
                  <c:v>40.421319840050856</c:v>
                </c:pt>
                <c:pt idx="154">
                  <c:v>40.328681852657951</c:v>
                </c:pt>
                <c:pt idx="155">
                  <c:v>40.236975676314145</c:v>
                </c:pt>
                <c:pt idx="156">
                  <c:v>40.146106817462197</c:v>
                </c:pt>
                <c:pt idx="157">
                  <c:v>40.055975026471621</c:v>
                </c:pt>
                <c:pt idx="158">
                  <c:v>39.966476013363149</c:v>
                </c:pt>
                <c:pt idx="159">
                  <c:v>39.877503229199093</c:v>
                </c:pt>
                <c:pt idx="160">
                  <c:v>39.788949648479722</c:v>
                </c:pt>
                <c:pt idx="161">
                  <c:v>39.700709490619587</c:v>
                </c:pt>
                <c:pt idx="162">
                  <c:v>39.612679824779946</c:v>
                </c:pt>
                <c:pt idx="163">
                  <c:v>39.52476201132594</c:v>
                </c:pt>
                <c:pt idx="164">
                  <c:v>39.436862944091615</c:v>
                </c:pt>
                <c:pt idx="165">
                  <c:v>39.348896069525495</c:v>
                </c:pt>
                <c:pt idx="166">
                  <c:v>39.26078217073244</c:v>
                </c:pt>
                <c:pt idx="167">
                  <c:v>39.172449915613747</c:v>
                </c:pt>
                <c:pt idx="168">
                  <c:v>39.083836178101748</c:v>
                </c:pt>
                <c:pt idx="169">
                  <c:v>38.99488614945902</c:v>
                </c:pt>
                <c:pt idx="170">
                  <c:v>38.90555326254951</c:v>
                </c:pt>
                <c:pt idx="171">
                  <c:v>38.815798955862945</c:v>
                </c:pt>
                <c:pt idx="172">
                  <c:v>38.725592306016871</c:v>
                </c:pt>
                <c:pt idx="173">
                  <c:v>38.634909557716426</c:v>
                </c:pt>
                <c:pt idx="174">
                  <c:v>38.543733579032072</c:v>
                </c:pt>
                <c:pt idx="175">
                  <c:v>38.452053267699888</c:v>
                </c:pt>
                <c:pt idx="176">
                  <c:v>38.359862931288632</c:v>
                </c:pt>
                <c:pt idx="177">
                  <c:v>38.267161660815994</c:v>
                </c:pt>
                <c:pt idx="178">
                  <c:v>38.173952713988953</c:v>
                </c:pt>
                <c:pt idx="179">
                  <c:v>38.080242920893085</c:v>
                </c:pt>
                <c:pt idx="180">
                  <c:v>37.986042121812602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56.015999999999998</c:v>
                </c:pt>
                <c:pt idx="1">
                  <c:v>57.884999999999998</c:v>
                </c:pt>
                <c:pt idx="2">
                  <c:v>57.311</c:v>
                </c:pt>
                <c:pt idx="3">
                  <c:v>57.524999999999999</c:v>
                </c:pt>
                <c:pt idx="4">
                  <c:v>56.475000000000001</c:v>
                </c:pt>
                <c:pt idx="5">
                  <c:v>55.344000000000001</c:v>
                </c:pt>
                <c:pt idx="6">
                  <c:v>58.442999999999998</c:v>
                </c:pt>
                <c:pt idx="7">
                  <c:v>58.442999999999998</c:v>
                </c:pt>
                <c:pt idx="8">
                  <c:v>54.344000000000001</c:v>
                </c:pt>
                <c:pt idx="9">
                  <c:v>56.082000000000001</c:v>
                </c:pt>
                <c:pt idx="10">
                  <c:v>57.475000000000001</c:v>
                </c:pt>
                <c:pt idx="11">
                  <c:v>57.753999999999998</c:v>
                </c:pt>
                <c:pt idx="12">
                  <c:v>55.491999999999997</c:v>
                </c:pt>
                <c:pt idx="13">
                  <c:v>57.311</c:v>
                </c:pt>
                <c:pt idx="14">
                  <c:v>57.015999999999998</c:v>
                </c:pt>
                <c:pt idx="15">
                  <c:v>55.082000000000001</c:v>
                </c:pt>
                <c:pt idx="16">
                  <c:v>58.164000000000001</c:v>
                </c:pt>
                <c:pt idx="17">
                  <c:v>56.622999999999998</c:v>
                </c:pt>
                <c:pt idx="18">
                  <c:v>57.933999999999997</c:v>
                </c:pt>
                <c:pt idx="19">
                  <c:v>56.966999999999999</c:v>
                </c:pt>
                <c:pt idx="20">
                  <c:v>57</c:v>
                </c:pt>
                <c:pt idx="21">
                  <c:v>56.262</c:v>
                </c:pt>
                <c:pt idx="22">
                  <c:v>56.41</c:v>
                </c:pt>
                <c:pt idx="23">
                  <c:v>57.59</c:v>
                </c:pt>
                <c:pt idx="24">
                  <c:v>57.491999999999997</c:v>
                </c:pt>
                <c:pt idx="25">
                  <c:v>56.835999999999999</c:v>
                </c:pt>
                <c:pt idx="26">
                  <c:v>57.131</c:v>
                </c:pt>
                <c:pt idx="27">
                  <c:v>55.344000000000001</c:v>
                </c:pt>
                <c:pt idx="28">
                  <c:v>55.508000000000003</c:v>
                </c:pt>
                <c:pt idx="29">
                  <c:v>56.786999999999999</c:v>
                </c:pt>
                <c:pt idx="30">
                  <c:v>54.704999999999998</c:v>
                </c:pt>
                <c:pt idx="31">
                  <c:v>56.015999999999998</c:v>
                </c:pt>
                <c:pt idx="32">
                  <c:v>59.802999999999997</c:v>
                </c:pt>
                <c:pt idx="33">
                  <c:v>59.671999999999997</c:v>
                </c:pt>
                <c:pt idx="34">
                  <c:v>57.557000000000002</c:v>
                </c:pt>
                <c:pt idx="35">
                  <c:v>59.851999999999997</c:v>
                </c:pt>
                <c:pt idx="36">
                  <c:v>61.048999999999999</c:v>
                </c:pt>
                <c:pt idx="37">
                  <c:v>62.442999999999998</c:v>
                </c:pt>
                <c:pt idx="38">
                  <c:v>58.917999999999999</c:v>
                </c:pt>
                <c:pt idx="39">
                  <c:v>61.115000000000002</c:v>
                </c:pt>
                <c:pt idx="40">
                  <c:v>62.115000000000002</c:v>
                </c:pt>
                <c:pt idx="41">
                  <c:v>62.344000000000001</c:v>
                </c:pt>
                <c:pt idx="42">
                  <c:v>63.148000000000003</c:v>
                </c:pt>
                <c:pt idx="43">
                  <c:v>64.361000000000004</c:v>
                </c:pt>
                <c:pt idx="44">
                  <c:v>69.507999999999996</c:v>
                </c:pt>
                <c:pt idx="45">
                  <c:v>70.066000000000003</c:v>
                </c:pt>
                <c:pt idx="46">
                  <c:v>72.474999999999994</c:v>
                </c:pt>
                <c:pt idx="47">
                  <c:v>73.164000000000001</c:v>
                </c:pt>
                <c:pt idx="48">
                  <c:v>76.197000000000003</c:v>
                </c:pt>
                <c:pt idx="49">
                  <c:v>75.049000000000007</c:v>
                </c:pt>
                <c:pt idx="50">
                  <c:v>80.754000000000005</c:v>
                </c:pt>
                <c:pt idx="51">
                  <c:v>88.097999999999999</c:v>
                </c:pt>
                <c:pt idx="52">
                  <c:v>100.279</c:v>
                </c:pt>
                <c:pt idx="53">
                  <c:v>113.672</c:v>
                </c:pt>
                <c:pt idx="54">
                  <c:v>131.52500000000001</c:v>
                </c:pt>
                <c:pt idx="55">
                  <c:v>148.49199999999999</c:v>
                </c:pt>
                <c:pt idx="56">
                  <c:v>166.721</c:v>
                </c:pt>
                <c:pt idx="57">
                  <c:v>179.52500000000001</c:v>
                </c:pt>
                <c:pt idx="58">
                  <c:v>190.066</c:v>
                </c:pt>
                <c:pt idx="59">
                  <c:v>199.88499999999999</c:v>
                </c:pt>
                <c:pt idx="60">
                  <c:v>203.50800000000001</c:v>
                </c:pt>
                <c:pt idx="61">
                  <c:v>201.934</c:v>
                </c:pt>
                <c:pt idx="62">
                  <c:v>196.262</c:v>
                </c:pt>
                <c:pt idx="63">
                  <c:v>181.49199999999999</c:v>
                </c:pt>
                <c:pt idx="64">
                  <c:v>156.22999999999999</c:v>
                </c:pt>
                <c:pt idx="65">
                  <c:v>117</c:v>
                </c:pt>
                <c:pt idx="66">
                  <c:v>79.245999999999995</c:v>
                </c:pt>
                <c:pt idx="67">
                  <c:v>60.951000000000001</c:v>
                </c:pt>
                <c:pt idx="68">
                  <c:v>57.835999999999999</c:v>
                </c:pt>
                <c:pt idx="69">
                  <c:v>59.738</c:v>
                </c:pt>
                <c:pt idx="70">
                  <c:v>59.197000000000003</c:v>
                </c:pt>
                <c:pt idx="71">
                  <c:v>58.164000000000001</c:v>
                </c:pt>
                <c:pt idx="72">
                  <c:v>61.246000000000002</c:v>
                </c:pt>
                <c:pt idx="73">
                  <c:v>60.344000000000001</c:v>
                </c:pt>
                <c:pt idx="74">
                  <c:v>62.835999999999999</c:v>
                </c:pt>
                <c:pt idx="75">
                  <c:v>69.197000000000003</c:v>
                </c:pt>
                <c:pt idx="76">
                  <c:v>74.507999999999996</c:v>
                </c:pt>
                <c:pt idx="77">
                  <c:v>85.442999999999998</c:v>
                </c:pt>
                <c:pt idx="78">
                  <c:v>98.606999999999999</c:v>
                </c:pt>
                <c:pt idx="79">
                  <c:v>110.623</c:v>
                </c:pt>
                <c:pt idx="80">
                  <c:v>122.131</c:v>
                </c:pt>
                <c:pt idx="81">
                  <c:v>131.90199999999999</c:v>
                </c:pt>
                <c:pt idx="82">
                  <c:v>140.393</c:v>
                </c:pt>
                <c:pt idx="83">
                  <c:v>144.24600000000001</c:v>
                </c:pt>
                <c:pt idx="84">
                  <c:v>146.63900000000001</c:v>
                </c:pt>
                <c:pt idx="85">
                  <c:v>143.607</c:v>
                </c:pt>
                <c:pt idx="86">
                  <c:v>133.869</c:v>
                </c:pt>
                <c:pt idx="87">
                  <c:v>118.639</c:v>
                </c:pt>
                <c:pt idx="88">
                  <c:v>92.573999999999998</c:v>
                </c:pt>
                <c:pt idx="89">
                  <c:v>65.262</c:v>
                </c:pt>
                <c:pt idx="90">
                  <c:v>50.377000000000002</c:v>
                </c:pt>
                <c:pt idx="91">
                  <c:v>50.082000000000001</c:v>
                </c:pt>
                <c:pt idx="92">
                  <c:v>47.426000000000002</c:v>
                </c:pt>
                <c:pt idx="93">
                  <c:v>47.902000000000001</c:v>
                </c:pt>
                <c:pt idx="94">
                  <c:v>46.442999999999998</c:v>
                </c:pt>
                <c:pt idx="95">
                  <c:v>45.984000000000002</c:v>
                </c:pt>
                <c:pt idx="96">
                  <c:v>46.344000000000001</c:v>
                </c:pt>
                <c:pt idx="97">
                  <c:v>48.23</c:v>
                </c:pt>
                <c:pt idx="98">
                  <c:v>47.524999999999999</c:v>
                </c:pt>
                <c:pt idx="99">
                  <c:v>45.835999999999999</c:v>
                </c:pt>
                <c:pt idx="100">
                  <c:v>45.639000000000003</c:v>
                </c:pt>
                <c:pt idx="101">
                  <c:v>47.917999999999999</c:v>
                </c:pt>
                <c:pt idx="102">
                  <c:v>44.606999999999999</c:v>
                </c:pt>
                <c:pt idx="103">
                  <c:v>46.148000000000003</c:v>
                </c:pt>
                <c:pt idx="104">
                  <c:v>47.213000000000001</c:v>
                </c:pt>
                <c:pt idx="105">
                  <c:v>47.704999999999998</c:v>
                </c:pt>
                <c:pt idx="106">
                  <c:v>50.015999999999998</c:v>
                </c:pt>
                <c:pt idx="107">
                  <c:v>47.475000000000001</c:v>
                </c:pt>
                <c:pt idx="108">
                  <c:v>48.720999999999997</c:v>
                </c:pt>
                <c:pt idx="109">
                  <c:v>46.689</c:v>
                </c:pt>
                <c:pt idx="110">
                  <c:v>46.82</c:v>
                </c:pt>
                <c:pt idx="111">
                  <c:v>45.933999999999997</c:v>
                </c:pt>
                <c:pt idx="112">
                  <c:v>46.738</c:v>
                </c:pt>
                <c:pt idx="113">
                  <c:v>48.475000000000001</c:v>
                </c:pt>
                <c:pt idx="114">
                  <c:v>46.786999999999999</c:v>
                </c:pt>
                <c:pt idx="115">
                  <c:v>46.344000000000001</c:v>
                </c:pt>
                <c:pt idx="116">
                  <c:v>46.491999999999997</c:v>
                </c:pt>
                <c:pt idx="117">
                  <c:v>46.835999999999999</c:v>
                </c:pt>
                <c:pt idx="118">
                  <c:v>52.015999999999998</c:v>
                </c:pt>
                <c:pt idx="119">
                  <c:v>54.704999999999998</c:v>
                </c:pt>
                <c:pt idx="120">
                  <c:v>60.689</c:v>
                </c:pt>
                <c:pt idx="121">
                  <c:v>63.639000000000003</c:v>
                </c:pt>
                <c:pt idx="122">
                  <c:v>63.786999999999999</c:v>
                </c:pt>
                <c:pt idx="123">
                  <c:v>68.147999999999996</c:v>
                </c:pt>
                <c:pt idx="124">
                  <c:v>67.638999999999996</c:v>
                </c:pt>
                <c:pt idx="125">
                  <c:v>65.033000000000001</c:v>
                </c:pt>
                <c:pt idx="126">
                  <c:v>61.328000000000003</c:v>
                </c:pt>
                <c:pt idx="127">
                  <c:v>57.655999999999999</c:v>
                </c:pt>
                <c:pt idx="128">
                  <c:v>52.18</c:v>
                </c:pt>
                <c:pt idx="129">
                  <c:v>49.524999999999999</c:v>
                </c:pt>
                <c:pt idx="130">
                  <c:v>45.344000000000001</c:v>
                </c:pt>
                <c:pt idx="131">
                  <c:v>45.491999999999997</c:v>
                </c:pt>
                <c:pt idx="132">
                  <c:v>45.360999999999997</c:v>
                </c:pt>
                <c:pt idx="133">
                  <c:v>44.426000000000002</c:v>
                </c:pt>
                <c:pt idx="134">
                  <c:v>42.426000000000002</c:v>
                </c:pt>
                <c:pt idx="135">
                  <c:v>42.59</c:v>
                </c:pt>
                <c:pt idx="136">
                  <c:v>42.984000000000002</c:v>
                </c:pt>
                <c:pt idx="137">
                  <c:v>43.033000000000001</c:v>
                </c:pt>
                <c:pt idx="138">
                  <c:v>41.573999999999998</c:v>
                </c:pt>
                <c:pt idx="139">
                  <c:v>44.164000000000001</c:v>
                </c:pt>
                <c:pt idx="140">
                  <c:v>42.933999999999997</c:v>
                </c:pt>
                <c:pt idx="141">
                  <c:v>43.540999999999997</c:v>
                </c:pt>
                <c:pt idx="142">
                  <c:v>40.540999999999997</c:v>
                </c:pt>
                <c:pt idx="143">
                  <c:v>40.917999999999999</c:v>
                </c:pt>
                <c:pt idx="144">
                  <c:v>42.966999999999999</c:v>
                </c:pt>
                <c:pt idx="145">
                  <c:v>41.048999999999999</c:v>
                </c:pt>
                <c:pt idx="146">
                  <c:v>44.148000000000003</c:v>
                </c:pt>
                <c:pt idx="147">
                  <c:v>42.082000000000001</c:v>
                </c:pt>
                <c:pt idx="148">
                  <c:v>41.377000000000002</c:v>
                </c:pt>
                <c:pt idx="149">
                  <c:v>46.048999999999999</c:v>
                </c:pt>
                <c:pt idx="150">
                  <c:v>42.59</c:v>
                </c:pt>
                <c:pt idx="151">
                  <c:v>45.491999999999997</c:v>
                </c:pt>
                <c:pt idx="152">
                  <c:v>48.753999999999998</c:v>
                </c:pt>
                <c:pt idx="153">
                  <c:v>51.328000000000003</c:v>
                </c:pt>
                <c:pt idx="154">
                  <c:v>51.835999999999999</c:v>
                </c:pt>
                <c:pt idx="155">
                  <c:v>52.802999999999997</c:v>
                </c:pt>
                <c:pt idx="156">
                  <c:v>53.426000000000002</c:v>
                </c:pt>
                <c:pt idx="157">
                  <c:v>52.557000000000002</c:v>
                </c:pt>
                <c:pt idx="158">
                  <c:v>48.933999999999997</c:v>
                </c:pt>
                <c:pt idx="159">
                  <c:v>45.246000000000002</c:v>
                </c:pt>
                <c:pt idx="160">
                  <c:v>43.557000000000002</c:v>
                </c:pt>
                <c:pt idx="161">
                  <c:v>42.311</c:v>
                </c:pt>
                <c:pt idx="162">
                  <c:v>41.311</c:v>
                </c:pt>
                <c:pt idx="163">
                  <c:v>41.279000000000003</c:v>
                </c:pt>
                <c:pt idx="164">
                  <c:v>37.933999999999997</c:v>
                </c:pt>
                <c:pt idx="165">
                  <c:v>39.097999999999999</c:v>
                </c:pt>
                <c:pt idx="166">
                  <c:v>42.984000000000002</c:v>
                </c:pt>
                <c:pt idx="167">
                  <c:v>41.802999999999997</c:v>
                </c:pt>
                <c:pt idx="168">
                  <c:v>39.377000000000002</c:v>
                </c:pt>
                <c:pt idx="169">
                  <c:v>39.671999999999997</c:v>
                </c:pt>
                <c:pt idx="170">
                  <c:v>39.639000000000003</c:v>
                </c:pt>
                <c:pt idx="171">
                  <c:v>37.966999999999999</c:v>
                </c:pt>
                <c:pt idx="172">
                  <c:v>39</c:v>
                </c:pt>
                <c:pt idx="173">
                  <c:v>41.097999999999999</c:v>
                </c:pt>
                <c:pt idx="174">
                  <c:v>40.770000000000003</c:v>
                </c:pt>
                <c:pt idx="175">
                  <c:v>38.786999999999999</c:v>
                </c:pt>
                <c:pt idx="176">
                  <c:v>40.082000000000001</c:v>
                </c:pt>
                <c:pt idx="177">
                  <c:v>38.524999999999999</c:v>
                </c:pt>
                <c:pt idx="178">
                  <c:v>35.753999999999998</c:v>
                </c:pt>
                <c:pt idx="179">
                  <c:v>37.246000000000002</c:v>
                </c:pt>
                <c:pt idx="180">
                  <c:v>38.966999999999999</c:v>
                </c:pt>
                <c:pt idx="181">
                  <c:v>38.033000000000001</c:v>
                </c:pt>
                <c:pt idx="182">
                  <c:v>38.671999999999997</c:v>
                </c:pt>
                <c:pt idx="183">
                  <c:v>39.475000000000001</c:v>
                </c:pt>
                <c:pt idx="184">
                  <c:v>39.704999999999998</c:v>
                </c:pt>
                <c:pt idx="185">
                  <c:v>37.197000000000003</c:v>
                </c:pt>
                <c:pt idx="186">
                  <c:v>37.82</c:v>
                </c:pt>
                <c:pt idx="187">
                  <c:v>37.279000000000003</c:v>
                </c:pt>
                <c:pt idx="188">
                  <c:v>36.917999999999999</c:v>
                </c:pt>
                <c:pt idx="189">
                  <c:v>40.295000000000002</c:v>
                </c:pt>
                <c:pt idx="190">
                  <c:v>36.524999999999999</c:v>
                </c:pt>
                <c:pt idx="191">
                  <c:v>37.951000000000001</c:v>
                </c:pt>
                <c:pt idx="192">
                  <c:v>38.884999999999998</c:v>
                </c:pt>
                <c:pt idx="193">
                  <c:v>36.984000000000002</c:v>
                </c:pt>
                <c:pt idx="194">
                  <c:v>38.360999999999997</c:v>
                </c:pt>
                <c:pt idx="195">
                  <c:v>38.720999999999997</c:v>
                </c:pt>
                <c:pt idx="196">
                  <c:v>36.197000000000003</c:v>
                </c:pt>
                <c:pt idx="197">
                  <c:v>38.409999999999997</c:v>
                </c:pt>
                <c:pt idx="198">
                  <c:v>38.344000000000001</c:v>
                </c:pt>
                <c:pt idx="199">
                  <c:v>34.426000000000002</c:v>
                </c:pt>
                <c:pt idx="200">
                  <c:v>36.622999999999998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54.88362153867962</c:v>
                </c:pt>
                <c:pt idx="6">
                  <c:v>55.061112654946641</c:v>
                </c:pt>
                <c:pt idx="7">
                  <c:v>55.237824106867677</c:v>
                </c:pt>
                <c:pt idx="8">
                  <c:v>55.413618365061687</c:v>
                </c:pt>
                <c:pt idx="9">
                  <c:v>55.588340287612816</c:v>
                </c:pt>
                <c:pt idx="10">
                  <c:v>55.761815387965505</c:v>
                </c:pt>
                <c:pt idx="11">
                  <c:v>55.933848013819961</c:v>
                </c:pt>
                <c:pt idx="12">
                  <c:v>56.104219450999452</c:v>
                </c:pt>
                <c:pt idx="13">
                  <c:v>56.272685972015054</c:v>
                </c:pt>
                <c:pt idx="14">
                  <c:v>56.43897685603207</c:v>
                </c:pt>
                <c:pt idx="15">
                  <c:v>56.602792415429548</c:v>
                </c:pt>
                <c:pt idx="16">
                  <c:v>56.763802074619576</c:v>
                </c:pt>
                <c:pt idx="17">
                  <c:v>56.921642560127253</c:v>
                </c:pt>
                <c:pt idx="18">
                  <c:v>57.075916278770642</c:v>
                </c:pt>
                <c:pt idx="19">
                  <c:v>57.226189986209569</c:v>
                </c:pt>
                <c:pt idx="20">
                  <c:v>57.371993886862725</c:v>
                </c:pt>
                <c:pt idx="21">
                  <c:v>57.512821368480999</c:v>
                </c:pt>
                <c:pt idx="22">
                  <c:v>57.648129678392287</c:v>
                </c:pt>
                <c:pt idx="23">
                  <c:v>57.777342023700868</c:v>
                </c:pt>
                <c:pt idx="24">
                  <c:v>57.899851873381152</c:v>
                </c:pt>
                <c:pt idx="25">
                  <c:v>58.015030732423767</c:v>
                </c:pt>
                <c:pt idx="26">
                  <c:v>58.122241460615591</c:v>
                </c:pt>
                <c:pt idx="27">
                  <c:v>58.220860482411481</c:v>
                </c:pt>
                <c:pt idx="28">
                  <c:v>58.310314195148507</c:v>
                </c:pt>
                <c:pt idx="29">
                  <c:v>58.390137797268395</c:v>
                </c:pt>
                <c:pt idx="30">
                  <c:v>58.460068922324773</c:v>
                </c:pt>
                <c:pt idx="31">
                  <c:v>58.520194150733218</c:v>
                </c:pt>
                <c:pt idx="32">
                  <c:v>58.57117383003829</c:v>
                </c:pt>
                <c:pt idx="33">
                  <c:v>58.614579539815786</c:v>
                </c:pt>
                <c:pt idx="34">
                  <c:v>58.653388371602119</c:v>
                </c:pt>
                <c:pt idx="35">
                  <c:v>58.692687587891029</c:v>
                </c:pt>
                <c:pt idx="36">
                  <c:v>58.740649791876031</c:v>
                </c:pt>
                <c:pt idx="37">
                  <c:v>58.809838891767917</c:v>
                </c:pt>
                <c:pt idx="38">
                  <c:v>58.918896091922839</c:v>
                </c:pt>
                <c:pt idx="39">
                  <c:v>59.094627245967985</c:v>
                </c:pt>
                <c:pt idx="40">
                  <c:v>59.374462500250395</c:v>
                </c:pt>
                <c:pt idx="41">
                  <c:v>59.809181962243699</c:v>
                </c:pt>
                <c:pt idx="42">
                  <c:v>60.465696221142366</c:v>
                </c:pt>
                <c:pt idx="43">
                  <c:v>61.429542647570145</c:v>
                </c:pt>
                <c:pt idx="44">
                  <c:v>62.806620047477018</c:v>
                </c:pt>
                <c:pt idx="45">
                  <c:v>64.723557155485594</c:v>
                </c:pt>
                <c:pt idx="46">
                  <c:v>67.326025198886356</c:v>
                </c:pt>
                <c:pt idx="47">
                  <c:v>70.774298007114297</c:v>
                </c:pt>
                <c:pt idx="48">
                  <c:v>75.235471933716127</c:v>
                </c:pt>
                <c:pt idx="49">
                  <c:v>80.872011186715724</c:v>
                </c:pt>
                <c:pt idx="50">
                  <c:v>87.826692818647302</c:v>
                </c:pt>
                <c:pt idx="51">
                  <c:v>96.204572392301259</c:v>
                </c:pt>
                <c:pt idx="52">
                  <c:v>106.05322397286926</c:v>
                </c:pt>
                <c:pt idx="53">
                  <c:v>117.34313430495128</c:v>
                </c:pt>
                <c:pt idx="54">
                  <c:v>129.95058350422741</c:v>
                </c:pt>
                <c:pt idx="55">
                  <c:v>143.64509918663373</c:v>
                </c:pt>
                <c:pt idx="56">
                  <c:v>158.08034998180688</c:v>
                </c:pt>
                <c:pt idx="57">
                  <c:v>172.7732873043316</c:v>
                </c:pt>
                <c:pt idx="58">
                  <c:v>187.01720398385424</c:v>
                </c:pt>
                <c:pt idx="59">
                  <c:v>199.62254198484126</c:v>
                </c:pt>
                <c:pt idx="60">
                  <c:v>208.44711408988582</c:v>
                </c:pt>
                <c:pt idx="61">
                  <c:v>210.09789764741797</c:v>
                </c:pt>
                <c:pt idx="62">
                  <c:v>200.77156306729074</c:v>
                </c:pt>
                <c:pt idx="63">
                  <c:v>178.79437248208706</c:v>
                </c:pt>
                <c:pt idx="64">
                  <c:v>147.28418531697031</c:v>
                </c:pt>
                <c:pt idx="65">
                  <c:v>113.80130897475965</c:v>
                </c:pt>
                <c:pt idx="66">
                  <c:v>86.229230541623181</c:v>
                </c:pt>
                <c:pt idx="67">
                  <c:v>68.439466040696274</c:v>
                </c:pt>
                <c:pt idx="68">
                  <c:v>59.552022932969443</c:v>
                </c:pt>
                <c:pt idx="69">
                  <c:v>56.422580423209475</c:v>
                </c:pt>
                <c:pt idx="70">
                  <c:v>56.254228754294957</c:v>
                </c:pt>
                <c:pt idx="71">
                  <c:v>57.539591135221059</c:v>
                </c:pt>
                <c:pt idx="72">
                  <c:v>59.770823442251263</c:v>
                </c:pt>
                <c:pt idx="73">
                  <c:v>62.913917244929443</c:v>
                </c:pt>
                <c:pt idx="74">
                  <c:v>67.08690048183658</c:v>
                </c:pt>
                <c:pt idx="75">
                  <c:v>72.425435497262981</c:v>
                </c:pt>
                <c:pt idx="76">
                  <c:v>79.028606488876221</c:v>
                </c:pt>
                <c:pt idx="77">
                  <c:v>86.926742382902816</c:v>
                </c:pt>
                <c:pt idx="78">
                  <c:v>96.055042774329621</c:v>
                </c:pt>
                <c:pt idx="79">
                  <c:v>106.23202510964512</c:v>
                </c:pt>
                <c:pt idx="80">
                  <c:v>117.1405074144733</c:v>
                </c:pt>
                <c:pt idx="81">
                  <c:v>128.28710411852339</c:v>
                </c:pt>
                <c:pt idx="82">
                  <c:v>138.86292041638222</c:v>
                </c:pt>
                <c:pt idx="83">
                  <c:v>147.4036931779778</c:v>
                </c:pt>
                <c:pt idx="84">
                  <c:v>151.39389964540933</c:v>
                </c:pt>
                <c:pt idx="85">
                  <c:v>147.59473501428425</c:v>
                </c:pt>
                <c:pt idx="86">
                  <c:v>133.98427801599209</c:v>
                </c:pt>
                <c:pt idx="87">
                  <c:v>112.38556886739158</c:v>
                </c:pt>
                <c:pt idx="88">
                  <c:v>88.691098724735667</c:v>
                </c:pt>
                <c:pt idx="89">
                  <c:v>69.326605247495877</c:v>
                </c:pt>
                <c:pt idx="90">
                  <c:v>57.256935499840793</c:v>
                </c:pt>
                <c:pt idx="91">
                  <c:v>51.443514244540616</c:v>
                </c:pt>
                <c:pt idx="92">
                  <c:v>49.230863497522691</c:v>
                </c:pt>
                <c:pt idx="93">
                  <c:v>48.511581559509409</c:v>
                </c:pt>
                <c:pt idx="94">
                  <c:v>48.252250055438367</c:v>
                </c:pt>
                <c:pt idx="95">
                  <c:v>48.100354858183401</c:v>
                </c:pt>
                <c:pt idx="96">
                  <c:v>47.96843099668034</c:v>
                </c:pt>
                <c:pt idx="97">
                  <c:v>47.840297057111933</c:v>
                </c:pt>
                <c:pt idx="98">
                  <c:v>47.713636479325025</c:v>
                </c:pt>
                <c:pt idx="99">
                  <c:v>47.588131359478595</c:v>
                </c:pt>
                <c:pt idx="100">
                  <c:v>47.463683835095118</c:v>
                </c:pt>
                <c:pt idx="101">
                  <c:v>47.340218535041117</c:v>
                </c:pt>
                <c:pt idx="102">
                  <c:v>47.217665985394191</c:v>
                </c:pt>
                <c:pt idx="103">
                  <c:v>47.095961578206712</c:v>
                </c:pt>
                <c:pt idx="104">
                  <c:v>46.975046291760933</c:v>
                </c:pt>
                <c:pt idx="105">
                  <c:v>46.854870408011905</c:v>
                </c:pt>
                <c:pt idx="106">
                  <c:v>46.735407597418103</c:v>
                </c:pt>
                <c:pt idx="107">
                  <c:v>46.616702315716999</c:v>
                </c:pt>
                <c:pt idx="108">
                  <c:v>46.499014712946391</c:v>
                </c:pt>
                <c:pt idx="109">
                  <c:v>46.383224188486594</c:v>
                </c:pt>
                <c:pt idx="110">
                  <c:v>46.271850070757203</c:v>
                </c:pt>
                <c:pt idx="111">
                  <c:v>46.171382346775836</c:v>
                </c:pt>
                <c:pt idx="112">
                  <c:v>46.097041853353502</c:v>
                </c:pt>
                <c:pt idx="113">
                  <c:v>46.081340085899662</c:v>
                </c:pt>
                <c:pt idx="114">
                  <c:v>46.187233471834368</c:v>
                </c:pt>
                <c:pt idx="115">
                  <c:v>46.524228900418073</c:v>
                </c:pt>
                <c:pt idx="116">
                  <c:v>47.260529478982825</c:v>
                </c:pt>
                <c:pt idx="117">
                  <c:v>48.616553385033981</c:v>
                </c:pt>
                <c:pt idx="118">
                  <c:v>50.818655662883721</c:v>
                </c:pt>
                <c:pt idx="119">
                  <c:v>53.995740627761506</c:v>
                </c:pt>
                <c:pt idx="120">
                  <c:v>58.028224362208931</c:v>
                </c:pt>
                <c:pt idx="121">
                  <c:v>62.412133469804523</c:v>
                </c:pt>
                <c:pt idx="122">
                  <c:v>66.25348083895895</c:v>
                </c:pt>
                <c:pt idx="123">
                  <c:v>68.494630485654369</c:v>
                </c:pt>
                <c:pt idx="124">
                  <c:v>68.34460382242095</c:v>
                </c:pt>
                <c:pt idx="125">
                  <c:v>65.696052984535655</c:v>
                </c:pt>
                <c:pt idx="126">
                  <c:v>61.238570158056703</c:v>
                </c:pt>
                <c:pt idx="127">
                  <c:v>56.150214804389392</c:v>
                </c:pt>
                <c:pt idx="128">
                  <c:v>51.557094548995721</c:v>
                </c:pt>
                <c:pt idx="129">
                  <c:v>48.111864051628793</c:v>
                </c:pt>
                <c:pt idx="130">
                  <c:v>45.908736095366109</c:v>
                </c:pt>
                <c:pt idx="131">
                  <c:v>44.678787572402186</c:v>
                </c:pt>
                <c:pt idx="132">
                  <c:v>44.054590547735565</c:v>
                </c:pt>
                <c:pt idx="133">
                  <c:v>43.740860406794404</c:v>
                </c:pt>
                <c:pt idx="134">
                  <c:v>43.560502970124595</c:v>
                </c:pt>
                <c:pt idx="135">
                  <c:v>43.428675057599541</c:v>
                </c:pt>
                <c:pt idx="136">
                  <c:v>43.311927536446262</c:v>
                </c:pt>
                <c:pt idx="137">
                  <c:v>43.199234648693107</c:v>
                </c:pt>
                <c:pt idx="138">
                  <c:v>43.087528928476928</c:v>
                </c:pt>
                <c:pt idx="139">
                  <c:v>42.97609019582211</c:v>
                </c:pt>
                <c:pt idx="140">
                  <c:v>42.864798842928309</c:v>
                </c:pt>
                <c:pt idx="141">
                  <c:v>42.753743298985952</c:v>
                </c:pt>
                <c:pt idx="142">
                  <c:v>42.643345012754153</c:v>
                </c:pt>
                <c:pt idx="143">
                  <c:v>42.535024564780301</c:v>
                </c:pt>
                <c:pt idx="144">
                  <c:v>42.433030892637113</c:v>
                </c:pt>
                <c:pt idx="145">
                  <c:v>42.348684243719056</c:v>
                </c:pt>
                <c:pt idx="146">
                  <c:v>42.308663945211116</c:v>
                </c:pt>
                <c:pt idx="147">
                  <c:v>42.367953985598056</c:v>
                </c:pt>
                <c:pt idx="148">
                  <c:v>42.623762146824518</c:v>
                </c:pt>
                <c:pt idx="149">
                  <c:v>43.218321144301505</c:v>
                </c:pt>
                <c:pt idx="150">
                  <c:v>44.31010720355021</c:v>
                </c:pt>
                <c:pt idx="151">
                  <c:v>45.996610460011588</c:v>
                </c:pt>
                <c:pt idx="152">
                  <c:v>48.200748849443897</c:v>
                </c:pt>
                <c:pt idx="153">
                  <c:v>50.582441048970665</c:v>
                </c:pt>
                <c:pt idx="154">
                  <c:v>52.56681651800659</c:v>
                </c:pt>
                <c:pt idx="155">
                  <c:v>53.537160284336444</c:v>
                </c:pt>
                <c:pt idx="156">
                  <c:v>53.121460056670884</c:v>
                </c:pt>
                <c:pt idx="157">
                  <c:v>51.396612489518056</c:v>
                </c:pt>
                <c:pt idx="158">
                  <c:v>48.859946933929777</c:v>
                </c:pt>
                <c:pt idx="159">
                  <c:v>46.179826453567109</c:v>
                </c:pt>
                <c:pt idx="160">
                  <c:v>43.896324801884894</c:v>
                </c:pt>
                <c:pt idx="161">
                  <c:v>42.255056872101648</c:v>
                </c:pt>
                <c:pt idx="162">
                  <c:v>41.228904112055872</c:v>
                </c:pt>
                <c:pt idx="163">
                  <c:v>40.648690747650413</c:v>
                </c:pt>
                <c:pt idx="164">
                  <c:v>40.330466797435641</c:v>
                </c:pt>
                <c:pt idx="165">
                  <c:v>40.140654726058898</c:v>
                </c:pt>
                <c:pt idx="166">
                  <c:v>40.004154964768965</c:v>
                </c:pt>
                <c:pt idx="167">
                  <c:v>39.886570856631963</c:v>
                </c:pt>
                <c:pt idx="168">
                  <c:v>39.77475414905399</c:v>
                </c:pt>
                <c:pt idx="169">
                  <c:v>39.664452180455889</c:v>
                </c:pt>
                <c:pt idx="170">
                  <c:v>39.554490179123533</c:v>
                </c:pt>
                <c:pt idx="171">
                  <c:v>39.444588260630525</c:v>
                </c:pt>
                <c:pt idx="172">
                  <c:v>39.33468755323333</c:v>
                </c:pt>
                <c:pt idx="173">
                  <c:v>39.224776037653577</c:v>
                </c:pt>
                <c:pt idx="174">
                  <c:v>39.114850445379645</c:v>
                </c:pt>
                <c:pt idx="175">
                  <c:v>39.00490914090598</c:v>
                </c:pt>
                <c:pt idx="176">
                  <c:v>38.89495096718634</c:v>
                </c:pt>
                <c:pt idx="177">
                  <c:v>38.784975066750562</c:v>
                </c:pt>
                <c:pt idx="178">
                  <c:v>38.674980838342393</c:v>
                </c:pt>
                <c:pt idx="179">
                  <c:v>38.564967909193996</c:v>
                </c:pt>
                <c:pt idx="180">
                  <c:v>38.45493610886394</c:v>
                </c:pt>
                <c:pt idx="181">
                  <c:v>38.344885443705813</c:v>
                </c:pt>
                <c:pt idx="182">
                  <c:v>38.234816072327064</c:v>
                </c:pt>
                <c:pt idx="183">
                  <c:v>38.124728282403765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54.883621538675762</c:v>
                </c:pt>
                <c:pt idx="6">
                  <c:v>55.061112654935521</c:v>
                </c:pt>
                <c:pt idx="7">
                  <c:v>55.237824106836221</c:v>
                </c:pt>
                <c:pt idx="8">
                  <c:v>55.413618364974297</c:v>
                </c:pt>
                <c:pt idx="9">
                  <c:v>55.588340287374407</c:v>
                </c:pt>
                <c:pt idx="10">
                  <c:v>55.761815387326735</c:v>
                </c:pt>
                <c:pt idx="11">
                  <c:v>55.933848012139144</c:v>
                </c:pt>
                <c:pt idx="12">
                  <c:v>56.104219446655868</c:v>
                </c:pt>
                <c:pt idx="13">
                  <c:v>56.272685960991325</c:v>
                </c:pt>
                <c:pt idx="14">
                  <c:v>56.43897682855556</c:v>
                </c:pt>
                <c:pt idx="15">
                  <c:v>56.602792348171</c:v>
                </c:pt>
                <c:pt idx="16">
                  <c:v>56.763801912928457</c:v>
                </c:pt>
                <c:pt idx="17">
                  <c:v>56.921642178378555</c:v>
                </c:pt>
                <c:pt idx="18">
                  <c:v>57.07591539361075</c:v>
                </c:pt>
                <c:pt idx="19">
                  <c:v>57.226187970543272</c:v>
                </c:pt>
                <c:pt idx="20">
                  <c:v>57.371989379024853</c:v>
                </c:pt>
                <c:pt idx="21">
                  <c:v>57.512811467671824</c:v>
                </c:pt>
                <c:pt idx="22">
                  <c:v>57.648108322100775</c:v>
                </c:pt>
                <c:pt idx="23">
                  <c:v>57.777296782540205</c:v>
                </c:pt>
                <c:pt idx="24">
                  <c:v>57.899757750679576</c:v>
                </c:pt>
                <c:pt idx="25">
                  <c:v>58.01483841980675</c:v>
                </c:pt>
                <c:pt idx="26">
                  <c:v>58.121855561378929</c:v>
                </c:pt>
                <c:pt idx="27">
                  <c:v>58.220099993634882</c:v>
                </c:pt>
                <c:pt idx="28">
                  <c:v>58.308842342117636</c:v>
                </c:pt>
                <c:pt idx="29">
                  <c:v>58.387340176574028</c:v>
                </c:pt>
                <c:pt idx="30">
                  <c:v>58.454846572440637</c:v>
                </c:pt>
                <c:pt idx="31">
                  <c:v>58.510620097316497</c:v>
                </c:pt>
                <c:pt idx="32">
                  <c:v>58.553936163492075</c:v>
                </c:pt>
                <c:pt idx="33">
                  <c:v>58.584099617752578</c:v>
                </c:pt>
                <c:pt idx="34">
                  <c:v>58.600458361484158</c:v>
                </c:pt>
                <c:pt idx="35">
                  <c:v>58.602417711091491</c:v>
                </c:pt>
                <c:pt idx="36">
                  <c:v>58.589455125734176</c:v>
                </c:pt>
                <c:pt idx="37">
                  <c:v>58.56113485246253</c:v>
                </c:pt>
                <c:pt idx="38">
                  <c:v>58.517121974901563</c:v>
                </c:pt>
                <c:pt idx="39">
                  <c:v>58.457195307939962</c:v>
                </c:pt>
                <c:pt idx="40">
                  <c:v>58.381258564269551</c:v>
                </c:pt>
                <c:pt idx="41">
                  <c:v>58.289349234678063</c:v>
                </c:pt>
                <c:pt idx="42">
                  <c:v>58.181644676191517</c:v>
                </c:pt>
                <c:pt idx="43">
                  <c:v>58.058464991077308</c:v>
                </c:pt>
                <c:pt idx="44">
                  <c:v>57.920272402553771</c:v>
                </c:pt>
                <c:pt idx="45">
                  <c:v>57.767666983481135</c:v>
                </c:pt>
                <c:pt idx="46">
                  <c:v>57.601378762809475</c:v>
                </c:pt>
                <c:pt idx="47">
                  <c:v>57.422256409194034</c:v>
                </c:pt>
                <c:pt idx="48">
                  <c:v>57.231252858780564</c:v>
                </c:pt>
                <c:pt idx="49">
                  <c:v>57.02940840171712</c:v>
                </c:pt>
                <c:pt idx="50">
                  <c:v>56.817831858100021</c:v>
                </c:pt>
                <c:pt idx="51">
                  <c:v>56.597680550350226</c:v>
                </c:pt>
                <c:pt idx="52">
                  <c:v>56.370139810779662</c:v>
                </c:pt>
                <c:pt idx="53">
                  <c:v>56.136402749867273</c:v>
                </c:pt>
                <c:pt idx="54">
                  <c:v>55.897650956073129</c:v>
                </c:pt>
                <c:pt idx="55">
                  <c:v>55.65503670880949</c:v>
                </c:pt>
                <c:pt idx="56">
                  <c:v>55.40966717176569</c:v>
                </c:pt>
                <c:pt idx="57">
                  <c:v>55.162590904639153</c:v>
                </c:pt>
                <c:pt idx="58">
                  <c:v>54.914786897940225</c:v>
                </c:pt>
                <c:pt idx="59">
                  <c:v>54.667156207362645</c:v>
                </c:pt>
                <c:pt idx="60">
                  <c:v>54.420516148911524</c:v>
                </c:pt>
                <c:pt idx="61">
                  <c:v>54.175596919003169</c:v>
                </c:pt>
                <c:pt idx="62">
                  <c:v>53.933040428226306</c:v>
                </c:pt>
                <c:pt idx="63">
                  <c:v>53.693401084337104</c:v>
                </c:pt>
                <c:pt idx="64">
                  <c:v>53.457148228495839</c:v>
                </c:pt>
                <c:pt idx="65">
                  <c:v>53.224669916517698</c:v>
                </c:pt>
                <c:pt idx="66">
                  <c:v>52.996277740907964</c:v>
                </c:pt>
                <c:pt idx="67">
                  <c:v>52.772212406160151</c:v>
                </c:pt>
                <c:pt idx="68">
                  <c:v>52.552649795644712</c:v>
                </c:pt>
                <c:pt idx="69">
                  <c:v>52.337707300078847</c:v>
                </c:pt>
                <c:pt idx="70">
                  <c:v>52.127450212142548</c:v>
                </c:pt>
                <c:pt idx="71">
                  <c:v>51.921898026919784</c:v>
                </c:pt>
                <c:pt idx="72">
                  <c:v>51.721030521681271</c:v>
                </c:pt>
                <c:pt idx="73">
                  <c:v>51.524793519799722</c:v>
                </c:pt>
                <c:pt idx="74">
                  <c:v>51.333104271489603</c:v>
                </c:pt>
                <c:pt idx="75">
                  <c:v>51.14585640816766</c:v>
                </c:pt>
                <c:pt idx="76">
                  <c:v>50.962924447431931</c:v>
                </c:pt>
                <c:pt idx="77">
                  <c:v>50.784167842069316</c:v>
                </c:pt>
                <c:pt idx="78">
                  <c:v>50.609434579402546</c:v>
                </c:pt>
                <c:pt idx="79">
                  <c:v>50.438564347041869</c:v>
                </c:pt>
                <c:pt idx="80">
                  <c:v>50.271391288134218</c:v>
                </c:pt>
                <c:pt idx="81">
                  <c:v>50.107746373924833</c:v>
                </c:pt>
                <c:pt idx="82">
                  <c:v>49.947459424278897</c:v>
                </c:pt>
                <c:pt idx="83">
                  <c:v>49.790360808128668</c:v>
                </c:pt>
                <c:pt idx="84">
                  <c:v>49.636282855955777</c:v>
                </c:pt>
                <c:pt idx="85">
                  <c:v>49.485061015680429</c:v>
                </c:pt>
                <c:pt idx="86">
                  <c:v>49.336534781955564</c:v>
                </c:pt>
                <c:pt idx="87">
                  <c:v>49.190548427058459</c:v>
                </c:pt>
                <c:pt idx="88">
                  <c:v>49.046951559498865</c:v>
                </c:pt>
                <c:pt idx="89">
                  <c:v>48.905599534247962</c:v>
                </c:pt>
                <c:pt idx="90">
                  <c:v>48.766353736238102</c:v>
                </c:pt>
                <c:pt idx="91">
                  <c:v>48.6290817565583</c:v>
                </c:pt>
                <c:pt idx="92">
                  <c:v>48.493657478631057</c:v>
                </c:pt>
                <c:pt idx="93">
                  <c:v>48.359961089633877</c:v>
                </c:pt>
                <c:pt idx="94">
                  <c:v>48.227879030550312</c:v>
                </c:pt>
                <c:pt idx="95">
                  <c:v>48.097303896507384</c:v>
                </c:pt>
                <c:pt idx="96">
                  <c:v>47.968134297488525</c:v>
                </c:pt>
                <c:pt idx="97">
                  <c:v>47.840274688097644</c:v>
                </c:pt>
                <c:pt idx="98">
                  <c:v>47.713635173788184</c:v>
                </c:pt>
                <c:pt idx="99">
                  <c:v>47.588131299852158</c:v>
                </c:pt>
                <c:pt idx="100">
                  <c:v>47.463683828477464</c:v>
                </c:pt>
                <c:pt idx="101">
                  <c:v>47.340218508318024</c:v>
                </c:pt>
                <c:pt idx="102">
                  <c:v>47.217665840269142</c:v>
                </c:pt>
                <c:pt idx="103">
                  <c:v>47.095960842487365</c:v>
                </c:pt>
                <c:pt idx="104">
                  <c:v>46.975042817132767</c:v>
                </c:pt>
                <c:pt idx="105">
                  <c:v>46.854855120828319</c:v>
                </c:pt>
                <c:pt idx="106">
                  <c:v>46.735344940419367</c:v>
                </c:pt>
                <c:pt idx="107">
                  <c:v>46.616463075265919</c:v>
                </c:pt>
                <c:pt idx="108">
                  <c:v>46.498163727004986</c:v>
                </c:pt>
                <c:pt idx="109">
                  <c:v>46.380404297470591</c:v>
                </c:pt>
                <c:pt idx="110">
                  <c:v>46.263145195251653</c:v>
                </c:pt>
                <c:pt idx="111">
                  <c:v>46.146349651194498</c:v>
                </c:pt>
                <c:pt idx="112">
                  <c:v>46.029983543013564</c:v>
                </c:pt>
                <c:pt idx="113">
                  <c:v>45.914015229056744</c:v>
                </c:pt>
                <c:pt idx="114">
                  <c:v>45.79841539117556</c:v>
                </c:pt>
                <c:pt idx="115">
                  <c:v>45.683156886572817</c:v>
                </c:pt>
                <c:pt idx="116">
                  <c:v>45.56821460843765</c:v>
                </c:pt>
                <c:pt idx="117">
                  <c:v>45.453565355127793</c:v>
                </c:pt>
                <c:pt idx="118">
                  <c:v>45.33918770761808</c:v>
                </c:pt>
                <c:pt idx="119">
                  <c:v>45.225061914902525</c:v>
                </c:pt>
                <c:pt idx="120">
                  <c:v>45.111169787010304</c:v>
                </c:pt>
                <c:pt idx="121">
                  <c:v>44.997494595273992</c:v>
                </c:pt>
                <c:pt idx="122">
                  <c:v>44.88402097946976</c:v>
                </c:pt>
                <c:pt idx="123">
                  <c:v>44.770734861430945</c:v>
                </c:pt>
                <c:pt idx="124">
                  <c:v>44.657623364720124</c:v>
                </c:pt>
                <c:pt idx="125">
                  <c:v>44.544674739927224</c:v>
                </c:pt>
                <c:pt idx="126">
                  <c:v>44.431878295142823</c:v>
                </c:pt>
                <c:pt idx="127">
                  <c:v>44.319224331136013</c:v>
                </c:pt>
                <c:pt idx="128">
                  <c:v>44.206704080744842</c:v>
                </c:pt>
                <c:pt idx="129">
                  <c:v>44.094309651964217</c:v>
                </c:pt>
                <c:pt idx="130">
                  <c:v>43.982033974191872</c:v>
                </c:pt>
                <c:pt idx="131">
                  <c:v>43.869870747069619</c:v>
                </c:pt>
                <c:pt idx="132">
                  <c:v>43.757814391334236</c:v>
                </c:pt>
                <c:pt idx="133">
                  <c:v>43.645860001073714</c:v>
                </c:pt>
                <c:pt idx="134">
                  <c:v>43.53400329677261</c:v>
                </c:pt>
                <c:pt idx="135">
                  <c:v>43.422240578527436</c:v>
                </c:pt>
                <c:pt idx="136">
                  <c:v>43.310568678825014</c:v>
                </c:pt>
                <c:pt idx="137">
                  <c:v>43.198984914306216</c:v>
                </c:pt>
                <c:pt idx="138">
                  <c:v>43.087487035990691</c:v>
                </c:pt>
                <c:pt idx="139">
                  <c:v>42.976073177518849</c:v>
                </c:pt>
                <c:pt idx="140">
                  <c:v>42.864741801079887</c:v>
                </c:pt>
                <c:pt idx="141">
                  <c:v>42.753491640841922</c:v>
                </c:pt>
                <c:pt idx="142">
                  <c:v>42.642321643883768</c:v>
                </c:pt>
                <c:pt idx="143">
                  <c:v>42.53123090884479</c:v>
                </c:pt>
                <c:pt idx="144">
                  <c:v>42.420218622757304</c:v>
                </c:pt>
                <c:pt idx="145">
                  <c:v>42.309283996792516</c:v>
                </c:pt>
                <c:pt idx="146">
                  <c:v>42.198426201927361</c:v>
                </c:pt>
                <c:pt idx="147">
                  <c:v>42.087644305804403</c:v>
                </c:pt>
                <c:pt idx="148">
                  <c:v>41.97693721229259</c:v>
                </c:pt>
                <c:pt idx="149">
                  <c:v>41.866303605437942</c:v>
                </c:pt>
                <c:pt idx="150">
                  <c:v>41.755741899598057</c:v>
                </c:pt>
                <c:pt idx="151">
                  <c:v>41.645250197561161</c:v>
                </c:pt>
                <c:pt idx="152">
                  <c:v>41.534826258342889</c:v>
                </c:pt>
                <c:pt idx="153">
                  <c:v>41.424467476124782</c:v>
                </c:pt>
                <c:pt idx="154">
                  <c:v>41.314170871448596</c:v>
                </c:pt>
                <c:pt idx="155">
                  <c:v>41.203933095324309</c:v>
                </c:pt>
                <c:pt idx="156">
                  <c:v>41.093750446371921</c:v>
                </c:pt>
                <c:pt idx="157">
                  <c:v>40.983618900533401</c:v>
                </c:pt>
                <c:pt idx="158">
                  <c:v>40.87353415230362</c:v>
                </c:pt>
                <c:pt idx="159">
                  <c:v>40.763491665883819</c:v>
                </c:pt>
                <c:pt idx="160">
                  <c:v>40.653486734200314</c:v>
                </c:pt>
                <c:pt idx="161">
                  <c:v>40.543514543392085</c:v>
                </c:pt>
                <c:pt idx="162">
                  <c:v>40.433570240178568</c:v>
                </c:pt>
                <c:pt idx="163">
                  <c:v>40.323648999484078</c:v>
                </c:pt>
                <c:pt idx="164">
                  <c:v>40.213746089815814</c:v>
                </c:pt>
                <c:pt idx="165">
                  <c:v>40.10385693415035</c:v>
                </c:pt>
                <c:pt idx="166">
                  <c:v>39.993977164451834</c:v>
                </c:pt>
                <c:pt idx="167">
                  <c:v>39.884102668387598</c:v>
                </c:pt>
                <c:pt idx="168">
                  <c:v>39.774229627286893</c:v>
                </c:pt>
                <c:pt idx="169">
                  <c:v>39.664354544867777</c:v>
                </c:pt>
                <c:pt idx="170">
                  <c:v>39.554474266704659</c:v>
                </c:pt>
                <c:pt idx="171">
                  <c:v>39.444585990799297</c:v>
                </c:pt>
                <c:pt idx="172">
                  <c:v>39.334687269934449</c:v>
                </c:pt>
                <c:pt idx="173">
                  <c:v>39.224776006724227</c:v>
                </c:pt>
                <c:pt idx="174">
                  <c:v>39.114850442426629</c:v>
                </c:pt>
                <c:pt idx="175">
                  <c:v>39.004909140659471</c:v>
                </c:pt>
                <c:pt idx="176">
                  <c:v>38.894950967168349</c:v>
                </c:pt>
                <c:pt idx="177">
                  <c:v>38.784975066749418</c:v>
                </c:pt>
                <c:pt idx="178">
                  <c:v>38.674980838342329</c:v>
                </c:pt>
                <c:pt idx="179">
                  <c:v>38.564967909193996</c:v>
                </c:pt>
                <c:pt idx="180">
                  <c:v>38.45493610886394</c:v>
                </c:pt>
                <c:pt idx="181">
                  <c:v>38.344885443705813</c:v>
                </c:pt>
                <c:pt idx="182">
                  <c:v>38.234816072327064</c:v>
                </c:pt>
                <c:pt idx="183">
                  <c:v>38.124728282403765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57.540999999999997</c:v>
                </c:pt>
                <c:pt idx="1">
                  <c:v>57.033000000000001</c:v>
                </c:pt>
                <c:pt idx="2">
                  <c:v>58.164000000000001</c:v>
                </c:pt>
                <c:pt idx="3">
                  <c:v>57.082000000000001</c:v>
                </c:pt>
                <c:pt idx="4">
                  <c:v>56.540999999999997</c:v>
                </c:pt>
                <c:pt idx="5">
                  <c:v>57.82</c:v>
                </c:pt>
                <c:pt idx="6">
                  <c:v>57.540999999999997</c:v>
                </c:pt>
                <c:pt idx="7">
                  <c:v>54.738</c:v>
                </c:pt>
                <c:pt idx="8">
                  <c:v>56.246000000000002</c:v>
                </c:pt>
                <c:pt idx="9">
                  <c:v>57.115000000000002</c:v>
                </c:pt>
                <c:pt idx="10">
                  <c:v>58.131</c:v>
                </c:pt>
                <c:pt idx="11">
                  <c:v>55.18</c:v>
                </c:pt>
                <c:pt idx="12">
                  <c:v>60.082000000000001</c:v>
                </c:pt>
                <c:pt idx="13">
                  <c:v>58.328000000000003</c:v>
                </c:pt>
                <c:pt idx="14">
                  <c:v>56.524999999999999</c:v>
                </c:pt>
                <c:pt idx="15">
                  <c:v>58.23</c:v>
                </c:pt>
                <c:pt idx="16">
                  <c:v>57.606999999999999</c:v>
                </c:pt>
                <c:pt idx="17">
                  <c:v>59.213000000000001</c:v>
                </c:pt>
                <c:pt idx="18">
                  <c:v>59.23</c:v>
                </c:pt>
                <c:pt idx="19">
                  <c:v>60.328000000000003</c:v>
                </c:pt>
                <c:pt idx="20">
                  <c:v>59.557000000000002</c:v>
                </c:pt>
                <c:pt idx="21">
                  <c:v>58.902000000000001</c:v>
                </c:pt>
                <c:pt idx="22">
                  <c:v>58.115000000000002</c:v>
                </c:pt>
                <c:pt idx="23">
                  <c:v>60.671999999999997</c:v>
                </c:pt>
                <c:pt idx="24">
                  <c:v>59</c:v>
                </c:pt>
                <c:pt idx="25">
                  <c:v>59.262</c:v>
                </c:pt>
                <c:pt idx="26">
                  <c:v>57.835999999999999</c:v>
                </c:pt>
                <c:pt idx="27">
                  <c:v>58.344000000000001</c:v>
                </c:pt>
                <c:pt idx="28">
                  <c:v>62.835999999999999</c:v>
                </c:pt>
                <c:pt idx="29">
                  <c:v>59.622999999999998</c:v>
                </c:pt>
                <c:pt idx="30">
                  <c:v>56.524999999999999</c:v>
                </c:pt>
                <c:pt idx="31">
                  <c:v>60.033000000000001</c:v>
                </c:pt>
                <c:pt idx="32">
                  <c:v>58.835999999999999</c:v>
                </c:pt>
                <c:pt idx="33">
                  <c:v>60.097999999999999</c:v>
                </c:pt>
                <c:pt idx="34">
                  <c:v>59.984000000000002</c:v>
                </c:pt>
                <c:pt idx="35">
                  <c:v>61.295000000000002</c:v>
                </c:pt>
                <c:pt idx="36">
                  <c:v>62.344000000000001</c:v>
                </c:pt>
                <c:pt idx="37">
                  <c:v>61.082000000000001</c:v>
                </c:pt>
                <c:pt idx="38">
                  <c:v>60.951000000000001</c:v>
                </c:pt>
                <c:pt idx="39">
                  <c:v>60.869</c:v>
                </c:pt>
                <c:pt idx="40">
                  <c:v>62.048999999999999</c:v>
                </c:pt>
                <c:pt idx="41">
                  <c:v>64.033000000000001</c:v>
                </c:pt>
                <c:pt idx="42">
                  <c:v>66.278999999999996</c:v>
                </c:pt>
                <c:pt idx="43">
                  <c:v>67.573999999999998</c:v>
                </c:pt>
                <c:pt idx="44">
                  <c:v>69.869</c:v>
                </c:pt>
                <c:pt idx="45">
                  <c:v>70.525000000000006</c:v>
                </c:pt>
                <c:pt idx="46">
                  <c:v>74.671999999999997</c:v>
                </c:pt>
                <c:pt idx="47">
                  <c:v>75.328000000000003</c:v>
                </c:pt>
                <c:pt idx="48">
                  <c:v>78.557000000000002</c:v>
                </c:pt>
                <c:pt idx="49">
                  <c:v>81.23</c:v>
                </c:pt>
                <c:pt idx="50">
                  <c:v>85.245999999999995</c:v>
                </c:pt>
                <c:pt idx="51">
                  <c:v>96.18</c:v>
                </c:pt>
                <c:pt idx="52">
                  <c:v>109</c:v>
                </c:pt>
                <c:pt idx="53">
                  <c:v>126.01600000000001</c:v>
                </c:pt>
                <c:pt idx="54">
                  <c:v>143.459</c:v>
                </c:pt>
                <c:pt idx="55">
                  <c:v>161.803</c:v>
                </c:pt>
                <c:pt idx="56">
                  <c:v>172.721</c:v>
                </c:pt>
                <c:pt idx="57">
                  <c:v>189.65600000000001</c:v>
                </c:pt>
                <c:pt idx="58">
                  <c:v>198.52500000000001</c:v>
                </c:pt>
                <c:pt idx="59">
                  <c:v>204.11500000000001</c:v>
                </c:pt>
                <c:pt idx="60">
                  <c:v>205</c:v>
                </c:pt>
                <c:pt idx="61">
                  <c:v>202.131</c:v>
                </c:pt>
                <c:pt idx="62">
                  <c:v>199.131</c:v>
                </c:pt>
                <c:pt idx="63">
                  <c:v>182.91800000000001</c:v>
                </c:pt>
                <c:pt idx="64">
                  <c:v>159.34399999999999</c:v>
                </c:pt>
                <c:pt idx="65">
                  <c:v>127.377</c:v>
                </c:pt>
                <c:pt idx="66">
                  <c:v>91.212999999999994</c:v>
                </c:pt>
                <c:pt idx="67">
                  <c:v>66.525000000000006</c:v>
                </c:pt>
                <c:pt idx="68">
                  <c:v>56.131</c:v>
                </c:pt>
                <c:pt idx="69">
                  <c:v>58.917999999999999</c:v>
                </c:pt>
                <c:pt idx="70">
                  <c:v>58.884999999999998</c:v>
                </c:pt>
                <c:pt idx="71">
                  <c:v>59.902000000000001</c:v>
                </c:pt>
                <c:pt idx="72">
                  <c:v>60.802999999999997</c:v>
                </c:pt>
                <c:pt idx="73">
                  <c:v>62.164000000000001</c:v>
                </c:pt>
                <c:pt idx="74">
                  <c:v>66.754000000000005</c:v>
                </c:pt>
                <c:pt idx="75">
                  <c:v>70.802999999999997</c:v>
                </c:pt>
                <c:pt idx="76">
                  <c:v>75.474999999999994</c:v>
                </c:pt>
                <c:pt idx="77">
                  <c:v>84.540999999999997</c:v>
                </c:pt>
                <c:pt idx="78">
                  <c:v>96.507999999999996</c:v>
                </c:pt>
                <c:pt idx="79">
                  <c:v>105.68899999999999</c:v>
                </c:pt>
                <c:pt idx="80">
                  <c:v>117.21299999999999</c:v>
                </c:pt>
                <c:pt idx="81">
                  <c:v>126.164</c:v>
                </c:pt>
                <c:pt idx="82">
                  <c:v>133.09800000000001</c:v>
                </c:pt>
                <c:pt idx="83">
                  <c:v>141.96700000000001</c:v>
                </c:pt>
                <c:pt idx="84">
                  <c:v>144.852</c:v>
                </c:pt>
                <c:pt idx="85">
                  <c:v>146.31100000000001</c:v>
                </c:pt>
                <c:pt idx="86">
                  <c:v>144.04900000000001</c:v>
                </c:pt>
                <c:pt idx="87">
                  <c:v>134.279</c:v>
                </c:pt>
                <c:pt idx="88">
                  <c:v>115.04900000000001</c:v>
                </c:pt>
                <c:pt idx="89">
                  <c:v>92.540999999999997</c:v>
                </c:pt>
                <c:pt idx="90">
                  <c:v>70.376999999999995</c:v>
                </c:pt>
                <c:pt idx="91">
                  <c:v>53.131</c:v>
                </c:pt>
                <c:pt idx="92">
                  <c:v>48.197000000000003</c:v>
                </c:pt>
                <c:pt idx="93">
                  <c:v>47.59</c:v>
                </c:pt>
                <c:pt idx="94">
                  <c:v>46.884999999999998</c:v>
                </c:pt>
                <c:pt idx="95">
                  <c:v>45.393000000000001</c:v>
                </c:pt>
                <c:pt idx="96">
                  <c:v>46.573999999999998</c:v>
                </c:pt>
                <c:pt idx="97">
                  <c:v>46.835999999999999</c:v>
                </c:pt>
                <c:pt idx="98">
                  <c:v>47.524999999999999</c:v>
                </c:pt>
                <c:pt idx="99">
                  <c:v>48.59</c:v>
                </c:pt>
                <c:pt idx="100">
                  <c:v>48.148000000000003</c:v>
                </c:pt>
                <c:pt idx="101">
                  <c:v>46.033000000000001</c:v>
                </c:pt>
                <c:pt idx="102">
                  <c:v>46.197000000000003</c:v>
                </c:pt>
                <c:pt idx="103">
                  <c:v>46.015999999999998</c:v>
                </c:pt>
                <c:pt idx="104">
                  <c:v>47.606999999999999</c:v>
                </c:pt>
                <c:pt idx="105">
                  <c:v>46.933999999999997</c:v>
                </c:pt>
                <c:pt idx="106">
                  <c:v>48.18</c:v>
                </c:pt>
                <c:pt idx="107">
                  <c:v>47.508000000000003</c:v>
                </c:pt>
                <c:pt idx="108">
                  <c:v>48.82</c:v>
                </c:pt>
                <c:pt idx="109">
                  <c:v>49.639000000000003</c:v>
                </c:pt>
                <c:pt idx="110">
                  <c:v>49.835999999999999</c:v>
                </c:pt>
                <c:pt idx="111">
                  <c:v>48.524999999999999</c:v>
                </c:pt>
                <c:pt idx="112">
                  <c:v>48.475000000000001</c:v>
                </c:pt>
                <c:pt idx="113">
                  <c:v>45.540999999999997</c:v>
                </c:pt>
                <c:pt idx="114">
                  <c:v>49.491999999999997</c:v>
                </c:pt>
                <c:pt idx="115">
                  <c:v>45.557000000000002</c:v>
                </c:pt>
                <c:pt idx="116">
                  <c:v>47.23</c:v>
                </c:pt>
                <c:pt idx="117">
                  <c:v>48</c:v>
                </c:pt>
                <c:pt idx="118">
                  <c:v>51.18</c:v>
                </c:pt>
                <c:pt idx="119">
                  <c:v>50.475000000000001</c:v>
                </c:pt>
                <c:pt idx="120">
                  <c:v>54.097999999999999</c:v>
                </c:pt>
                <c:pt idx="121">
                  <c:v>57.869</c:v>
                </c:pt>
                <c:pt idx="122">
                  <c:v>64.902000000000001</c:v>
                </c:pt>
                <c:pt idx="123">
                  <c:v>66.671999999999997</c:v>
                </c:pt>
                <c:pt idx="124">
                  <c:v>70.738</c:v>
                </c:pt>
                <c:pt idx="125">
                  <c:v>69.525000000000006</c:v>
                </c:pt>
                <c:pt idx="126">
                  <c:v>68.343999999999994</c:v>
                </c:pt>
                <c:pt idx="127">
                  <c:v>64.983999999999995</c:v>
                </c:pt>
                <c:pt idx="128">
                  <c:v>58.295000000000002</c:v>
                </c:pt>
                <c:pt idx="129">
                  <c:v>56.689</c:v>
                </c:pt>
                <c:pt idx="130">
                  <c:v>53.328000000000003</c:v>
                </c:pt>
                <c:pt idx="131">
                  <c:v>48.606999999999999</c:v>
                </c:pt>
                <c:pt idx="132">
                  <c:v>44.786999999999999</c:v>
                </c:pt>
                <c:pt idx="133">
                  <c:v>43.622999999999998</c:v>
                </c:pt>
                <c:pt idx="134">
                  <c:v>44.131</c:v>
                </c:pt>
                <c:pt idx="135">
                  <c:v>41.066000000000003</c:v>
                </c:pt>
                <c:pt idx="136">
                  <c:v>43.213000000000001</c:v>
                </c:pt>
                <c:pt idx="137">
                  <c:v>41.802999999999997</c:v>
                </c:pt>
                <c:pt idx="138">
                  <c:v>42.475000000000001</c:v>
                </c:pt>
                <c:pt idx="139">
                  <c:v>44.655999999999999</c:v>
                </c:pt>
                <c:pt idx="140">
                  <c:v>42.066000000000003</c:v>
                </c:pt>
                <c:pt idx="141">
                  <c:v>42.015999999999998</c:v>
                </c:pt>
                <c:pt idx="142">
                  <c:v>40.704999999999998</c:v>
                </c:pt>
                <c:pt idx="143">
                  <c:v>40.951000000000001</c:v>
                </c:pt>
                <c:pt idx="144">
                  <c:v>40.902000000000001</c:v>
                </c:pt>
                <c:pt idx="145">
                  <c:v>41.344000000000001</c:v>
                </c:pt>
                <c:pt idx="146">
                  <c:v>43.491999999999997</c:v>
                </c:pt>
                <c:pt idx="147">
                  <c:v>40.933999999999997</c:v>
                </c:pt>
                <c:pt idx="148">
                  <c:v>42.393000000000001</c:v>
                </c:pt>
                <c:pt idx="149">
                  <c:v>41.082000000000001</c:v>
                </c:pt>
                <c:pt idx="150">
                  <c:v>45.246000000000002</c:v>
                </c:pt>
                <c:pt idx="151">
                  <c:v>42.869</c:v>
                </c:pt>
                <c:pt idx="152">
                  <c:v>46.902000000000001</c:v>
                </c:pt>
                <c:pt idx="153">
                  <c:v>45.622999999999998</c:v>
                </c:pt>
                <c:pt idx="154">
                  <c:v>51.082000000000001</c:v>
                </c:pt>
                <c:pt idx="155">
                  <c:v>53.426000000000002</c:v>
                </c:pt>
                <c:pt idx="156">
                  <c:v>52.148000000000003</c:v>
                </c:pt>
                <c:pt idx="157">
                  <c:v>55.573999999999998</c:v>
                </c:pt>
                <c:pt idx="158">
                  <c:v>55.393000000000001</c:v>
                </c:pt>
                <c:pt idx="159">
                  <c:v>50.951000000000001</c:v>
                </c:pt>
                <c:pt idx="160">
                  <c:v>48.917999999999999</c:v>
                </c:pt>
                <c:pt idx="161">
                  <c:v>44.213000000000001</c:v>
                </c:pt>
                <c:pt idx="162">
                  <c:v>41.738</c:v>
                </c:pt>
                <c:pt idx="163">
                  <c:v>38.344000000000001</c:v>
                </c:pt>
                <c:pt idx="164">
                  <c:v>38.524999999999999</c:v>
                </c:pt>
                <c:pt idx="165">
                  <c:v>41.066000000000003</c:v>
                </c:pt>
                <c:pt idx="166">
                  <c:v>38.966999999999999</c:v>
                </c:pt>
                <c:pt idx="167">
                  <c:v>37.951000000000001</c:v>
                </c:pt>
                <c:pt idx="168">
                  <c:v>38.475000000000001</c:v>
                </c:pt>
                <c:pt idx="169">
                  <c:v>38.720999999999997</c:v>
                </c:pt>
                <c:pt idx="170">
                  <c:v>37.279000000000003</c:v>
                </c:pt>
                <c:pt idx="171">
                  <c:v>36.540999999999997</c:v>
                </c:pt>
                <c:pt idx="172">
                  <c:v>39.655999999999999</c:v>
                </c:pt>
                <c:pt idx="173">
                  <c:v>40.18</c:v>
                </c:pt>
                <c:pt idx="174">
                  <c:v>39.328000000000003</c:v>
                </c:pt>
                <c:pt idx="175">
                  <c:v>39.738</c:v>
                </c:pt>
                <c:pt idx="176">
                  <c:v>41.835999999999999</c:v>
                </c:pt>
                <c:pt idx="177">
                  <c:v>43.59</c:v>
                </c:pt>
                <c:pt idx="178">
                  <c:v>43.164000000000001</c:v>
                </c:pt>
                <c:pt idx="179">
                  <c:v>43.295000000000002</c:v>
                </c:pt>
                <c:pt idx="180">
                  <c:v>39.802999999999997</c:v>
                </c:pt>
                <c:pt idx="181">
                  <c:v>39.475000000000001</c:v>
                </c:pt>
                <c:pt idx="182">
                  <c:v>37.442999999999998</c:v>
                </c:pt>
                <c:pt idx="183">
                  <c:v>37.082000000000001</c:v>
                </c:pt>
                <c:pt idx="184">
                  <c:v>36.279000000000003</c:v>
                </c:pt>
                <c:pt idx="185">
                  <c:v>38.933999999999997</c:v>
                </c:pt>
                <c:pt idx="186">
                  <c:v>38.066000000000003</c:v>
                </c:pt>
                <c:pt idx="187">
                  <c:v>39.590000000000003</c:v>
                </c:pt>
                <c:pt idx="188">
                  <c:v>37.279000000000003</c:v>
                </c:pt>
                <c:pt idx="189">
                  <c:v>37.311</c:v>
                </c:pt>
                <c:pt idx="190">
                  <c:v>38.557000000000002</c:v>
                </c:pt>
                <c:pt idx="191">
                  <c:v>38.590000000000003</c:v>
                </c:pt>
                <c:pt idx="192">
                  <c:v>34.951000000000001</c:v>
                </c:pt>
                <c:pt idx="193">
                  <c:v>36.917999999999999</c:v>
                </c:pt>
                <c:pt idx="194">
                  <c:v>38.671999999999997</c:v>
                </c:pt>
                <c:pt idx="195">
                  <c:v>37.048999999999999</c:v>
                </c:pt>
                <c:pt idx="196">
                  <c:v>35.966999999999999</c:v>
                </c:pt>
                <c:pt idx="197">
                  <c:v>34.393000000000001</c:v>
                </c:pt>
                <c:pt idx="198">
                  <c:v>35.426000000000002</c:v>
                </c:pt>
                <c:pt idx="199">
                  <c:v>39.966999999999999</c:v>
                </c:pt>
                <c:pt idx="200">
                  <c:v>37.328000000000003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56.103000071427822</c:v>
                </c:pt>
                <c:pt idx="3">
                  <c:v>56.269508309640401</c:v>
                </c:pt>
                <c:pt idx="4">
                  <c:v>56.435607390362378</c:v>
                </c:pt>
                <c:pt idx="5">
                  <c:v>56.601202430828707</c:v>
                </c:pt>
                <c:pt idx="6">
                  <c:v>56.766185004209781</c:v>
                </c:pt>
                <c:pt idx="7">
                  <c:v>56.93043164624649</c:v>
                </c:pt>
                <c:pt idx="8">
                  <c:v>57.093802253036202</c:v>
                </c:pt>
                <c:pt idx="9">
                  <c:v>57.256138373588222</c:v>
                </c:pt>
                <c:pt idx="10">
                  <c:v>57.417261404323135</c:v>
                </c:pt>
                <c:pt idx="11">
                  <c:v>57.576970697161833</c:v>
                </c:pt>
                <c:pt idx="12">
                  <c:v>57.735041598437121</c:v>
                </c:pt>
                <c:pt idx="13">
                  <c:v>57.891223442862959</c:v>
                </c:pt>
                <c:pt idx="14">
                  <c:v>58.045237535687576</c:v>
                </c:pt>
                <c:pt idx="15">
                  <c:v>58.196775167741926</c:v>
                </c:pt>
                <c:pt idx="16">
                  <c:v>58.345495723791011</c:v>
                </c:pt>
                <c:pt idx="17">
                  <c:v>58.491024966911326</c:v>
                </c:pt>
                <c:pt idx="18">
                  <c:v>58.632953614957778</c:v>
                </c:pt>
                <c:pt idx="19">
                  <c:v>58.770836377138217</c:v>
                </c:pt>
                <c:pt idx="20">
                  <c:v>58.904191702030474</c:v>
                </c:pt>
                <c:pt idx="21">
                  <c:v>59.032502623856601</c:v>
                </c:pt>
                <c:pt idx="22">
                  <c:v>59.155219314315666</c:v>
                </c:pt>
                <c:pt idx="23">
                  <c:v>59.27176430281574</c:v>
                </c:pt>
                <c:pt idx="24">
                  <c:v>59.381541891794072</c:v>
                </c:pt>
                <c:pt idx="25">
                  <c:v>59.483954168439553</c:v>
                </c:pt>
                <c:pt idx="26">
                  <c:v>59.578427335319148</c:v>
                </c:pt>
                <c:pt idx="27">
                  <c:v>59.664454018296041</c:v>
                </c:pt>
                <c:pt idx="28">
                  <c:v>59.741659950313831</c:v>
                </c:pt>
                <c:pt idx="29">
                  <c:v>59.809907157926354</c:v>
                </c:pt>
                <c:pt idx="30">
                  <c:v>59.869450620854614</c:v>
                </c:pt>
                <c:pt idx="31">
                  <c:v>59.921171321752489</c:v>
                </c:pt>
                <c:pt idx="32">
                  <c:v>59.966915387657622</c:v>
                </c:pt>
                <c:pt idx="33">
                  <c:v>60.009975979596355</c:v>
                </c:pt>
                <c:pt idx="34">
                  <c:v>60.055760485472348</c:v>
                </c:pt>
                <c:pt idx="35">
                  <c:v>60.112688486980993</c:v>
                </c:pt>
                <c:pt idx="36">
                  <c:v>60.193363212764687</c:v>
                </c:pt>
                <c:pt idx="37">
                  <c:v>60.3160473846035</c:v>
                </c:pt>
                <c:pt idx="38">
                  <c:v>60.506449768563698</c:v>
                </c:pt>
                <c:pt idx="39">
                  <c:v>60.799787858784846</c:v>
                </c:pt>
                <c:pt idx="40">
                  <c:v>61.243032635813755</c:v>
                </c:pt>
                <c:pt idx="41">
                  <c:v>61.897163364676459</c:v>
                </c:pt>
                <c:pt idx="42">
                  <c:v>62.839167837043618</c:v>
                </c:pt>
                <c:pt idx="43">
                  <c:v>64.163425252784137</c:v>
                </c:pt>
                <c:pt idx="44">
                  <c:v>65.982019739581716</c:v>
                </c:pt>
                <c:pt idx="45">
                  <c:v>68.42347240879613</c:v>
                </c:pt>
                <c:pt idx="46">
                  <c:v>71.629372626988882</c:v>
                </c:pt>
                <c:pt idx="47">
                  <c:v>75.748458951316891</c:v>
                </c:pt>
                <c:pt idx="48">
                  <c:v>80.927866411937245</c:v>
                </c:pt>
                <c:pt idx="49">
                  <c:v>87.301528416438103</c:v>
                </c:pt>
                <c:pt idx="50">
                  <c:v>94.976090840188121</c:v>
                </c:pt>
                <c:pt idx="51">
                  <c:v>104.01513365553652</c:v>
                </c:pt>
                <c:pt idx="52">
                  <c:v>114.4229445516519</c:v>
                </c:pt>
                <c:pt idx="53">
                  <c:v>126.12943163681832</c:v>
                </c:pt>
                <c:pt idx="54">
                  <c:v>138.9776418241716</c:v>
                </c:pt>
                <c:pt idx="55">
                  <c:v>152.71349850958148</c:v>
                </c:pt>
                <c:pt idx="56">
                  <c:v>166.97015047516746</c:v>
                </c:pt>
                <c:pt idx="57">
                  <c:v>181.22082714837799</c:v>
                </c:pt>
                <c:pt idx="58">
                  <c:v>194.64766759175967</c:v>
                </c:pt>
                <c:pt idx="59">
                  <c:v>205.88423044032936</c:v>
                </c:pt>
                <c:pt idx="60">
                  <c:v>212.73296167229179</c:v>
                </c:pt>
                <c:pt idx="61">
                  <c:v>212.25331048923053</c:v>
                </c:pt>
                <c:pt idx="62">
                  <c:v>201.74414089552178</c:v>
                </c:pt>
                <c:pt idx="63">
                  <c:v>180.56565930595053</c:v>
                </c:pt>
                <c:pt idx="64">
                  <c:v>151.58638739045486</c:v>
                </c:pt>
                <c:pt idx="65">
                  <c:v>120.64942808733423</c:v>
                </c:pt>
                <c:pt idx="66">
                  <c:v>93.918660824110944</c:v>
                </c:pt>
                <c:pt idx="67">
                  <c:v>75.035429657287636</c:v>
                </c:pt>
                <c:pt idx="68">
                  <c:v>64.208154589496786</c:v>
                </c:pt>
                <c:pt idx="69">
                  <c:v>59.427254711849635</c:v>
                </c:pt>
                <c:pt idx="70">
                  <c:v>58.300739812213223</c:v>
                </c:pt>
                <c:pt idx="71">
                  <c:v>59.150828572114598</c:v>
                </c:pt>
                <c:pt idx="72">
                  <c:v>61.164616773467714</c:v>
                </c:pt>
                <c:pt idx="73">
                  <c:v>64.094155020496615</c:v>
                </c:pt>
                <c:pt idx="74">
                  <c:v>67.946301485263007</c:v>
                </c:pt>
                <c:pt idx="75">
                  <c:v>72.802107585340124</c:v>
                </c:pt>
                <c:pt idx="76">
                  <c:v>78.734980258674426</c:v>
                </c:pt>
                <c:pt idx="77">
                  <c:v>85.773282161359333</c:v>
                </c:pt>
                <c:pt idx="78">
                  <c:v>93.878193463022313</c:v>
                </c:pt>
                <c:pt idx="79">
                  <c:v>102.9278229981912</c:v>
                </c:pt>
                <c:pt idx="80">
                  <c:v>112.70531360843329</c:v>
                </c:pt>
                <c:pt idx="81">
                  <c:v>122.88273447649158</c:v>
                </c:pt>
                <c:pt idx="82">
                  <c:v>132.96756890027041</c:v>
                </c:pt>
                <c:pt idx="83">
                  <c:v>142.13966497101055</c:v>
                </c:pt>
                <c:pt idx="84">
                  <c:v>148.93797571027568</c:v>
                </c:pt>
                <c:pt idx="85">
                  <c:v>151.03173102452291</c:v>
                </c:pt>
                <c:pt idx="86">
                  <c:v>145.74386538274356</c:v>
                </c:pt>
                <c:pt idx="87">
                  <c:v>131.78213599532751</c:v>
                </c:pt>
                <c:pt idx="88">
                  <c:v>111.14315938974596</c:v>
                </c:pt>
                <c:pt idx="89">
                  <c:v>88.950204570245035</c:v>
                </c:pt>
                <c:pt idx="90">
                  <c:v>70.596360410683573</c:v>
                </c:pt>
                <c:pt idx="91">
                  <c:v>58.695249683960462</c:v>
                </c:pt>
                <c:pt idx="92">
                  <c:v>52.574334698924801</c:v>
                </c:pt>
                <c:pt idx="93">
                  <c:v>50.029605418636756</c:v>
                </c:pt>
                <c:pt idx="94">
                  <c:v>49.121556530062939</c:v>
                </c:pt>
                <c:pt idx="95">
                  <c:v>48.783861685041437</c:v>
                </c:pt>
                <c:pt idx="96">
                  <c:v>48.600207556881131</c:v>
                </c:pt>
                <c:pt idx="97">
                  <c:v>48.449654185025501</c:v>
                </c:pt>
                <c:pt idx="98">
                  <c:v>48.305427236690917</c:v>
                </c:pt>
                <c:pt idx="99">
                  <c:v>48.162909294804848</c:v>
                </c:pt>
                <c:pt idx="100">
                  <c:v>48.021429949606038</c:v>
                </c:pt>
                <c:pt idx="101">
                  <c:v>47.880861735227448</c:v>
                </c:pt>
                <c:pt idx="102">
                  <c:v>47.741138704490055</c:v>
                </c:pt>
                <c:pt idx="103">
                  <c:v>47.602204352657559</c:v>
                </c:pt>
                <c:pt idx="104">
                  <c:v>47.464008152845238</c:v>
                </c:pt>
                <c:pt idx="105">
                  <c:v>47.326508924983209</c:v>
                </c:pt>
                <c:pt idx="106">
                  <c:v>47.189687183916035</c:v>
                </c:pt>
                <c:pt idx="107">
                  <c:v>47.053583090869047</c:v>
                </c:pt>
                <c:pt idx="108">
                  <c:v>46.918403746662207</c:v>
                </c:pt>
                <c:pt idx="109">
                  <c:v>46.784802989292359</c:v>
                </c:pt>
                <c:pt idx="110">
                  <c:v>46.654552874592568</c:v>
                </c:pt>
                <c:pt idx="111">
                  <c:v>46.532019992287431</c:v>
                </c:pt>
                <c:pt idx="112">
                  <c:v>46.427118510152972</c:v>
                </c:pt>
                <c:pt idx="113">
                  <c:v>46.360625878284488</c:v>
                </c:pt>
                <c:pt idx="114">
                  <c:v>46.372632377793551</c:v>
                </c:pt>
                <c:pt idx="115">
                  <c:v>46.533956677570856</c:v>
                </c:pt>
                <c:pt idx="116">
                  <c:v>46.958005155140654</c:v>
                </c:pt>
                <c:pt idx="117">
                  <c:v>47.806500621283384</c:v>
                </c:pt>
                <c:pt idx="118">
                  <c:v>49.277571314479381</c:v>
                </c:pt>
                <c:pt idx="119">
                  <c:v>51.561860625261893</c:v>
                </c:pt>
                <c:pt idx="120">
                  <c:v>54.757370399415265</c:v>
                </c:pt>
                <c:pt idx="121">
                  <c:v>58.753328442700038</c:v>
                </c:pt>
                <c:pt idx="122">
                  <c:v>63.127742970180719</c:v>
                </c:pt>
                <c:pt idx="123">
                  <c:v>67.135429943712836</c:v>
                </c:pt>
                <c:pt idx="124">
                  <c:v>69.857101186612766</c:v>
                </c:pt>
                <c:pt idx="125">
                  <c:v>70.506024197524951</c:v>
                </c:pt>
                <c:pt idx="126">
                  <c:v>68.769871052161761</c:v>
                </c:pt>
                <c:pt idx="127">
                  <c:v>64.991811399410679</c:v>
                </c:pt>
                <c:pt idx="128">
                  <c:v>60.056678565190325</c:v>
                </c:pt>
                <c:pt idx="129">
                  <c:v>55.029172752063275</c:v>
                </c:pt>
                <c:pt idx="130">
                  <c:v>50.752935477918115</c:v>
                </c:pt>
                <c:pt idx="131">
                  <c:v>47.625718457768684</c:v>
                </c:pt>
                <c:pt idx="132">
                  <c:v>45.621732187141518</c:v>
                </c:pt>
                <c:pt idx="133">
                  <c:v>44.472104749740581</c:v>
                </c:pt>
                <c:pt idx="134">
                  <c:v>43.858873195179605</c:v>
                </c:pt>
                <c:pt idx="135">
                  <c:v>43.531016139189781</c:v>
                </c:pt>
                <c:pt idx="136">
                  <c:v>43.33378445605409</c:v>
                </c:pt>
                <c:pt idx="137">
                  <c:v>43.188688181261931</c:v>
                </c:pt>
                <c:pt idx="138">
                  <c:v>43.062181236504564</c:v>
                </c:pt>
                <c:pt idx="139">
                  <c:v>42.942043383142448</c:v>
                </c:pt>
                <c:pt idx="140">
                  <c:v>42.824490729507467</c:v>
                </c:pt>
                <c:pt idx="141">
                  <c:v>42.708613944794926</c:v>
                </c:pt>
                <c:pt idx="142">
                  <c:v>42.59449969154938</c:v>
                </c:pt>
                <c:pt idx="143">
                  <c:v>42.483006337867323</c:v>
                </c:pt>
                <c:pt idx="144">
                  <c:v>42.37660693967166</c:v>
                </c:pt>
                <c:pt idx="145">
                  <c:v>42.281661868483361</c:v>
                </c:pt>
                <c:pt idx="146">
                  <c:v>42.213053826202973</c:v>
                </c:pt>
                <c:pt idx="147">
                  <c:v>42.202088056285248</c:v>
                </c:pt>
                <c:pt idx="148">
                  <c:v>42.307149862255748</c:v>
                </c:pt>
                <c:pt idx="149">
                  <c:v>42.622891274285465</c:v>
                </c:pt>
                <c:pt idx="150">
                  <c:v>43.277997831062663</c:v>
                </c:pt>
                <c:pt idx="151">
                  <c:v>44.407458433461287</c:v>
                </c:pt>
                <c:pt idx="152">
                  <c:v>46.090094808063412</c:v>
                </c:pt>
                <c:pt idx="153">
                  <c:v>48.262361823751178</c:v>
                </c:pt>
                <c:pt idx="154">
                  <c:v>50.650366832391732</c:v>
                </c:pt>
                <c:pt idx="155">
                  <c:v>52.780736136338227</c:v>
                </c:pt>
                <c:pt idx="156">
                  <c:v>54.107660711237479</c:v>
                </c:pt>
                <c:pt idx="157">
                  <c:v>54.223392053173605</c:v>
                </c:pt>
                <c:pt idx="158">
                  <c:v>53.045895747129372</c:v>
                </c:pt>
                <c:pt idx="159">
                  <c:v>50.867372554394393</c:v>
                </c:pt>
                <c:pt idx="160">
                  <c:v>48.226489255312195</c:v>
                </c:pt>
                <c:pt idx="161">
                  <c:v>45.680658753509846</c:v>
                </c:pt>
                <c:pt idx="162">
                  <c:v>43.610965708678116</c:v>
                </c:pt>
                <c:pt idx="163">
                  <c:v>42.150935419929837</c:v>
                </c:pt>
                <c:pt idx="164">
                  <c:v>41.237311146761847</c:v>
                </c:pt>
                <c:pt idx="165">
                  <c:v>40.715191428634533</c:v>
                </c:pt>
                <c:pt idx="166">
                  <c:v>40.427932569696139</c:v>
                </c:pt>
                <c:pt idx="167">
                  <c:v>40.261206976358487</c:v>
                </c:pt>
                <c:pt idx="168">
                  <c:v>40.148001858513581</c:v>
                </c:pt>
                <c:pt idx="169">
                  <c:v>40.05544113838863</c:v>
                </c:pt>
                <c:pt idx="170">
                  <c:v>39.969726313026541</c:v>
                </c:pt>
                <c:pt idx="171">
                  <c:v>39.885819838452448</c:v>
                </c:pt>
                <c:pt idx="172">
                  <c:v>39.802084499413631</c:v>
                </c:pt>
                <c:pt idx="173">
                  <c:v>39.718019194809372</c:v>
                </c:pt>
                <c:pt idx="174">
                  <c:v>39.633456919302674</c:v>
                </c:pt>
                <c:pt idx="175">
                  <c:v>39.548322254033351</c:v>
                </c:pt>
                <c:pt idx="176">
                  <c:v>39.462567848354809</c:v>
                </c:pt>
                <c:pt idx="177">
                  <c:v>39.376159567570731</c:v>
                </c:pt>
                <c:pt idx="178">
                  <c:v>39.289072970925567</c:v>
                </c:pt>
                <c:pt idx="179">
                  <c:v>39.201292037883697</c:v>
                </c:pt>
                <c:pt idx="180">
                  <c:v>39.112808262005473</c:v>
                </c:pt>
                <c:pt idx="181">
                  <c:v>39.023619792706121</c:v>
                </c:pt>
                <c:pt idx="182">
                  <c:v>38.933730593188521</c:v>
                </c:pt>
                <c:pt idx="183">
                  <c:v>38.843149625629543</c:v>
                </c:pt>
                <c:pt idx="184">
                  <c:v>38.751890077010245</c:v>
                </c:pt>
                <c:pt idx="185">
                  <c:v>38.659968635817378</c:v>
                </c:pt>
                <c:pt idx="186">
                  <c:v>38.56740482642676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56.103000071424638</c:v>
                </c:pt>
                <c:pt idx="3">
                  <c:v>56.269508309631625</c:v>
                </c:pt>
                <c:pt idx="4">
                  <c:v>56.435607390338589</c:v>
                </c:pt>
                <c:pt idx="5">
                  <c:v>56.601202430765269</c:v>
                </c:pt>
                <c:pt idx="6">
                  <c:v>56.766185004043415</c:v>
                </c:pt>
                <c:pt idx="7">
                  <c:v>56.930431645817279</c:v>
                </c:pt>
                <c:pt idx="8">
                  <c:v>57.093802251946968</c:v>
                </c:pt>
                <c:pt idx="9">
                  <c:v>57.256138370869152</c:v>
                </c:pt>
                <c:pt idx="10">
                  <c:v>57.417261397646278</c:v>
                </c:pt>
                <c:pt idx="11">
                  <c:v>57.576970681034062</c:v>
                </c:pt>
                <c:pt idx="12">
                  <c:v>57.735041560116926</c:v>
                </c:pt>
                <c:pt idx="13">
                  <c:v>57.891223353299253</c:v>
                </c:pt>
                <c:pt idx="14">
                  <c:v>58.045237329772888</c:v>
                </c:pt>
                <c:pt idx="15">
                  <c:v>58.196774702055542</c:v>
                </c:pt>
                <c:pt idx="16">
                  <c:v>58.345494687812625</c:v>
                </c:pt>
                <c:pt idx="17">
                  <c:v>58.491022699873334</c:v>
                </c:pt>
                <c:pt idx="18">
                  <c:v>58.632948734979969</c:v>
                </c:pt>
                <c:pt idx="19">
                  <c:v>58.770826044104616</c:v>
                </c:pt>
                <c:pt idx="20">
                  <c:v>58.904170179725476</c:v>
                </c:pt>
                <c:pt idx="21">
                  <c:v>59.032458527707213</c:v>
                </c:pt>
                <c:pt idx="22">
                  <c:v>59.155130442613505</c:v>
                </c:pt>
                <c:pt idx="23">
                  <c:v>59.271588114430585</c:v>
                </c:pt>
                <c:pt idx="24">
                  <c:v>59.38119830062157</c:v>
                </c:pt>
                <c:pt idx="25">
                  <c:v>59.483295058796706</c:v>
                </c:pt>
                <c:pt idx="26">
                  <c:v>59.57718361056272</c:v>
                </c:pt>
                <c:pt idx="27">
                  <c:v>59.66214545472468</c:v>
                </c:pt>
                <c:pt idx="28">
                  <c:v>59.737444826430568</c:v>
                </c:pt>
                <c:pt idx="29">
                  <c:v>59.802336566761255</c:v>
                </c:pt>
                <c:pt idx="30">
                  <c:v>59.856075423783516</c:v>
                </c:pt>
                <c:pt idx="31">
                  <c:v>59.897926750963251</c:v>
                </c:pt>
                <c:pt idx="32">
                  <c:v>59.927178502733909</c:v>
                </c:pt>
                <c:pt idx="33">
                  <c:v>59.943154351710056</c:v>
                </c:pt>
                <c:pt idx="34">
                  <c:v>59.945227670592061</c:v>
                </c:pt>
                <c:pt idx="35">
                  <c:v>59.93283603863577</c:v>
                </c:pt>
                <c:pt idx="36">
                  <c:v>59.905495853334358</c:v>
                </c:pt>
                <c:pt idx="37">
                  <c:v>59.862816559330398</c:v>
                </c:pt>
                <c:pt idx="38">
                  <c:v>59.804513955698226</c:v>
                </c:pt>
                <c:pt idx="39">
                  <c:v>59.730422016592456</c:v>
                </c:pt>
                <c:pt idx="40">
                  <c:v>59.640502664837015</c:v>
                </c:pt>
                <c:pt idx="41">
                  <c:v>59.53485297746932</c:v>
                </c:pt>
                <c:pt idx="42">
                  <c:v>59.413709378045375</c:v>
                </c:pt>
                <c:pt idx="43">
                  <c:v>59.277448480911872</c:v>
                </c:pt>
                <c:pt idx="44">
                  <c:v>59.126584392450049</c:v>
                </c:pt>
                <c:pt idx="45">
                  <c:v>58.961762434999002</c:v>
                </c:pt>
                <c:pt idx="46">
                  <c:v>58.783749429653298</c:v>
                </c:pt>
                <c:pt idx="47">
                  <c:v>58.593420841711946</c:v>
                </c:pt>
                <c:pt idx="48">
                  <c:v>58.391745244322912</c:v>
                </c:pt>
                <c:pt idx="49">
                  <c:v>58.179766680113673</c:v>
                </c:pt>
                <c:pt idx="50">
                  <c:v>57.958585588143229</c:v>
                </c:pt>
                <c:pt idx="51">
                  <c:v>57.729339008672142</c:v>
                </c:pt>
                <c:pt idx="52">
                  <c:v>57.493180779369425</c:v>
                </c:pt>
                <c:pt idx="53">
                  <c:v>57.251262396011683</c:v>
                </c:pt>
                <c:pt idx="54">
                  <c:v>57.004715134335015</c:v>
                </c:pt>
                <c:pt idx="55">
                  <c:v>56.754633925930847</c:v>
                </c:pt>
                <c:pt idx="56">
                  <c:v>56.502063359865112</c:v>
                </c:pt>
                <c:pt idx="57">
                  <c:v>56.247986053289985</c:v>
                </c:pt>
                <c:pt idx="58">
                  <c:v>55.993313508214698</c:v>
                </c:pt>
                <c:pt idx="59">
                  <c:v>55.738879455765819</c:v>
                </c:pt>
                <c:pt idx="60">
                  <c:v>55.48543558961525</c:v>
                </c:pt>
                <c:pt idx="61">
                  <c:v>55.233649510467508</c:v>
                </c:pt>
                <c:pt idx="62">
                  <c:v>54.984104645109802</c:v>
                </c:pt>
                <c:pt idx="63">
                  <c:v>54.737301866216875</c:v>
                </c:pt>
                <c:pt idx="64">
                  <c:v>54.493662521103957</c:v>
                </c:pt>
                <c:pt idx="65">
                  <c:v>54.253532576191496</c:v>
                </c:pt>
                <c:pt idx="66">
                  <c:v>54.017187595811919</c:v>
                </c:pt>
                <c:pt idx="67">
                  <c:v>53.784838295729791</c:v>
                </c:pt>
                <c:pt idx="68">
                  <c:v>53.556636440094401</c:v>
                </c:pt>
                <c:pt idx="69">
                  <c:v>53.332680882588591</c:v>
                </c:pt>
                <c:pt idx="70">
                  <c:v>53.113023585852979</c:v>
                </c:pt>
                <c:pt idx="71">
                  <c:v>52.897675485944134</c:v>
                </c:pt>
                <c:pt idx="72">
                  <c:v>52.686612099242438</c:v>
                </c:pt>
                <c:pt idx="73">
                  <c:v>52.47977879694043</c:v>
                </c:pt>
                <c:pt idx="74">
                  <c:v>52.277095696492168</c:v>
                </c:pt>
                <c:pt idx="75">
                  <c:v>52.078462139987721</c:v>
                </c:pt>
                <c:pt idx="76">
                  <c:v>51.883760746371749</c:v>
                </c:pt>
                <c:pt idx="77">
                  <c:v>51.692861037961471</c:v>
                </c:pt>
                <c:pt idx="78">
                  <c:v>51.505622652153207</c:v>
                </c:pt>
                <c:pt idx="79">
                  <c:v>51.321898156916447</c:v>
                </c:pt>
                <c:pt idx="80">
                  <c:v>51.14153549405701</c:v>
                </c:pt>
                <c:pt idx="81">
                  <c:v>50.964380077680126</c:v>
                </c:pt>
                <c:pt idx="82">
                  <c:v>50.790276577166679</c:v>
                </c:pt>
                <c:pt idx="83">
                  <c:v>50.61907041462505</c:v>
                </c:pt>
                <c:pt idx="84">
                  <c:v>50.450609006487255</c:v>
                </c:pt>
                <c:pt idx="85">
                  <c:v>50.28474277792985</c:v>
                </c:pt>
                <c:pt idx="86">
                  <c:v>50.121325977324574</c:v>
                </c:pt>
                <c:pt idx="87">
                  <c:v>49.960217316128556</c:v>
                </c:pt>
                <c:pt idx="88">
                  <c:v>49.801280457643237</c:v>
                </c:pt>
                <c:pt idx="89">
                  <c:v>49.644384376008794</c:v>
                </c:pt>
                <c:pt idx="90">
                  <c:v>49.489403604735493</c:v>
                </c:pt>
                <c:pt idx="91">
                  <c:v>49.336218392061667</c:v>
                </c:pt>
                <c:pt idx="92">
                  <c:v>49.184714778511058</c:v>
                </c:pt>
                <c:pt idx="93">
                  <c:v>49.034784610225493</c:v>
                </c:pt>
                <c:pt idx="94">
                  <c:v>48.886325499989468</c:v>
                </c:pt>
                <c:pt idx="95">
                  <c:v>48.739240746346582</c:v>
                </c:pt>
                <c:pt idx="96">
                  <c:v>48.59343921983821</c:v>
                </c:pt>
                <c:pt idx="97">
                  <c:v>48.448835224166359</c:v>
                </c:pt>
                <c:pt idx="98">
                  <c:v>48.305348338991642</c:v>
                </c:pt>
                <c:pt idx="99">
                  <c:v>48.16290325011424</c:v>
                </c:pt>
                <c:pt idx="100">
                  <c:v>48.021429571941702</c:v>
                </c:pt>
                <c:pt idx="101">
                  <c:v>47.880861666412791</c:v>
                </c:pt>
                <c:pt idx="102">
                  <c:v>47.741138461910303</c:v>
                </c:pt>
                <c:pt idx="103">
                  <c:v>47.602203275148909</c:v>
                </c:pt>
                <c:pt idx="104">
                  <c:v>47.464003638556541</c:v>
                </c:pt>
                <c:pt idx="105">
                  <c:v>47.326491135268945</c:v>
                </c:pt>
                <c:pt idx="106">
                  <c:v>47.189621243521451</c:v>
                </c:pt>
                <c:pt idx="107">
                  <c:v>47.0533531919369</c:v>
                </c:pt>
                <c:pt idx="108">
                  <c:v>46.917649826971065</c:v>
                </c:pt>
                <c:pt idx="109">
                  <c:v>46.782477493574795</c:v>
                </c:pt>
                <c:pt idx="110">
                  <c:v>46.647805929962821</c:v>
                </c:pt>
                <c:pt idx="111">
                  <c:v>46.513608177232392</c:v>
                </c:pt>
                <c:pt idx="112">
                  <c:v>46.379860504446548</c:v>
                </c:pt>
                <c:pt idx="113">
                  <c:v>46.246542349678876</c:v>
                </c:pt>
                <c:pt idx="114">
                  <c:v>46.113636277403096</c:v>
                </c:pt>
                <c:pt idx="115">
                  <c:v>45.981127952494418</c:v>
                </c:pt>
                <c:pt idx="116">
                  <c:v>45.849006130984343</c:v>
                </c:pt>
                <c:pt idx="117">
                  <c:v>45.717262667566615</c:v>
                </c:pt>
                <c:pt idx="118">
                  <c:v>45.585892539684224</c:v>
                </c:pt>
                <c:pt idx="119">
                  <c:v>45.45489388782476</c:v>
                </c:pt>
                <c:pt idx="120">
                  <c:v>45.324268071406031</c:v>
                </c:pt>
                <c:pt idx="121">
                  <c:v>45.194019739335872</c:v>
                </c:pt>
                <c:pt idx="122">
                  <c:v>45.064156913969747</c:v>
                </c:pt>
                <c:pt idx="123">
                  <c:v>44.934691086756516</c:v>
                </c:pt>
                <c:pt idx="124">
                  <c:v>44.805637323347234</c:v>
                </c:pt>
                <c:pt idx="125">
                  <c:v>44.677014375335588</c:v>
                </c:pt>
                <c:pt idx="126">
                  <c:v>44.548844795093537</c:v>
                </c:pt>
                <c:pt idx="127">
                  <c:v>44.42115504935839</c:v>
                </c:pt>
                <c:pt idx="128">
                  <c:v>44.293975626317213</c:v>
                </c:pt>
                <c:pt idx="129">
                  <c:v>44.167341129926548</c:v>
                </c:pt>
                <c:pt idx="130">
                  <c:v>44.041290354113698</c:v>
                </c:pt>
                <c:pt idx="131">
                  <c:v>43.915866328352891</c:v>
                </c:pt>
                <c:pt idx="132">
                  <c:v>43.791116324932574</c:v>
                </c:pt>
                <c:pt idx="133">
                  <c:v>43.667091817078166</c:v>
                </c:pt>
                <c:pt idx="134">
                  <c:v>43.543848376038426</c:v>
                </c:pt>
                <c:pt idx="135">
                  <c:v>43.42144549436928</c:v>
                </c:pt>
                <c:pt idx="136">
                  <c:v>43.299946322065537</c:v>
                </c:pt>
                <c:pt idx="137">
                  <c:v>43.179417302026181</c:v>
                </c:pt>
                <c:pt idx="138">
                  <c:v>43.059927691736149</c:v>
                </c:pt>
                <c:pt idx="139">
                  <c:v>42.941548959162681</c:v>
                </c:pt>
                <c:pt idx="140">
                  <c:v>42.824354042853827</c:v>
                </c:pt>
                <c:pt idx="141">
                  <c:v>42.708416469232226</c:v>
                </c:pt>
                <c:pt idx="142">
                  <c:v>42.59380932421525</c:v>
                </c:pt>
                <c:pt idx="143">
                  <c:v>42.480604081620356</c:v>
                </c:pt>
                <c:pt idx="144">
                  <c:v>42.368869297319378</c:v>
                </c:pt>
                <c:pt idx="145">
                  <c:v>42.258669185666726</c:v>
                </c:pt>
                <c:pt idx="146">
                  <c:v>42.150062103105782</c:v>
                </c:pt>
                <c:pt idx="147">
                  <c:v>42.043098972673207</c:v>
                </c:pt>
                <c:pt idx="148">
                  <c:v>41.937821691852463</c:v>
                </c:pt>
                <c:pt idx="149">
                  <c:v>41.83426157422727</c:v>
                </c:pt>
                <c:pt idx="150">
                  <c:v>41.732437881909988</c:v>
                </c:pt>
                <c:pt idx="151">
                  <c:v>41.63235650999296</c:v>
                </c:pt>
                <c:pt idx="152">
                  <c:v>41.534008885551245</c:v>
                </c:pt>
                <c:pt idx="153">
                  <c:v>41.437371141407453</c:v>
                </c:pt>
                <c:pt idx="154">
                  <c:v>41.342403618569818</c:v>
                </c:pt>
                <c:pt idx="155">
                  <c:v>41.249050740901978</c:v>
                </c:pt>
                <c:pt idx="156">
                  <c:v>41.157241291478243</c:v>
                </c:pt>
                <c:pt idx="157">
                  <c:v>41.066889102911972</c:v>
                </c:pt>
                <c:pt idx="158">
                  <c:v>40.97789415477429</c:v>
                </c:pt>
                <c:pt idx="159">
                  <c:v>40.890144051383288</c:v>
                </c:pt>
                <c:pt idx="160">
                  <c:v>40.803515834234119</c:v>
                </c:pt>
                <c:pt idx="161">
                  <c:v>40.717878066649888</c:v>
                </c:pt>
                <c:pt idx="162">
                  <c:v>40.633093115182625</c:v>
                </c:pt>
                <c:pt idx="163">
                  <c:v>40.549019543884</c:v>
                </c:pt>
                <c:pt idx="164">
                  <c:v>40.465514534364047</c:v>
                </c:pt>
                <c:pt idx="165">
                  <c:v>40.382436246645632</c:v>
                </c:pt>
                <c:pt idx="166">
                  <c:v>40.299646042802905</c:v>
                </c:pt>
                <c:pt idx="167">
                  <c:v>40.217010506437916</c:v>
                </c:pt>
                <c:pt idx="168">
                  <c:v>40.134403205096731</c:v>
                </c:pt>
                <c:pt idx="169">
                  <c:v>40.051706158495875</c:v>
                </c:pt>
                <c:pt idx="170">
                  <c:v>39.968810991654109</c:v>
                </c:pt>
                <c:pt idx="171">
                  <c:v>39.885619767547936</c:v>
                </c:pt>
                <c:pt idx="172">
                  <c:v>39.802045507794254</c:v>
                </c:pt>
                <c:pt idx="173">
                  <c:v>39.718012421437578</c:v>
                </c:pt>
                <c:pt idx="174">
                  <c:v>39.633455870800958</c:v>
                </c:pt>
                <c:pt idx="175">
                  <c:v>39.548322109435695</c:v>
                </c:pt>
                <c:pt idx="176">
                  <c:v>39.462567830592896</c:v>
                </c:pt>
                <c:pt idx="177">
                  <c:v>39.376159565627731</c:v>
                </c:pt>
                <c:pt idx="178">
                  <c:v>39.289072970736314</c:v>
                </c:pt>
                <c:pt idx="179">
                  <c:v>39.201292037867283</c:v>
                </c:pt>
                <c:pt idx="180">
                  <c:v>39.112808262004208</c:v>
                </c:pt>
                <c:pt idx="181">
                  <c:v>39.023619792706036</c:v>
                </c:pt>
                <c:pt idx="182">
                  <c:v>38.933730593188514</c:v>
                </c:pt>
                <c:pt idx="183">
                  <c:v>38.843149625629543</c:v>
                </c:pt>
                <c:pt idx="184">
                  <c:v>38.751890077010245</c:v>
                </c:pt>
                <c:pt idx="185">
                  <c:v>38.659968635817378</c:v>
                </c:pt>
                <c:pt idx="186">
                  <c:v>38.56740482642676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57.622999999999998</c:v>
                </c:pt>
                <c:pt idx="1">
                  <c:v>58.82</c:v>
                </c:pt>
                <c:pt idx="2">
                  <c:v>59.753999999999998</c:v>
                </c:pt>
                <c:pt idx="3">
                  <c:v>59.475000000000001</c:v>
                </c:pt>
                <c:pt idx="4">
                  <c:v>59.148000000000003</c:v>
                </c:pt>
                <c:pt idx="5">
                  <c:v>58.442999999999998</c:v>
                </c:pt>
                <c:pt idx="6">
                  <c:v>58.360999999999997</c:v>
                </c:pt>
                <c:pt idx="7">
                  <c:v>58.557000000000002</c:v>
                </c:pt>
                <c:pt idx="8">
                  <c:v>61.606999999999999</c:v>
                </c:pt>
                <c:pt idx="9">
                  <c:v>59.738</c:v>
                </c:pt>
                <c:pt idx="10">
                  <c:v>59.917999999999999</c:v>
                </c:pt>
                <c:pt idx="11">
                  <c:v>58.917999999999999</c:v>
                </c:pt>
                <c:pt idx="12">
                  <c:v>57.148000000000003</c:v>
                </c:pt>
                <c:pt idx="13">
                  <c:v>58.639000000000003</c:v>
                </c:pt>
                <c:pt idx="14">
                  <c:v>60.655999999999999</c:v>
                </c:pt>
                <c:pt idx="15">
                  <c:v>58.869</c:v>
                </c:pt>
                <c:pt idx="16">
                  <c:v>59.097999999999999</c:v>
                </c:pt>
                <c:pt idx="17">
                  <c:v>61.966999999999999</c:v>
                </c:pt>
                <c:pt idx="18">
                  <c:v>61.23</c:v>
                </c:pt>
                <c:pt idx="19">
                  <c:v>60.508000000000003</c:v>
                </c:pt>
                <c:pt idx="20">
                  <c:v>58.869</c:v>
                </c:pt>
                <c:pt idx="21">
                  <c:v>59.344000000000001</c:v>
                </c:pt>
                <c:pt idx="22">
                  <c:v>63.097999999999999</c:v>
                </c:pt>
                <c:pt idx="23">
                  <c:v>60.639000000000003</c:v>
                </c:pt>
                <c:pt idx="24">
                  <c:v>62.066000000000003</c:v>
                </c:pt>
                <c:pt idx="25">
                  <c:v>60.442999999999998</c:v>
                </c:pt>
                <c:pt idx="26">
                  <c:v>61.639000000000003</c:v>
                </c:pt>
                <c:pt idx="27">
                  <c:v>61.115000000000002</c:v>
                </c:pt>
                <c:pt idx="28">
                  <c:v>60.869</c:v>
                </c:pt>
                <c:pt idx="29">
                  <c:v>61.442999999999998</c:v>
                </c:pt>
                <c:pt idx="30">
                  <c:v>60.115000000000002</c:v>
                </c:pt>
                <c:pt idx="31">
                  <c:v>63.164000000000001</c:v>
                </c:pt>
                <c:pt idx="32">
                  <c:v>62.311</c:v>
                </c:pt>
                <c:pt idx="33">
                  <c:v>62.148000000000003</c:v>
                </c:pt>
                <c:pt idx="34">
                  <c:v>63.869</c:v>
                </c:pt>
                <c:pt idx="35">
                  <c:v>63.720999999999997</c:v>
                </c:pt>
                <c:pt idx="36">
                  <c:v>63.148000000000003</c:v>
                </c:pt>
                <c:pt idx="37">
                  <c:v>64.343999999999994</c:v>
                </c:pt>
                <c:pt idx="38">
                  <c:v>64.066000000000003</c:v>
                </c:pt>
                <c:pt idx="39">
                  <c:v>66.606999999999999</c:v>
                </c:pt>
                <c:pt idx="40">
                  <c:v>69.442999999999998</c:v>
                </c:pt>
                <c:pt idx="41">
                  <c:v>69.869</c:v>
                </c:pt>
                <c:pt idx="42">
                  <c:v>73.442999999999998</c:v>
                </c:pt>
                <c:pt idx="43">
                  <c:v>74.295000000000002</c:v>
                </c:pt>
                <c:pt idx="44">
                  <c:v>76.393000000000001</c:v>
                </c:pt>
                <c:pt idx="45">
                  <c:v>77.459000000000003</c:v>
                </c:pt>
                <c:pt idx="46">
                  <c:v>76.164000000000001</c:v>
                </c:pt>
                <c:pt idx="47">
                  <c:v>78.77</c:v>
                </c:pt>
                <c:pt idx="48">
                  <c:v>79.131</c:v>
                </c:pt>
                <c:pt idx="49">
                  <c:v>82.656000000000006</c:v>
                </c:pt>
                <c:pt idx="50">
                  <c:v>91.933999999999997</c:v>
                </c:pt>
                <c:pt idx="51">
                  <c:v>103.246</c:v>
                </c:pt>
                <c:pt idx="52">
                  <c:v>118.852</c:v>
                </c:pt>
                <c:pt idx="53">
                  <c:v>136.01599999999999</c:v>
                </c:pt>
                <c:pt idx="54">
                  <c:v>156.393</c:v>
                </c:pt>
                <c:pt idx="55">
                  <c:v>171.197</c:v>
                </c:pt>
                <c:pt idx="56">
                  <c:v>188.01599999999999</c:v>
                </c:pt>
                <c:pt idx="57">
                  <c:v>199.148</c:v>
                </c:pt>
                <c:pt idx="58">
                  <c:v>207.541</c:v>
                </c:pt>
                <c:pt idx="59">
                  <c:v>211.96700000000001</c:v>
                </c:pt>
                <c:pt idx="60">
                  <c:v>215.41</c:v>
                </c:pt>
                <c:pt idx="61">
                  <c:v>212.91800000000001</c:v>
                </c:pt>
                <c:pt idx="62">
                  <c:v>208.88499999999999</c:v>
                </c:pt>
                <c:pt idx="63">
                  <c:v>195.18</c:v>
                </c:pt>
                <c:pt idx="64">
                  <c:v>173.83600000000001</c:v>
                </c:pt>
                <c:pt idx="65">
                  <c:v>144.68899999999999</c:v>
                </c:pt>
                <c:pt idx="66">
                  <c:v>109.82</c:v>
                </c:pt>
                <c:pt idx="67">
                  <c:v>76.066000000000003</c:v>
                </c:pt>
                <c:pt idx="68">
                  <c:v>64.656000000000006</c:v>
                </c:pt>
                <c:pt idx="69">
                  <c:v>57.689</c:v>
                </c:pt>
                <c:pt idx="70">
                  <c:v>61</c:v>
                </c:pt>
                <c:pt idx="71">
                  <c:v>60.197000000000003</c:v>
                </c:pt>
                <c:pt idx="72">
                  <c:v>62.524999999999999</c:v>
                </c:pt>
                <c:pt idx="73">
                  <c:v>62.671999999999997</c:v>
                </c:pt>
                <c:pt idx="74">
                  <c:v>63.802999999999997</c:v>
                </c:pt>
                <c:pt idx="75">
                  <c:v>67.197000000000003</c:v>
                </c:pt>
                <c:pt idx="76">
                  <c:v>73.245999999999995</c:v>
                </c:pt>
                <c:pt idx="77">
                  <c:v>81.754000000000005</c:v>
                </c:pt>
                <c:pt idx="78">
                  <c:v>94.393000000000001</c:v>
                </c:pt>
                <c:pt idx="79">
                  <c:v>107.91800000000001</c:v>
                </c:pt>
                <c:pt idx="80">
                  <c:v>118.95099999999999</c:v>
                </c:pt>
                <c:pt idx="81">
                  <c:v>129.22999999999999</c:v>
                </c:pt>
                <c:pt idx="82">
                  <c:v>140.57400000000001</c:v>
                </c:pt>
                <c:pt idx="83">
                  <c:v>147.77000000000001</c:v>
                </c:pt>
                <c:pt idx="84">
                  <c:v>152.77000000000001</c:v>
                </c:pt>
                <c:pt idx="85">
                  <c:v>157.852</c:v>
                </c:pt>
                <c:pt idx="86">
                  <c:v>158.29499999999999</c:v>
                </c:pt>
                <c:pt idx="87">
                  <c:v>153.95099999999999</c:v>
                </c:pt>
                <c:pt idx="88">
                  <c:v>142.29499999999999</c:v>
                </c:pt>
                <c:pt idx="89">
                  <c:v>123.033</c:v>
                </c:pt>
                <c:pt idx="90">
                  <c:v>97.212999999999994</c:v>
                </c:pt>
                <c:pt idx="91">
                  <c:v>70.869</c:v>
                </c:pt>
                <c:pt idx="92">
                  <c:v>54.18</c:v>
                </c:pt>
                <c:pt idx="93">
                  <c:v>50.82</c:v>
                </c:pt>
                <c:pt idx="94">
                  <c:v>49.148000000000003</c:v>
                </c:pt>
                <c:pt idx="95">
                  <c:v>49.689</c:v>
                </c:pt>
                <c:pt idx="96">
                  <c:v>50.328000000000003</c:v>
                </c:pt>
                <c:pt idx="97">
                  <c:v>50.328000000000003</c:v>
                </c:pt>
                <c:pt idx="98">
                  <c:v>52.82</c:v>
                </c:pt>
                <c:pt idx="99">
                  <c:v>53.540999999999997</c:v>
                </c:pt>
                <c:pt idx="100">
                  <c:v>52.459000000000003</c:v>
                </c:pt>
                <c:pt idx="101">
                  <c:v>50.933999999999997</c:v>
                </c:pt>
                <c:pt idx="102">
                  <c:v>52.246000000000002</c:v>
                </c:pt>
                <c:pt idx="103">
                  <c:v>48.377000000000002</c:v>
                </c:pt>
                <c:pt idx="104">
                  <c:v>50.279000000000003</c:v>
                </c:pt>
                <c:pt idx="105">
                  <c:v>49.671999999999997</c:v>
                </c:pt>
                <c:pt idx="106">
                  <c:v>49.148000000000003</c:v>
                </c:pt>
                <c:pt idx="107">
                  <c:v>48.606999999999999</c:v>
                </c:pt>
                <c:pt idx="108">
                  <c:v>47.131</c:v>
                </c:pt>
                <c:pt idx="109">
                  <c:v>49.262</c:v>
                </c:pt>
                <c:pt idx="110">
                  <c:v>46.753999999999998</c:v>
                </c:pt>
                <c:pt idx="111">
                  <c:v>47.393000000000001</c:v>
                </c:pt>
                <c:pt idx="112">
                  <c:v>47.902000000000001</c:v>
                </c:pt>
                <c:pt idx="113">
                  <c:v>48.835999999999999</c:v>
                </c:pt>
                <c:pt idx="114">
                  <c:v>47.097999999999999</c:v>
                </c:pt>
                <c:pt idx="115">
                  <c:v>44.951000000000001</c:v>
                </c:pt>
                <c:pt idx="116">
                  <c:v>46.966999999999999</c:v>
                </c:pt>
                <c:pt idx="117">
                  <c:v>48.41</c:v>
                </c:pt>
                <c:pt idx="118">
                  <c:v>50.639000000000003</c:v>
                </c:pt>
                <c:pt idx="119">
                  <c:v>53.164000000000001</c:v>
                </c:pt>
                <c:pt idx="120">
                  <c:v>55.360999999999997</c:v>
                </c:pt>
                <c:pt idx="121">
                  <c:v>64.41</c:v>
                </c:pt>
                <c:pt idx="122">
                  <c:v>67.606999999999999</c:v>
                </c:pt>
                <c:pt idx="123">
                  <c:v>72.557000000000002</c:v>
                </c:pt>
                <c:pt idx="124">
                  <c:v>75.557000000000002</c:v>
                </c:pt>
                <c:pt idx="125">
                  <c:v>76.623000000000005</c:v>
                </c:pt>
                <c:pt idx="126">
                  <c:v>74.802999999999997</c:v>
                </c:pt>
                <c:pt idx="127">
                  <c:v>71.819999999999993</c:v>
                </c:pt>
                <c:pt idx="128">
                  <c:v>67.212999999999994</c:v>
                </c:pt>
                <c:pt idx="129">
                  <c:v>59.23</c:v>
                </c:pt>
                <c:pt idx="130">
                  <c:v>54.23</c:v>
                </c:pt>
                <c:pt idx="131">
                  <c:v>49.851999999999997</c:v>
                </c:pt>
                <c:pt idx="132">
                  <c:v>45.917999999999999</c:v>
                </c:pt>
                <c:pt idx="133">
                  <c:v>45.508000000000003</c:v>
                </c:pt>
                <c:pt idx="134">
                  <c:v>43.851999999999997</c:v>
                </c:pt>
                <c:pt idx="135">
                  <c:v>44.573999999999998</c:v>
                </c:pt>
                <c:pt idx="136">
                  <c:v>43.213000000000001</c:v>
                </c:pt>
                <c:pt idx="137">
                  <c:v>45.524999999999999</c:v>
                </c:pt>
                <c:pt idx="138">
                  <c:v>43.426000000000002</c:v>
                </c:pt>
                <c:pt idx="139">
                  <c:v>42.835999999999999</c:v>
                </c:pt>
                <c:pt idx="140">
                  <c:v>43.033000000000001</c:v>
                </c:pt>
                <c:pt idx="141">
                  <c:v>43.622999999999998</c:v>
                </c:pt>
                <c:pt idx="142">
                  <c:v>44.164000000000001</c:v>
                </c:pt>
                <c:pt idx="143">
                  <c:v>42.097999999999999</c:v>
                </c:pt>
                <c:pt idx="144">
                  <c:v>41.540999999999997</c:v>
                </c:pt>
                <c:pt idx="145">
                  <c:v>45.066000000000003</c:v>
                </c:pt>
                <c:pt idx="146">
                  <c:v>40.902000000000001</c:v>
                </c:pt>
                <c:pt idx="147">
                  <c:v>43.524999999999999</c:v>
                </c:pt>
                <c:pt idx="148">
                  <c:v>42.213000000000001</c:v>
                </c:pt>
                <c:pt idx="149">
                  <c:v>43.82</c:v>
                </c:pt>
                <c:pt idx="150">
                  <c:v>45.622999999999998</c:v>
                </c:pt>
                <c:pt idx="151">
                  <c:v>46.328000000000003</c:v>
                </c:pt>
                <c:pt idx="152">
                  <c:v>48.720999999999997</c:v>
                </c:pt>
                <c:pt idx="153">
                  <c:v>50.984000000000002</c:v>
                </c:pt>
                <c:pt idx="154">
                  <c:v>53.115000000000002</c:v>
                </c:pt>
                <c:pt idx="155">
                  <c:v>57.671999999999997</c:v>
                </c:pt>
                <c:pt idx="156">
                  <c:v>58.262</c:v>
                </c:pt>
                <c:pt idx="157">
                  <c:v>58.689</c:v>
                </c:pt>
                <c:pt idx="158">
                  <c:v>59.328000000000003</c:v>
                </c:pt>
                <c:pt idx="159">
                  <c:v>56.197000000000003</c:v>
                </c:pt>
                <c:pt idx="160">
                  <c:v>49.639000000000003</c:v>
                </c:pt>
                <c:pt idx="161">
                  <c:v>46.573999999999998</c:v>
                </c:pt>
                <c:pt idx="162">
                  <c:v>42.622999999999998</c:v>
                </c:pt>
                <c:pt idx="163">
                  <c:v>43.851999999999997</c:v>
                </c:pt>
                <c:pt idx="164">
                  <c:v>40.508000000000003</c:v>
                </c:pt>
                <c:pt idx="165">
                  <c:v>39.770000000000003</c:v>
                </c:pt>
                <c:pt idx="166">
                  <c:v>40.279000000000003</c:v>
                </c:pt>
                <c:pt idx="167">
                  <c:v>39.869</c:v>
                </c:pt>
                <c:pt idx="168">
                  <c:v>38.409999999999997</c:v>
                </c:pt>
                <c:pt idx="169">
                  <c:v>38.884999999999998</c:v>
                </c:pt>
                <c:pt idx="170">
                  <c:v>42.59</c:v>
                </c:pt>
                <c:pt idx="171">
                  <c:v>39.328000000000003</c:v>
                </c:pt>
                <c:pt idx="172">
                  <c:v>40.902000000000001</c:v>
                </c:pt>
                <c:pt idx="173">
                  <c:v>38.590000000000003</c:v>
                </c:pt>
                <c:pt idx="174">
                  <c:v>39.164000000000001</c:v>
                </c:pt>
                <c:pt idx="175">
                  <c:v>39.951000000000001</c:v>
                </c:pt>
                <c:pt idx="176">
                  <c:v>39.951000000000001</c:v>
                </c:pt>
                <c:pt idx="177">
                  <c:v>38.835999999999999</c:v>
                </c:pt>
                <c:pt idx="178">
                  <c:v>38.984000000000002</c:v>
                </c:pt>
                <c:pt idx="179">
                  <c:v>39.097999999999999</c:v>
                </c:pt>
                <c:pt idx="180">
                  <c:v>39.082000000000001</c:v>
                </c:pt>
                <c:pt idx="181">
                  <c:v>37.082000000000001</c:v>
                </c:pt>
                <c:pt idx="182">
                  <c:v>39</c:v>
                </c:pt>
                <c:pt idx="183">
                  <c:v>38.328000000000003</c:v>
                </c:pt>
                <c:pt idx="184">
                  <c:v>39.426000000000002</c:v>
                </c:pt>
                <c:pt idx="185">
                  <c:v>38.048999999999999</c:v>
                </c:pt>
                <c:pt idx="186">
                  <c:v>39.360999999999997</c:v>
                </c:pt>
                <c:pt idx="187">
                  <c:v>41</c:v>
                </c:pt>
                <c:pt idx="188">
                  <c:v>41.131</c:v>
                </c:pt>
                <c:pt idx="189">
                  <c:v>39.951000000000001</c:v>
                </c:pt>
                <c:pt idx="190">
                  <c:v>40.213000000000001</c:v>
                </c:pt>
                <c:pt idx="191">
                  <c:v>39.933999999999997</c:v>
                </c:pt>
                <c:pt idx="192">
                  <c:v>40.655999999999999</c:v>
                </c:pt>
                <c:pt idx="193">
                  <c:v>38.704999999999998</c:v>
                </c:pt>
                <c:pt idx="194">
                  <c:v>35.18</c:v>
                </c:pt>
                <c:pt idx="195">
                  <c:v>39.377000000000002</c:v>
                </c:pt>
                <c:pt idx="196">
                  <c:v>37.835999999999999</c:v>
                </c:pt>
                <c:pt idx="197">
                  <c:v>37.393000000000001</c:v>
                </c:pt>
                <c:pt idx="198">
                  <c:v>38.966999999999999</c:v>
                </c:pt>
                <c:pt idx="199">
                  <c:v>37.671999999999997</c:v>
                </c:pt>
                <c:pt idx="200">
                  <c:v>36.82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57.129930024981007</c:v>
                </c:pt>
                <c:pt idx="3">
                  <c:v>57.384167230606664</c:v>
                </c:pt>
                <c:pt idx="4">
                  <c:v>57.63843029719721</c:v>
                </c:pt>
                <c:pt idx="5">
                  <c:v>57.892638259630267</c:v>
                </c:pt>
                <c:pt idx="6">
                  <c:v>58.146695120753364</c:v>
                </c:pt>
                <c:pt idx="7">
                  <c:v>58.400487947012081</c:v>
                </c:pt>
                <c:pt idx="8">
                  <c:v>58.653884796907484</c:v>
                </c:pt>
                <c:pt idx="9">
                  <c:v>58.906732480970469</c:v>
                </c:pt>
                <c:pt idx="10">
                  <c:v>59.158854155740777</c:v>
                </c:pt>
                <c:pt idx="11">
                  <c:v>59.410046759185541</c:v>
                </c:pt>
                <c:pt idx="12">
                  <c:v>59.660078301362837</c:v>
                </c:pt>
                <c:pt idx="13">
                  <c:v>59.908685032320328</c:v>
                </c:pt>
                <c:pt idx="14">
                  <c:v>60.155568519818054</c:v>
                </c:pt>
                <c:pt idx="15">
                  <c:v>60.400392683458911</c:v>
                </c:pt>
                <c:pt idx="16">
                  <c:v>60.642780850867467</c:v>
                </c:pt>
                <c:pt idx="17">
                  <c:v>60.88231292855702</c:v>
                </c:pt>
                <c:pt idx="18">
                  <c:v>61.118522820020679</c:v>
                </c:pt>
                <c:pt idx="19">
                  <c:v>61.350896284779495</c:v>
                </c:pt>
                <c:pt idx="20">
                  <c:v>61.578869528560446</c:v>
                </c:pt>
                <c:pt idx="21">
                  <c:v>61.801828968960507</c:v>
                </c:pt>
                <c:pt idx="22">
                  <c:v>62.019112868069989</c:v>
                </c:pt>
                <c:pt idx="23">
                  <c:v>62.230015916710173</c:v>
                </c:pt>
                <c:pt idx="24">
                  <c:v>62.433798471269569</c:v>
                </c:pt>
                <c:pt idx="25">
                  <c:v>62.629703090437168</c:v>
                </c:pt>
                <c:pt idx="26">
                  <c:v>62.816982435601687</c:v>
                </c:pt>
                <c:pt idx="27">
                  <c:v>62.994944656888443</c:v>
                </c:pt>
                <c:pt idx="28">
                  <c:v>63.163025277270293</c:v>
                </c:pt>
                <c:pt idx="29">
                  <c:v>63.320898490012802</c:v>
                </c:pt>
                <c:pt idx="30">
                  <c:v>63.468645815859404</c:v>
                </c:pt>
                <c:pt idx="31">
                  <c:v>63.607006193154689</c:v>
                </c:pt>
                <c:pt idx="32">
                  <c:v>63.737738497060484</c:v>
                </c:pt>
                <c:pt idx="33">
                  <c:v>63.864134489937285</c:v>
                </c:pt>
                <c:pt idx="34">
                  <c:v>63.991726008908117</c:v>
                </c:pt>
                <c:pt idx="35">
                  <c:v>64.129232807811562</c:v>
                </c:pt>
                <c:pt idx="36">
                  <c:v>64.28979413717876</c:v>
                </c:pt>
                <c:pt idx="37">
                  <c:v>64.492514450005345</c:v>
                </c:pt>
                <c:pt idx="38">
                  <c:v>64.764327806728687</c:v>
                </c:pt>
                <c:pt idx="39">
                  <c:v>65.142143151494736</c:v>
                </c:pt>
                <c:pt idx="40">
                  <c:v>65.675171416745798</c:v>
                </c:pt>
                <c:pt idx="41">
                  <c:v>66.42725563401234</c:v>
                </c:pt>
                <c:pt idx="42">
                  <c:v>67.478930972852908</c:v>
                </c:pt>
                <c:pt idx="43">
                  <c:v>68.928842031374117</c:v>
                </c:pt>
                <c:pt idx="44">
                  <c:v>70.894054607025907</c:v>
                </c:pt>
                <c:pt idx="45">
                  <c:v>73.508738813787218</c:v>
                </c:pt>
                <c:pt idx="46">
                  <c:v>76.920693655486886</c:v>
                </c:pt>
                <c:pt idx="47">
                  <c:v>81.285254160025218</c:v>
                </c:pt>
                <c:pt idx="48">
                  <c:v>86.75629042126333</c:v>
                </c:pt>
                <c:pt idx="49">
                  <c:v>93.474282251761792</c:v>
                </c:pt>
                <c:pt idx="50">
                  <c:v>101.55182537919367</c:v>
                </c:pt>
                <c:pt idx="51">
                  <c:v>111.05736122747473</c:v>
                </c:pt>
                <c:pt idx="52">
                  <c:v>121.99833771499334</c:v>
                </c:pt>
                <c:pt idx="53">
                  <c:v>134.30516992264995</c:v>
                </c:pt>
                <c:pt idx="54">
                  <c:v>147.81658497747802</c:v>
                </c:pt>
                <c:pt idx="55">
                  <c:v>162.26345437972483</c:v>
                </c:pt>
                <c:pt idx="56">
                  <c:v>177.23919140363765</c:v>
                </c:pt>
                <c:pt idx="57">
                  <c:v>192.1301638846806</c:v>
                </c:pt>
                <c:pt idx="58">
                  <c:v>205.97395331571576</c:v>
                </c:pt>
                <c:pt idx="59">
                  <c:v>217.25691473386931</c:v>
                </c:pt>
                <c:pt idx="60">
                  <c:v>223.7931369162107</c:v>
                </c:pt>
                <c:pt idx="61">
                  <c:v>222.98331664582142</c:v>
                </c:pt>
                <c:pt idx="62">
                  <c:v>212.70671503254377</c:v>
                </c:pt>
                <c:pt idx="63">
                  <c:v>192.64564896556479</c:v>
                </c:pt>
                <c:pt idx="64">
                  <c:v>165.20981761535617</c:v>
                </c:pt>
                <c:pt idx="65">
                  <c:v>135.13202138269875</c:v>
                </c:pt>
                <c:pt idx="66">
                  <c:v>107.66999178302517</c:v>
                </c:pt>
                <c:pt idx="67">
                  <c:v>86.51188116674777</c:v>
                </c:pt>
                <c:pt idx="68">
                  <c:v>72.743472810959148</c:v>
                </c:pt>
                <c:pt idx="69">
                  <c:v>65.306411541634276</c:v>
                </c:pt>
                <c:pt idx="70">
                  <c:v>62.257649306285451</c:v>
                </c:pt>
                <c:pt idx="71">
                  <c:v>61.856377284955748</c:v>
                </c:pt>
                <c:pt idx="72">
                  <c:v>63.019034464234785</c:v>
                </c:pt>
                <c:pt idx="73">
                  <c:v>65.268870165216427</c:v>
                </c:pt>
                <c:pt idx="74">
                  <c:v>68.502797107700928</c:v>
                </c:pt>
                <c:pt idx="75">
                  <c:v>72.786781734603537</c:v>
                </c:pt>
                <c:pt idx="76">
                  <c:v>78.232966691614337</c:v>
                </c:pt>
                <c:pt idx="77">
                  <c:v>84.935244969328409</c:v>
                </c:pt>
                <c:pt idx="78">
                  <c:v>92.932271706606684</c:v>
                </c:pt>
                <c:pt idx="79">
                  <c:v>102.18127176049677</c:v>
                </c:pt>
                <c:pt idx="80">
                  <c:v>112.53730186795678</c:v>
                </c:pt>
                <c:pt idx="81">
                  <c:v>123.73419246783494</c:v>
                </c:pt>
                <c:pt idx="82">
                  <c:v>135.35079315669725</c:v>
                </c:pt>
                <c:pt idx="83">
                  <c:v>146.71571395257521</c:v>
                </c:pt>
                <c:pt idx="84">
                  <c:v>156.68646133959732</c:v>
                </c:pt>
                <c:pt idx="85">
                  <c:v>163.34930368881646</c:v>
                </c:pt>
                <c:pt idx="86">
                  <c:v>164.01931675289421</c:v>
                </c:pt>
                <c:pt idx="87">
                  <c:v>156.16672959486556</c:v>
                </c:pt>
                <c:pt idx="88">
                  <c:v>139.29461408993402</c:v>
                </c:pt>
                <c:pt idx="89">
                  <c:v>116.35804092478232</c:v>
                </c:pt>
                <c:pt idx="90">
                  <c:v>92.887023357227349</c:v>
                </c:pt>
                <c:pt idx="91">
                  <c:v>73.995967185785034</c:v>
                </c:pt>
                <c:pt idx="92">
                  <c:v>61.832619437780629</c:v>
                </c:pt>
                <c:pt idx="93">
                  <c:v>55.49368396608773</c:v>
                </c:pt>
                <c:pt idx="94">
                  <c:v>52.763530905841428</c:v>
                </c:pt>
                <c:pt idx="95">
                  <c:v>51.728603366444084</c:v>
                </c:pt>
                <c:pt idx="96">
                  <c:v>51.313034015968803</c:v>
                </c:pt>
                <c:pt idx="97">
                  <c:v>51.076290446665261</c:v>
                </c:pt>
                <c:pt idx="98">
                  <c:v>50.881276496490138</c:v>
                </c:pt>
                <c:pt idx="99">
                  <c:v>50.694840216071299</c:v>
                </c:pt>
                <c:pt idx="100">
                  <c:v>50.510634059196349</c:v>
                </c:pt>
                <c:pt idx="101">
                  <c:v>50.327642083746042</c:v>
                </c:pt>
                <c:pt idx="102">
                  <c:v>50.145680628349574</c:v>
                </c:pt>
                <c:pt idx="103">
                  <c:v>49.964672230246485</c:v>
                </c:pt>
                <c:pt idx="104">
                  <c:v>49.78455456225845</c:v>
                </c:pt>
                <c:pt idx="105">
                  <c:v>49.605273341823469</c:v>
                </c:pt>
                <c:pt idx="106">
                  <c:v>49.426789037390868</c:v>
                </c:pt>
                <c:pt idx="107">
                  <c:v>49.249101521271783</c:v>
                </c:pt>
                <c:pt idx="108">
                  <c:v>49.07232531709802</c:v>
                </c:pt>
                <c:pt idx="109">
                  <c:v>48.89690052413772</c:v>
                </c:pt>
                <c:pt idx="110">
                  <c:v>48.72413608103173</c:v>
                </c:pt>
                <c:pt idx="111">
                  <c:v>48.557490758536716</c:v>
                </c:pt>
                <c:pt idx="112">
                  <c:v>48.405322274206966</c:v>
                </c:pt>
                <c:pt idx="113">
                  <c:v>48.286208952135432</c:v>
                </c:pt>
                <c:pt idx="114">
                  <c:v>48.23810500507291</c:v>
                </c:pt>
                <c:pt idx="115">
                  <c:v>48.331955276162482</c:v>
                </c:pt>
                <c:pt idx="116">
                  <c:v>48.688114680563338</c:v>
                </c:pt>
                <c:pt idx="117">
                  <c:v>49.489235624682642</c:v>
                </c:pt>
                <c:pt idx="118">
                  <c:v>50.976475371158237</c:v>
                </c:pt>
                <c:pt idx="119">
                  <c:v>53.4097599063264</c:v>
                </c:pt>
                <c:pt idx="120">
                  <c:v>56.974319254778443</c:v>
                </c:pt>
                <c:pt idx="121">
                  <c:v>61.63492924782836</c:v>
                </c:pt>
                <c:pt idx="122">
                  <c:v>66.982027126106118</c:v>
                </c:pt>
                <c:pt idx="123">
                  <c:v>72.16553599686948</c:v>
                </c:pt>
                <c:pt idx="124">
                  <c:v>76.026956179534039</c:v>
                </c:pt>
                <c:pt idx="125">
                  <c:v>77.464405642960827</c:v>
                </c:pt>
                <c:pt idx="126">
                  <c:v>75.903858407114768</c:v>
                </c:pt>
                <c:pt idx="127">
                  <c:v>71.613548736750076</c:v>
                </c:pt>
                <c:pt idx="128">
                  <c:v>65.635938350241645</c:v>
                </c:pt>
                <c:pt idx="129">
                  <c:v>59.345670522725584</c:v>
                </c:pt>
                <c:pt idx="130">
                  <c:v>53.896585926882963</c:v>
                </c:pt>
                <c:pt idx="131">
                  <c:v>49.874630564130861</c:v>
                </c:pt>
                <c:pt idx="132">
                  <c:v>47.291094162727639</c:v>
                </c:pt>
                <c:pt idx="133">
                  <c:v>45.813020248695501</c:v>
                </c:pt>
                <c:pt idx="134">
                  <c:v>45.028424355230221</c:v>
                </c:pt>
                <c:pt idx="135">
                  <c:v>44.609387778602283</c:v>
                </c:pt>
                <c:pt idx="136">
                  <c:v>44.354891302051904</c:v>
                </c:pt>
                <c:pt idx="137">
                  <c:v>44.16444703194113</c:v>
                </c:pt>
                <c:pt idx="138">
                  <c:v>43.99602470981187</c:v>
                </c:pt>
                <c:pt idx="139">
                  <c:v>43.834727466169142</c:v>
                </c:pt>
                <c:pt idx="140">
                  <c:v>43.676080844563614</c:v>
                </c:pt>
                <c:pt idx="141">
                  <c:v>43.519026284071785</c:v>
                </c:pt>
                <c:pt idx="142">
                  <c:v>43.36361909150483</c:v>
                </c:pt>
                <c:pt idx="143">
                  <c:v>43.210741091795541</c:v>
                </c:pt>
                <c:pt idx="144">
                  <c:v>43.063084089970253</c:v>
                </c:pt>
                <c:pt idx="145">
                  <c:v>42.927937980488814</c:v>
                </c:pt>
                <c:pt idx="146">
                  <c:v>42.823193733557858</c:v>
                </c:pt>
                <c:pt idx="147">
                  <c:v>42.788195830132082</c:v>
                </c:pt>
                <c:pt idx="148">
                  <c:v>42.899473521550156</c:v>
                </c:pt>
                <c:pt idx="149">
                  <c:v>43.286245918263816</c:v>
                </c:pt>
                <c:pt idx="150">
                  <c:v>44.13168142894132</c:v>
                </c:pt>
                <c:pt idx="151">
                  <c:v>45.637916240833135</c:v>
                </c:pt>
                <c:pt idx="152">
                  <c:v>47.937376654419602</c:v>
                </c:pt>
                <c:pt idx="153">
                  <c:v>50.962199364326516</c:v>
                </c:pt>
                <c:pt idx="154">
                  <c:v>54.333249109308078</c:v>
                </c:pt>
                <c:pt idx="155">
                  <c:v>57.365057710764816</c:v>
                </c:pt>
                <c:pt idx="156">
                  <c:v>59.251788572243001</c:v>
                </c:pt>
                <c:pt idx="157">
                  <c:v>59.388589740839748</c:v>
                </c:pt>
                <c:pt idx="158">
                  <c:v>57.661030557461004</c:v>
                </c:pt>
                <c:pt idx="159">
                  <c:v>54.516382599214907</c:v>
                </c:pt>
                <c:pt idx="160">
                  <c:v>50.759598686478384</c:v>
                </c:pt>
                <c:pt idx="161">
                  <c:v>47.201067946935922</c:v>
                </c:pt>
                <c:pt idx="162">
                  <c:v>44.36819170489526</c:v>
                </c:pt>
                <c:pt idx="163">
                  <c:v>42.4165443763113</c:v>
                </c:pt>
                <c:pt idx="164">
                  <c:v>41.224050708187107</c:v>
                </c:pt>
                <c:pt idx="165">
                  <c:v>40.554546738593714</c:v>
                </c:pt>
                <c:pt idx="166">
                  <c:v>40.185864017196238</c:v>
                </c:pt>
                <c:pt idx="167">
                  <c:v>39.964648702646215</c:v>
                </c:pt>
                <c:pt idx="168">
                  <c:v>39.805725577936208</c:v>
                </c:pt>
                <c:pt idx="169">
                  <c:v>39.669578550127824</c:v>
                </c:pt>
                <c:pt idx="170">
                  <c:v>39.540580239316157</c:v>
                </c:pt>
                <c:pt idx="171">
                  <c:v>39.413379168177059</c:v>
                </c:pt>
                <c:pt idx="172">
                  <c:v>39.286351220881627</c:v>
                </c:pt>
                <c:pt idx="173">
                  <c:v>39.159032035328323</c:v>
                </c:pt>
                <c:pt idx="174">
                  <c:v>39.031273687032247</c:v>
                </c:pt>
                <c:pt idx="175">
                  <c:v>38.903008901316547</c:v>
                </c:pt>
                <c:pt idx="176">
                  <c:v>38.774194141464697</c:v>
                </c:pt>
                <c:pt idx="177">
                  <c:v>38.644797350563081</c:v>
                </c:pt>
                <c:pt idx="178">
                  <c:v>38.5147951991732</c:v>
                </c:pt>
                <c:pt idx="179">
                  <c:v>38.384172042177745</c:v>
                </c:pt>
                <c:pt idx="180">
                  <c:v>38.252919120459289</c:v>
                </c:pt>
                <c:pt idx="181">
                  <c:v>38.121033786940387</c:v>
                </c:pt>
                <c:pt idx="182">
                  <c:v>37.988518743164654</c:v>
                </c:pt>
                <c:pt idx="183">
                  <c:v>37.8553812991765</c:v>
                </c:pt>
                <c:pt idx="184">
                  <c:v>37.721632669377996</c:v>
                </c:pt>
                <c:pt idx="185">
                  <c:v>37.587287313846268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57.129930024976638</c:v>
                </c:pt>
                <c:pt idx="3">
                  <c:v>57.384167230594748</c:v>
                </c:pt>
                <c:pt idx="4">
                  <c:v>57.638430297165229</c:v>
                </c:pt>
                <c:pt idx="5">
                  <c:v>57.892638259545819</c:v>
                </c:pt>
                <c:pt idx="6">
                  <c:v>58.146695120533977</c:v>
                </c:pt>
                <c:pt idx="7">
                  <c:v>58.400487946451335</c:v>
                </c:pt>
                <c:pt idx="8">
                  <c:v>58.653884795497362</c:v>
                </c:pt>
                <c:pt idx="9">
                  <c:v>58.906732477481619</c:v>
                </c:pt>
                <c:pt idx="10">
                  <c:v>59.158854147248086</c:v>
                </c:pt>
                <c:pt idx="11">
                  <c:v>59.410046738845836</c:v>
                </c:pt>
                <c:pt idx="12">
                  <c:v>59.660078253435842</c:v>
                </c:pt>
                <c:pt idx="13">
                  <c:v>59.908684921210586</c:v>
                </c:pt>
                <c:pt idx="14">
                  <c:v>60.15556826638668</c:v>
                </c:pt>
                <c:pt idx="15">
                  <c:v>60.400392114730437</c:v>
                </c:pt>
                <c:pt idx="16">
                  <c:v>60.64277959516744</c:v>
                </c:pt>
                <c:pt idx="17">
                  <c:v>60.882310200815724</c:v>
                </c:pt>
                <c:pt idx="18">
                  <c:v>61.118516990178556</c:v>
                </c:pt>
                <c:pt idx="19">
                  <c:v>61.35088402601361</c:v>
                </c:pt>
                <c:pt idx="20">
                  <c:v>61.578844167170629</c:v>
                </c:pt>
                <c:pt idx="21">
                  <c:v>61.801777346857982</c:v>
                </c:pt>
                <c:pt idx="22">
                  <c:v>62.019009488512211</c:v>
                </c:pt>
                <c:pt idx="23">
                  <c:v>62.229812226576811</c:v>
                </c:pt>
                <c:pt idx="24">
                  <c:v>62.4334036126196</c:v>
                </c:pt>
                <c:pt idx="25">
                  <c:v>62.628949995615258</c:v>
                </c:pt>
                <c:pt idx="26">
                  <c:v>62.815569266907161</c:v>
                </c:pt>
                <c:pt idx="27">
                  <c:v>62.992335653182273</c:v>
                </c:pt>
                <c:pt idx="28">
                  <c:v>63.158286222528474</c:v>
                </c:pt>
                <c:pt idx="29">
                  <c:v>63.312429237219035</c:v>
                </c:pt>
                <c:pt idx="30">
                  <c:v>63.453754440591268</c:v>
                </c:pt>
                <c:pt idx="31">
                  <c:v>63.58124530324698</c:v>
                </c:pt>
                <c:pt idx="32">
                  <c:v>63.693893175810217</c:v>
                </c:pt>
                <c:pt idx="33">
                  <c:v>63.790713202986481</c:v>
                </c:pt>
                <c:pt idx="34">
                  <c:v>63.870761749658705</c:v>
                </c:pt>
                <c:pt idx="35">
                  <c:v>63.933154979006261</c:v>
                </c:pt>
                <c:pt idx="36">
                  <c:v>63.977088111719553</c:v>
                </c:pt>
                <c:pt idx="37">
                  <c:v>64.001854792446593</c:v>
                </c:pt>
                <c:pt idx="38">
                  <c:v>64.006865903856934</c:v>
                </c:pt>
                <c:pt idx="39">
                  <c:v>63.99166710965364</c:v>
                </c:pt>
                <c:pt idx="40">
                  <c:v>63.955954384315149</c:v>
                </c:pt>
                <c:pt idx="41">
                  <c:v>63.899586806300881</c:v>
                </c:pt>
                <c:pt idx="42">
                  <c:v>63.822595956963809</c:v>
                </c:pt>
                <c:pt idx="43">
                  <c:v>63.725191379695879</c:v>
                </c:pt>
                <c:pt idx="44">
                  <c:v>63.607761708699549</c:v>
                </c:pt>
                <c:pt idx="45">
                  <c:v>63.470871265621412</c:v>
                </c:pt>
                <c:pt idx="46">
                  <c:v>63.315252132613075</c:v>
                </c:pt>
                <c:pt idx="47">
                  <c:v>63.141791926968708</c:v>
                </c:pt>
                <c:pt idx="48">
                  <c:v>62.95151770890908</c:v>
                </c:pt>
                <c:pt idx="49">
                  <c:v>62.745576634534537</c:v>
                </c:pt>
                <c:pt idx="50">
                  <c:v>62.525214107013426</c:v>
                </c:pt>
                <c:pt idx="51">
                  <c:v>62.291750271092802</c:v>
                </c:pt>
                <c:pt idx="52">
                  <c:v>62.046555734153607</c:v>
                </c:pt>
                <c:pt idx="53">
                  <c:v>61.791027381477321</c:v>
                </c:pt>
                <c:pt idx="54">
                  <c:v>61.526565089044631</c:v>
                </c:pt>
                <c:pt idx="55">
                  <c:v>61.254550032751204</c:v>
                </c:pt>
                <c:pt idx="56">
                  <c:v>60.976325159639593</c:v>
                </c:pt>
                <c:pt idx="57">
                  <c:v>60.693178236959945</c:v>
                </c:pt>
                <c:pt idx="58">
                  <c:v>60.406327740688582</c:v>
                </c:pt>
                <c:pt idx="59">
                  <c:v>60.11691169727797</c:v>
                </c:pt>
                <c:pt idx="60">
                  <c:v>59.825979459444426</c:v>
                </c:pt>
                <c:pt idx="61">
                  <c:v>59.534486284704585</c:v>
                </c:pt>
                <c:pt idx="62">
                  <c:v>59.243290497495465</c:v>
                </c:pt>
                <c:pt idx="63">
                  <c:v>58.953152952999744</c:v>
                </c:pt>
                <c:pt idx="64">
                  <c:v>58.66473848220388</c:v>
                </c:pt>
                <c:pt idx="65">
                  <c:v>58.378618980736604</c:v>
                </c:pt>
                <c:pt idx="66">
                  <c:v>58.095277805238354</c:v>
                </c:pt>
                <c:pt idx="67">
                  <c:v>57.815115156531625</c:v>
                </c:pt>
                <c:pt idx="68">
                  <c:v>57.538454154802288</c:v>
                </c:pt>
                <c:pt idx="69">
                  <c:v>57.265547344735424</c:v>
                </c:pt>
                <c:pt idx="70">
                  <c:v>56.996583404913864</c:v>
                </c:pt>
                <c:pt idx="71">
                  <c:v>56.731693873189094</c:v>
                </c:pt>
                <c:pt idx="72">
                  <c:v>56.470959736170045</c:v>
                </c:pt>
                <c:pt idx="73">
                  <c:v>56.21441776501063</c:v>
                </c:pt>
                <c:pt idx="74">
                  <c:v>55.962066510377802</c:v>
                </c:pt>
                <c:pt idx="75">
                  <c:v>55.713871896336101</c:v>
                </c:pt>
                <c:pt idx="76">
                  <c:v>55.469772375712552</c:v>
                </c:pt>
                <c:pt idx="77">
                  <c:v>55.229683628374936</c:v>
                </c:pt>
                <c:pt idx="78">
                  <c:v>54.993502799008205</c:v>
                </c:pt>
                <c:pt idx="79">
                  <c:v>54.76111228275866</c:v>
                </c:pt>
                <c:pt idx="80">
                  <c:v>54.532383075940515</c:v>
                </c:pt>
                <c:pt idx="81">
                  <c:v>54.307177715292717</c:v>
                </c:pt>
                <c:pt idx="82">
                  <c:v>54.085352833454081</c:v>
                </c:pt>
                <c:pt idx="83">
                  <c:v>53.866761360784579</c:v>
                </c:pt>
                <c:pt idx="84">
                  <c:v>53.651254404753402</c:v>
                </c:pt>
                <c:pt idx="85">
                  <c:v>53.438682838152971</c:v>
                </c:pt>
                <c:pt idx="86">
                  <c:v>53.228898626644977</c:v>
                </c:pt>
                <c:pt idx="87">
                  <c:v>53.021755924826294</c:v>
                </c:pt>
                <c:pt idx="88">
                  <c:v>52.817111968297858</c:v>
                </c:pt>
                <c:pt idx="89">
                  <c:v>52.614827787276454</c:v>
                </c:pt>
                <c:pt idx="90">
                  <c:v>52.414768765221297</c:v>
                </c:pt>
                <c:pt idx="91">
                  <c:v>52.216805063842372</c:v>
                </c:pt>
                <c:pt idx="92">
                  <c:v>52.020811933780671</c:v>
                </c:pt>
                <c:pt idx="93">
                  <c:v>51.826669928249252</c:v>
                </c:pt>
                <c:pt idx="94">
                  <c:v>51.634265035028932</c:v>
                </c:pt>
                <c:pt idx="95">
                  <c:v>51.443488740446064</c:v>
                </c:pt>
                <c:pt idx="96">
                  <c:v>51.25423803733176</c:v>
                </c:pt>
                <c:pt idx="97">
                  <c:v>51.066415387476965</c:v>
                </c:pt>
                <c:pt idx="98">
                  <c:v>50.879928647756891</c:v>
                </c:pt>
                <c:pt idx="99">
                  <c:v>50.694690967894466</c:v>
                </c:pt>
                <c:pt idx="100">
                  <c:v>50.510620666761966</c:v>
                </c:pt>
                <c:pt idx="101">
                  <c:v>50.327641093172403</c:v>
                </c:pt>
                <c:pt idx="102">
                  <c:v>50.145680476278955</c:v>
                </c:pt>
                <c:pt idx="103">
                  <c:v>49.964671769972654</c:v>
                </c:pt>
                <c:pt idx="104">
                  <c:v>49.78455249503434</c:v>
                </c:pt>
                <c:pt idx="105">
                  <c:v>49.605264582248559</c:v>
                </c:pt>
                <c:pt idx="106">
                  <c:v>49.426754219213954</c:v>
                </c:pt>
                <c:pt idx="107">
                  <c:v>49.248971703177951</c:v>
                </c:pt>
                <c:pt idx="108">
                  <c:v>49.071871301875795</c:v>
                </c:pt>
                <c:pt idx="109">
                  <c:v>48.895411124054746</c:v>
                </c:pt>
                <c:pt idx="110">
                  <c:v>48.719553001108117</c:v>
                </c:pt>
                <c:pt idx="111">
                  <c:v>48.544262381021525</c:v>
                </c:pt>
                <c:pt idx="112">
                  <c:v>48.369508235639039</c:v>
                </c:pt>
                <c:pt idx="113">
                  <c:v>48.195262982081672</c:v>
                </c:pt>
                <c:pt idx="114">
                  <c:v>48.021502418989016</c:v>
                </c:pt>
                <c:pt idx="115">
                  <c:v>47.848205678097877</c:v>
                </c:pt>
                <c:pt idx="116">
                  <c:v>47.675355191513397</c:v>
                </c:pt>
                <c:pt idx="117">
                  <c:v>47.502936674860401</c:v>
                </c:pt>
                <c:pt idx="118">
                  <c:v>47.330939126316075</c:v>
                </c:pt>
                <c:pt idx="119">
                  <c:v>47.159354841313586</c:v>
                </c:pt>
                <c:pt idx="120">
                  <c:v>46.988179442457671</c:v>
                </c:pt>
                <c:pt idx="121">
                  <c:v>46.817411923901361</c:v>
                </c:pt>
                <c:pt idx="122">
                  <c:v>46.647054709085779</c:v>
                </c:pt>
                <c:pt idx="123">
                  <c:v>46.477113720333215</c:v>
                </c:pt>
                <c:pt idx="124">
                  <c:v>46.307598458299289</c:v>
                </c:pt>
                <c:pt idx="125">
                  <c:v>46.138522088722389</c:v>
                </c:pt>
                <c:pt idx="126">
                  <c:v>45.969901533251821</c:v>
                </c:pt>
                <c:pt idx="127">
                  <c:v>45.80175756038593</c:v>
                </c:pt>
                <c:pt idx="128">
                  <c:v>45.634114871705982</c:v>
                </c:pt>
                <c:pt idx="129">
                  <c:v>45.467002177657008</c:v>
                </c:pt>
                <c:pt idx="130">
                  <c:v>45.300452256113267</c:v>
                </c:pt>
                <c:pt idx="131">
                  <c:v>45.134501985895646</c:v>
                </c:pt>
                <c:pt idx="132">
                  <c:v>44.969192346313719</c:v>
                </c:pt>
                <c:pt idx="133">
                  <c:v>44.804568372732071</c:v>
                </c:pt>
                <c:pt idx="134">
                  <c:v>44.640679057172655</c:v>
                </c:pt>
                <c:pt idx="135">
                  <c:v>44.477577182142845</c:v>
                </c:pt>
                <c:pt idx="136">
                  <c:v>44.315319075321057</c:v>
                </c:pt>
                <c:pt idx="137">
                  <c:v>44.153964272557289</c:v>
                </c:pt>
                <c:pt idx="138">
                  <c:v>43.993575076987064</c:v>
                </c:pt>
                <c:pt idx="139">
                  <c:v>43.834216003056547</c:v>
                </c:pt>
                <c:pt idx="140">
                  <c:v>43.675953096060766</c:v>
                </c:pt>
                <c:pt idx="141">
                  <c:v>43.51885312053605</c:v>
                </c:pt>
                <c:pt idx="142">
                  <c:v>43.362982614630909</c:v>
                </c:pt>
                <c:pt idx="143">
                  <c:v>43.208406812460751</c:v>
                </c:pt>
                <c:pt idx="144">
                  <c:v>43.055188442420658</c:v>
                </c:pt>
                <c:pt idx="145">
                  <c:v>42.903386416378382</c:v>
                </c:pt>
                <c:pt idx="146">
                  <c:v>42.75305443237778</c:v>
                </c:pt>
                <c:pt idx="147">
                  <c:v>42.604239521601279</c:v>
                </c:pt>
                <c:pt idx="148">
                  <c:v>42.456980578392773</c:v>
                </c:pt>
                <c:pt idx="149">
                  <c:v>42.311306919530736</c:v>
                </c:pt>
                <c:pt idx="150">
                  <c:v>42.167236924985872</c:v>
                </c:pt>
                <c:pt idx="151">
                  <c:v>42.024776816380964</c:v>
                </c:pt>
                <c:pt idx="152">
                  <c:v>41.883919630612169</c:v>
                </c:pt>
                <c:pt idx="153">
                  <c:v>41.744644444032097</c:v>
                </c:pt>
                <c:pt idx="154">
                  <c:v>41.606915896881191</c:v>
                </c:pt>
                <c:pt idx="155">
                  <c:v>41.470684058217927</c:v>
                </c:pt>
                <c:pt idx="156">
                  <c:v>41.335884658713709</c:v>
                </c:pt>
                <c:pt idx="157">
                  <c:v>41.202439702976932</c:v>
                </c:pt>
                <c:pt idx="158">
                  <c:v>41.070258455520666</c:v>
                </c:pt>
                <c:pt idx="159">
                  <c:v>40.939238776313857</c:v>
                </c:pt>
                <c:pt idx="160">
                  <c:v>40.809268764426953</c:v>
                </c:pt>
                <c:pt idx="161">
                  <c:v>40.680228652963415</c:v>
                </c:pt>
                <c:pt idx="162">
                  <c:v>40.551992886471496</c:v>
                </c:pt>
                <c:pt idx="163">
                  <c:v>40.424432304270155</c:v>
                </c:pt>
                <c:pt idx="164">
                  <c:v>40.297416350122155</c:v>
                </c:pt>
                <c:pt idx="165">
                  <c:v>40.170815230521669</c:v>
                </c:pt>
                <c:pt idx="166">
                  <c:v>40.04450195017116</c:v>
                </c:pt>
                <c:pt idx="167">
                  <c:v>39.9183541632678</c:v>
                </c:pt>
                <c:pt idx="168">
                  <c:v>39.792255791997221</c:v>
                </c:pt>
                <c:pt idx="169">
                  <c:v>39.666098377993642</c:v>
                </c:pt>
                <c:pt idx="170">
                  <c:v>39.539782147314106</c:v>
                </c:pt>
                <c:pt idx="171">
                  <c:v>39.41321678363704</c:v>
                </c:pt>
                <c:pt idx="172">
                  <c:v>39.28632191707532</c:v>
                </c:pt>
                <c:pt idx="173">
                  <c:v>39.159027346577261</c:v>
                </c:pt>
                <c:pt idx="174">
                  <c:v>39.031273022025879</c:v>
                </c:pt>
                <c:pt idx="175">
                  <c:v>38.903008817732172</c:v>
                </c:pt>
                <c:pt idx="176">
                  <c:v>38.77419413215658</c:v>
                </c:pt>
                <c:pt idx="177">
                  <c:v>38.644797349644847</c:v>
                </c:pt>
                <c:pt idx="178">
                  <c:v>38.514795199092973</c:v>
                </c:pt>
                <c:pt idx="179">
                  <c:v>38.384172042171535</c:v>
                </c:pt>
                <c:pt idx="180">
                  <c:v>38.252919120458863</c:v>
                </c:pt>
                <c:pt idx="181">
                  <c:v>38.121033786940359</c:v>
                </c:pt>
                <c:pt idx="182">
                  <c:v>37.988518743164654</c:v>
                </c:pt>
                <c:pt idx="183">
                  <c:v>37.8553812991765</c:v>
                </c:pt>
                <c:pt idx="184">
                  <c:v>37.721632669377996</c:v>
                </c:pt>
                <c:pt idx="185">
                  <c:v>37.587287313846268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1.1519629659629261E-2</c:v>
                </c:pt>
                <c:pt idx="1">
                  <c:v>2.1958234045467082E-2</c:v>
                </c:pt>
                <c:pt idx="2">
                  <c:v>3.6877005151413782E-2</c:v>
                </c:pt>
                <c:pt idx="3">
                  <c:v>4.2900187302982354E-2</c:v>
                </c:pt>
                <c:pt idx="4">
                  <c:v>4.7397657968398149E-2</c:v>
                </c:pt>
                <c:pt idx="5">
                  <c:v>6.0204556625136414E-2</c:v>
                </c:pt>
                <c:pt idx="6">
                  <c:v>6.2108666389454413E-2</c:v>
                </c:pt>
                <c:pt idx="7">
                  <c:v>7.5437545354781921E-2</c:v>
                </c:pt>
                <c:pt idx="8">
                  <c:v>8.9670998394892426E-2</c:v>
                </c:pt>
                <c:pt idx="9">
                  <c:v>0.10296376857466645</c:v>
                </c:pt>
                <c:pt idx="10">
                  <c:v>0.10091148975070216</c:v>
                </c:pt>
                <c:pt idx="11">
                  <c:v>0.10787442720941939</c:v>
                </c:pt>
                <c:pt idx="12">
                  <c:v>0.11808018338526552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6.6068608156412689E-3</c:v>
                </c:pt>
                <c:pt idx="2">
                  <c:v>2.6415760878019112E-2</c:v>
                </c:pt>
                <c:pt idx="3">
                  <c:v>4.715812976420751E-2</c:v>
                </c:pt>
                <c:pt idx="4">
                  <c:v>4.318409115049468E-2</c:v>
                </c:pt>
                <c:pt idx="5">
                  <c:v>6.6717302994485944E-2</c:v>
                </c:pt>
                <c:pt idx="6">
                  <c:v>6.3953386207969309E-2</c:v>
                </c:pt>
                <c:pt idx="7">
                  <c:v>7.2366952107320345E-2</c:v>
                </c:pt>
                <c:pt idx="8">
                  <c:v>8.081119505236313E-2</c:v>
                </c:pt>
                <c:pt idx="9">
                  <c:v>9.4867807542235838E-2</c:v>
                </c:pt>
                <c:pt idx="10">
                  <c:v>9.3643325140953457E-2</c:v>
                </c:pt>
                <c:pt idx="11">
                  <c:v>0.10064944173927555</c:v>
                </c:pt>
                <c:pt idx="12">
                  <c:v>0.12129878186928032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58.77</c:v>
                </c:pt>
                <c:pt idx="1">
                  <c:v>56.786999999999999</c:v>
                </c:pt>
                <c:pt idx="2">
                  <c:v>56.197000000000003</c:v>
                </c:pt>
                <c:pt idx="3">
                  <c:v>57.933999999999997</c:v>
                </c:pt>
                <c:pt idx="4">
                  <c:v>57.704999999999998</c:v>
                </c:pt>
                <c:pt idx="5">
                  <c:v>55.622999999999998</c:v>
                </c:pt>
                <c:pt idx="6">
                  <c:v>54.59</c:v>
                </c:pt>
                <c:pt idx="7">
                  <c:v>57.557000000000002</c:v>
                </c:pt>
                <c:pt idx="8">
                  <c:v>59.360999999999997</c:v>
                </c:pt>
                <c:pt idx="9">
                  <c:v>60.115000000000002</c:v>
                </c:pt>
                <c:pt idx="10">
                  <c:v>55.066000000000003</c:v>
                </c:pt>
                <c:pt idx="11">
                  <c:v>58.851999999999997</c:v>
                </c:pt>
                <c:pt idx="12">
                  <c:v>58.23</c:v>
                </c:pt>
                <c:pt idx="13">
                  <c:v>60.639000000000003</c:v>
                </c:pt>
                <c:pt idx="14">
                  <c:v>58.41</c:v>
                </c:pt>
                <c:pt idx="15">
                  <c:v>59.377000000000002</c:v>
                </c:pt>
                <c:pt idx="16">
                  <c:v>59.23</c:v>
                </c:pt>
                <c:pt idx="17">
                  <c:v>59.377000000000002</c:v>
                </c:pt>
                <c:pt idx="18">
                  <c:v>61.869</c:v>
                </c:pt>
                <c:pt idx="19">
                  <c:v>62.262</c:v>
                </c:pt>
                <c:pt idx="20">
                  <c:v>61.951000000000001</c:v>
                </c:pt>
                <c:pt idx="21">
                  <c:v>63.508000000000003</c:v>
                </c:pt>
                <c:pt idx="22">
                  <c:v>59.23</c:v>
                </c:pt>
                <c:pt idx="23">
                  <c:v>61.066000000000003</c:v>
                </c:pt>
                <c:pt idx="24">
                  <c:v>60.622999999999998</c:v>
                </c:pt>
                <c:pt idx="25">
                  <c:v>58.279000000000003</c:v>
                </c:pt>
                <c:pt idx="26">
                  <c:v>59.869</c:v>
                </c:pt>
                <c:pt idx="27">
                  <c:v>56.066000000000003</c:v>
                </c:pt>
                <c:pt idx="28">
                  <c:v>56.851999999999997</c:v>
                </c:pt>
                <c:pt idx="29">
                  <c:v>57.23</c:v>
                </c:pt>
                <c:pt idx="30">
                  <c:v>56.951000000000001</c:v>
                </c:pt>
                <c:pt idx="31">
                  <c:v>55.917999999999999</c:v>
                </c:pt>
                <c:pt idx="32">
                  <c:v>57.786999999999999</c:v>
                </c:pt>
                <c:pt idx="33">
                  <c:v>57.951000000000001</c:v>
                </c:pt>
                <c:pt idx="34">
                  <c:v>58</c:v>
                </c:pt>
                <c:pt idx="35">
                  <c:v>57.295000000000002</c:v>
                </c:pt>
                <c:pt idx="36">
                  <c:v>60.213000000000001</c:v>
                </c:pt>
                <c:pt idx="37">
                  <c:v>62.540999999999997</c:v>
                </c:pt>
                <c:pt idx="38">
                  <c:v>59.966999999999999</c:v>
                </c:pt>
                <c:pt idx="39">
                  <c:v>59.851999999999997</c:v>
                </c:pt>
                <c:pt idx="40">
                  <c:v>62.311</c:v>
                </c:pt>
                <c:pt idx="41">
                  <c:v>65.474999999999994</c:v>
                </c:pt>
                <c:pt idx="42">
                  <c:v>63.933999999999997</c:v>
                </c:pt>
                <c:pt idx="43">
                  <c:v>67.902000000000001</c:v>
                </c:pt>
                <c:pt idx="44">
                  <c:v>71.361000000000004</c:v>
                </c:pt>
                <c:pt idx="45">
                  <c:v>75.361000000000004</c:v>
                </c:pt>
                <c:pt idx="46">
                  <c:v>75.802999999999997</c:v>
                </c:pt>
                <c:pt idx="47">
                  <c:v>76.361000000000004</c:v>
                </c:pt>
                <c:pt idx="48">
                  <c:v>78.754000000000005</c:v>
                </c:pt>
                <c:pt idx="49">
                  <c:v>81.311000000000007</c:v>
                </c:pt>
                <c:pt idx="50">
                  <c:v>83.212999999999994</c:v>
                </c:pt>
                <c:pt idx="51">
                  <c:v>89.754000000000005</c:v>
                </c:pt>
                <c:pt idx="52">
                  <c:v>95.918000000000006</c:v>
                </c:pt>
                <c:pt idx="53">
                  <c:v>109.279</c:v>
                </c:pt>
                <c:pt idx="54">
                  <c:v>124.541</c:v>
                </c:pt>
                <c:pt idx="55">
                  <c:v>142.721</c:v>
                </c:pt>
                <c:pt idx="56">
                  <c:v>157.738</c:v>
                </c:pt>
                <c:pt idx="57">
                  <c:v>173.68899999999999</c:v>
                </c:pt>
                <c:pt idx="58">
                  <c:v>184.18</c:v>
                </c:pt>
                <c:pt idx="59">
                  <c:v>194.47499999999999</c:v>
                </c:pt>
                <c:pt idx="60">
                  <c:v>198.44300000000001</c:v>
                </c:pt>
                <c:pt idx="61">
                  <c:v>199.066</c:v>
                </c:pt>
                <c:pt idx="62">
                  <c:v>195.88499999999999</c:v>
                </c:pt>
                <c:pt idx="63">
                  <c:v>185.31100000000001</c:v>
                </c:pt>
                <c:pt idx="64">
                  <c:v>163.42599999999999</c:v>
                </c:pt>
                <c:pt idx="65">
                  <c:v>139.83600000000001</c:v>
                </c:pt>
                <c:pt idx="66">
                  <c:v>106.393</c:v>
                </c:pt>
                <c:pt idx="67">
                  <c:v>76.033000000000001</c:v>
                </c:pt>
                <c:pt idx="68">
                  <c:v>61.015999999999998</c:v>
                </c:pt>
                <c:pt idx="69">
                  <c:v>58.048999999999999</c:v>
                </c:pt>
                <c:pt idx="70">
                  <c:v>58.082000000000001</c:v>
                </c:pt>
                <c:pt idx="71">
                  <c:v>58.377000000000002</c:v>
                </c:pt>
                <c:pt idx="72">
                  <c:v>56.738</c:v>
                </c:pt>
                <c:pt idx="73">
                  <c:v>61.344000000000001</c:v>
                </c:pt>
                <c:pt idx="74">
                  <c:v>61.066000000000003</c:v>
                </c:pt>
                <c:pt idx="75">
                  <c:v>65.426000000000002</c:v>
                </c:pt>
                <c:pt idx="76">
                  <c:v>68.066000000000003</c:v>
                </c:pt>
                <c:pt idx="77">
                  <c:v>70.442999999999998</c:v>
                </c:pt>
                <c:pt idx="78">
                  <c:v>75.885000000000005</c:v>
                </c:pt>
                <c:pt idx="79">
                  <c:v>85.442999999999998</c:v>
                </c:pt>
                <c:pt idx="80">
                  <c:v>98.18</c:v>
                </c:pt>
                <c:pt idx="81">
                  <c:v>111.04900000000001</c:v>
                </c:pt>
                <c:pt idx="82">
                  <c:v>120.82</c:v>
                </c:pt>
                <c:pt idx="83">
                  <c:v>130.01599999999999</c:v>
                </c:pt>
                <c:pt idx="84">
                  <c:v>140.29499999999999</c:v>
                </c:pt>
                <c:pt idx="85">
                  <c:v>145.01599999999999</c:v>
                </c:pt>
                <c:pt idx="86">
                  <c:v>145.04900000000001</c:v>
                </c:pt>
                <c:pt idx="87">
                  <c:v>141.393</c:v>
                </c:pt>
                <c:pt idx="88">
                  <c:v>133.63900000000001</c:v>
                </c:pt>
                <c:pt idx="89">
                  <c:v>114.11499999999999</c:v>
                </c:pt>
                <c:pt idx="90">
                  <c:v>93.147999999999996</c:v>
                </c:pt>
                <c:pt idx="91">
                  <c:v>73.933999999999997</c:v>
                </c:pt>
                <c:pt idx="92">
                  <c:v>58.77</c:v>
                </c:pt>
                <c:pt idx="93">
                  <c:v>50.164000000000001</c:v>
                </c:pt>
                <c:pt idx="94">
                  <c:v>48.279000000000003</c:v>
                </c:pt>
                <c:pt idx="95">
                  <c:v>50.360999999999997</c:v>
                </c:pt>
                <c:pt idx="96">
                  <c:v>46.540999999999997</c:v>
                </c:pt>
                <c:pt idx="97">
                  <c:v>48.377000000000002</c:v>
                </c:pt>
                <c:pt idx="98">
                  <c:v>47.115000000000002</c:v>
                </c:pt>
                <c:pt idx="99">
                  <c:v>48.508000000000003</c:v>
                </c:pt>
                <c:pt idx="100">
                  <c:v>49.393000000000001</c:v>
                </c:pt>
                <c:pt idx="101">
                  <c:v>47.442999999999998</c:v>
                </c:pt>
                <c:pt idx="102">
                  <c:v>47.655999999999999</c:v>
                </c:pt>
                <c:pt idx="103">
                  <c:v>48.393000000000001</c:v>
                </c:pt>
                <c:pt idx="104">
                  <c:v>48.851999999999997</c:v>
                </c:pt>
                <c:pt idx="105">
                  <c:v>48.475000000000001</c:v>
                </c:pt>
                <c:pt idx="106">
                  <c:v>49.148000000000003</c:v>
                </c:pt>
                <c:pt idx="107">
                  <c:v>46.442999999999998</c:v>
                </c:pt>
                <c:pt idx="108">
                  <c:v>46.786999999999999</c:v>
                </c:pt>
                <c:pt idx="109">
                  <c:v>46.951000000000001</c:v>
                </c:pt>
                <c:pt idx="110">
                  <c:v>49</c:v>
                </c:pt>
                <c:pt idx="111">
                  <c:v>51.115000000000002</c:v>
                </c:pt>
                <c:pt idx="112">
                  <c:v>48.984000000000002</c:v>
                </c:pt>
                <c:pt idx="113">
                  <c:v>50.262</c:v>
                </c:pt>
                <c:pt idx="114">
                  <c:v>51.984000000000002</c:v>
                </c:pt>
                <c:pt idx="115">
                  <c:v>50.097999999999999</c:v>
                </c:pt>
                <c:pt idx="116">
                  <c:v>51.902000000000001</c:v>
                </c:pt>
                <c:pt idx="117">
                  <c:v>51.917999999999999</c:v>
                </c:pt>
                <c:pt idx="118">
                  <c:v>54.82</c:v>
                </c:pt>
                <c:pt idx="119">
                  <c:v>57</c:v>
                </c:pt>
                <c:pt idx="120">
                  <c:v>58.851999999999997</c:v>
                </c:pt>
                <c:pt idx="121">
                  <c:v>65.049000000000007</c:v>
                </c:pt>
                <c:pt idx="122">
                  <c:v>72.671999999999997</c:v>
                </c:pt>
                <c:pt idx="123">
                  <c:v>76.738</c:v>
                </c:pt>
                <c:pt idx="124">
                  <c:v>83.950999999999993</c:v>
                </c:pt>
                <c:pt idx="125">
                  <c:v>86</c:v>
                </c:pt>
                <c:pt idx="126">
                  <c:v>91.704999999999998</c:v>
                </c:pt>
                <c:pt idx="127">
                  <c:v>87.492000000000004</c:v>
                </c:pt>
                <c:pt idx="128">
                  <c:v>85.557000000000002</c:v>
                </c:pt>
                <c:pt idx="129">
                  <c:v>78.131</c:v>
                </c:pt>
                <c:pt idx="130">
                  <c:v>68.819999999999993</c:v>
                </c:pt>
                <c:pt idx="131">
                  <c:v>60.720999999999997</c:v>
                </c:pt>
                <c:pt idx="132">
                  <c:v>56.082000000000001</c:v>
                </c:pt>
                <c:pt idx="133">
                  <c:v>47.18</c:v>
                </c:pt>
                <c:pt idx="134">
                  <c:v>45.066000000000003</c:v>
                </c:pt>
                <c:pt idx="135">
                  <c:v>44.164000000000001</c:v>
                </c:pt>
                <c:pt idx="136">
                  <c:v>44.048999999999999</c:v>
                </c:pt>
                <c:pt idx="137">
                  <c:v>44.82</c:v>
                </c:pt>
                <c:pt idx="138">
                  <c:v>45.360999999999997</c:v>
                </c:pt>
                <c:pt idx="139">
                  <c:v>45.246000000000002</c:v>
                </c:pt>
                <c:pt idx="140">
                  <c:v>43.033000000000001</c:v>
                </c:pt>
                <c:pt idx="141">
                  <c:v>45.442999999999998</c:v>
                </c:pt>
                <c:pt idx="142">
                  <c:v>45.033000000000001</c:v>
                </c:pt>
                <c:pt idx="143">
                  <c:v>42.557000000000002</c:v>
                </c:pt>
                <c:pt idx="144">
                  <c:v>42.246000000000002</c:v>
                </c:pt>
                <c:pt idx="145">
                  <c:v>43.77</c:v>
                </c:pt>
                <c:pt idx="146">
                  <c:v>42.835999999999999</c:v>
                </c:pt>
                <c:pt idx="147">
                  <c:v>43.508000000000003</c:v>
                </c:pt>
                <c:pt idx="148">
                  <c:v>44.59</c:v>
                </c:pt>
                <c:pt idx="149">
                  <c:v>44.393000000000001</c:v>
                </c:pt>
                <c:pt idx="150">
                  <c:v>45.033000000000001</c:v>
                </c:pt>
                <c:pt idx="151">
                  <c:v>46.524999999999999</c:v>
                </c:pt>
                <c:pt idx="152">
                  <c:v>50.048999999999999</c:v>
                </c:pt>
                <c:pt idx="153">
                  <c:v>50</c:v>
                </c:pt>
                <c:pt idx="154">
                  <c:v>53.328000000000003</c:v>
                </c:pt>
                <c:pt idx="155">
                  <c:v>59.720999999999997</c:v>
                </c:pt>
                <c:pt idx="156">
                  <c:v>61.802999999999997</c:v>
                </c:pt>
                <c:pt idx="157">
                  <c:v>65.361000000000004</c:v>
                </c:pt>
                <c:pt idx="158">
                  <c:v>67.918000000000006</c:v>
                </c:pt>
                <c:pt idx="159">
                  <c:v>67.131</c:v>
                </c:pt>
                <c:pt idx="160">
                  <c:v>65.016000000000005</c:v>
                </c:pt>
                <c:pt idx="161">
                  <c:v>60.246000000000002</c:v>
                </c:pt>
                <c:pt idx="162">
                  <c:v>55.540999999999997</c:v>
                </c:pt>
                <c:pt idx="163">
                  <c:v>50.033000000000001</c:v>
                </c:pt>
                <c:pt idx="164">
                  <c:v>45.902000000000001</c:v>
                </c:pt>
                <c:pt idx="165">
                  <c:v>42.246000000000002</c:v>
                </c:pt>
                <c:pt idx="166">
                  <c:v>41.015999999999998</c:v>
                </c:pt>
                <c:pt idx="167">
                  <c:v>41.377000000000002</c:v>
                </c:pt>
                <c:pt idx="168">
                  <c:v>40.262</c:v>
                </c:pt>
                <c:pt idx="169">
                  <c:v>39.377000000000002</c:v>
                </c:pt>
                <c:pt idx="170">
                  <c:v>41.18</c:v>
                </c:pt>
                <c:pt idx="171">
                  <c:v>38.409999999999997</c:v>
                </c:pt>
                <c:pt idx="172">
                  <c:v>41</c:v>
                </c:pt>
                <c:pt idx="173">
                  <c:v>39.082000000000001</c:v>
                </c:pt>
                <c:pt idx="174">
                  <c:v>40.917999999999999</c:v>
                </c:pt>
                <c:pt idx="175">
                  <c:v>39.508000000000003</c:v>
                </c:pt>
                <c:pt idx="176">
                  <c:v>37.639000000000003</c:v>
                </c:pt>
                <c:pt idx="177">
                  <c:v>40.360999999999997</c:v>
                </c:pt>
                <c:pt idx="178">
                  <c:v>37.328000000000003</c:v>
                </c:pt>
                <c:pt idx="179">
                  <c:v>39.131</c:v>
                </c:pt>
                <c:pt idx="180">
                  <c:v>39.770000000000003</c:v>
                </c:pt>
                <c:pt idx="181">
                  <c:v>38.115000000000002</c:v>
                </c:pt>
                <c:pt idx="182">
                  <c:v>37.884999999999998</c:v>
                </c:pt>
                <c:pt idx="183">
                  <c:v>35.671999999999997</c:v>
                </c:pt>
                <c:pt idx="184">
                  <c:v>37.884999999999998</c:v>
                </c:pt>
                <c:pt idx="185">
                  <c:v>36.639000000000003</c:v>
                </c:pt>
                <c:pt idx="186">
                  <c:v>37.097999999999999</c:v>
                </c:pt>
                <c:pt idx="187">
                  <c:v>37.869</c:v>
                </c:pt>
                <c:pt idx="188">
                  <c:v>38.328000000000003</c:v>
                </c:pt>
                <c:pt idx="189">
                  <c:v>39.18</c:v>
                </c:pt>
                <c:pt idx="190">
                  <c:v>36.738</c:v>
                </c:pt>
                <c:pt idx="191">
                  <c:v>38.671999999999997</c:v>
                </c:pt>
                <c:pt idx="192">
                  <c:v>36.606999999999999</c:v>
                </c:pt>
                <c:pt idx="193">
                  <c:v>39.328000000000003</c:v>
                </c:pt>
                <c:pt idx="194">
                  <c:v>37.524999999999999</c:v>
                </c:pt>
                <c:pt idx="195">
                  <c:v>37.377000000000002</c:v>
                </c:pt>
                <c:pt idx="196">
                  <c:v>35.311</c:v>
                </c:pt>
                <c:pt idx="197">
                  <c:v>37.933999999999997</c:v>
                </c:pt>
                <c:pt idx="198">
                  <c:v>37.606999999999999</c:v>
                </c:pt>
                <c:pt idx="199">
                  <c:v>36.377000000000002</c:v>
                </c:pt>
                <c:pt idx="200">
                  <c:v>36.951000000000001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57.049547639304116</c:v>
                </c:pt>
                <c:pt idx="5">
                  <c:v>57.191665920290845</c:v>
                </c:pt>
                <c:pt idx="6">
                  <c:v>57.33336665193729</c:v>
                </c:pt>
                <c:pt idx="7">
                  <c:v>57.474554809216336</c:v>
                </c:pt>
                <c:pt idx="8">
                  <c:v>57.615121987343464</c:v>
                </c:pt>
                <c:pt idx="9">
                  <c:v>57.754944966952031</c:v>
                </c:pt>
                <c:pt idx="10">
                  <c:v>57.893884185065495</c:v>
                </c:pt>
                <c:pt idx="11">
                  <c:v>58.031782118480365</c:v>
                </c:pt>
                <c:pt idx="12">
                  <c:v>58.168461590236497</c:v>
                </c:pt>
                <c:pt idx="13">
                  <c:v>58.303724014925159</c:v>
                </c:pt>
                <c:pt idx="14">
                  <c:v>58.437347604942047</c:v>
                </c:pt>
                <c:pt idx="15">
                  <c:v>58.569085567872641</c:v>
                </c:pt>
                <c:pt idx="16">
                  <c:v>58.698664335761592</c:v>
                </c:pt>
                <c:pt idx="17">
                  <c:v>58.825781881425833</c:v>
                </c:pt>
                <c:pt idx="18">
                  <c:v>58.950106197666365</c:v>
                </c:pt>
                <c:pt idx="19">
                  <c:v>59.07127404656061</c:v>
                </c:pt>
                <c:pt idx="20">
                  <c:v>59.188890135548085</c:v>
                </c:pt>
                <c:pt idx="21">
                  <c:v>59.302526957604186</c:v>
                </c:pt>
                <c:pt idx="22">
                  <c:v>59.411725665592904</c:v>
                </c:pt>
                <c:pt idx="23">
                  <c:v>59.515998569604079</c:v>
                </c:pt>
                <c:pt idx="24">
                  <c:v>59.614834202480488</c:v>
                </c:pt>
                <c:pt idx="25">
                  <c:v>59.707706469157685</c:v>
                </c:pt>
                <c:pt idx="26">
                  <c:v>59.794090287347863</c:v>
                </c:pt>
                <c:pt idx="27">
                  <c:v>59.87348748375404</c:v>
                </c:pt>
                <c:pt idx="28">
                  <c:v>59.945468709646484</c:v>
                </c:pt>
                <c:pt idx="29">
                  <c:v>60.009739983977717</c:v>
                </c:pt>
                <c:pt idx="30">
                  <c:v>60.066246356977111</c:v>
                </c:pt>
                <c:pt idx="31">
                  <c:v>60.115330246456047</c:v>
                </c:pt>
                <c:pt idx="32">
                  <c:v>60.15796821585834</c:v>
                </c:pt>
                <c:pt idx="33">
                  <c:v>60.196117042110636</c:v>
                </c:pt>
                <c:pt idx="34">
                  <c:v>60.233207128898783</c:v>
                </c:pt>
                <c:pt idx="35">
                  <c:v>60.274827311194734</c:v>
                </c:pt>
                <c:pt idx="36">
                  <c:v>60.329647762804093</c:v>
                </c:pt>
                <c:pt idx="37">
                  <c:v>60.410624131026999</c:v>
                </c:pt>
                <c:pt idx="38">
                  <c:v>60.536512537312227</c:v>
                </c:pt>
                <c:pt idx="39">
                  <c:v>60.733697710153237</c:v>
                </c:pt>
                <c:pt idx="40">
                  <c:v>61.038291626696441</c:v>
                </c:pt>
                <c:pt idx="41">
                  <c:v>61.4983954351978</c:v>
                </c:pt>
                <c:pt idx="42">
                  <c:v>62.176333723934768</c:v>
                </c:pt>
                <c:pt idx="43">
                  <c:v>63.150572310956328</c:v>
                </c:pt>
                <c:pt idx="44">
                  <c:v>64.516929156818961</c:v>
                </c:pt>
                <c:pt idx="45">
                  <c:v>66.388599446991293</c:v>
                </c:pt>
                <c:pt idx="46">
                  <c:v>68.894462663081555</c:v>
                </c:pt>
                <c:pt idx="47">
                  <c:v>72.175147271300759</c:v>
                </c:pt>
                <c:pt idx="48">
                  <c:v>76.376422549254613</c:v>
                </c:pt>
                <c:pt idx="49">
                  <c:v>81.639685731211671</c:v>
                </c:pt>
                <c:pt idx="50">
                  <c:v>88.089621786280915</c:v>
                </c:pt>
                <c:pt idx="51">
                  <c:v>95.819519142158981</c:v>
                </c:pt>
                <c:pt idx="52">
                  <c:v>104.87518900615373</c:v>
                </c:pt>
                <c:pt idx="53">
                  <c:v>115.23888293856712</c:v>
                </c:pt>
                <c:pt idx="54">
                  <c:v>126.81485084376408</c:v>
                </c:pt>
                <c:pt idx="55">
                  <c:v>139.41761330589148</c:v>
                </c:pt>
                <c:pt idx="56">
                  <c:v>152.7605787568194</c:v>
                </c:pt>
                <c:pt idx="57">
                  <c:v>166.4314540793977</c:v>
                </c:pt>
                <c:pt idx="58">
                  <c:v>179.81769445121682</c:v>
                </c:pt>
                <c:pt idx="59">
                  <c:v>191.92674808913821</c:v>
                </c:pt>
                <c:pt idx="60">
                  <c:v>201.102183922846</c:v>
                </c:pt>
                <c:pt idx="61">
                  <c:v>204.85441416383563</c:v>
                </c:pt>
                <c:pt idx="62">
                  <c:v>200.29688566186118</c:v>
                </c:pt>
                <c:pt idx="63">
                  <c:v>185.53667901219666</c:v>
                </c:pt>
                <c:pt idx="64">
                  <c:v>161.45480483760224</c:v>
                </c:pt>
                <c:pt idx="65">
                  <c:v>132.33659531153722</c:v>
                </c:pt>
                <c:pt idx="66">
                  <c:v>104.26692220730166</c:v>
                </c:pt>
                <c:pt idx="67">
                  <c:v>82.196356992928898</c:v>
                </c:pt>
                <c:pt idx="68">
                  <c:v>67.946796404952877</c:v>
                </c:pt>
                <c:pt idx="69">
                  <c:v>60.443989618603368</c:v>
                </c:pt>
                <c:pt idx="70">
                  <c:v>57.386959721761876</c:v>
                </c:pt>
                <c:pt idx="71">
                  <c:v>56.757212032544388</c:v>
                </c:pt>
                <c:pt idx="72">
                  <c:v>57.387122851028394</c:v>
                </c:pt>
                <c:pt idx="73">
                  <c:v>58.825987902100557</c:v>
                </c:pt>
                <c:pt idx="74">
                  <c:v>61.019152808100451</c:v>
                </c:pt>
                <c:pt idx="75">
                  <c:v>64.075314015857032</c:v>
                </c:pt>
                <c:pt idx="76">
                  <c:v>68.150081219703537</c:v>
                </c:pt>
                <c:pt idx="77">
                  <c:v>73.392001562313524</c:v>
                </c:pt>
                <c:pt idx="78">
                  <c:v>79.909149232325575</c:v>
                </c:pt>
                <c:pt idx="79">
                  <c:v>87.739728743818347</c:v>
                </c:pt>
                <c:pt idx="80">
                  <c:v>96.823738090344392</c:v>
                </c:pt>
                <c:pt idx="81">
                  <c:v>106.97488514534109</c:v>
                </c:pt>
                <c:pt idx="82">
                  <c:v>117.84234725262861</c:v>
                </c:pt>
                <c:pt idx="83">
                  <c:v>128.82831575836312</c:v>
                </c:pt>
                <c:pt idx="84">
                  <c:v>138.91203394799518</c:v>
                </c:pt>
                <c:pt idx="85">
                  <c:v>146.40930822351123</c:v>
                </c:pt>
                <c:pt idx="86">
                  <c:v>148.94772866311476</c:v>
                </c:pt>
                <c:pt idx="87">
                  <c:v>144.15707372332611</c:v>
                </c:pt>
                <c:pt idx="88">
                  <c:v>131.18668795757409</c:v>
                </c:pt>
                <c:pt idx="89">
                  <c:v>112.05430134976191</c:v>
                </c:pt>
                <c:pt idx="90">
                  <c:v>91.277940219293257</c:v>
                </c:pt>
                <c:pt idx="91">
                  <c:v>73.577821715946243</c:v>
                </c:pt>
                <c:pt idx="92">
                  <c:v>61.4835663954903</c:v>
                </c:pt>
                <c:pt idx="93">
                  <c:v>54.777435651535953</c:v>
                </c:pt>
                <c:pt idx="94">
                  <c:v>51.71693692750523</c:v>
                </c:pt>
                <c:pt idx="95">
                  <c:v>50.524270210969199</c:v>
                </c:pt>
                <c:pt idx="96">
                  <c:v>50.078306102004149</c:v>
                </c:pt>
                <c:pt idx="97">
                  <c:v>49.869123611502133</c:v>
                </c:pt>
                <c:pt idx="98">
                  <c:v>49.720441449387302</c:v>
                </c:pt>
                <c:pt idx="99">
                  <c:v>49.584764048844825</c:v>
                </c:pt>
                <c:pt idx="100">
                  <c:v>49.451959857223542</c:v>
                </c:pt>
                <c:pt idx="101">
                  <c:v>49.320295241967095</c:v>
                </c:pt>
                <c:pt idx="102">
                  <c:v>49.18955760989968</c:v>
                </c:pt>
                <c:pt idx="103">
                  <c:v>49.059834428552243</c:v>
                </c:pt>
                <c:pt idx="104">
                  <c:v>48.931423904696928</c:v>
                </c:pt>
                <c:pt idx="105">
                  <c:v>48.804989979197316</c:v>
                </c:pt>
                <c:pt idx="106">
                  <c:v>48.68187610520409</c:v>
                </c:pt>
                <c:pt idx="107">
                  <c:v>48.564645057486807</c:v>
                </c:pt>
                <c:pt idx="108">
                  <c:v>48.457956343693169</c:v>
                </c:pt>
                <c:pt idx="109">
                  <c:v>48.369915027171437</c:v>
                </c:pt>
                <c:pt idx="110">
                  <c:v>48.314021137399244</c:v>
                </c:pt>
                <c:pt idx="111">
                  <c:v>48.31179339914442</c:v>
                </c:pt>
                <c:pt idx="112">
                  <c:v>48.396005865211045</c:v>
                </c:pt>
                <c:pt idx="113">
                  <c:v>48.614238442021588</c:v>
                </c:pt>
                <c:pt idx="114">
                  <c:v>49.032102164646716</c:v>
                </c:pt>
                <c:pt idx="115">
                  <c:v>49.735099830892494</c:v>
                </c:pt>
                <c:pt idx="116">
                  <c:v>50.827722597652709</c:v>
                </c:pt>
                <c:pt idx="117">
                  <c:v>52.42821958343535</c:v>
                </c:pt>
                <c:pt idx="118">
                  <c:v>54.657682873788048</c:v>
                </c:pt>
                <c:pt idx="119">
                  <c:v>57.622737589974925</c:v>
                </c:pt>
                <c:pt idx="120">
                  <c:v>61.391922408432926</c:v>
                </c:pt>
                <c:pt idx="121">
                  <c:v>65.965705645602327</c:v>
                </c:pt>
                <c:pt idx="122">
                  <c:v>71.237228962315825</c:v>
                </c:pt>
                <c:pt idx="123">
                  <c:v>76.93580293840887</c:v>
                </c:pt>
                <c:pt idx="124">
                  <c:v>82.548284013468304</c:v>
                </c:pt>
                <c:pt idx="125">
                  <c:v>87.247589113652865</c:v>
                </c:pt>
                <c:pt idx="126">
                  <c:v>89.928794697715873</c:v>
                </c:pt>
                <c:pt idx="127">
                  <c:v>89.491157095827646</c:v>
                </c:pt>
                <c:pt idx="128">
                  <c:v>85.375949418475571</c:v>
                </c:pt>
                <c:pt idx="129">
                  <c:v>78.072173058895004</c:v>
                </c:pt>
                <c:pt idx="130">
                  <c:v>69.132046257996691</c:v>
                </c:pt>
                <c:pt idx="131">
                  <c:v>60.526780729657041</c:v>
                </c:pt>
                <c:pt idx="132">
                  <c:v>53.747998037996119</c:v>
                </c:pt>
                <c:pt idx="133">
                  <c:v>49.297454619408583</c:v>
                </c:pt>
                <c:pt idx="134">
                  <c:v>46.825901675396928</c:v>
                </c:pt>
                <c:pt idx="135">
                  <c:v>45.63479693965175</c:v>
                </c:pt>
                <c:pt idx="136">
                  <c:v>45.103281874443034</c:v>
                </c:pt>
                <c:pt idx="137">
                  <c:v>44.847849516463469</c:v>
                </c:pt>
                <c:pt idx="138">
                  <c:v>44.687271078016998</c:v>
                </c:pt>
                <c:pt idx="139">
                  <c:v>44.553513883447046</c:v>
                </c:pt>
                <c:pt idx="140">
                  <c:v>44.425965135364784</c:v>
                </c:pt>
                <c:pt idx="141">
                  <c:v>44.299744492132668</c:v>
                </c:pt>
                <c:pt idx="142">
                  <c:v>44.174552434408639</c:v>
                </c:pt>
                <c:pt idx="143">
                  <c:v>44.052097334703525</c:v>
                </c:pt>
                <c:pt idx="144">
                  <c:v>43.936684991863324</c:v>
                </c:pt>
                <c:pt idx="145">
                  <c:v>43.837545992448121</c:v>
                </c:pt>
                <c:pt idx="146">
                  <c:v>43.773000573649959</c:v>
                </c:pt>
                <c:pt idx="147">
                  <c:v>43.776817927158092</c:v>
                </c:pt>
                <c:pt idx="148">
                  <c:v>43.906591037744775</c:v>
                </c:pt>
                <c:pt idx="149">
                  <c:v>44.252591138712283</c:v>
                </c:pt>
                <c:pt idx="150">
                  <c:v>44.943346020009038</c:v>
                </c:pt>
                <c:pt idx="151">
                  <c:v>46.141396916354182</c:v>
                </c:pt>
                <c:pt idx="152">
                  <c:v>48.020200067374873</c:v>
                </c:pt>
                <c:pt idx="153">
                  <c:v>50.712793042364034</c:v>
                </c:pt>
                <c:pt idx="154">
                  <c:v>54.228295917568211</c:v>
                </c:pt>
                <c:pt idx="155">
                  <c:v>58.349146639420205</c:v>
                </c:pt>
                <c:pt idx="156">
                  <c:v>62.552714215774223</c:v>
                </c:pt>
                <c:pt idx="157">
                  <c:v>66.031984314916372</c:v>
                </c:pt>
                <c:pt idx="158">
                  <c:v>67.88284420702719</c:v>
                </c:pt>
                <c:pt idx="159">
                  <c:v>67.441941138018421</c:v>
                </c:pt>
                <c:pt idx="160">
                  <c:v>64.624075274195235</c:v>
                </c:pt>
                <c:pt idx="161">
                  <c:v>60.036775396044426</c:v>
                </c:pt>
                <c:pt idx="162">
                  <c:v>54.753262738956295</c:v>
                </c:pt>
                <c:pt idx="163">
                  <c:v>49.859213672544705</c:v>
                </c:pt>
                <c:pt idx="164">
                  <c:v>46.051538265334109</c:v>
                </c:pt>
                <c:pt idx="165">
                  <c:v>43.505581017904404</c:v>
                </c:pt>
                <c:pt idx="166">
                  <c:v>42.011056657804154</c:v>
                </c:pt>
                <c:pt idx="167">
                  <c:v>41.213070614678188</c:v>
                </c:pt>
                <c:pt idx="168">
                  <c:v>40.796158769411917</c:v>
                </c:pt>
                <c:pt idx="169">
                  <c:v>40.554627778600981</c:v>
                </c:pt>
                <c:pt idx="170">
                  <c:v>40.381716219463371</c:v>
                </c:pt>
                <c:pt idx="171">
                  <c:v>40.231809781609144</c:v>
                </c:pt>
                <c:pt idx="172">
                  <c:v>40.088595570297052</c:v>
                </c:pt>
                <c:pt idx="173">
                  <c:v>39.947153861057714</c:v>
                </c:pt>
                <c:pt idx="174">
                  <c:v>39.806239825895403</c:v>
                </c:pt>
                <c:pt idx="175">
                  <c:v>39.665602791406108</c:v>
                </c:pt>
                <c:pt idx="176">
                  <c:v>39.525217200929866</c:v>
                </c:pt>
                <c:pt idx="177">
                  <c:v>39.385097861238876</c:v>
                </c:pt>
                <c:pt idx="178">
                  <c:v>39.245262558130094</c:v>
                </c:pt>
                <c:pt idx="179">
                  <c:v>39.105725812994066</c:v>
                </c:pt>
                <c:pt idx="180">
                  <c:v>38.966498227873572</c:v>
                </c:pt>
                <c:pt idx="181">
                  <c:v>38.827586705696369</c:v>
                </c:pt>
                <c:pt idx="182">
                  <c:v>38.688994801337664</c:v>
                </c:pt>
                <c:pt idx="183">
                  <c:v>38.550723094354275</c:v>
                </c:pt>
                <c:pt idx="184">
                  <c:v>38.412769561703641</c:v>
                </c:pt>
                <c:pt idx="185">
                  <c:v>38.27512994061145</c:v>
                </c:pt>
                <c:pt idx="186">
                  <c:v>38.137798074685655</c:v>
                </c:pt>
                <c:pt idx="187">
                  <c:v>38.00076623827551</c:v>
                </c:pt>
                <c:pt idx="188">
                  <c:v>37.864025435697314</c:v>
                </c:pt>
                <c:pt idx="189">
                  <c:v>37.727565673337274</c:v>
                </c:pt>
                <c:pt idx="190">
                  <c:v>37.591376203794056</c:v>
                </c:pt>
                <c:pt idx="191">
                  <c:v>37.45544574214815</c:v>
                </c:pt>
                <c:pt idx="192">
                  <c:v>37.319762655157987</c:v>
                </c:pt>
                <c:pt idx="193">
                  <c:v>37.184315124708277</c:v>
                </c:pt>
                <c:pt idx="194">
                  <c:v>37.049091287199481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57.049547639297799</c:v>
                </c:pt>
                <c:pt idx="5">
                  <c:v>57.191665920273429</c:v>
                </c:pt>
                <c:pt idx="6">
                  <c:v>57.333366651890088</c:v>
                </c:pt>
                <c:pt idx="7">
                  <c:v>57.47455480909057</c:v>
                </c:pt>
                <c:pt idx="8">
                  <c:v>57.615121987013964</c:v>
                </c:pt>
                <c:pt idx="9">
                  <c:v>57.754944966103189</c:v>
                </c:pt>
                <c:pt idx="10">
                  <c:v>57.893884182915322</c:v>
                </c:pt>
                <c:pt idx="11">
                  <c:v>58.03178211312494</c:v>
                </c:pt>
                <c:pt idx="12">
                  <c:v>58.168461577120922</c:v>
                </c:pt>
                <c:pt idx="13">
                  <c:v>58.303723983342124</c:v>
                </c:pt>
                <c:pt idx="14">
                  <c:v>58.437347530160615</c:v>
                </c:pt>
                <c:pt idx="15">
                  <c:v>58.569085393769349</c:v>
                </c:pt>
                <c:pt idx="16">
                  <c:v>58.698663937201829</c:v>
                </c:pt>
                <c:pt idx="17">
                  <c:v>58.825780984300344</c:v>
                </c:pt>
                <c:pt idx="18">
                  <c:v>58.950104212091688</c:v>
                </c:pt>
                <c:pt idx="19">
                  <c:v>59.071269725478324</c:v>
                </c:pt>
                <c:pt idx="20">
                  <c:v>59.188880889159748</c:v>
                </c:pt>
                <c:pt idx="21">
                  <c:v>59.302507502883337</c:v>
                </c:pt>
                <c:pt idx="22">
                  <c:v>59.411685416957596</c:v>
                </c:pt>
                <c:pt idx="23">
                  <c:v>59.515916694739033</c:v>
                </c:pt>
                <c:pt idx="24">
                  <c:v>59.614670436640772</c:v>
                </c:pt>
                <c:pt idx="25">
                  <c:v>59.707384385034388</c:v>
                </c:pt>
                <c:pt idx="26">
                  <c:v>59.793467429988745</c:v>
                </c:pt>
                <c:pt idx="27">
                  <c:v>59.87230313075424</c:v>
                </c:pt>
                <c:pt idx="28">
                  <c:v>59.943254355853483</c:v>
                </c:pt>
                <c:pt idx="29">
                  <c:v>60.005669124247227</c:v>
                </c:pt>
                <c:pt idx="30">
                  <c:v>60.058887700190283</c:v>
                </c:pt>
                <c:pt idx="31">
                  <c:v>60.102250954364926</c:v>
                </c:pt>
                <c:pt idx="32">
                  <c:v>60.13510995358299</c:v>
                </c:pt>
                <c:pt idx="33">
                  <c:v>60.156836681514086</c:v>
                </c:pt>
                <c:pt idx="34">
                  <c:v>60.166835725280727</c:v>
                </c:pt>
                <c:pt idx="35">
                  <c:v>60.164556690273706</c:v>
                </c:pt>
                <c:pt idx="36">
                  <c:v>60.149507032279239</c:v>
                </c:pt>
                <c:pt idx="37">
                  <c:v>60.12126492715489</c:v>
                </c:pt>
                <c:pt idx="38">
                  <c:v>60.079491739828711</c:v>
                </c:pt>
                <c:pt idx="39">
                  <c:v>60.023943612654996</c:v>
                </c:pt>
                <c:pt idx="40">
                  <c:v>59.954481674196771</c:v>
                </c:pt>
                <c:pt idx="41">
                  <c:v>59.871080378363565</c:v>
                </c:pt>
                <c:pt idx="42">
                  <c:v>59.77383352378861</c:v>
                </c:pt>
                <c:pt idx="43">
                  <c:v>59.662957575216083</c:v>
                </c:pt>
                <c:pt idx="44">
                  <c:v>59.538792010410418</c:v>
                </c:pt>
                <c:pt idx="45">
                  <c:v>59.401796542573443</c:v>
                </c:pt>
                <c:pt idx="46">
                  <c:v>59.252545211526453</c:v>
                </c:pt>
                <c:pt idx="47">
                  <c:v>59.091717486892961</c:v>
                </c:pt>
                <c:pt idx="48">
                  <c:v>58.92008667194186</c:v>
                </c:pt>
                <c:pt idx="49">
                  <c:v>58.738506026394468</c:v>
                </c:pt>
                <c:pt idx="50">
                  <c:v>58.547893130428022</c:v>
                </c:pt>
                <c:pt idx="51">
                  <c:v>58.349213082780629</c:v>
                </c:pt>
                <c:pt idx="52">
                  <c:v>58.143461158924588</c:v>
                </c:pt>
                <c:pt idx="53">
                  <c:v>57.93164554992719</c:v>
                </c:pt>
                <c:pt idx="54">
                  <c:v>57.714770761518054</c:v>
                </c:pt>
                <c:pt idx="55">
                  <c:v>57.493822181621972</c:v>
                </c:pt>
                <c:pt idx="56">
                  <c:v>57.269752230891982</c:v>
                </c:pt>
                <c:pt idx="57">
                  <c:v>57.043468403381354</c:v>
                </c:pt>
                <c:pt idx="58">
                  <c:v>56.815823392311366</c:v>
                </c:pt>
                <c:pt idx="59">
                  <c:v>56.587607387016902</c:v>
                </c:pt>
                <c:pt idx="60">
                  <c:v>56.359542528230399</c:v>
                </c:pt>
                <c:pt idx="61">
                  <c:v>56.13227942471201</c:v>
                </c:pt>
                <c:pt idx="62">
                  <c:v>55.906395567717055</c:v>
                </c:pt>
                <c:pt idx="63">
                  <c:v>55.682395431943107</c:v>
                </c:pt>
                <c:pt idx="64">
                  <c:v>55.460712021894267</c:v>
                </c:pt>
                <c:pt idx="65">
                  <c:v>55.241709609332759</c:v>
                </c:pt>
                <c:pt idx="66">
                  <c:v>55.025687408171819</c:v>
                </c:pt>
                <c:pt idx="67">
                  <c:v>54.812883944914383</c:v>
                </c:pt>
                <c:pt idx="68">
                  <c:v>54.603481902596343</c:v>
                </c:pt>
                <c:pt idx="69">
                  <c:v>54.397613241360801</c:v>
                </c:pt>
                <c:pt idx="70">
                  <c:v>54.195364426810322</c:v>
                </c:pt>
                <c:pt idx="71">
                  <c:v>53.996781626127088</c:v>
                </c:pt>
                <c:pt idx="72">
                  <c:v>53.801875760039565</c:v>
                </c:pt>
                <c:pt idx="73">
                  <c:v>53.610627324915036</c:v>
                </c:pt>
                <c:pt idx="74">
                  <c:v>53.42299092283033</c:v>
                </c:pt>
                <c:pt idx="75">
                  <c:v>53.238899458014878</c:v>
                </c:pt>
                <c:pt idx="76">
                  <c:v>53.058267975429665</c:v>
                </c:pt>
                <c:pt idx="77">
                  <c:v>52.880997131501253</c:v>
                </c:pt>
                <c:pt idx="78">
                  <c:v>52.70697629836971</c:v>
                </c:pt>
                <c:pt idx="79">
                  <c:v>52.536086311713099</c:v>
                </c:pt>
                <c:pt idx="80">
                  <c:v>52.368201878611977</c:v>
                </c:pt>
                <c:pt idx="81">
                  <c:v>52.203193666354345</c:v>
                </c:pt>
                <c:pt idx="82">
                  <c:v>52.040930095894346</c:v>
                </c:pt>
                <c:pt idx="83">
                  <c:v>51.88127886517605</c:v>
                </c:pt>
                <c:pt idx="84">
                  <c:v>51.724108228001477</c:v>
                </c:pt>
                <c:pt idx="85">
                  <c:v>51.569288053802197</c:v>
                </c:pt>
                <c:pt idx="86">
                  <c:v>51.416690692778687</c:v>
                </c:pt>
                <c:pt idx="87">
                  <c:v>51.266191669570773</c:v>
                </c:pt>
                <c:pt idx="88">
                  <c:v>51.117670227060259</c:v>
                </c:pt>
                <c:pt idx="89">
                  <c:v>50.971009740192947</c:v>
                </c:pt>
                <c:pt idx="90">
                  <c:v>50.826098017928494</c:v>
                </c:pt>
                <c:pt idx="91">
                  <c:v>50.68282750964903</c:v>
                </c:pt>
                <c:pt idx="92">
                  <c:v>50.541095430627152</c:v>
                </c:pt>
                <c:pt idx="93">
                  <c:v>50.400803819506116</c:v>
                </c:pt>
                <c:pt idx="94">
                  <c:v>50.261859539198582</c:v>
                </c:pt>
                <c:pt idx="95">
                  <c:v>50.124174231180817</c:v>
                </c:pt>
                <c:pt idx="96">
                  <c:v>49.987664231850779</c:v>
                </c:pt>
                <c:pt idx="97">
                  <c:v>49.852250458432771</c:v>
                </c:pt>
                <c:pt idx="98">
                  <c:v>49.717858270844708</c:v>
                </c:pt>
                <c:pt idx="99">
                  <c:v>49.584417314993097</c:v>
                </c:pt>
                <c:pt idx="100">
                  <c:v>49.45186135211565</c:v>
                </c:pt>
                <c:pt idx="101">
                  <c:v>49.320128078047382</c:v>
                </c:pt>
                <c:pt idx="102">
                  <c:v>49.189158935631461</c:v>
                </c:pt>
                <c:pt idx="103">
                  <c:v>49.058898922925835</c:v>
                </c:pt>
                <c:pt idx="104">
                  <c:v>48.929296399359252</c:v>
                </c:pt>
                <c:pt idx="105">
                  <c:v>48.800302891560371</c:v>
                </c:pt>
                <c:pt idx="106">
                  <c:v>48.671872900212648</c:v>
                </c:pt>
                <c:pt idx="107">
                  <c:v>48.543963708968718</c:v>
                </c:pt>
                <c:pt idx="108">
                  <c:v>48.416535196186004</c:v>
                </c:pt>
                <c:pt idx="109">
                  <c:v>48.289549650013157</c:v>
                </c:pt>
                <c:pt idx="110">
                  <c:v>48.162971587161707</c:v>
                </c:pt>
                <c:pt idx="111">
                  <c:v>48.036767575533432</c:v>
                </c:pt>
                <c:pt idx="112">
                  <c:v>47.910906060738355</c:v>
                </c:pt>
                <c:pt idx="113">
                  <c:v>47.785357196428137</c:v>
                </c:pt>
                <c:pt idx="114">
                  <c:v>47.660092678283078</c:v>
                </c:pt>
                <c:pt idx="115">
                  <c:v>47.535085581424731</c:v>
                </c:pt>
                <c:pt idx="116">
                  <c:v>47.410310200981556</c:v>
                </c:pt>
                <c:pt idx="117">
                  <c:v>47.285741895508565</c:v>
                </c:pt>
                <c:pt idx="118">
                  <c:v>47.161356932956728</c:v>
                </c:pt>
                <c:pt idx="119">
                  <c:v>47.037132338901827</c:v>
                </c:pt>
                <c:pt idx="120">
                  <c:v>46.913045746777769</c:v>
                </c:pt>
                <c:pt idx="121">
                  <c:v>46.789075249918326</c:v>
                </c:pt>
                <c:pt idx="122">
                  <c:v>46.665199255294439</c:v>
                </c:pt>
                <c:pt idx="123">
                  <c:v>46.541396338944971</c:v>
                </c:pt>
                <c:pt idx="124">
                  <c:v>46.417645103240609</c:v>
                </c:pt>
                <c:pt idx="125">
                  <c:v>46.293924036294918</c:v>
                </c:pt>
                <c:pt idx="126">
                  <c:v>46.170211374048577</c:v>
                </c:pt>
                <c:pt idx="127">
                  <c:v>46.046484965803593</c:v>
                </c:pt>
                <c:pt idx="128">
                  <c:v>45.922722144278232</c:v>
                </c:pt>
                <c:pt idx="129">
                  <c:v>45.798899601590186</c:v>
                </c:pt>
                <c:pt idx="130">
                  <c:v>45.674993272957074</c:v>
                </c:pt>
                <c:pt idx="131">
                  <c:v>45.550978230326336</c:v>
                </c:pt>
                <c:pt idx="132">
                  <c:v>45.426828588606625</c:v>
                </c:pt>
                <c:pt idx="133">
                  <c:v>45.302517427661364</c:v>
                </c:pt>
                <c:pt idx="134">
                  <c:v>45.178016733727723</c:v>
                </c:pt>
                <c:pt idx="135">
                  <c:v>45.05329736442232</c:v>
                </c:pt>
                <c:pt idx="136">
                  <c:v>44.928329041960851</c:v>
                </c:pt>
                <c:pt idx="137">
                  <c:v>44.803080379618926</c:v>
                </c:pt>
                <c:pt idx="138">
                  <c:v>44.677518946752691</c:v>
                </c:pt>
                <c:pt idx="139">
                  <c:v>44.55161137782855</c:v>
                </c:pt>
                <c:pt idx="140">
                  <c:v>44.42532353082418</c:v>
                </c:pt>
                <c:pt idx="141">
                  <c:v>44.298620699992874</c:v>
                </c:pt>
                <c:pt idx="142">
                  <c:v>44.171467887265244</c:v>
                </c:pt>
                <c:pt idx="143">
                  <c:v>44.043830135432117</c:v>
                </c:pt>
                <c:pt idx="144">
                  <c:v>43.91567292466052</c:v>
                </c:pt>
                <c:pt idx="145">
                  <c:v>43.786962631802886</c:v>
                </c:pt>
                <c:pt idx="146">
                  <c:v>43.657667049367554</c:v>
                </c:pt>
                <c:pt idx="147">
                  <c:v>43.527755957957055</c:v>
                </c:pt>
                <c:pt idx="148">
                  <c:v>43.397201742535721</c:v>
                </c:pt>
                <c:pt idx="149">
                  <c:v>43.265980039197927</c:v>
                </c:pt>
                <c:pt idx="150">
                  <c:v>43.13407039537644</c:v>
                </c:pt>
                <c:pt idx="151">
                  <c:v>43.001456922910108</c:v>
                </c:pt>
                <c:pt idx="152">
                  <c:v>42.868128920389921</c:v>
                </c:pt>
                <c:pt idx="153">
                  <c:v>42.734081439046498</c:v>
                </c:pt>
                <c:pt idx="154">
                  <c:v>42.599315765457696</c:v>
                </c:pt>
                <c:pt idx="155">
                  <c:v>42.463839794824615</c:v>
                </c:pt>
                <c:pt idx="156">
                  <c:v>42.327668270690396</c:v>
                </c:pt>
                <c:pt idx="157">
                  <c:v>42.190822870840137</c:v>
                </c:pt>
                <c:pt idx="158">
                  <c:v>42.053332124653622</c:v>
                </c:pt>
                <c:pt idx="159">
                  <c:v>41.91523115415017</c:v>
                </c:pt>
                <c:pt idx="160">
                  <c:v>41.776561238966515</c:v>
                </c:pt>
                <c:pt idx="161">
                  <c:v>41.637369214010874</c:v>
                </c:pt>
                <c:pt idx="162">
                  <c:v>41.497706716912091</c:v>
                </c:pt>
                <c:pt idx="163">
                  <c:v>41.357629309983821</c:v>
                </c:pt>
                <c:pt idx="164">
                  <c:v>41.217195507643176</c:v>
                </c:pt>
                <c:pt idx="165">
                  <c:v>41.076465744575273</c:v>
                </c:pt>
                <c:pt idx="166">
                  <c:v>40.935501322097728</c:v>
                </c:pt>
                <c:pt idx="167">
                  <c:v>40.794363370043101</c:v>
                </c:pt>
                <c:pt idx="168">
                  <c:v>40.65311185913626</c:v>
                </c:pt>
                <c:pt idx="169">
                  <c:v>40.511804694592655</c:v>
                </c:pt>
                <c:pt idx="170">
                  <c:v>40.370496915935334</c:v>
                </c:pt>
                <c:pt idx="171">
                  <c:v>40.229240021358265</c:v>
                </c:pt>
                <c:pt idx="172">
                  <c:v>40.088081427904271</c:v>
                </c:pt>
                <c:pt idx="173">
                  <c:v>39.947064071806764</c:v>
                </c:pt>
                <c:pt idx="174">
                  <c:v>39.806226147010662</c:v>
                </c:pt>
                <c:pt idx="175">
                  <c:v>39.665600974477385</c:v>
                </c:pt>
                <c:pt idx="176">
                  <c:v>39.525216990603198</c:v>
                </c:pt>
                <c:pt idx="177">
                  <c:v>39.385097840028145</c:v>
                </c:pt>
                <c:pt idx="178">
                  <c:v>39.245262556267235</c:v>
                </c:pt>
                <c:pt idx="179">
                  <c:v>39.105725812851624</c:v>
                </c:pt>
                <c:pt idx="180">
                  <c:v>38.966498227864093</c:v>
                </c:pt>
                <c:pt idx="181">
                  <c:v>38.827586705695822</c:v>
                </c:pt>
                <c:pt idx="182">
                  <c:v>38.688994801337635</c:v>
                </c:pt>
                <c:pt idx="183">
                  <c:v>38.550723094354275</c:v>
                </c:pt>
                <c:pt idx="184">
                  <c:v>38.412769561703641</c:v>
                </c:pt>
                <c:pt idx="185">
                  <c:v>38.27512994061145</c:v>
                </c:pt>
                <c:pt idx="186">
                  <c:v>38.137798074685655</c:v>
                </c:pt>
                <c:pt idx="187">
                  <c:v>38.00076623827551</c:v>
                </c:pt>
                <c:pt idx="188">
                  <c:v>37.864025435697314</c:v>
                </c:pt>
                <c:pt idx="189">
                  <c:v>37.727565673337274</c:v>
                </c:pt>
                <c:pt idx="190">
                  <c:v>37.591376203794056</c:v>
                </c:pt>
                <c:pt idx="191">
                  <c:v>37.45544574214815</c:v>
                </c:pt>
                <c:pt idx="192">
                  <c:v>37.319762655157987</c:v>
                </c:pt>
                <c:pt idx="193">
                  <c:v>37.184315124708277</c:v>
                </c:pt>
                <c:pt idx="194">
                  <c:v>37.049091287199481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56.689</c:v>
                </c:pt>
                <c:pt idx="1">
                  <c:v>57.917999999999999</c:v>
                </c:pt>
                <c:pt idx="2">
                  <c:v>57.442999999999998</c:v>
                </c:pt>
                <c:pt idx="3">
                  <c:v>55.246000000000002</c:v>
                </c:pt>
                <c:pt idx="4">
                  <c:v>55.802999999999997</c:v>
                </c:pt>
                <c:pt idx="5">
                  <c:v>55.197000000000003</c:v>
                </c:pt>
                <c:pt idx="6">
                  <c:v>53.802999999999997</c:v>
                </c:pt>
                <c:pt idx="7">
                  <c:v>54.786999999999999</c:v>
                </c:pt>
                <c:pt idx="8">
                  <c:v>52.540999999999997</c:v>
                </c:pt>
                <c:pt idx="9">
                  <c:v>55.360999999999997</c:v>
                </c:pt>
                <c:pt idx="10">
                  <c:v>53.966999999999999</c:v>
                </c:pt>
                <c:pt idx="11">
                  <c:v>55.966999999999999</c:v>
                </c:pt>
                <c:pt idx="12">
                  <c:v>56.197000000000003</c:v>
                </c:pt>
                <c:pt idx="13">
                  <c:v>54.148000000000003</c:v>
                </c:pt>
                <c:pt idx="14">
                  <c:v>55.393000000000001</c:v>
                </c:pt>
                <c:pt idx="15">
                  <c:v>55.197000000000003</c:v>
                </c:pt>
                <c:pt idx="16">
                  <c:v>55.148000000000003</c:v>
                </c:pt>
                <c:pt idx="17">
                  <c:v>54.851999999999997</c:v>
                </c:pt>
                <c:pt idx="18">
                  <c:v>56.279000000000003</c:v>
                </c:pt>
                <c:pt idx="19">
                  <c:v>55.279000000000003</c:v>
                </c:pt>
                <c:pt idx="20">
                  <c:v>55.442999999999998</c:v>
                </c:pt>
                <c:pt idx="21">
                  <c:v>55.639000000000003</c:v>
                </c:pt>
                <c:pt idx="22">
                  <c:v>53.851999999999997</c:v>
                </c:pt>
                <c:pt idx="23">
                  <c:v>55.344000000000001</c:v>
                </c:pt>
                <c:pt idx="24">
                  <c:v>55.689</c:v>
                </c:pt>
                <c:pt idx="25">
                  <c:v>56.869</c:v>
                </c:pt>
                <c:pt idx="26">
                  <c:v>56.015999999999998</c:v>
                </c:pt>
                <c:pt idx="27">
                  <c:v>56.491999999999997</c:v>
                </c:pt>
                <c:pt idx="28">
                  <c:v>54.802999999999997</c:v>
                </c:pt>
                <c:pt idx="29">
                  <c:v>55.246000000000002</c:v>
                </c:pt>
                <c:pt idx="30">
                  <c:v>54.360999999999997</c:v>
                </c:pt>
                <c:pt idx="31">
                  <c:v>53.344000000000001</c:v>
                </c:pt>
                <c:pt idx="32">
                  <c:v>52.917999999999999</c:v>
                </c:pt>
                <c:pt idx="33">
                  <c:v>53</c:v>
                </c:pt>
                <c:pt idx="34">
                  <c:v>50.933999999999997</c:v>
                </c:pt>
                <c:pt idx="35">
                  <c:v>53.951000000000001</c:v>
                </c:pt>
                <c:pt idx="36">
                  <c:v>53.606999999999999</c:v>
                </c:pt>
                <c:pt idx="37">
                  <c:v>55.131</c:v>
                </c:pt>
                <c:pt idx="38">
                  <c:v>55.835999999999999</c:v>
                </c:pt>
                <c:pt idx="39">
                  <c:v>57.377000000000002</c:v>
                </c:pt>
                <c:pt idx="40">
                  <c:v>58.279000000000003</c:v>
                </c:pt>
                <c:pt idx="41">
                  <c:v>56.77</c:v>
                </c:pt>
                <c:pt idx="42">
                  <c:v>55.426000000000002</c:v>
                </c:pt>
                <c:pt idx="43">
                  <c:v>58.115000000000002</c:v>
                </c:pt>
                <c:pt idx="44">
                  <c:v>61.704999999999998</c:v>
                </c:pt>
                <c:pt idx="45">
                  <c:v>64.623000000000005</c:v>
                </c:pt>
                <c:pt idx="46">
                  <c:v>65.671999999999997</c:v>
                </c:pt>
                <c:pt idx="47">
                  <c:v>66.688999999999993</c:v>
                </c:pt>
                <c:pt idx="48">
                  <c:v>65.802999999999997</c:v>
                </c:pt>
                <c:pt idx="49">
                  <c:v>65.361000000000004</c:v>
                </c:pt>
                <c:pt idx="50">
                  <c:v>67.376999999999995</c:v>
                </c:pt>
                <c:pt idx="51">
                  <c:v>72.606999999999999</c:v>
                </c:pt>
                <c:pt idx="52">
                  <c:v>77.721000000000004</c:v>
                </c:pt>
                <c:pt idx="53">
                  <c:v>84.869</c:v>
                </c:pt>
                <c:pt idx="54">
                  <c:v>97.23</c:v>
                </c:pt>
                <c:pt idx="55">
                  <c:v>112.21299999999999</c:v>
                </c:pt>
                <c:pt idx="56">
                  <c:v>127.098</c:v>
                </c:pt>
                <c:pt idx="57">
                  <c:v>140.95099999999999</c:v>
                </c:pt>
                <c:pt idx="58">
                  <c:v>153.066</c:v>
                </c:pt>
                <c:pt idx="59">
                  <c:v>158.75399999999999</c:v>
                </c:pt>
                <c:pt idx="60">
                  <c:v>163.08199999999999</c:v>
                </c:pt>
                <c:pt idx="61">
                  <c:v>160.88499999999999</c:v>
                </c:pt>
                <c:pt idx="62">
                  <c:v>151.50800000000001</c:v>
                </c:pt>
                <c:pt idx="63">
                  <c:v>139.59</c:v>
                </c:pt>
                <c:pt idx="64">
                  <c:v>118.279</c:v>
                </c:pt>
                <c:pt idx="65">
                  <c:v>97.049000000000007</c:v>
                </c:pt>
                <c:pt idx="66">
                  <c:v>73.066000000000003</c:v>
                </c:pt>
                <c:pt idx="67">
                  <c:v>57.426000000000002</c:v>
                </c:pt>
                <c:pt idx="68">
                  <c:v>52.148000000000003</c:v>
                </c:pt>
                <c:pt idx="69">
                  <c:v>53.23</c:v>
                </c:pt>
                <c:pt idx="70">
                  <c:v>55.148000000000003</c:v>
                </c:pt>
                <c:pt idx="71">
                  <c:v>55.753999999999998</c:v>
                </c:pt>
                <c:pt idx="72">
                  <c:v>54.41</c:v>
                </c:pt>
                <c:pt idx="73">
                  <c:v>55.689</c:v>
                </c:pt>
                <c:pt idx="74">
                  <c:v>57.148000000000003</c:v>
                </c:pt>
                <c:pt idx="75">
                  <c:v>55.753999999999998</c:v>
                </c:pt>
                <c:pt idx="76">
                  <c:v>59.573999999999998</c:v>
                </c:pt>
                <c:pt idx="77">
                  <c:v>61.738</c:v>
                </c:pt>
                <c:pt idx="78">
                  <c:v>64.606999999999999</c:v>
                </c:pt>
                <c:pt idx="79">
                  <c:v>70.59</c:v>
                </c:pt>
                <c:pt idx="80">
                  <c:v>78.557000000000002</c:v>
                </c:pt>
                <c:pt idx="81">
                  <c:v>86.869</c:v>
                </c:pt>
                <c:pt idx="82">
                  <c:v>98.802999999999997</c:v>
                </c:pt>
                <c:pt idx="83">
                  <c:v>104.639</c:v>
                </c:pt>
                <c:pt idx="84">
                  <c:v>110.639</c:v>
                </c:pt>
                <c:pt idx="85">
                  <c:v>114.41</c:v>
                </c:pt>
                <c:pt idx="86">
                  <c:v>114.541</c:v>
                </c:pt>
                <c:pt idx="87">
                  <c:v>111.148</c:v>
                </c:pt>
                <c:pt idx="88">
                  <c:v>99.721000000000004</c:v>
                </c:pt>
                <c:pt idx="89">
                  <c:v>84.82</c:v>
                </c:pt>
                <c:pt idx="90">
                  <c:v>70.869</c:v>
                </c:pt>
                <c:pt idx="91">
                  <c:v>59.802999999999997</c:v>
                </c:pt>
                <c:pt idx="92">
                  <c:v>50.066000000000003</c:v>
                </c:pt>
                <c:pt idx="93">
                  <c:v>49.835999999999999</c:v>
                </c:pt>
                <c:pt idx="94">
                  <c:v>50.41</c:v>
                </c:pt>
                <c:pt idx="95">
                  <c:v>47.082000000000001</c:v>
                </c:pt>
                <c:pt idx="96">
                  <c:v>45.869</c:v>
                </c:pt>
                <c:pt idx="97">
                  <c:v>49.082000000000001</c:v>
                </c:pt>
                <c:pt idx="98">
                  <c:v>49.015999999999998</c:v>
                </c:pt>
                <c:pt idx="99">
                  <c:v>50.459000000000003</c:v>
                </c:pt>
                <c:pt idx="100">
                  <c:v>48.197000000000003</c:v>
                </c:pt>
                <c:pt idx="101">
                  <c:v>48.869</c:v>
                </c:pt>
                <c:pt idx="102">
                  <c:v>49.033000000000001</c:v>
                </c:pt>
                <c:pt idx="103">
                  <c:v>48.951000000000001</c:v>
                </c:pt>
                <c:pt idx="104">
                  <c:v>51.033000000000001</c:v>
                </c:pt>
                <c:pt idx="105">
                  <c:v>50.082000000000001</c:v>
                </c:pt>
                <c:pt idx="106">
                  <c:v>50.917999999999999</c:v>
                </c:pt>
                <c:pt idx="107">
                  <c:v>48.475000000000001</c:v>
                </c:pt>
                <c:pt idx="108">
                  <c:v>49.41</c:v>
                </c:pt>
                <c:pt idx="109">
                  <c:v>48.639000000000003</c:v>
                </c:pt>
                <c:pt idx="110">
                  <c:v>50.902000000000001</c:v>
                </c:pt>
                <c:pt idx="111">
                  <c:v>49.884999999999998</c:v>
                </c:pt>
                <c:pt idx="112">
                  <c:v>52.573999999999998</c:v>
                </c:pt>
                <c:pt idx="113">
                  <c:v>49.475000000000001</c:v>
                </c:pt>
                <c:pt idx="114">
                  <c:v>53.82</c:v>
                </c:pt>
                <c:pt idx="115">
                  <c:v>55.360999999999997</c:v>
                </c:pt>
                <c:pt idx="116">
                  <c:v>57.753999999999998</c:v>
                </c:pt>
                <c:pt idx="117">
                  <c:v>60.655999999999999</c:v>
                </c:pt>
                <c:pt idx="118">
                  <c:v>65.262</c:v>
                </c:pt>
                <c:pt idx="119">
                  <c:v>66.918000000000006</c:v>
                </c:pt>
                <c:pt idx="120">
                  <c:v>71.869</c:v>
                </c:pt>
                <c:pt idx="121">
                  <c:v>80.393000000000001</c:v>
                </c:pt>
                <c:pt idx="122">
                  <c:v>89.852000000000004</c:v>
                </c:pt>
                <c:pt idx="123">
                  <c:v>96.507999999999996</c:v>
                </c:pt>
                <c:pt idx="124">
                  <c:v>109.967</c:v>
                </c:pt>
                <c:pt idx="125">
                  <c:v>115.639</c:v>
                </c:pt>
                <c:pt idx="126">
                  <c:v>119.721</c:v>
                </c:pt>
                <c:pt idx="127">
                  <c:v>123.77</c:v>
                </c:pt>
                <c:pt idx="128">
                  <c:v>125.08199999999999</c:v>
                </c:pt>
                <c:pt idx="129">
                  <c:v>122.738</c:v>
                </c:pt>
                <c:pt idx="130">
                  <c:v>117.82</c:v>
                </c:pt>
                <c:pt idx="131">
                  <c:v>107.852</c:v>
                </c:pt>
                <c:pt idx="132">
                  <c:v>96</c:v>
                </c:pt>
                <c:pt idx="133">
                  <c:v>82.18</c:v>
                </c:pt>
                <c:pt idx="134">
                  <c:v>67.819999999999993</c:v>
                </c:pt>
                <c:pt idx="135">
                  <c:v>55.475000000000001</c:v>
                </c:pt>
                <c:pt idx="136">
                  <c:v>49.082000000000001</c:v>
                </c:pt>
                <c:pt idx="137">
                  <c:v>46.77</c:v>
                </c:pt>
                <c:pt idx="138">
                  <c:v>45.164000000000001</c:v>
                </c:pt>
                <c:pt idx="139">
                  <c:v>44.835999999999999</c:v>
                </c:pt>
                <c:pt idx="140">
                  <c:v>45.917999999999999</c:v>
                </c:pt>
                <c:pt idx="141">
                  <c:v>44.82</c:v>
                </c:pt>
                <c:pt idx="142">
                  <c:v>45.048999999999999</c:v>
                </c:pt>
                <c:pt idx="143">
                  <c:v>43.902000000000001</c:v>
                </c:pt>
                <c:pt idx="144">
                  <c:v>44.966999999999999</c:v>
                </c:pt>
                <c:pt idx="145">
                  <c:v>40.933999999999997</c:v>
                </c:pt>
                <c:pt idx="146">
                  <c:v>42.066000000000003</c:v>
                </c:pt>
                <c:pt idx="147">
                  <c:v>45.82</c:v>
                </c:pt>
                <c:pt idx="148">
                  <c:v>44.869</c:v>
                </c:pt>
                <c:pt idx="149">
                  <c:v>45.753999999999998</c:v>
                </c:pt>
                <c:pt idx="150">
                  <c:v>48.966999999999999</c:v>
                </c:pt>
                <c:pt idx="151">
                  <c:v>51.311</c:v>
                </c:pt>
                <c:pt idx="152">
                  <c:v>51.197000000000003</c:v>
                </c:pt>
                <c:pt idx="153">
                  <c:v>57.295000000000002</c:v>
                </c:pt>
                <c:pt idx="154">
                  <c:v>62.77</c:v>
                </c:pt>
                <c:pt idx="155">
                  <c:v>67.180000000000007</c:v>
                </c:pt>
                <c:pt idx="156">
                  <c:v>73.459000000000003</c:v>
                </c:pt>
                <c:pt idx="157">
                  <c:v>78.688999999999993</c:v>
                </c:pt>
                <c:pt idx="158">
                  <c:v>84.721000000000004</c:v>
                </c:pt>
                <c:pt idx="159">
                  <c:v>87.933999999999997</c:v>
                </c:pt>
                <c:pt idx="160">
                  <c:v>91.097999999999999</c:v>
                </c:pt>
                <c:pt idx="161">
                  <c:v>90.688999999999993</c:v>
                </c:pt>
                <c:pt idx="162">
                  <c:v>88.540999999999997</c:v>
                </c:pt>
                <c:pt idx="163">
                  <c:v>80.933999999999997</c:v>
                </c:pt>
                <c:pt idx="164">
                  <c:v>76.573999999999998</c:v>
                </c:pt>
                <c:pt idx="165">
                  <c:v>64.212999999999994</c:v>
                </c:pt>
                <c:pt idx="166">
                  <c:v>56.066000000000003</c:v>
                </c:pt>
                <c:pt idx="167">
                  <c:v>53.097999999999999</c:v>
                </c:pt>
                <c:pt idx="168">
                  <c:v>44.048999999999999</c:v>
                </c:pt>
                <c:pt idx="169">
                  <c:v>41.851999999999997</c:v>
                </c:pt>
                <c:pt idx="170">
                  <c:v>41.213000000000001</c:v>
                </c:pt>
                <c:pt idx="171">
                  <c:v>40.704999999999998</c:v>
                </c:pt>
                <c:pt idx="172">
                  <c:v>40.966999999999999</c:v>
                </c:pt>
                <c:pt idx="173">
                  <c:v>38.097999999999999</c:v>
                </c:pt>
                <c:pt idx="174">
                  <c:v>41.720999999999997</c:v>
                </c:pt>
                <c:pt idx="175">
                  <c:v>38.951000000000001</c:v>
                </c:pt>
                <c:pt idx="176">
                  <c:v>39.917999999999999</c:v>
                </c:pt>
                <c:pt idx="177">
                  <c:v>41.262</c:v>
                </c:pt>
                <c:pt idx="178">
                  <c:v>43.097999999999999</c:v>
                </c:pt>
                <c:pt idx="179">
                  <c:v>41.048999999999999</c:v>
                </c:pt>
                <c:pt idx="180">
                  <c:v>40.884999999999998</c:v>
                </c:pt>
                <c:pt idx="181">
                  <c:v>37.933999999999997</c:v>
                </c:pt>
                <c:pt idx="182">
                  <c:v>38.753999999999998</c:v>
                </c:pt>
                <c:pt idx="183">
                  <c:v>39.229999999999997</c:v>
                </c:pt>
                <c:pt idx="184">
                  <c:v>37.704999999999998</c:v>
                </c:pt>
                <c:pt idx="185">
                  <c:v>41.786999999999999</c:v>
                </c:pt>
                <c:pt idx="186">
                  <c:v>37.229999999999997</c:v>
                </c:pt>
                <c:pt idx="187">
                  <c:v>37.082000000000001</c:v>
                </c:pt>
                <c:pt idx="188">
                  <c:v>37.048999999999999</c:v>
                </c:pt>
                <c:pt idx="189">
                  <c:v>38.917999999999999</c:v>
                </c:pt>
                <c:pt idx="190">
                  <c:v>37.459000000000003</c:v>
                </c:pt>
                <c:pt idx="191">
                  <c:v>38.459000000000003</c:v>
                </c:pt>
                <c:pt idx="192">
                  <c:v>40.18</c:v>
                </c:pt>
                <c:pt idx="193">
                  <c:v>41.393000000000001</c:v>
                </c:pt>
                <c:pt idx="194">
                  <c:v>38.917999999999999</c:v>
                </c:pt>
                <c:pt idx="195">
                  <c:v>40.491999999999997</c:v>
                </c:pt>
                <c:pt idx="196">
                  <c:v>38.18</c:v>
                </c:pt>
                <c:pt idx="197">
                  <c:v>40.770000000000003</c:v>
                </c:pt>
                <c:pt idx="198">
                  <c:v>40.360999999999997</c:v>
                </c:pt>
                <c:pt idx="199">
                  <c:v>40.540999999999997</c:v>
                </c:pt>
                <c:pt idx="200">
                  <c:v>40.213000000000001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54.444912018048868</c:v>
                </c:pt>
                <c:pt idx="10">
                  <c:v>54.535825168886142</c:v>
                </c:pt>
                <c:pt idx="11">
                  <c:v>54.62726685449919</c:v>
                </c:pt>
                <c:pt idx="12">
                  <c:v>54.719216931289118</c:v>
                </c:pt>
                <c:pt idx="13">
                  <c:v>54.811646810508172</c:v>
                </c:pt>
                <c:pt idx="14">
                  <c:v>54.904518196783513</c:v>
                </c:pt>
                <c:pt idx="15">
                  <c:v>54.997781715373769</c:v>
                </c:pt>
                <c:pt idx="16">
                  <c:v>55.091375430995363</c:v>
                </c:pt>
                <c:pt idx="17">
                  <c:v>55.185223265115283</c:v>
                </c:pt>
                <c:pt idx="18">
                  <c:v>55.279233324001389</c:v>
                </c:pt>
                <c:pt idx="19">
                  <c:v>55.373296157170039</c:v>
                </c:pt>
                <c:pt idx="20">
                  <c:v>55.467282976360025</c:v>
                </c:pt>
                <c:pt idx="21">
                  <c:v>55.561043881104311</c:v>
                </c:pt>
                <c:pt idx="22">
                  <c:v>55.654406162852155</c:v>
                </c:pt>
                <c:pt idx="23">
                  <c:v>55.7471728039433</c:v>
                </c:pt>
                <c:pt idx="24">
                  <c:v>55.839121366303331</c:v>
                </c:pt>
                <c:pt idx="25">
                  <c:v>55.930003605640273</c:v>
                </c:pt>
                <c:pt idx="26">
                  <c:v>56.019546398537798</c:v>
                </c:pt>
                <c:pt idx="27">
                  <c:v>56.107455011957953</c:v>
                </c:pt>
                <c:pt idx="28">
                  <c:v>56.193420503071479</c:v>
                </c:pt>
                <c:pt idx="29">
                  <c:v>56.277134300268671</c:v>
                </c:pt>
                <c:pt idx="30">
                  <c:v>56.358315048685917</c:v>
                </c:pt>
                <c:pt idx="31">
                  <c:v>56.436755951189866</c:v>
                </c:pt>
                <c:pt idx="32">
                  <c:v>56.512405503938645</c:v>
                </c:pt>
                <c:pt idx="33">
                  <c:v>56.585501114279666</c:v>
                </c:pt>
                <c:pt idx="34">
                  <c:v>56.656783857579285</c:v>
                </c:pt>
                <c:pt idx="35">
                  <c:v>56.727833471406001</c:v>
                </c:pt>
                <c:pt idx="36">
                  <c:v>56.801574797433368</c:v>
                </c:pt>
                <c:pt idx="37">
                  <c:v>56.88301835512199</c:v>
                </c:pt>
                <c:pt idx="38">
                  <c:v>56.980305134602347</c:v>
                </c:pt>
                <c:pt idx="39">
                  <c:v>57.106123789758627</c:v>
                </c:pt>
                <c:pt idx="40">
                  <c:v>57.279550217772758</c:v>
                </c:pt>
                <c:pt idx="41">
                  <c:v>57.528316998447096</c:v>
                </c:pt>
                <c:pt idx="42">
                  <c:v>57.891445812579889</c:v>
                </c:pt>
                <c:pt idx="43">
                  <c:v>58.422065298315673</c:v>
                </c:pt>
                <c:pt idx="44">
                  <c:v>59.19009182055806</c:v>
                </c:pt>
                <c:pt idx="45">
                  <c:v>60.284283417061154</c:v>
                </c:pt>
                <c:pt idx="46">
                  <c:v>61.813012853262855</c:v>
                </c:pt>
                <c:pt idx="47">
                  <c:v>63.902983088406053</c:v>
                </c:pt>
                <c:pt idx="48">
                  <c:v>66.69507705305638</c:v>
                </c:pt>
                <c:pt idx="49">
                  <c:v>70.336645871141101</c:v>
                </c:pt>
                <c:pt idx="50">
                  <c:v>74.969838162044795</c:v>
                </c:pt>
                <c:pt idx="51">
                  <c:v>80.716074777739209</c:v>
                </c:pt>
                <c:pt idx="52">
                  <c:v>87.657453537392229</c:v>
                </c:pt>
                <c:pt idx="53">
                  <c:v>95.816646238091579</c:v>
                </c:pt>
                <c:pt idx="54">
                  <c:v>105.13754953548391</c:v>
                </c:pt>
                <c:pt idx="55">
                  <c:v>115.46905064060194</c:v>
                </c:pt>
                <c:pt idx="56">
                  <c:v>126.55170671575748</c:v>
                </c:pt>
                <c:pt idx="57">
                  <c:v>137.99524508644501</c:v>
                </c:pt>
                <c:pt idx="58">
                  <c:v>149.20276196523528</c:v>
                </c:pt>
                <c:pt idx="59">
                  <c:v>159.16045314241475</c:v>
                </c:pt>
                <c:pt idx="60">
                  <c:v>166.08433433430207</c:v>
                </c:pt>
                <c:pt idx="61">
                  <c:v>167.26829258666493</c:v>
                </c:pt>
                <c:pt idx="62">
                  <c:v>159.88888428801243</c:v>
                </c:pt>
                <c:pt idx="63">
                  <c:v>143.04588080977157</c:v>
                </c:pt>
                <c:pt idx="64">
                  <c:v>119.59300462041745</c:v>
                </c:pt>
                <c:pt idx="65">
                  <c:v>95.427795079547025</c:v>
                </c:pt>
                <c:pt idx="66">
                  <c:v>76.140866855665479</c:v>
                </c:pt>
                <c:pt idx="67">
                  <c:v>64.025281280990583</c:v>
                </c:pt>
                <c:pt idx="68">
                  <c:v>57.992024264101062</c:v>
                </c:pt>
                <c:pt idx="69">
                  <c:v>55.610321509354883</c:v>
                </c:pt>
                <c:pt idx="70">
                  <c:v>54.904634277852523</c:v>
                </c:pt>
                <c:pt idx="71">
                  <c:v>54.860017118859723</c:v>
                </c:pt>
                <c:pt idx="72">
                  <c:v>55.138123159412061</c:v>
                </c:pt>
                <c:pt idx="73">
                  <c:v>55.712787770112527</c:v>
                </c:pt>
                <c:pt idx="74">
                  <c:v>56.67462743588279</c:v>
                </c:pt>
                <c:pt idx="75">
                  <c:v>58.161320442871649</c:v>
                </c:pt>
                <c:pt idx="76">
                  <c:v>60.333892732751629</c:v>
                </c:pt>
                <c:pt idx="77">
                  <c:v>63.359313212541664</c:v>
                </c:pt>
                <c:pt idx="78">
                  <c:v>67.387299712736436</c:v>
                </c:pt>
                <c:pt idx="79">
                  <c:v>72.519906497774372</c:v>
                </c:pt>
                <c:pt idx="80">
                  <c:v>78.77659357613102</c:v>
                </c:pt>
                <c:pt idx="81">
                  <c:v>86.058524568660189</c:v>
                </c:pt>
                <c:pt idx="82">
                  <c:v>94.108882253833187</c:v>
                </c:pt>
                <c:pt idx="83">
                  <c:v>102.43895648622301</c:v>
                </c:pt>
                <c:pt idx="84">
                  <c:v>110.15232513860012</c:v>
                </c:pt>
                <c:pt idx="85">
                  <c:v>115.66750411535322</c:v>
                </c:pt>
                <c:pt idx="86">
                  <c:v>116.6922296418492</c:v>
                </c:pt>
                <c:pt idx="87">
                  <c:v>111.14872144820531</c:v>
                </c:pt>
                <c:pt idx="88">
                  <c:v>99.04039150645832</c:v>
                </c:pt>
                <c:pt idx="89">
                  <c:v>83.503030628936969</c:v>
                </c:pt>
                <c:pt idx="90">
                  <c:v>69.219750103360965</c:v>
                </c:pt>
                <c:pt idx="91">
                  <c:v>59.355044237457861</c:v>
                </c:pt>
                <c:pt idx="92">
                  <c:v>54.132452306826345</c:v>
                </c:pt>
                <c:pt idx="93">
                  <c:v>51.963880034993132</c:v>
                </c:pt>
                <c:pt idx="94">
                  <c:v>51.2083833954676</c:v>
                </c:pt>
                <c:pt idx="95">
                  <c:v>50.932100054405389</c:v>
                </c:pt>
                <c:pt idx="96">
                  <c:v>50.777511785481963</c:v>
                </c:pt>
                <c:pt idx="97">
                  <c:v>50.646704042079492</c:v>
                </c:pt>
                <c:pt idx="98">
                  <c:v>50.520047841243468</c:v>
                </c:pt>
                <c:pt idx="99">
                  <c:v>50.394818344110675</c:v>
                </c:pt>
                <c:pt idx="100">
                  <c:v>50.271140408774102</c:v>
                </c:pt>
                <c:pt idx="101">
                  <c:v>50.149799817957096</c:v>
                </c:pt>
                <c:pt idx="102">
                  <c:v>50.032180621329999</c:v>
                </c:pt>
                <c:pt idx="103">
                  <c:v>49.920570687871702</c:v>
                </c:pt>
                <c:pt idx="104">
                  <c:v>49.818644166298498</c:v>
                </c:pt>
                <c:pt idx="105">
                  <c:v>49.732145695643823</c:v>
                </c:pt>
                <c:pt idx="106">
                  <c:v>49.669821848754559</c:v>
                </c:pt>
                <c:pt idx="107">
                  <c:v>49.644637277985275</c:v>
                </c:pt>
                <c:pt idx="108">
                  <c:v>49.675288945638052</c:v>
                </c:pt>
                <c:pt idx="109">
                  <c:v>49.787987994213523</c:v>
                </c:pt>
                <c:pt idx="110">
                  <c:v>50.018411829392292</c:v>
                </c:pt>
                <c:pt idx="111">
                  <c:v>50.413638836061274</c:v>
                </c:pt>
                <c:pt idx="112">
                  <c:v>51.033770523966304</c:v>
                </c:pt>
                <c:pt idx="113">
                  <c:v>51.952834207444418</c:v>
                </c:pt>
                <c:pt idx="114">
                  <c:v>53.258465595614638</c:v>
                </c:pt>
                <c:pt idx="115">
                  <c:v>55.049824505635812</c:v>
                </c:pt>
                <c:pt idx="116">
                  <c:v>57.433231521579188</c:v>
                </c:pt>
                <c:pt idx="117">
                  <c:v>60.515157730487516</c:v>
                </c:pt>
                <c:pt idx="118">
                  <c:v>64.392463797462241</c:v>
                </c:pt>
                <c:pt idx="119">
                  <c:v>69.140129736229483</c:v>
                </c:pt>
                <c:pt idx="120">
                  <c:v>74.796988150141814</c:v>
                </c:pt>
                <c:pt idx="121">
                  <c:v>81.349782980615615</c:v>
                </c:pt>
                <c:pt idx="122">
                  <c:v>88.714534146551685</c:v>
                </c:pt>
                <c:pt idx="123">
                  <c:v>96.711147359454827</c:v>
                </c:pt>
                <c:pt idx="124">
                  <c:v>105.02380159709435</c:v>
                </c:pt>
                <c:pt idx="125">
                  <c:v>113.14193725939907</c:v>
                </c:pt>
                <c:pt idx="126">
                  <c:v>120.29531751713097</c:v>
                </c:pt>
                <c:pt idx="127">
                  <c:v>125.43602018307236</c:v>
                </c:pt>
                <c:pt idx="128">
                  <c:v>127.35711059227401</c:v>
                </c:pt>
                <c:pt idx="129">
                  <c:v>125.01538766702336</c:v>
                </c:pt>
                <c:pt idx="130">
                  <c:v>118.00077287519606</c:v>
                </c:pt>
                <c:pt idx="131">
                  <c:v>106.92124501308996</c:v>
                </c:pt>
                <c:pt idx="132">
                  <c:v>93.4116038790837</c:v>
                </c:pt>
                <c:pt idx="133">
                  <c:v>79.653082680349797</c:v>
                </c:pt>
                <c:pt idx="134">
                  <c:v>67.619013546088823</c:v>
                </c:pt>
                <c:pt idx="135">
                  <c:v>58.463774565495306</c:v>
                </c:pt>
                <c:pt idx="136">
                  <c:v>52.359864662345331</c:v>
                </c:pt>
                <c:pt idx="137">
                  <c:v>48.76800310712521</c:v>
                </c:pt>
                <c:pt idx="138">
                  <c:v>46.88019050151307</c:v>
                </c:pt>
                <c:pt idx="139">
                  <c:v>45.969559491348996</c:v>
                </c:pt>
                <c:pt idx="140">
                  <c:v>45.539379000293728</c:v>
                </c:pt>
                <c:pt idx="141">
                  <c:v>45.314333455992355</c:v>
                </c:pt>
                <c:pt idx="142">
                  <c:v>45.168101720404238</c:v>
                </c:pt>
                <c:pt idx="143">
                  <c:v>45.054419968614241</c:v>
                </c:pt>
                <c:pt idx="144">
                  <c:v>44.96493188858301</c:v>
                </c:pt>
                <c:pt idx="145">
                  <c:v>44.911022689416953</c:v>
                </c:pt>
                <c:pt idx="146">
                  <c:v>44.920237632045811</c:v>
                </c:pt>
                <c:pt idx="147">
                  <c:v>45.040144512038268</c:v>
                </c:pt>
                <c:pt idx="148">
                  <c:v>45.34560756751133</c:v>
                </c:pt>
                <c:pt idx="149">
                  <c:v>45.946708645740038</c:v>
                </c:pt>
                <c:pt idx="150">
                  <c:v>46.994085723204037</c:v>
                </c:pt>
                <c:pt idx="151">
                  <c:v>48.677049831630043</c:v>
                </c:pt>
                <c:pt idx="152">
                  <c:v>51.208327584497624</c:v>
                </c:pt>
                <c:pt idx="153">
                  <c:v>54.78869130152826</c:v>
                </c:pt>
                <c:pt idx="154">
                  <c:v>59.546662049523597</c:v>
                </c:pt>
                <c:pt idx="155">
                  <c:v>65.455129679198649</c:v>
                </c:pt>
                <c:pt idx="156">
                  <c:v>72.240020092039998</c:v>
                </c:pt>
                <c:pt idx="157">
                  <c:v>79.314659903344804</c:v>
                </c:pt>
                <c:pt idx="158">
                  <c:v>85.788569199819975</c:v>
                </c:pt>
                <c:pt idx="159">
                  <c:v>90.594726261307827</c:v>
                </c:pt>
                <c:pt idx="160">
                  <c:v>92.740268465504087</c:v>
                </c:pt>
                <c:pt idx="161">
                  <c:v>91.617191107168111</c:v>
                </c:pt>
                <c:pt idx="162">
                  <c:v>87.24788688304514</c:v>
                </c:pt>
                <c:pt idx="163">
                  <c:v>80.336482206889229</c:v>
                </c:pt>
                <c:pt idx="164">
                  <c:v>72.075083047290391</c:v>
                </c:pt>
                <c:pt idx="165">
                  <c:v>63.778189882466592</c:v>
                </c:pt>
                <c:pt idx="166">
                  <c:v>56.508486534140758</c:v>
                </c:pt>
                <c:pt idx="167">
                  <c:v>50.850822198260964</c:v>
                </c:pt>
                <c:pt idx="168">
                  <c:v>46.897014528673452</c:v>
                </c:pt>
                <c:pt idx="169">
                  <c:v>44.39222484495788</c:v>
                </c:pt>
                <c:pt idx="170">
                  <c:v>42.935058393665749</c:v>
                </c:pt>
                <c:pt idx="171">
                  <c:v>42.137710752700109</c:v>
                </c:pt>
                <c:pt idx="172">
                  <c:v>41.707113121149128</c:v>
                </c:pt>
                <c:pt idx="173">
                  <c:v>41.457819925583529</c:v>
                </c:pt>
                <c:pt idx="174">
                  <c:v>41.288647406830258</c:v>
                </c:pt>
                <c:pt idx="175">
                  <c:v>41.151244340968091</c:v>
                </c:pt>
                <c:pt idx="176">
                  <c:v>41.025186290984784</c:v>
                </c:pt>
                <c:pt idx="177">
                  <c:v>40.902800212722646</c:v>
                </c:pt>
                <c:pt idx="178">
                  <c:v>40.7815116391006</c:v>
                </c:pt>
                <c:pt idx="179">
                  <c:v>40.660546589063514</c:v>
                </c:pt>
                <c:pt idx="180">
                  <c:v>40.539695753819601</c:v>
                </c:pt>
                <c:pt idx="181">
                  <c:v>40.418907633715577</c:v>
                </c:pt>
                <c:pt idx="182">
                  <c:v>40.298170039349408</c:v>
                </c:pt>
                <c:pt idx="183">
                  <c:v>40.177479429196232</c:v>
                </c:pt>
                <c:pt idx="184">
                  <c:v>40.05683385566703</c:v>
                </c:pt>
                <c:pt idx="185">
                  <c:v>39.936231539185435</c:v>
                </c:pt>
                <c:pt idx="186">
                  <c:v>39.815670635138474</c:v>
                </c:pt>
                <c:pt idx="187">
                  <c:v>39.695149224177101</c:v>
                </c:pt>
                <c:pt idx="188">
                  <c:v>39.57466533720816</c:v>
                </c:pt>
                <c:pt idx="189">
                  <c:v>39.454216982315003</c:v>
                </c:pt>
                <c:pt idx="190">
                  <c:v>39.333802168597998</c:v>
                </c:pt>
                <c:pt idx="191">
                  <c:v>39.213418926396223</c:v>
                </c:pt>
                <c:pt idx="192">
                  <c:v>39.093065324040367</c:v>
                </c:pt>
                <c:pt idx="193">
                  <c:v>38.972739481411985</c:v>
                </c:pt>
                <c:pt idx="194">
                  <c:v>38.852439580619091</c:v>
                </c:pt>
                <c:pt idx="195">
                  <c:v>38.73216387410924</c:v>
                </c:pt>
                <c:pt idx="196">
                  <c:v>38.611910690538913</c:v>
                </c:pt>
                <c:pt idx="197">
                  <c:v>38.491678438705968</c:v>
                </c:pt>
                <c:pt idx="198">
                  <c:v>38.371465609833841</c:v>
                </c:pt>
                <c:pt idx="199">
                  <c:v>38.251270778473618</c:v>
                </c:pt>
                <c:pt idx="200">
                  <c:v>38.131092602265063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54.444912018044654</c:v>
                </c:pt>
                <c:pt idx="10">
                  <c:v>54.535825168873203</c:v>
                </c:pt>
                <c:pt idx="11">
                  <c:v>54.62726685446026</c:v>
                </c:pt>
                <c:pt idx="12">
                  <c:v>54.719216931174351</c:v>
                </c:pt>
                <c:pt idx="13">
                  <c:v>54.811646810176754</c:v>
                </c:pt>
                <c:pt idx="14">
                  <c:v>54.904518195846009</c:v>
                </c:pt>
                <c:pt idx="15">
                  <c:v>54.997781712775947</c:v>
                </c:pt>
                <c:pt idx="16">
                  <c:v>55.091375423943788</c:v>
                </c:pt>
                <c:pt idx="17">
                  <c:v>55.185223246365261</c:v>
                </c:pt>
                <c:pt idx="18">
                  <c:v>55.279233275163534</c:v>
                </c:pt>
                <c:pt idx="19">
                  <c:v>55.373296032560731</c:v>
                </c:pt>
                <c:pt idx="20">
                  <c:v>55.467282664913441</c:v>
                </c:pt>
                <c:pt idx="21">
                  <c:v>55.561043118576251</c:v>
                </c:pt>
                <c:pt idx="22">
                  <c:v>55.654404334047733</c:v>
                </c:pt>
                <c:pt idx="23">
                  <c:v>55.747168507413079</c:v>
                </c:pt>
                <c:pt idx="24">
                  <c:v>55.839111478321676</c:v>
                </c:pt>
                <c:pt idx="25">
                  <c:v>55.929981314278201</c:v>
                </c:pt>
                <c:pt idx="26">
                  <c:v>56.019497171383222</c:v>
                </c:pt>
                <c:pt idx="27">
                  <c:v>56.107348521171559</c:v>
                </c:pt>
                <c:pt idx="28">
                  <c:v>56.193194841032359</c:v>
                </c:pt>
                <c:pt idx="29">
                  <c:v>56.276665870857144</c:v>
                </c:pt>
                <c:pt idx="30">
                  <c:v>56.357362539930925</c:v>
                </c:pt>
                <c:pt idx="31">
                  <c:v>56.434858664455646</c:v>
                </c:pt>
                <c:pt idx="32">
                  <c:v>56.508703506299774</c:v>
                </c:pt>
                <c:pt idx="33">
                  <c:v>56.578425266557005</c:v>
                </c:pt>
                <c:pt idx="34">
                  <c:v>56.643535562520981</c:v>
                </c:pt>
                <c:pt idx="35">
                  <c:v>56.703534903447782</c:v>
                </c:pt>
                <c:pt idx="36">
                  <c:v>56.757919139321807</c:v>
                </c:pt>
                <c:pt idx="37">
                  <c:v>56.806186808888718</c:v>
                </c:pt>
                <c:pt idx="38">
                  <c:v>56.84784726047895</c:v>
                </c:pt>
                <c:pt idx="39">
                  <c:v>56.882429364528505</c:v>
                </c:pt>
                <c:pt idx="40">
                  <c:v>56.90949058392993</c:v>
                </c:pt>
                <c:pt idx="41">
                  <c:v>56.928626121719716</c:v>
                </c:pt>
                <c:pt idx="42">
                  <c:v>56.939477829660191</c:v>
                </c:pt>
                <c:pt idx="43">
                  <c:v>56.94174254029943</c:v>
                </c:pt>
                <c:pt idx="44">
                  <c:v>56.935179482625699</c:v>
                </c:pt>
                <c:pt idx="45">
                  <c:v>56.919616459725098</c:v>
                </c:pt>
                <c:pt idx="46">
                  <c:v>56.894954506449267</c:v>
                </c:pt>
                <c:pt idx="47">
                  <c:v>56.861170804587054</c:v>
                </c:pt>
                <c:pt idx="48">
                  <c:v>56.818319709009742</c:v>
                </c:pt>
                <c:pt idx="49">
                  <c:v>56.766531825583208</c:v>
                </c:pt>
                <c:pt idx="50">
                  <c:v>56.706011173914519</c:v>
                </c:pt>
                <c:pt idx="51">
                  <c:v>56.637030558254978</c:v>
                </c:pt>
                <c:pt idx="52">
                  <c:v>56.55992535132664</c:v>
                </c:pt>
                <c:pt idx="53">
                  <c:v>56.475085962620774</c:v>
                </c:pt>
                <c:pt idx="54">
                  <c:v>56.382949310507769</c:v>
                </c:pt>
                <c:pt idx="55">
                  <c:v>56.283989643899396</c:v>
                </c:pt>
                <c:pt idx="56">
                  <c:v>56.178709063858896</c:v>
                </c:pt>
                <c:pt idx="57">
                  <c:v>56.067628080013911</c:v>
                </c:pt>
                <c:pt idx="58">
                  <c:v>55.951276504000383</c:v>
                </c:pt>
                <c:pt idx="59">
                  <c:v>55.830184936622338</c:v>
                </c:pt>
                <c:pt idx="60">
                  <c:v>55.704877051629531</c:v>
                </c:pt>
                <c:pt idx="61">
                  <c:v>55.575862821658355</c:v>
                </c:pt>
                <c:pt idx="62">
                  <c:v>55.443632775161866</c:v>
                </c:pt>
                <c:pt idx="63">
                  <c:v>55.308653320526382</c:v>
                </c:pt>
                <c:pt idx="64">
                  <c:v>55.171363127560106</c:v>
                </c:pt>
                <c:pt idx="65">
                  <c:v>55.032170518707211</c:v>
                </c:pt>
                <c:pt idx="66">
                  <c:v>54.891451793357128</c:v>
                </c:pt>
                <c:pt idx="67">
                  <c:v>54.749550388396216</c:v>
                </c:pt>
                <c:pt idx="68">
                  <c:v>54.606776766029974</c:v>
                </c:pt>
                <c:pt idx="69">
                  <c:v>54.463408914840286</c:v>
                </c:pt>
                <c:pt idx="70">
                  <c:v>54.319693350779097</c:v>
                </c:pt>
                <c:pt idx="71">
                  <c:v>54.175846510015496</c:v>
                </c:pt>
                <c:pt idx="72">
                  <c:v>54.032056433976088</c:v>
                </c:pt>
                <c:pt idx="73">
                  <c:v>53.888484657403666</c:v>
                </c:pt>
                <c:pt idx="74">
                  <c:v>53.745268221829896</c:v>
                </c:pt>
                <c:pt idx="75">
                  <c:v>53.602521748729416</c:v>
                </c:pt>
                <c:pt idx="76">
                  <c:v>53.460339518197252</c:v>
                </c:pt>
                <c:pt idx="77">
                  <c:v>53.318797509842597</c:v>
                </c:pt>
                <c:pt idx="78">
                  <c:v>53.177955372445396</c:v>
                </c:pt>
                <c:pt idx="79">
                  <c:v>53.037858297624176</c:v>
                </c:pt>
                <c:pt idx="80">
                  <c:v>52.898538780259578</c:v>
                </c:pt>
                <c:pt idx="81">
                  <c:v>52.760018254722482</c:v>
                </c:pt>
                <c:pt idx="82">
                  <c:v>52.622308601134343</c:v>
                </c:pt>
                <c:pt idx="83">
                  <c:v>52.485413520038264</c:v>
                </c:pt>
                <c:pt idx="84">
                  <c:v>52.349329777095278</c:v>
                </c:pt>
                <c:pt idx="85">
                  <c:v>52.214048321864489</c:v>
                </c:pt>
                <c:pt idx="86">
                  <c:v>52.079555286495967</c:v>
                </c:pt>
                <c:pt idx="87">
                  <c:v>51.945832871377014</c:v>
                </c:pt>
                <c:pt idx="88">
                  <c:v>51.812860125527322</c:v>
                </c:pt>
                <c:pt idx="89">
                  <c:v>51.680613629930207</c:v>
                </c:pt>
                <c:pt idx="90">
                  <c:v>51.549068092094643</c:v>
                </c:pt>
                <c:pt idx="91">
                  <c:v>51.41819686003474</c:v>
                </c:pt>
                <c:pt idx="92">
                  <c:v>51.287972363586761</c:v>
                </c:pt>
                <c:pt idx="93">
                  <c:v>51.158366490604351</c:v>
                </c:pt>
                <c:pt idx="94">
                  <c:v>51.029350905120531</c:v>
                </c:pt>
                <c:pt idx="95">
                  <c:v>50.900897314066505</c:v>
                </c:pt>
                <c:pt idx="96">
                  <c:v>50.772977688619918</c:v>
                </c:pt>
                <c:pt idx="97">
                  <c:v>50.645564445732482</c:v>
                </c:pt>
                <c:pt idx="98">
                  <c:v>50.518630594875518</c:v>
                </c:pt>
                <c:pt idx="99">
                  <c:v>50.392149854548592</c:v>
                </c:pt>
                <c:pt idx="100">
                  <c:v>50.266096742628974</c:v>
                </c:pt>
                <c:pt idx="101">
                  <c:v>50.140446644202406</c:v>
                </c:pt>
                <c:pt idx="102">
                  <c:v>50.01517586010911</c:v>
                </c:pt>
                <c:pt idx="103">
                  <c:v>49.890261639066388</c:v>
                </c:pt>
                <c:pt idx="104">
                  <c:v>49.765682195888211</c:v>
                </c:pt>
                <c:pt idx="105">
                  <c:v>49.641416718013893</c:v>
                </c:pt>
                <c:pt idx="106">
                  <c:v>49.517445362279076</c:v>
                </c:pt>
                <c:pt idx="107">
                  <c:v>49.393749243612632</c:v>
                </c:pt>
                <c:pt idx="108">
                  <c:v>49.270310417120157</c:v>
                </c:pt>
                <c:pt idx="109">
                  <c:v>49.147111854816089</c:v>
                </c:pt>
                <c:pt idx="110">
                  <c:v>49.024137418090696</c:v>
                </c:pt>
                <c:pt idx="111">
                  <c:v>48.901371826843615</c:v>
                </c:pt>
                <c:pt idx="112">
                  <c:v>48.778800626078869</c:v>
                </c:pt>
                <c:pt idx="113">
                  <c:v>48.656410150637427</c:v>
                </c:pt>
                <c:pt idx="114">
                  <c:v>48.534187488639375</c:v>
                </c:pt>
                <c:pt idx="115">
                  <c:v>48.412120444117932</c:v>
                </c:pt>
                <c:pt idx="116">
                  <c:v>48.2901974992498</c:v>
                </c:pt>
                <c:pt idx="117">
                  <c:v>48.16840777652024</c:v>
                </c:pt>
                <c:pt idx="118">
                  <c:v>48.046741001105005</c:v>
                </c:pt>
                <c:pt idx="119">
                  <c:v>47.925187463704262</c:v>
                </c:pt>
                <c:pt idx="120">
                  <c:v>47.803737984024934</c:v>
                </c:pt>
                <c:pt idx="121">
                  <c:v>47.682383875076916</c:v>
                </c:pt>
                <c:pt idx="122">
                  <c:v>47.561116908424253</c:v>
                </c:pt>
                <c:pt idx="123">
                  <c:v>47.439929280515244</c:v>
                </c:pt>
                <c:pt idx="124">
                  <c:v>47.318813580202971</c:v>
                </c:pt>
                <c:pt idx="125">
                  <c:v>47.197762757562643</c:v>
                </c:pt>
                <c:pt idx="126">
                  <c:v>47.076770094110579</c:v>
                </c:pt>
                <c:pt idx="127">
                  <c:v>46.955829174534514</c:v>
                </c:pt>
                <c:pt idx="128">
                  <c:v>46.83493386005312</c:v>
                </c:pt>
                <c:pt idx="129">
                  <c:v>46.714078263536408</c:v>
                </c:pt>
                <c:pt idx="130">
                  <c:v>46.593256726534761</c:v>
                </c:pt>
                <c:pt idx="131">
                  <c:v>46.472463798385078</c:v>
                </c:pt>
                <c:pt idx="132">
                  <c:v>46.35169421758475</c:v>
                </c:pt>
                <c:pt idx="133">
                  <c:v>46.23094289564807</c:v>
                </c:pt>
                <c:pt idx="134">
                  <c:v>46.110204903684135</c:v>
                </c:pt>
                <c:pt idx="135">
                  <c:v>45.989475461957554</c:v>
                </c:pt>
                <c:pt idx="136">
                  <c:v>45.868749932712738</c:v>
                </c:pt>
                <c:pt idx="137">
                  <c:v>45.748023816555154</c:v>
                </c:pt>
                <c:pt idx="138">
                  <c:v>45.627292752687062</c:v>
                </c:pt>
                <c:pt idx="139">
                  <c:v>45.506552523286302</c:v>
                </c:pt>
                <c:pt idx="140">
                  <c:v>45.38579906229166</c:v>
                </c:pt>
                <c:pt idx="141">
                  <c:v>45.265028468812396</c:v>
                </c:pt>
                <c:pt idx="142">
                  <c:v>45.14423702530879</c:v>
                </c:pt>
                <c:pt idx="143">
                  <c:v>45.023421220591636</c:v>
                </c:pt>
                <c:pt idx="144">
                  <c:v>44.90257777755712</c:v>
                </c:pt>
                <c:pt idx="145">
                  <c:v>44.781703685408949</c:v>
                </c:pt>
                <c:pt idx="146">
                  <c:v>44.660796235921495</c:v>
                </c:pt>
                <c:pt idx="147">
                  <c:v>44.53985306306847</c:v>
                </c:pt>
                <c:pt idx="148">
                  <c:v>44.418872185088276</c:v>
                </c:pt>
                <c:pt idx="149">
                  <c:v>44.297852047789029</c:v>
                </c:pt>
                <c:pt idx="150">
                  <c:v>44.176791567628015</c:v>
                </c:pt>
                <c:pt idx="151">
                  <c:v>44.055690172850504</c:v>
                </c:pt>
                <c:pt idx="152">
                  <c:v>43.93454784076372</c:v>
                </c:pt>
                <c:pt idx="153">
                  <c:v>43.813365129077511</c:v>
                </c:pt>
                <c:pt idx="154">
                  <c:v>43.692143199190127</c:v>
                </c:pt>
                <c:pt idx="155">
                  <c:v>43.570883829356525</c:v>
                </c:pt>
                <c:pt idx="156">
                  <c:v>43.449589415868047</c:v>
                </c:pt>
                <c:pt idx="157">
                  <c:v>43.328262960703491</c:v>
                </c:pt>
                <c:pt idx="158">
                  <c:v>43.206908044582434</c:v>
                </c:pt>
                <c:pt idx="159">
                  <c:v>43.085528784946135</c:v>
                </c:pt>
                <c:pt idx="160">
                  <c:v>42.964129779081311</c:v>
                </c:pt>
                <c:pt idx="161">
                  <c:v>42.842716033344885</c:v>
                </c:pt>
                <c:pt idx="162">
                  <c:v>42.721292880191982</c:v>
                </c:pt>
                <c:pt idx="163">
                  <c:v>42.599865885397278</c:v>
                </c:pt>
                <c:pt idx="164">
                  <c:v>42.478440748434828</c:v>
                </c:pt>
                <c:pt idx="165">
                  <c:v>42.357023199393424</c:v>
                </c:pt>
                <c:pt idx="166">
                  <c:v>42.235618896017293</c:v>
                </c:pt>
                <c:pt idx="167">
                  <c:v>42.114233324456222</c:v>
                </c:pt>
                <c:pt idx="168">
                  <c:v>41.992871707086152</c:v>
                </c:pt>
                <c:pt idx="169">
                  <c:v>41.871538920341074</c:v>
                </c:pt>
                <c:pt idx="170">
                  <c:v>41.750239424919705</c:v>
                </c:pt>
                <c:pt idx="171">
                  <c:v>41.628977210043978</c:v>
                </c:pt>
                <c:pt idx="172">
                  <c:v>41.507755752709286</c:v>
                </c:pt>
                <c:pt idx="173">
                  <c:v>41.386577992134704</c:v>
                </c:pt>
                <c:pt idx="174">
                  <c:v>41.265446318945514</c:v>
                </c:pt>
                <c:pt idx="175">
                  <c:v>41.144362578041154</c:v>
                </c:pt>
                <c:pt idx="176">
                  <c:v>41.02332808364558</c:v>
                </c:pt>
                <c:pt idx="177">
                  <c:v>40.902343644718883</c:v>
                </c:pt>
                <c:pt idx="178">
                  <c:v>40.781409598727727</c:v>
                </c:pt>
                <c:pt idx="179">
                  <c:v>40.660525851719356</c:v>
                </c:pt>
                <c:pt idx="180">
                  <c:v>40.539691922700058</c:v>
                </c:pt>
                <c:pt idx="181">
                  <c:v>40.418906990462759</c:v>
                </c:pt>
                <c:pt idx="182">
                  <c:v>40.298169941213963</c:v>
                </c:pt>
                <c:pt idx="183">
                  <c:v>40.17747941559513</c:v>
                </c:pt>
                <c:pt idx="184">
                  <c:v>40.056833853954842</c:v>
                </c:pt>
                <c:pt idx="185">
                  <c:v>39.936231538989688</c:v>
                </c:pt>
                <c:pt idx="186">
                  <c:v>39.815670635118153</c:v>
                </c:pt>
                <c:pt idx="187">
                  <c:v>39.695149224175182</c:v>
                </c:pt>
                <c:pt idx="188">
                  <c:v>39.574665337207996</c:v>
                </c:pt>
                <c:pt idx="189">
                  <c:v>39.454216982314989</c:v>
                </c:pt>
                <c:pt idx="190">
                  <c:v>39.333802168597998</c:v>
                </c:pt>
                <c:pt idx="191">
                  <c:v>39.213418926396223</c:v>
                </c:pt>
                <c:pt idx="192">
                  <c:v>39.093065324040367</c:v>
                </c:pt>
                <c:pt idx="193">
                  <c:v>38.972739481411985</c:v>
                </c:pt>
                <c:pt idx="194">
                  <c:v>38.852439580619091</c:v>
                </c:pt>
                <c:pt idx="195">
                  <c:v>38.73216387410924</c:v>
                </c:pt>
                <c:pt idx="196">
                  <c:v>38.611910690538913</c:v>
                </c:pt>
                <c:pt idx="197">
                  <c:v>38.491678438705968</c:v>
                </c:pt>
                <c:pt idx="198">
                  <c:v>38.371465609833841</c:v>
                </c:pt>
                <c:pt idx="199">
                  <c:v>38.251270778473618</c:v>
                </c:pt>
                <c:pt idx="200">
                  <c:v>38.131092602265063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58.484000000000002</c:v>
                </c:pt>
                <c:pt idx="1">
                  <c:v>55.838999999999999</c:v>
                </c:pt>
                <c:pt idx="2">
                  <c:v>59.548000000000002</c:v>
                </c:pt>
                <c:pt idx="3">
                  <c:v>59.323</c:v>
                </c:pt>
                <c:pt idx="4">
                  <c:v>56.581000000000003</c:v>
                </c:pt>
                <c:pt idx="5">
                  <c:v>55.645000000000003</c:v>
                </c:pt>
                <c:pt idx="6">
                  <c:v>59.968000000000004</c:v>
                </c:pt>
                <c:pt idx="7">
                  <c:v>58.418999999999997</c:v>
                </c:pt>
                <c:pt idx="8">
                  <c:v>61.031999999999996</c:v>
                </c:pt>
                <c:pt idx="9">
                  <c:v>59.387</c:v>
                </c:pt>
                <c:pt idx="10">
                  <c:v>60.387</c:v>
                </c:pt>
                <c:pt idx="11">
                  <c:v>61.387</c:v>
                </c:pt>
                <c:pt idx="12">
                  <c:v>62</c:v>
                </c:pt>
                <c:pt idx="13">
                  <c:v>60.128999999999998</c:v>
                </c:pt>
                <c:pt idx="14">
                  <c:v>54.418999999999997</c:v>
                </c:pt>
                <c:pt idx="15">
                  <c:v>55.128999999999998</c:v>
                </c:pt>
                <c:pt idx="16">
                  <c:v>57.774000000000001</c:v>
                </c:pt>
                <c:pt idx="17">
                  <c:v>58.71</c:v>
                </c:pt>
                <c:pt idx="18">
                  <c:v>55.935000000000002</c:v>
                </c:pt>
                <c:pt idx="19">
                  <c:v>58.548000000000002</c:v>
                </c:pt>
                <c:pt idx="20">
                  <c:v>56.741999999999997</c:v>
                </c:pt>
                <c:pt idx="21">
                  <c:v>58</c:v>
                </c:pt>
                <c:pt idx="22">
                  <c:v>57.225999999999999</c:v>
                </c:pt>
                <c:pt idx="23">
                  <c:v>56.871000000000002</c:v>
                </c:pt>
                <c:pt idx="24">
                  <c:v>57.451999999999998</c:v>
                </c:pt>
                <c:pt idx="25">
                  <c:v>60.741999999999997</c:v>
                </c:pt>
                <c:pt idx="26">
                  <c:v>54.935000000000002</c:v>
                </c:pt>
                <c:pt idx="27">
                  <c:v>57.515999999999998</c:v>
                </c:pt>
                <c:pt idx="28">
                  <c:v>59.451999999999998</c:v>
                </c:pt>
                <c:pt idx="29">
                  <c:v>58.741999999999997</c:v>
                </c:pt>
                <c:pt idx="30">
                  <c:v>58.902999999999999</c:v>
                </c:pt>
                <c:pt idx="31">
                  <c:v>61.387</c:v>
                </c:pt>
                <c:pt idx="32">
                  <c:v>55.484000000000002</c:v>
                </c:pt>
                <c:pt idx="33">
                  <c:v>56.29</c:v>
                </c:pt>
                <c:pt idx="34">
                  <c:v>59.354999999999997</c:v>
                </c:pt>
                <c:pt idx="35">
                  <c:v>61.805999999999997</c:v>
                </c:pt>
                <c:pt idx="36">
                  <c:v>56.871000000000002</c:v>
                </c:pt>
                <c:pt idx="37">
                  <c:v>62.387</c:v>
                </c:pt>
                <c:pt idx="38">
                  <c:v>60.677</c:v>
                </c:pt>
                <c:pt idx="39">
                  <c:v>63.097000000000001</c:v>
                </c:pt>
                <c:pt idx="40">
                  <c:v>62.323</c:v>
                </c:pt>
                <c:pt idx="41">
                  <c:v>63.71</c:v>
                </c:pt>
                <c:pt idx="42">
                  <c:v>61.354999999999997</c:v>
                </c:pt>
                <c:pt idx="43">
                  <c:v>61.323</c:v>
                </c:pt>
                <c:pt idx="44">
                  <c:v>65.516000000000005</c:v>
                </c:pt>
                <c:pt idx="45">
                  <c:v>74</c:v>
                </c:pt>
                <c:pt idx="46">
                  <c:v>69.935000000000002</c:v>
                </c:pt>
                <c:pt idx="47">
                  <c:v>71.355000000000004</c:v>
                </c:pt>
                <c:pt idx="48">
                  <c:v>85.387</c:v>
                </c:pt>
                <c:pt idx="49">
                  <c:v>87.581000000000003</c:v>
                </c:pt>
                <c:pt idx="50">
                  <c:v>97.451999999999998</c:v>
                </c:pt>
                <c:pt idx="51">
                  <c:v>108.355</c:v>
                </c:pt>
                <c:pt idx="52">
                  <c:v>118.387</c:v>
                </c:pt>
                <c:pt idx="53">
                  <c:v>134.065</c:v>
                </c:pt>
                <c:pt idx="54">
                  <c:v>152.96799999999999</c:v>
                </c:pt>
                <c:pt idx="55">
                  <c:v>163.87100000000001</c:v>
                </c:pt>
                <c:pt idx="56">
                  <c:v>177.161</c:v>
                </c:pt>
                <c:pt idx="57">
                  <c:v>183.87100000000001</c:v>
                </c:pt>
                <c:pt idx="58">
                  <c:v>193.03200000000001</c:v>
                </c:pt>
                <c:pt idx="59">
                  <c:v>197.51599999999999</c:v>
                </c:pt>
                <c:pt idx="60">
                  <c:v>200.67699999999999</c:v>
                </c:pt>
                <c:pt idx="61">
                  <c:v>200.90299999999999</c:v>
                </c:pt>
                <c:pt idx="62">
                  <c:v>197.58099999999999</c:v>
                </c:pt>
                <c:pt idx="63">
                  <c:v>191.387</c:v>
                </c:pt>
                <c:pt idx="64">
                  <c:v>180.935</c:v>
                </c:pt>
                <c:pt idx="65">
                  <c:v>168.09700000000001</c:v>
                </c:pt>
                <c:pt idx="66">
                  <c:v>146.548</c:v>
                </c:pt>
                <c:pt idx="67">
                  <c:v>119.226</c:v>
                </c:pt>
                <c:pt idx="68">
                  <c:v>94.257999999999996</c:v>
                </c:pt>
                <c:pt idx="69">
                  <c:v>67.935000000000002</c:v>
                </c:pt>
                <c:pt idx="70">
                  <c:v>61.741999999999997</c:v>
                </c:pt>
                <c:pt idx="71">
                  <c:v>57.71</c:v>
                </c:pt>
                <c:pt idx="72">
                  <c:v>57.871000000000002</c:v>
                </c:pt>
                <c:pt idx="73">
                  <c:v>59.031999999999996</c:v>
                </c:pt>
                <c:pt idx="74">
                  <c:v>61.774000000000001</c:v>
                </c:pt>
                <c:pt idx="75">
                  <c:v>63.258000000000003</c:v>
                </c:pt>
                <c:pt idx="76">
                  <c:v>71.451999999999998</c:v>
                </c:pt>
                <c:pt idx="77">
                  <c:v>74.935000000000002</c:v>
                </c:pt>
                <c:pt idx="78">
                  <c:v>84.29</c:v>
                </c:pt>
                <c:pt idx="79">
                  <c:v>94.096999999999994</c:v>
                </c:pt>
                <c:pt idx="80">
                  <c:v>102</c:v>
                </c:pt>
                <c:pt idx="81">
                  <c:v>111.774</c:v>
                </c:pt>
                <c:pt idx="82">
                  <c:v>122.581</c:v>
                </c:pt>
                <c:pt idx="83">
                  <c:v>128.613</c:v>
                </c:pt>
                <c:pt idx="84">
                  <c:v>139.48400000000001</c:v>
                </c:pt>
                <c:pt idx="85">
                  <c:v>138.161</c:v>
                </c:pt>
                <c:pt idx="86">
                  <c:v>141.452</c:v>
                </c:pt>
                <c:pt idx="87">
                  <c:v>145.35499999999999</c:v>
                </c:pt>
                <c:pt idx="88">
                  <c:v>142.71</c:v>
                </c:pt>
                <c:pt idx="89">
                  <c:v>139.51599999999999</c:v>
                </c:pt>
                <c:pt idx="90">
                  <c:v>133.613</c:v>
                </c:pt>
                <c:pt idx="91">
                  <c:v>118</c:v>
                </c:pt>
                <c:pt idx="92">
                  <c:v>97.774000000000001</c:v>
                </c:pt>
                <c:pt idx="93">
                  <c:v>75.194000000000003</c:v>
                </c:pt>
                <c:pt idx="94">
                  <c:v>55.774000000000001</c:v>
                </c:pt>
                <c:pt idx="95">
                  <c:v>48.838999999999999</c:v>
                </c:pt>
                <c:pt idx="96">
                  <c:v>42.515999999999998</c:v>
                </c:pt>
                <c:pt idx="97">
                  <c:v>45.935000000000002</c:v>
                </c:pt>
                <c:pt idx="98">
                  <c:v>48.774000000000001</c:v>
                </c:pt>
                <c:pt idx="99">
                  <c:v>45.194000000000003</c:v>
                </c:pt>
                <c:pt idx="100">
                  <c:v>45.128999999999998</c:v>
                </c:pt>
                <c:pt idx="101">
                  <c:v>45.161000000000001</c:v>
                </c:pt>
                <c:pt idx="102">
                  <c:v>45.968000000000004</c:v>
                </c:pt>
                <c:pt idx="103">
                  <c:v>46.871000000000002</c:v>
                </c:pt>
                <c:pt idx="104">
                  <c:v>49.71</c:v>
                </c:pt>
                <c:pt idx="105">
                  <c:v>50.161000000000001</c:v>
                </c:pt>
                <c:pt idx="106">
                  <c:v>49.29</c:v>
                </c:pt>
                <c:pt idx="107">
                  <c:v>44.774000000000001</c:v>
                </c:pt>
                <c:pt idx="108">
                  <c:v>50.515999999999998</c:v>
                </c:pt>
                <c:pt idx="109">
                  <c:v>48.387</c:v>
                </c:pt>
                <c:pt idx="110">
                  <c:v>46.805999999999997</c:v>
                </c:pt>
                <c:pt idx="111">
                  <c:v>53.128999999999998</c:v>
                </c:pt>
                <c:pt idx="112">
                  <c:v>52.935000000000002</c:v>
                </c:pt>
                <c:pt idx="113">
                  <c:v>53.71</c:v>
                </c:pt>
                <c:pt idx="114">
                  <c:v>51.097000000000001</c:v>
                </c:pt>
                <c:pt idx="115">
                  <c:v>50.387</c:v>
                </c:pt>
                <c:pt idx="116">
                  <c:v>51.774000000000001</c:v>
                </c:pt>
                <c:pt idx="117">
                  <c:v>51</c:v>
                </c:pt>
                <c:pt idx="118">
                  <c:v>52.064999999999998</c:v>
                </c:pt>
                <c:pt idx="119">
                  <c:v>49.128999999999998</c:v>
                </c:pt>
                <c:pt idx="120">
                  <c:v>52.677</c:v>
                </c:pt>
                <c:pt idx="121">
                  <c:v>46.613</c:v>
                </c:pt>
                <c:pt idx="122">
                  <c:v>49.418999999999997</c:v>
                </c:pt>
                <c:pt idx="123">
                  <c:v>50.515999999999998</c:v>
                </c:pt>
                <c:pt idx="124">
                  <c:v>49.645000000000003</c:v>
                </c:pt>
                <c:pt idx="125">
                  <c:v>47.225999999999999</c:v>
                </c:pt>
                <c:pt idx="126">
                  <c:v>46.968000000000004</c:v>
                </c:pt>
                <c:pt idx="127">
                  <c:v>47.968000000000004</c:v>
                </c:pt>
                <c:pt idx="128">
                  <c:v>46.741999999999997</c:v>
                </c:pt>
                <c:pt idx="129">
                  <c:v>47.968000000000004</c:v>
                </c:pt>
                <c:pt idx="130">
                  <c:v>48.258000000000003</c:v>
                </c:pt>
                <c:pt idx="131">
                  <c:v>46.741999999999997</c:v>
                </c:pt>
                <c:pt idx="132">
                  <c:v>48.161000000000001</c:v>
                </c:pt>
                <c:pt idx="133">
                  <c:v>47.71</c:v>
                </c:pt>
                <c:pt idx="134">
                  <c:v>51.548000000000002</c:v>
                </c:pt>
                <c:pt idx="135">
                  <c:v>44.194000000000003</c:v>
                </c:pt>
                <c:pt idx="136">
                  <c:v>47.515999999999998</c:v>
                </c:pt>
                <c:pt idx="137">
                  <c:v>50.354999999999997</c:v>
                </c:pt>
                <c:pt idx="138">
                  <c:v>50.354999999999997</c:v>
                </c:pt>
                <c:pt idx="139">
                  <c:v>47.677</c:v>
                </c:pt>
                <c:pt idx="140">
                  <c:v>47.871000000000002</c:v>
                </c:pt>
                <c:pt idx="141">
                  <c:v>48.451999999999998</c:v>
                </c:pt>
                <c:pt idx="142">
                  <c:v>47.581000000000003</c:v>
                </c:pt>
                <c:pt idx="143">
                  <c:v>46.484000000000002</c:v>
                </c:pt>
                <c:pt idx="144">
                  <c:v>47.613</c:v>
                </c:pt>
                <c:pt idx="145">
                  <c:v>44.194000000000003</c:v>
                </c:pt>
                <c:pt idx="146">
                  <c:v>43.645000000000003</c:v>
                </c:pt>
                <c:pt idx="147">
                  <c:v>41.515999999999998</c:v>
                </c:pt>
                <c:pt idx="148">
                  <c:v>43.935000000000002</c:v>
                </c:pt>
                <c:pt idx="149">
                  <c:v>47.677</c:v>
                </c:pt>
                <c:pt idx="150">
                  <c:v>43.581000000000003</c:v>
                </c:pt>
                <c:pt idx="151">
                  <c:v>43.677</c:v>
                </c:pt>
                <c:pt idx="152">
                  <c:v>44.225999999999999</c:v>
                </c:pt>
                <c:pt idx="153">
                  <c:v>43.968000000000004</c:v>
                </c:pt>
                <c:pt idx="154">
                  <c:v>40.323</c:v>
                </c:pt>
                <c:pt idx="155">
                  <c:v>44.387</c:v>
                </c:pt>
                <c:pt idx="156">
                  <c:v>45.064999999999998</c:v>
                </c:pt>
                <c:pt idx="157">
                  <c:v>41.838999999999999</c:v>
                </c:pt>
                <c:pt idx="158">
                  <c:v>44.741999999999997</c:v>
                </c:pt>
                <c:pt idx="159">
                  <c:v>41.387</c:v>
                </c:pt>
                <c:pt idx="160">
                  <c:v>40.484000000000002</c:v>
                </c:pt>
                <c:pt idx="161">
                  <c:v>41.548000000000002</c:v>
                </c:pt>
                <c:pt idx="162">
                  <c:v>39.194000000000003</c:v>
                </c:pt>
                <c:pt idx="163">
                  <c:v>40.258000000000003</c:v>
                </c:pt>
                <c:pt idx="164">
                  <c:v>43.031999999999996</c:v>
                </c:pt>
                <c:pt idx="165">
                  <c:v>39.805999999999997</c:v>
                </c:pt>
                <c:pt idx="166">
                  <c:v>37.805999999999997</c:v>
                </c:pt>
                <c:pt idx="167">
                  <c:v>43.968000000000004</c:v>
                </c:pt>
                <c:pt idx="168">
                  <c:v>44.677</c:v>
                </c:pt>
                <c:pt idx="169">
                  <c:v>44.097000000000001</c:v>
                </c:pt>
                <c:pt idx="170">
                  <c:v>43.935000000000002</c:v>
                </c:pt>
                <c:pt idx="171">
                  <c:v>39.484000000000002</c:v>
                </c:pt>
                <c:pt idx="172">
                  <c:v>42.031999999999996</c:v>
                </c:pt>
                <c:pt idx="173">
                  <c:v>38.613</c:v>
                </c:pt>
                <c:pt idx="174">
                  <c:v>39.29</c:v>
                </c:pt>
                <c:pt idx="175">
                  <c:v>39.71</c:v>
                </c:pt>
                <c:pt idx="176">
                  <c:v>40.387</c:v>
                </c:pt>
                <c:pt idx="177">
                  <c:v>39.71</c:v>
                </c:pt>
                <c:pt idx="178">
                  <c:v>41.741999999999997</c:v>
                </c:pt>
                <c:pt idx="179">
                  <c:v>36.838999999999999</c:v>
                </c:pt>
                <c:pt idx="180">
                  <c:v>39.805999999999997</c:v>
                </c:pt>
                <c:pt idx="181">
                  <c:v>40.418999999999997</c:v>
                </c:pt>
                <c:pt idx="182">
                  <c:v>38.741999999999997</c:v>
                </c:pt>
                <c:pt idx="183">
                  <c:v>37.031999999999996</c:v>
                </c:pt>
                <c:pt idx="184">
                  <c:v>40.548000000000002</c:v>
                </c:pt>
                <c:pt idx="185">
                  <c:v>38.902999999999999</c:v>
                </c:pt>
                <c:pt idx="186">
                  <c:v>39.902999999999999</c:v>
                </c:pt>
                <c:pt idx="187">
                  <c:v>39.128999999999998</c:v>
                </c:pt>
                <c:pt idx="188">
                  <c:v>38.677</c:v>
                </c:pt>
                <c:pt idx="189">
                  <c:v>41.805999999999997</c:v>
                </c:pt>
                <c:pt idx="190">
                  <c:v>37.968000000000004</c:v>
                </c:pt>
                <c:pt idx="191">
                  <c:v>40.548000000000002</c:v>
                </c:pt>
                <c:pt idx="192">
                  <c:v>38.935000000000002</c:v>
                </c:pt>
                <c:pt idx="193">
                  <c:v>37.968000000000004</c:v>
                </c:pt>
                <c:pt idx="194">
                  <c:v>36.29</c:v>
                </c:pt>
                <c:pt idx="195">
                  <c:v>41.613</c:v>
                </c:pt>
                <c:pt idx="196">
                  <c:v>38.064999999999998</c:v>
                </c:pt>
                <c:pt idx="197">
                  <c:v>40.194000000000003</c:v>
                </c:pt>
                <c:pt idx="198">
                  <c:v>35.805999999999997</c:v>
                </c:pt>
                <c:pt idx="199">
                  <c:v>36.548000000000002</c:v>
                </c:pt>
                <c:pt idx="200">
                  <c:v>33.645000000000003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57.652864357056067</c:v>
                </c:pt>
                <c:pt idx="1">
                  <c:v>57.722041115940549</c:v>
                </c:pt>
                <c:pt idx="2">
                  <c:v>57.791518881641359</c:v>
                </c:pt>
                <c:pt idx="3">
                  <c:v>57.861287923541376</c:v>
                </c:pt>
                <c:pt idx="4">
                  <c:v>57.931333937494493</c:v>
                </c:pt>
                <c:pt idx="5">
                  <c:v>58.001637311679488</c:v>
                </c:pt>
                <c:pt idx="6">
                  <c:v>58.072172311732622</c:v>
                </c:pt>
                <c:pt idx="7">
                  <c:v>58.142906181347179</c:v>
                </c:pt>
                <c:pt idx="8">
                  <c:v>58.213798155865227</c:v>
                </c:pt>
                <c:pt idx="9">
                  <c:v>58.284798388477988</c:v>
                </c:pt>
                <c:pt idx="10">
                  <c:v>58.35584679188365</c:v>
                </c:pt>
                <c:pt idx="11">
                  <c:v>58.426871803238392</c:v>
                </c:pt>
                <c:pt idx="12">
                  <c:v>58.497789087970347</c:v>
                </c:pt>
                <c:pt idx="13">
                  <c:v>58.568500210098435</c:v>
                </c:pt>
                <c:pt idx="14">
                  <c:v>58.638891315636506</c:v>
                </c:pt>
                <c:pt idx="15">
                  <c:v>58.708831905427822</c:v>
                </c:pt>
                <c:pt idx="16">
                  <c:v>58.778173820426545</c:v>
                </c:pt>
                <c:pt idx="17">
                  <c:v>58.846750635173557</c:v>
                </c:pt>
                <c:pt idx="18">
                  <c:v>58.914377767411096</c:v>
                </c:pt>
                <c:pt idx="19">
                  <c:v>58.980853782574208</c:v>
                </c:pt>
                <c:pt idx="20">
                  <c:v>59.045963627690973</c:v>
                </c:pt>
                <c:pt idx="21">
                  <c:v>59.109484905169467</c:v>
                </c:pt>
                <c:pt idx="22">
                  <c:v>59.171198837828655</c:v>
                </c:pt>
                <c:pt idx="23">
                  <c:v>59.23090833637881</c:v>
                </c:pt>
                <c:pt idx="24">
                  <c:v>59.288466620002943</c:v>
                </c:pt>
                <c:pt idx="25">
                  <c:v>59.34382122069966</c:v>
                </c:pt>
                <c:pt idx="26">
                  <c:v>59.397079972561016</c:v>
                </c:pt>
                <c:pt idx="27">
                  <c:v>59.448607769124919</c:v>
                </c:pt>
                <c:pt idx="28">
                  <c:v>59.49916543165623</c:v>
                </c:pt>
                <c:pt idx="29">
                  <c:v>59.550104846923738</c:v>
                </c:pt>
                <c:pt idx="30">
                  <c:v>59.603637355500148</c:v>
                </c:pt>
                <c:pt idx="31">
                  <c:v>59.663194782977541</c:v>
                </c:pt>
                <c:pt idx="32">
                  <c:v>59.733903885283169</c:v>
                </c:pt>
                <c:pt idx="33">
                  <c:v>59.823194482963366</c:v>
                </c:pt>
                <c:pt idx="34">
                  <c:v>59.941558139356211</c:v>
                </c:pt>
                <c:pt idx="35">
                  <c:v>60.103466703915764</c:v>
                </c:pt>
                <c:pt idx="36">
                  <c:v>60.32844719249524</c:v>
                </c:pt>
                <c:pt idx="37">
                  <c:v>60.642290302134938</c:v>
                </c:pt>
                <c:pt idx="38">
                  <c:v>61.078343822842974</c:v>
                </c:pt>
                <c:pt idx="39">
                  <c:v>61.678809587240153</c:v>
                </c:pt>
                <c:pt idx="40">
                  <c:v>62.495924830222712</c:v>
                </c:pt>
                <c:pt idx="41">
                  <c:v>63.592868829232067</c:v>
                </c:pt>
                <c:pt idx="42">
                  <c:v>65.044198030467101</c:v>
                </c:pt>
                <c:pt idx="43">
                  <c:v>66.935583716884452</c:v>
                </c:pt>
                <c:pt idx="44">
                  <c:v>69.362613070513191</c:v>
                </c:pt>
                <c:pt idx="45">
                  <c:v>72.428425168051845</c:v>
                </c:pt>
                <c:pt idx="46">
                  <c:v>76.239995343794945</c:v>
                </c:pt>
                <c:pt idx="47">
                  <c:v>80.90295961027806</c:v>
                </c:pt>
                <c:pt idx="48">
                  <c:v>86.514986330840728</c:v>
                </c:pt>
                <c:pt idx="49">
                  <c:v>93.157848161222006</c:v>
                </c:pt>
                <c:pt idx="50">
                  <c:v>100.8885006640255</c:v>
                </c:pt>
                <c:pt idx="51">
                  <c:v>109.72957689813931</c:v>
                </c:pt>
                <c:pt idx="52">
                  <c:v>119.65962643626671</c:v>
                </c:pt>
                <c:pt idx="53">
                  <c:v>130.6029019550937</c:v>
                </c:pt>
                <c:pt idx="54">
                  <c:v>142.41715265765973</c:v>
                </c:pt>
                <c:pt idx="55">
                  <c:v>154.87552833173476</c:v>
                </c:pt>
                <c:pt idx="56">
                  <c:v>167.63616815971406</c:v>
                </c:pt>
                <c:pt idx="57">
                  <c:v>180.19346338194879</c:v>
                </c:pt>
                <c:pt idx="58">
                  <c:v>191.8139654174482</c:v>
                </c:pt>
                <c:pt idx="59">
                  <c:v>201.48203722441804</c:v>
                </c:pt>
                <c:pt idx="60">
                  <c:v>207.91061749915025</c:v>
                </c:pt>
                <c:pt idx="61">
                  <c:v>209.68851589932839</c:v>
                </c:pt>
                <c:pt idx="62">
                  <c:v>205.60419243655406</c:v>
                </c:pt>
                <c:pt idx="63">
                  <c:v>195.09200305930855</c:v>
                </c:pt>
                <c:pt idx="64">
                  <c:v>178.62849774982988</c:v>
                </c:pt>
                <c:pt idx="65">
                  <c:v>157.85257993571702</c:v>
                </c:pt>
                <c:pt idx="66">
                  <c:v>135.2704148675509</c:v>
                </c:pt>
                <c:pt idx="67">
                  <c:v>113.61402508792037</c:v>
                </c:pt>
                <c:pt idx="68">
                  <c:v>95.121838140386274</c:v>
                </c:pt>
                <c:pt idx="69">
                  <c:v>81.055177486396417</c:v>
                </c:pt>
                <c:pt idx="70">
                  <c:v>71.62214192416198</c:v>
                </c:pt>
                <c:pt idx="71">
                  <c:v>66.256403219273935</c:v>
                </c:pt>
                <c:pt idx="72">
                  <c:v>64.046358411884825</c:v>
                </c:pt>
                <c:pt idx="73">
                  <c:v>64.104973320847989</c:v>
                </c:pt>
                <c:pt idx="74">
                  <c:v>65.771964761770676</c:v>
                </c:pt>
                <c:pt idx="75">
                  <c:v>68.653570644914154</c:v>
                </c:pt>
                <c:pt idx="76">
                  <c:v>72.565745861594806</c:v>
                </c:pt>
                <c:pt idx="77">
                  <c:v>77.448195412922232</c:v>
                </c:pt>
                <c:pt idx="78">
                  <c:v>83.288931431536355</c:v>
                </c:pt>
                <c:pt idx="79">
                  <c:v>90.071521114593224</c:v>
                </c:pt>
                <c:pt idx="80">
                  <c:v>97.742160958551011</c:v>
                </c:pt>
                <c:pt idx="81">
                  <c:v>106.18912333006435</c:v>
                </c:pt>
                <c:pt idx="82">
                  <c:v>115.22570154392577</c:v>
                </c:pt>
                <c:pt idx="83">
                  <c:v>124.56344959754362</c:v>
                </c:pt>
                <c:pt idx="84">
                  <c:v>133.75544576694384</c:v>
                </c:pt>
                <c:pt idx="85">
                  <c:v>142.09349277778023</c:v>
                </c:pt>
                <c:pt idx="86">
                  <c:v>148.4874319939133</c:v>
                </c:pt>
                <c:pt idx="87">
                  <c:v>151.45023673127852</c:v>
                </c:pt>
                <c:pt idx="88">
                  <c:v>149.38591780636432</c:v>
                </c:pt>
                <c:pt idx="89">
                  <c:v>141.26793368252825</c:v>
                </c:pt>
                <c:pt idx="90">
                  <c:v>127.44119487394613</c:v>
                </c:pt>
                <c:pt idx="91">
                  <c:v>109.95090647595157</c:v>
                </c:pt>
                <c:pt idx="92">
                  <c:v>91.951446041668845</c:v>
                </c:pt>
                <c:pt idx="93">
                  <c:v>76.429573935844829</c:v>
                </c:pt>
                <c:pt idx="94">
                  <c:v>65.070330844269975</c:v>
                </c:pt>
                <c:pt idx="95">
                  <c:v>57.962214721560088</c:v>
                </c:pt>
                <c:pt idx="96">
                  <c:v>54.127208075434822</c:v>
                </c:pt>
                <c:pt idx="97">
                  <c:v>52.312484065564618</c:v>
                </c:pt>
                <c:pt idx="98">
                  <c:v>51.524025343159394</c:v>
                </c:pt>
                <c:pt idx="99">
                  <c:v>51.170573569079117</c:v>
                </c:pt>
                <c:pt idx="100">
                  <c:v>50.972322384477572</c:v>
                </c:pt>
                <c:pt idx="101">
                  <c:v>50.821046912990404</c:v>
                </c:pt>
                <c:pt idx="102">
                  <c:v>50.682022644528658</c:v>
                </c:pt>
                <c:pt idx="103">
                  <c:v>50.545915108645779</c:v>
                </c:pt>
                <c:pt idx="104">
                  <c:v>50.410599326329013</c:v>
                </c:pt>
                <c:pt idx="105">
                  <c:v>50.275652923332522</c:v>
                </c:pt>
                <c:pt idx="106">
                  <c:v>50.140991085989107</c:v>
                </c:pt>
                <c:pt idx="107">
                  <c:v>50.006586168985578</c:v>
                </c:pt>
                <c:pt idx="108">
                  <c:v>49.87241954764805</c:v>
                </c:pt>
                <c:pt idx="109">
                  <c:v>49.738474632386286</c:v>
                </c:pt>
                <c:pt idx="110">
                  <c:v>49.604735971626035</c:v>
                </c:pt>
                <c:pt idx="111">
                  <c:v>49.47118911127027</c:v>
                </c:pt>
                <c:pt idx="112">
                  <c:v>49.337820534346733</c:v>
                </c:pt>
                <c:pt idx="113">
                  <c:v>49.204617609031523</c:v>
                </c:pt>
                <c:pt idx="114">
                  <c:v>49.071568538780312</c:v>
                </c:pt>
                <c:pt idx="115">
                  <c:v>48.938662314225134</c:v>
                </c:pt>
                <c:pt idx="116">
                  <c:v>48.80588866691231</c:v>
                </c:pt>
                <c:pt idx="117">
                  <c:v>48.673238024950834</c:v>
                </c:pt>
                <c:pt idx="118">
                  <c:v>48.540701470612319</c:v>
                </c:pt>
                <c:pt idx="119">
                  <c:v>48.408270699899305</c:v>
                </c:pt>
                <c:pt idx="120">
                  <c:v>48.27593798407824</c:v>
                </c:pt>
                <c:pt idx="121">
                  <c:v>48.143696133156809</c:v>
                </c:pt>
                <c:pt idx="122">
                  <c:v>48.011538461271897</c:v>
                </c:pt>
                <c:pt idx="123">
                  <c:v>47.879458753943979</c:v>
                </c:pt>
                <c:pt idx="124">
                  <c:v>47.747451237145356</c:v>
                </c:pt>
                <c:pt idx="125">
                  <c:v>47.615510548123133</c:v>
                </c:pt>
                <c:pt idx="126">
                  <c:v>47.483631707913609</c:v>
                </c:pt>
                <c:pt idx="127">
                  <c:v>47.351810095481021</c:v>
                </c:pt>
                <c:pt idx="128">
                  <c:v>47.220041423412063</c:v>
                </c:pt>
                <c:pt idx="129">
                  <c:v>47.088321715096036</c:v>
                </c:pt>
                <c:pt idx="130">
                  <c:v>46.956647283320436</c:v>
                </c:pt>
                <c:pt idx="131">
                  <c:v>46.82501471021228</c:v>
                </c:pt>
                <c:pt idx="132">
                  <c:v>46.693420828456254</c:v>
                </c:pt>
                <c:pt idx="133">
                  <c:v>46.561862703722163</c:v>
                </c:pt>
                <c:pt idx="134">
                  <c:v>46.430337618235889</c:v>
                </c:pt>
                <c:pt idx="135">
                  <c:v>46.298843055430069</c:v>
                </c:pt>
                <c:pt idx="136">
                  <c:v>46.167376685612929</c:v>
                </c:pt>
                <c:pt idx="137">
                  <c:v>46.035936352595719</c:v>
                </c:pt>
                <c:pt idx="138">
                  <c:v>45.904520061222001</c:v>
                </c:pt>
                <c:pt idx="139">
                  <c:v>45.773125965744377</c:v>
                </c:pt>
                <c:pt idx="140">
                  <c:v>45.641752358996541</c:v>
                </c:pt>
                <c:pt idx="141">
                  <c:v>45.510397662311277</c:v>
                </c:pt>
                <c:pt idx="142">
                  <c:v>45.3790604161373</c:v>
                </c:pt>
                <c:pt idx="143">
                  <c:v>45.247739271310678</c:v>
                </c:pt>
                <c:pt idx="144">
                  <c:v>45.116432980938093</c:v>
                </c:pt>
                <c:pt idx="145">
                  <c:v>44.985140392852649</c:v>
                </c:pt>
                <c:pt idx="146">
                  <c:v>44.85386044260418</c:v>
                </c:pt>
                <c:pt idx="147">
                  <c:v>44.722592146948692</c:v>
                </c:pt>
                <c:pt idx="148">
                  <c:v>44.591334597803616</c:v>
                </c:pt>
                <c:pt idx="149">
                  <c:v>44.460086956637262</c:v>
                </c:pt>
                <c:pt idx="150">
                  <c:v>44.328848449263241</c:v>
                </c:pt>
                <c:pt idx="151">
                  <c:v>44.197618361011749</c:v>
                </c:pt>
                <c:pt idx="152">
                  <c:v>44.066396032252214</c:v>
                </c:pt>
                <c:pt idx="153">
                  <c:v>43.935180854242603</c:v>
                </c:pt>
                <c:pt idx="154">
                  <c:v>43.803972265282624</c:v>
                </c:pt>
                <c:pt idx="155">
                  <c:v>43.672769747149907</c:v>
                </c:pt>
                <c:pt idx="156">
                  <c:v>43.54157282179861</c:v>
                </c:pt>
                <c:pt idx="157">
                  <c:v>43.410381048302447</c:v>
                </c:pt>
                <c:pt idx="158">
                  <c:v>43.279194020024285</c:v>
                </c:pt>
                <c:pt idx="159">
                  <c:v>43.14801136199646</c:v>
                </c:pt>
                <c:pt idx="160">
                  <c:v>43.016832728496411</c:v>
                </c:pt>
                <c:pt idx="161">
                  <c:v>42.885657800803727</c:v>
                </c:pt>
                <c:pt idx="162">
                  <c:v>42.754486285125409</c:v>
                </c:pt>
                <c:pt idx="163">
                  <c:v>42.623317910677052</c:v>
                </c:pt>
                <c:pt idx="164">
                  <c:v>42.492152427908778</c:v>
                </c:pt>
                <c:pt idx="165">
                  <c:v>42.360989606865012</c:v>
                </c:pt>
                <c:pt idx="166">
                  <c:v>42.22982923566866</c:v>
                </c:pt>
                <c:pt idx="167">
                  <c:v>42.098671119120119</c:v>
                </c:pt>
                <c:pt idx="168">
                  <c:v>41.967515077402972</c:v>
                </c:pt>
                <c:pt idx="169">
                  <c:v>41.836360944888256</c:v>
                </c:pt>
                <c:pt idx="170">
                  <c:v>41.705208569029992</c:v>
                </c:pt>
                <c:pt idx="171">
                  <c:v>41.574057809345327</c:v>
                </c:pt>
                <c:pt idx="172">
                  <c:v>41.442908536472757</c:v>
                </c:pt>
                <c:pt idx="173">
                  <c:v>41.311760631302683</c:v>
                </c:pt>
                <c:pt idx="174">
                  <c:v>41.18061398417494</c:v>
                </c:pt>
                <c:pt idx="175">
                  <c:v>41.049468494138026</c:v>
                </c:pt>
                <c:pt idx="176">
                  <c:v>40.918324068265669</c:v>
                </c:pt>
                <c:pt idx="177">
                  <c:v>40.78718062102611</c:v>
                </c:pt>
                <c:pt idx="178">
                  <c:v>40.656038073700358</c:v>
                </c:pt>
                <c:pt idx="179">
                  <c:v>40.524896353845484</c:v>
                </c:pt>
                <c:pt idx="180">
                  <c:v>40.393755394799577</c:v>
                </c:pt>
                <c:pt idx="181">
                  <c:v>40.262615135225417</c:v>
                </c:pt>
                <c:pt idx="182">
                  <c:v>40.131475518689413</c:v>
                </c:pt>
                <c:pt idx="183">
                  <c:v>40.000336493273679</c:v>
                </c:pt>
                <c:pt idx="184">
                  <c:v>39.869198011218216</c:v>
                </c:pt>
                <c:pt idx="185">
                  <c:v>39.738060028591228</c:v>
                </c:pt>
                <c:pt idx="186">
                  <c:v>39.606922504985164</c:v>
                </c:pt>
                <c:pt idx="187">
                  <c:v>39.47578540323665</c:v>
                </c:pt>
                <c:pt idx="188">
                  <c:v>39.34464868916853</c:v>
                </c:pt>
                <c:pt idx="189">
                  <c:v>39.213512331351943</c:v>
                </c:pt>
                <c:pt idx="190">
                  <c:v>39.082376300887361</c:v>
                </c:pt>
                <c:pt idx="191">
                  <c:v>38.951240571202824</c:v>
                </c:pt>
                <c:pt idx="192">
                  <c:v>38.820105117868025</c:v>
                </c:pt>
                <c:pt idx="193">
                  <c:v>38.688969918423233</c:v>
                </c:pt>
                <c:pt idx="194">
                  <c:v>38.557834952221555</c:v>
                </c:pt>
                <c:pt idx="195">
                  <c:v>38.426700200283904</c:v>
                </c:pt>
                <c:pt idx="196">
                  <c:v>38.295565645165276</c:v>
                </c:pt>
                <c:pt idx="197">
                  <c:v>38.164431270831749</c:v>
                </c:pt>
                <c:pt idx="198">
                  <c:v>38.033297062547256</c:v>
                </c:pt>
                <c:pt idx="199">
                  <c:v>37.902163006769271</c:v>
                </c:pt>
                <c:pt idx="200">
                  <c:v>37.771029091052938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57.652864356889893</c:v>
                </c:pt>
                <c:pt idx="1">
                  <c:v>57.722041115553623</c:v>
                </c:pt>
                <c:pt idx="2">
                  <c:v>57.791518880752143</c:v>
                </c:pt>
                <c:pt idx="3">
                  <c:v>57.861287921524323</c:v>
                </c:pt>
                <c:pt idx="4">
                  <c:v>57.931333932978454</c:v>
                </c:pt>
                <c:pt idx="5">
                  <c:v>58.001637301699567</c:v>
                </c:pt>
                <c:pt idx="6">
                  <c:v>58.072172289964243</c:v>
                </c:pt>
                <c:pt idx="7">
                  <c:v>58.142906134481557</c:v>
                </c:pt>
                <c:pt idx="8">
                  <c:v>58.213798056276076</c:v>
                </c:pt>
                <c:pt idx="9">
                  <c:v>58.284798179596955</c:v>
                </c:pt>
                <c:pt idx="10">
                  <c:v>58.355846359454183</c:v>
                </c:pt>
                <c:pt idx="11">
                  <c:v>58.426870919627888</c:v>
                </c:pt>
                <c:pt idx="12">
                  <c:v>58.497787305855134</c:v>
                </c:pt>
                <c:pt idx="13">
                  <c:v>58.568496662454663</c:v>
                </c:pt>
                <c:pt idx="14">
                  <c:v>58.638884344982166</c:v>
                </c:pt>
                <c:pt idx="15">
                  <c:v>58.708818386681848</c:v>
                </c:pt>
                <c:pt idx="16">
                  <c:v>58.778147942553105</c:v>
                </c:pt>
                <c:pt idx="17">
                  <c:v>58.846701741791577</c:v>
                </c:pt>
                <c:pt idx="18">
                  <c:v>58.914286587137781</c:v>
                </c:pt>
                <c:pt idx="19">
                  <c:v>58.98068594815976</c:v>
                </c:pt>
                <c:pt idx="20">
                  <c:v>59.045658704495231</c:v>
                </c:pt>
                <c:pt idx="21">
                  <c:v>59.108938104264389</c:v>
                </c:pt>
                <c:pt idx="22">
                  <c:v>59.17023101178679</c:v>
                </c:pt>
                <c:pt idx="23">
                  <c:v>59.229217526799239</c:v>
                </c:pt>
                <c:pt idx="24">
                  <c:v>59.285551063833509</c:v>
                </c:pt>
                <c:pt idx="25">
                  <c:v>59.338858984384977</c:v>
                </c:pt>
                <c:pt idx="26">
                  <c:v>59.38874387498285</c:v>
                </c:pt>
                <c:pt idx="27">
                  <c:v>59.434785560185937</c:v>
                </c:pt>
                <c:pt idx="28">
                  <c:v>59.476543929808209</c:v>
                </c:pt>
                <c:pt idx="29">
                  <c:v>59.513562643375479</c:v>
                </c:pt>
                <c:pt idx="30">
                  <c:v>59.545373751216417</c:v>
                </c:pt>
                <c:pt idx="31">
                  <c:v>59.571503240392815</c:v>
                </c:pt>
                <c:pt idx="32">
                  <c:v>59.591477475121089</c:v>
                </c:pt>
                <c:pt idx="33">
                  <c:v>59.60483045638626</c:v>
                </c:pt>
                <c:pt idx="34">
                  <c:v>59.611111775865737</c:v>
                </c:pt>
                <c:pt idx="35">
                  <c:v>59.609895087679988</c:v>
                </c:pt>
                <c:pt idx="36">
                  <c:v>59.600786871275282</c:v>
                </c:pt>
                <c:pt idx="37">
                  <c:v>59.583435213938358</c:v>
                </c:pt>
                <c:pt idx="38">
                  <c:v>59.557538306363405</c:v>
                </c:pt>
                <c:pt idx="39">
                  <c:v>59.522852323549522</c:v>
                </c:pt>
                <c:pt idx="40">
                  <c:v>59.479198359702885</c:v>
                </c:pt>
                <c:pt idx="41">
                  <c:v>59.426468102234651</c:v>
                </c:pt>
                <c:pt idx="42">
                  <c:v>59.364627967300279</c:v>
                </c:pt>
                <c:pt idx="43">
                  <c:v>59.293721476652649</c:v>
                </c:pt>
                <c:pt idx="44">
                  <c:v>59.213869729943625</c:v>
                </c:pt>
                <c:pt idx="45">
                  <c:v>59.125269913244296</c:v>
                </c:pt>
                <c:pt idx="46">
                  <c:v>59.028191877298354</c:v>
                </c:pt>
                <c:pt idx="47">
                  <c:v>58.922972910920691</c:v>
                </c:pt>
                <c:pt idx="48">
                  <c:v>58.810010919024066</c:v>
                </c:pt>
                <c:pt idx="49">
                  <c:v>58.68975628475539</c:v>
                </c:pt>
                <c:pt idx="50">
                  <c:v>58.562702746318308</c:v>
                </c:pt>
                <c:pt idx="51">
                  <c:v>58.4293776483104</c:v>
                </c:pt>
                <c:pt idx="52">
                  <c:v>58.290331933970847</c:v>
                </c:pt>
                <c:pt idx="53">
                  <c:v>58.146130229829595</c:v>
                </c:pt>
                <c:pt idx="54">
                  <c:v>57.997341340822544</c:v>
                </c:pt>
                <c:pt idx="55">
                  <c:v>57.844529426201163</c:v>
                </c:pt>
                <c:pt idx="56">
                  <c:v>57.688246069420956</c:v>
                </c:pt>
                <c:pt idx="57">
                  <c:v>57.529023393656914</c:v>
                </c:pt>
                <c:pt idx="58">
                  <c:v>57.367368313301249</c:v>
                </c:pt>
                <c:pt idx="59">
                  <c:v>57.203757954627264</c:v>
                </c:pt>
                <c:pt idx="60">
                  <c:v>57.038636228661332</c:v>
                </c:pt>
                <c:pt idx="61">
                  <c:v>56.872411498043341</c:v>
                </c:pt>
                <c:pt idx="62">
                  <c:v>56.705455248130122</c:v>
                </c:pt>
                <c:pt idx="63">
                  <c:v>56.53810165079507</c:v>
                </c:pt>
                <c:pt idx="64">
                  <c:v>56.370647896620348</c:v>
                </c:pt>
                <c:pt idx="65">
                  <c:v>56.203355166323441</c:v>
                </c:pt>
                <c:pt idx="66">
                  <c:v>56.036450113904408</c:v>
                </c:pt>
                <c:pt idx="67">
                  <c:v>55.870126740649845</c:v>
                </c:pt>
                <c:pt idx="68">
                  <c:v>55.704548549336373</c:v>
                </c:pt>
                <c:pt idx="69">
                  <c:v>55.539850880428169</c:v>
                </c:pt>
                <c:pt idx="70">
                  <c:v>55.376143345643499</c:v>
                </c:pt>
                <c:pt idx="71">
                  <c:v>55.213512288073886</c:v>
                </c:pt>
                <c:pt idx="72">
                  <c:v>55.052023211396033</c:v>
                </c:pt>
                <c:pt idx="73">
                  <c:v>54.891723133140921</c:v>
                </c:pt>
                <c:pt idx="74">
                  <c:v>54.732642828171819</c:v>
                </c:pt>
                <c:pt idx="75">
                  <c:v>54.57479893831318</c:v>
                </c:pt>
                <c:pt idx="76">
                  <c:v>54.418195932414676</c:v>
                </c:pt>
                <c:pt idx="77">
                  <c:v>54.262827908065866</c:v>
                </c:pt>
                <c:pt idx="78">
                  <c:v>54.108680231783786</c:v>
                </c:pt>
                <c:pt idx="79">
                  <c:v>53.955731018906583</c:v>
                </c:pt>
                <c:pt idx="80">
                  <c:v>53.803952457783112</c:v>
                </c:pt>
                <c:pt idx="81">
                  <c:v>53.653311985301123</c:v>
                </c:pt>
                <c:pt idx="82">
                  <c:v>53.503773322490744</c:v>
                </c:pt>
                <c:pt idx="83">
                  <c:v>53.355297380011848</c:v>
                </c:pt>
                <c:pt idx="84">
                  <c:v>53.207843043906642</c:v>
                </c:pt>
                <c:pt idx="85">
                  <c:v>53.061367852180574</c:v>
                </c:pt>
                <c:pt idx="86">
                  <c:v>52.915828572658647</c:v>
                </c:pt>
                <c:pt idx="87">
                  <c:v>52.771181692228957</c:v>
                </c:pt>
                <c:pt idx="88">
                  <c:v>52.627383827094761</c:v>
                </c:pt>
                <c:pt idx="89">
                  <c:v>52.484392063063524</c:v>
                </c:pt>
                <c:pt idx="90">
                  <c:v>52.342164234247491</c:v>
                </c:pt>
                <c:pt idx="91">
                  <c:v>52.200659147867263</c:v>
                </c:pt>
                <c:pt idx="92">
                  <c:v>52.059836762163073</c:v>
                </c:pt>
                <c:pt idx="93">
                  <c:v>51.919658323744741</c:v>
                </c:pt>
                <c:pt idx="94">
                  <c:v>51.7800864700651</c:v>
                </c:pt>
                <c:pt idx="95">
                  <c:v>51.641085302089657</c:v>
                </c:pt>
                <c:pt idx="96">
                  <c:v>51.502620431665576</c:v>
                </c:pt>
                <c:pt idx="97">
                  <c:v>51.364659007565422</c:v>
                </c:pt>
                <c:pt idx="98">
                  <c:v>51.227169723699717</c:v>
                </c:pt>
                <c:pt idx="99">
                  <c:v>51.090122812553581</c:v>
                </c:pt>
                <c:pt idx="100">
                  <c:v>50.953490026508923</c:v>
                </c:pt>
                <c:pt idx="101">
                  <c:v>50.817244609358191</c:v>
                </c:pt>
                <c:pt idx="102">
                  <c:v>50.681361260000486</c:v>
                </c:pt>
                <c:pt idx="103">
                  <c:v>50.545816090030179</c:v>
                </c:pt>
                <c:pt idx="104">
                  <c:v>50.410586576679719</c:v>
                </c:pt>
                <c:pt idx="105">
                  <c:v>50.275651512360497</c:v>
                </c:pt>
                <c:pt idx="106">
                  <c:v>50.140990951853809</c:v>
                </c:pt>
                <c:pt idx="107">
                  <c:v>50.006586158036576</c:v>
                </c:pt>
                <c:pt idx="108">
                  <c:v>49.872419546880963</c:v>
                </c:pt>
                <c:pt idx="109">
                  <c:v>49.738474632340171</c:v>
                </c:pt>
                <c:pt idx="110">
                  <c:v>49.604735971623654</c:v>
                </c:pt>
                <c:pt idx="111">
                  <c:v>49.471189111270164</c:v>
                </c:pt>
                <c:pt idx="112">
                  <c:v>49.337820534346726</c:v>
                </c:pt>
                <c:pt idx="113">
                  <c:v>49.204617609031523</c:v>
                </c:pt>
                <c:pt idx="114">
                  <c:v>49.071568538780312</c:v>
                </c:pt>
                <c:pt idx="115">
                  <c:v>48.938662314225134</c:v>
                </c:pt>
                <c:pt idx="116">
                  <c:v>48.80588866691231</c:v>
                </c:pt>
                <c:pt idx="117">
                  <c:v>48.673238024950834</c:v>
                </c:pt>
                <c:pt idx="118">
                  <c:v>48.540701470612319</c:v>
                </c:pt>
                <c:pt idx="119">
                  <c:v>48.408270699899305</c:v>
                </c:pt>
                <c:pt idx="120">
                  <c:v>48.27593798407824</c:v>
                </c:pt>
                <c:pt idx="121">
                  <c:v>48.143696133156809</c:v>
                </c:pt>
                <c:pt idx="122">
                  <c:v>48.011538461271897</c:v>
                </c:pt>
                <c:pt idx="123">
                  <c:v>47.879458753943979</c:v>
                </c:pt>
                <c:pt idx="124">
                  <c:v>47.747451237145356</c:v>
                </c:pt>
                <c:pt idx="125">
                  <c:v>47.615510548123133</c:v>
                </c:pt>
                <c:pt idx="126">
                  <c:v>47.483631707913609</c:v>
                </c:pt>
                <c:pt idx="127">
                  <c:v>47.351810095481021</c:v>
                </c:pt>
                <c:pt idx="128">
                  <c:v>47.220041423412063</c:v>
                </c:pt>
                <c:pt idx="129">
                  <c:v>47.088321715096036</c:v>
                </c:pt>
                <c:pt idx="130">
                  <c:v>46.956647283320436</c:v>
                </c:pt>
                <c:pt idx="131">
                  <c:v>46.82501471021228</c:v>
                </c:pt>
                <c:pt idx="132">
                  <c:v>46.693420828456254</c:v>
                </c:pt>
                <c:pt idx="133">
                  <c:v>46.561862703722163</c:v>
                </c:pt>
                <c:pt idx="134">
                  <c:v>46.430337618235889</c:v>
                </c:pt>
                <c:pt idx="135">
                  <c:v>46.298843055430069</c:v>
                </c:pt>
                <c:pt idx="136">
                  <c:v>46.167376685612929</c:v>
                </c:pt>
                <c:pt idx="137">
                  <c:v>46.035936352595719</c:v>
                </c:pt>
                <c:pt idx="138">
                  <c:v>45.904520061222001</c:v>
                </c:pt>
                <c:pt idx="139">
                  <c:v>45.773125965744377</c:v>
                </c:pt>
                <c:pt idx="140">
                  <c:v>45.641752358996541</c:v>
                </c:pt>
                <c:pt idx="141">
                  <c:v>45.510397662311277</c:v>
                </c:pt>
                <c:pt idx="142">
                  <c:v>45.3790604161373</c:v>
                </c:pt>
                <c:pt idx="143">
                  <c:v>45.247739271310678</c:v>
                </c:pt>
                <c:pt idx="144">
                  <c:v>45.116432980938093</c:v>
                </c:pt>
                <c:pt idx="145">
                  <c:v>44.985140392852649</c:v>
                </c:pt>
                <c:pt idx="146">
                  <c:v>44.85386044260418</c:v>
                </c:pt>
                <c:pt idx="147">
                  <c:v>44.722592146948692</c:v>
                </c:pt>
                <c:pt idx="148">
                  <c:v>44.591334597803616</c:v>
                </c:pt>
                <c:pt idx="149">
                  <c:v>44.460086956637262</c:v>
                </c:pt>
                <c:pt idx="150">
                  <c:v>44.328848449263241</c:v>
                </c:pt>
                <c:pt idx="151">
                  <c:v>44.197618361011749</c:v>
                </c:pt>
                <c:pt idx="152">
                  <c:v>44.066396032252214</c:v>
                </c:pt>
                <c:pt idx="153">
                  <c:v>43.935180854242603</c:v>
                </c:pt>
                <c:pt idx="154">
                  <c:v>43.803972265282624</c:v>
                </c:pt>
                <c:pt idx="155">
                  <c:v>43.672769747149907</c:v>
                </c:pt>
                <c:pt idx="156">
                  <c:v>43.54157282179861</c:v>
                </c:pt>
                <c:pt idx="157">
                  <c:v>43.410381048302447</c:v>
                </c:pt>
                <c:pt idx="158">
                  <c:v>43.279194020024285</c:v>
                </c:pt>
                <c:pt idx="159">
                  <c:v>43.14801136199646</c:v>
                </c:pt>
                <c:pt idx="160">
                  <c:v>43.016832728496411</c:v>
                </c:pt>
                <c:pt idx="161">
                  <c:v>42.885657800803727</c:v>
                </c:pt>
                <c:pt idx="162">
                  <c:v>42.754486285125409</c:v>
                </c:pt>
                <c:pt idx="163">
                  <c:v>42.623317910677052</c:v>
                </c:pt>
                <c:pt idx="164">
                  <c:v>42.492152427908778</c:v>
                </c:pt>
                <c:pt idx="165">
                  <c:v>42.360989606865012</c:v>
                </c:pt>
                <c:pt idx="166">
                  <c:v>42.22982923566866</c:v>
                </c:pt>
                <c:pt idx="167">
                  <c:v>42.098671119120119</c:v>
                </c:pt>
                <c:pt idx="168">
                  <c:v>41.967515077402972</c:v>
                </c:pt>
                <c:pt idx="169">
                  <c:v>41.836360944888256</c:v>
                </c:pt>
                <c:pt idx="170">
                  <c:v>41.705208569029992</c:v>
                </c:pt>
                <c:pt idx="171">
                  <c:v>41.574057809345327</c:v>
                </c:pt>
                <c:pt idx="172">
                  <c:v>41.442908536472757</c:v>
                </c:pt>
                <c:pt idx="173">
                  <c:v>41.311760631302683</c:v>
                </c:pt>
                <c:pt idx="174">
                  <c:v>41.18061398417494</c:v>
                </c:pt>
                <c:pt idx="175">
                  <c:v>41.049468494138026</c:v>
                </c:pt>
                <c:pt idx="176">
                  <c:v>40.918324068265669</c:v>
                </c:pt>
                <c:pt idx="177">
                  <c:v>40.78718062102611</c:v>
                </c:pt>
                <c:pt idx="178">
                  <c:v>40.656038073700358</c:v>
                </c:pt>
                <c:pt idx="179">
                  <c:v>40.524896353845484</c:v>
                </c:pt>
                <c:pt idx="180">
                  <c:v>40.393755394799577</c:v>
                </c:pt>
                <c:pt idx="181">
                  <c:v>40.262615135225417</c:v>
                </c:pt>
                <c:pt idx="182">
                  <c:v>40.131475518689413</c:v>
                </c:pt>
                <c:pt idx="183">
                  <c:v>40.000336493273679</c:v>
                </c:pt>
                <c:pt idx="184">
                  <c:v>39.869198011218216</c:v>
                </c:pt>
                <c:pt idx="185">
                  <c:v>39.738060028591228</c:v>
                </c:pt>
                <c:pt idx="186">
                  <c:v>39.606922504985164</c:v>
                </c:pt>
                <c:pt idx="187">
                  <c:v>39.47578540323665</c:v>
                </c:pt>
                <c:pt idx="188">
                  <c:v>39.34464868916853</c:v>
                </c:pt>
                <c:pt idx="189">
                  <c:v>39.213512331351943</c:v>
                </c:pt>
                <c:pt idx="190">
                  <c:v>39.082376300887361</c:v>
                </c:pt>
                <c:pt idx="191">
                  <c:v>38.951240571202824</c:v>
                </c:pt>
                <c:pt idx="192">
                  <c:v>38.820105117868025</c:v>
                </c:pt>
                <c:pt idx="193">
                  <c:v>38.688969918423233</c:v>
                </c:pt>
                <c:pt idx="194">
                  <c:v>38.557834952221555</c:v>
                </c:pt>
                <c:pt idx="195">
                  <c:v>38.426700200283904</c:v>
                </c:pt>
                <c:pt idx="196">
                  <c:v>38.295565645165276</c:v>
                </c:pt>
                <c:pt idx="197">
                  <c:v>38.164431270831749</c:v>
                </c:pt>
                <c:pt idx="198">
                  <c:v>38.033297062547256</c:v>
                </c:pt>
                <c:pt idx="199">
                  <c:v>37.902163006769271</c:v>
                </c:pt>
                <c:pt idx="200">
                  <c:v>37.771029091052938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62.802999999999997</c:v>
                </c:pt>
                <c:pt idx="1">
                  <c:v>61.738</c:v>
                </c:pt>
                <c:pt idx="2">
                  <c:v>63.753999999999998</c:v>
                </c:pt>
                <c:pt idx="3">
                  <c:v>64.573999999999998</c:v>
                </c:pt>
                <c:pt idx="4">
                  <c:v>62.164000000000001</c:v>
                </c:pt>
                <c:pt idx="5">
                  <c:v>63.951000000000001</c:v>
                </c:pt>
                <c:pt idx="6">
                  <c:v>60.951000000000001</c:v>
                </c:pt>
                <c:pt idx="7">
                  <c:v>61.720999999999997</c:v>
                </c:pt>
                <c:pt idx="8">
                  <c:v>62.933999999999997</c:v>
                </c:pt>
                <c:pt idx="9">
                  <c:v>64.606999999999999</c:v>
                </c:pt>
                <c:pt idx="10">
                  <c:v>62.786999999999999</c:v>
                </c:pt>
                <c:pt idx="11">
                  <c:v>62.311</c:v>
                </c:pt>
                <c:pt idx="12">
                  <c:v>60.786999999999999</c:v>
                </c:pt>
                <c:pt idx="13">
                  <c:v>64.573999999999998</c:v>
                </c:pt>
                <c:pt idx="14">
                  <c:v>64.197000000000003</c:v>
                </c:pt>
                <c:pt idx="15">
                  <c:v>63.360999999999997</c:v>
                </c:pt>
                <c:pt idx="16">
                  <c:v>62.655999999999999</c:v>
                </c:pt>
                <c:pt idx="17">
                  <c:v>58.786999999999999</c:v>
                </c:pt>
                <c:pt idx="18">
                  <c:v>61.902000000000001</c:v>
                </c:pt>
                <c:pt idx="19">
                  <c:v>63.671999999999997</c:v>
                </c:pt>
                <c:pt idx="20">
                  <c:v>62.066000000000003</c:v>
                </c:pt>
                <c:pt idx="21">
                  <c:v>60.262</c:v>
                </c:pt>
                <c:pt idx="22">
                  <c:v>61.720999999999997</c:v>
                </c:pt>
                <c:pt idx="23">
                  <c:v>60.41</c:v>
                </c:pt>
                <c:pt idx="24">
                  <c:v>61.279000000000003</c:v>
                </c:pt>
                <c:pt idx="25">
                  <c:v>64.638999999999996</c:v>
                </c:pt>
                <c:pt idx="26">
                  <c:v>61.622999999999998</c:v>
                </c:pt>
                <c:pt idx="27">
                  <c:v>59.720999999999997</c:v>
                </c:pt>
                <c:pt idx="28">
                  <c:v>59.802999999999997</c:v>
                </c:pt>
                <c:pt idx="29">
                  <c:v>60.720999999999997</c:v>
                </c:pt>
                <c:pt idx="30">
                  <c:v>63.262</c:v>
                </c:pt>
                <c:pt idx="31">
                  <c:v>62.131</c:v>
                </c:pt>
                <c:pt idx="32">
                  <c:v>61.704999999999998</c:v>
                </c:pt>
                <c:pt idx="33">
                  <c:v>63.197000000000003</c:v>
                </c:pt>
                <c:pt idx="34">
                  <c:v>64</c:v>
                </c:pt>
                <c:pt idx="35">
                  <c:v>63.295000000000002</c:v>
                </c:pt>
                <c:pt idx="36">
                  <c:v>63.902000000000001</c:v>
                </c:pt>
                <c:pt idx="37">
                  <c:v>63.622999999999998</c:v>
                </c:pt>
                <c:pt idx="38">
                  <c:v>65.819999999999993</c:v>
                </c:pt>
                <c:pt idx="39">
                  <c:v>66.426000000000002</c:v>
                </c:pt>
                <c:pt idx="40">
                  <c:v>70.787000000000006</c:v>
                </c:pt>
                <c:pt idx="41">
                  <c:v>71.918000000000006</c:v>
                </c:pt>
                <c:pt idx="42">
                  <c:v>75.721000000000004</c:v>
                </c:pt>
                <c:pt idx="43">
                  <c:v>80.081999999999994</c:v>
                </c:pt>
                <c:pt idx="44">
                  <c:v>79.671999999999997</c:v>
                </c:pt>
                <c:pt idx="45">
                  <c:v>79.885000000000005</c:v>
                </c:pt>
                <c:pt idx="46">
                  <c:v>83.459000000000003</c:v>
                </c:pt>
                <c:pt idx="47">
                  <c:v>83.474999999999994</c:v>
                </c:pt>
                <c:pt idx="48">
                  <c:v>86.245999999999995</c:v>
                </c:pt>
                <c:pt idx="49">
                  <c:v>92.212999999999994</c:v>
                </c:pt>
                <c:pt idx="50">
                  <c:v>99.016000000000005</c:v>
                </c:pt>
                <c:pt idx="51">
                  <c:v>110.443</c:v>
                </c:pt>
                <c:pt idx="52">
                  <c:v>127.23</c:v>
                </c:pt>
                <c:pt idx="53">
                  <c:v>145.328</c:v>
                </c:pt>
                <c:pt idx="54">
                  <c:v>161.869</c:v>
                </c:pt>
                <c:pt idx="55">
                  <c:v>178.77</c:v>
                </c:pt>
                <c:pt idx="56">
                  <c:v>194.98400000000001</c:v>
                </c:pt>
                <c:pt idx="57">
                  <c:v>205.65600000000001</c:v>
                </c:pt>
                <c:pt idx="58">
                  <c:v>216.393</c:v>
                </c:pt>
                <c:pt idx="59">
                  <c:v>222.77</c:v>
                </c:pt>
                <c:pt idx="60">
                  <c:v>223.803</c:v>
                </c:pt>
                <c:pt idx="61">
                  <c:v>223.279</c:v>
                </c:pt>
                <c:pt idx="62">
                  <c:v>220.934</c:v>
                </c:pt>
                <c:pt idx="63">
                  <c:v>214.21299999999999</c:v>
                </c:pt>
                <c:pt idx="64">
                  <c:v>201.197</c:v>
                </c:pt>
                <c:pt idx="65">
                  <c:v>177.09800000000001</c:v>
                </c:pt>
                <c:pt idx="66">
                  <c:v>143.88499999999999</c:v>
                </c:pt>
                <c:pt idx="67">
                  <c:v>107.328</c:v>
                </c:pt>
                <c:pt idx="68">
                  <c:v>77.902000000000001</c:v>
                </c:pt>
                <c:pt idx="69">
                  <c:v>64.23</c:v>
                </c:pt>
                <c:pt idx="70">
                  <c:v>64.212999999999994</c:v>
                </c:pt>
                <c:pt idx="71">
                  <c:v>63.033000000000001</c:v>
                </c:pt>
                <c:pt idx="72">
                  <c:v>64.212999999999994</c:v>
                </c:pt>
                <c:pt idx="73">
                  <c:v>63.426000000000002</c:v>
                </c:pt>
                <c:pt idx="74">
                  <c:v>66.442999999999998</c:v>
                </c:pt>
                <c:pt idx="75">
                  <c:v>66.656000000000006</c:v>
                </c:pt>
                <c:pt idx="76">
                  <c:v>73.147999999999996</c:v>
                </c:pt>
                <c:pt idx="77">
                  <c:v>82.097999999999999</c:v>
                </c:pt>
                <c:pt idx="78">
                  <c:v>93.23</c:v>
                </c:pt>
                <c:pt idx="79">
                  <c:v>107.672</c:v>
                </c:pt>
                <c:pt idx="80">
                  <c:v>118.492</c:v>
                </c:pt>
                <c:pt idx="81">
                  <c:v>129.328</c:v>
                </c:pt>
                <c:pt idx="82">
                  <c:v>142.869</c:v>
                </c:pt>
                <c:pt idx="83">
                  <c:v>151.77000000000001</c:v>
                </c:pt>
                <c:pt idx="84">
                  <c:v>156.63900000000001</c:v>
                </c:pt>
                <c:pt idx="85">
                  <c:v>162.393</c:v>
                </c:pt>
                <c:pt idx="86">
                  <c:v>165.279</c:v>
                </c:pt>
                <c:pt idx="87">
                  <c:v>164.459</c:v>
                </c:pt>
                <c:pt idx="88">
                  <c:v>163.721</c:v>
                </c:pt>
                <c:pt idx="89">
                  <c:v>151.279</c:v>
                </c:pt>
                <c:pt idx="90">
                  <c:v>134.16399999999999</c:v>
                </c:pt>
                <c:pt idx="91">
                  <c:v>110.033</c:v>
                </c:pt>
                <c:pt idx="92">
                  <c:v>80.918000000000006</c:v>
                </c:pt>
                <c:pt idx="93">
                  <c:v>63.048999999999999</c:v>
                </c:pt>
                <c:pt idx="94">
                  <c:v>54</c:v>
                </c:pt>
                <c:pt idx="95">
                  <c:v>51.246000000000002</c:v>
                </c:pt>
                <c:pt idx="96">
                  <c:v>48.328000000000003</c:v>
                </c:pt>
                <c:pt idx="97">
                  <c:v>52.015999999999998</c:v>
                </c:pt>
                <c:pt idx="98">
                  <c:v>51.015999999999998</c:v>
                </c:pt>
                <c:pt idx="99">
                  <c:v>49.786999999999999</c:v>
                </c:pt>
                <c:pt idx="100">
                  <c:v>49.442999999999998</c:v>
                </c:pt>
                <c:pt idx="101">
                  <c:v>50.720999999999997</c:v>
                </c:pt>
                <c:pt idx="102">
                  <c:v>50.131</c:v>
                </c:pt>
                <c:pt idx="103">
                  <c:v>50.475000000000001</c:v>
                </c:pt>
                <c:pt idx="104">
                  <c:v>50.393000000000001</c:v>
                </c:pt>
                <c:pt idx="105">
                  <c:v>52.966999999999999</c:v>
                </c:pt>
                <c:pt idx="106">
                  <c:v>50.573999999999998</c:v>
                </c:pt>
                <c:pt idx="107">
                  <c:v>52.097999999999999</c:v>
                </c:pt>
                <c:pt idx="108">
                  <c:v>49.082000000000001</c:v>
                </c:pt>
                <c:pt idx="109">
                  <c:v>50.344000000000001</c:v>
                </c:pt>
                <c:pt idx="110">
                  <c:v>51.311</c:v>
                </c:pt>
                <c:pt idx="111">
                  <c:v>51.951000000000001</c:v>
                </c:pt>
                <c:pt idx="112">
                  <c:v>54.344000000000001</c:v>
                </c:pt>
                <c:pt idx="113">
                  <c:v>52.442999999999998</c:v>
                </c:pt>
                <c:pt idx="114">
                  <c:v>50.131</c:v>
                </c:pt>
                <c:pt idx="115">
                  <c:v>54.738</c:v>
                </c:pt>
                <c:pt idx="116">
                  <c:v>51</c:v>
                </c:pt>
                <c:pt idx="117">
                  <c:v>50.426000000000002</c:v>
                </c:pt>
                <c:pt idx="118">
                  <c:v>52.18</c:v>
                </c:pt>
                <c:pt idx="119">
                  <c:v>52.082000000000001</c:v>
                </c:pt>
                <c:pt idx="120">
                  <c:v>50.655999999999999</c:v>
                </c:pt>
                <c:pt idx="121">
                  <c:v>50.82</c:v>
                </c:pt>
                <c:pt idx="122">
                  <c:v>52.951000000000001</c:v>
                </c:pt>
                <c:pt idx="123">
                  <c:v>52.426000000000002</c:v>
                </c:pt>
                <c:pt idx="124">
                  <c:v>55.115000000000002</c:v>
                </c:pt>
                <c:pt idx="125">
                  <c:v>54.033000000000001</c:v>
                </c:pt>
                <c:pt idx="126">
                  <c:v>55.671999999999997</c:v>
                </c:pt>
                <c:pt idx="127">
                  <c:v>53.033000000000001</c:v>
                </c:pt>
                <c:pt idx="128">
                  <c:v>52.459000000000003</c:v>
                </c:pt>
                <c:pt idx="129">
                  <c:v>52.917999999999999</c:v>
                </c:pt>
                <c:pt idx="130">
                  <c:v>51.197000000000003</c:v>
                </c:pt>
                <c:pt idx="131">
                  <c:v>52.344000000000001</c:v>
                </c:pt>
                <c:pt idx="132">
                  <c:v>50.655999999999999</c:v>
                </c:pt>
                <c:pt idx="133">
                  <c:v>51.197000000000003</c:v>
                </c:pt>
                <c:pt idx="134">
                  <c:v>51.508000000000003</c:v>
                </c:pt>
                <c:pt idx="135">
                  <c:v>50.262</c:v>
                </c:pt>
                <c:pt idx="136">
                  <c:v>48.77</c:v>
                </c:pt>
                <c:pt idx="137">
                  <c:v>47.459000000000003</c:v>
                </c:pt>
                <c:pt idx="138">
                  <c:v>48.131</c:v>
                </c:pt>
                <c:pt idx="139">
                  <c:v>48.18</c:v>
                </c:pt>
                <c:pt idx="140">
                  <c:v>49</c:v>
                </c:pt>
                <c:pt idx="141">
                  <c:v>45.802999999999997</c:v>
                </c:pt>
                <c:pt idx="142">
                  <c:v>48.015999999999998</c:v>
                </c:pt>
                <c:pt idx="143">
                  <c:v>47.328000000000003</c:v>
                </c:pt>
                <c:pt idx="144">
                  <c:v>48.459000000000003</c:v>
                </c:pt>
                <c:pt idx="145">
                  <c:v>48.966999999999999</c:v>
                </c:pt>
                <c:pt idx="146">
                  <c:v>46.131</c:v>
                </c:pt>
                <c:pt idx="147">
                  <c:v>47.786999999999999</c:v>
                </c:pt>
                <c:pt idx="148">
                  <c:v>46.18</c:v>
                </c:pt>
                <c:pt idx="149">
                  <c:v>46.41</c:v>
                </c:pt>
                <c:pt idx="150">
                  <c:v>46.984000000000002</c:v>
                </c:pt>
                <c:pt idx="151">
                  <c:v>47.015999999999998</c:v>
                </c:pt>
                <c:pt idx="152">
                  <c:v>45.475000000000001</c:v>
                </c:pt>
                <c:pt idx="153">
                  <c:v>47.295000000000002</c:v>
                </c:pt>
                <c:pt idx="154">
                  <c:v>48.197000000000003</c:v>
                </c:pt>
                <c:pt idx="155">
                  <c:v>46.851999999999997</c:v>
                </c:pt>
                <c:pt idx="156">
                  <c:v>46.738</c:v>
                </c:pt>
                <c:pt idx="157">
                  <c:v>46.491999999999997</c:v>
                </c:pt>
                <c:pt idx="158">
                  <c:v>47.213000000000001</c:v>
                </c:pt>
                <c:pt idx="159">
                  <c:v>46.902000000000001</c:v>
                </c:pt>
                <c:pt idx="160">
                  <c:v>46.884999999999998</c:v>
                </c:pt>
                <c:pt idx="161">
                  <c:v>46.671999999999997</c:v>
                </c:pt>
                <c:pt idx="162">
                  <c:v>44.262</c:v>
                </c:pt>
                <c:pt idx="163">
                  <c:v>47.606999999999999</c:v>
                </c:pt>
                <c:pt idx="164">
                  <c:v>42.851999999999997</c:v>
                </c:pt>
                <c:pt idx="165">
                  <c:v>42.851999999999997</c:v>
                </c:pt>
                <c:pt idx="166">
                  <c:v>42.655999999999999</c:v>
                </c:pt>
                <c:pt idx="167">
                  <c:v>43.851999999999997</c:v>
                </c:pt>
                <c:pt idx="168">
                  <c:v>42.655999999999999</c:v>
                </c:pt>
                <c:pt idx="169">
                  <c:v>42</c:v>
                </c:pt>
                <c:pt idx="170">
                  <c:v>41.786999999999999</c:v>
                </c:pt>
                <c:pt idx="171">
                  <c:v>43.689</c:v>
                </c:pt>
                <c:pt idx="172">
                  <c:v>39.344000000000001</c:v>
                </c:pt>
                <c:pt idx="173">
                  <c:v>40.344000000000001</c:v>
                </c:pt>
                <c:pt idx="174">
                  <c:v>41.213000000000001</c:v>
                </c:pt>
                <c:pt idx="175">
                  <c:v>41.262</c:v>
                </c:pt>
                <c:pt idx="176">
                  <c:v>38.966999999999999</c:v>
                </c:pt>
                <c:pt idx="177">
                  <c:v>39.671999999999997</c:v>
                </c:pt>
                <c:pt idx="178">
                  <c:v>41.197000000000003</c:v>
                </c:pt>
                <c:pt idx="179">
                  <c:v>42.344000000000001</c:v>
                </c:pt>
                <c:pt idx="180">
                  <c:v>39.377000000000002</c:v>
                </c:pt>
                <c:pt idx="181">
                  <c:v>40.933999999999997</c:v>
                </c:pt>
                <c:pt idx="182">
                  <c:v>39.311</c:v>
                </c:pt>
                <c:pt idx="183">
                  <c:v>40.328000000000003</c:v>
                </c:pt>
                <c:pt idx="184">
                  <c:v>37.786999999999999</c:v>
                </c:pt>
                <c:pt idx="185">
                  <c:v>39.835999999999999</c:v>
                </c:pt>
                <c:pt idx="186">
                  <c:v>38.442999999999998</c:v>
                </c:pt>
                <c:pt idx="187">
                  <c:v>39.475000000000001</c:v>
                </c:pt>
                <c:pt idx="188">
                  <c:v>38.606999999999999</c:v>
                </c:pt>
                <c:pt idx="189">
                  <c:v>40.802999999999997</c:v>
                </c:pt>
                <c:pt idx="190">
                  <c:v>38.622999999999998</c:v>
                </c:pt>
                <c:pt idx="191">
                  <c:v>38.590000000000003</c:v>
                </c:pt>
                <c:pt idx="192">
                  <c:v>41.23</c:v>
                </c:pt>
                <c:pt idx="193">
                  <c:v>39.869</c:v>
                </c:pt>
                <c:pt idx="194">
                  <c:v>39.984000000000002</c:v>
                </c:pt>
                <c:pt idx="195">
                  <c:v>37.475000000000001</c:v>
                </c:pt>
                <c:pt idx="196">
                  <c:v>40.459000000000003</c:v>
                </c:pt>
                <c:pt idx="197">
                  <c:v>39</c:v>
                </c:pt>
                <c:pt idx="198">
                  <c:v>39.311</c:v>
                </c:pt>
                <c:pt idx="199">
                  <c:v>36.655999999999999</c:v>
                </c:pt>
                <c:pt idx="200">
                  <c:v>40.409999999999997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61.077892900117256</c:v>
                </c:pt>
                <c:pt idx="1">
                  <c:v>61.177132713796247</c:v>
                </c:pt>
                <c:pt idx="2">
                  <c:v>61.275442439457173</c:v>
                </c:pt>
                <c:pt idx="3">
                  <c:v>61.372703202932087</c:v>
                </c:pt>
                <c:pt idx="4">
                  <c:v>61.468783001266893</c:v>
                </c:pt>
                <c:pt idx="5">
                  <c:v>61.563535522745738</c:v>
                </c:pt>
                <c:pt idx="6">
                  <c:v>61.656798911323762</c:v>
                </c:pt>
                <c:pt idx="7">
                  <c:v>61.748394485259361</c:v>
                </c:pt>
                <c:pt idx="8">
                  <c:v>61.838125424069311</c:v>
                </c:pt>
                <c:pt idx="9">
                  <c:v>61.92577544362895</c:v>
                </c:pt>
                <c:pt idx="10">
                  <c:v>62.011107486896115</c:v>
                </c:pt>
                <c:pt idx="11">
                  <c:v>62.093862468292969</c:v>
                </c:pt>
                <c:pt idx="12">
                  <c:v>62.173758124728728</c:v>
                </c:pt>
                <c:pt idx="13">
                  <c:v>62.250488047951904</c:v>
                </c:pt>
                <c:pt idx="14">
                  <c:v>62.323721005064321</c:v>
                </c:pt>
                <c:pt idx="15">
                  <c:v>62.393100702246905</c:v>
                </c:pt>
                <c:pt idx="16">
                  <c:v>62.458246219478973</c:v>
                </c:pt>
                <c:pt idx="17">
                  <c:v>62.518753453619397</c:v>
                </c:pt>
                <c:pt idx="18">
                  <c:v>62.574198071194388</c:v>
                </c:pt>
                <c:pt idx="19">
                  <c:v>62.624140714770327</c:v>
                </c:pt>
                <c:pt idx="20">
                  <c:v>62.668135559997488</c:v>
                </c:pt>
                <c:pt idx="21">
                  <c:v>62.705743825219088</c:v>
                </c:pt>
                <c:pt idx="22">
                  <c:v>62.736554541454552</c:v>
                </c:pt>
                <c:pt idx="23">
                  <c:v>62.760215853491452</c:v>
                </c:pt>
                <c:pt idx="24">
                  <c:v>62.776481399813512</c:v>
                </c:pt>
                <c:pt idx="25">
                  <c:v>62.785277958724201</c:v>
                </c:pt>
                <c:pt idx="26">
                  <c:v>62.78680257503698</c:v>
                </c:pt>
                <c:pt idx="27">
                  <c:v>62.781659774922865</c:v>
                </c:pt>
                <c:pt idx="28">
                  <c:v>62.771052139808958</c:v>
                </c:pt>
                <c:pt idx="29">
                  <c:v>62.75704023771705</c:v>
                </c:pt>
                <c:pt idx="30">
                  <c:v>62.742890349195598</c:v>
                </c:pt>
                <c:pt idx="31">
                  <c:v>62.733530041500025</c:v>
                </c:pt>
                <c:pt idx="32">
                  <c:v>62.736131704229287</c:v>
                </c:pt>
                <c:pt idx="33">
                  <c:v>62.760841731274709</c:v>
                </c:pt>
                <c:pt idx="34">
                  <c:v>62.821667035244197</c:v>
                </c:pt>
                <c:pt idx="35">
                  <c:v>62.937519876623945</c:v>
                </c:pt>
                <c:pt idx="36">
                  <c:v>63.133405557736332</c:v>
                </c:pt>
                <c:pt idx="37">
                  <c:v>63.441714691957067</c:v>
                </c:pt>
                <c:pt idx="38">
                  <c:v>63.903552466745509</c:v>
                </c:pt>
                <c:pt idx="39">
                  <c:v>64.570002484430958</c:v>
                </c:pt>
                <c:pt idx="40">
                  <c:v>65.503184554187399</c:v>
                </c:pt>
                <c:pt idx="41">
                  <c:v>66.776927863805071</c:v>
                </c:pt>
                <c:pt idx="42">
                  <c:v>68.476848448889172</c:v>
                </c:pt>
                <c:pt idx="43">
                  <c:v>70.699599298280461</c:v>
                </c:pt>
                <c:pt idx="44">
                  <c:v>73.551060105103559</c:v>
                </c:pt>
                <c:pt idx="45">
                  <c:v>77.143258874009319</c:v>
                </c:pt>
                <c:pt idx="46">
                  <c:v>81.589875401410808</c:v>
                </c:pt>
                <c:pt idx="47">
                  <c:v>87.000270541432656</c:v>
                </c:pt>
                <c:pt idx="48">
                  <c:v>93.472114624797044</c:v>
                </c:pt>
                <c:pt idx="49">
                  <c:v>101.0828475539012</c:v>
                </c:pt>
                <c:pt idx="50">
                  <c:v>109.88037929217215</c:v>
                </c:pt>
                <c:pt idx="51">
                  <c:v>119.87360897554831</c:v>
                </c:pt>
                <c:pt idx="52">
                  <c:v>131.02345060106504</c:v>
                </c:pt>
                <c:pt idx="53">
                  <c:v>143.23495446606819</c:v>
                </c:pt>
                <c:pt idx="54">
                  <c:v>156.35038642320029</c:v>
                </c:pt>
                <c:pt idx="55">
                  <c:v>170.14080474583648</c:v>
                </c:pt>
                <c:pt idx="56">
                  <c:v>184.28832543368236</c:v>
                </c:pt>
                <c:pt idx="57">
                  <c:v>198.3428683810572</c:v>
                </c:pt>
                <c:pt idx="58">
                  <c:v>211.63233732785449</c:v>
                </c:pt>
                <c:pt idx="59">
                  <c:v>223.12257532825839</c:v>
                </c:pt>
                <c:pt idx="60">
                  <c:v>231.28555630939729</c:v>
                </c:pt>
                <c:pt idx="61">
                  <c:v>234.13049416441899</c:v>
                </c:pt>
                <c:pt idx="62">
                  <c:v>229.59556094381634</c:v>
                </c:pt>
                <c:pt idx="63">
                  <c:v>216.3553421136009</c:v>
                </c:pt>
                <c:pt idx="64">
                  <c:v>194.75282774940453</c:v>
                </c:pt>
                <c:pt idx="65">
                  <c:v>167.2590298134605</c:v>
                </c:pt>
                <c:pt idx="66">
                  <c:v>137.96975967455177</c:v>
                </c:pt>
                <c:pt idx="67">
                  <c:v>111.24365982753329</c:v>
                </c:pt>
                <c:pt idx="68">
                  <c:v>90.221173398870434</c:v>
                </c:pt>
                <c:pt idx="69">
                  <c:v>76.054803212779035</c:v>
                </c:pt>
                <c:pt idx="70">
                  <c:v>68.139049534025034</c:v>
                </c:pt>
                <c:pt idx="71">
                  <c:v>64.964453078695144</c:v>
                </c:pt>
                <c:pt idx="72">
                  <c:v>64.976114475480358</c:v>
                </c:pt>
                <c:pt idx="73">
                  <c:v>67.049835595939925</c:v>
                </c:pt>
                <c:pt idx="74">
                  <c:v>70.568779101304017</c:v>
                </c:pt>
                <c:pt idx="75">
                  <c:v>75.285338461586278</c:v>
                </c:pt>
                <c:pt idx="76">
                  <c:v>81.145503484732785</c:v>
                </c:pt>
                <c:pt idx="77">
                  <c:v>88.158749724744141</c:v>
                </c:pt>
                <c:pt idx="78">
                  <c:v>96.322247228377876</c:v>
                </c:pt>
                <c:pt idx="79">
                  <c:v>105.58110780791134</c:v>
                </c:pt>
                <c:pt idx="80">
                  <c:v>115.80741666192995</c:v>
                </c:pt>
                <c:pt idx="81">
                  <c:v>126.78725175502004</c:v>
                </c:pt>
                <c:pt idx="82">
                  <c:v>138.20381838100329</c:v>
                </c:pt>
                <c:pt idx="83">
                  <c:v>149.58985594485213</c:v>
                </c:pt>
                <c:pt idx="84">
                  <c:v>160.20093424149994</c:v>
                </c:pt>
                <c:pt idx="85">
                  <c:v>168.78317624995884</c:v>
                </c:pt>
                <c:pt idx="86">
                  <c:v>173.36470557695435</c:v>
                </c:pt>
                <c:pt idx="87">
                  <c:v>171.46624861495019</c:v>
                </c:pt>
                <c:pt idx="88">
                  <c:v>161.14066704488124</c:v>
                </c:pt>
                <c:pt idx="89">
                  <c:v>142.56539692848318</c:v>
                </c:pt>
                <c:pt idx="90">
                  <c:v>118.91208369041995</c:v>
                </c:pt>
                <c:pt idx="91">
                  <c:v>95.286597646355347</c:v>
                </c:pt>
                <c:pt idx="92">
                  <c:v>76.203956263522855</c:v>
                </c:pt>
                <c:pt idx="93">
                  <c:v>63.586756227556499</c:v>
                </c:pt>
                <c:pt idx="94">
                  <c:v>56.708389636843016</c:v>
                </c:pt>
                <c:pt idx="95">
                  <c:v>53.587566075442993</c:v>
                </c:pt>
                <c:pt idx="96">
                  <c:v>52.379498378884477</c:v>
                </c:pt>
                <c:pt idx="97">
                  <c:v>51.946443987182768</c:v>
                </c:pt>
                <c:pt idx="98">
                  <c:v>51.766709613051241</c:v>
                </c:pt>
                <c:pt idx="99">
                  <c:v>51.654575315716095</c:v>
                </c:pt>
                <c:pt idx="100">
                  <c:v>51.5575858066683</c:v>
                </c:pt>
                <c:pt idx="101">
                  <c:v>51.463816379307708</c:v>
                </c:pt>
                <c:pt idx="102">
                  <c:v>51.371039274591489</c:v>
                </c:pt>
                <c:pt idx="103">
                  <c:v>51.278880289158273</c:v>
                </c:pt>
                <c:pt idx="104">
                  <c:v>51.187253407592245</c:v>
                </c:pt>
                <c:pt idx="105">
                  <c:v>51.096113162323768</c:v>
                </c:pt>
                <c:pt idx="106">
                  <c:v>51.005426313369448</c:v>
                </c:pt>
                <c:pt idx="107">
                  <c:v>50.915177048562612</c:v>
                </c:pt>
                <c:pt idx="108">
                  <c:v>50.825385743138312</c:v>
                </c:pt>
                <c:pt idx="109">
                  <c:v>50.736148821669012</c:v>
                </c:pt>
                <c:pt idx="110">
                  <c:v>50.647717072106012</c:v>
                </c:pt>
                <c:pt idx="111">
                  <c:v>50.560639604755274</c:v>
                </c:pt>
                <c:pt idx="112">
                  <c:v>50.476010528423004</c:v>
                </c:pt>
                <c:pt idx="113">
                  <c:v>50.395860161554566</c:v>
                </c:pt>
                <c:pt idx="114">
                  <c:v>50.323722605907868</c:v>
                </c:pt>
                <c:pt idx="115">
                  <c:v>50.26537375023242</c:v>
                </c:pt>
                <c:pt idx="116">
                  <c:v>50.229656162947677</c:v>
                </c:pt>
                <c:pt idx="117">
                  <c:v>50.229187522687717</c:v>
                </c:pt>
                <c:pt idx="118">
                  <c:v>50.280605480294803</c:v>
                </c:pt>
                <c:pt idx="119">
                  <c:v>50.403877557862231</c:v>
                </c:pt>
                <c:pt idx="120">
                  <c:v>50.620150666171853</c:v>
                </c:pt>
                <c:pt idx="121">
                  <c:v>50.947637896606899</c:v>
                </c:pt>
                <c:pt idx="122">
                  <c:v>51.395065788342876</c:v>
                </c:pt>
                <c:pt idx="123">
                  <c:v>51.952242084666217</c:v>
                </c:pt>
                <c:pt idx="124">
                  <c:v>52.578003541054713</c:v>
                </c:pt>
                <c:pt idx="125">
                  <c:v>53.188832133359938</c:v>
                </c:pt>
                <c:pt idx="126">
                  <c:v>53.657653927384871</c:v>
                </c:pt>
                <c:pt idx="127">
                  <c:v>53.837092515490589</c:v>
                </c:pt>
                <c:pt idx="128">
                  <c:v>53.613402125310657</c:v>
                </c:pt>
                <c:pt idx="129">
                  <c:v>52.971169183224013</c:v>
                </c:pt>
                <c:pt idx="130">
                  <c:v>52.023804699840831</c:v>
                </c:pt>
                <c:pt idx="131">
                  <c:v>50.975272744082751</c:v>
                </c:pt>
                <c:pt idx="132">
                  <c:v>50.029325231852134</c:v>
                </c:pt>
                <c:pt idx="133">
                  <c:v>49.307164439888432</c:v>
                </c:pt>
                <c:pt idx="134">
                  <c:v>48.824503657342845</c:v>
                </c:pt>
                <c:pt idx="135">
                  <c:v>48.526478854489064</c:v>
                </c:pt>
                <c:pt idx="136">
                  <c:v>48.339962795024171</c:v>
                </c:pt>
                <c:pt idx="137">
                  <c:v>48.207679680778995</c:v>
                </c:pt>
                <c:pt idx="138">
                  <c:v>48.096534300531971</c:v>
                </c:pt>
                <c:pt idx="139">
                  <c:v>47.991419917908203</c:v>
                </c:pt>
                <c:pt idx="140">
                  <c:v>47.886680285042061</c:v>
                </c:pt>
                <c:pt idx="141">
                  <c:v>47.780489922969004</c:v>
                </c:pt>
                <c:pt idx="142">
                  <c:v>47.672264809191567</c:v>
                </c:pt>
                <c:pt idx="143">
                  <c:v>47.561747569825414</c:v>
                </c:pt>
                <c:pt idx="144">
                  <c:v>47.448751291880157</c:v>
                </c:pt>
                <c:pt idx="145">
                  <c:v>47.333104603745142</c:v>
                </c:pt>
                <c:pt idx="146">
                  <c:v>47.214650659071104</c:v>
                </c:pt>
                <c:pt idx="147">
                  <c:v>47.093270530804645</c:v>
                </c:pt>
                <c:pt idx="148">
                  <c:v>46.968943312062855</c:v>
                </c:pt>
                <c:pt idx="149">
                  <c:v>46.841879800615814</c:v>
                </c:pt>
                <c:pt idx="150">
                  <c:v>46.712788092518132</c:v>
                </c:pt>
                <c:pt idx="151">
                  <c:v>46.583333154148143</c:v>
                </c:pt>
                <c:pt idx="152">
                  <c:v>46.456798199000218</c:v>
                </c:pt>
                <c:pt idx="153">
                  <c:v>46.338786552215012</c:v>
                </c:pt>
                <c:pt idx="154">
                  <c:v>46.237485339646874</c:v>
                </c:pt>
                <c:pt idx="155">
                  <c:v>46.162626841529089</c:v>
                </c:pt>
                <c:pt idx="156">
                  <c:v>46.122147407466329</c:v>
                </c:pt>
                <c:pt idx="157">
                  <c:v>46.116249052780063</c:v>
                </c:pt>
                <c:pt idx="158">
                  <c:v>46.130617772198867</c:v>
                </c:pt>
                <c:pt idx="159">
                  <c:v>46.133349196381204</c:v>
                </c:pt>
                <c:pt idx="160">
                  <c:v>46.081072324722513</c:v>
                </c:pt>
                <c:pt idx="161">
                  <c:v>45.935593249689852</c:v>
                </c:pt>
                <c:pt idx="162">
                  <c:v>45.683676340922474</c:v>
                </c:pt>
                <c:pt idx="163">
                  <c:v>45.346575855859619</c:v>
                </c:pt>
                <c:pt idx="164">
                  <c:v>44.970795303123026</c:v>
                </c:pt>
                <c:pt idx="165">
                  <c:v>44.605479227061835</c:v>
                </c:pt>
                <c:pt idx="166">
                  <c:v>44.281974906006738</c:v>
                </c:pt>
                <c:pt idx="167">
                  <c:v>44.00751892633221</c:v>
                </c:pt>
                <c:pt idx="168">
                  <c:v>43.772478369997941</c:v>
                </c:pt>
                <c:pt idx="169">
                  <c:v>43.561959471562631</c:v>
                </c:pt>
                <c:pt idx="170">
                  <c:v>43.363744287633935</c:v>
                </c:pt>
                <c:pt idx="171">
                  <c:v>43.170612088364152</c:v>
                </c:pt>
                <c:pt idx="172">
                  <c:v>42.979291901436497</c:v>
                </c:pt>
                <c:pt idx="173">
                  <c:v>42.788683731700083</c:v>
                </c:pt>
                <c:pt idx="174">
                  <c:v>42.598601346756666</c:v>
                </c:pt>
                <c:pt idx="175">
                  <c:v>42.409156947619117</c:v>
                </c:pt>
                <c:pt idx="176">
                  <c:v>42.220529258902374</c:v>
                </c:pt>
                <c:pt idx="177">
                  <c:v>42.032893293813274</c:v>
                </c:pt>
                <c:pt idx="178">
                  <c:v>41.846403043898732</c:v>
                </c:pt>
                <c:pt idx="179">
                  <c:v>41.66118835547632</c:v>
                </c:pt>
                <c:pt idx="180">
                  <c:v>41.477355183834469</c:v>
                </c:pt>
                <c:pt idx="181">
                  <c:v>41.29498673904704</c:v>
                </c:pt>
                <c:pt idx="182">
                  <c:v>41.114144995272092</c:v>
                </c:pt>
                <c:pt idx="183">
                  <c:v>40.934872412769153</c:v>
                </c:pt>
                <c:pt idx="184">
                  <c:v>40.757193787714556</c:v>
                </c:pt>
                <c:pt idx="185">
                  <c:v>40.581118161766035</c:v>
                </c:pt>
                <c:pt idx="186">
                  <c:v>40.406640734396248</c:v>
                </c:pt>
                <c:pt idx="187">
                  <c:v>40.23374473157179</c:v>
                </c:pt>
                <c:pt idx="188">
                  <c:v>40.06240319451193</c:v>
                </c:pt>
                <c:pt idx="189">
                  <c:v>39.892580661667097</c:v>
                </c:pt>
                <c:pt idx="190">
                  <c:v>39.724234725449072</c:v>
                </c:pt>
                <c:pt idx="191">
                  <c:v>39.557317452480319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61.077892899595632</c:v>
                </c:pt>
                <c:pt idx="1">
                  <c:v>61.17713271261799</c:v>
                </c:pt>
                <c:pt idx="2">
                  <c:v>61.275442436829067</c:v>
                </c:pt>
                <c:pt idx="3">
                  <c:v>61.372703197143515</c:v>
                </c:pt>
                <c:pt idx="4">
                  <c:v>61.468782988676942</c:v>
                </c:pt>
                <c:pt idx="5">
                  <c:v>61.563535495706098</c:v>
                </c:pt>
                <c:pt idx="6">
                  <c:v>61.65679885397789</c:v>
                </c:pt>
                <c:pt idx="7">
                  <c:v>61.74839436516362</c:v>
                </c:pt>
                <c:pt idx="8">
                  <c:v>61.838125175711774</c:v>
                </c:pt>
                <c:pt idx="9">
                  <c:v>61.925774936461515</c:v>
                </c:pt>
                <c:pt idx="10">
                  <c:v>62.011106464192835</c:v>
                </c:pt>
                <c:pt idx="11">
                  <c:v>62.093860431850175</c:v>
                </c:pt>
                <c:pt idx="12">
                  <c:v>62.173754120498366</c:v>
                </c:pt>
                <c:pt idx="13">
                  <c:v>62.250480273135004</c:v>
                </c:pt>
                <c:pt idx="14">
                  <c:v>62.323706098225337</c:v>
                </c:pt>
                <c:pt idx="15">
                  <c:v>62.393072479113648</c:v>
                </c:pt>
                <c:pt idx="16">
                  <c:v>62.458193454087144</c:v>
                </c:pt>
                <c:pt idx="17">
                  <c:v>62.518656040514962</c:v>
                </c:pt>
                <c:pt idx="18">
                  <c:v>62.574020484723874</c:v>
                </c:pt>
                <c:pt idx="19">
                  <c:v>62.623821026543339</c:v>
                </c:pt>
                <c:pt idx="20">
                  <c:v>62.667567273044405</c:v>
                </c:pt>
                <c:pt idx="21">
                  <c:v>62.704746279054213</c:v>
                </c:pt>
                <c:pt idx="22">
                  <c:v>62.734825431558242</c:v>
                </c:pt>
                <c:pt idx="23">
                  <c:v>62.757256230006263</c:v>
                </c:pt>
                <c:pt idx="24">
                  <c:v>62.771479043664336</c:v>
                </c:pt>
                <c:pt idx="25">
                  <c:v>62.776928909381219</c:v>
                </c:pt>
                <c:pt idx="26">
                  <c:v>62.773042407484766</c:v>
                </c:pt>
                <c:pt idx="27">
                  <c:v>62.759265619299988</c:v>
                </c:pt>
                <c:pt idx="28">
                  <c:v>62.735063126750845</c:v>
                </c:pt>
                <c:pt idx="29">
                  <c:v>62.699927963078963</c:v>
                </c:pt>
                <c:pt idx="30">
                  <c:v>62.653392365109603</c:v>
                </c:pt>
                <c:pt idx="31">
                  <c:v>62.595039113906893</c:v>
                </c:pt>
                <c:pt idx="32">
                  <c:v>62.524513185319293</c:v>
                </c:pt>
                <c:pt idx="33">
                  <c:v>62.441533369073717</c:v>
                </c:pt>
                <c:pt idx="34">
                  <c:v>62.345903459844948</c:v>
                </c:pt>
                <c:pt idx="35">
                  <c:v>62.237522581761212</c:v>
                </c:pt>
                <c:pt idx="36">
                  <c:v>62.11639418482779</c:v>
                </c:pt>
                <c:pt idx="37">
                  <c:v>61.982633252929048</c:v>
                </c:pt>
                <c:pt idx="38">
                  <c:v>61.836471292331581</c:v>
                </c:pt>
                <c:pt idx="39">
                  <c:v>61.678258728946162</c:v>
                </c:pt>
                <c:pt idx="40">
                  <c:v>61.508464431495412</c:v>
                </c:pt>
                <c:pt idx="41">
                  <c:v>61.327672192796314</c:v>
                </c:pt>
                <c:pt idx="42">
                  <c:v>61.136574136346219</c:v>
                </c:pt>
                <c:pt idx="43">
                  <c:v>60.93596116152159</c:v>
                </c:pt>
                <c:pt idx="44">
                  <c:v>60.726710687408413</c:v>
                </c:pt>
                <c:pt idx="45">
                  <c:v>60.509772091310062</c:v>
                </c:pt>
                <c:pt idx="46">
                  <c:v>60.286150352547423</c:v>
                </c:pt>
                <c:pt idx="47">
                  <c:v>60.056888496231849</c:v>
                </c:pt>
                <c:pt idx="48">
                  <c:v>59.823049478967043</c:v>
                </c:pt>
                <c:pt idx="49">
                  <c:v>59.585698166075503</c:v>
                </c:pt>
                <c:pt idx="50">
                  <c:v>59.345884018778911</c:v>
                </c:pt>
                <c:pt idx="51">
                  <c:v>59.104625044052433</c:v>
                </c:pt>
                <c:pt idx="52">
                  <c:v>58.862893466654775</c:v>
                </c:pt>
                <c:pt idx="53">
                  <c:v>58.621603470968552</c:v>
                </c:pt>
                <c:pt idx="54">
                  <c:v>58.381601239366496</c:v>
                </c:pt>
                <c:pt idx="55">
                  <c:v>58.143657393137573</c:v>
                </c:pt>
                <c:pt idx="56">
                  <c:v>57.908461829663359</c:v>
                </c:pt>
                <c:pt idx="57">
                  <c:v>57.67662085182841</c:v>
                </c:pt>
                <c:pt idx="58">
                  <c:v>57.448656406762169</c:v>
                </c:pt>
                <c:pt idx="59">
                  <c:v>57.225007192985998</c:v>
                </c:pt>
                <c:pt idx="60">
                  <c:v>57.006031357985712</c:v>
                </c:pt>
                <c:pt idx="61">
                  <c:v>56.792010490689478</c:v>
                </c:pt>
                <c:pt idx="62">
                  <c:v>56.583154612728158</c:v>
                </c:pt>
                <c:pt idx="63">
                  <c:v>56.379607885456423</c:v>
                </c:pt>
                <c:pt idx="64">
                  <c:v>56.181454773037672</c:v>
                </c:pt>
                <c:pt idx="65">
                  <c:v>55.988726432056481</c:v>
                </c:pt>
                <c:pt idx="66">
                  <c:v>55.801407132059225</c:v>
                </c:pt>
                <c:pt idx="67">
                  <c:v>55.619440546559922</c:v>
                </c:pt>
                <c:pt idx="68">
                  <c:v>55.442735788353509</c:v>
                </c:pt>
                <c:pt idx="69">
                  <c:v>55.27117309496937</c:v>
                </c:pt>
                <c:pt idx="70">
                  <c:v>55.104609098798477</c:v>
                </c:pt>
                <c:pt idx="71">
                  <c:v>54.9428816412942</c:v>
                </c:pt>
                <c:pt idx="72">
                  <c:v>54.785814111487142</c:v>
                </c:pt>
                <c:pt idx="73">
                  <c:v>54.633219305938773</c:v>
                </c:pt>
                <c:pt idx="74">
                  <c:v>54.484902820444738</c:v>
                </c:pt>
                <c:pt idx="75">
                  <c:v>54.340665993658092</c:v>
                </c:pt>
                <c:pt idx="76">
                  <c:v>54.200308429771596</c:v>
                </c:pt>
                <c:pt idx="77">
                  <c:v>54.063630131929052</c:v>
                </c:pt>
                <c:pt idx="78">
                  <c:v>53.930433280571073</c:v>
                </c:pt>
                <c:pt idx="79">
                  <c:v>53.8005236918709</c:v>
                </c:pt>
                <c:pt idx="80">
                  <c:v>53.673711991147016</c:v>
                </c:pt>
                <c:pt idx="81">
                  <c:v>53.54981453496999</c:v>
                </c:pt>
                <c:pt idx="82">
                  <c:v>53.428654113875062</c:v>
                </c:pt>
                <c:pt idx="83">
                  <c:v>53.310060465372658</c:v>
                </c:pt>
                <c:pt idx="84">
                  <c:v>53.19387062448601</c:v>
                </c:pt>
                <c:pt idx="85">
                  <c:v>53.079929136478441</c:v>
                </c:pt>
                <c:pt idx="86">
                  <c:v>52.968088153861885</c:v>
                </c:pt>
                <c:pt idx="87">
                  <c:v>52.858207437279169</c:v>
                </c:pt>
                <c:pt idx="88">
                  <c:v>52.750154277476554</c:v>
                </c:pt>
                <c:pt idx="89">
                  <c:v>52.64380335336309</c:v>
                </c:pt>
                <c:pt idx="90">
                  <c:v>52.53903653910988</c:v>
                </c:pt>
                <c:pt idx="91">
                  <c:v>52.435742671382428</c:v>
                </c:pt>
                <c:pt idx="92">
                  <c:v>52.333817286124329</c:v>
                </c:pt>
                <c:pt idx="93">
                  <c:v>52.233162332815063</c:v>
                </c:pt>
                <c:pt idx="94">
                  <c:v>52.133685872799362</c:v>
                </c:pt>
                <c:pt idx="95">
                  <c:v>52.035301767118426</c:v>
                </c:pt>
                <c:pt idx="96">
                  <c:v>51.937929358252326</c:v>
                </c:pt>
                <c:pt idx="97">
                  <c:v>51.841493149293079</c:v>
                </c:pt>
                <c:pt idx="98">
                  <c:v>51.745922483296127</c:v>
                </c:pt>
                <c:pt idx="99">
                  <c:v>51.651151224892274</c:v>
                </c:pt>
                <c:pt idx="100">
                  <c:v>51.55711744566689</c:v>
                </c:pt>
                <c:pt idx="101">
                  <c:v>51.463763114320678</c:v>
                </c:pt>
                <c:pt idx="102">
                  <c:v>51.371033792202525</c:v>
                </c:pt>
                <c:pt idx="103">
                  <c:v>51.278878334442346</c:v>
                </c:pt>
                <c:pt idx="104">
                  <c:v>51.187248596600973</c:v>
                </c:pt>
                <c:pt idx="105">
                  <c:v>51.096099146487774</c:v>
                </c:pt>
                <c:pt idx="106">
                  <c:v>51.00538698056782</c:v>
                </c:pt>
                <c:pt idx="107">
                  <c:v>50.915071244184809</c:v>
                </c:pt>
                <c:pt idx="108">
                  <c:v>50.825112954656888</c:v>
                </c:pt>
                <c:pt idx="109">
                  <c:v>50.73547472615838</c:v>
                </c:pt>
                <c:pt idx="110">
                  <c:v>50.646120495177371</c:v>
                </c:pt>
                <c:pt idx="111">
                  <c:v>50.557015245235213</c:v>
                </c:pt>
                <c:pt idx="112">
                  <c:v>50.468124729468812</c:v>
                </c:pt>
                <c:pt idx="113">
                  <c:v>50.37941518960973</c:v>
                </c:pt>
                <c:pt idx="114">
                  <c:v>50.290853069846619</c:v>
                </c:pt>
                <c:pt idx="115">
                  <c:v>50.202404724031922</c:v>
                </c:pt>
                <c:pt idx="116">
                  <c:v>50.114036114692311</c:v>
                </c:pt>
                <c:pt idx="117">
                  <c:v>50.025712502330236</c:v>
                </c:pt>
                <c:pt idx="118">
                  <c:v>49.937398123567569</c:v>
                </c:pt>
                <c:pt idx="119">
                  <c:v>49.849055856787189</c:v>
                </c:pt>
                <c:pt idx="120">
                  <c:v>49.760646874085261</c:v>
                </c:pt>
                <c:pt idx="121">
                  <c:v>49.672130278566271</c:v>
                </c:pt>
                <c:pt idx="122">
                  <c:v>49.583462726305719</c:v>
                </c:pt>
                <c:pt idx="123">
                  <c:v>49.49459803268833</c:v>
                </c:pt>
                <c:pt idx="124">
                  <c:v>49.405486763317519</c:v>
                </c:pt>
                <c:pt idx="125">
                  <c:v>49.316075810302628</c:v>
                </c:pt>
                <c:pt idx="126">
                  <c:v>49.226307955484451</c:v>
                </c:pt>
                <c:pt idx="127">
                  <c:v>49.136121423076013</c:v>
                </c:pt>
                <c:pt idx="128">
                  <c:v>49.045449425294997</c:v>
                </c:pt>
                <c:pt idx="129">
                  <c:v>48.954219705866201</c:v>
                </c:pt>
                <c:pt idx="130">
                  <c:v>48.862354087792298</c:v>
                </c:pt>
                <c:pt idx="131">
                  <c:v>48.769768033542064</c:v>
                </c:pt>
                <c:pt idx="132">
                  <c:v>48.676370227788588</c:v>
                </c:pt>
                <c:pt idx="133">
                  <c:v>48.582062195040884</c:v>
                </c:pt>
                <c:pt idx="134">
                  <c:v>48.486737966925638</c:v>
                </c:pt>
                <c:pt idx="135">
                  <c:v>48.390283816450385</c:v>
                </c:pt>
                <c:pt idx="136">
                  <c:v>48.292578079244116</c:v>
                </c:pt>
                <c:pt idx="137">
                  <c:v>48.193491084428572</c:v>
                </c:pt>
                <c:pt idx="138">
                  <c:v>48.092885220282596</c:v>
                </c:pt>
                <c:pt idx="139">
                  <c:v>47.990615162046943</c:v>
                </c:pt>
                <c:pt idx="140">
                  <c:v>47.886528290850556</c:v>
                </c:pt>
                <c:pt idx="141">
                  <c:v>47.780465333555668</c:v>
                </c:pt>
                <c:pt idx="142">
                  <c:v>47.672261253004606</c:v>
                </c:pt>
                <c:pt idx="143">
                  <c:v>47.56174641637076</c:v>
                </c:pt>
                <c:pt idx="144">
                  <c:v>47.448748065711278</c:v>
                </c:pt>
                <c:pt idx="145">
                  <c:v>47.333092109057596</c:v>
                </c:pt>
                <c:pt idx="146">
                  <c:v>47.214605242168602</c:v>
                </c:pt>
                <c:pt idx="147">
                  <c:v>47.093117400222823</c:v>
                </c:pt>
                <c:pt idx="148">
                  <c:v>46.96846452519673</c:v>
                </c:pt>
                <c:pt idx="149">
                  <c:v>46.840491618628946</c:v>
                </c:pt>
                <c:pt idx="150">
                  <c:v>46.709056031329247</c:v>
                </c:pt>
                <c:pt idx="151">
                  <c:v>46.574030922075842</c:v>
                </c:pt>
                <c:pt idx="152">
                  <c:v>46.435308797497683</c:v>
                </c:pt>
                <c:pt idx="153">
                  <c:v>46.292805026504979</c:v>
                </c:pt>
                <c:pt idx="154">
                  <c:v>46.146461206403927</c:v>
                </c:pt>
                <c:pt idx="155">
                  <c:v>45.996248245944734</c:v>
                </c:pt>
                <c:pt idx="156">
                  <c:v>45.84216902472923</c:v>
                </c:pt>
                <c:pt idx="157">
                  <c:v>45.684260490157953</c:v>
                </c:pt>
                <c:pt idx="158">
                  <c:v>45.522595063527994</c:v>
                </c:pt>
                <c:pt idx="159">
                  <c:v>45.357281246470578</c:v>
                </c:pt>
                <c:pt idx="160">
                  <c:v>45.188463347329403</c:v>
                </c:pt>
                <c:pt idx="161">
                  <c:v>45.016320283134576</c:v>
                </c:pt>
                <c:pt idx="162">
                  <c:v>44.841063454472675</c:v>
                </c:pt>
                <c:pt idx="163">
                  <c:v>44.66293373501378</c:v>
                </c:pt>
                <c:pt idx="164">
                  <c:v>44.482197661472298</c:v>
                </c:pt>
                <c:pt idx="165">
                  <c:v>44.299142949942421</c:v>
                </c:pt>
                <c:pt idx="166">
                  <c:v>44.114073497679485</c:v>
                </c:pt>
                <c:pt idx="167">
                  <c:v>43.927304052901555</c:v>
                </c:pt>
                <c:pt idx="168">
                  <c:v>43.739154747350995</c:v>
                </c:pt>
                <c:pt idx="169">
                  <c:v>43.549945686535423</c:v>
                </c:pt>
                <c:pt idx="170">
                  <c:v>43.359991781219065</c:v>
                </c:pt>
                <c:pt idx="171">
                  <c:v>43.169597982319864</c:v>
                </c:pt>
                <c:pt idx="172">
                  <c:v>42.979055052131265</c:v>
                </c:pt>
                <c:pt idx="173">
                  <c:v>42.788635970462806</c:v>
                </c:pt>
                <c:pt idx="174">
                  <c:v>42.598593037772801</c:v>
                </c:pt>
                <c:pt idx="175">
                  <c:v>42.40915570139132</c:v>
                </c:pt>
                <c:pt idx="176">
                  <c:v>42.220529097846452</c:v>
                </c:pt>
                <c:pt idx="177">
                  <c:v>42.032893275887631</c:v>
                </c:pt>
                <c:pt idx="178">
                  <c:v>41.84640304218118</c:v>
                </c:pt>
                <c:pt idx="179">
                  <c:v>41.661188355334701</c:v>
                </c:pt>
                <c:pt idx="180">
                  <c:v>41.477355183824422</c:v>
                </c:pt>
                <c:pt idx="181">
                  <c:v>41.294986739046429</c:v>
                </c:pt>
                <c:pt idx="182">
                  <c:v>41.114144995272056</c:v>
                </c:pt>
                <c:pt idx="183">
                  <c:v>40.934872412769153</c:v>
                </c:pt>
                <c:pt idx="184">
                  <c:v>40.757193787714556</c:v>
                </c:pt>
                <c:pt idx="185">
                  <c:v>40.581118161766035</c:v>
                </c:pt>
                <c:pt idx="186">
                  <c:v>40.406640734396248</c:v>
                </c:pt>
                <c:pt idx="187">
                  <c:v>40.23374473157179</c:v>
                </c:pt>
                <c:pt idx="188">
                  <c:v>40.06240319451193</c:v>
                </c:pt>
                <c:pt idx="189">
                  <c:v>39.892580661667097</c:v>
                </c:pt>
                <c:pt idx="190">
                  <c:v>39.724234725449072</c:v>
                </c:pt>
                <c:pt idx="191">
                  <c:v>39.557317452480319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61.311</c:v>
                </c:pt>
                <c:pt idx="1">
                  <c:v>62.639000000000003</c:v>
                </c:pt>
                <c:pt idx="2">
                  <c:v>62.966999999999999</c:v>
                </c:pt>
                <c:pt idx="3">
                  <c:v>62.311</c:v>
                </c:pt>
                <c:pt idx="4">
                  <c:v>64.343999999999994</c:v>
                </c:pt>
                <c:pt idx="5">
                  <c:v>61.360999999999997</c:v>
                </c:pt>
                <c:pt idx="6">
                  <c:v>63.115000000000002</c:v>
                </c:pt>
                <c:pt idx="7">
                  <c:v>61.23</c:v>
                </c:pt>
                <c:pt idx="8">
                  <c:v>61.738</c:v>
                </c:pt>
                <c:pt idx="9">
                  <c:v>62.148000000000003</c:v>
                </c:pt>
                <c:pt idx="10">
                  <c:v>63.360999999999997</c:v>
                </c:pt>
                <c:pt idx="11">
                  <c:v>62.115000000000002</c:v>
                </c:pt>
                <c:pt idx="12">
                  <c:v>63.213000000000001</c:v>
                </c:pt>
                <c:pt idx="13">
                  <c:v>61.606999999999999</c:v>
                </c:pt>
                <c:pt idx="14">
                  <c:v>63.459000000000003</c:v>
                </c:pt>
                <c:pt idx="15">
                  <c:v>64.033000000000001</c:v>
                </c:pt>
                <c:pt idx="16">
                  <c:v>63.328000000000003</c:v>
                </c:pt>
                <c:pt idx="17">
                  <c:v>61.655999999999999</c:v>
                </c:pt>
                <c:pt idx="18">
                  <c:v>64.066000000000003</c:v>
                </c:pt>
                <c:pt idx="19">
                  <c:v>65.557000000000002</c:v>
                </c:pt>
                <c:pt idx="20">
                  <c:v>63.393000000000001</c:v>
                </c:pt>
                <c:pt idx="21">
                  <c:v>65</c:v>
                </c:pt>
                <c:pt idx="22">
                  <c:v>65.950999999999993</c:v>
                </c:pt>
                <c:pt idx="23">
                  <c:v>65.573999999999998</c:v>
                </c:pt>
                <c:pt idx="24">
                  <c:v>66.492000000000004</c:v>
                </c:pt>
                <c:pt idx="25">
                  <c:v>65.081999999999994</c:v>
                </c:pt>
                <c:pt idx="26">
                  <c:v>67.933999999999997</c:v>
                </c:pt>
                <c:pt idx="27">
                  <c:v>68.802999999999997</c:v>
                </c:pt>
                <c:pt idx="28">
                  <c:v>67.902000000000001</c:v>
                </c:pt>
                <c:pt idx="29">
                  <c:v>66.671999999999997</c:v>
                </c:pt>
                <c:pt idx="30">
                  <c:v>70.131</c:v>
                </c:pt>
                <c:pt idx="31">
                  <c:v>68.081999999999994</c:v>
                </c:pt>
                <c:pt idx="32">
                  <c:v>69.966999999999999</c:v>
                </c:pt>
                <c:pt idx="33">
                  <c:v>71.114999999999995</c:v>
                </c:pt>
                <c:pt idx="34">
                  <c:v>72.164000000000001</c:v>
                </c:pt>
                <c:pt idx="35">
                  <c:v>74.966999999999999</c:v>
                </c:pt>
                <c:pt idx="36">
                  <c:v>73.885000000000005</c:v>
                </c:pt>
                <c:pt idx="37">
                  <c:v>75.869</c:v>
                </c:pt>
                <c:pt idx="38">
                  <c:v>75.033000000000001</c:v>
                </c:pt>
                <c:pt idx="39">
                  <c:v>77.442999999999998</c:v>
                </c:pt>
                <c:pt idx="40">
                  <c:v>77.393000000000001</c:v>
                </c:pt>
                <c:pt idx="41">
                  <c:v>81.426000000000002</c:v>
                </c:pt>
                <c:pt idx="42">
                  <c:v>83.442999999999998</c:v>
                </c:pt>
                <c:pt idx="43">
                  <c:v>86</c:v>
                </c:pt>
                <c:pt idx="44">
                  <c:v>89.885000000000005</c:v>
                </c:pt>
                <c:pt idx="45">
                  <c:v>90.295000000000002</c:v>
                </c:pt>
                <c:pt idx="46">
                  <c:v>87.933999999999997</c:v>
                </c:pt>
                <c:pt idx="47">
                  <c:v>88.933999999999997</c:v>
                </c:pt>
                <c:pt idx="48">
                  <c:v>91.656000000000006</c:v>
                </c:pt>
                <c:pt idx="49">
                  <c:v>95.278999999999996</c:v>
                </c:pt>
                <c:pt idx="50">
                  <c:v>103.52500000000001</c:v>
                </c:pt>
                <c:pt idx="51">
                  <c:v>116.77</c:v>
                </c:pt>
                <c:pt idx="52">
                  <c:v>134.18</c:v>
                </c:pt>
                <c:pt idx="53">
                  <c:v>152.607</c:v>
                </c:pt>
                <c:pt idx="54">
                  <c:v>172.52500000000001</c:v>
                </c:pt>
                <c:pt idx="55">
                  <c:v>185.78700000000001</c:v>
                </c:pt>
                <c:pt idx="56">
                  <c:v>202.29499999999999</c:v>
                </c:pt>
                <c:pt idx="57">
                  <c:v>213.31100000000001</c:v>
                </c:pt>
                <c:pt idx="58">
                  <c:v>223.63900000000001</c:v>
                </c:pt>
                <c:pt idx="59">
                  <c:v>229.52500000000001</c:v>
                </c:pt>
                <c:pt idx="60">
                  <c:v>230.50800000000001</c:v>
                </c:pt>
                <c:pt idx="61">
                  <c:v>227.279</c:v>
                </c:pt>
                <c:pt idx="62">
                  <c:v>220.36099999999999</c:v>
                </c:pt>
                <c:pt idx="63">
                  <c:v>206.29499999999999</c:v>
                </c:pt>
                <c:pt idx="64">
                  <c:v>177.04900000000001</c:v>
                </c:pt>
                <c:pt idx="65">
                  <c:v>127.639</c:v>
                </c:pt>
                <c:pt idx="66">
                  <c:v>84.738</c:v>
                </c:pt>
                <c:pt idx="67">
                  <c:v>64.573999999999998</c:v>
                </c:pt>
                <c:pt idx="68">
                  <c:v>64.492000000000004</c:v>
                </c:pt>
                <c:pt idx="69">
                  <c:v>64.23</c:v>
                </c:pt>
                <c:pt idx="70">
                  <c:v>67.361000000000004</c:v>
                </c:pt>
                <c:pt idx="71">
                  <c:v>66.950999999999993</c:v>
                </c:pt>
                <c:pt idx="72">
                  <c:v>67.688999999999993</c:v>
                </c:pt>
                <c:pt idx="73">
                  <c:v>69.212999999999994</c:v>
                </c:pt>
                <c:pt idx="74">
                  <c:v>70.77</c:v>
                </c:pt>
                <c:pt idx="75">
                  <c:v>74.180000000000007</c:v>
                </c:pt>
                <c:pt idx="76">
                  <c:v>78.23</c:v>
                </c:pt>
                <c:pt idx="77">
                  <c:v>89.376999999999995</c:v>
                </c:pt>
                <c:pt idx="78">
                  <c:v>100.393</c:v>
                </c:pt>
                <c:pt idx="79">
                  <c:v>114.164</c:v>
                </c:pt>
                <c:pt idx="80">
                  <c:v>126.574</c:v>
                </c:pt>
                <c:pt idx="81">
                  <c:v>138.83600000000001</c:v>
                </c:pt>
                <c:pt idx="82">
                  <c:v>150.24600000000001</c:v>
                </c:pt>
                <c:pt idx="83">
                  <c:v>159.65600000000001</c:v>
                </c:pt>
                <c:pt idx="84">
                  <c:v>164.16399999999999</c:v>
                </c:pt>
                <c:pt idx="85">
                  <c:v>169.50800000000001</c:v>
                </c:pt>
                <c:pt idx="86">
                  <c:v>169.70500000000001</c:v>
                </c:pt>
                <c:pt idx="87">
                  <c:v>165.49199999999999</c:v>
                </c:pt>
                <c:pt idx="88">
                  <c:v>153.18</c:v>
                </c:pt>
                <c:pt idx="89">
                  <c:v>129.066</c:v>
                </c:pt>
                <c:pt idx="90">
                  <c:v>95.918000000000006</c:v>
                </c:pt>
                <c:pt idx="91">
                  <c:v>68.147999999999996</c:v>
                </c:pt>
                <c:pt idx="92">
                  <c:v>53.984000000000002</c:v>
                </c:pt>
                <c:pt idx="93">
                  <c:v>53.704999999999998</c:v>
                </c:pt>
                <c:pt idx="94">
                  <c:v>53.689</c:v>
                </c:pt>
                <c:pt idx="95">
                  <c:v>53.508000000000003</c:v>
                </c:pt>
                <c:pt idx="96">
                  <c:v>52.442999999999998</c:v>
                </c:pt>
                <c:pt idx="97">
                  <c:v>52.164000000000001</c:v>
                </c:pt>
                <c:pt idx="98">
                  <c:v>53.115000000000002</c:v>
                </c:pt>
                <c:pt idx="99">
                  <c:v>52.869</c:v>
                </c:pt>
                <c:pt idx="100">
                  <c:v>52.689</c:v>
                </c:pt>
                <c:pt idx="101">
                  <c:v>53.671999999999997</c:v>
                </c:pt>
                <c:pt idx="102">
                  <c:v>52.015999999999998</c:v>
                </c:pt>
                <c:pt idx="103">
                  <c:v>51.426000000000002</c:v>
                </c:pt>
                <c:pt idx="104">
                  <c:v>52.557000000000002</c:v>
                </c:pt>
                <c:pt idx="105">
                  <c:v>51.82</c:v>
                </c:pt>
                <c:pt idx="106">
                  <c:v>51.164000000000001</c:v>
                </c:pt>
                <c:pt idx="107">
                  <c:v>55.393000000000001</c:v>
                </c:pt>
                <c:pt idx="108">
                  <c:v>55.311</c:v>
                </c:pt>
                <c:pt idx="109">
                  <c:v>51.557000000000002</c:v>
                </c:pt>
                <c:pt idx="110">
                  <c:v>52.459000000000003</c:v>
                </c:pt>
                <c:pt idx="111">
                  <c:v>53.491999999999997</c:v>
                </c:pt>
                <c:pt idx="112">
                  <c:v>54.951000000000001</c:v>
                </c:pt>
                <c:pt idx="113">
                  <c:v>55.933999999999997</c:v>
                </c:pt>
                <c:pt idx="114">
                  <c:v>54.704999999999998</c:v>
                </c:pt>
                <c:pt idx="115">
                  <c:v>54.262</c:v>
                </c:pt>
                <c:pt idx="116">
                  <c:v>51.738</c:v>
                </c:pt>
                <c:pt idx="117">
                  <c:v>53.393000000000001</c:v>
                </c:pt>
                <c:pt idx="118">
                  <c:v>54.015999999999998</c:v>
                </c:pt>
                <c:pt idx="119">
                  <c:v>53.573999999999998</c:v>
                </c:pt>
                <c:pt idx="120">
                  <c:v>55.360999999999997</c:v>
                </c:pt>
                <c:pt idx="121">
                  <c:v>56.262</c:v>
                </c:pt>
                <c:pt idx="122">
                  <c:v>57.77</c:v>
                </c:pt>
                <c:pt idx="123">
                  <c:v>60.377000000000002</c:v>
                </c:pt>
                <c:pt idx="124">
                  <c:v>60.246000000000002</c:v>
                </c:pt>
                <c:pt idx="125">
                  <c:v>58.786999999999999</c:v>
                </c:pt>
                <c:pt idx="126">
                  <c:v>61.377000000000002</c:v>
                </c:pt>
                <c:pt idx="127">
                  <c:v>58.917999999999999</c:v>
                </c:pt>
                <c:pt idx="128">
                  <c:v>56.786999999999999</c:v>
                </c:pt>
                <c:pt idx="129">
                  <c:v>55.131</c:v>
                </c:pt>
                <c:pt idx="130">
                  <c:v>52.720999999999997</c:v>
                </c:pt>
                <c:pt idx="131">
                  <c:v>51.082000000000001</c:v>
                </c:pt>
                <c:pt idx="132">
                  <c:v>49.475000000000001</c:v>
                </c:pt>
                <c:pt idx="133">
                  <c:v>50.573999999999998</c:v>
                </c:pt>
                <c:pt idx="134">
                  <c:v>49.720999999999997</c:v>
                </c:pt>
                <c:pt idx="135">
                  <c:v>51.164000000000001</c:v>
                </c:pt>
                <c:pt idx="136">
                  <c:v>49</c:v>
                </c:pt>
                <c:pt idx="137">
                  <c:v>49.639000000000003</c:v>
                </c:pt>
                <c:pt idx="138">
                  <c:v>46.917999999999999</c:v>
                </c:pt>
                <c:pt idx="139">
                  <c:v>44.82</c:v>
                </c:pt>
                <c:pt idx="140">
                  <c:v>48.393000000000001</c:v>
                </c:pt>
                <c:pt idx="141">
                  <c:v>47.360999999999997</c:v>
                </c:pt>
                <c:pt idx="142">
                  <c:v>48.622999999999998</c:v>
                </c:pt>
                <c:pt idx="143">
                  <c:v>46.097999999999999</c:v>
                </c:pt>
                <c:pt idx="144">
                  <c:v>45.344000000000001</c:v>
                </c:pt>
                <c:pt idx="145">
                  <c:v>47.048999999999999</c:v>
                </c:pt>
                <c:pt idx="146">
                  <c:v>46.459000000000003</c:v>
                </c:pt>
                <c:pt idx="147">
                  <c:v>45.59</c:v>
                </c:pt>
                <c:pt idx="148">
                  <c:v>44.720999999999997</c:v>
                </c:pt>
                <c:pt idx="149">
                  <c:v>46.197000000000003</c:v>
                </c:pt>
                <c:pt idx="150">
                  <c:v>48.246000000000002</c:v>
                </c:pt>
                <c:pt idx="151">
                  <c:v>46.902000000000001</c:v>
                </c:pt>
                <c:pt idx="152">
                  <c:v>47.508000000000003</c:v>
                </c:pt>
                <c:pt idx="153">
                  <c:v>48</c:v>
                </c:pt>
                <c:pt idx="154">
                  <c:v>47.066000000000003</c:v>
                </c:pt>
                <c:pt idx="155">
                  <c:v>46.295000000000002</c:v>
                </c:pt>
                <c:pt idx="156">
                  <c:v>47.655999999999999</c:v>
                </c:pt>
                <c:pt idx="157">
                  <c:v>49.393000000000001</c:v>
                </c:pt>
                <c:pt idx="158">
                  <c:v>51.295000000000002</c:v>
                </c:pt>
                <c:pt idx="159">
                  <c:v>50.426000000000002</c:v>
                </c:pt>
                <c:pt idx="160">
                  <c:v>49.902000000000001</c:v>
                </c:pt>
                <c:pt idx="161">
                  <c:v>49.048999999999999</c:v>
                </c:pt>
                <c:pt idx="162">
                  <c:v>45.933999999999997</c:v>
                </c:pt>
                <c:pt idx="163">
                  <c:v>43.557000000000002</c:v>
                </c:pt>
                <c:pt idx="164">
                  <c:v>45.18</c:v>
                </c:pt>
                <c:pt idx="165">
                  <c:v>43.573999999999998</c:v>
                </c:pt>
                <c:pt idx="166">
                  <c:v>43.328000000000003</c:v>
                </c:pt>
                <c:pt idx="167">
                  <c:v>44.540999999999997</c:v>
                </c:pt>
                <c:pt idx="168">
                  <c:v>42.115000000000002</c:v>
                </c:pt>
                <c:pt idx="169">
                  <c:v>42.426000000000002</c:v>
                </c:pt>
                <c:pt idx="170">
                  <c:v>42.606999999999999</c:v>
                </c:pt>
                <c:pt idx="171">
                  <c:v>41.984000000000002</c:v>
                </c:pt>
                <c:pt idx="172">
                  <c:v>41.77</c:v>
                </c:pt>
                <c:pt idx="173">
                  <c:v>42.704999999999998</c:v>
                </c:pt>
                <c:pt idx="174">
                  <c:v>42.524999999999999</c:v>
                </c:pt>
                <c:pt idx="175">
                  <c:v>42.459000000000003</c:v>
                </c:pt>
                <c:pt idx="176">
                  <c:v>41.279000000000003</c:v>
                </c:pt>
                <c:pt idx="177">
                  <c:v>40.213000000000001</c:v>
                </c:pt>
                <c:pt idx="178">
                  <c:v>40.966999999999999</c:v>
                </c:pt>
                <c:pt idx="179">
                  <c:v>40.508000000000003</c:v>
                </c:pt>
                <c:pt idx="180">
                  <c:v>40.459000000000003</c:v>
                </c:pt>
                <c:pt idx="181">
                  <c:v>41.048999999999999</c:v>
                </c:pt>
                <c:pt idx="182">
                  <c:v>39.442999999999998</c:v>
                </c:pt>
                <c:pt idx="183">
                  <c:v>40.933999999999997</c:v>
                </c:pt>
                <c:pt idx="184">
                  <c:v>40.459000000000003</c:v>
                </c:pt>
                <c:pt idx="185">
                  <c:v>40.689</c:v>
                </c:pt>
                <c:pt idx="186">
                  <c:v>39.18</c:v>
                </c:pt>
                <c:pt idx="187">
                  <c:v>39.213000000000001</c:v>
                </c:pt>
                <c:pt idx="188">
                  <c:v>40.770000000000003</c:v>
                </c:pt>
                <c:pt idx="189">
                  <c:v>38.671999999999997</c:v>
                </c:pt>
                <c:pt idx="190">
                  <c:v>40.18</c:v>
                </c:pt>
                <c:pt idx="191">
                  <c:v>38.393000000000001</c:v>
                </c:pt>
                <c:pt idx="192">
                  <c:v>40.884999999999998</c:v>
                </c:pt>
                <c:pt idx="193">
                  <c:v>39.951000000000001</c:v>
                </c:pt>
                <c:pt idx="194">
                  <c:v>38.786999999999999</c:v>
                </c:pt>
                <c:pt idx="195">
                  <c:v>40</c:v>
                </c:pt>
                <c:pt idx="196">
                  <c:v>39.869</c:v>
                </c:pt>
                <c:pt idx="197">
                  <c:v>42.033000000000001</c:v>
                </c:pt>
                <c:pt idx="198">
                  <c:v>40.689</c:v>
                </c:pt>
                <c:pt idx="199">
                  <c:v>38.902000000000001</c:v>
                </c:pt>
                <c:pt idx="200">
                  <c:v>40.213000000000001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58.733487424929415</c:v>
                </c:pt>
                <c:pt idx="1">
                  <c:v>59.157158946387121</c:v>
                </c:pt>
                <c:pt idx="2">
                  <c:v>59.580644967074043</c:v>
                </c:pt>
                <c:pt idx="3">
                  <c:v>60.003819992759531</c:v>
                </c:pt>
                <c:pt idx="4">
                  <c:v>60.426537239610823</c:v>
                </c:pt>
                <c:pt idx="5">
                  <c:v>60.848626024971267</c:v>
                </c:pt>
                <c:pt idx="6">
                  <c:v>61.269888932890055</c:v>
                </c:pt>
                <c:pt idx="7">
                  <c:v>61.690098752524236</c:v>
                </c:pt>
                <c:pt idx="8">
                  <c:v>62.108995192544242</c:v>
                </c:pt>
                <c:pt idx="9">
                  <c:v>62.526281381218723</c:v>
                </c:pt>
                <c:pt idx="10">
                  <c:v>62.941620170304247</c:v>
                </c:pt>
                <c:pt idx="11">
                  <c:v>63.354630271736305</c:v>
                </c:pt>
                <c:pt idx="12">
                  <c:v>63.764882270164854</c:v>
                </c:pt>
                <c:pt idx="13">
                  <c:v>64.171894572754397</c:v>
                </c:pt>
                <c:pt idx="14">
                  <c:v>64.575129382215522</c:v>
                </c:pt>
                <c:pt idx="15">
                  <c:v>64.973988812714182</c:v>
                </c:pt>
                <c:pt idx="16">
                  <c:v>65.367811315908284</c:v>
                </c:pt>
                <c:pt idx="17">
                  <c:v>65.755868653533952</c:v>
                </c:pt>
                <c:pt idx="18">
                  <c:v>66.137363755716223</c:v>
                </c:pt>
                <c:pt idx="19">
                  <c:v>66.511429958887689</c:v>
                </c:pt>
                <c:pt idx="20">
                  <c:v>66.877132351220695</c:v>
                </c:pt>
                <c:pt idx="21">
                  <c:v>67.233472306163577</c:v>
                </c:pt>
                <c:pt idx="22">
                  <c:v>67.57939681050641</c:v>
                </c:pt>
                <c:pt idx="23">
                  <c:v>67.913814964441556</c:v>
                </c:pt>
                <c:pt idx="24">
                  <c:v>68.235625137457959</c:v>
                </c:pt>
                <c:pt idx="25">
                  <c:v>68.543757810326383</c:v>
                </c:pt>
                <c:pt idx="26">
                  <c:v>68.837241229056389</c:v>
                </c:pt>
                <c:pt idx="27">
                  <c:v>69.115299735032039</c:v>
                </c:pt>
                <c:pt idx="28">
                  <c:v>69.377498060913609</c:v>
                </c:pt>
                <c:pt idx="29">
                  <c:v>69.62394894001973</c:v>
                </c:pt>
                <c:pt idx="30">
                  <c:v>69.855605848850274</c:v>
                </c:pt>
                <c:pt idx="31">
                  <c:v>70.074667125781431</c:v>
                </c:pt>
                <c:pt idx="32">
                  <c:v>70.285121296010701</c:v>
                </c:pt>
                <c:pt idx="33">
                  <c:v>70.493465003344298</c:v>
                </c:pt>
                <c:pt idx="34">
                  <c:v>70.709622905143121</c:v>
                </c:pt>
                <c:pt idx="35">
                  <c:v>70.948091261677973</c:v>
                </c:pt>
                <c:pt idx="36">
                  <c:v>71.229311575447909</c:v>
                </c:pt>
                <c:pt idx="37">
                  <c:v>71.581255446288395</c:v>
                </c:pt>
                <c:pt idx="38">
                  <c:v>72.04116532007626</c:v>
                </c:pt>
                <c:pt idx="39">
                  <c:v>72.657347737026512</c:v>
                </c:pt>
                <c:pt idx="40">
                  <c:v>73.490857648878091</c:v>
                </c:pt>
                <c:pt idx="41">
                  <c:v>74.616848571833785</c:v>
                </c:pt>
                <c:pt idx="42">
                  <c:v>76.125301029770782</c:v>
                </c:pt>
                <c:pt idx="43">
                  <c:v>78.12079130269754</c:v>
                </c:pt>
                <c:pt idx="44">
                  <c:v>80.72093689380236</c:v>
                </c:pt>
                <c:pt idx="45">
                  <c:v>84.053168595433192</c:v>
                </c:pt>
                <c:pt idx="46">
                  <c:v>88.249544934391452</c:v>
                </c:pt>
                <c:pt idx="47">
                  <c:v>93.439452793072135</c:v>
                </c:pt>
                <c:pt idx="48">
                  <c:v>99.740230984362881</c:v>
                </c:pt>
                <c:pt idx="49">
                  <c:v>107.24600458631996</c:v>
                </c:pt>
                <c:pt idx="50">
                  <c:v>116.01530822402724</c:v>
                </c:pt>
                <c:pt idx="51">
                  <c:v>126.05837540811677</c:v>
                </c:pt>
                <c:pt idx="52">
                  <c:v>137.32523746529628</c:v>
                </c:pt>
                <c:pt idx="53">
                  <c:v>149.6959622062036</c:v>
                </c:pt>
                <c:pt idx="54">
                  <c:v>162.9744141577942</c:v>
                </c:pt>
                <c:pt idx="55">
                  <c:v>176.88668348418639</c:v>
                </c:pt>
                <c:pt idx="56">
                  <c:v>191.08378798413708</c:v>
                </c:pt>
                <c:pt idx="57">
                  <c:v>205.1394905687776</c:v>
                </c:pt>
                <c:pt idx="58">
                  <c:v>218.49703508593493</c:v>
                </c:pt>
                <c:pt idx="59">
                  <c:v>230.22581779401651</c:v>
                </c:pt>
                <c:pt idx="60">
                  <c:v>238.39807351892568</c:v>
                </c:pt>
                <c:pt idx="61">
                  <c:v>239.32470393020719</c:v>
                </c:pt>
                <c:pt idx="62">
                  <c:v>228.04202434477958</c:v>
                </c:pt>
                <c:pt idx="63">
                  <c:v>201.63848696018721</c:v>
                </c:pt>
                <c:pt idx="64">
                  <c:v>163.68439280326882</c:v>
                </c:pt>
                <c:pt idx="65">
                  <c:v>124.24818478337009</c:v>
                </c:pt>
                <c:pt idx="66">
                  <c:v>93.537835275502246</c:v>
                </c:pt>
                <c:pt idx="67">
                  <c:v>75.465434658876418</c:v>
                </c:pt>
                <c:pt idx="68">
                  <c:v>67.534952814173906</c:v>
                </c:pt>
                <c:pt idx="69">
                  <c:v>65.227414939304936</c:v>
                </c:pt>
                <c:pt idx="70">
                  <c:v>65.351025603423111</c:v>
                </c:pt>
                <c:pt idx="71">
                  <c:v>66.538273154269618</c:v>
                </c:pt>
                <c:pt idx="72">
                  <c:v>68.456873762668252</c:v>
                </c:pt>
                <c:pt idx="73">
                  <c:v>71.147916890505954</c:v>
                </c:pt>
                <c:pt idx="74">
                  <c:v>74.74629741532479</c:v>
                </c:pt>
                <c:pt idx="75">
                  <c:v>79.39610174797474</c:v>
                </c:pt>
                <c:pt idx="76">
                  <c:v>85.220909342030254</c:v>
                </c:pt>
                <c:pt idx="77">
                  <c:v>92.302622240321199</c:v>
                </c:pt>
                <c:pt idx="78">
                  <c:v>100.66047317187198</c:v>
                </c:pt>
                <c:pt idx="79">
                  <c:v>110.23118854860707</c:v>
                </c:pt>
                <c:pt idx="80">
                  <c:v>120.85310674699767</c:v>
                </c:pt>
                <c:pt idx="81">
                  <c:v>132.25675009782958</c:v>
                </c:pt>
                <c:pt idx="82">
                  <c:v>144.05904802756601</c:v>
                </c:pt>
                <c:pt idx="83">
                  <c:v>155.73160799865295</c:v>
                </c:pt>
                <c:pt idx="84">
                  <c:v>166.43384679778495</c:v>
                </c:pt>
                <c:pt idx="85">
                  <c:v>174.52884083072624</c:v>
                </c:pt>
                <c:pt idx="86">
                  <c:v>176.93264197338138</c:v>
                </c:pt>
                <c:pt idx="87">
                  <c:v>169.52142805534874</c:v>
                </c:pt>
                <c:pt idx="88">
                  <c:v>150.07761336059957</c:v>
                </c:pt>
                <c:pt idx="89">
                  <c:v>122.0483247016308</c:v>
                </c:pt>
                <c:pt idx="90">
                  <c:v>93.954243146537763</c:v>
                </c:pt>
                <c:pt idx="91">
                  <c:v>73.401353716621614</c:v>
                </c:pt>
                <c:pt idx="92">
                  <c:v>62.23089615693808</c:v>
                </c:pt>
                <c:pt idx="93">
                  <c:v>57.640288923563347</c:v>
                </c:pt>
                <c:pt idx="94">
                  <c:v>56.134549177347949</c:v>
                </c:pt>
                <c:pt idx="95">
                  <c:v>55.648751905164502</c:v>
                </c:pt>
                <c:pt idx="96">
                  <c:v>55.407266754201572</c:v>
                </c:pt>
                <c:pt idx="97">
                  <c:v>55.209790823673316</c:v>
                </c:pt>
                <c:pt idx="98">
                  <c:v>55.019497632990571</c:v>
                </c:pt>
                <c:pt idx="99">
                  <c:v>54.831403383552917</c:v>
                </c:pt>
                <c:pt idx="100">
                  <c:v>54.644921984155211</c:v>
                </c:pt>
                <c:pt idx="101">
                  <c:v>54.459910805770789</c:v>
                </c:pt>
                <c:pt idx="102">
                  <c:v>54.276265852357696</c:v>
                </c:pt>
                <c:pt idx="103">
                  <c:v>54.093892178018343</c:v>
                </c:pt>
                <c:pt idx="104">
                  <c:v>53.912703828124435</c:v>
                </c:pt>
                <c:pt idx="105">
                  <c:v>53.732628680989237</c:v>
                </c:pt>
                <c:pt idx="106">
                  <c:v>53.553621836661364</c:v>
                </c:pt>
                <c:pt idx="107">
                  <c:v>53.37569906520897</c:v>
                </c:pt>
                <c:pt idx="108">
                  <c:v>53.199014427728606</c:v>
                </c:pt>
                <c:pt idx="109">
                  <c:v>53.024028101275071</c:v>
                </c:pt>
                <c:pt idx="110">
                  <c:v>52.85184385399711</c:v>
                </c:pt>
                <c:pt idx="111">
                  <c:v>52.684837396708254</c:v>
                </c:pt>
                <c:pt idx="112">
                  <c:v>52.527731823191836</c:v>
                </c:pt>
                <c:pt idx="113">
                  <c:v>52.389269995533986</c:v>
                </c:pt>
                <c:pt idx="114">
                  <c:v>52.28453031259933</c:v>
                </c:pt>
                <c:pt idx="115">
                  <c:v>52.237668906820886</c:v>
                </c:pt>
                <c:pt idx="116">
                  <c:v>52.284416534992232</c:v>
                </c:pt>
                <c:pt idx="117">
                  <c:v>52.473070426216445</c:v>
                </c:pt>
                <c:pt idx="118">
                  <c:v>52.862185156443253</c:v>
                </c:pt>
                <c:pt idx="119">
                  <c:v>53.512921119998978</c:v>
                </c:pt>
                <c:pt idx="120">
                  <c:v>54.474091215763117</c:v>
                </c:pt>
                <c:pt idx="121">
                  <c:v>55.758035310620322</c:v>
                </c:pt>
                <c:pt idx="122">
                  <c:v>57.305946458807256</c:v>
                </c:pt>
                <c:pt idx="123">
                  <c:v>58.946330522471627</c:v>
                </c:pt>
                <c:pt idx="124">
                  <c:v>60.367720198159532</c:v>
                </c:pt>
                <c:pt idx="125">
                  <c:v>61.153063040965378</c:v>
                </c:pt>
                <c:pt idx="126">
                  <c:v>60.921074676080359</c:v>
                </c:pt>
                <c:pt idx="127">
                  <c:v>59.542269456311502</c:v>
                </c:pt>
                <c:pt idx="128">
                  <c:v>57.281458793293353</c:v>
                </c:pt>
                <c:pt idx="129">
                  <c:v>54.712018710860335</c:v>
                </c:pt>
                <c:pt idx="130">
                  <c:v>52.42620128192921</c:v>
                </c:pt>
                <c:pt idx="131">
                  <c:v>50.760038686558275</c:v>
                </c:pt>
                <c:pt idx="132">
                  <c:v>49.72732483534692</c:v>
                </c:pt>
                <c:pt idx="133">
                  <c:v>49.148800646519788</c:v>
                </c:pt>
                <c:pt idx="134">
                  <c:v>48.819707346290315</c:v>
                </c:pt>
                <c:pt idx="135">
                  <c:v>48.599156591692598</c:v>
                </c:pt>
                <c:pt idx="136">
                  <c:v>48.416654604441248</c:v>
                </c:pt>
                <c:pt idx="137">
                  <c:v>48.24498392835735</c:v>
                </c:pt>
                <c:pt idx="138">
                  <c:v>48.075808719156313</c:v>
                </c:pt>
                <c:pt idx="139">
                  <c:v>47.907066525680058</c:v>
                </c:pt>
                <c:pt idx="140">
                  <c:v>47.738332830819161</c:v>
                </c:pt>
                <c:pt idx="141">
                  <c:v>47.569525217235928</c:v>
                </c:pt>
                <c:pt idx="142">
                  <c:v>47.400620010574151</c:v>
                </c:pt>
                <c:pt idx="143">
                  <c:v>47.231605922546962</c:v>
                </c:pt>
                <c:pt idx="144">
                  <c:v>47.062490000803656</c:v>
                </c:pt>
                <c:pt idx="145">
                  <c:v>46.893342452282901</c:v>
                </c:pt>
                <c:pt idx="146">
                  <c:v>46.724440883203975</c:v>
                </c:pt>
                <c:pt idx="147">
                  <c:v>46.556677038597869</c:v>
                </c:pt>
                <c:pt idx="148">
                  <c:v>46.39256901117276</c:v>
                </c:pt>
                <c:pt idx="149">
                  <c:v>46.238455543763394</c:v>
                </c:pt>
                <c:pt idx="150">
                  <c:v>46.108543212037787</c:v>
                </c:pt>
                <c:pt idx="151">
                  <c:v>46.030946797358354</c:v>
                </c:pt>
                <c:pt idx="152">
                  <c:v>46.053979724826817</c:v>
                </c:pt>
                <c:pt idx="153">
                  <c:v>46.247291579500271</c:v>
                </c:pt>
                <c:pt idx="154">
                  <c:v>46.688231332643348</c:v>
                </c:pt>
                <c:pt idx="155">
                  <c:v>47.423694035488481</c:v>
                </c:pt>
                <c:pt idx="156">
                  <c:v>48.409620796182153</c:v>
                </c:pt>
                <c:pt idx="157">
                  <c:v>49.457956077823724</c:v>
                </c:pt>
                <c:pt idx="158">
                  <c:v>50.247625212438393</c:v>
                </c:pt>
                <c:pt idx="159">
                  <c:v>50.441048008100751</c:v>
                </c:pt>
                <c:pt idx="160">
                  <c:v>49.867218357216707</c:v>
                </c:pt>
                <c:pt idx="161">
                  <c:v>48.643517973828466</c:v>
                </c:pt>
                <c:pt idx="162">
                  <c:v>47.123482134852416</c:v>
                </c:pt>
                <c:pt idx="163">
                  <c:v>45.698587429572903</c:v>
                </c:pt>
                <c:pt idx="164">
                  <c:v>44.609027715404935</c:v>
                </c:pt>
                <c:pt idx="165">
                  <c:v>43.891001214328185</c:v>
                </c:pt>
                <c:pt idx="166">
                  <c:v>43.451024648841042</c:v>
                </c:pt>
                <c:pt idx="167">
                  <c:v>43.169447739277473</c:v>
                </c:pt>
                <c:pt idx="168">
                  <c:v>42.959548446586567</c:v>
                </c:pt>
                <c:pt idx="169">
                  <c:v>42.775937227812335</c:v>
                </c:pt>
                <c:pt idx="170">
                  <c:v>42.600232443599239</c:v>
                </c:pt>
                <c:pt idx="171">
                  <c:v>42.42650299984637</c:v>
                </c:pt>
                <c:pt idx="172">
                  <c:v>42.253205718549012</c:v>
                </c:pt>
                <c:pt idx="173">
                  <c:v>42.080020503511882</c:v>
                </c:pt>
                <c:pt idx="174">
                  <c:v>41.906901108631409</c:v>
                </c:pt>
                <c:pt idx="175">
                  <c:v>41.733850182411089</c:v>
                </c:pt>
                <c:pt idx="176">
                  <c:v>41.56087637422997</c:v>
                </c:pt>
                <c:pt idx="177">
                  <c:v>41.38798770351783</c:v>
                </c:pt>
                <c:pt idx="178">
                  <c:v>41.215190765380761</c:v>
                </c:pt>
                <c:pt idx="179">
                  <c:v>41.042490718116127</c:v>
                </c:pt>
                <c:pt idx="180">
                  <c:v>40.869891370592896</c:v>
                </c:pt>
                <c:pt idx="181">
                  <c:v>40.697395290256651</c:v>
                </c:pt>
                <c:pt idx="182">
                  <c:v>40.525003920198884</c:v>
                </c:pt>
                <c:pt idx="183">
                  <c:v>40.352717700440927</c:v>
                </c:pt>
                <c:pt idx="184">
                  <c:v>40.18053618969617</c:v>
                </c:pt>
                <c:pt idx="185">
                  <c:v>40.008458184576654</c:v>
                </c:pt>
                <c:pt idx="186">
                  <c:v>39.836481833866799</c:v>
                </c:pt>
                <c:pt idx="187">
                  <c:v>39.664604746096053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58.733487424908965</c:v>
                </c:pt>
                <c:pt idx="1">
                  <c:v>59.157158946335443</c:v>
                </c:pt>
                <c:pt idx="2">
                  <c:v>59.580644966945322</c:v>
                </c:pt>
                <c:pt idx="3">
                  <c:v>60.003819992443574</c:v>
                </c:pt>
                <c:pt idx="4">
                  <c:v>60.426537238846521</c:v>
                </c:pt>
                <c:pt idx="5">
                  <c:v>60.848626023149208</c:v>
                </c:pt>
                <c:pt idx="6">
                  <c:v>61.269888928609305</c:v>
                </c:pt>
                <c:pt idx="7">
                  <c:v>61.69009874261279</c:v>
                </c:pt>
                <c:pt idx="8">
                  <c:v>62.108995169928306</c:v>
                </c:pt>
                <c:pt idx="9">
                  <c:v>62.526281330361613</c:v>
                </c:pt>
                <c:pt idx="10">
                  <c:v>62.941620057597838</c:v>
                </c:pt>
                <c:pt idx="11">
                  <c:v>63.354630025583198</c:v>
                </c:pt>
                <c:pt idx="12">
                  <c:v>63.764881740352855</c:v>
                </c:pt>
                <c:pt idx="13">
                  <c:v>64.171893448931115</c:v>
                </c:pt>
                <c:pt idx="14">
                  <c:v>64.575127032939548</c:v>
                </c:pt>
                <c:pt idx="15">
                  <c:v>64.973983972887439</c:v>
                </c:pt>
                <c:pt idx="16">
                  <c:v>65.367801489713628</c:v>
                </c:pt>
                <c:pt idx="17">
                  <c:v>65.755848992756825</c:v>
                </c:pt>
                <c:pt idx="18">
                  <c:v>66.137324987504684</c:v>
                </c:pt>
                <c:pt idx="19">
                  <c:v>66.511354621488692</c:v>
                </c:pt>
                <c:pt idx="20">
                  <c:v>66.8769880715152</c:v>
                </c:pt>
                <c:pt idx="21">
                  <c:v>67.23319999863952</c:v>
                </c:pt>
                <c:pt idx="22">
                  <c:v>67.578890317089702</c:v>
                </c:pt>
                <c:pt idx="23">
                  <c:v>67.912886537493364</c:v>
                </c:pt>
                <c:pt idx="24">
                  <c:v>68.233947950642516</c:v>
                </c:pt>
                <c:pt idx="25">
                  <c:v>68.54077191271719</c:v>
                </c:pt>
                <c:pt idx="26">
                  <c:v>68.832002473292434</c:v>
                </c:pt>
                <c:pt idx="27">
                  <c:v>69.106241550546684</c:v>
                </c:pt>
                <c:pt idx="28">
                  <c:v>69.362062801219238</c:v>
                </c:pt>
                <c:pt idx="29">
                  <c:v>69.598028254130512</c:v>
                </c:pt>
                <c:pt idx="30">
                  <c:v>69.81270767479397</c:v>
                </c:pt>
                <c:pt idx="31">
                  <c:v>70.004700505805417</c:v>
                </c:pt>
                <c:pt idx="32">
                  <c:v>70.172660086404008</c:v>
                </c:pt>
                <c:pt idx="33">
                  <c:v>70.315319700427494</c:v>
                </c:pt>
                <c:pt idx="34">
                  <c:v>70.431519842975987</c:v>
                </c:pt>
                <c:pt idx="35">
                  <c:v>70.520235943037264</c:v>
                </c:pt>
                <c:pt idx="36">
                  <c:v>70.58060564461509</c:v>
                </c:pt>
                <c:pt idx="37">
                  <c:v>70.611954646068043</c:v>
                </c:pt>
                <c:pt idx="38">
                  <c:v>70.613820039697885</c:v>
                </c:pt>
                <c:pt idx="39">
                  <c:v>70.585970092637126</c:v>
                </c:pt>
                <c:pt idx="40">
                  <c:v>70.528419473880135</c:v>
                </c:pt>
                <c:pt idx="41">
                  <c:v>70.441439064083184</c:v>
                </c:pt>
                <c:pt idx="42">
                  <c:v>70.325559681724286</c:v>
                </c:pt>
                <c:pt idx="43">
                  <c:v>70.181569312085927</c:v>
                </c:pt>
                <c:pt idx="44">
                  <c:v>70.010503718903834</c:v>
                </c:pt>
                <c:pt idx="45">
                  <c:v>69.813630632077519</c:v>
                </c:pt>
                <c:pt idx="46">
                  <c:v>69.592428015261831</c:v>
                </c:pt>
                <c:pt idx="47">
                  <c:v>69.348557200647221</c:v>
                </c:pt>
                <c:pt idx="48">
                  <c:v>69.083831913125977</c:v>
                </c:pt>
                <c:pt idx="49">
                  <c:v>68.800184375210293</c:v>
                </c:pt>
                <c:pt idx="50">
                  <c:v>68.499629776744698</c:v>
                </c:pt>
                <c:pt idx="51">
                  <c:v>68.184230406178997</c:v>
                </c:pt>
                <c:pt idx="52">
                  <c:v>67.856060676766631</c:v>
                </c:pt>
                <c:pt idx="53">
                  <c:v>67.517174151740576</c:v>
                </c:pt>
                <c:pt idx="54">
                  <c:v>67.169573492269095</c:v>
                </c:pt>
                <c:pt idx="55">
                  <c:v>66.815184038522702</c:v>
                </c:pt>
                <c:pt idx="56">
                  <c:v>66.455831505858711</c:v>
                </c:pt>
                <c:pt idx="57">
                  <c:v>66.093224052071662</c:v>
                </c:pt>
                <c:pt idx="58">
                  <c:v>65.728938762305845</c:v>
                </c:pt>
                <c:pt idx="59">
                  <c:v>65.36441241641468</c:v>
                </c:pt>
                <c:pt idx="60">
                  <c:v>65.000936256168814</c:v>
                </c:pt>
                <c:pt idx="61">
                  <c:v>64.639654359829692</c:v>
                </c:pt>
                <c:pt idx="62">
                  <c:v>64.28156515897237</c:v>
                </c:pt>
                <c:pt idx="63">
                  <c:v>63.927525594222296</c:v>
                </c:pt>
                <c:pt idx="64">
                  <c:v>63.578257398142469</c:v>
                </c:pt>
                <c:pt idx="65">
                  <c:v>63.234355009249377</c:v>
                </c:pt>
                <c:pt idx="66">
                  <c:v>62.896294655109244</c:v>
                </c:pt>
                <c:pt idx="67">
                  <c:v>62.564444188944961</c:v>
                </c:pt>
                <c:pt idx="68">
                  <c:v>62.239073318031068</c:v>
                </c:pt>
                <c:pt idx="69">
                  <c:v>61.920363919038564</c:v>
                </c:pt>
                <c:pt idx="70">
                  <c:v>61.608420191978347</c:v>
                </c:pt>
                <c:pt idx="71">
                  <c:v>61.30327845794119</c:v>
                </c:pt>
                <c:pt idx="72">
                  <c:v>61.004916454715115</c:v>
                </c:pt>
                <c:pt idx="73">
                  <c:v>60.713262027551636</c:v>
                </c:pt>
                <c:pt idx="74">
                  <c:v>60.42820114939245</c:v>
                </c:pt>
                <c:pt idx="75">
                  <c:v>60.149585235731543</c:v>
                </c:pt>
                <c:pt idx="76">
                  <c:v>59.87723774426307</c:v>
                </c:pt>
                <c:pt idx="77">
                  <c:v>59.610960069040743</c:v>
                </c:pt>
                <c:pt idx="78">
                  <c:v>59.350536753661885</c:v>
                </c:pt>
                <c:pt idx="79">
                  <c:v>59.095740058645077</c:v>
                </c:pt>
                <c:pt idx="80">
                  <c:v>58.846333925356483</c:v>
                </c:pt>
                <c:pt idx="81">
                  <c:v>58.602077383182575</c:v>
                </c:pt>
                <c:pt idx="82">
                  <c:v>58.362727448718516</c:v>
                </c:pt>
                <c:pt idx="83">
                  <c:v>58.128041566049113</c:v>
                </c:pt>
                <c:pt idx="84">
                  <c:v>57.897779636178839</c:v>
                </c:pt>
                <c:pt idx="85">
                  <c:v>57.67170568168607</c:v>
                </c:pt>
                <c:pt idx="86">
                  <c:v>57.449589190036725</c:v>
                </c:pt>
                <c:pt idx="87">
                  <c:v>57.23120617593608</c:v>
                </c:pt>
                <c:pt idx="88">
                  <c:v>57.016339999816864</c:v>
                </c:pt>
                <c:pt idx="89">
                  <c:v>56.804781976203238</c:v>
                </c:pt>
                <c:pt idx="90">
                  <c:v>56.59633180236284</c:v>
                </c:pt>
                <c:pt idx="91">
                  <c:v>56.390797834443759</c:v>
                </c:pt>
                <c:pt idx="92">
                  <c:v>56.18799723524225</c:v>
                </c:pt>
                <c:pt idx="93">
                  <c:v>55.987756014896313</c:v>
                </c:pt>
                <c:pt idx="94">
                  <c:v>55.789908983169923</c:v>
                </c:pt>
                <c:pt idx="95">
                  <c:v>55.594299629589656</c:v>
                </c:pt>
                <c:pt idx="96">
                  <c:v>55.400779945520419</c:v>
                </c:pt>
                <c:pt idx="97">
                  <c:v>55.20921020031362</c:v>
                </c:pt>
                <c:pt idx="98">
                  <c:v>55.019458681917662</c:v>
                </c:pt>
                <c:pt idx="99">
                  <c:v>54.831401410795102</c:v>
                </c:pt>
                <c:pt idx="100">
                  <c:v>54.644921834628228</c:v>
                </c:pt>
                <c:pt idx="101">
                  <c:v>54.45991051009824</c:v>
                </c:pt>
                <c:pt idx="102">
                  <c:v>54.276264776979389</c:v>
                </c:pt>
                <c:pt idx="103">
                  <c:v>54.093888428881421</c:v>
                </c:pt>
                <c:pt idx="104">
                  <c:v>53.912691384187568</c:v>
                </c:pt>
                <c:pt idx="105">
                  <c:v>53.7325893600581</c:v>
                </c:pt>
                <c:pt idx="106">
                  <c:v>53.553503551787855</c:v>
                </c:pt>
                <c:pt idx="107">
                  <c:v>53.375360319309031</c:v>
                </c:pt>
                <c:pt idx="108">
                  <c:v>53.198090882207744</c:v>
                </c:pt>
                <c:pt idx="109">
                  <c:v>53.021631024264799</c:v>
                </c:pt>
                <c:pt idx="110">
                  <c:v>52.845920808229202</c:v>
                </c:pt>
                <c:pt idx="111">
                  <c:v>52.670904301280878</c:v>
                </c:pt>
                <c:pt idx="112">
                  <c:v>52.496529311429249</c:v>
                </c:pt>
                <c:pt idx="113">
                  <c:v>52.322747134921386</c:v>
                </c:pt>
                <c:pt idx="114">
                  <c:v>52.149512314593672</c:v>
                </c:pt>
                <c:pt idx="115">
                  <c:v>51.976782408988122</c:v>
                </c:pt>
                <c:pt idx="116">
                  <c:v>51.804517771967099</c:v>
                </c:pt>
                <c:pt idx="117">
                  <c:v>51.632681342494514</c:v>
                </c:pt>
                <c:pt idx="118">
                  <c:v>51.461238444204447</c:v>
                </c:pt>
                <c:pt idx="119">
                  <c:v>51.290156594349696</c:v>
                </c:pt>
                <c:pt idx="120">
                  <c:v>51.119405321709714</c:v>
                </c:pt>
                <c:pt idx="121">
                  <c:v>50.948955993039284</c:v>
                </c:pt>
                <c:pt idx="122">
                  <c:v>50.778781647656707</c:v>
                </c:pt>
                <c:pt idx="123">
                  <c:v>50.608856839801206</c:v>
                </c:pt>
                <c:pt idx="124">
                  <c:v>50.439157488434461</c:v>
                </c:pt>
                <c:pt idx="125">
                  <c:v>50.269660734222207</c:v>
                </c:pt>
                <c:pt idx="126">
                  <c:v>50.100344803506225</c:v>
                </c:pt>
                <c:pt idx="127">
                  <c:v>49.931188879168538</c:v>
                </c:pt>
                <c:pt idx="128">
                  <c:v>49.762172978396457</c:v>
                </c:pt>
                <c:pt idx="129">
                  <c:v>49.593277837479938</c:v>
                </c:pt>
                <c:pt idx="130">
                  <c:v>49.42448480391247</c:v>
                </c:pt>
                <c:pt idx="131">
                  <c:v>49.255775736221096</c:v>
                </c:pt>
                <c:pt idx="132">
                  <c:v>49.087132912119117</c:v>
                </c:pt>
                <c:pt idx="133">
                  <c:v>48.918538945754776</c:v>
                </c:pt>
                <c:pt idx="134">
                  <c:v>48.749976715013567</c:v>
                </c:pt>
                <c:pt idx="135">
                  <c:v>48.581429300017341</c:v>
                </c:pt>
                <c:pt idx="136">
                  <c:v>48.412879934139518</c:v>
                </c:pt>
                <c:pt idx="137">
                  <c:v>48.244311969011257</c:v>
                </c:pt>
                <c:pt idx="138">
                  <c:v>48.075708855115366</c:v>
                </c:pt>
                <c:pt idx="139">
                  <c:v>47.907054139634177</c:v>
                </c:pt>
                <c:pt idx="140">
                  <c:v>47.738331483216662</c:v>
                </c:pt>
                <c:pt idx="141">
                  <c:v>47.569524697236353</c:v>
                </c:pt>
                <c:pt idx="142">
                  <c:v>47.400617802901884</c:v>
                </c:pt>
                <c:pt idx="143">
                  <c:v>47.231595113236281</c:v>
                </c:pt>
                <c:pt idx="144">
                  <c:v>47.062441338438923</c:v>
                </c:pt>
                <c:pt idx="145">
                  <c:v>46.893141714473828</c:v>
                </c:pt>
                <c:pt idx="146">
                  <c:v>46.72368215388547</c:v>
                </c:pt>
                <c:pt idx="147">
                  <c:v>46.554049416838794</c:v>
                </c:pt>
                <c:pt idx="148">
                  <c:v>46.384231299237726</c:v>
                </c:pt>
                <c:pt idx="149">
                  <c:v>46.21421683354319</c:v>
                </c:pt>
                <c:pt idx="150">
                  <c:v>46.043996496649868</c:v>
                </c:pt>
                <c:pt idx="151">
                  <c:v>45.87356241797734</c:v>
                </c:pt>
                <c:pt idx="152">
                  <c:v>45.702908579885872</c:v>
                </c:pt>
                <c:pt idx="153">
                  <c:v>45.532031001750354</c:v>
                </c:pt>
                <c:pt idx="154">
                  <c:v>45.360927898628162</c:v>
                </c:pt>
                <c:pt idx="155">
                  <c:v>45.18959980553808</c:v>
                </c:pt>
                <c:pt idx="156">
                  <c:v>45.01804965899737</c:v>
                </c:pt>
                <c:pt idx="157">
                  <c:v>44.846282828679769</c:v>
                </c:pt>
                <c:pt idx="158">
                  <c:v>44.674307093840568</c:v>
                </c:pt>
                <c:pt idx="159">
                  <c:v>44.502132561434109</c:v>
                </c:pt>
                <c:pt idx="160">
                  <c:v>44.329771525498529</c:v>
                </c:pt>
                <c:pt idx="161">
                  <c:v>44.157238270225619</c:v>
                </c:pt>
                <c:pt idx="162">
                  <c:v>43.984548821964907</c:v>
                </c:pt>
                <c:pt idx="163">
                  <c:v>43.811720658011751</c:v>
                </c:pt>
                <c:pt idx="164">
                  <c:v>43.638772382193423</c:v>
                </c:pt>
                <c:pt idx="165">
                  <c:v>43.465723378825423</c:v>
                </c:pt>
                <c:pt idx="166">
                  <c:v>43.292593457448277</c:v>
                </c:pt>
                <c:pt idx="167">
                  <c:v>43.119402500825558</c:v>
                </c:pt>
                <c:pt idx="168">
                  <c:v>42.946170128010884</c:v>
                </c:pt>
                <c:pt idx="169">
                  <c:v>42.772915382964257</c:v>
                </c:pt>
                <c:pt idx="170">
                  <c:v>42.599656457357817</c:v>
                </c:pt>
                <c:pt idx="171">
                  <c:v>42.42641045402938</c:v>
                </c:pt>
                <c:pt idx="172">
                  <c:v>42.253193195206947</c:v>
                </c:pt>
                <c:pt idx="173">
                  <c:v>42.080019077313992</c:v>
                </c:pt>
                <c:pt idx="174">
                  <c:v>41.906900972027231</c:v>
                </c:pt>
                <c:pt idx="175">
                  <c:v>41.73385017141235</c:v>
                </c:pt>
                <c:pt idx="176">
                  <c:v>41.56087637348589</c:v>
                </c:pt>
                <c:pt idx="177">
                  <c:v>41.387987703475552</c:v>
                </c:pt>
                <c:pt idx="178">
                  <c:v>41.215190765378743</c:v>
                </c:pt>
                <c:pt idx="179">
                  <c:v>41.042490718116049</c:v>
                </c:pt>
                <c:pt idx="180">
                  <c:v>40.869891370592896</c:v>
                </c:pt>
                <c:pt idx="181">
                  <c:v>40.697395290256651</c:v>
                </c:pt>
                <c:pt idx="182">
                  <c:v>40.525003920198884</c:v>
                </c:pt>
                <c:pt idx="183">
                  <c:v>40.352717700440927</c:v>
                </c:pt>
                <c:pt idx="184">
                  <c:v>40.18053618969617</c:v>
                </c:pt>
                <c:pt idx="185">
                  <c:v>40.008458184576654</c:v>
                </c:pt>
                <c:pt idx="186">
                  <c:v>39.836481833866799</c:v>
                </c:pt>
                <c:pt idx="187">
                  <c:v>39.664604746096053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61.41</c:v>
                </c:pt>
                <c:pt idx="1">
                  <c:v>60.295000000000002</c:v>
                </c:pt>
                <c:pt idx="2">
                  <c:v>62.048999999999999</c:v>
                </c:pt>
                <c:pt idx="3">
                  <c:v>60.066000000000003</c:v>
                </c:pt>
                <c:pt idx="4">
                  <c:v>63.066000000000003</c:v>
                </c:pt>
                <c:pt idx="5">
                  <c:v>62.491999999999997</c:v>
                </c:pt>
                <c:pt idx="6">
                  <c:v>60.951000000000001</c:v>
                </c:pt>
                <c:pt idx="7">
                  <c:v>61.753999999999998</c:v>
                </c:pt>
                <c:pt idx="8">
                  <c:v>64.754000000000005</c:v>
                </c:pt>
                <c:pt idx="9">
                  <c:v>61.917999999999999</c:v>
                </c:pt>
                <c:pt idx="10">
                  <c:v>61.197000000000003</c:v>
                </c:pt>
                <c:pt idx="11">
                  <c:v>63.984000000000002</c:v>
                </c:pt>
                <c:pt idx="12">
                  <c:v>63.984000000000002</c:v>
                </c:pt>
                <c:pt idx="13">
                  <c:v>64.966999999999999</c:v>
                </c:pt>
                <c:pt idx="14">
                  <c:v>63.835999999999999</c:v>
                </c:pt>
                <c:pt idx="15">
                  <c:v>64.016000000000005</c:v>
                </c:pt>
                <c:pt idx="16">
                  <c:v>62</c:v>
                </c:pt>
                <c:pt idx="17">
                  <c:v>62.557000000000002</c:v>
                </c:pt>
                <c:pt idx="18">
                  <c:v>64.23</c:v>
                </c:pt>
                <c:pt idx="19">
                  <c:v>65.066000000000003</c:v>
                </c:pt>
                <c:pt idx="20">
                  <c:v>64.623000000000005</c:v>
                </c:pt>
                <c:pt idx="21">
                  <c:v>67.41</c:v>
                </c:pt>
                <c:pt idx="22">
                  <c:v>65.966999999999999</c:v>
                </c:pt>
                <c:pt idx="23">
                  <c:v>66.212999999999994</c:v>
                </c:pt>
                <c:pt idx="24">
                  <c:v>67.835999999999999</c:v>
                </c:pt>
                <c:pt idx="25">
                  <c:v>68.738</c:v>
                </c:pt>
                <c:pt idx="26">
                  <c:v>68.41</c:v>
                </c:pt>
                <c:pt idx="27">
                  <c:v>69.311000000000007</c:v>
                </c:pt>
                <c:pt idx="28">
                  <c:v>65.180000000000007</c:v>
                </c:pt>
                <c:pt idx="29">
                  <c:v>69.049000000000007</c:v>
                </c:pt>
                <c:pt idx="30">
                  <c:v>70.212999999999994</c:v>
                </c:pt>
                <c:pt idx="31">
                  <c:v>68.097999999999999</c:v>
                </c:pt>
                <c:pt idx="32">
                  <c:v>71.033000000000001</c:v>
                </c:pt>
                <c:pt idx="33">
                  <c:v>70.983999999999995</c:v>
                </c:pt>
                <c:pt idx="34">
                  <c:v>71.081999999999994</c:v>
                </c:pt>
                <c:pt idx="35">
                  <c:v>75.688999999999993</c:v>
                </c:pt>
                <c:pt idx="36">
                  <c:v>71.606999999999999</c:v>
                </c:pt>
                <c:pt idx="37">
                  <c:v>71.573999999999998</c:v>
                </c:pt>
                <c:pt idx="38">
                  <c:v>75.033000000000001</c:v>
                </c:pt>
                <c:pt idx="39">
                  <c:v>77.097999999999999</c:v>
                </c:pt>
                <c:pt idx="40">
                  <c:v>77.066000000000003</c:v>
                </c:pt>
                <c:pt idx="41">
                  <c:v>80.966999999999999</c:v>
                </c:pt>
                <c:pt idx="42">
                  <c:v>80.819999999999993</c:v>
                </c:pt>
                <c:pt idx="43">
                  <c:v>83.262</c:v>
                </c:pt>
                <c:pt idx="44">
                  <c:v>89.295000000000002</c:v>
                </c:pt>
                <c:pt idx="45">
                  <c:v>91.852000000000004</c:v>
                </c:pt>
                <c:pt idx="46">
                  <c:v>95.754000000000005</c:v>
                </c:pt>
                <c:pt idx="47">
                  <c:v>98.950999999999993</c:v>
                </c:pt>
                <c:pt idx="48">
                  <c:v>98.983999999999995</c:v>
                </c:pt>
                <c:pt idx="49">
                  <c:v>100.393</c:v>
                </c:pt>
                <c:pt idx="50">
                  <c:v>101.066</c:v>
                </c:pt>
                <c:pt idx="51">
                  <c:v>106.34399999999999</c:v>
                </c:pt>
                <c:pt idx="52">
                  <c:v>115.869</c:v>
                </c:pt>
                <c:pt idx="53">
                  <c:v>132.47499999999999</c:v>
                </c:pt>
                <c:pt idx="54">
                  <c:v>151.90199999999999</c:v>
                </c:pt>
                <c:pt idx="55">
                  <c:v>169.49199999999999</c:v>
                </c:pt>
                <c:pt idx="56">
                  <c:v>183.98400000000001</c:v>
                </c:pt>
                <c:pt idx="57">
                  <c:v>197.262</c:v>
                </c:pt>
                <c:pt idx="58">
                  <c:v>207.21299999999999</c:v>
                </c:pt>
                <c:pt idx="59">
                  <c:v>216.68899999999999</c:v>
                </c:pt>
                <c:pt idx="60">
                  <c:v>221.08199999999999</c:v>
                </c:pt>
                <c:pt idx="61">
                  <c:v>221.11500000000001</c:v>
                </c:pt>
                <c:pt idx="62">
                  <c:v>217.37700000000001</c:v>
                </c:pt>
                <c:pt idx="63">
                  <c:v>207.42599999999999</c:v>
                </c:pt>
                <c:pt idx="64">
                  <c:v>187.131</c:v>
                </c:pt>
                <c:pt idx="65">
                  <c:v>152.934</c:v>
                </c:pt>
                <c:pt idx="66">
                  <c:v>106.01600000000001</c:v>
                </c:pt>
                <c:pt idx="67">
                  <c:v>75.278999999999996</c:v>
                </c:pt>
                <c:pt idx="68">
                  <c:v>66.361000000000004</c:v>
                </c:pt>
                <c:pt idx="69">
                  <c:v>66.902000000000001</c:v>
                </c:pt>
                <c:pt idx="70">
                  <c:v>67.656000000000006</c:v>
                </c:pt>
                <c:pt idx="71">
                  <c:v>69.540999999999997</c:v>
                </c:pt>
                <c:pt idx="72">
                  <c:v>72.540999999999997</c:v>
                </c:pt>
                <c:pt idx="73">
                  <c:v>74.23</c:v>
                </c:pt>
                <c:pt idx="74">
                  <c:v>76.869</c:v>
                </c:pt>
                <c:pt idx="75">
                  <c:v>77.77</c:v>
                </c:pt>
                <c:pt idx="76">
                  <c:v>78.164000000000001</c:v>
                </c:pt>
                <c:pt idx="77">
                  <c:v>80.180000000000007</c:v>
                </c:pt>
                <c:pt idx="78">
                  <c:v>89.328000000000003</c:v>
                </c:pt>
                <c:pt idx="79">
                  <c:v>98.738</c:v>
                </c:pt>
                <c:pt idx="80">
                  <c:v>110.11499999999999</c:v>
                </c:pt>
                <c:pt idx="81">
                  <c:v>121.541</c:v>
                </c:pt>
                <c:pt idx="82">
                  <c:v>133.934</c:v>
                </c:pt>
                <c:pt idx="83">
                  <c:v>144.77000000000001</c:v>
                </c:pt>
                <c:pt idx="84">
                  <c:v>153.09800000000001</c:v>
                </c:pt>
                <c:pt idx="85">
                  <c:v>160.262</c:v>
                </c:pt>
                <c:pt idx="86">
                  <c:v>163.11500000000001</c:v>
                </c:pt>
                <c:pt idx="87">
                  <c:v>162.03299999999999</c:v>
                </c:pt>
                <c:pt idx="88">
                  <c:v>156</c:v>
                </c:pt>
                <c:pt idx="89">
                  <c:v>141.91800000000001</c:v>
                </c:pt>
                <c:pt idx="90">
                  <c:v>113.65600000000001</c:v>
                </c:pt>
                <c:pt idx="91">
                  <c:v>81.77</c:v>
                </c:pt>
                <c:pt idx="92">
                  <c:v>59.279000000000003</c:v>
                </c:pt>
                <c:pt idx="93">
                  <c:v>53.573999999999998</c:v>
                </c:pt>
                <c:pt idx="94">
                  <c:v>52.246000000000002</c:v>
                </c:pt>
                <c:pt idx="95">
                  <c:v>50.279000000000003</c:v>
                </c:pt>
                <c:pt idx="96">
                  <c:v>50.738</c:v>
                </c:pt>
                <c:pt idx="97">
                  <c:v>51.048999999999999</c:v>
                </c:pt>
                <c:pt idx="98">
                  <c:v>49.869</c:v>
                </c:pt>
                <c:pt idx="99">
                  <c:v>51.311</c:v>
                </c:pt>
                <c:pt idx="100">
                  <c:v>50.802999999999997</c:v>
                </c:pt>
                <c:pt idx="101">
                  <c:v>49.77</c:v>
                </c:pt>
                <c:pt idx="102">
                  <c:v>51.966999999999999</c:v>
                </c:pt>
                <c:pt idx="103">
                  <c:v>53.295000000000002</c:v>
                </c:pt>
                <c:pt idx="104">
                  <c:v>54.720999999999997</c:v>
                </c:pt>
                <c:pt idx="105">
                  <c:v>49.311</c:v>
                </c:pt>
                <c:pt idx="106">
                  <c:v>51.213000000000001</c:v>
                </c:pt>
                <c:pt idx="107">
                  <c:v>51.557000000000002</c:v>
                </c:pt>
                <c:pt idx="108">
                  <c:v>50.246000000000002</c:v>
                </c:pt>
                <c:pt idx="109">
                  <c:v>50.360999999999997</c:v>
                </c:pt>
                <c:pt idx="110">
                  <c:v>51.213000000000001</c:v>
                </c:pt>
                <c:pt idx="111">
                  <c:v>52.213000000000001</c:v>
                </c:pt>
                <c:pt idx="112">
                  <c:v>53.41</c:v>
                </c:pt>
                <c:pt idx="113">
                  <c:v>55.524999999999999</c:v>
                </c:pt>
                <c:pt idx="114">
                  <c:v>55.197000000000003</c:v>
                </c:pt>
                <c:pt idx="115">
                  <c:v>54.835999999999999</c:v>
                </c:pt>
                <c:pt idx="116">
                  <c:v>53.689</c:v>
                </c:pt>
                <c:pt idx="117">
                  <c:v>56.573999999999998</c:v>
                </c:pt>
                <c:pt idx="118">
                  <c:v>56.786999999999999</c:v>
                </c:pt>
                <c:pt idx="119">
                  <c:v>55.197000000000003</c:v>
                </c:pt>
                <c:pt idx="120">
                  <c:v>53.23</c:v>
                </c:pt>
                <c:pt idx="121">
                  <c:v>56.148000000000003</c:v>
                </c:pt>
                <c:pt idx="122">
                  <c:v>56.344000000000001</c:v>
                </c:pt>
                <c:pt idx="123">
                  <c:v>55.097999999999999</c:v>
                </c:pt>
                <c:pt idx="124">
                  <c:v>58.704999999999998</c:v>
                </c:pt>
                <c:pt idx="125">
                  <c:v>57.131</c:v>
                </c:pt>
                <c:pt idx="126">
                  <c:v>58.262</c:v>
                </c:pt>
                <c:pt idx="127">
                  <c:v>60.475000000000001</c:v>
                </c:pt>
                <c:pt idx="128">
                  <c:v>60.639000000000003</c:v>
                </c:pt>
                <c:pt idx="129">
                  <c:v>59.786999999999999</c:v>
                </c:pt>
                <c:pt idx="130">
                  <c:v>55.524999999999999</c:v>
                </c:pt>
                <c:pt idx="131">
                  <c:v>53.048999999999999</c:v>
                </c:pt>
                <c:pt idx="132">
                  <c:v>50.786999999999999</c:v>
                </c:pt>
                <c:pt idx="133">
                  <c:v>50.704999999999998</c:v>
                </c:pt>
                <c:pt idx="134">
                  <c:v>51.524999999999999</c:v>
                </c:pt>
                <c:pt idx="135">
                  <c:v>48.738</c:v>
                </c:pt>
                <c:pt idx="136">
                  <c:v>46.557000000000002</c:v>
                </c:pt>
                <c:pt idx="137">
                  <c:v>47.097999999999999</c:v>
                </c:pt>
                <c:pt idx="138">
                  <c:v>48.262</c:v>
                </c:pt>
                <c:pt idx="139">
                  <c:v>47.902000000000001</c:v>
                </c:pt>
                <c:pt idx="140">
                  <c:v>48.704999999999998</c:v>
                </c:pt>
                <c:pt idx="141">
                  <c:v>47.933999999999997</c:v>
                </c:pt>
                <c:pt idx="142">
                  <c:v>48.393000000000001</c:v>
                </c:pt>
                <c:pt idx="143">
                  <c:v>47.639000000000003</c:v>
                </c:pt>
                <c:pt idx="144">
                  <c:v>50.475000000000001</c:v>
                </c:pt>
                <c:pt idx="145">
                  <c:v>47.655999999999999</c:v>
                </c:pt>
                <c:pt idx="146">
                  <c:v>46.951000000000001</c:v>
                </c:pt>
                <c:pt idx="147">
                  <c:v>47.393000000000001</c:v>
                </c:pt>
                <c:pt idx="148">
                  <c:v>46.951000000000001</c:v>
                </c:pt>
                <c:pt idx="149">
                  <c:v>45.18</c:v>
                </c:pt>
                <c:pt idx="150">
                  <c:v>47.213000000000001</c:v>
                </c:pt>
                <c:pt idx="151">
                  <c:v>47.015999999999998</c:v>
                </c:pt>
                <c:pt idx="152">
                  <c:v>47.066000000000003</c:v>
                </c:pt>
                <c:pt idx="153">
                  <c:v>48.246000000000002</c:v>
                </c:pt>
                <c:pt idx="154">
                  <c:v>47.360999999999997</c:v>
                </c:pt>
                <c:pt idx="155">
                  <c:v>47.82</c:v>
                </c:pt>
                <c:pt idx="156">
                  <c:v>48.951000000000001</c:v>
                </c:pt>
                <c:pt idx="157">
                  <c:v>49.622999999999998</c:v>
                </c:pt>
                <c:pt idx="158">
                  <c:v>51.033000000000001</c:v>
                </c:pt>
                <c:pt idx="159">
                  <c:v>52.573999999999998</c:v>
                </c:pt>
                <c:pt idx="160">
                  <c:v>48.606999999999999</c:v>
                </c:pt>
                <c:pt idx="161">
                  <c:v>50.606999999999999</c:v>
                </c:pt>
                <c:pt idx="162">
                  <c:v>51.524999999999999</c:v>
                </c:pt>
                <c:pt idx="163">
                  <c:v>45.77</c:v>
                </c:pt>
                <c:pt idx="164">
                  <c:v>45.933999999999997</c:v>
                </c:pt>
                <c:pt idx="165">
                  <c:v>43.59</c:v>
                </c:pt>
                <c:pt idx="166">
                  <c:v>45.689</c:v>
                </c:pt>
                <c:pt idx="167">
                  <c:v>43.884999999999998</c:v>
                </c:pt>
                <c:pt idx="168">
                  <c:v>42.902000000000001</c:v>
                </c:pt>
                <c:pt idx="169">
                  <c:v>43.131</c:v>
                </c:pt>
                <c:pt idx="170">
                  <c:v>43.802999999999997</c:v>
                </c:pt>
                <c:pt idx="171">
                  <c:v>42.933999999999997</c:v>
                </c:pt>
                <c:pt idx="172">
                  <c:v>40.622999999999998</c:v>
                </c:pt>
                <c:pt idx="173">
                  <c:v>45.164000000000001</c:v>
                </c:pt>
                <c:pt idx="174">
                  <c:v>43.131</c:v>
                </c:pt>
                <c:pt idx="175">
                  <c:v>43.622999999999998</c:v>
                </c:pt>
                <c:pt idx="176">
                  <c:v>44.508000000000003</c:v>
                </c:pt>
                <c:pt idx="177">
                  <c:v>44.148000000000003</c:v>
                </c:pt>
                <c:pt idx="178">
                  <c:v>42.689</c:v>
                </c:pt>
                <c:pt idx="179">
                  <c:v>42.671999999999997</c:v>
                </c:pt>
                <c:pt idx="180">
                  <c:v>44.262</c:v>
                </c:pt>
                <c:pt idx="181">
                  <c:v>44.459000000000003</c:v>
                </c:pt>
                <c:pt idx="182">
                  <c:v>44.328000000000003</c:v>
                </c:pt>
                <c:pt idx="183">
                  <c:v>40.917999999999999</c:v>
                </c:pt>
                <c:pt idx="184">
                  <c:v>41.851999999999997</c:v>
                </c:pt>
                <c:pt idx="185">
                  <c:v>44.475000000000001</c:v>
                </c:pt>
                <c:pt idx="186">
                  <c:v>41.951000000000001</c:v>
                </c:pt>
                <c:pt idx="187">
                  <c:v>43.131</c:v>
                </c:pt>
                <c:pt idx="188">
                  <c:v>43.213000000000001</c:v>
                </c:pt>
                <c:pt idx="189">
                  <c:v>41.082000000000001</c:v>
                </c:pt>
                <c:pt idx="190">
                  <c:v>42.524999999999999</c:v>
                </c:pt>
                <c:pt idx="191">
                  <c:v>42.689</c:v>
                </c:pt>
                <c:pt idx="192">
                  <c:v>43.066000000000003</c:v>
                </c:pt>
                <c:pt idx="193">
                  <c:v>42.41</c:v>
                </c:pt>
                <c:pt idx="194">
                  <c:v>43.851999999999997</c:v>
                </c:pt>
                <c:pt idx="195">
                  <c:v>42.540999999999997</c:v>
                </c:pt>
                <c:pt idx="196">
                  <c:v>41.524999999999999</c:v>
                </c:pt>
                <c:pt idx="197">
                  <c:v>42.491999999999997</c:v>
                </c:pt>
                <c:pt idx="198">
                  <c:v>41.015999999999998</c:v>
                </c:pt>
                <c:pt idx="199">
                  <c:v>41.164000000000001</c:v>
                </c:pt>
                <c:pt idx="200">
                  <c:v>42.066000000000003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58.902992338596917</c:v>
                </c:pt>
                <c:pt idx="1">
                  <c:v>59.307848524463083</c:v>
                </c:pt>
                <c:pt idx="2">
                  <c:v>59.711935014803252</c:v>
                </c:pt>
                <c:pt idx="3">
                  <c:v>60.115077496205473</c:v>
                </c:pt>
                <c:pt idx="4">
                  <c:v>60.517076927540231</c:v>
                </c:pt>
                <c:pt idx="5">
                  <c:v>60.917706822048686</c:v>
                </c:pt>
                <c:pt idx="6">
                  <c:v>61.316710332332626</c:v>
                </c:pt>
                <c:pt idx="7">
                  <c:v>61.71379714553423</c:v>
                </c:pt>
                <c:pt idx="8">
                  <c:v>62.108640203076412</c:v>
                </c:pt>
                <c:pt idx="9">
                  <c:v>62.500872268551049</c:v>
                </c:pt>
                <c:pt idx="10">
                  <c:v>62.890082379372124</c:v>
                </c:pt>
                <c:pt idx="11">
                  <c:v>63.275812233651116</c:v>
                </c:pt>
                <c:pt idx="12">
                  <c:v>63.657552584912295</c:v>
                </c:pt>
                <c:pt idx="13">
                  <c:v>64.034739746035811</c:v>
                </c:pt>
                <c:pt idx="14">
                  <c:v>64.406752343686918</c:v>
                </c:pt>
                <c:pt idx="15">
                  <c:v>64.772908520725238</c:v>
                </c:pt>
                <c:pt idx="16">
                  <c:v>65.132463864507258</c:v>
                </c:pt>
                <c:pt idx="17">
                  <c:v>65.484610454989948</c:v>
                </c:pt>
                <c:pt idx="18">
                  <c:v>65.828477594262694</c:v>
                </c:pt>
                <c:pt idx="19">
                  <c:v>66.163135020836194</c:v>
                </c:pt>
                <c:pt idx="20">
                  <c:v>66.487599757264448</c:v>
                </c:pt>
                <c:pt idx="21">
                  <c:v>66.800848226139749</c:v>
                </c:pt>
                <c:pt idx="22">
                  <c:v>67.101835942671272</c:v>
                </c:pt>
                <c:pt idx="23">
                  <c:v>67.389528003124184</c:v>
                </c:pt>
                <c:pt idx="24">
                  <c:v>67.662944789143907</c:v>
                </c:pt>
                <c:pt idx="25">
                  <c:v>67.921228841518925</c:v>
                </c:pt>
                <c:pt idx="26">
                  <c:v>68.163740742864732</c:v>
                </c:pt>
                <c:pt idx="27">
                  <c:v>68.390194061995004</c:v>
                </c:pt>
                <c:pt idx="28">
                  <c:v>68.60084185586831</c:v>
                </c:pt>
                <c:pt idx="29">
                  <c:v>68.796729694841829</c:v>
                </c:pt>
                <c:pt idx="30">
                  <c:v>68.980032329673364</c:v>
                </c:pt>
                <c:pt idx="31">
                  <c:v>69.154492438666608</c:v>
                </c:pt>
                <c:pt idx="32">
                  <c:v>69.325979675453127</c:v>
                </c:pt>
                <c:pt idx="33">
                  <c:v>69.50318559528634</c:v>
                </c:pt>
                <c:pt idx="34">
                  <c:v>69.698463948906522</c:v>
                </c:pt>
                <c:pt idx="35">
                  <c:v>69.928815242075856</c:v>
                </c:pt>
                <c:pt idx="36">
                  <c:v>70.216998438411409</c:v>
                </c:pt>
                <c:pt idx="37">
                  <c:v>70.592730661901868</c:v>
                </c:pt>
                <c:pt idx="38">
                  <c:v>71.093907798826507</c:v>
                </c:pt>
                <c:pt idx="39">
                  <c:v>71.767746013162053</c:v>
                </c:pt>
                <c:pt idx="40">
                  <c:v>72.671708602403925</c:v>
                </c:pt>
                <c:pt idx="41">
                  <c:v>73.874047968712475</c:v>
                </c:pt>
                <c:pt idx="42">
                  <c:v>75.453763827271899</c:v>
                </c:pt>
                <c:pt idx="43">
                  <c:v>77.49976238020713</c:v>
                </c:pt>
                <c:pt idx="44">
                  <c:v>80.109003968686508</c:v>
                </c:pt>
                <c:pt idx="45">
                  <c:v>83.383455386639099</c:v>
                </c:pt>
                <c:pt idx="46">
                  <c:v>87.425722938781021</c:v>
                </c:pt>
                <c:pt idx="47">
                  <c:v>92.333336095087404</c:v>
                </c:pt>
                <c:pt idx="48">
                  <c:v>98.191777854633571</c:v>
                </c:pt>
                <c:pt idx="49">
                  <c:v>105.06651022917065</c:v>
                </c:pt>
                <c:pt idx="50">
                  <c:v>112.99440955070187</c:v>
                </c:pt>
                <c:pt idx="51">
                  <c:v>121.97518926636236</c:v>
                </c:pt>
                <c:pt idx="52">
                  <c:v>131.96352615298403</c:v>
                </c:pt>
                <c:pt idx="53">
                  <c:v>142.86269622010536</c:v>
                </c:pt>
                <c:pt idx="54">
                  <c:v>154.52054453763782</c:v>
                </c:pt>
                <c:pt idx="55">
                  <c:v>166.72850725379365</c:v>
                </c:pt>
                <c:pt idx="56">
                  <c:v>179.22384295262921</c:v>
                </c:pt>
                <c:pt idx="57">
                  <c:v>191.69210244497251</c:v>
                </c:pt>
                <c:pt idx="58">
                  <c:v>203.7520543182261</c:v>
                </c:pt>
                <c:pt idx="59">
                  <c:v>214.85767520806078</c:v>
                </c:pt>
                <c:pt idx="60">
                  <c:v>223.97590821522715</c:v>
                </c:pt>
                <c:pt idx="61">
                  <c:v>228.9675145225057</c:v>
                </c:pt>
                <c:pt idx="62">
                  <c:v>226.17031286894431</c:v>
                </c:pt>
                <c:pt idx="63">
                  <c:v>211.51478119971063</c:v>
                </c:pt>
                <c:pt idx="64">
                  <c:v>183.82838251426799</c:v>
                </c:pt>
                <c:pt idx="65">
                  <c:v>147.84378015200409</c:v>
                </c:pt>
                <c:pt idx="66">
                  <c:v>112.76464685200163</c:v>
                </c:pt>
                <c:pt idx="67">
                  <c:v>86.541453183414433</c:v>
                </c:pt>
                <c:pt idx="68">
                  <c:v>71.467847040268779</c:v>
                </c:pt>
                <c:pt idx="69">
                  <c:v>64.956923522518224</c:v>
                </c:pt>
                <c:pt idx="70">
                  <c:v>63.18166073264802</c:v>
                </c:pt>
                <c:pt idx="71">
                  <c:v>63.53254012443545</c:v>
                </c:pt>
                <c:pt idx="72">
                  <c:v>64.892074785014131</c:v>
                </c:pt>
                <c:pt idx="73">
                  <c:v>66.988807582501821</c:v>
                </c:pt>
                <c:pt idx="74">
                  <c:v>69.86478838349494</c:v>
                </c:pt>
                <c:pt idx="75">
                  <c:v>73.641578743642114</c:v>
                </c:pt>
                <c:pt idx="76">
                  <c:v>78.443944406389235</c:v>
                </c:pt>
                <c:pt idx="77">
                  <c:v>84.371035481000064</c:v>
                </c:pt>
                <c:pt idx="78">
                  <c:v>91.476229663210248</c:v>
                </c:pt>
                <c:pt idx="79">
                  <c:v>99.748204708049258</c:v>
                </c:pt>
                <c:pt idx="80">
                  <c:v>109.0941567723961</c:v>
                </c:pt>
                <c:pt idx="81">
                  <c:v>119.32773169568995</c:v>
                </c:pt>
                <c:pt idx="82">
                  <c:v>130.16376928778971</c:v>
                </c:pt>
                <c:pt idx="83">
                  <c:v>141.21602721744978</c:v>
                </c:pt>
                <c:pt idx="84">
                  <c:v>151.9622119431626</c:v>
                </c:pt>
                <c:pt idx="85">
                  <c:v>161.54153437402891</c:v>
                </c:pt>
                <c:pt idx="86">
                  <c:v>168.16725602382726</c:v>
                </c:pt>
                <c:pt idx="87">
                  <c:v>168.42114179069307</c:v>
                </c:pt>
                <c:pt idx="88">
                  <c:v>158.07765681975073</c:v>
                </c:pt>
                <c:pt idx="89">
                  <c:v>135.92721982140324</c:v>
                </c:pt>
                <c:pt idx="90">
                  <c:v>107.39284688185603</c:v>
                </c:pt>
                <c:pt idx="91">
                  <c:v>81.906719429480262</c:v>
                </c:pt>
                <c:pt idx="92">
                  <c:v>65.583545980993591</c:v>
                </c:pt>
                <c:pt idx="93">
                  <c:v>57.971496335215114</c:v>
                </c:pt>
                <c:pt idx="94">
                  <c:v>55.319572143892671</c:v>
                </c:pt>
                <c:pt idx="95">
                  <c:v>54.554020750993871</c:v>
                </c:pt>
                <c:pt idx="96">
                  <c:v>54.287494329834189</c:v>
                </c:pt>
                <c:pt idx="97">
                  <c:v>54.115514919416043</c:v>
                </c:pt>
                <c:pt idx="98">
                  <c:v>53.957635275679458</c:v>
                </c:pt>
                <c:pt idx="99">
                  <c:v>53.802585704274144</c:v>
                </c:pt>
                <c:pt idx="100">
                  <c:v>53.64915454304996</c:v>
                </c:pt>
                <c:pt idx="101">
                  <c:v>53.497156017355287</c:v>
                </c:pt>
                <c:pt idx="102">
                  <c:v>53.346484566457114</c:v>
                </c:pt>
                <c:pt idx="103">
                  <c:v>53.197045476795594</c:v>
                </c:pt>
                <c:pt idx="104">
                  <c:v>53.048751591485313</c:v>
                </c:pt>
                <c:pt idx="105">
                  <c:v>52.901524760474601</c:v>
                </c:pt>
                <c:pt idx="106">
                  <c:v>52.75530083394689</c:v>
                </c:pt>
                <c:pt idx="107">
                  <c:v>52.610043176699634</c:v>
                </c:pt>
                <c:pt idx="108">
                  <c:v>52.465776088762652</c:v>
                </c:pt>
                <c:pt idx="109">
                  <c:v>52.322661627173439</c:v>
                </c:pt>
                <c:pt idx="110">
                  <c:v>52.181164265512116</c:v>
                </c:pt>
                <c:pt idx="111">
                  <c:v>52.042379450514538</c:v>
                </c:pt>
                <c:pt idx="112">
                  <c:v>51.90864126143466</c:v>
                </c:pt>
                <c:pt idx="113">
                  <c:v>51.7845566813969</c:v>
                </c:pt>
                <c:pt idx="114">
                  <c:v>51.67860723422033</c:v>
                </c:pt>
                <c:pt idx="115">
                  <c:v>51.605361413444285</c:v>
                </c:pt>
                <c:pt idx="116">
                  <c:v>51.588095521779572</c:v>
                </c:pt>
                <c:pt idx="117">
                  <c:v>51.66119713823381</c:v>
                </c:pt>
                <c:pt idx="118">
                  <c:v>51.871176859307795</c:v>
                </c:pt>
                <c:pt idx="119">
                  <c:v>52.274608849693848</c:v>
                </c:pt>
                <c:pt idx="120">
                  <c:v>52.931080863936188</c:v>
                </c:pt>
                <c:pt idx="121">
                  <c:v>53.889305244265302</c:v>
                </c:pt>
                <c:pt idx="122">
                  <c:v>55.164630797688197</c:v>
                </c:pt>
                <c:pt idx="123">
                  <c:v>56.706563776173262</c:v>
                </c:pt>
                <c:pt idx="124">
                  <c:v>58.359102154389866</c:v>
                </c:pt>
                <c:pt idx="125">
                  <c:v>59.83197739593782</c:v>
                </c:pt>
                <c:pt idx="126">
                  <c:v>60.725746031626784</c:v>
                </c:pt>
                <c:pt idx="127">
                  <c:v>60.656377575305015</c:v>
                </c:pt>
                <c:pt idx="128">
                  <c:v>59.459650316819626</c:v>
                </c:pt>
                <c:pt idx="129">
                  <c:v>57.345085621883086</c:v>
                </c:pt>
                <c:pt idx="130">
                  <c:v>54.844278867334332</c:v>
                </c:pt>
                <c:pt idx="131">
                  <c:v>52.549500255747034</c:v>
                </c:pt>
                <c:pt idx="132">
                  <c:v>50.833716918002857</c:v>
                </c:pt>
                <c:pt idx="133">
                  <c:v>49.753663598340175</c:v>
                </c:pt>
                <c:pt idx="134">
                  <c:v>49.15340974666141</c:v>
                </c:pt>
                <c:pt idx="135">
                  <c:v>48.829291890828117</c:v>
                </c:pt>
                <c:pt idx="136">
                  <c:v>48.631130742399876</c:v>
                </c:pt>
                <c:pt idx="137">
                  <c:v>48.479422371497726</c:v>
                </c:pt>
                <c:pt idx="138">
                  <c:v>48.341807813134793</c:v>
                </c:pt>
                <c:pt idx="139">
                  <c:v>48.207857988840374</c:v>
                </c:pt>
                <c:pt idx="140">
                  <c:v>48.074873919116875</c:v>
                </c:pt>
                <c:pt idx="141">
                  <c:v>47.942296117572162</c:v>
                </c:pt>
                <c:pt idx="142">
                  <c:v>47.810039807753832</c:v>
                </c:pt>
                <c:pt idx="143">
                  <c:v>47.678108779062086</c:v>
                </c:pt>
                <c:pt idx="144">
                  <c:v>47.546532816105689</c:v>
                </c:pt>
                <c:pt idx="145">
                  <c:v>47.415392110514773</c:v>
                </c:pt>
                <c:pt idx="146">
                  <c:v>47.284929160801155</c:v>
                </c:pt>
                <c:pt idx="147">
                  <c:v>47.155871922289315</c:v>
                </c:pt>
                <c:pt idx="148">
                  <c:v>47.030250494373853</c:v>
                </c:pt>
                <c:pt idx="149">
                  <c:v>46.913202298819904</c:v>
                </c:pt>
                <c:pt idx="150">
                  <c:v>46.816392947995901</c:v>
                </c:pt>
                <c:pt idx="151">
                  <c:v>46.763346962894119</c:v>
                </c:pt>
                <c:pt idx="152">
                  <c:v>46.795549689570599</c:v>
                </c:pt>
                <c:pt idx="153">
                  <c:v>46.975144507042828</c:v>
                </c:pt>
                <c:pt idx="154">
                  <c:v>47.376075430512202</c:v>
                </c:pt>
                <c:pt idx="155">
                  <c:v>48.054054586866727</c:v>
                </c:pt>
                <c:pt idx="156">
                  <c:v>48.993541174325934</c:v>
                </c:pt>
                <c:pt idx="157">
                  <c:v>50.052294520722064</c:v>
                </c:pt>
                <c:pt idx="158">
                  <c:v>50.951559405390768</c:v>
                </c:pt>
                <c:pt idx="159">
                  <c:v>51.359311691395192</c:v>
                </c:pt>
                <c:pt idx="160">
                  <c:v>51.054119440069776</c:v>
                </c:pt>
                <c:pt idx="161">
                  <c:v>50.068136404335718</c:v>
                </c:pt>
                <c:pt idx="162">
                  <c:v>48.687898460137696</c:v>
                </c:pt>
                <c:pt idx="163">
                  <c:v>47.29636469652111</c:v>
                </c:pt>
                <c:pt idx="164">
                  <c:v>46.176893917109766</c:v>
                </c:pt>
                <c:pt idx="165">
                  <c:v>45.420190797896595</c:v>
                </c:pt>
                <c:pt idx="166">
                  <c:v>44.965230641914061</c:v>
                </c:pt>
                <c:pt idx="167">
                  <c:v>44.697645006419002</c:v>
                </c:pt>
                <c:pt idx="168">
                  <c:v>44.521908561226226</c:v>
                </c:pt>
                <c:pt idx="169">
                  <c:v>44.382609230310877</c:v>
                </c:pt>
                <c:pt idx="170">
                  <c:v>44.255164862405309</c:v>
                </c:pt>
                <c:pt idx="171">
                  <c:v>44.130902652975877</c:v>
                </c:pt>
                <c:pt idx="172">
                  <c:v>44.007331480011985</c:v>
                </c:pt>
                <c:pt idx="173">
                  <c:v>43.883851113876879</c:v>
                </c:pt>
                <c:pt idx="174">
                  <c:v>43.760328031875055</c:v>
                </c:pt>
                <c:pt idx="175">
                  <c:v>43.636724253310916</c:v>
                </c:pt>
                <c:pt idx="176">
                  <c:v>43.51301970101791</c:v>
                </c:pt>
                <c:pt idx="177">
                  <c:v>43.389198969199875</c:v>
                </c:pt>
                <c:pt idx="178">
                  <c:v>43.265249413766888</c:v>
                </c:pt>
                <c:pt idx="179">
                  <c:v>43.141160832192035</c:v>
                </c:pt>
                <c:pt idx="180">
                  <c:v>43.016925301649117</c:v>
                </c:pt>
                <c:pt idx="181">
                  <c:v>42.892537010761536</c:v>
                </c:pt>
                <c:pt idx="182">
                  <c:v>42.767992076006053</c:v>
                </c:pt>
                <c:pt idx="183">
                  <c:v>42.643288348707046</c:v>
                </c:pt>
                <c:pt idx="184">
                  <c:v>42.518425218860223</c:v>
                </c:pt>
                <c:pt idx="185">
                  <c:v>42.39340342105158</c:v>
                </c:pt>
                <c:pt idx="186">
                  <c:v>42.268224846687332</c:v>
                </c:pt>
                <c:pt idx="187">
                  <c:v>42.142892365752097</c:v>
                </c:pt>
                <c:pt idx="188">
                  <c:v>42.017409660405185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58.902992338169213</c:v>
                </c:pt>
                <c:pt idx="1">
                  <c:v>59.307848523490804</c:v>
                </c:pt>
                <c:pt idx="2">
                  <c:v>59.711935012621069</c:v>
                </c:pt>
                <c:pt idx="3">
                  <c:v>60.115077491369931</c:v>
                </c:pt>
                <c:pt idx="4">
                  <c:v>60.517076916961074</c:v>
                </c:pt>
                <c:pt idx="5">
                  <c:v>60.917706799197454</c:v>
                </c:pt>
                <c:pt idx="6">
                  <c:v>61.316710283599889</c:v>
                </c:pt>
                <c:pt idx="7">
                  <c:v>61.713797042925428</c:v>
                </c:pt>
                <c:pt idx="8">
                  <c:v>62.108639989771426</c:v>
                </c:pt>
                <c:pt idx="9">
                  <c:v>62.500871830756857</c:v>
                </c:pt>
                <c:pt idx="10">
                  <c:v>62.890081492233286</c:v>
                </c:pt>
                <c:pt idx="11">
                  <c:v>63.275810458784228</c:v>
                </c:pt>
                <c:pt idx="12">
                  <c:v>63.657549079068339</c:v>
                </c:pt>
                <c:pt idx="13">
                  <c:v>64.034732908935084</c:v>
                </c:pt>
                <c:pt idx="14">
                  <c:v>64.40673917919888</c:v>
                </c:pt>
                <c:pt idx="15">
                  <c:v>64.77288349489055</c:v>
                </c:pt>
                <c:pt idx="16">
                  <c:v>65.132416893943926</c:v>
                </c:pt>
                <c:pt idx="17">
                  <c:v>65.484523415654422</c:v>
                </c:pt>
                <c:pt idx="18">
                  <c:v>65.828318352137288</c:v>
                </c:pt>
                <c:pt idx="19">
                  <c:v>66.162847378395881</c:v>
                </c:pt>
                <c:pt idx="20">
                  <c:v>66.487086777109724</c:v>
                </c:pt>
                <c:pt idx="21">
                  <c:v>66.799944991126424</c:v>
                </c:pt>
                <c:pt idx="22">
                  <c:v>67.100265747761654</c:v>
                </c:pt>
                <c:pt idx="23">
                  <c:v>67.386833001902843</c:v>
                </c:pt>
                <c:pt idx="24">
                  <c:v>67.658377936821552</c:v>
                </c:pt>
                <c:pt idx="25">
                  <c:v>67.91358823964886</c:v>
                </c:pt>
                <c:pt idx="26">
                  <c:v>68.151119829857222</c:v>
                </c:pt>
                <c:pt idx="27">
                  <c:v>68.369611161398765</c:v>
                </c:pt>
                <c:pt idx="28">
                  <c:v>68.567700140695621</c:v>
                </c:pt>
                <c:pt idx="29">
                  <c:v>68.744043602948551</c:v>
                </c:pt>
                <c:pt idx="30">
                  <c:v>68.897339169327111</c:v>
                </c:pt>
                <c:pt idx="31">
                  <c:v>69.026349170654626</c:v>
                </c:pt>
                <c:pt idx="32">
                  <c:v>69.129926174673344</c:v>
                </c:pt>
                <c:pt idx="33">
                  <c:v>69.207039501799244</c:v>
                </c:pt>
                <c:pt idx="34">
                  <c:v>69.256801968707165</c:v>
                </c:pt>
                <c:pt idx="35">
                  <c:v>69.278495972213861</c:v>
                </c:pt>
                <c:pt idx="36">
                  <c:v>69.271597930815531</c:v>
                </c:pt>
                <c:pt idx="37">
                  <c:v>69.235800050719646</c:v>
                </c:pt>
                <c:pt idx="38">
                  <c:v>69.171028388401623</c:v>
                </c:pt>
                <c:pt idx="39">
                  <c:v>69.077456250430117</c:v>
                </c:pt>
                <c:pt idx="40">
                  <c:v>68.955512106584379</c:v>
                </c:pt>
                <c:pt idx="41">
                  <c:v>68.805881391311146</c:v>
                </c:pt>
                <c:pt idx="42">
                  <c:v>68.629501822161913</c:v>
                </c:pt>
                <c:pt idx="43">
                  <c:v>68.427552156783477</c:v>
                </c:pt>
                <c:pt idx="44">
                  <c:v>68.201434622158942</c:v>
                </c:pt>
                <c:pt idx="45">
                  <c:v>67.952751557962827</c:v>
                </c:pt>
                <c:pt idx="46">
                  <c:v>67.683277096378021</c:v>
                </c:pt>
                <c:pt idx="47">
                  <c:v>67.394924931857929</c:v>
                </c:pt>
                <c:pt idx="48">
                  <c:v>67.089713398928595</c:v>
                </c:pt>
                <c:pt idx="49">
                  <c:v>66.769729163372588</c:v>
                </c:pt>
                <c:pt idx="50">
                  <c:v>66.437090838531034</c:v>
                </c:pt>
                <c:pt idx="51">
                  <c:v>66.093913767905761</c:v>
                </c:pt>
                <c:pt idx="52">
                  <c:v>65.74227707814579</c:v>
                </c:pt>
                <c:pt idx="53">
                  <c:v>65.384193918163561</c:v>
                </c:pt>
                <c:pt idx="54">
                  <c:v>65.021585578687905</c:v>
                </c:pt>
                <c:pt idx="55">
                  <c:v>64.656259950865589</c:v>
                </c:pt>
                <c:pt idx="56">
                  <c:v>64.2898945501573</c:v>
                </c:pt>
                <c:pt idx="57">
                  <c:v>63.92402411756462</c:v>
                </c:pt>
                <c:pt idx="58">
                  <c:v>63.560032625275689</c:v>
                </c:pt>
                <c:pt idx="59">
                  <c:v>63.199149365131923</c:v>
                </c:pt>
                <c:pt idx="60">
                  <c:v>62.842448688930574</c:v>
                </c:pt>
                <c:pt idx="61">
                  <c:v>62.490852899066091</c:v>
                </c:pt>
                <c:pt idx="62">
                  <c:v>62.14513775325743</c:v>
                </c:pt>
                <c:pt idx="63">
                  <c:v>61.805940043139984</c:v>
                </c:pt>
                <c:pt idx="64">
                  <c:v>61.473766727326002</c:v>
                </c:pt>
                <c:pt idx="65">
                  <c:v>61.149005138858513</c:v>
                </c:pt>
                <c:pt idx="66">
                  <c:v>60.831933838756527</c:v>
                </c:pt>
                <c:pt idx="67">
                  <c:v>60.522733746176286</c:v>
                </c:pt>
                <c:pt idx="68">
                  <c:v>60.221499237071043</c:v>
                </c:pt>
                <c:pt idx="69">
                  <c:v>59.928248963564229</c:v>
                </c:pt>
                <c:pt idx="70">
                  <c:v>59.642936202952711</c:v>
                </c:pt>
                <c:pt idx="71">
                  <c:v>59.365458596594777</c:v>
                </c:pt>
                <c:pt idx="72">
                  <c:v>59.095667183914927</c:v>
                </c:pt>
                <c:pt idx="73">
                  <c:v>58.833374674978913</c:v>
                </c:pt>
                <c:pt idx="74">
                  <c:v>58.578362936609985</c:v>
                </c:pt>
                <c:pt idx="75">
                  <c:v>58.330389692205941</c:v>
                </c:pt>
                <c:pt idx="76">
                  <c:v>58.089194454854308</c:v>
                </c:pt>
                <c:pt idx="77">
                  <c:v>57.854503727723561</c:v>
                </c:pt>
                <c:pt idx="78">
                  <c:v>57.626035515764571</c:v>
                </c:pt>
                <c:pt idx="79">
                  <c:v>57.403503199216622</c:v>
                </c:pt>
                <c:pt idx="80">
                  <c:v>57.186618822955381</c:v>
                </c:pt>
                <c:pt idx="81">
                  <c:v>56.975095856964877</c:v>
                </c:pt>
                <c:pt idx="82">
                  <c:v>56.768651482701571</c:v>
                </c:pt>
                <c:pt idx="83">
                  <c:v>56.567008458307008</c:v>
                </c:pt>
                <c:pt idx="84">
                  <c:v>56.3698966129026</c:v>
                </c:pt>
                <c:pt idx="85">
                  <c:v>56.177054016877094</c:v>
                </c:pt>
                <c:pt idx="86">
                  <c:v>55.988227871404568</c:v>
                </c:pt>
                <c:pt idx="87">
                  <c:v>55.803175156601718</c:v>
                </c:pt>
                <c:pt idx="88">
                  <c:v>55.621663073893835</c:v>
                </c:pt>
                <c:pt idx="89">
                  <c:v>55.443469314415879</c:v>
                </c:pt>
                <c:pt idx="90">
                  <c:v>55.268382181704261</c:v>
                </c:pt>
                <c:pt idx="91">
                  <c:v>55.096200593584626</c:v>
                </c:pt>
                <c:pt idx="92">
                  <c:v>54.926733985061588</c:v>
                </c:pt>
                <c:pt idx="93">
                  <c:v>54.75980213118131</c:v>
                </c:pt>
                <c:pt idx="94">
                  <c:v>54.595234906270477</c:v>
                </c:pt>
                <c:pt idx="95">
                  <c:v>54.432871993650096</c:v>
                </c:pt>
                <c:pt idx="96">
                  <c:v>54.272562557867218</c:v>
                </c:pt>
                <c:pt idx="97">
                  <c:v>54.114164889669986</c:v>
                </c:pt>
                <c:pt idx="98">
                  <c:v>53.957546032350486</c:v>
                </c:pt>
                <c:pt idx="99">
                  <c:v>53.802581396680921</c:v>
                </c:pt>
                <c:pt idx="100">
                  <c:v>53.64915437045039</c:v>
                </c:pt>
                <c:pt idx="101">
                  <c:v>53.49715592755588</c:v>
                </c:pt>
                <c:pt idx="102">
                  <c:v>53.34648424069298</c:v>
                </c:pt>
                <c:pt idx="103">
                  <c:v>53.197044300914136</c:v>
                </c:pt>
                <c:pt idx="104">
                  <c:v>53.048747546658639</c:v>
                </c:pt>
                <c:pt idx="105">
                  <c:v>52.90151150429611</c:v>
                </c:pt>
                <c:pt idx="106">
                  <c:v>52.755259441750731</c:v>
                </c:pt>
                <c:pt idx="107">
                  <c:v>52.609920036374731</c:v>
                </c:pt>
                <c:pt idx="108">
                  <c:v>52.465427057908705</c:v>
                </c:pt>
                <c:pt idx="109">
                  <c:v>52.321719067090633</c:v>
                </c:pt>
                <c:pt idx="110">
                  <c:v>52.178739130250442</c:v>
                </c:pt>
                <c:pt idx="111">
                  <c:v>52.036434550042017</c:v>
                </c:pt>
                <c:pt idx="112">
                  <c:v>51.89475661231635</c:v>
                </c:pt>
                <c:pt idx="113">
                  <c:v>51.753660349019391</c:v>
                </c:pt>
                <c:pt idx="114">
                  <c:v>51.613104316903311</c:v>
                </c:pt>
                <c:pt idx="115">
                  <c:v>51.4730503917649</c:v>
                </c:pt>
                <c:pt idx="116">
                  <c:v>51.33346357786418</c:v>
                </c:pt>
                <c:pt idx="117">
                  <c:v>51.194311832129273</c:v>
                </c:pt>
                <c:pt idx="118">
                  <c:v>51.055565902713433</c:v>
                </c:pt>
                <c:pt idx="119">
                  <c:v>50.917199181435301</c:v>
                </c:pt>
                <c:pt idx="120">
                  <c:v>50.779187569600779</c:v>
                </c:pt>
                <c:pt idx="121">
                  <c:v>50.641509356670433</c:v>
                </c:pt>
                <c:pt idx="122">
                  <c:v>50.504145111197495</c:v>
                </c:pt>
                <c:pt idx="123">
                  <c:v>50.367077583415913</c:v>
                </c:pt>
                <c:pt idx="124">
                  <c:v>50.230291618801225</c:v>
                </c:pt>
                <c:pt idx="125">
                  <c:v>50.093774081857411</c:v>
                </c:pt>
                <c:pt idx="126">
                  <c:v>49.957513789297245</c:v>
                </c:pt>
                <c:pt idx="127">
                  <c:v>49.821501451678799</c:v>
                </c:pt>
                <c:pt idx="128">
                  <c:v>49.685729622435012</c:v>
                </c:pt>
                <c:pt idx="129">
                  <c:v>49.550192653084146</c:v>
                </c:pt>
                <c:pt idx="130">
                  <c:v>49.414886653235108</c:v>
                </c:pt>
                <c:pt idx="131">
                  <c:v>49.279809453804084</c:v>
                </c:pt>
                <c:pt idx="132">
                  <c:v>49.144960571637249</c:v>
                </c:pt>
                <c:pt idx="133">
                  <c:v>49.010341173492961</c:v>
                </c:pt>
                <c:pt idx="134">
                  <c:v>48.875954037080952</c:v>
                </c:pt>
                <c:pt idx="135">
                  <c:v>48.741803506594628</c:v>
                </c:pt>
                <c:pt idx="136">
                  <c:v>48.607895439917144</c:v>
                </c:pt>
                <c:pt idx="137">
                  <c:v>48.474237144450484</c:v>
                </c:pt>
                <c:pt idx="138">
                  <c:v>48.340837298328374</c:v>
                </c:pt>
                <c:pt idx="139">
                  <c:v>48.207705853656982</c:v>
                </c:pt>
                <c:pt idx="140">
                  <c:v>48.074853918410028</c:v>
                </c:pt>
                <c:pt idx="141">
                  <c:v>47.942293613722867</c:v>
                </c:pt>
                <c:pt idx="142">
                  <c:v>47.81003790362</c:v>
                </c:pt>
                <c:pt idx="143">
                  <c:v>47.678100394708032</c:v>
                </c:pt>
                <c:pt idx="144">
                  <c:v>47.546495104106022</c:v>
                </c:pt>
                <c:pt idx="145">
                  <c:v>47.415236194890781</c:v>
                </c:pt>
                <c:pt idx="146">
                  <c:v>47.284337679622553</c:v>
                </c:pt>
                <c:pt idx="147">
                  <c:v>47.153813094075332</c:v>
                </c:pt>
                <c:pt idx="148">
                  <c:v>47.023675145101159</c:v>
                </c:pt>
                <c:pt idx="149">
                  <c:v>46.89393533854382</c:v>
                </c:pt>
                <c:pt idx="150">
                  <c:v>46.764603595195624</c:v>
                </c:pt>
                <c:pt idx="151">
                  <c:v>46.635687864833358</c:v>
                </c:pt>
                <c:pt idx="152">
                  <c:v>46.507193750221852</c:v>
                </c:pt>
                <c:pt idx="153">
                  <c:v>46.379124154460889</c:v>
                </c:pt>
                <c:pt idx="154">
                  <c:v>46.2514789659907</c:v>
                </c:pt>
                <c:pt idx="155">
                  <c:v>46.12425479579295</c:v>
                </c:pt>
                <c:pt idx="156">
                  <c:v>45.997444780691026</c:v>
                </c:pt>
                <c:pt idx="157">
                  <c:v>45.871038465084141</c:v>
                </c:pt>
                <c:pt idx="158">
                  <c:v>45.74502177093683</c:v>
                </c:pt>
                <c:pt idx="159">
                  <c:v>45.619377062470775</c:v>
                </c:pt>
                <c:pt idx="160">
                  <c:v>45.494083307941466</c:v>
                </c:pt>
                <c:pt idx="161">
                  <c:v>45.36911633638357</c:v>
                </c:pt>
                <c:pt idx="162">
                  <c:v>45.244449182594451</c:v>
                </c:pt>
                <c:pt idx="163">
                  <c:v>45.1200525092449</c:v>
                </c:pt>
                <c:pt idx="164">
                  <c:v>44.995895091204659</c:v>
                </c:pt>
                <c:pt idx="165">
                  <c:v>44.871944344246991</c:v>
                </c:pt>
                <c:pt idx="166">
                  <c:v>44.748166878474066</c:v>
                </c:pt>
                <c:pt idx="167">
                  <c:v>44.624529056200913</c:v>
                </c:pt>
                <c:pt idx="168">
                  <c:v>44.5009975346549</c:v>
                </c:pt>
                <c:pt idx="169">
                  <c:v>44.377539775585547</c:v>
                </c:pt>
                <c:pt idx="170">
                  <c:v>44.254124506538119</c:v>
                </c:pt>
                <c:pt idx="171">
                  <c:v>44.13072212186156</c:v>
                </c:pt>
                <c:pt idx="172">
                  <c:v>44.007305015203023</c:v>
                </c:pt>
                <c:pt idx="173">
                  <c:v>43.883847838996182</c:v>
                </c:pt>
                <c:pt idx="174">
                  <c:v>43.760327690014201</c:v>
                </c:pt>
                <c:pt idx="175">
                  <c:v>43.636724223223062</c:v>
                </c:pt>
                <c:pt idx="176">
                  <c:v>43.513019698786302</c:v>
                </c:pt>
                <c:pt idx="177">
                  <c:v>43.389198969060445</c:v>
                </c:pt>
                <c:pt idx="178">
                  <c:v>43.265249413759555</c:v>
                </c:pt>
                <c:pt idx="179">
                  <c:v>43.141160832191709</c:v>
                </c:pt>
                <c:pt idx="180">
                  <c:v>43.016925301649103</c:v>
                </c:pt>
                <c:pt idx="181">
                  <c:v>42.892537010761536</c:v>
                </c:pt>
                <c:pt idx="182">
                  <c:v>42.767992076006053</c:v>
                </c:pt>
                <c:pt idx="183">
                  <c:v>42.643288348707046</c:v>
                </c:pt>
                <c:pt idx="184">
                  <c:v>42.518425218860223</c:v>
                </c:pt>
                <c:pt idx="185">
                  <c:v>42.39340342105158</c:v>
                </c:pt>
                <c:pt idx="186">
                  <c:v>42.268224846687332</c:v>
                </c:pt>
                <c:pt idx="187">
                  <c:v>42.142892365752097</c:v>
                </c:pt>
                <c:pt idx="188">
                  <c:v>42.017409660405185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57.869</c:v>
                </c:pt>
                <c:pt idx="1">
                  <c:v>59.606999999999999</c:v>
                </c:pt>
                <c:pt idx="2">
                  <c:v>59.738</c:v>
                </c:pt>
                <c:pt idx="3">
                  <c:v>61.328000000000003</c:v>
                </c:pt>
                <c:pt idx="4">
                  <c:v>59.246000000000002</c:v>
                </c:pt>
                <c:pt idx="5">
                  <c:v>62.442999999999998</c:v>
                </c:pt>
                <c:pt idx="6">
                  <c:v>60.738</c:v>
                </c:pt>
                <c:pt idx="7">
                  <c:v>59.557000000000002</c:v>
                </c:pt>
                <c:pt idx="8">
                  <c:v>60.917999999999999</c:v>
                </c:pt>
                <c:pt idx="9">
                  <c:v>61.508000000000003</c:v>
                </c:pt>
                <c:pt idx="10">
                  <c:v>60.557000000000002</c:v>
                </c:pt>
                <c:pt idx="11">
                  <c:v>61.246000000000002</c:v>
                </c:pt>
                <c:pt idx="12">
                  <c:v>59.148000000000003</c:v>
                </c:pt>
                <c:pt idx="13">
                  <c:v>59.82</c:v>
                </c:pt>
                <c:pt idx="14">
                  <c:v>60.048999999999999</c:v>
                </c:pt>
                <c:pt idx="15">
                  <c:v>60.475000000000001</c:v>
                </c:pt>
                <c:pt idx="16">
                  <c:v>62.295000000000002</c:v>
                </c:pt>
                <c:pt idx="17">
                  <c:v>61.933999999999997</c:v>
                </c:pt>
                <c:pt idx="18">
                  <c:v>60.426000000000002</c:v>
                </c:pt>
                <c:pt idx="19">
                  <c:v>61.573999999999998</c:v>
                </c:pt>
                <c:pt idx="20">
                  <c:v>61.82</c:v>
                </c:pt>
                <c:pt idx="21">
                  <c:v>62.344000000000001</c:v>
                </c:pt>
                <c:pt idx="22">
                  <c:v>61.557000000000002</c:v>
                </c:pt>
                <c:pt idx="23">
                  <c:v>63.066000000000003</c:v>
                </c:pt>
                <c:pt idx="24">
                  <c:v>61.491999999999997</c:v>
                </c:pt>
                <c:pt idx="25">
                  <c:v>62.966999999999999</c:v>
                </c:pt>
                <c:pt idx="26">
                  <c:v>62.704999999999998</c:v>
                </c:pt>
                <c:pt idx="27">
                  <c:v>64.245999999999995</c:v>
                </c:pt>
                <c:pt idx="28">
                  <c:v>62.279000000000003</c:v>
                </c:pt>
                <c:pt idx="29">
                  <c:v>63.393000000000001</c:v>
                </c:pt>
                <c:pt idx="30">
                  <c:v>63.426000000000002</c:v>
                </c:pt>
                <c:pt idx="31">
                  <c:v>63.704999999999998</c:v>
                </c:pt>
                <c:pt idx="32">
                  <c:v>64.328000000000003</c:v>
                </c:pt>
                <c:pt idx="33">
                  <c:v>62.77</c:v>
                </c:pt>
                <c:pt idx="34">
                  <c:v>66.573999999999998</c:v>
                </c:pt>
                <c:pt idx="35">
                  <c:v>67.492000000000004</c:v>
                </c:pt>
                <c:pt idx="36">
                  <c:v>64.245999999999995</c:v>
                </c:pt>
                <c:pt idx="37">
                  <c:v>64.097999999999999</c:v>
                </c:pt>
                <c:pt idx="38">
                  <c:v>65.114999999999995</c:v>
                </c:pt>
                <c:pt idx="39">
                  <c:v>65.787000000000006</c:v>
                </c:pt>
                <c:pt idx="40">
                  <c:v>66.459000000000003</c:v>
                </c:pt>
                <c:pt idx="41">
                  <c:v>69.097999999999999</c:v>
                </c:pt>
                <c:pt idx="42">
                  <c:v>69.869</c:v>
                </c:pt>
                <c:pt idx="43">
                  <c:v>72.393000000000001</c:v>
                </c:pt>
                <c:pt idx="44">
                  <c:v>73.721000000000004</c:v>
                </c:pt>
                <c:pt idx="45">
                  <c:v>73.885000000000005</c:v>
                </c:pt>
                <c:pt idx="46">
                  <c:v>76.918000000000006</c:v>
                </c:pt>
                <c:pt idx="47">
                  <c:v>79.738</c:v>
                </c:pt>
                <c:pt idx="48">
                  <c:v>81.835999999999999</c:v>
                </c:pt>
                <c:pt idx="49">
                  <c:v>87.902000000000001</c:v>
                </c:pt>
                <c:pt idx="50">
                  <c:v>93.097999999999999</c:v>
                </c:pt>
                <c:pt idx="51">
                  <c:v>101.803</c:v>
                </c:pt>
                <c:pt idx="52">
                  <c:v>115.23</c:v>
                </c:pt>
                <c:pt idx="53">
                  <c:v>129.50800000000001</c:v>
                </c:pt>
                <c:pt idx="54">
                  <c:v>149.18</c:v>
                </c:pt>
                <c:pt idx="55">
                  <c:v>168.57400000000001</c:v>
                </c:pt>
                <c:pt idx="56">
                  <c:v>181.803</c:v>
                </c:pt>
                <c:pt idx="57">
                  <c:v>197.262</c:v>
                </c:pt>
                <c:pt idx="58">
                  <c:v>207.55699999999999</c:v>
                </c:pt>
                <c:pt idx="59">
                  <c:v>214.459</c:v>
                </c:pt>
                <c:pt idx="60">
                  <c:v>219.21299999999999</c:v>
                </c:pt>
                <c:pt idx="61">
                  <c:v>219.55699999999999</c:v>
                </c:pt>
                <c:pt idx="62">
                  <c:v>213.37700000000001</c:v>
                </c:pt>
                <c:pt idx="63">
                  <c:v>202.23</c:v>
                </c:pt>
                <c:pt idx="64">
                  <c:v>176.95099999999999</c:v>
                </c:pt>
                <c:pt idx="65">
                  <c:v>138.22999999999999</c:v>
                </c:pt>
                <c:pt idx="66">
                  <c:v>91.442999999999998</c:v>
                </c:pt>
                <c:pt idx="67">
                  <c:v>67</c:v>
                </c:pt>
                <c:pt idx="68">
                  <c:v>60.41</c:v>
                </c:pt>
                <c:pt idx="69">
                  <c:v>59.786999999999999</c:v>
                </c:pt>
                <c:pt idx="70">
                  <c:v>58.295000000000002</c:v>
                </c:pt>
                <c:pt idx="71">
                  <c:v>59.704999999999998</c:v>
                </c:pt>
                <c:pt idx="72">
                  <c:v>61.851999999999997</c:v>
                </c:pt>
                <c:pt idx="73">
                  <c:v>63.508000000000003</c:v>
                </c:pt>
                <c:pt idx="74">
                  <c:v>63.246000000000002</c:v>
                </c:pt>
                <c:pt idx="75">
                  <c:v>70.376999999999995</c:v>
                </c:pt>
                <c:pt idx="76">
                  <c:v>71.606999999999999</c:v>
                </c:pt>
                <c:pt idx="77">
                  <c:v>78.180000000000007</c:v>
                </c:pt>
                <c:pt idx="78">
                  <c:v>87.212999999999994</c:v>
                </c:pt>
                <c:pt idx="79">
                  <c:v>99.787000000000006</c:v>
                </c:pt>
                <c:pt idx="80">
                  <c:v>111.197</c:v>
                </c:pt>
                <c:pt idx="81">
                  <c:v>121.705</c:v>
                </c:pt>
                <c:pt idx="82">
                  <c:v>136.08199999999999</c:v>
                </c:pt>
                <c:pt idx="83">
                  <c:v>145.31100000000001</c:v>
                </c:pt>
                <c:pt idx="84">
                  <c:v>153.16399999999999</c:v>
                </c:pt>
                <c:pt idx="85">
                  <c:v>158.328</c:v>
                </c:pt>
                <c:pt idx="86">
                  <c:v>159.04900000000001</c:v>
                </c:pt>
                <c:pt idx="87">
                  <c:v>156.77000000000001</c:v>
                </c:pt>
                <c:pt idx="88">
                  <c:v>149.41</c:v>
                </c:pt>
                <c:pt idx="89">
                  <c:v>127.31100000000001</c:v>
                </c:pt>
                <c:pt idx="90">
                  <c:v>97.23</c:v>
                </c:pt>
                <c:pt idx="91">
                  <c:v>68.426000000000002</c:v>
                </c:pt>
                <c:pt idx="92">
                  <c:v>56.033000000000001</c:v>
                </c:pt>
                <c:pt idx="93">
                  <c:v>51.213000000000001</c:v>
                </c:pt>
                <c:pt idx="94">
                  <c:v>49.246000000000002</c:v>
                </c:pt>
                <c:pt idx="95">
                  <c:v>51.720999999999997</c:v>
                </c:pt>
                <c:pt idx="96">
                  <c:v>50.213000000000001</c:v>
                </c:pt>
                <c:pt idx="97">
                  <c:v>49</c:v>
                </c:pt>
                <c:pt idx="98">
                  <c:v>49.164000000000001</c:v>
                </c:pt>
                <c:pt idx="99">
                  <c:v>50.131</c:v>
                </c:pt>
                <c:pt idx="100">
                  <c:v>47.360999999999997</c:v>
                </c:pt>
                <c:pt idx="101">
                  <c:v>48.557000000000002</c:v>
                </c:pt>
                <c:pt idx="102">
                  <c:v>47.491999999999997</c:v>
                </c:pt>
                <c:pt idx="103">
                  <c:v>49.262</c:v>
                </c:pt>
                <c:pt idx="104">
                  <c:v>49.933999999999997</c:v>
                </c:pt>
                <c:pt idx="105">
                  <c:v>49.671999999999997</c:v>
                </c:pt>
                <c:pt idx="106">
                  <c:v>49.720999999999997</c:v>
                </c:pt>
                <c:pt idx="107">
                  <c:v>49.442999999999998</c:v>
                </c:pt>
                <c:pt idx="108">
                  <c:v>47.197000000000003</c:v>
                </c:pt>
                <c:pt idx="109">
                  <c:v>47.459000000000003</c:v>
                </c:pt>
                <c:pt idx="110">
                  <c:v>49.115000000000002</c:v>
                </c:pt>
                <c:pt idx="111">
                  <c:v>49.77</c:v>
                </c:pt>
                <c:pt idx="112">
                  <c:v>50.869</c:v>
                </c:pt>
                <c:pt idx="113">
                  <c:v>48.902000000000001</c:v>
                </c:pt>
                <c:pt idx="114">
                  <c:v>47.18</c:v>
                </c:pt>
                <c:pt idx="115">
                  <c:v>49.279000000000003</c:v>
                </c:pt>
                <c:pt idx="116">
                  <c:v>48.197000000000003</c:v>
                </c:pt>
                <c:pt idx="117">
                  <c:v>47.77</c:v>
                </c:pt>
                <c:pt idx="118">
                  <c:v>47.984000000000002</c:v>
                </c:pt>
                <c:pt idx="119">
                  <c:v>48.689</c:v>
                </c:pt>
                <c:pt idx="120">
                  <c:v>49.917999999999999</c:v>
                </c:pt>
                <c:pt idx="121">
                  <c:v>52.917999999999999</c:v>
                </c:pt>
                <c:pt idx="122">
                  <c:v>53.097999999999999</c:v>
                </c:pt>
                <c:pt idx="123">
                  <c:v>57.82</c:v>
                </c:pt>
                <c:pt idx="124">
                  <c:v>56.77</c:v>
                </c:pt>
                <c:pt idx="125">
                  <c:v>60.951000000000001</c:v>
                </c:pt>
                <c:pt idx="126">
                  <c:v>61.262</c:v>
                </c:pt>
                <c:pt idx="127">
                  <c:v>62.933999999999997</c:v>
                </c:pt>
                <c:pt idx="128">
                  <c:v>60.902000000000001</c:v>
                </c:pt>
                <c:pt idx="129">
                  <c:v>60.802999999999997</c:v>
                </c:pt>
                <c:pt idx="130">
                  <c:v>53.557000000000002</c:v>
                </c:pt>
                <c:pt idx="131">
                  <c:v>52.164000000000001</c:v>
                </c:pt>
                <c:pt idx="132">
                  <c:v>51.622999999999998</c:v>
                </c:pt>
                <c:pt idx="133">
                  <c:v>50.048999999999999</c:v>
                </c:pt>
                <c:pt idx="134">
                  <c:v>48.246000000000002</c:v>
                </c:pt>
                <c:pt idx="135">
                  <c:v>48.015999999999998</c:v>
                </c:pt>
                <c:pt idx="136">
                  <c:v>49.902000000000001</c:v>
                </c:pt>
                <c:pt idx="137">
                  <c:v>49.131</c:v>
                </c:pt>
                <c:pt idx="138">
                  <c:v>50.131</c:v>
                </c:pt>
                <c:pt idx="139">
                  <c:v>48.197000000000003</c:v>
                </c:pt>
                <c:pt idx="140">
                  <c:v>47.377000000000002</c:v>
                </c:pt>
                <c:pt idx="141">
                  <c:v>48.869</c:v>
                </c:pt>
                <c:pt idx="142">
                  <c:v>44.738</c:v>
                </c:pt>
                <c:pt idx="143">
                  <c:v>47.131</c:v>
                </c:pt>
                <c:pt idx="144">
                  <c:v>47.639000000000003</c:v>
                </c:pt>
                <c:pt idx="145">
                  <c:v>48.328000000000003</c:v>
                </c:pt>
                <c:pt idx="146">
                  <c:v>46.23</c:v>
                </c:pt>
                <c:pt idx="147">
                  <c:v>46.802999999999997</c:v>
                </c:pt>
                <c:pt idx="148">
                  <c:v>48.77</c:v>
                </c:pt>
                <c:pt idx="149">
                  <c:v>47.917999999999999</c:v>
                </c:pt>
                <c:pt idx="150">
                  <c:v>47.279000000000003</c:v>
                </c:pt>
                <c:pt idx="151">
                  <c:v>46.786999999999999</c:v>
                </c:pt>
                <c:pt idx="152">
                  <c:v>46.606999999999999</c:v>
                </c:pt>
                <c:pt idx="153">
                  <c:v>46.82</c:v>
                </c:pt>
                <c:pt idx="154">
                  <c:v>46.540999999999997</c:v>
                </c:pt>
                <c:pt idx="155">
                  <c:v>49.426000000000002</c:v>
                </c:pt>
                <c:pt idx="156">
                  <c:v>48.328000000000003</c:v>
                </c:pt>
                <c:pt idx="157">
                  <c:v>52.753999999999998</c:v>
                </c:pt>
                <c:pt idx="158">
                  <c:v>50.738</c:v>
                </c:pt>
                <c:pt idx="159">
                  <c:v>52.884999999999998</c:v>
                </c:pt>
                <c:pt idx="160">
                  <c:v>50.869</c:v>
                </c:pt>
                <c:pt idx="161">
                  <c:v>48.540999999999997</c:v>
                </c:pt>
                <c:pt idx="162">
                  <c:v>48.131</c:v>
                </c:pt>
                <c:pt idx="163">
                  <c:v>47.802999999999997</c:v>
                </c:pt>
                <c:pt idx="164">
                  <c:v>45.459000000000003</c:v>
                </c:pt>
                <c:pt idx="165">
                  <c:v>44.689</c:v>
                </c:pt>
                <c:pt idx="166">
                  <c:v>44.933999999999997</c:v>
                </c:pt>
                <c:pt idx="167">
                  <c:v>42.606999999999999</c:v>
                </c:pt>
                <c:pt idx="168">
                  <c:v>47.738</c:v>
                </c:pt>
                <c:pt idx="169">
                  <c:v>44.606999999999999</c:v>
                </c:pt>
                <c:pt idx="170">
                  <c:v>43.344000000000001</c:v>
                </c:pt>
                <c:pt idx="171">
                  <c:v>44.262</c:v>
                </c:pt>
                <c:pt idx="172">
                  <c:v>43.82</c:v>
                </c:pt>
                <c:pt idx="173">
                  <c:v>42.262</c:v>
                </c:pt>
                <c:pt idx="174">
                  <c:v>45.344000000000001</c:v>
                </c:pt>
                <c:pt idx="175">
                  <c:v>44.606999999999999</c:v>
                </c:pt>
                <c:pt idx="176">
                  <c:v>41.540999999999997</c:v>
                </c:pt>
                <c:pt idx="177">
                  <c:v>44.491999999999997</c:v>
                </c:pt>
                <c:pt idx="178">
                  <c:v>43.197000000000003</c:v>
                </c:pt>
                <c:pt idx="179">
                  <c:v>42.295000000000002</c:v>
                </c:pt>
                <c:pt idx="180">
                  <c:v>43.573999999999998</c:v>
                </c:pt>
                <c:pt idx="181">
                  <c:v>44.164000000000001</c:v>
                </c:pt>
                <c:pt idx="182">
                  <c:v>40.540999999999997</c:v>
                </c:pt>
                <c:pt idx="183">
                  <c:v>43.377000000000002</c:v>
                </c:pt>
                <c:pt idx="184">
                  <c:v>42.557000000000002</c:v>
                </c:pt>
                <c:pt idx="185">
                  <c:v>42.622999999999998</c:v>
                </c:pt>
                <c:pt idx="186">
                  <c:v>42.655999999999999</c:v>
                </c:pt>
                <c:pt idx="187">
                  <c:v>43.279000000000003</c:v>
                </c:pt>
                <c:pt idx="188">
                  <c:v>42.753999999999998</c:v>
                </c:pt>
                <c:pt idx="189">
                  <c:v>42.753999999999998</c:v>
                </c:pt>
                <c:pt idx="190">
                  <c:v>42.426000000000002</c:v>
                </c:pt>
                <c:pt idx="191">
                  <c:v>44.557000000000002</c:v>
                </c:pt>
                <c:pt idx="192">
                  <c:v>42.902000000000001</c:v>
                </c:pt>
                <c:pt idx="193">
                  <c:v>42.573999999999998</c:v>
                </c:pt>
                <c:pt idx="194">
                  <c:v>44.164000000000001</c:v>
                </c:pt>
                <c:pt idx="195">
                  <c:v>42.246000000000002</c:v>
                </c:pt>
                <c:pt idx="196">
                  <c:v>41.951000000000001</c:v>
                </c:pt>
                <c:pt idx="197">
                  <c:v>42.77</c:v>
                </c:pt>
                <c:pt idx="198">
                  <c:v>40.393000000000001</c:v>
                </c:pt>
                <c:pt idx="199">
                  <c:v>41.622999999999998</c:v>
                </c:pt>
                <c:pt idx="200">
                  <c:v>42.786999999999999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58.854285461404352</c:v>
                </c:pt>
                <c:pt idx="3">
                  <c:v>59.053035188607502</c:v>
                </c:pt>
                <c:pt idx="4">
                  <c:v>59.250882935072084</c:v>
                </c:pt>
                <c:pt idx="5">
                  <c:v>59.44768938039546</c:v>
                </c:pt>
                <c:pt idx="6">
                  <c:v>59.643298114395826</c:v>
                </c:pt>
                <c:pt idx="7">
                  <c:v>59.837533953121984</c:v>
                </c:pt>
                <c:pt idx="8">
                  <c:v>60.030201155437837</c:v>
                </c:pt>
                <c:pt idx="9">
                  <c:v>60.221081549197045</c:v>
                </c:pt>
                <c:pt idx="10">
                  <c:v>60.409932580677427</c:v>
                </c:pt>
                <c:pt idx="11">
                  <c:v>60.596485306666516</c:v>
                </c:pt>
                <c:pt idx="12">
                  <c:v>60.780442355609097</c:v>
                </c:pt>
                <c:pt idx="13">
                  <c:v>60.961475892892643</c:v>
                </c:pt>
                <c:pt idx="14">
                  <c:v>61.139225636218853</c:v>
                </c:pt>
                <c:pt idx="15">
                  <c:v>61.313296981055629</c:v>
                </c:pt>
                <c:pt idx="16">
                  <c:v>61.483259315076772</c:v>
                </c:pt>
                <c:pt idx="17">
                  <c:v>61.648644627248785</c:v>
                </c:pt>
                <c:pt idx="18">
                  <c:v>61.808946556952527</c:v>
                </c:pt>
                <c:pt idx="19">
                  <c:v>61.963620089936676</c:v>
                </c:pt>
                <c:pt idx="20">
                  <c:v>62.112082205314799</c:v>
                </c:pt>
                <c:pt idx="21">
                  <c:v>62.253713934149147</c:v>
                </c:pt>
                <c:pt idx="22">
                  <c:v>62.387864540805424</c:v>
                </c:pt>
                <c:pt idx="23">
                  <c:v>62.513858935952669</c:v>
                </c:pt>
                <c:pt idx="24">
                  <c:v>62.631010050204623</c:v>
                </c:pt>
                <c:pt idx="25">
                  <c:v>62.738638842721755</c:v>
                </c:pt>
                <c:pt idx="26">
                  <c:v>62.836106021911029</c:v>
                </c:pt>
                <c:pt idx="27">
                  <c:v>62.922861573829316</c:v>
                </c:pt>
                <c:pt idx="28">
                  <c:v>62.998520997953307</c:v>
                </c:pt>
                <c:pt idx="29">
                  <c:v>63.062980891029667</c:v>
                </c:pt>
                <c:pt idx="30">
                  <c:v>63.116591277839404</c:v>
                </c:pt>
                <c:pt idx="31">
                  <c:v>63.160407791277748</c:v>
                </c:pt>
                <c:pt idx="32">
                  <c:v>63.196553120697551</c:v>
                </c:pt>
                <c:pt idx="33">
                  <c:v>63.228723352008458</c:v>
                </c:pt>
                <c:pt idx="34">
                  <c:v>63.26287966188881</c:v>
                </c:pt>
                <c:pt idx="35">
                  <c:v>63.308167411922355</c:v>
                </c:pt>
                <c:pt idx="36">
                  <c:v>63.378100462356613</c:v>
                </c:pt>
                <c:pt idx="37">
                  <c:v>63.492035385423691</c:v>
                </c:pt>
                <c:pt idx="38">
                  <c:v>63.676934876288463</c:v>
                </c:pt>
                <c:pt idx="39">
                  <c:v>63.969379073685516</c:v>
                </c:pt>
                <c:pt idx="40">
                  <c:v>64.417725988493288</c:v>
                </c:pt>
                <c:pt idx="41">
                  <c:v>65.084248411773814</c:v>
                </c:pt>
                <c:pt idx="42">
                  <c:v>66.046988669805955</c:v>
                </c:pt>
                <c:pt idx="43">
                  <c:v>67.400983080218637</c:v>
                </c:pt>
                <c:pt idx="44">
                  <c:v>69.258428636993656</c:v>
                </c:pt>
                <c:pt idx="45">
                  <c:v>71.747313632643653</c:v>
                </c:pt>
                <c:pt idx="46">
                  <c:v>75.008032908941033</c:v>
                </c:pt>
                <c:pt idx="47">
                  <c:v>79.1875784199663</c:v>
                </c:pt>
                <c:pt idx="48">
                  <c:v>84.431053544039585</c:v>
                </c:pt>
                <c:pt idx="49">
                  <c:v>90.870512222615275</c:v>
                </c:pt>
                <c:pt idx="50">
                  <c:v>98.611463984801745</c:v>
                </c:pt>
                <c:pt idx="51">
                  <c:v>107.71778730037472</c:v>
                </c:pt>
                <c:pt idx="52">
                  <c:v>118.19621114505651</c:v>
                </c:pt>
                <c:pt idx="53">
                  <c:v>129.98189592941785</c:v>
                </c:pt>
                <c:pt idx="54">
                  <c:v>142.92689331263045</c:v>
                </c:pt>
                <c:pt idx="55">
                  <c:v>156.79325183077475</c:v>
                </c:pt>
                <c:pt idx="56">
                  <c:v>171.25158519085522</c:v>
                </c:pt>
                <c:pt idx="57">
                  <c:v>185.88011203161378</c:v>
                </c:pt>
                <c:pt idx="58">
                  <c:v>200.13317800268717</c:v>
                </c:pt>
                <c:pt idx="59">
                  <c:v>213.17466949724587</c:v>
                </c:pt>
                <c:pt idx="60">
                  <c:v>223.39453450077201</c:v>
                </c:pt>
                <c:pt idx="61">
                  <c:v>227.66573921645212</c:v>
                </c:pt>
                <c:pt idx="62">
                  <c:v>221.33177951409419</c:v>
                </c:pt>
                <c:pt idx="63">
                  <c:v>200.57938444584778</c:v>
                </c:pt>
                <c:pt idx="64">
                  <c:v>166.72859812731161</c:v>
                </c:pt>
                <c:pt idx="65">
                  <c:v>127.93994773452025</c:v>
                </c:pt>
                <c:pt idx="66">
                  <c:v>94.742520238205529</c:v>
                </c:pt>
                <c:pt idx="67">
                  <c:v>73.166796005010895</c:v>
                </c:pt>
                <c:pt idx="68">
                  <c:v>62.527582512692383</c:v>
                </c:pt>
                <c:pt idx="69">
                  <c:v>58.70948368045547</c:v>
                </c:pt>
                <c:pt idx="70">
                  <c:v>58.058505921941972</c:v>
                </c:pt>
                <c:pt idx="71">
                  <c:v>58.707698497995409</c:v>
                </c:pt>
                <c:pt idx="72">
                  <c:v>60.072084455313536</c:v>
                </c:pt>
                <c:pt idx="73">
                  <c:v>62.115138017760714</c:v>
                </c:pt>
                <c:pt idx="74">
                  <c:v>64.967401461495385</c:v>
                </c:pt>
                <c:pt idx="75">
                  <c:v>68.797674584451968</c:v>
                </c:pt>
                <c:pt idx="76">
                  <c:v>73.771768405481112</c:v>
                </c:pt>
                <c:pt idx="77">
                  <c:v>80.027751299842294</c:v>
                </c:pt>
                <c:pt idx="78">
                  <c:v>87.650713436003969</c:v>
                </c:pt>
                <c:pt idx="79">
                  <c:v>96.646331579603952</c:v>
                </c:pt>
                <c:pt idx="80">
                  <c:v>106.91627161779248</c:v>
                </c:pt>
                <c:pt idx="81">
                  <c:v>118.23849549853341</c:v>
                </c:pt>
                <c:pt idx="82">
                  <c:v>130.24918411908945</c:v>
                </c:pt>
                <c:pt idx="83">
                  <c:v>142.39629285828812</c:v>
                </c:pt>
                <c:pt idx="84">
                  <c:v>153.77467383625583</c:v>
                </c:pt>
                <c:pt idx="85">
                  <c:v>162.73569920098836</c:v>
                </c:pt>
                <c:pt idx="86">
                  <c:v>166.46488971504056</c:v>
                </c:pt>
                <c:pt idx="87">
                  <c:v>161.42595345142209</c:v>
                </c:pt>
                <c:pt idx="88">
                  <c:v>145.59058605911619</c:v>
                </c:pt>
                <c:pt idx="89">
                  <c:v>121.26771050283467</c:v>
                </c:pt>
                <c:pt idx="90">
                  <c:v>95.10756655647964</c:v>
                </c:pt>
                <c:pt idx="91">
                  <c:v>74.060946661925769</c:v>
                </c:pt>
                <c:pt idx="92">
                  <c:v>61.124415945085062</c:v>
                </c:pt>
                <c:pt idx="93">
                  <c:v>54.977919080101337</c:v>
                </c:pt>
                <c:pt idx="94">
                  <c:v>52.676376601266021</c:v>
                </c:pt>
                <c:pt idx="95">
                  <c:v>51.949108844356758</c:v>
                </c:pt>
                <c:pt idx="96">
                  <c:v>51.701466894784744</c:v>
                </c:pt>
                <c:pt idx="97">
                  <c:v>51.564742422442258</c:v>
                </c:pt>
                <c:pt idx="98">
                  <c:v>51.44837611128505</c:v>
                </c:pt>
                <c:pt idx="99">
                  <c:v>51.335755984137798</c:v>
                </c:pt>
                <c:pt idx="100">
                  <c:v>51.224523361976516</c:v>
                </c:pt>
                <c:pt idx="101">
                  <c:v>51.114359517770389</c:v>
                </c:pt>
                <c:pt idx="102">
                  <c:v>51.005169159877802</c:v>
                </c:pt>
                <c:pt idx="103">
                  <c:v>50.896879856674857</c:v>
                </c:pt>
                <c:pt idx="104">
                  <c:v>50.789425291306237</c:v>
                </c:pt>
                <c:pt idx="105">
                  <c:v>50.682744406401461</c:v>
                </c:pt>
                <c:pt idx="106">
                  <c:v>50.576782623050022</c:v>
                </c:pt>
                <c:pt idx="107">
                  <c:v>50.471496310751057</c:v>
                </c:pt>
                <c:pt idx="108">
                  <c:v>50.366866104351764</c:v>
                </c:pt>
                <c:pt idx="109">
                  <c:v>50.262932956701604</c:v>
                </c:pt>
                <c:pt idx="110">
                  <c:v>50.159888353393647</c:v>
                </c:pt>
                <c:pt idx="111">
                  <c:v>50.058283508106427</c:v>
                </c:pt>
                <c:pt idx="112">
                  <c:v>49.95947793365233</c:v>
                </c:pt>
                <c:pt idx="113">
                  <c:v>49.866524625980013</c:v>
                </c:pt>
                <c:pt idx="114">
                  <c:v>49.78576537216901</c:v>
                </c:pt>
                <c:pt idx="115">
                  <c:v>49.729424804454332</c:v>
                </c:pt>
                <c:pt idx="116">
                  <c:v>49.719336596202581</c:v>
                </c:pt>
                <c:pt idx="117">
                  <c:v>49.791474157258413</c:v>
                </c:pt>
                <c:pt idx="118">
                  <c:v>50.000109584536609</c:v>
                </c:pt>
                <c:pt idx="119">
                  <c:v>50.419292937128127</c:v>
                </c:pt>
                <c:pt idx="120">
                  <c:v>51.138312403774442</c:v>
                </c:pt>
                <c:pt idx="121">
                  <c:v>52.247357611502885</c:v>
                </c:pt>
                <c:pt idx="122">
                  <c:v>53.809777436995269</c:v>
                </c:pt>
                <c:pt idx="123">
                  <c:v>55.817498743255662</c:v>
                </c:pt>
                <c:pt idx="124">
                  <c:v>58.128407905754152</c:v>
                </c:pt>
                <c:pt idx="125">
                  <c:v>60.400210687635735</c:v>
                </c:pt>
                <c:pt idx="126">
                  <c:v>62.077679459301493</c:v>
                </c:pt>
                <c:pt idx="127">
                  <c:v>62.529067806987072</c:v>
                </c:pt>
                <c:pt idx="128">
                  <c:v>61.362970588450857</c:v>
                </c:pt>
                <c:pt idx="129">
                  <c:v>58.749942959619545</c:v>
                </c:pt>
                <c:pt idx="130">
                  <c:v>55.435652570089559</c:v>
                </c:pt>
                <c:pt idx="131">
                  <c:v>52.344058696238989</c:v>
                </c:pt>
                <c:pt idx="132">
                  <c:v>50.079552840838502</c:v>
                </c:pt>
                <c:pt idx="133">
                  <c:v>48.733324076589945</c:v>
                </c:pt>
                <c:pt idx="134">
                  <c:v>48.056790182076028</c:v>
                </c:pt>
                <c:pt idx="135">
                  <c:v>47.741790232999833</c:v>
                </c:pt>
                <c:pt idx="136">
                  <c:v>47.577450882984756</c:v>
                </c:pt>
                <c:pt idx="137">
                  <c:v>47.462523944577271</c:v>
                </c:pt>
                <c:pt idx="138">
                  <c:v>47.360470130309494</c:v>
                </c:pt>
                <c:pt idx="139">
                  <c:v>47.261071402592172</c:v>
                </c:pt>
                <c:pt idx="140">
                  <c:v>47.162072376994367</c:v>
                </c:pt>
                <c:pt idx="141">
                  <c:v>47.063070010119439</c:v>
                </c:pt>
                <c:pt idx="142">
                  <c:v>46.963999004578163</c:v>
                </c:pt>
                <c:pt idx="143">
                  <c:v>46.864844613110996</c:v>
                </c:pt>
                <c:pt idx="144">
                  <c:v>46.765606168794811</c:v>
                </c:pt>
                <c:pt idx="145">
                  <c:v>46.666318757212736</c:v>
                </c:pt>
                <c:pt idx="146">
                  <c:v>46.567150365489354</c:v>
                </c:pt>
                <c:pt idx="147">
                  <c:v>46.468717100441218</c:v>
                </c:pt>
                <c:pt idx="148">
                  <c:v>46.372975703552619</c:v>
                </c:pt>
                <c:pt idx="149">
                  <c:v>46.285412487481402</c:v>
                </c:pt>
                <c:pt idx="150">
                  <c:v>46.219602643767708</c:v>
                </c:pt>
                <c:pt idx="151">
                  <c:v>46.204964261097416</c:v>
                </c:pt>
                <c:pt idx="152">
                  <c:v>46.296476138034933</c:v>
                </c:pt>
                <c:pt idx="153">
                  <c:v>46.580022992957545</c:v>
                </c:pt>
                <c:pt idx="154">
                  <c:v>47.159644768972377</c:v>
                </c:pt>
                <c:pt idx="155">
                  <c:v>48.109686514431239</c:v>
                </c:pt>
                <c:pt idx="156">
                  <c:v>49.389401696360345</c:v>
                </c:pt>
                <c:pt idx="157">
                  <c:v>50.760422875396756</c:v>
                </c:pt>
                <c:pt idx="158">
                  <c:v>51.795717329485576</c:v>
                </c:pt>
                <c:pt idx="159">
                  <c:v>52.050158117068243</c:v>
                </c:pt>
                <c:pt idx="160">
                  <c:v>51.329402353021138</c:v>
                </c:pt>
                <c:pt idx="161">
                  <c:v>49.847791492974366</c:v>
                </c:pt>
                <c:pt idx="162">
                  <c:v>48.110715007660566</c:v>
                </c:pt>
                <c:pt idx="163">
                  <c:v>46.606463457517528</c:v>
                </c:pt>
                <c:pt idx="164">
                  <c:v>45.569160003644797</c:v>
                </c:pt>
                <c:pt idx="165">
                  <c:v>44.968588630549753</c:v>
                </c:pt>
                <c:pt idx="166">
                  <c:v>44.651493902303947</c:v>
                </c:pt>
                <c:pt idx="167">
                  <c:v>44.473879204175297</c:v>
                </c:pt>
                <c:pt idx="168">
                  <c:v>44.350113740551592</c:v>
                </c:pt>
                <c:pt idx="169">
                  <c:v>44.242943393907893</c:v>
                </c:pt>
                <c:pt idx="170">
                  <c:v>44.139901757959244</c:v>
                </c:pt>
                <c:pt idx="171">
                  <c:v>44.037707152586968</c:v>
                </c:pt>
                <c:pt idx="172">
                  <c:v>43.935676069385664</c:v>
                </c:pt>
                <c:pt idx="173">
                  <c:v>43.833700347157468</c:v>
                </c:pt>
                <c:pt idx="174">
                  <c:v>43.731772381870812</c:v>
                </c:pt>
                <c:pt idx="175">
                  <c:v>43.629897828668859</c:v>
                </c:pt>
                <c:pt idx="176">
                  <c:v>43.528082855311752</c:v>
                </c:pt>
                <c:pt idx="177">
                  <c:v>43.426332673844463</c:v>
                </c:pt>
                <c:pt idx="178">
                  <c:v>43.324651444156437</c:v>
                </c:pt>
                <c:pt idx="179">
                  <c:v>43.223042323764368</c:v>
                </c:pt>
                <c:pt idx="180">
                  <c:v>43.121507539680017</c:v>
                </c:pt>
                <c:pt idx="181">
                  <c:v>43.020048469115281</c:v>
                </c:pt>
                <c:pt idx="182">
                  <c:v>42.918665725029179</c:v>
                </c:pt>
                <c:pt idx="183">
                  <c:v>42.81735924353687</c:v>
                </c:pt>
                <c:pt idx="184">
                  <c:v>42.716128370709242</c:v>
                </c:pt>
                <c:pt idx="185">
                  <c:v>42.614971946773238</c:v>
                </c:pt>
                <c:pt idx="186">
                  <c:v>42.513888386182813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58.854285461397652</c:v>
                </c:pt>
                <c:pt idx="3">
                  <c:v>59.053035188589533</c:v>
                </c:pt>
                <c:pt idx="4">
                  <c:v>59.250882935024627</c:v>
                </c:pt>
                <c:pt idx="5">
                  <c:v>59.447689380272131</c:v>
                </c:pt>
                <c:pt idx="6">
                  <c:v>59.643298114080395</c:v>
                </c:pt>
                <c:pt idx="7">
                  <c:v>59.837533952327995</c:v>
                </c:pt>
                <c:pt idx="8">
                  <c:v>60.030201153470919</c:v>
                </c:pt>
                <c:pt idx="9">
                  <c:v>60.221081544401642</c:v>
                </c:pt>
                <c:pt idx="10">
                  <c:v>60.409932569171275</c:v>
                </c:pt>
                <c:pt idx="11">
                  <c:v>60.596485279495802</c:v>
                </c:pt>
                <c:pt idx="12">
                  <c:v>60.780442292464286</c:v>
                </c:pt>
                <c:pt idx="13">
                  <c:v>60.961475748468359</c:v>
                </c:pt>
                <c:pt idx="14">
                  <c:v>61.139225311125045</c:v>
                </c:pt>
                <c:pt idx="15">
                  <c:v>61.313296260872285</c:v>
                </c:pt>
                <c:pt idx="16">
                  <c:v>61.483257744918774</c:v>
                </c:pt>
                <c:pt idx="17">
                  <c:v>61.648641258182558</c:v>
                </c:pt>
                <c:pt idx="18">
                  <c:v>61.808939442497369</c:v>
                </c:pt>
                <c:pt idx="19">
                  <c:v>61.963605304312878</c:v>
                </c:pt>
                <c:pt idx="20">
                  <c:v>62.112051963798422</c:v>
                </c:pt>
                <c:pt idx="21">
                  <c:v>62.25365305993288</c:v>
                </c:pt>
                <c:pt idx="22">
                  <c:v>62.387743945859064</c:v>
                </c:pt>
                <c:pt idx="23">
                  <c:v>62.51362381532018</c:v>
                </c:pt>
                <c:pt idx="24">
                  <c:v>62.630558902989506</c:v>
                </c:pt>
                <c:pt idx="25">
                  <c:v>62.737786897390585</c:v>
                </c:pt>
                <c:pt idx="26">
                  <c:v>62.83452269322396</c:v>
                </c:pt>
                <c:pt idx="27">
                  <c:v>62.919965588612627</c:v>
                </c:pt>
                <c:pt idx="28">
                  <c:v>62.99330800056309</c:v>
                </c:pt>
                <c:pt idx="29">
                  <c:v>63.053745727685296</c:v>
                </c:pt>
                <c:pt idx="30">
                  <c:v>63.10048973240027</c:v>
                </c:pt>
                <c:pt idx="31">
                  <c:v>63.132779345827323</c:v>
                </c:pt>
                <c:pt idx="32">
                  <c:v>63.149896718744571</c:v>
                </c:pt>
                <c:pt idx="33">
                  <c:v>63.151182254251843</c:v>
                </c:pt>
                <c:pt idx="34">
                  <c:v>63.136050666290842</c:v>
                </c:pt>
                <c:pt idx="35">
                  <c:v>63.104007218697234</c:v>
                </c:pt>
                <c:pt idx="36">
                  <c:v>63.054663618927322</c:v>
                </c:pt>
                <c:pt idx="37">
                  <c:v>62.987752976792436</c:v>
                </c:pt>
                <c:pt idx="38">
                  <c:v>62.903143199412035</c:v>
                </c:pt>
                <c:pt idx="39">
                  <c:v>62.800848186462773</c:v>
                </c:pt>
                <c:pt idx="40">
                  <c:v>62.681036220352055</c:v>
                </c:pt>
                <c:pt idx="41">
                  <c:v>62.544035017309824</c:v>
                </c:pt>
                <c:pt idx="42">
                  <c:v>62.390333017340538</c:v>
                </c:pt>
                <c:pt idx="43">
                  <c:v>62.220576639412883</c:v>
                </c:pt>
                <c:pt idx="44">
                  <c:v>62.035563405179722</c:v>
                </c:pt>
                <c:pt idx="45">
                  <c:v>61.836231028451806</c:v>
                </c:pt>
                <c:pt idx="46">
                  <c:v>61.623642764654399</c:v>
                </c:pt>
                <c:pt idx="47">
                  <c:v>61.398969499550411</c:v>
                </c:pt>
                <c:pt idx="48">
                  <c:v>61.163469215140083</c:v>
                </c:pt>
                <c:pt idx="49">
                  <c:v>60.918464590543095</c:v>
                </c:pt>
                <c:pt idx="50">
                  <c:v>60.665319568100387</c:v>
                </c:pt>
                <c:pt idx="51">
                  <c:v>60.40541573564721</c:v>
                </c:pt>
                <c:pt idx="52">
                  <c:v>60.140129345472971</c:v>
                </c:pt>
                <c:pt idx="53">
                  <c:v>59.870809713988223</c:v>
                </c:pt>
                <c:pt idx="54">
                  <c:v>59.598759632345171</c:v>
                </c:pt>
                <c:pt idx="55">
                  <c:v>59.325218278451459</c:v>
                </c:pt>
                <c:pt idx="56">
                  <c:v>59.051346967295657</c:v>
                </c:pt>
                <c:pt idx="57">
                  <c:v>58.778217921297852</c:v>
                </c:pt>
                <c:pt idx="58">
                  <c:v>58.506806096106786</c:v>
                </c:pt>
                <c:pt idx="59">
                  <c:v>58.237983968250333</c:v>
                </c:pt>
                <c:pt idx="60">
                  <c:v>57.972519085006503</c:v>
                </c:pt>
                <c:pt idx="61">
                  <c:v>57.711074096776038</c:v>
                </c:pt>
                <c:pt idx="62">
                  <c:v>57.454208938608559</c:v>
                </c:pt>
                <c:pt idx="63">
                  <c:v>57.202384798829698</c:v>
                </c:pt>
                <c:pt idx="64">
                  <c:v>56.95596950593832</c:v>
                </c:pt>
                <c:pt idx="65">
                  <c:v>56.715243976187978</c:v>
                </c:pt>
                <c:pt idx="66">
                  <c:v>56.480409389256728</c:v>
                </c:pt>
                <c:pt idx="67">
                  <c:v>56.251594793918272</c:v>
                </c:pt>
                <c:pt idx="68">
                  <c:v>56.02886488579064</c:v>
                </c:pt>
                <c:pt idx="69">
                  <c:v>55.812227741755486</c:v>
                </c:pt>
                <c:pt idx="70">
                  <c:v>55.601642337867432</c:v>
                </c:pt>
                <c:pt idx="71">
                  <c:v>55.397025717536039</c:v>
                </c:pt>
                <c:pt idx="72">
                  <c:v>55.198259713117203</c:v>
                </c:pt>
                <c:pt idx="73">
                  <c:v>55.005197155996292</c:v>
                </c:pt>
                <c:pt idx="74">
                  <c:v>54.817667537427845</c:v>
                </c:pt>
                <c:pt idx="75">
                  <c:v>54.635482104806158</c:v>
                </c:pt>
                <c:pt idx="76">
                  <c:v>54.458438395913269</c:v>
                </c:pt>
                <c:pt idx="77">
                  <c:v>54.286324227424601</c:v>
                </c:pt>
                <c:pt idx="78">
                  <c:v>54.118921164036628</c:v>
                </c:pt>
                <c:pt idx="79">
                  <c:v>53.956007501545024</c:v>
                </c:pt>
                <c:pt idx="80">
                  <c:v>53.797360801570612</c:v>
                </c:pt>
                <c:pt idx="81">
                  <c:v>53.642760017901445</c:v>
                </c:pt>
                <c:pt idx="82">
                  <c:v>53.491987255043512</c:v>
                </c:pt>
                <c:pt idx="83">
                  <c:v>53.34482919894414</c:v>
                </c:pt>
                <c:pt idx="84">
                  <c:v>53.201078258310659</c:v>
                </c:pt>
                <c:pt idx="85">
                  <c:v>53.060533452771111</c:v>
                </c:pt>
                <c:pt idx="86">
                  <c:v>52.923001081543148</c:v>
                </c:pt>
                <c:pt idx="87">
                  <c:v>52.788295203471286</c:v>
                </c:pt>
                <c:pt idx="88">
                  <c:v>52.656237956401121</c:v>
                </c:pt>
                <c:pt idx="89">
                  <c:v>52.526659740986531</c:v>
                </c:pt>
                <c:pt idx="90">
                  <c:v>52.399399291246056</c:v>
                </c:pt>
                <c:pt idx="91">
                  <c:v>52.274303651551584</c:v>
                </c:pt>
                <c:pt idx="92">
                  <c:v>52.151228077277565</c:v>
                </c:pt>
                <c:pt idx="93">
                  <c:v>52.030035874081186</c:v>
                </c:pt>
                <c:pt idx="94">
                  <c:v>51.91059818873169</c:v>
                </c:pt>
                <c:pt idx="95">
                  <c:v>51.792793762558716</c:v>
                </c:pt>
                <c:pt idx="96">
                  <c:v>51.676508656939738</c:v>
                </c:pt>
                <c:pt idx="97">
                  <c:v>51.561635958785232</c:v>
                </c:pt>
                <c:pt idx="98">
                  <c:v>51.448075472693503</c:v>
                </c:pt>
                <c:pt idx="99">
                  <c:v>51.335733405322756</c:v>
                </c:pt>
                <c:pt idx="100">
                  <c:v>51.224522046550007</c:v>
                </c:pt>
                <c:pt idx="101">
                  <c:v>51.114359451140821</c:v>
                </c:pt>
                <c:pt idx="102">
                  <c:v>51.00516912392721</c:v>
                </c:pt>
                <c:pt idx="103">
                  <c:v>50.896879710868461</c:v>
                </c:pt>
                <c:pt idx="104">
                  <c:v>50.789424697840708</c:v>
                </c:pt>
                <c:pt idx="105">
                  <c:v>50.682742118552589</c:v>
                </c:pt>
                <c:pt idx="106">
                  <c:v>50.576774272607132</c:v>
                </c:pt>
                <c:pt idx="107">
                  <c:v>50.471467454414196</c:v>
                </c:pt>
                <c:pt idx="108">
                  <c:v>50.366771693395549</c:v>
                </c:pt>
                <c:pt idx="109">
                  <c:v>50.262640505707786</c:v>
                </c:pt>
                <c:pt idx="110">
                  <c:v>50.159030657531382</c:v>
                </c:pt>
                <c:pt idx="111">
                  <c:v>50.055901939830981</c:v>
                </c:pt>
                <c:pt idx="112">
                  <c:v>49.953216954377183</c:v>
                </c:pt>
                <c:pt idx="113">
                  <c:v>49.850940910731197</c:v>
                </c:pt>
                <c:pt idx="114">
                  <c:v>49.749041433824509</c:v>
                </c:pt>
                <c:pt idx="115">
                  <c:v>49.647488381716151</c:v>
                </c:pt>
                <c:pt idx="116">
                  <c:v>49.546253673074752</c:v>
                </c:pt>
                <c:pt idx="117">
                  <c:v>49.445311123912468</c:v>
                </c:pt>
                <c:pt idx="118">
                  <c:v>49.344636293087952</c:v>
                </c:pt>
                <c:pt idx="119">
                  <c:v>49.244206336098209</c:v>
                </c:pt>
                <c:pt idx="120">
                  <c:v>49.143999866689974</c:v>
                </c:pt>
                <c:pt idx="121">
                  <c:v>49.043996825843116</c:v>
                </c:pt>
                <c:pt idx="122">
                  <c:v>48.944178357707486</c:v>
                </c:pt>
                <c:pt idx="123">
                  <c:v>48.844526692114052</c:v>
                </c:pt>
                <c:pt idx="124">
                  <c:v>48.745025033328666</c:v>
                </c:pt>
                <c:pt idx="125">
                  <c:v>48.645657454773499</c:v>
                </c:pt>
                <c:pt idx="126">
                  <c:v>48.546408799508129</c:v>
                </c:pt>
                <c:pt idx="127">
                  <c:v>48.44726458633837</c:v>
                </c:pt>
                <c:pt idx="128">
                  <c:v>48.348210921507651</c:v>
                </c:pt>
                <c:pt idx="129">
                  <c:v>48.249234416023178</c:v>
                </c:pt>
                <c:pt idx="130">
                  <c:v>48.150322108775654</c:v>
                </c:pt>
                <c:pt idx="131">
                  <c:v>48.051461395728801</c:v>
                </c:pt>
                <c:pt idx="132">
                  <c:v>47.952639965578591</c:v>
                </c:pt>
                <c:pt idx="133">
                  <c:v>47.853845742413426</c:v>
                </c:pt>
                <c:pt idx="134">
                  <c:v>47.75506683603831</c:v>
                </c:pt>
                <c:pt idx="135">
                  <c:v>47.656291500756204</c:v>
                </c:pt>
                <c:pt idx="136">
                  <c:v>47.557508103520341</c:v>
                </c:pt>
                <c:pt idx="137">
                  <c:v>47.458705102473743</c:v>
                </c:pt>
                <c:pt idx="138">
                  <c:v>47.359871036967064</c:v>
                </c:pt>
                <c:pt idx="139">
                  <c:v>47.260994530179772</c:v>
                </c:pt>
                <c:pt idx="140">
                  <c:v>47.162064305449093</c:v>
                </c:pt>
                <c:pt idx="141">
                  <c:v>47.06306921732137</c:v>
                </c:pt>
                <c:pt idx="142">
                  <c:v>46.96399829816432</c:v>
                </c:pt>
                <c:pt idx="143">
                  <c:v>46.864840820904682</c:v>
                </c:pt>
                <c:pt idx="144">
                  <c:v>46.7655863780682</c:v>
                </c:pt>
                <c:pt idx="145">
                  <c:v>46.666224976795448</c:v>
                </c:pt>
                <c:pt idx="146">
                  <c:v>46.566747148883238</c:v>
                </c:pt>
                <c:pt idx="147">
                  <c:v>46.467144074171507</c:v>
                </c:pt>
                <c:pt idx="148">
                  <c:v>46.367407714778253</c:v>
                </c:pt>
                <c:pt idx="149">
                  <c:v>46.267530956817779</c:v>
                </c:pt>
                <c:pt idx="150">
                  <c:v>46.167507755368902</c:v>
                </c:pt>
                <c:pt idx="151">
                  <c:v>46.06733327765312</c:v>
                </c:pt>
                <c:pt idx="152">
                  <c:v>45.967004038710151</c:v>
                </c:pt>
                <c:pt idx="153">
                  <c:v>45.866518023398491</c:v>
                </c:pt>
                <c:pt idx="154">
                  <c:v>45.76587478837574</c:v>
                </c:pt>
                <c:pt idx="155">
                  <c:v>45.665075537893188</c:v>
                </c:pt>
                <c:pt idx="156">
                  <c:v>45.564123167812738</c:v>
                </c:pt>
                <c:pt idx="157">
                  <c:v>45.463022273237058</c:v>
                </c:pt>
                <c:pt idx="158">
                  <c:v>45.361779116512366</c:v>
                </c:pt>
                <c:pt idx="159">
                  <c:v>45.260401554054575</c:v>
                </c:pt>
                <c:pt idx="160">
                  <c:v>45.158898922365061</c:v>
                </c:pt>
                <c:pt idx="161">
                  <c:v>45.057281885610223</c:v>
                </c:pt>
                <c:pt idx="162">
                  <c:v>44.955562249091116</c:v>
                </c:pt>
                <c:pt idx="163">
                  <c:v>44.853752744672498</c:v>
                </c:pt>
                <c:pt idx="164">
                  <c:v>44.751866795637142</c:v>
                </c:pt>
                <c:pt idx="165">
                  <c:v>44.649918269371227</c:v>
                </c:pt>
                <c:pt idx="166">
                  <c:v>44.547921226704105</c:v>
                </c:pt>
                <c:pt idx="167">
                  <c:v>44.445889676601986</c:v>
                </c:pt>
                <c:pt idx="168">
                  <c:v>44.343837344282463</c:v>
                </c:pt>
                <c:pt idx="169">
                  <c:v>44.241777459749173</c:v>
                </c:pt>
                <c:pt idx="170">
                  <c:v>44.139722572352355</c:v>
                </c:pt>
                <c:pt idx="171">
                  <c:v>44.037684395387657</c:v>
                </c:pt>
                <c:pt idx="172">
                  <c:v>43.935673683083522</c:v>
                </c:pt>
                <c:pt idx="173">
                  <c:v>43.833700140717525</c:v>
                </c:pt>
                <c:pt idx="174">
                  <c:v>43.731772367146064</c:v>
                </c:pt>
                <c:pt idx="175">
                  <c:v>43.629897827803383</c:v>
                </c:pt>
                <c:pt idx="176">
                  <c:v>43.528082855269851</c:v>
                </c:pt>
                <c:pt idx="177">
                  <c:v>43.426332673842793</c:v>
                </c:pt>
                <c:pt idx="178">
                  <c:v>43.32465144415638</c:v>
                </c:pt>
                <c:pt idx="179">
                  <c:v>43.223042323764368</c:v>
                </c:pt>
                <c:pt idx="180">
                  <c:v>43.121507539680017</c:v>
                </c:pt>
                <c:pt idx="181">
                  <c:v>43.020048469115281</c:v>
                </c:pt>
                <c:pt idx="182">
                  <c:v>42.918665725029179</c:v>
                </c:pt>
                <c:pt idx="183">
                  <c:v>42.81735924353687</c:v>
                </c:pt>
                <c:pt idx="184">
                  <c:v>42.716128370709242</c:v>
                </c:pt>
                <c:pt idx="185">
                  <c:v>42.614971946773238</c:v>
                </c:pt>
                <c:pt idx="186">
                  <c:v>42.513888386182813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63.933999999999997</c:v>
                </c:pt>
                <c:pt idx="1">
                  <c:v>63.459000000000003</c:v>
                </c:pt>
                <c:pt idx="2">
                  <c:v>64.606999999999999</c:v>
                </c:pt>
                <c:pt idx="3">
                  <c:v>63.557000000000002</c:v>
                </c:pt>
                <c:pt idx="4">
                  <c:v>62.851999999999997</c:v>
                </c:pt>
                <c:pt idx="5">
                  <c:v>63.902000000000001</c:v>
                </c:pt>
                <c:pt idx="6">
                  <c:v>61.540999999999997</c:v>
                </c:pt>
                <c:pt idx="7">
                  <c:v>61.802999999999997</c:v>
                </c:pt>
                <c:pt idx="8">
                  <c:v>61.426000000000002</c:v>
                </c:pt>
                <c:pt idx="9">
                  <c:v>66</c:v>
                </c:pt>
                <c:pt idx="10">
                  <c:v>62.148000000000003</c:v>
                </c:pt>
                <c:pt idx="11">
                  <c:v>63.148000000000003</c:v>
                </c:pt>
                <c:pt idx="12">
                  <c:v>59.869</c:v>
                </c:pt>
                <c:pt idx="13">
                  <c:v>61.951000000000001</c:v>
                </c:pt>
                <c:pt idx="14">
                  <c:v>63.246000000000002</c:v>
                </c:pt>
                <c:pt idx="15">
                  <c:v>61.015999999999998</c:v>
                </c:pt>
                <c:pt idx="16">
                  <c:v>62.131</c:v>
                </c:pt>
                <c:pt idx="17">
                  <c:v>62.966999999999999</c:v>
                </c:pt>
                <c:pt idx="18">
                  <c:v>60.295000000000002</c:v>
                </c:pt>
                <c:pt idx="19">
                  <c:v>61.77</c:v>
                </c:pt>
                <c:pt idx="20">
                  <c:v>62.164000000000001</c:v>
                </c:pt>
                <c:pt idx="21">
                  <c:v>59</c:v>
                </c:pt>
                <c:pt idx="22">
                  <c:v>59.557000000000002</c:v>
                </c:pt>
                <c:pt idx="23">
                  <c:v>59.573999999999998</c:v>
                </c:pt>
                <c:pt idx="24">
                  <c:v>62.197000000000003</c:v>
                </c:pt>
                <c:pt idx="25">
                  <c:v>61.689</c:v>
                </c:pt>
                <c:pt idx="26">
                  <c:v>61.720999999999997</c:v>
                </c:pt>
                <c:pt idx="27">
                  <c:v>61.917999999999999</c:v>
                </c:pt>
                <c:pt idx="28">
                  <c:v>64.885000000000005</c:v>
                </c:pt>
                <c:pt idx="29">
                  <c:v>64.671999999999997</c:v>
                </c:pt>
                <c:pt idx="30">
                  <c:v>64.77</c:v>
                </c:pt>
                <c:pt idx="31">
                  <c:v>63.377000000000002</c:v>
                </c:pt>
                <c:pt idx="32">
                  <c:v>63.966999999999999</c:v>
                </c:pt>
                <c:pt idx="33">
                  <c:v>65.983999999999995</c:v>
                </c:pt>
                <c:pt idx="34">
                  <c:v>64.688999999999993</c:v>
                </c:pt>
                <c:pt idx="35">
                  <c:v>66.212999999999994</c:v>
                </c:pt>
                <c:pt idx="36">
                  <c:v>65.787000000000006</c:v>
                </c:pt>
                <c:pt idx="37">
                  <c:v>64.983999999999995</c:v>
                </c:pt>
                <c:pt idx="38">
                  <c:v>66.688999999999993</c:v>
                </c:pt>
                <c:pt idx="39">
                  <c:v>67.180000000000007</c:v>
                </c:pt>
                <c:pt idx="40">
                  <c:v>68.343999999999994</c:v>
                </c:pt>
                <c:pt idx="41">
                  <c:v>70.573999999999998</c:v>
                </c:pt>
                <c:pt idx="42">
                  <c:v>71.328000000000003</c:v>
                </c:pt>
                <c:pt idx="43">
                  <c:v>72.262</c:v>
                </c:pt>
                <c:pt idx="44">
                  <c:v>74.852000000000004</c:v>
                </c:pt>
                <c:pt idx="45">
                  <c:v>75.180000000000007</c:v>
                </c:pt>
                <c:pt idx="46">
                  <c:v>77.656000000000006</c:v>
                </c:pt>
                <c:pt idx="47">
                  <c:v>81.23</c:v>
                </c:pt>
                <c:pt idx="48">
                  <c:v>83.983999999999995</c:v>
                </c:pt>
                <c:pt idx="49">
                  <c:v>85.885000000000005</c:v>
                </c:pt>
                <c:pt idx="50">
                  <c:v>89.902000000000001</c:v>
                </c:pt>
                <c:pt idx="51">
                  <c:v>99</c:v>
                </c:pt>
                <c:pt idx="52">
                  <c:v>115.131</c:v>
                </c:pt>
                <c:pt idx="53">
                  <c:v>131.11500000000001</c:v>
                </c:pt>
                <c:pt idx="54">
                  <c:v>149.131</c:v>
                </c:pt>
                <c:pt idx="55">
                  <c:v>169.59</c:v>
                </c:pt>
                <c:pt idx="56">
                  <c:v>185.18</c:v>
                </c:pt>
                <c:pt idx="57">
                  <c:v>197.70500000000001</c:v>
                </c:pt>
                <c:pt idx="58">
                  <c:v>208.75399999999999</c:v>
                </c:pt>
                <c:pt idx="59">
                  <c:v>217.11500000000001</c:v>
                </c:pt>
                <c:pt idx="60">
                  <c:v>220.91800000000001</c:v>
                </c:pt>
                <c:pt idx="61">
                  <c:v>219.65600000000001</c:v>
                </c:pt>
                <c:pt idx="62">
                  <c:v>215.066</c:v>
                </c:pt>
                <c:pt idx="63">
                  <c:v>198.934</c:v>
                </c:pt>
                <c:pt idx="64">
                  <c:v>172.24600000000001</c:v>
                </c:pt>
                <c:pt idx="65">
                  <c:v>127.066</c:v>
                </c:pt>
                <c:pt idx="66">
                  <c:v>82.918000000000006</c:v>
                </c:pt>
                <c:pt idx="67">
                  <c:v>65.23</c:v>
                </c:pt>
                <c:pt idx="68">
                  <c:v>61.360999999999997</c:v>
                </c:pt>
                <c:pt idx="69">
                  <c:v>61.753999999999998</c:v>
                </c:pt>
                <c:pt idx="70">
                  <c:v>58.573999999999998</c:v>
                </c:pt>
                <c:pt idx="71">
                  <c:v>61.377000000000002</c:v>
                </c:pt>
                <c:pt idx="72">
                  <c:v>63.213000000000001</c:v>
                </c:pt>
                <c:pt idx="73">
                  <c:v>63.197000000000003</c:v>
                </c:pt>
                <c:pt idx="74">
                  <c:v>67.066000000000003</c:v>
                </c:pt>
                <c:pt idx="75">
                  <c:v>66.23</c:v>
                </c:pt>
                <c:pt idx="76">
                  <c:v>73.802999999999997</c:v>
                </c:pt>
                <c:pt idx="77">
                  <c:v>79.950999999999993</c:v>
                </c:pt>
                <c:pt idx="78">
                  <c:v>91.361000000000004</c:v>
                </c:pt>
                <c:pt idx="79">
                  <c:v>103.34399999999999</c:v>
                </c:pt>
                <c:pt idx="80">
                  <c:v>113.95099999999999</c:v>
                </c:pt>
                <c:pt idx="81">
                  <c:v>127.066</c:v>
                </c:pt>
                <c:pt idx="82">
                  <c:v>140.721</c:v>
                </c:pt>
                <c:pt idx="83">
                  <c:v>148.65600000000001</c:v>
                </c:pt>
                <c:pt idx="84">
                  <c:v>157.95099999999999</c:v>
                </c:pt>
                <c:pt idx="85">
                  <c:v>162.01599999999999</c:v>
                </c:pt>
                <c:pt idx="86">
                  <c:v>162.04900000000001</c:v>
                </c:pt>
                <c:pt idx="87">
                  <c:v>156.62299999999999</c:v>
                </c:pt>
                <c:pt idx="88">
                  <c:v>143.91800000000001</c:v>
                </c:pt>
                <c:pt idx="89">
                  <c:v>116.902</c:v>
                </c:pt>
                <c:pt idx="90">
                  <c:v>83.393000000000001</c:v>
                </c:pt>
                <c:pt idx="91">
                  <c:v>59.131</c:v>
                </c:pt>
                <c:pt idx="92">
                  <c:v>52.164000000000001</c:v>
                </c:pt>
                <c:pt idx="93">
                  <c:v>51.048999999999999</c:v>
                </c:pt>
                <c:pt idx="94">
                  <c:v>49.951000000000001</c:v>
                </c:pt>
                <c:pt idx="95">
                  <c:v>49.917999999999999</c:v>
                </c:pt>
                <c:pt idx="96">
                  <c:v>52.540999999999997</c:v>
                </c:pt>
                <c:pt idx="97">
                  <c:v>49.097999999999999</c:v>
                </c:pt>
                <c:pt idx="98">
                  <c:v>50.033000000000001</c:v>
                </c:pt>
                <c:pt idx="99">
                  <c:v>49.41</c:v>
                </c:pt>
                <c:pt idx="100">
                  <c:v>50.851999999999997</c:v>
                </c:pt>
                <c:pt idx="101">
                  <c:v>49.164000000000001</c:v>
                </c:pt>
                <c:pt idx="102">
                  <c:v>49.869</c:v>
                </c:pt>
                <c:pt idx="103">
                  <c:v>49.459000000000003</c:v>
                </c:pt>
                <c:pt idx="104">
                  <c:v>48</c:v>
                </c:pt>
                <c:pt idx="105">
                  <c:v>50.491999999999997</c:v>
                </c:pt>
                <c:pt idx="106">
                  <c:v>51.41</c:v>
                </c:pt>
                <c:pt idx="107">
                  <c:v>48.377000000000002</c:v>
                </c:pt>
                <c:pt idx="108">
                  <c:v>49.164000000000001</c:v>
                </c:pt>
                <c:pt idx="109">
                  <c:v>49.164000000000001</c:v>
                </c:pt>
                <c:pt idx="110">
                  <c:v>49.557000000000002</c:v>
                </c:pt>
                <c:pt idx="111">
                  <c:v>52.148000000000003</c:v>
                </c:pt>
                <c:pt idx="112">
                  <c:v>49.377000000000002</c:v>
                </c:pt>
                <c:pt idx="113">
                  <c:v>46.902000000000001</c:v>
                </c:pt>
                <c:pt idx="114">
                  <c:v>47.377000000000002</c:v>
                </c:pt>
                <c:pt idx="115">
                  <c:v>49.18</c:v>
                </c:pt>
                <c:pt idx="116">
                  <c:v>47.491999999999997</c:v>
                </c:pt>
                <c:pt idx="117">
                  <c:v>48.59</c:v>
                </c:pt>
                <c:pt idx="118">
                  <c:v>51.213000000000001</c:v>
                </c:pt>
                <c:pt idx="119">
                  <c:v>49.802999999999997</c:v>
                </c:pt>
                <c:pt idx="120">
                  <c:v>51.884999999999998</c:v>
                </c:pt>
                <c:pt idx="121">
                  <c:v>50.802999999999997</c:v>
                </c:pt>
                <c:pt idx="122">
                  <c:v>52.655999999999999</c:v>
                </c:pt>
                <c:pt idx="123">
                  <c:v>56.966999999999999</c:v>
                </c:pt>
                <c:pt idx="124">
                  <c:v>61.360999999999997</c:v>
                </c:pt>
                <c:pt idx="125">
                  <c:v>60.393000000000001</c:v>
                </c:pt>
                <c:pt idx="126">
                  <c:v>61.704999999999998</c:v>
                </c:pt>
                <c:pt idx="127">
                  <c:v>59.82</c:v>
                </c:pt>
                <c:pt idx="128">
                  <c:v>56.884999999999998</c:v>
                </c:pt>
                <c:pt idx="129">
                  <c:v>53.557000000000002</c:v>
                </c:pt>
                <c:pt idx="130">
                  <c:v>51.131</c:v>
                </c:pt>
                <c:pt idx="131">
                  <c:v>50.606999999999999</c:v>
                </c:pt>
                <c:pt idx="132">
                  <c:v>46.869</c:v>
                </c:pt>
                <c:pt idx="133">
                  <c:v>45.689</c:v>
                </c:pt>
                <c:pt idx="134">
                  <c:v>44.295000000000002</c:v>
                </c:pt>
                <c:pt idx="135">
                  <c:v>44.082000000000001</c:v>
                </c:pt>
                <c:pt idx="136">
                  <c:v>45.869</c:v>
                </c:pt>
                <c:pt idx="137">
                  <c:v>42.573999999999998</c:v>
                </c:pt>
                <c:pt idx="138">
                  <c:v>45.426000000000002</c:v>
                </c:pt>
                <c:pt idx="139">
                  <c:v>44.262</c:v>
                </c:pt>
                <c:pt idx="140">
                  <c:v>43.213000000000001</c:v>
                </c:pt>
                <c:pt idx="141">
                  <c:v>43.18</c:v>
                </c:pt>
                <c:pt idx="142">
                  <c:v>45.884999999999998</c:v>
                </c:pt>
                <c:pt idx="143">
                  <c:v>45.426000000000002</c:v>
                </c:pt>
                <c:pt idx="144">
                  <c:v>44.311</c:v>
                </c:pt>
                <c:pt idx="145">
                  <c:v>43.869</c:v>
                </c:pt>
                <c:pt idx="146">
                  <c:v>43.048999999999999</c:v>
                </c:pt>
                <c:pt idx="147">
                  <c:v>44.377000000000002</c:v>
                </c:pt>
                <c:pt idx="148">
                  <c:v>43.23</c:v>
                </c:pt>
                <c:pt idx="149">
                  <c:v>42.377000000000002</c:v>
                </c:pt>
                <c:pt idx="150">
                  <c:v>41.720999999999997</c:v>
                </c:pt>
                <c:pt idx="151">
                  <c:v>44.131</c:v>
                </c:pt>
                <c:pt idx="152">
                  <c:v>43.360999999999997</c:v>
                </c:pt>
                <c:pt idx="153">
                  <c:v>47.426000000000002</c:v>
                </c:pt>
                <c:pt idx="154">
                  <c:v>47.213000000000001</c:v>
                </c:pt>
                <c:pt idx="155">
                  <c:v>45.164000000000001</c:v>
                </c:pt>
                <c:pt idx="156">
                  <c:v>48.835999999999999</c:v>
                </c:pt>
                <c:pt idx="157">
                  <c:v>48.295000000000002</c:v>
                </c:pt>
                <c:pt idx="158">
                  <c:v>51.639000000000003</c:v>
                </c:pt>
                <c:pt idx="159">
                  <c:v>51.606999999999999</c:v>
                </c:pt>
                <c:pt idx="160">
                  <c:v>49.655999999999999</c:v>
                </c:pt>
                <c:pt idx="161">
                  <c:v>47.738</c:v>
                </c:pt>
                <c:pt idx="162">
                  <c:v>45.360999999999997</c:v>
                </c:pt>
                <c:pt idx="163">
                  <c:v>42.704999999999998</c:v>
                </c:pt>
                <c:pt idx="164">
                  <c:v>44.540999999999997</c:v>
                </c:pt>
                <c:pt idx="165">
                  <c:v>42.426000000000002</c:v>
                </c:pt>
                <c:pt idx="166">
                  <c:v>41.442999999999998</c:v>
                </c:pt>
                <c:pt idx="167">
                  <c:v>43.753999999999998</c:v>
                </c:pt>
                <c:pt idx="168">
                  <c:v>40.459000000000003</c:v>
                </c:pt>
                <c:pt idx="169">
                  <c:v>41</c:v>
                </c:pt>
                <c:pt idx="170">
                  <c:v>41.984000000000002</c:v>
                </c:pt>
                <c:pt idx="171">
                  <c:v>40.164000000000001</c:v>
                </c:pt>
                <c:pt idx="172">
                  <c:v>41.557000000000002</c:v>
                </c:pt>
                <c:pt idx="173">
                  <c:v>43.015999999999998</c:v>
                </c:pt>
                <c:pt idx="174">
                  <c:v>41.77</c:v>
                </c:pt>
                <c:pt idx="175">
                  <c:v>43.917999999999999</c:v>
                </c:pt>
                <c:pt idx="176">
                  <c:v>42.475000000000001</c:v>
                </c:pt>
                <c:pt idx="177">
                  <c:v>41.835999999999999</c:v>
                </c:pt>
                <c:pt idx="178">
                  <c:v>41.689</c:v>
                </c:pt>
                <c:pt idx="179">
                  <c:v>41.704999999999998</c:v>
                </c:pt>
                <c:pt idx="180">
                  <c:v>40.426000000000002</c:v>
                </c:pt>
                <c:pt idx="181">
                  <c:v>42.393000000000001</c:v>
                </c:pt>
                <c:pt idx="182">
                  <c:v>41.82</c:v>
                </c:pt>
                <c:pt idx="183">
                  <c:v>39.984000000000002</c:v>
                </c:pt>
                <c:pt idx="184">
                  <c:v>43.18</c:v>
                </c:pt>
                <c:pt idx="185">
                  <c:v>38.639000000000003</c:v>
                </c:pt>
                <c:pt idx="186">
                  <c:v>41.622999999999998</c:v>
                </c:pt>
                <c:pt idx="187">
                  <c:v>42.23</c:v>
                </c:pt>
                <c:pt idx="188">
                  <c:v>39.704999999999998</c:v>
                </c:pt>
                <c:pt idx="189">
                  <c:v>43.360999999999997</c:v>
                </c:pt>
                <c:pt idx="190">
                  <c:v>41.148000000000003</c:v>
                </c:pt>
                <c:pt idx="191">
                  <c:v>41.328000000000003</c:v>
                </c:pt>
                <c:pt idx="192">
                  <c:v>43.606999999999999</c:v>
                </c:pt>
                <c:pt idx="193">
                  <c:v>42.917999999999999</c:v>
                </c:pt>
                <c:pt idx="194">
                  <c:v>40.148000000000003</c:v>
                </c:pt>
                <c:pt idx="195">
                  <c:v>41.884999999999998</c:v>
                </c:pt>
                <c:pt idx="196">
                  <c:v>38.229999999999997</c:v>
                </c:pt>
                <c:pt idx="197">
                  <c:v>39.393000000000001</c:v>
                </c:pt>
                <c:pt idx="198">
                  <c:v>44</c:v>
                </c:pt>
                <c:pt idx="199">
                  <c:v>38.753999999999998</c:v>
                </c:pt>
                <c:pt idx="200">
                  <c:v>39.557000000000002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59.982710807301004</c:v>
                </c:pt>
                <c:pt idx="5">
                  <c:v>60.197923854754571</c:v>
                </c:pt>
                <c:pt idx="6">
                  <c:v>60.412778112863371</c:v>
                </c:pt>
                <c:pt idx="7">
                  <c:v>60.627154833660065</c:v>
                </c:pt>
                <c:pt idx="8">
                  <c:v>60.840917084564786</c:v>
                </c:pt>
                <c:pt idx="9">
                  <c:v>61.053907703207436</c:v>
                </c:pt>
                <c:pt idx="10">
                  <c:v>61.265947108883715</c:v>
                </c:pt>
                <c:pt idx="11">
                  <c:v>61.476830978552833</c:v>
                </c:pt>
                <c:pt idx="12">
                  <c:v>61.686327800955844</c:v>
                </c:pt>
                <c:pt idx="13">
                  <c:v>61.894176329532648</c:v>
                </c:pt>
                <c:pt idx="14">
                  <c:v>62.100082963711422</c:v>
                </c:pt>
                <c:pt idx="15">
                  <c:v>62.303719099408951</c:v>
                </c:pt>
                <c:pt idx="16">
                  <c:v>62.504718504198458</c:v>
                </c:pt>
                <c:pt idx="17">
                  <c:v>62.702674792314404</c:v>
                </c:pt>
                <c:pt idx="18">
                  <c:v>62.897139102597073</c:v>
                </c:pt>
                <c:pt idx="19">
                  <c:v>63.087618124192993</c:v>
                </c:pt>
                <c:pt idx="20">
                  <c:v>63.273572680024209</c:v>
                </c:pt>
                <c:pt idx="21">
                  <c:v>63.454417183199674</c:v>
                </c:pt>
                <c:pt idx="22">
                  <c:v>63.629520453832477</c:v>
                </c:pt>
                <c:pt idx="23">
                  <c:v>63.798208666404207</c:v>
                </c:pt>
                <c:pt idx="24">
                  <c:v>63.959771657230142</c:v>
                </c:pt>
                <c:pt idx="25">
                  <c:v>64.113474555284611</c:v>
                </c:pt>
                <c:pt idx="26">
                  <c:v>64.258577844355997</c:v>
                </c:pt>
                <c:pt idx="27">
                  <c:v>64.394370701046654</c:v>
                </c:pt>
                <c:pt idx="28">
                  <c:v>64.5202250037851</c:v>
                </c:pt>
                <c:pt idx="29">
                  <c:v>64.635681019003968</c:v>
                </c:pt>
                <c:pt idx="30">
                  <c:v>64.740580670605922</c:v>
                </c:pt>
                <c:pt idx="31">
                  <c:v>64.835270622761314</c:v>
                </c:pt>
                <c:pt idx="32">
                  <c:v>64.920905075561166</c:v>
                </c:pt>
                <c:pt idx="33">
                  <c:v>64.999886730003865</c:v>
                </c:pt>
                <c:pt idx="34">
                  <c:v>65.076492781606319</c:v>
                </c:pt>
                <c:pt idx="35">
                  <c:v>65.157739213140957</c:v>
                </c:pt>
                <c:pt idx="36">
                  <c:v>65.254538277917518</c:v>
                </c:pt>
                <c:pt idx="37">
                  <c:v>65.383197101676615</c:v>
                </c:pt>
                <c:pt idx="38">
                  <c:v>65.567285199450581</c:v>
                </c:pt>
                <c:pt idx="39">
                  <c:v>65.839860586702542</c:v>
                </c:pt>
                <c:pt idx="40">
                  <c:v>66.245984006116132</c:v>
                </c:pt>
                <c:pt idx="41">
                  <c:v>66.845366739746638</c:v>
                </c:pt>
                <c:pt idx="42">
                  <c:v>67.71489165208213</c:v>
                </c:pt>
                <c:pt idx="43">
                  <c:v>68.950627422244651</c:v>
                </c:pt>
                <c:pt idx="44">
                  <c:v>70.66883745820418</c:v>
                </c:pt>
                <c:pt idx="45">
                  <c:v>73.005390355005247</c:v>
                </c:pt>
                <c:pt idx="46">
                  <c:v>76.112936779647185</c:v>
                </c:pt>
                <c:pt idx="47">
                  <c:v>80.155259874814149</c:v>
                </c:pt>
                <c:pt idx="48">
                  <c:v>85.298361172958735</c:v>
                </c:pt>
                <c:pt idx="49">
                  <c:v>91.698129511025897</c:v>
                </c:pt>
                <c:pt idx="50">
                  <c:v>99.484855683794777</c:v>
                </c:pt>
                <c:pt idx="51">
                  <c:v>108.74537401458171</c:v>
                </c:pt>
                <c:pt idx="52">
                  <c:v>119.50417782211767</c:v>
                </c:pt>
                <c:pt idx="53">
                  <c:v>131.70538442638551</c:v>
                </c:pt>
                <c:pt idx="54">
                  <c:v>145.19779412885231</c:v>
                </c:pt>
                <c:pt idx="55">
                  <c:v>159.72518054335404</c:v>
                </c:pt>
                <c:pt idx="56">
                  <c:v>174.92179264030034</c:v>
                </c:pt>
                <c:pt idx="57">
                  <c:v>190.30175339851951</c:v>
                </c:pt>
                <c:pt idx="58">
                  <c:v>205.19133575004108</c:v>
                </c:pt>
                <c:pt idx="59">
                  <c:v>218.4752586557679</c:v>
                </c:pt>
                <c:pt idx="60">
                  <c:v>228.03350010276085</c:v>
                </c:pt>
                <c:pt idx="61">
                  <c:v>230.18596338321132</c:v>
                </c:pt>
                <c:pt idx="62">
                  <c:v>220.35638337413141</c:v>
                </c:pt>
                <c:pt idx="63">
                  <c:v>196.05678221411949</c:v>
                </c:pt>
                <c:pt idx="64">
                  <c:v>160.5408622820708</c:v>
                </c:pt>
                <c:pt idx="65">
                  <c:v>122.77019929950865</c:v>
                </c:pt>
                <c:pt idx="66">
                  <c:v>92.186226776361394</c:v>
                </c:pt>
                <c:pt idx="67">
                  <c:v>73.088480776395755</c:v>
                </c:pt>
                <c:pt idx="68">
                  <c:v>63.929233121552322</c:v>
                </c:pt>
                <c:pt idx="69">
                  <c:v>60.741257747970621</c:v>
                </c:pt>
                <c:pt idx="70">
                  <c:v>60.323962945379591</c:v>
                </c:pt>
                <c:pt idx="71">
                  <c:v>61.10822581591372</c:v>
                </c:pt>
                <c:pt idx="72">
                  <c:v>62.62289606483241</c:v>
                </c:pt>
                <c:pt idx="73">
                  <c:v>64.860769851882765</c:v>
                </c:pt>
                <c:pt idx="74">
                  <c:v>67.955963122588074</c:v>
                </c:pt>
                <c:pt idx="75">
                  <c:v>72.071407160366419</c:v>
                </c:pt>
                <c:pt idx="76">
                  <c:v>77.359240771225615</c:v>
                </c:pt>
                <c:pt idx="77">
                  <c:v>83.935385554510404</c:v>
                </c:pt>
                <c:pt idx="78">
                  <c:v>91.854318539821435</c:v>
                </c:pt>
                <c:pt idx="79">
                  <c:v>101.08398499687146</c:v>
                </c:pt>
                <c:pt idx="80">
                  <c:v>111.48421014820536</c:v>
                </c:pt>
                <c:pt idx="81">
                  <c:v>122.79258159951686</c:v>
                </c:pt>
                <c:pt idx="82">
                  <c:v>134.61892941982813</c:v>
                </c:pt>
                <c:pt idx="83">
                  <c:v>146.42859669703844</c:v>
                </c:pt>
                <c:pt idx="84">
                  <c:v>157.40658921719481</c:v>
                </c:pt>
                <c:pt idx="85">
                  <c:v>165.93688598436347</c:v>
                </c:pt>
                <c:pt idx="86">
                  <c:v>168.68822207696613</c:v>
                </c:pt>
                <c:pt idx="87">
                  <c:v>160.82262659148253</c:v>
                </c:pt>
                <c:pt idx="88">
                  <c:v>139.74502775861654</c:v>
                </c:pt>
                <c:pt idx="89">
                  <c:v>110.12922494688351</c:v>
                </c:pt>
                <c:pt idx="90">
                  <c:v>82.425414314226018</c:v>
                </c:pt>
                <c:pt idx="91">
                  <c:v>64.341196330676382</c:v>
                </c:pt>
                <c:pt idx="92">
                  <c:v>55.946981032621117</c:v>
                </c:pt>
                <c:pt idx="93">
                  <c:v>53.093062655021853</c:v>
                </c:pt>
                <c:pt idx="94">
                  <c:v>52.289799284992419</c:v>
                </c:pt>
                <c:pt idx="95">
                  <c:v>52.000777879550597</c:v>
                </c:pt>
                <c:pt idx="96">
                  <c:v>51.801757054381952</c:v>
                </c:pt>
                <c:pt idx="97">
                  <c:v>51.614814042361274</c:v>
                </c:pt>
                <c:pt idx="98">
                  <c:v>51.430112262431507</c:v>
                </c:pt>
                <c:pt idx="99">
                  <c:v>51.246720117194528</c:v>
                </c:pt>
                <c:pt idx="100">
                  <c:v>51.064504507837974</c:v>
                </c:pt>
                <c:pt idx="101">
                  <c:v>50.883386544145665</c:v>
                </c:pt>
                <c:pt idx="102">
                  <c:v>50.703294691969369</c:v>
                </c:pt>
                <c:pt idx="103">
                  <c:v>50.524162723019792</c:v>
                </c:pt>
                <c:pt idx="104">
                  <c:v>50.345929989426914</c:v>
                </c:pt>
                <c:pt idx="105">
                  <c:v>50.168542879179277</c:v>
                </c:pt>
                <c:pt idx="106">
                  <c:v>49.991959574739305</c:v>
                </c:pt>
                <c:pt idx="107">
                  <c:v>49.816163894603349</c:v>
                </c:pt>
                <c:pt idx="108">
                  <c:v>49.641202392350642</c:v>
                </c:pt>
                <c:pt idx="109">
                  <c:v>49.467276678428505</c:v>
                </c:pt>
                <c:pt idx="110">
                  <c:v>49.294956739690647</c:v>
                </c:pt>
                <c:pt idx="111">
                  <c:v>49.125637272685054</c:v>
                </c:pt>
                <c:pt idx="112">
                  <c:v>48.962436966735829</c:v>
                </c:pt>
                <c:pt idx="113">
                  <c:v>48.811818766148576</c:v>
                </c:pt>
                <c:pt idx="114">
                  <c:v>48.686227284901172</c:v>
                </c:pt>
                <c:pt idx="115">
                  <c:v>48.607888761085228</c:v>
                </c:pt>
                <c:pt idx="116">
                  <c:v>48.613462447938872</c:v>
                </c:pt>
                <c:pt idx="117">
                  <c:v>48.758383710526189</c:v>
                </c:pt>
                <c:pt idx="118">
                  <c:v>49.118594003169129</c:v>
                </c:pt>
                <c:pt idx="119">
                  <c:v>49.786287051511607</c:v>
                </c:pt>
                <c:pt idx="120">
                  <c:v>50.855817846812464</c:v>
                </c:pt>
                <c:pt idx="121">
                  <c:v>52.396077084853061</c:v>
                </c:pt>
                <c:pt idx="122">
                  <c:v>54.405809096466058</c:v>
                </c:pt>
                <c:pt idx="123">
                  <c:v>56.750243164195567</c:v>
                </c:pt>
                <c:pt idx="124">
                  <c:v>59.091845160478755</c:v>
                </c:pt>
                <c:pt idx="125">
                  <c:v>60.869330946906615</c:v>
                </c:pt>
                <c:pt idx="126">
                  <c:v>61.422108892234171</c:v>
                </c:pt>
                <c:pt idx="127">
                  <c:v>60.304293371778087</c:v>
                </c:pt>
                <c:pt idx="128">
                  <c:v>57.629407038528818</c:v>
                </c:pt>
                <c:pt idx="129">
                  <c:v>54.125608736066155</c:v>
                </c:pt>
                <c:pt idx="130">
                  <c:v>50.76056788530942</c:v>
                </c:pt>
                <c:pt idx="131">
                  <c:v>48.216403945131582</c:v>
                </c:pt>
                <c:pt idx="132">
                  <c:v>46.644502016060223</c:v>
                </c:pt>
                <c:pt idx="133">
                  <c:v>45.811998473022804</c:v>
                </c:pt>
                <c:pt idx="134">
                  <c:v>45.393862499593112</c:v>
                </c:pt>
                <c:pt idx="135">
                  <c:v>45.155253228390592</c:v>
                </c:pt>
                <c:pt idx="136">
                  <c:v>44.978529250174212</c:v>
                </c:pt>
                <c:pt idx="137">
                  <c:v>44.819594724674509</c:v>
                </c:pt>
                <c:pt idx="138">
                  <c:v>44.665717799508116</c:v>
                </c:pt>
                <c:pt idx="139">
                  <c:v>44.514074864137157</c:v>
                </c:pt>
                <c:pt idx="140">
                  <c:v>44.364248351183207</c:v>
                </c:pt>
                <c:pt idx="141">
                  <c:v>44.216279892426442</c:v>
                </c:pt>
                <c:pt idx="142">
                  <c:v>44.070282396362813</c:v>
                </c:pt>
                <c:pt idx="143">
                  <c:v>43.926382371276965</c:v>
                </c:pt>
                <c:pt idx="144">
                  <c:v>43.784728862796456</c:v>
                </c:pt>
                <c:pt idx="145">
                  <c:v>43.645560738061704</c:v>
                </c:pt>
                <c:pt idx="146">
                  <c:v>43.509444146507676</c:v>
                </c:pt>
                <c:pt idx="147">
                  <c:v>43.377993358473219</c:v>
                </c:pt>
                <c:pt idx="148">
                  <c:v>43.255772912452194</c:v>
                </c:pt>
                <c:pt idx="149">
                  <c:v>43.154610051192471</c:v>
                </c:pt>
                <c:pt idx="150">
                  <c:v>43.101781518060356</c:v>
                </c:pt>
                <c:pt idx="151">
                  <c:v>43.152288761751898</c:v>
                </c:pt>
                <c:pt idx="152">
                  <c:v>43.400887035472934</c:v>
                </c:pt>
                <c:pt idx="153">
                  <c:v>43.980808564378847</c:v>
                </c:pt>
                <c:pt idx="154">
                  <c:v>45.027092725612263</c:v>
                </c:pt>
                <c:pt idx="155">
                  <c:v>46.586394076650272</c:v>
                </c:pt>
                <c:pt idx="156">
                  <c:v>48.491742999964302</c:v>
                </c:pt>
                <c:pt idx="157">
                  <c:v>50.289509030081177</c:v>
                </c:pt>
                <c:pt idx="158">
                  <c:v>51.344351168165112</c:v>
                </c:pt>
                <c:pt idx="159">
                  <c:v>51.153770514608397</c:v>
                </c:pt>
                <c:pt idx="160">
                  <c:v>49.686488646286364</c:v>
                </c:pt>
                <c:pt idx="161">
                  <c:v>47.446348325442379</c:v>
                </c:pt>
                <c:pt idx="162">
                  <c:v>45.167266274981891</c:v>
                </c:pt>
                <c:pt idx="163">
                  <c:v>43.392960939493932</c:v>
                </c:pt>
                <c:pt idx="164">
                  <c:v>42.27797069725235</c:v>
                </c:pt>
                <c:pt idx="165">
                  <c:v>41.684914722928781</c:v>
                </c:pt>
                <c:pt idx="166">
                  <c:v>41.393691558331483</c:v>
                </c:pt>
                <c:pt idx="167">
                  <c:v>41.237515860983137</c:v>
                </c:pt>
                <c:pt idx="168">
                  <c:v>41.129302208368578</c:v>
                </c:pt>
                <c:pt idx="169">
                  <c:v>41.034757615714653</c:v>
                </c:pt>
                <c:pt idx="170">
                  <c:v>40.943250796061427</c:v>
                </c:pt>
                <c:pt idx="171">
                  <c:v>40.852056815322257</c:v>
                </c:pt>
                <c:pt idx="172">
                  <c:v>40.760507042392547</c:v>
                </c:pt>
                <c:pt idx="173">
                  <c:v>40.668367421042767</c:v>
                </c:pt>
                <c:pt idx="174">
                  <c:v>40.575490575696861</c:v>
                </c:pt>
                <c:pt idx="175">
                  <c:v>40.481756910721955</c:v>
                </c:pt>
                <c:pt idx="176">
                  <c:v>40.387066403732895</c:v>
                </c:pt>
                <c:pt idx="177">
                  <c:v>40.291337176024747</c:v>
                </c:pt>
                <c:pt idx="178">
                  <c:v>40.194504562166301</c:v>
                </c:pt>
                <c:pt idx="179">
                  <c:v>40.096520018906482</c:v>
                </c:pt>
                <c:pt idx="180">
                  <c:v>39.997349870523529</c:v>
                </c:pt>
                <c:pt idx="181">
                  <c:v>39.896973944520937</c:v>
                </c:pt>
                <c:pt idx="182">
                  <c:v>39.795384149681446</c:v>
                </c:pt>
                <c:pt idx="183">
                  <c:v>39.692583041300232</c:v>
                </c:pt>
                <c:pt idx="184">
                  <c:v>39.588582410605298</c:v>
                </c:pt>
                <c:pt idx="185">
                  <c:v>39.48340192766468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59.98271080729392</c:v>
                </c:pt>
                <c:pt idx="5">
                  <c:v>60.197923854734881</c:v>
                </c:pt>
                <c:pt idx="6">
                  <c:v>60.412778112809562</c:v>
                </c:pt>
                <c:pt idx="7">
                  <c:v>60.627154833515526</c:v>
                </c:pt>
                <c:pt idx="8">
                  <c:v>60.840917084183125</c:v>
                </c:pt>
                <c:pt idx="9">
                  <c:v>61.05390770221684</c:v>
                </c:pt>
                <c:pt idx="10">
                  <c:v>61.265947106356357</c:v>
                </c:pt>
                <c:pt idx="11">
                  <c:v>61.476830972214444</c:v>
                </c:pt>
                <c:pt idx="12">
                  <c:v>61.686327785330263</c:v>
                </c:pt>
                <c:pt idx="13">
                  <c:v>61.894176291667669</c:v>
                </c:pt>
                <c:pt idx="14">
                  <c:v>62.1000828735162</c:v>
                </c:pt>
                <c:pt idx="15">
                  <c:v>62.303718888218768</c:v>
                </c:pt>
                <c:pt idx="16">
                  <c:v>62.504718018117856</c:v>
                </c:pt>
                <c:pt idx="17">
                  <c:v>62.70267369258152</c:v>
                </c:pt>
                <c:pt idx="18">
                  <c:v>62.897136656855885</c:v>
                </c:pt>
                <c:pt idx="19">
                  <c:v>63.087612777587402</c:v>
                </c:pt>
                <c:pt idx="20">
                  <c:v>63.27356119081437</c:v>
                </c:pt>
                <c:pt idx="21">
                  <c:v>63.454392914498257</c:v>
                </c:pt>
                <c:pt idx="22">
                  <c:v>63.629470063493606</c:v>
                </c:pt>
                <c:pt idx="23">
                  <c:v>63.798105819225455</c:v>
                </c:pt>
                <c:pt idx="24">
                  <c:v>63.959565317978878</c:v>
                </c:pt>
                <c:pt idx="25">
                  <c:v>64.113067629058065</c:v>
                </c:pt>
                <c:pt idx="26">
                  <c:v>64.257788995362802</c:v>
                </c:pt>
                <c:pt idx="27">
                  <c:v>64.392867502201483</c:v>
                </c:pt>
                <c:pt idx="28">
                  <c:v>64.517409323404081</c:v>
                </c:pt>
                <c:pt idx="29">
                  <c:v>64.630496665110485</c:v>
                </c:pt>
                <c:pt idx="30">
                  <c:v>64.731197485413631</c:v>
                </c:pt>
                <c:pt idx="31">
                  <c:v>64.818577011358343</c:v>
                </c:pt>
                <c:pt idx="32">
                  <c:v>64.891711003548522</c:v>
                </c:pt>
                <c:pt idx="33">
                  <c:v>64.949700633925886</c:v>
                </c:pt>
                <c:pt idx="34">
                  <c:v>64.991688746739356</c:v>
                </c:pt>
                <c:pt idx="35">
                  <c:v>65.016877170559411</c:v>
                </c:pt>
                <c:pt idx="36">
                  <c:v>65.024544646314524</c:v>
                </c:pt>
                <c:pt idx="37">
                  <c:v>65.014064840125542</c:v>
                </c:pt>
                <c:pt idx="38">
                  <c:v>64.984923828658694</c:v>
                </c:pt>
                <c:pt idx="39">
                  <c:v>64.936736387660986</c:v>
                </c:pt>
                <c:pt idx="40">
                  <c:v>64.869260389638896</c:v>
                </c:pt>
                <c:pt idx="41">
                  <c:v>64.782408631105056</c:v>
                </c:pt>
                <c:pt idx="42">
                  <c:v>64.676257467669288</c:v>
                </c:pt>
                <c:pt idx="43">
                  <c:v>64.551051737219822</c:v>
                </c:pt>
                <c:pt idx="44">
                  <c:v>64.407205594175778</c:v>
                </c:pt>
                <c:pt idx="45">
                  <c:v>64.245299053745043</c:v>
                </c:pt>
                <c:pt idx="46">
                  <c:v>64.066070242961572</c:v>
                </c:pt>
                <c:pt idx="47">
                  <c:v>63.870403560874109</c:v>
                </c:pt>
                <c:pt idx="48">
                  <c:v>63.659314148094779</c:v>
                </c:pt>
                <c:pt idx="49">
                  <c:v>63.433929240773054</c:v>
                </c:pt>
                <c:pt idx="50">
                  <c:v>63.195467122706191</c:v>
                </c:pt>
                <c:pt idx="51">
                  <c:v>62.94521448195264</c:v>
                </c:pt>
                <c:pt idx="52">
                  <c:v>62.684503019636438</c:v>
                </c:pt>
                <c:pt idx="53">
                  <c:v>62.414686148119713</c:v>
                </c:pt>
                <c:pt idx="54">
                  <c:v>62.137116557487218</c:v>
                </c:pt>
                <c:pt idx="55">
                  <c:v>61.853125331271727</c:v>
                </c:pt>
                <c:pt idx="56">
                  <c:v>61.564003165147206</c:v>
                </c:pt>
                <c:pt idx="57">
                  <c:v>61.270984097815962</c:v>
                </c:pt>
                <c:pt idx="58">
                  <c:v>60.975232013355118</c:v>
                </c:pt>
                <c:pt idx="59">
                  <c:v>60.677830029514062</c:v>
                </c:pt>
                <c:pt idx="60">
                  <c:v>60.379772755502486</c:v>
                </c:pt>
                <c:pt idx="61">
                  <c:v>60.08196129182901</c:v>
                </c:pt>
                <c:pt idx="62">
                  <c:v>59.785200757313909</c:v>
                </c:pt>
                <c:pt idx="63">
                  <c:v>59.490200065673797</c:v>
                </c:pt>
                <c:pt idx="64">
                  <c:v>59.197573635217296</c:v>
                </c:pt>
                <c:pt idx="65">
                  <c:v>58.907844697852951</c:v>
                </c:pt>
                <c:pt idx="66">
                  <c:v>58.621449874467196</c:v>
                </c:pt>
                <c:pt idx="67">
                  <c:v>58.338744698978601</c:v>
                </c:pt>
                <c:pt idx="68">
                  <c:v>58.060009799139287</c:v>
                </c:pt>
                <c:pt idx="69">
                  <c:v>57.785457474804524</c:v>
                </c:pt>
                <c:pt idx="70">
                  <c:v>57.51523845074383</c:v>
                </c:pt>
                <c:pt idx="71">
                  <c:v>57.249448618497333</c:v>
                </c:pt>
                <c:pt idx="72">
                  <c:v>56.988135618259378</c:v>
                </c:pt>
                <c:pt idx="73">
                  <c:v>56.731305145837275</c:v>
                </c:pt>
                <c:pt idx="74">
                  <c:v>56.478926900435013</c:v>
                </c:pt>
                <c:pt idx="75">
                  <c:v>56.230940115826733</c:v>
                </c:pt>
                <c:pt idx="76">
                  <c:v>55.987258640227651</c:v>
                </c:pt>
                <c:pt idx="77">
                  <c:v>55.747775548912216</c:v>
                </c:pt>
                <c:pt idx="78">
                  <c:v>55.512367288615003</c:v>
                </c:pt>
                <c:pt idx="79">
                  <c:v>55.28089736433855</c:v>
                </c:pt>
                <c:pt idx="80">
                  <c:v>55.053219587799681</c:v>
                </c:pt>
                <c:pt idx="81">
                  <c:v>54.829180912809612</c:v>
                </c:pt>
                <c:pt idx="82">
                  <c:v>54.608623886829484</c:v>
                </c:pt>
                <c:pt idx="83">
                  <c:v>54.391388750172531</c:v>
                </c:pt>
                <c:pt idx="84">
                  <c:v>54.17731521519751</c:v>
                </c:pt>
                <c:pt idx="85">
                  <c:v>53.96624395766861</c:v>
                </c:pt>
                <c:pt idx="86">
                  <c:v>53.758017851517209</c:v>
                </c:pt>
                <c:pt idx="87">
                  <c:v>53.552482976751904</c:v>
                </c:pt>
                <c:pt idx="88">
                  <c:v>53.349489428410401</c:v>
                </c:pt>
                <c:pt idx="89">
                  <c:v>53.148891952374491</c:v>
                </c:pt>
                <c:pt idx="90">
                  <c:v>52.950550431693699</c:v>
                </c:pt>
                <c:pt idx="91">
                  <c:v>52.75433024486729</c:v>
                </c:pt>
                <c:pt idx="92">
                  <c:v>52.560102515386049</c:v>
                </c:pt>
                <c:pt idx="93">
                  <c:v>52.367744269776921</c:v>
                </c:pt>
                <c:pt idx="94">
                  <c:v>52.177138519456236</c:v>
                </c:pt>
                <c:pt idx="95">
                  <c:v>51.988174279901287</c:v>
                </c:pt>
                <c:pt idx="96">
                  <c:v>51.800746539002368</c:v>
                </c:pt>
                <c:pt idx="97">
                  <c:v>51.614756184963682</c:v>
                </c:pt>
                <c:pt idx="98">
                  <c:v>51.430109902778355</c:v>
                </c:pt>
                <c:pt idx="99">
                  <c:v>51.246720047104809</c:v>
                </c:pt>
                <c:pt idx="100">
                  <c:v>51.064504498311827</c:v>
                </c:pt>
                <c:pt idx="101">
                  <c:v>50.883386507527717</c:v>
                </c:pt>
                <c:pt idx="102">
                  <c:v>50.703294535715514</c:v>
                </c:pt>
                <c:pt idx="103">
                  <c:v>50.524162091090197</c:v>
                </c:pt>
                <c:pt idx="104">
                  <c:v>50.345927568585203</c:v>
                </c:pt>
                <c:pt idx="105">
                  <c:v>50.16853409455419</c:v>
                </c:pt>
                <c:pt idx="106">
                  <c:v>49.991929379449012</c:v>
                </c:pt>
                <c:pt idx="107">
                  <c:v>49.816065580838369</c:v>
                </c:pt>
                <c:pt idx="108">
                  <c:v>49.64089917881298</c:v>
                </c:pt>
                <c:pt idx="109">
                  <c:v>49.466390865554843</c:v>
                </c:pt>
                <c:pt idx="110">
                  <c:v>49.292505450621583</c:v>
                </c:pt>
                <c:pt idx="111">
                  <c:v>49.119211783303562</c:v>
                </c:pt>
                <c:pt idx="112">
                  <c:v>48.946482693244221</c:v>
                </c:pt>
                <c:pt idx="113">
                  <c:v>48.774294950364315</c:v>
                </c:pt>
                <c:pt idx="114">
                  <c:v>48.602629244991014</c:v>
                </c:pt>
                <c:pt idx="115">
                  <c:v>48.43147018895376</c:v>
                </c:pt>
                <c:pt idx="116">
                  <c:v>48.260806338263038</c:v>
                </c:pt>
                <c:pt idx="117">
                  <c:v>48.09063023782457</c:v>
                </c:pt>
                <c:pt idx="118">
                  <c:v>47.920938488451299</c:v>
                </c:pt>
                <c:pt idx="119">
                  <c:v>47.751731836206602</c:v>
                </c:pt>
                <c:pt idx="120">
                  <c:v>47.583015283833241</c:v>
                </c:pt>
                <c:pt idx="121">
                  <c:v>47.414798223679888</c:v>
                </c:pt>
                <c:pt idx="122">
                  <c:v>47.247094591116962</c:v>
                </c:pt>
                <c:pt idx="123">
                  <c:v>47.079923036921556</c:v>
                </c:pt>
                <c:pt idx="124">
                  <c:v>46.913307116490714</c:v>
                </c:pt>
                <c:pt idx="125">
                  <c:v>46.747275492999492</c:v>
                </c:pt>
                <c:pt idx="126">
                  <c:v>46.581862150739333</c:v>
                </c:pt>
                <c:pt idx="127">
                  <c:v>46.41710661384036</c:v>
                </c:pt>
                <c:pt idx="128">
                  <c:v>46.253054164388963</c:v>
                </c:pt>
                <c:pt idx="129">
                  <c:v>46.08975605259409</c:v>
                </c:pt>
                <c:pt idx="130">
                  <c:v>45.927269690134622</c:v>
                </c:pt>
                <c:pt idx="131">
                  <c:v>45.765658816148559</c:v>
                </c:pt>
                <c:pt idx="132">
                  <c:v>45.604993623528713</c:v>
                </c:pt>
                <c:pt idx="133">
                  <c:v>45.4453508313116</c:v>
                </c:pt>
                <c:pt idx="134">
                  <c:v>45.286813687051946</c:v>
                </c:pt>
                <c:pt idx="135">
                  <c:v>45.129471881253274</c:v>
                </c:pt>
                <c:pt idx="136">
                  <c:v>44.973421354295454</c:v>
                </c:pt>
                <c:pt idx="137">
                  <c:v>44.818763975012189</c:v>
                </c:pt>
                <c:pt idx="138">
                  <c:v>44.665607069309587</c:v>
                </c:pt>
                <c:pt idx="139">
                  <c:v>44.514062777193821</c:v>
                </c:pt>
                <c:pt idx="140">
                  <c:v>44.364247217531272</c:v>
                </c:pt>
                <c:pt idx="141">
                  <c:v>44.216279442049654</c:v>
                </c:pt>
                <c:pt idx="142">
                  <c:v>44.070280163755498</c:v>
                </c:pt>
                <c:pt idx="143">
                  <c:v>43.926370250312523</c:v>
                </c:pt>
                <c:pt idx="144">
                  <c:v>43.784668980165257</c:v>
                </c:pt>
                <c:pt idx="145">
                  <c:v>43.645292068372719</c:v>
                </c:pt>
                <c:pt idx="146">
                  <c:v>43.508349480177422</c:v>
                </c:pt>
                <c:pt idx="147">
                  <c:v>43.373943063037515</c:v>
                </c:pt>
                <c:pt idx="148">
                  <c:v>43.242164041752716</c:v>
                </c:pt>
                <c:pt idx="149">
                  <c:v>43.113090435742521</c:v>
                </c:pt>
                <c:pt idx="150">
                  <c:v>42.986784471589878</c:v>
                </c:pt>
                <c:pt idx="151">
                  <c:v>42.863290076544402</c:v>
                </c:pt>
                <c:pt idx="152">
                  <c:v>42.74263054855129</c:v>
                </c:pt>
                <c:pt idx="153">
                  <c:v>42.624806504265422</c:v>
                </c:pt>
                <c:pt idx="154">
                  <c:v>42.509794207248035</c:v>
                </c:pt>
                <c:pt idx="155">
                  <c:v>42.397544373197235</c:v>
                </c:pt>
                <c:pt idx="156">
                  <c:v>42.287981537104272</c:v>
                </c:pt>
                <c:pt idx="157">
                  <c:v>42.181004048664605</c:v>
                </c:pt>
                <c:pt idx="158">
                  <c:v>42.076484737733374</c:v>
                </c:pt>
                <c:pt idx="159">
                  <c:v>41.974272262375223</c:v>
                </c:pt>
                <c:pt idx="160">
                  <c:v>41.874193119967657</c:v>
                </c:pt>
                <c:pt idx="161">
                  <c:v>41.776054269157768</c:v>
                </c:pt>
                <c:pt idx="162">
                  <c:v>41.679646279732296</c:v>
                </c:pt>
                <c:pt idx="163">
                  <c:v>41.584746901068733</c:v>
                </c:pt>
                <c:pt idx="164">
                  <c:v>41.491124919885515</c:v>
                </c:pt>
                <c:pt idx="165">
                  <c:v>41.398544166021971</c:v>
                </c:pt>
                <c:pt idx="166">
                  <c:v>41.306767521730677</c:v>
                </c:pt>
                <c:pt idx="167">
                  <c:v>41.215560795420465</c:v>
                </c:pt>
                <c:pt idx="168">
                  <c:v>41.124696334131819</c:v>
                </c:pt>
                <c:pt idx="169">
                  <c:v>41.033956268793247</c:v>
                </c:pt>
                <c:pt idx="170">
                  <c:v>40.943135310587756</c:v>
                </c:pt>
                <c:pt idx="171">
                  <c:v>40.852043043430463</c:v>
                </c:pt>
                <c:pt idx="172">
                  <c:v>40.76050568453126</c:v>
                </c:pt>
                <c:pt idx="173">
                  <c:v>40.668367310429069</c:v>
                </c:pt>
                <c:pt idx="174">
                  <c:v>40.57549056825642</c:v>
                </c:pt>
                <c:pt idx="175">
                  <c:v>40.481756910308903</c:v>
                </c:pt>
                <c:pt idx="176">
                  <c:v>40.38706640371398</c:v>
                </c:pt>
                <c:pt idx="177">
                  <c:v>40.29133717602403</c:v>
                </c:pt>
                <c:pt idx="178">
                  <c:v>40.19450456216628</c:v>
                </c:pt>
                <c:pt idx="179">
                  <c:v>40.096520018906482</c:v>
                </c:pt>
                <c:pt idx="180">
                  <c:v>39.997349870523529</c:v>
                </c:pt>
                <c:pt idx="181">
                  <c:v>39.896973944520937</c:v>
                </c:pt>
                <c:pt idx="182">
                  <c:v>39.795384149681446</c:v>
                </c:pt>
                <c:pt idx="183">
                  <c:v>39.692583041300232</c:v>
                </c:pt>
                <c:pt idx="184">
                  <c:v>39.588582410605298</c:v>
                </c:pt>
                <c:pt idx="185">
                  <c:v>39.48340192766468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61.426000000000002</c:v>
                </c:pt>
                <c:pt idx="1">
                  <c:v>61.802999999999997</c:v>
                </c:pt>
                <c:pt idx="2">
                  <c:v>62.115000000000002</c:v>
                </c:pt>
                <c:pt idx="3">
                  <c:v>59.671999999999997</c:v>
                </c:pt>
                <c:pt idx="4">
                  <c:v>63.459000000000003</c:v>
                </c:pt>
                <c:pt idx="5">
                  <c:v>61.442999999999998</c:v>
                </c:pt>
                <c:pt idx="6">
                  <c:v>61.933999999999997</c:v>
                </c:pt>
                <c:pt idx="7">
                  <c:v>61.753999999999998</c:v>
                </c:pt>
                <c:pt idx="8">
                  <c:v>64.23</c:v>
                </c:pt>
                <c:pt idx="9">
                  <c:v>63.851999999999997</c:v>
                </c:pt>
                <c:pt idx="10">
                  <c:v>60.720999999999997</c:v>
                </c:pt>
                <c:pt idx="11">
                  <c:v>60.377000000000002</c:v>
                </c:pt>
                <c:pt idx="12">
                  <c:v>60.704999999999998</c:v>
                </c:pt>
                <c:pt idx="13">
                  <c:v>61.459000000000003</c:v>
                </c:pt>
                <c:pt idx="14">
                  <c:v>62.851999999999997</c:v>
                </c:pt>
                <c:pt idx="15">
                  <c:v>60.475000000000001</c:v>
                </c:pt>
                <c:pt idx="16">
                  <c:v>61.720999999999997</c:v>
                </c:pt>
                <c:pt idx="17">
                  <c:v>60.475000000000001</c:v>
                </c:pt>
                <c:pt idx="18">
                  <c:v>60.786999999999999</c:v>
                </c:pt>
                <c:pt idx="19">
                  <c:v>63.23</c:v>
                </c:pt>
                <c:pt idx="20">
                  <c:v>62.311</c:v>
                </c:pt>
                <c:pt idx="21">
                  <c:v>62.426000000000002</c:v>
                </c:pt>
                <c:pt idx="22">
                  <c:v>63.213000000000001</c:v>
                </c:pt>
                <c:pt idx="23">
                  <c:v>62.213000000000001</c:v>
                </c:pt>
                <c:pt idx="24">
                  <c:v>63.344000000000001</c:v>
                </c:pt>
                <c:pt idx="25">
                  <c:v>64.623000000000005</c:v>
                </c:pt>
                <c:pt idx="26">
                  <c:v>64.966999999999999</c:v>
                </c:pt>
                <c:pt idx="27">
                  <c:v>64.671999999999997</c:v>
                </c:pt>
                <c:pt idx="28">
                  <c:v>65.623000000000005</c:v>
                </c:pt>
                <c:pt idx="29">
                  <c:v>63.262</c:v>
                </c:pt>
                <c:pt idx="30">
                  <c:v>64.835999999999999</c:v>
                </c:pt>
                <c:pt idx="31">
                  <c:v>65.492000000000004</c:v>
                </c:pt>
                <c:pt idx="32">
                  <c:v>65.311000000000007</c:v>
                </c:pt>
                <c:pt idx="33">
                  <c:v>64.852000000000004</c:v>
                </c:pt>
                <c:pt idx="34">
                  <c:v>66.180000000000007</c:v>
                </c:pt>
                <c:pt idx="35">
                  <c:v>68.442999999999998</c:v>
                </c:pt>
                <c:pt idx="36">
                  <c:v>69.081999999999994</c:v>
                </c:pt>
                <c:pt idx="37">
                  <c:v>68.049000000000007</c:v>
                </c:pt>
                <c:pt idx="38">
                  <c:v>71.180000000000007</c:v>
                </c:pt>
                <c:pt idx="39">
                  <c:v>72.704999999999998</c:v>
                </c:pt>
                <c:pt idx="40">
                  <c:v>75</c:v>
                </c:pt>
                <c:pt idx="41">
                  <c:v>75.033000000000001</c:v>
                </c:pt>
                <c:pt idx="42">
                  <c:v>76.738</c:v>
                </c:pt>
                <c:pt idx="43">
                  <c:v>76.933999999999997</c:v>
                </c:pt>
                <c:pt idx="44">
                  <c:v>79.704999999999998</c:v>
                </c:pt>
                <c:pt idx="45">
                  <c:v>81.869</c:v>
                </c:pt>
                <c:pt idx="46">
                  <c:v>84.442999999999998</c:v>
                </c:pt>
                <c:pt idx="47">
                  <c:v>87.492000000000004</c:v>
                </c:pt>
                <c:pt idx="48">
                  <c:v>86.474999999999994</c:v>
                </c:pt>
                <c:pt idx="49">
                  <c:v>89.835999999999999</c:v>
                </c:pt>
                <c:pt idx="50">
                  <c:v>93.638999999999996</c:v>
                </c:pt>
                <c:pt idx="51">
                  <c:v>100.279</c:v>
                </c:pt>
                <c:pt idx="52">
                  <c:v>111.574</c:v>
                </c:pt>
                <c:pt idx="53">
                  <c:v>126.68899999999999</c:v>
                </c:pt>
                <c:pt idx="54">
                  <c:v>145.066</c:v>
                </c:pt>
                <c:pt idx="55">
                  <c:v>161.29499999999999</c:v>
                </c:pt>
                <c:pt idx="56">
                  <c:v>179.066</c:v>
                </c:pt>
                <c:pt idx="57">
                  <c:v>191.393</c:v>
                </c:pt>
                <c:pt idx="58">
                  <c:v>204.98400000000001</c:v>
                </c:pt>
                <c:pt idx="59">
                  <c:v>212.607</c:v>
                </c:pt>
                <c:pt idx="60">
                  <c:v>216.11500000000001</c:v>
                </c:pt>
                <c:pt idx="61">
                  <c:v>215.36099999999999</c:v>
                </c:pt>
                <c:pt idx="62">
                  <c:v>208.68899999999999</c:v>
                </c:pt>
                <c:pt idx="63">
                  <c:v>194.197</c:v>
                </c:pt>
                <c:pt idx="64">
                  <c:v>164.29499999999999</c:v>
                </c:pt>
                <c:pt idx="65">
                  <c:v>121.459</c:v>
                </c:pt>
                <c:pt idx="66">
                  <c:v>85.966999999999999</c:v>
                </c:pt>
                <c:pt idx="67">
                  <c:v>67.131</c:v>
                </c:pt>
                <c:pt idx="68">
                  <c:v>62.851999999999997</c:v>
                </c:pt>
                <c:pt idx="69">
                  <c:v>61.671999999999997</c:v>
                </c:pt>
                <c:pt idx="70">
                  <c:v>64.507999999999996</c:v>
                </c:pt>
                <c:pt idx="71">
                  <c:v>67.049000000000007</c:v>
                </c:pt>
                <c:pt idx="72">
                  <c:v>66.656000000000006</c:v>
                </c:pt>
                <c:pt idx="73">
                  <c:v>68.180000000000007</c:v>
                </c:pt>
                <c:pt idx="74">
                  <c:v>69.426000000000002</c:v>
                </c:pt>
                <c:pt idx="75">
                  <c:v>70.197000000000003</c:v>
                </c:pt>
                <c:pt idx="76">
                  <c:v>74.049000000000007</c:v>
                </c:pt>
                <c:pt idx="77">
                  <c:v>80.606999999999999</c:v>
                </c:pt>
                <c:pt idx="78">
                  <c:v>91.606999999999999</c:v>
                </c:pt>
                <c:pt idx="79">
                  <c:v>100.11499999999999</c:v>
                </c:pt>
                <c:pt idx="80">
                  <c:v>113.443</c:v>
                </c:pt>
                <c:pt idx="81">
                  <c:v>124.098</c:v>
                </c:pt>
                <c:pt idx="82">
                  <c:v>137.934</c:v>
                </c:pt>
                <c:pt idx="83">
                  <c:v>147.066</c:v>
                </c:pt>
                <c:pt idx="84">
                  <c:v>152.16399999999999</c:v>
                </c:pt>
                <c:pt idx="85">
                  <c:v>155.24600000000001</c:v>
                </c:pt>
                <c:pt idx="86">
                  <c:v>156.78700000000001</c:v>
                </c:pt>
                <c:pt idx="87">
                  <c:v>149.83600000000001</c:v>
                </c:pt>
                <c:pt idx="88">
                  <c:v>129.459</c:v>
                </c:pt>
                <c:pt idx="89">
                  <c:v>102.361</c:v>
                </c:pt>
                <c:pt idx="90">
                  <c:v>75.245999999999995</c:v>
                </c:pt>
                <c:pt idx="91">
                  <c:v>61.115000000000002</c:v>
                </c:pt>
                <c:pt idx="92">
                  <c:v>56.066000000000003</c:v>
                </c:pt>
                <c:pt idx="93">
                  <c:v>49.622999999999998</c:v>
                </c:pt>
                <c:pt idx="94">
                  <c:v>51.884999999999998</c:v>
                </c:pt>
                <c:pt idx="95">
                  <c:v>48.966999999999999</c:v>
                </c:pt>
                <c:pt idx="96">
                  <c:v>49.344000000000001</c:v>
                </c:pt>
                <c:pt idx="97">
                  <c:v>48.59</c:v>
                </c:pt>
                <c:pt idx="98">
                  <c:v>49.689</c:v>
                </c:pt>
                <c:pt idx="99">
                  <c:v>46.984000000000002</c:v>
                </c:pt>
                <c:pt idx="100">
                  <c:v>46.869</c:v>
                </c:pt>
                <c:pt idx="101">
                  <c:v>48.77</c:v>
                </c:pt>
                <c:pt idx="102">
                  <c:v>49.671999999999997</c:v>
                </c:pt>
                <c:pt idx="103">
                  <c:v>51</c:v>
                </c:pt>
                <c:pt idx="104">
                  <c:v>47.738</c:v>
                </c:pt>
                <c:pt idx="105">
                  <c:v>48.671999999999997</c:v>
                </c:pt>
                <c:pt idx="106">
                  <c:v>45.689</c:v>
                </c:pt>
                <c:pt idx="107">
                  <c:v>48.066000000000003</c:v>
                </c:pt>
                <c:pt idx="108">
                  <c:v>48.23</c:v>
                </c:pt>
                <c:pt idx="109">
                  <c:v>46.311</c:v>
                </c:pt>
                <c:pt idx="110">
                  <c:v>47.753999999999998</c:v>
                </c:pt>
                <c:pt idx="111">
                  <c:v>48.360999999999997</c:v>
                </c:pt>
                <c:pt idx="112">
                  <c:v>47.851999999999997</c:v>
                </c:pt>
                <c:pt idx="113">
                  <c:v>49.902000000000001</c:v>
                </c:pt>
                <c:pt idx="114">
                  <c:v>47.048999999999999</c:v>
                </c:pt>
                <c:pt idx="115">
                  <c:v>48.639000000000003</c:v>
                </c:pt>
                <c:pt idx="116">
                  <c:v>46.689</c:v>
                </c:pt>
                <c:pt idx="117">
                  <c:v>47.884999999999998</c:v>
                </c:pt>
                <c:pt idx="118">
                  <c:v>48.097999999999999</c:v>
                </c:pt>
                <c:pt idx="119">
                  <c:v>48.442999999999998</c:v>
                </c:pt>
                <c:pt idx="120">
                  <c:v>51.738</c:v>
                </c:pt>
                <c:pt idx="121">
                  <c:v>54.917999999999999</c:v>
                </c:pt>
                <c:pt idx="122">
                  <c:v>55.459000000000003</c:v>
                </c:pt>
                <c:pt idx="123">
                  <c:v>58.393000000000001</c:v>
                </c:pt>
                <c:pt idx="124">
                  <c:v>60.033000000000001</c:v>
                </c:pt>
                <c:pt idx="125">
                  <c:v>60.917999999999999</c:v>
                </c:pt>
                <c:pt idx="126">
                  <c:v>60.917999999999999</c:v>
                </c:pt>
                <c:pt idx="127">
                  <c:v>60.753999999999998</c:v>
                </c:pt>
                <c:pt idx="128">
                  <c:v>57.393000000000001</c:v>
                </c:pt>
                <c:pt idx="129">
                  <c:v>53.311</c:v>
                </c:pt>
                <c:pt idx="130">
                  <c:v>49.917999999999999</c:v>
                </c:pt>
                <c:pt idx="131">
                  <c:v>50.41</c:v>
                </c:pt>
                <c:pt idx="132">
                  <c:v>47.639000000000003</c:v>
                </c:pt>
                <c:pt idx="133">
                  <c:v>43.82</c:v>
                </c:pt>
                <c:pt idx="134">
                  <c:v>43.426000000000002</c:v>
                </c:pt>
                <c:pt idx="135">
                  <c:v>44.984000000000002</c:v>
                </c:pt>
                <c:pt idx="136">
                  <c:v>44.622999999999998</c:v>
                </c:pt>
                <c:pt idx="137">
                  <c:v>44.984000000000002</c:v>
                </c:pt>
                <c:pt idx="138">
                  <c:v>44.164000000000001</c:v>
                </c:pt>
                <c:pt idx="139">
                  <c:v>44.262</c:v>
                </c:pt>
                <c:pt idx="140">
                  <c:v>43.917999999999999</c:v>
                </c:pt>
                <c:pt idx="141">
                  <c:v>44.491999999999997</c:v>
                </c:pt>
                <c:pt idx="142">
                  <c:v>42.048999999999999</c:v>
                </c:pt>
                <c:pt idx="143">
                  <c:v>44.048999999999999</c:v>
                </c:pt>
                <c:pt idx="144">
                  <c:v>44.491999999999997</c:v>
                </c:pt>
                <c:pt idx="145">
                  <c:v>43.984000000000002</c:v>
                </c:pt>
                <c:pt idx="146">
                  <c:v>41.048999999999999</c:v>
                </c:pt>
                <c:pt idx="147">
                  <c:v>44.048999999999999</c:v>
                </c:pt>
                <c:pt idx="148">
                  <c:v>42.933999999999997</c:v>
                </c:pt>
                <c:pt idx="149">
                  <c:v>43.377000000000002</c:v>
                </c:pt>
                <c:pt idx="150">
                  <c:v>44.851999999999997</c:v>
                </c:pt>
                <c:pt idx="151">
                  <c:v>42.753999999999998</c:v>
                </c:pt>
                <c:pt idx="152">
                  <c:v>45.115000000000002</c:v>
                </c:pt>
                <c:pt idx="153">
                  <c:v>43.508000000000003</c:v>
                </c:pt>
                <c:pt idx="154">
                  <c:v>46.902000000000001</c:v>
                </c:pt>
                <c:pt idx="155">
                  <c:v>46.902000000000001</c:v>
                </c:pt>
                <c:pt idx="156">
                  <c:v>49.655999999999999</c:v>
                </c:pt>
                <c:pt idx="157">
                  <c:v>50.377000000000002</c:v>
                </c:pt>
                <c:pt idx="158">
                  <c:v>51.671999999999997</c:v>
                </c:pt>
                <c:pt idx="159">
                  <c:v>51.164000000000001</c:v>
                </c:pt>
                <c:pt idx="160">
                  <c:v>48.738</c:v>
                </c:pt>
                <c:pt idx="161">
                  <c:v>45.131</c:v>
                </c:pt>
                <c:pt idx="162">
                  <c:v>42.033000000000001</c:v>
                </c:pt>
                <c:pt idx="163">
                  <c:v>42.622999999999998</c:v>
                </c:pt>
                <c:pt idx="164">
                  <c:v>43.048999999999999</c:v>
                </c:pt>
                <c:pt idx="165">
                  <c:v>41.902000000000001</c:v>
                </c:pt>
                <c:pt idx="166">
                  <c:v>40.984000000000002</c:v>
                </c:pt>
                <c:pt idx="167">
                  <c:v>40.655999999999999</c:v>
                </c:pt>
                <c:pt idx="168">
                  <c:v>40.655999999999999</c:v>
                </c:pt>
                <c:pt idx="169">
                  <c:v>40.557000000000002</c:v>
                </c:pt>
                <c:pt idx="170">
                  <c:v>39.753999999999998</c:v>
                </c:pt>
                <c:pt idx="171">
                  <c:v>39.786999999999999</c:v>
                </c:pt>
                <c:pt idx="172">
                  <c:v>40.966999999999999</c:v>
                </c:pt>
                <c:pt idx="173">
                  <c:v>41.966999999999999</c:v>
                </c:pt>
                <c:pt idx="174">
                  <c:v>39.246000000000002</c:v>
                </c:pt>
                <c:pt idx="175">
                  <c:v>41.115000000000002</c:v>
                </c:pt>
                <c:pt idx="176">
                  <c:v>37.966999999999999</c:v>
                </c:pt>
                <c:pt idx="177">
                  <c:v>41.360999999999997</c:v>
                </c:pt>
                <c:pt idx="178">
                  <c:v>39.753999999999998</c:v>
                </c:pt>
                <c:pt idx="179">
                  <c:v>39.590000000000003</c:v>
                </c:pt>
                <c:pt idx="180">
                  <c:v>38</c:v>
                </c:pt>
                <c:pt idx="181">
                  <c:v>41</c:v>
                </c:pt>
                <c:pt idx="182">
                  <c:v>38.720999999999997</c:v>
                </c:pt>
                <c:pt idx="183">
                  <c:v>40.984000000000002</c:v>
                </c:pt>
                <c:pt idx="184">
                  <c:v>40.197000000000003</c:v>
                </c:pt>
                <c:pt idx="185">
                  <c:v>39.393000000000001</c:v>
                </c:pt>
                <c:pt idx="186">
                  <c:v>38.639000000000003</c:v>
                </c:pt>
                <c:pt idx="187">
                  <c:v>40.311</c:v>
                </c:pt>
                <c:pt idx="188">
                  <c:v>38.328000000000003</c:v>
                </c:pt>
                <c:pt idx="189">
                  <c:v>37.393000000000001</c:v>
                </c:pt>
                <c:pt idx="190">
                  <c:v>36.442999999999998</c:v>
                </c:pt>
                <c:pt idx="191">
                  <c:v>40.229999999999997</c:v>
                </c:pt>
                <c:pt idx="192">
                  <c:v>41.540999999999997</c:v>
                </c:pt>
                <c:pt idx="193">
                  <c:v>39.573999999999998</c:v>
                </c:pt>
                <c:pt idx="194">
                  <c:v>41.524999999999999</c:v>
                </c:pt>
                <c:pt idx="195">
                  <c:v>41.851999999999997</c:v>
                </c:pt>
                <c:pt idx="196">
                  <c:v>37</c:v>
                </c:pt>
                <c:pt idx="197">
                  <c:v>37.966999999999999</c:v>
                </c:pt>
                <c:pt idx="198">
                  <c:v>36.197000000000003</c:v>
                </c:pt>
                <c:pt idx="199">
                  <c:v>37.377000000000002</c:v>
                </c:pt>
                <c:pt idx="200">
                  <c:v>38.689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58.737937091445389</c:v>
                </c:pt>
                <c:pt idx="3">
                  <c:v>59.048047001564029</c:v>
                </c:pt>
                <c:pt idx="4">
                  <c:v>59.357332680138555</c:v>
                </c:pt>
                <c:pt idx="5">
                  <c:v>59.665628287309765</c:v>
                </c:pt>
                <c:pt idx="6">
                  <c:v>59.972745345157797</c:v>
                </c:pt>
                <c:pt idx="7">
                  <c:v>60.278470320890399</c:v>
                </c:pt>
                <c:pt idx="8">
                  <c:v>60.582562044157974</c:v>
                </c:pt>
                <c:pt idx="9">
                  <c:v>60.884748966682345</c:v>
                </c:pt>
                <c:pt idx="10">
                  <c:v>61.184726278456893</c:v>
                </c:pt>
                <c:pt idx="11">
                  <c:v>61.482152902316081</c:v>
                </c:pt>
                <c:pt idx="12">
                  <c:v>61.776648397969389</c:v>
                </c:pt>
                <c:pt idx="13">
                  <c:v>62.06778981805153</c:v>
                </c:pt>
                <c:pt idx="14">
                  <c:v>62.355108572964788</c:v>
                </c:pt>
                <c:pt idx="15">
                  <c:v>62.638087379274431</c:v>
                </c:pt>
                <c:pt idx="16">
                  <c:v>62.916157389858498</c:v>
                </c:pt>
                <c:pt idx="17">
                  <c:v>63.188695635842464</c:v>
                </c:pt>
                <c:pt idx="18">
                  <c:v>63.455022955616315</c:v>
                </c:pt>
                <c:pt idx="19">
                  <c:v>63.714402653482495</c:v>
                </c:pt>
                <c:pt idx="20">
                  <c:v>63.966040233826568</c:v>
                </c:pt>
                <c:pt idx="21">
                  <c:v>64.209084718753886</c:v>
                </c:pt>
                <c:pt idx="22">
                  <c:v>64.442632312956306</c:v>
                </c:pt>
                <c:pt idx="23">
                  <c:v>64.665733581556324</c:v>
                </c:pt>
                <c:pt idx="24">
                  <c:v>64.877405929903375</c:v>
                </c:pt>
                <c:pt idx="25">
                  <c:v>65.076654121338763</c:v>
                </c:pt>
                <c:pt idx="26">
                  <c:v>65.262502972011546</c:v>
                </c:pt>
                <c:pt idx="27">
                  <c:v>65.434048379028212</c:v>
                </c:pt>
                <c:pt idx="28">
                  <c:v>65.590535639189284</c:v>
                </c:pt>
                <c:pt idx="29">
                  <c:v>65.731477750553168</c:v>
                </c:pt>
                <c:pt idx="30">
                  <c:v>65.856831135057433</c:v>
                </c:pt>
                <c:pt idx="31">
                  <c:v>65.967251899245227</c:v>
                </c:pt>
                <c:pt idx="32">
                  <c:v>66.064462017362928</c:v>
                </c:pt>
                <c:pt idx="33">
                  <c:v>66.151760932472484</c:v>
                </c:pt>
                <c:pt idx="34">
                  <c:v>66.234722745461539</c:v>
                </c:pt>
                <c:pt idx="35">
                  <c:v>66.322120474281476</c:v>
                </c:pt>
                <c:pt idx="36">
                  <c:v>66.427114224838803</c:v>
                </c:pt>
                <c:pt idx="37">
                  <c:v>66.568726387060764</c:v>
                </c:pt>
                <c:pt idx="38">
                  <c:v>66.773600821398688</c:v>
                </c:pt>
                <c:pt idx="39">
                  <c:v>67.078001513317403</c:v>
                </c:pt>
                <c:pt idx="40">
                  <c:v>67.529947739530016</c:v>
                </c:pt>
                <c:pt idx="41">
                  <c:v>68.191308239323376</c:v>
                </c:pt>
                <c:pt idx="42">
                  <c:v>69.139590675402815</c:v>
                </c:pt>
                <c:pt idx="43">
                  <c:v>70.4690738847776</c:v>
                </c:pt>
                <c:pt idx="44">
                  <c:v>72.290853214487257</c:v>
                </c:pt>
                <c:pt idx="45">
                  <c:v>74.731322329965252</c:v>
                </c:pt>
                <c:pt idx="46">
                  <c:v>77.928619776772194</c:v>
                </c:pt>
                <c:pt idx="47">
                  <c:v>82.026646322513812</c:v>
                </c:pt>
                <c:pt idx="48">
                  <c:v>87.166425789753447</c:v>
                </c:pt>
                <c:pt idx="49">
                  <c:v>93.474843568869986</c:v>
                </c:pt>
                <c:pt idx="50">
                  <c:v>101.05114386885455</c:v>
                </c:pt>
                <c:pt idx="51">
                  <c:v>109.95197084189385</c:v>
                </c:pt>
                <c:pt idx="52">
                  <c:v>120.17615236742394</c:v>
                </c:pt>
                <c:pt idx="53">
                  <c:v>131.65078403096925</c:v>
                </c:pt>
                <c:pt idx="54">
                  <c:v>144.22039068893389</c:v>
                </c:pt>
                <c:pt idx="55">
                  <c:v>157.64082335598422</c:v>
                </c:pt>
                <c:pt idx="56">
                  <c:v>171.57800272876059</c:v>
                </c:pt>
                <c:pt idx="57">
                  <c:v>185.60309470945558</c:v>
                </c:pt>
                <c:pt idx="58">
                  <c:v>199.14243149152935</c:v>
                </c:pt>
                <c:pt idx="59">
                  <c:v>211.26384408171629</c:v>
                </c:pt>
                <c:pt idx="60">
                  <c:v>220.14971714129555</c:v>
                </c:pt>
                <c:pt idx="61">
                  <c:v>222.46758467607276</c:v>
                </c:pt>
                <c:pt idx="62">
                  <c:v>213.76714619659364</c:v>
                </c:pt>
                <c:pt idx="63">
                  <c:v>191.20996380463595</c:v>
                </c:pt>
                <c:pt idx="64">
                  <c:v>157.38156549560645</c:v>
                </c:pt>
                <c:pt idx="65">
                  <c:v>120.77761150862084</c:v>
                </c:pt>
                <c:pt idx="66">
                  <c:v>90.845145581794796</c:v>
                </c:pt>
                <c:pt idx="67">
                  <c:v>72.123791427257743</c:v>
                </c:pt>
                <c:pt idx="68">
                  <c:v>63.234853035503789</c:v>
                </c:pt>
                <c:pt idx="69">
                  <c:v>60.267673087305845</c:v>
                </c:pt>
                <c:pt idx="70">
                  <c:v>60.048611002347513</c:v>
                </c:pt>
                <c:pt idx="71">
                  <c:v>61.036483243215258</c:v>
                </c:pt>
                <c:pt idx="72">
                  <c:v>62.776875102434076</c:v>
                </c:pt>
                <c:pt idx="73">
                  <c:v>65.261445953896171</c:v>
                </c:pt>
                <c:pt idx="74">
                  <c:v>68.608466119938413</c:v>
                </c:pt>
                <c:pt idx="75">
                  <c:v>72.954058139104106</c:v>
                </c:pt>
                <c:pt idx="76">
                  <c:v>78.414893085125073</c:v>
                </c:pt>
                <c:pt idx="77">
                  <c:v>85.065289184405117</c:v>
                </c:pt>
                <c:pt idx="78">
                  <c:v>92.915872635389277</c:v>
                </c:pt>
                <c:pt idx="79">
                  <c:v>101.89388829039768</c:v>
                </c:pt>
                <c:pt idx="80">
                  <c:v>111.82793996440351</c:v>
                </c:pt>
                <c:pt idx="81">
                  <c:v>122.43923957799495</c:v>
                </c:pt>
                <c:pt idx="82">
                  <c:v>133.33293277990066</c:v>
                </c:pt>
                <c:pt idx="83">
                  <c:v>143.94491050881913</c:v>
                </c:pt>
                <c:pt idx="84">
                  <c:v>153.30794759286636</c:v>
                </c:pt>
                <c:pt idx="85">
                  <c:v>159.49352890215519</c:v>
                </c:pt>
                <c:pt idx="86">
                  <c:v>159.14783394193961</c:v>
                </c:pt>
                <c:pt idx="87">
                  <c:v>148.61475814769878</c:v>
                </c:pt>
                <c:pt idx="88">
                  <c:v>127.4170678316051</c:v>
                </c:pt>
                <c:pt idx="89">
                  <c:v>100.88392640928762</c:v>
                </c:pt>
                <c:pt idx="90">
                  <c:v>77.381807638064345</c:v>
                </c:pt>
                <c:pt idx="91">
                  <c:v>62.160979322505462</c:v>
                </c:pt>
                <c:pt idx="92">
                  <c:v>54.838608025283456</c:v>
                </c:pt>
                <c:pt idx="93">
                  <c:v>52.15126771498727</c:v>
                </c:pt>
                <c:pt idx="94">
                  <c:v>51.319719813109721</c:v>
                </c:pt>
                <c:pt idx="95">
                  <c:v>51.01540400869915</c:v>
                </c:pt>
                <c:pt idx="96">
                  <c:v>50.820324463477753</c:v>
                </c:pt>
                <c:pt idx="97">
                  <c:v>50.643080297199781</c:v>
                </c:pt>
                <c:pt idx="98">
                  <c:v>50.469350859955789</c:v>
                </c:pt>
                <c:pt idx="99">
                  <c:v>50.297421121573805</c:v>
                </c:pt>
                <c:pt idx="100">
                  <c:v>50.127045980665393</c:v>
                </c:pt>
                <c:pt idx="101">
                  <c:v>49.958110098590645</c:v>
                </c:pt>
                <c:pt idx="102">
                  <c:v>49.790512888065258</c:v>
                </c:pt>
                <c:pt idx="103">
                  <c:v>49.624161375804931</c:v>
                </c:pt>
                <c:pt idx="104">
                  <c:v>49.458970472422827</c:v>
                </c:pt>
                <c:pt idx="105">
                  <c:v>49.294865434048816</c:v>
                </c:pt>
                <c:pt idx="106">
                  <c:v>49.131789539362977</c:v>
                </c:pt>
                <c:pt idx="107">
                  <c:v>48.969725231441387</c:v>
                </c:pt>
                <c:pt idx="108">
                  <c:v>48.808747752776689</c:v>
                </c:pt>
                <c:pt idx="109">
                  <c:v>48.649151631802482</c:v>
                </c:pt>
                <c:pt idx="110">
                  <c:v>48.491728127430591</c:v>
                </c:pt>
                <c:pt idx="111">
                  <c:v>48.338329665874312</c:v>
                </c:pt>
                <c:pt idx="112">
                  <c:v>48.192929347316039</c:v>
                </c:pt>
                <c:pt idx="113">
                  <c:v>48.063441124199862</c:v>
                </c:pt>
                <c:pt idx="114">
                  <c:v>47.964544521916373</c:v>
                </c:pt>
                <c:pt idx="115">
                  <c:v>47.921554145534373</c:v>
                </c:pt>
                <c:pt idx="116">
                  <c:v>47.974878157844138</c:v>
                </c:pt>
                <c:pt idx="117">
                  <c:v>48.183780729458739</c:v>
                </c:pt>
                <c:pt idx="118">
                  <c:v>48.627139187345961</c:v>
                </c:pt>
                <c:pt idx="119">
                  <c:v>49.398032436549649</c:v>
                </c:pt>
                <c:pt idx="120">
                  <c:v>50.588709554933317</c:v>
                </c:pt>
                <c:pt idx="121">
                  <c:v>52.262681140164332</c:v>
                </c:pt>
                <c:pt idx="122">
                  <c:v>54.410810288908721</c:v>
                </c:pt>
                <c:pt idx="123">
                  <c:v>56.890352997139132</c:v>
                </c:pt>
                <c:pt idx="124">
                  <c:v>59.359995581105608</c:v>
                </c:pt>
                <c:pt idx="125">
                  <c:v>61.261719791847135</c:v>
                </c:pt>
                <c:pt idx="126">
                  <c:v>61.937885566768443</c:v>
                </c:pt>
                <c:pt idx="127">
                  <c:v>60.924866437275483</c:v>
                </c:pt>
                <c:pt idx="128">
                  <c:v>58.28605937640225</c:v>
                </c:pt>
                <c:pt idx="129">
                  <c:v>54.695058581644297</c:v>
                </c:pt>
                <c:pt idx="130">
                  <c:v>51.115187886547673</c:v>
                </c:pt>
                <c:pt idx="131">
                  <c:v>48.294190406976867</c:v>
                </c:pt>
                <c:pt idx="132">
                  <c:v>46.474072798566638</c:v>
                </c:pt>
                <c:pt idx="133">
                  <c:v>45.476274918100252</c:v>
                </c:pt>
                <c:pt idx="134">
                  <c:v>44.975829579913984</c:v>
                </c:pt>
                <c:pt idx="135">
                  <c:v>44.708894541359598</c:v>
                </c:pt>
                <c:pt idx="136">
                  <c:v>44.529301618716836</c:v>
                </c:pt>
                <c:pt idx="137">
                  <c:v>44.37637007059076</c:v>
                </c:pt>
                <c:pt idx="138">
                  <c:v>44.230522223328954</c:v>
                </c:pt>
                <c:pt idx="139">
                  <c:v>44.086780201878085</c:v>
                </c:pt>
                <c:pt idx="140">
                  <c:v>43.944166104000331</c:v>
                </c:pt>
                <c:pt idx="141">
                  <c:v>43.802567409849416</c:v>
                </c:pt>
                <c:pt idx="142">
                  <c:v>43.662026079740023</c:v>
                </c:pt>
                <c:pt idx="143">
                  <c:v>43.522626172803221</c:v>
                </c:pt>
                <c:pt idx="144">
                  <c:v>43.384536174615455</c:v>
                </c:pt>
                <c:pt idx="145">
                  <c:v>43.248211317626357</c:v>
                </c:pt>
                <c:pt idx="146">
                  <c:v>43.115000528217386</c:v>
                </c:pt>
                <c:pt idx="147">
                  <c:v>42.988729217390762</c:v>
                </c:pt>
                <c:pt idx="148">
                  <c:v>42.879280000397415</c:v>
                </c:pt>
                <c:pt idx="149">
                  <c:v>42.809468370707847</c:v>
                </c:pt>
                <c:pt idx="150">
                  <c:v>42.825733203914865</c:v>
                </c:pt>
                <c:pt idx="151">
                  <c:v>43.009893187723492</c:v>
                </c:pt>
                <c:pt idx="152">
                  <c:v>43.482427017878962</c:v>
                </c:pt>
                <c:pt idx="153">
                  <c:v>44.379412849411636</c:v>
                </c:pt>
                <c:pt idx="154">
                  <c:v>45.784226936666961</c:v>
                </c:pt>
                <c:pt idx="155">
                  <c:v>47.617185110805273</c:v>
                </c:pt>
                <c:pt idx="156">
                  <c:v>49.539524896903607</c:v>
                </c:pt>
                <c:pt idx="157">
                  <c:v>50.979514893334162</c:v>
                </c:pt>
                <c:pt idx="158">
                  <c:v>51.355739136230753</c:v>
                </c:pt>
                <c:pt idx="159">
                  <c:v>50.412164000827772</c:v>
                </c:pt>
                <c:pt idx="160">
                  <c:v>48.415344081968264</c:v>
                </c:pt>
                <c:pt idx="161">
                  <c:v>46.018386190691594</c:v>
                </c:pt>
                <c:pt idx="162">
                  <c:v>43.882312066265307</c:v>
                </c:pt>
                <c:pt idx="163">
                  <c:v>42.361017156480486</c:v>
                </c:pt>
                <c:pt idx="164">
                  <c:v>41.456098694274615</c:v>
                </c:pt>
                <c:pt idx="165">
                  <c:v>40.97883940042157</c:v>
                </c:pt>
                <c:pt idx="166">
                  <c:v>40.728038049491282</c:v>
                </c:pt>
                <c:pt idx="167">
                  <c:v>40.572243985380872</c:v>
                </c:pt>
                <c:pt idx="168">
                  <c:v>40.448616967743661</c:v>
                </c:pt>
                <c:pt idx="169">
                  <c:v>40.333850704985814</c:v>
                </c:pt>
                <c:pt idx="170">
                  <c:v>40.221023802405881</c:v>
                </c:pt>
                <c:pt idx="171">
                  <c:v>40.108425883974647</c:v>
                </c:pt>
                <c:pt idx="172">
                  <c:v>39.995660333475861</c:v>
                </c:pt>
                <c:pt idx="173">
                  <c:v>39.882602312470247</c:v>
                </c:pt>
                <c:pt idx="174">
                  <c:v>39.769179153421469</c:v>
                </c:pt>
                <c:pt idx="175">
                  <c:v>39.655333241227531</c:v>
                </c:pt>
                <c:pt idx="176">
                  <c:v>39.541016771594656</c:v>
                </c:pt>
                <c:pt idx="177">
                  <c:v>39.426190856630193</c:v>
                </c:pt>
                <c:pt idx="178">
                  <c:v>39.310825008789791</c:v>
                </c:pt>
                <c:pt idx="179">
                  <c:v>39.194896568671055</c:v>
                </c:pt>
                <c:pt idx="180">
                  <c:v>39.078390063253863</c:v>
                </c:pt>
                <c:pt idx="181">
                  <c:v>38.961296519194605</c:v>
                </c:pt>
                <c:pt idx="182">
                  <c:v>38.84361275553298</c:v>
                </c:pt>
                <c:pt idx="183">
                  <c:v>38.725340676584985</c:v>
                </c:pt>
                <c:pt idx="184">
                  <c:v>38.606486581937382</c:v>
                </c:pt>
                <c:pt idx="185">
                  <c:v>38.487060506723793</c:v>
                </c:pt>
                <c:pt idx="186">
                  <c:v>38.367075601907779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58.737937091439392</c:v>
                </c:pt>
                <c:pt idx="3">
                  <c:v>59.04804700154785</c:v>
                </c:pt>
                <c:pt idx="4">
                  <c:v>59.357332680095602</c:v>
                </c:pt>
                <c:pt idx="5">
                  <c:v>59.665628287197585</c:v>
                </c:pt>
                <c:pt idx="6">
                  <c:v>59.972745344869494</c:v>
                </c:pt>
                <c:pt idx="7">
                  <c:v>60.278470320161276</c:v>
                </c:pt>
                <c:pt idx="8">
                  <c:v>60.582562042343461</c:v>
                </c:pt>
                <c:pt idx="9">
                  <c:v>60.884748962238817</c:v>
                </c:pt>
                <c:pt idx="10">
                  <c:v>61.184726267749014</c:v>
                </c:pt>
                <c:pt idx="11">
                  <c:v>61.482152876924673</c:v>
                </c:pt>
                <c:pt idx="12">
                  <c:v>61.776648338720747</c:v>
                </c:pt>
                <c:pt idx="13">
                  <c:v>62.067789682007941</c:v>
                </c:pt>
                <c:pt idx="14">
                  <c:v>62.355108265577549</c:v>
                </c:pt>
                <c:pt idx="15">
                  <c:v>62.638086695832428</c:v>
                </c:pt>
                <c:pt idx="16">
                  <c:v>62.916155894567979</c:v>
                </c:pt>
                <c:pt idx="17">
                  <c:v>63.188692416571207</c:v>
                </c:pt>
                <c:pt idx="18">
                  <c:v>63.455016135407902</c:v>
                </c:pt>
                <c:pt idx="19">
                  <c:v>63.714388435243762</c:v>
                </c:pt>
                <c:pt idx="20">
                  <c:v>63.966011066136311</c:v>
                </c:pt>
                <c:pt idx="21">
                  <c:v>64.209025838949515</c:v>
                </c:pt>
                <c:pt idx="22">
                  <c:v>64.442515352579505</c:v>
                </c:pt>
                <c:pt idx="23">
                  <c:v>64.665504958913559</c:v>
                </c:pt>
                <c:pt idx="24">
                  <c:v>64.876966177922867</c:v>
                </c:pt>
                <c:pt idx="25">
                  <c:v>65.075821774280485</c:v>
                </c:pt>
                <c:pt idx="26">
                  <c:v>65.260952695470266</c:v>
                </c:pt>
                <c:pt idx="27">
                  <c:v>65.431207047023506</c:v>
                </c:pt>
                <c:pt idx="28">
                  <c:v>65.58541124095791</c:v>
                </c:pt>
                <c:pt idx="29">
                  <c:v>65.722383396798435</c:v>
                </c:pt>
                <c:pt idx="30">
                  <c:v>65.840948999595639</c:v>
                </c:pt>
                <c:pt idx="31">
                  <c:v>65.93995872613641</c:v>
                </c:pt>
                <c:pt idx="32">
                  <c:v>66.018308240600703</c:v>
                </c:pt>
                <c:pt idx="33">
                  <c:v>66.074959637658026</c:v>
                </c:pt>
                <c:pt idx="34">
                  <c:v>66.108964079908347</c:v>
                </c:pt>
                <c:pt idx="35">
                  <c:v>66.119485045271659</c:v>
                </c:pt>
                <c:pt idx="36">
                  <c:v>66.105821477946222</c:v>
                </c:pt>
                <c:pt idx="37">
                  <c:v>66.067430034796629</c:v>
                </c:pt>
                <c:pt idx="38">
                  <c:v>66.003945548941246</c:v>
                </c:pt>
                <c:pt idx="39">
                  <c:v>65.91519880470787</c:v>
                </c:pt>
                <c:pt idx="40">
                  <c:v>65.801230741892823</c:v>
                </c:pt>
                <c:pt idx="41">
                  <c:v>65.662302287939198</c:v>
                </c:pt>
                <c:pt idx="42">
                  <c:v>65.498899155268958</c:v>
                </c:pt>
                <c:pt idx="43">
                  <c:v>65.311731133250234</c:v>
                </c:pt>
                <c:pt idx="44">
                  <c:v>65.101725640289658</c:v>
                </c:pt>
                <c:pt idx="45">
                  <c:v>64.87001556639261</c:v>
                </c:pt>
                <c:pt idx="46">
                  <c:v>64.617921711486701</c:v>
                </c:pt>
                <c:pt idx="47">
                  <c:v>64.346930389123727</c:v>
                </c:pt>
                <c:pt idx="48">
                  <c:v>64.058666998388958</c:v>
                </c:pt>
                <c:pt idx="49">
                  <c:v>63.754866551001939</c:v>
                </c:pt>
                <c:pt idx="50">
                  <c:v>63.437342262293697</c:v>
                </c:pt>
                <c:pt idx="51">
                  <c:v>63.107953366538062</c:v>
                </c:pt>
                <c:pt idx="52">
                  <c:v>62.76857329813317</c:v>
                </c:pt>
                <c:pt idx="53">
                  <c:v>62.421059295841069</c:v>
                </c:pt>
                <c:pt idx="54">
                  <c:v>62.067224348504602</c:v>
                </c:pt>
                <c:pt idx="55">
                  <c:v>61.708812221928987</c:v>
                </c:pt>
                <c:pt idx="56">
                  <c:v>61.347476104388903</c:v>
                </c:pt>
                <c:pt idx="57">
                  <c:v>60.984761198966282</c:v>
                </c:pt>
                <c:pt idx="58">
                  <c:v>60.622091389507524</c:v>
                </c:pt>
                <c:pt idx="59">
                  <c:v>60.260759925499727</c:v>
                </c:pt>
                <c:pt idx="60">
                  <c:v>59.901923918222295</c:v>
                </c:pt>
                <c:pt idx="61">
                  <c:v>59.546602321113085</c:v>
                </c:pt>
                <c:pt idx="62">
                  <c:v>59.195676982969651</c:v>
                </c:pt>
                <c:pt idx="63">
                  <c:v>58.849896312101635</c:v>
                </c:pt>
                <c:pt idx="64">
                  <c:v>58.509881069426058</c:v>
                </c:pt>
                <c:pt idx="65">
                  <c:v>58.176131813930802</c:v>
                </c:pt>
                <c:pt idx="66">
                  <c:v>57.849037549422142</c:v>
                </c:pt>
                <c:pt idx="67">
                  <c:v>57.52888516143328</c:v>
                </c:pt>
                <c:pt idx="68">
                  <c:v>57.215869282383508</c:v>
                </c:pt>
                <c:pt idx="69">
                  <c:v>56.910102276986088</c:v>
                </c:pt>
                <c:pt idx="70">
                  <c:v>56.611624094771997</c:v>
                </c:pt>
                <c:pt idx="71">
                  <c:v>56.320411789564439</c:v>
                </c:pt>
                <c:pt idx="72">
                  <c:v>56.03638855477066</c:v>
                </c:pt>
                <c:pt idx="73">
                  <c:v>55.759432167161862</c:v>
                </c:pt>
                <c:pt idx="74">
                  <c:v>55.489382769713863</c:v>
                </c:pt>
                <c:pt idx="75">
                  <c:v>55.226049955892165</c:v>
                </c:pt>
                <c:pt idx="76">
                  <c:v>54.969219143657973</c:v>
                </c:pt>
                <c:pt idx="77">
                  <c:v>54.71865724786597</c:v>
                </c:pt>
                <c:pt idx="78">
                  <c:v>54.474117675188211</c:v>
                </c:pt>
                <c:pt idx="79">
                  <c:v>54.235344676879443</c:v>
                </c:pt>
                <c:pt idx="80">
                  <c:v>54.002077102258376</c:v>
                </c:pt>
                <c:pt idx="81">
                  <c:v>53.774051600361531</c:v>
                </c:pt>
                <c:pt idx="82">
                  <c:v>53.551005319420895</c:v>
                </c:pt>
                <c:pt idx="83">
                  <c:v>53.332678154156419</c:v>
                </c:pt>
                <c:pt idx="84">
                  <c:v>53.118814589816168</c:v>
                </c:pt>
                <c:pt idx="85">
                  <c:v>52.909165189828464</c:v>
                </c:pt>
                <c:pt idx="86">
                  <c:v>52.703487771173279</c:v>
                </c:pt>
                <c:pt idx="87">
                  <c:v>52.501548308388642</c:v>
                </c:pt>
                <c:pt idx="88">
                  <c:v>52.303121603709222</c:v>
                </c:pt>
                <c:pt idx="89">
                  <c:v>52.107991757339548</c:v>
                </c:pt>
                <c:pt idx="90">
                  <c:v>51.915952468412776</c:v>
                </c:pt>
                <c:pt idx="91">
                  <c:v>51.726807193859393</c:v>
                </c:pt>
                <c:pt idx="92">
                  <c:v>51.540369189264219</c:v>
                </c:pt>
                <c:pt idx="93">
                  <c:v>51.356461452863321</c:v>
                </c:pt>
                <c:pt idx="94">
                  <c:v>51.174916591141553</c:v>
                </c:pt>
                <c:pt idx="95">
                  <c:v>50.995576622046158</c:v>
                </c:pt>
                <c:pt idx="96">
                  <c:v>50.818292729629626</c:v>
                </c:pt>
                <c:pt idx="97">
                  <c:v>50.642924981968164</c:v>
                </c:pt>
                <c:pt idx="98">
                  <c:v>50.469342022458918</c:v>
                </c:pt>
                <c:pt idx="99">
                  <c:v>50.297420743063803</c:v>
                </c:pt>
                <c:pt idx="100">
                  <c:v>50.127045946725154</c:v>
                </c:pt>
                <c:pt idx="101">
                  <c:v>49.958110005010198</c:v>
                </c:pt>
                <c:pt idx="102">
                  <c:v>49.79051251603159</c:v>
                </c:pt>
                <c:pt idx="103">
                  <c:v>49.624159966822702</c:v>
                </c:pt>
                <c:pt idx="104">
                  <c:v>49.458965403604196</c:v>
                </c:pt>
                <c:pt idx="105">
                  <c:v>49.29484811274672</c:v>
                </c:pt>
                <c:pt idx="106">
                  <c:v>49.131733314701286</c:v>
                </c:pt>
                <c:pt idx="107">
                  <c:v>48.969551872719499</c:v>
                </c:pt>
                <c:pt idx="108">
                  <c:v>48.808240017810959</c:v>
                </c:pt>
                <c:pt idx="109">
                  <c:v>48.647739091072154</c:v>
                </c:pt>
                <c:pt idx="110">
                  <c:v>48.487995304261965</c:v>
                </c:pt>
                <c:pt idx="111">
                  <c:v>48.328959519283956</c:v>
                </c:pt>
                <c:pt idx="112">
                  <c:v>48.170587047055641</c:v>
                </c:pt>
                <c:pt idx="113">
                  <c:v>48.01283746609549</c:v>
                </c:pt>
                <c:pt idx="114">
                  <c:v>47.855674461026567</c:v>
                </c:pt>
                <c:pt idx="115">
                  <c:v>47.699065681080747</c:v>
                </c:pt>
                <c:pt idx="116">
                  <c:v>47.542982618577369</c:v>
                </c:pt>
                <c:pt idx="117">
                  <c:v>47.387400507239697</c:v>
                </c:pt>
                <c:pt idx="118">
                  <c:v>47.232298240096156</c:v>
                </c:pt>
                <c:pt idx="119">
                  <c:v>47.077658306580112</c:v>
                </c:pt>
                <c:pt idx="120">
                  <c:v>46.923466748287623</c:v>
                </c:pt>
                <c:pt idx="121">
                  <c:v>46.769713132667249</c:v>
                </c:pt>
                <c:pt idx="122">
                  <c:v>46.616390543691594</c:v>
                </c:pt>
                <c:pt idx="123">
                  <c:v>46.463495588288971</c:v>
                </c:pt>
                <c:pt idx="124">
                  <c:v>46.311028416985707</c:v>
                </c:pt>
                <c:pt idx="125">
                  <c:v>46.158992756817462</c:v>
                </c:pt>
                <c:pt idx="126">
                  <c:v>46.007395954103558</c:v>
                </c:pt>
                <c:pt idx="127">
                  <c:v>45.856249024134513</c:v>
                </c:pt>
                <c:pt idx="128">
                  <c:v>45.705566704195931</c:v>
                </c:pt>
                <c:pt idx="129">
                  <c:v>45.555367505639268</c:v>
                </c:pt>
                <c:pt idx="130">
                  <c:v>45.405673759914478</c:v>
                </c:pt>
                <c:pt idx="131">
                  <c:v>45.256511652610584</c:v>
                </c:pt>
                <c:pt idx="132">
                  <c:v>45.107911238621604</c:v>
                </c:pt>
                <c:pt idx="133">
                  <c:v>44.95990643059686</c:v>
                </c:pt>
                <c:pt idx="134">
                  <c:v>44.812534951878142</c:v>
                </c:pt>
                <c:pt idx="135">
                  <c:v>44.665838244230009</c:v>
                </c:pt>
                <c:pt idx="136">
                  <c:v>44.519861319893657</c:v>
                </c:pt>
                <c:pt idx="137">
                  <c:v>44.374652546928054</c:v>
                </c:pt>
                <c:pt idx="138">
                  <c:v>44.230263356541442</c:v>
                </c:pt>
                <c:pt idx="139">
                  <c:v>44.08674786127763</c:v>
                </c:pt>
                <c:pt idx="140">
                  <c:v>43.944162373631627</c:v>
                </c:pt>
                <c:pt idx="141">
                  <c:v>43.802564816055465</c:v>
                </c:pt>
                <c:pt idx="142">
                  <c:v>43.662014015505157</c:v>
                </c:pt>
                <c:pt idx="143">
                  <c:v>43.522568878774997</c:v>
                </c:pt>
                <c:pt idx="144">
                  <c:v>43.384287448935787</c:v>
                </c:pt>
                <c:pt idx="145">
                  <c:v>43.247225848251247</c:v>
                </c:pt>
                <c:pt idx="146">
                  <c:v>43.111437118924599</c:v>
                </c:pt>
                <c:pt idx="147">
                  <c:v>42.976969979767368</c:v>
                </c:pt>
                <c:pt idx="148">
                  <c:v>42.843867524108809</c:v>
                </c:pt>
                <c:pt idx="149">
                  <c:v>42.712165891588718</c:v>
                </c:pt>
                <c:pt idx="150">
                  <c:v>42.581892953397613</c:v>
                </c:pt>
                <c:pt idx="151">
                  <c:v>42.45306705645185</c:v>
                </c:pt>
                <c:pt idx="152">
                  <c:v>42.325695876279632</c:v>
                </c:pt>
                <c:pt idx="153">
                  <c:v>42.199775430411833</c:v>
                </c:pt>
                <c:pt idx="154">
                  <c:v>42.075289303266175</c:v>
                </c:pt>
                <c:pt idx="155">
                  <c:v>41.952208129492206</c:v>
                </c:pt>
                <c:pt idx="156">
                  <c:v>41.830489375345167</c:v>
                </c:pt>
                <c:pt idx="157">
                  <c:v>41.710077447014051</c:v>
                </c:pt>
                <c:pt idx="158">
                  <c:v>41.590904141398546</c:v>
                </c:pt>
                <c:pt idx="159">
                  <c:v>41.472889439384467</c:v>
                </c:pt>
                <c:pt idx="160">
                  <c:v>41.355942625243756</c:v>
                </c:pt>
                <c:pt idx="161">
                  <c:v>41.239963699592558</c:v>
                </c:pt>
                <c:pt idx="162">
                  <c:v>41.124845038635584</c:v>
                </c:pt>
                <c:pt idx="163">
                  <c:v>41.010473240372335</c:v>
                </c:pt>
                <c:pt idx="164">
                  <c:v>40.896731089984023</c:v>
                </c:pt>
                <c:pt idx="165">
                  <c:v>40.783499572369905</c:v>
                </c:pt>
                <c:pt idx="166">
                  <c:v>40.670659859975807</c:v>
                </c:pt>
                <c:pt idx="167">
                  <c:v>40.558095208466931</c:v>
                </c:pt>
                <c:pt idx="168">
                  <c:v>40.445692700882837</c:v>
                </c:pt>
                <c:pt idx="169">
                  <c:v>40.333344791835131</c:v>
                </c:pt>
                <c:pt idx="170">
                  <c:v>40.220950616051468</c:v>
                </c:pt>
                <c:pt idx="171">
                  <c:v>40.108417039067099</c:v>
                </c:pt>
                <c:pt idx="172">
                  <c:v>39.995659441109439</c:v>
                </c:pt>
                <c:pt idx="173">
                  <c:v>39.882602237358292</c:v>
                </c:pt>
                <c:pt idx="174">
                  <c:v>39.769179148149632</c:v>
                </c:pt>
                <c:pt idx="175">
                  <c:v>39.655333240919134</c:v>
                </c:pt>
                <c:pt idx="176">
                  <c:v>39.541016771579628</c:v>
                </c:pt>
                <c:pt idx="177">
                  <c:v>39.426190856629582</c:v>
                </c:pt>
                <c:pt idx="178">
                  <c:v>39.31082500878977</c:v>
                </c:pt>
                <c:pt idx="179">
                  <c:v>39.194896568671055</c:v>
                </c:pt>
                <c:pt idx="180">
                  <c:v>39.078390063253863</c:v>
                </c:pt>
                <c:pt idx="181">
                  <c:v>38.961296519194605</c:v>
                </c:pt>
                <c:pt idx="182">
                  <c:v>38.84361275553298</c:v>
                </c:pt>
                <c:pt idx="183">
                  <c:v>38.725340676584985</c:v>
                </c:pt>
                <c:pt idx="184">
                  <c:v>38.606486581937382</c:v>
                </c:pt>
                <c:pt idx="185">
                  <c:v>38.487060506723793</c:v>
                </c:pt>
                <c:pt idx="186">
                  <c:v>38.367075601907779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61.524999999999999</c:v>
                </c:pt>
                <c:pt idx="1">
                  <c:v>61.933999999999997</c:v>
                </c:pt>
                <c:pt idx="2">
                  <c:v>60.869</c:v>
                </c:pt>
                <c:pt idx="3">
                  <c:v>60.197000000000003</c:v>
                </c:pt>
                <c:pt idx="4">
                  <c:v>60.606999999999999</c:v>
                </c:pt>
                <c:pt idx="5">
                  <c:v>58.279000000000003</c:v>
                </c:pt>
                <c:pt idx="6">
                  <c:v>60.377000000000002</c:v>
                </c:pt>
                <c:pt idx="7">
                  <c:v>64.016000000000005</c:v>
                </c:pt>
                <c:pt idx="8">
                  <c:v>61.508000000000003</c:v>
                </c:pt>
                <c:pt idx="9">
                  <c:v>62.82</c:v>
                </c:pt>
                <c:pt idx="10">
                  <c:v>60.671999999999997</c:v>
                </c:pt>
                <c:pt idx="11">
                  <c:v>62.048999999999999</c:v>
                </c:pt>
                <c:pt idx="12">
                  <c:v>59.704999999999998</c:v>
                </c:pt>
                <c:pt idx="13">
                  <c:v>59.753999999999998</c:v>
                </c:pt>
                <c:pt idx="14">
                  <c:v>60.802999999999997</c:v>
                </c:pt>
                <c:pt idx="15">
                  <c:v>62.442999999999998</c:v>
                </c:pt>
                <c:pt idx="16">
                  <c:v>60.377000000000002</c:v>
                </c:pt>
                <c:pt idx="17">
                  <c:v>63.606999999999999</c:v>
                </c:pt>
                <c:pt idx="18">
                  <c:v>61.540999999999997</c:v>
                </c:pt>
                <c:pt idx="19">
                  <c:v>61.689</c:v>
                </c:pt>
                <c:pt idx="20">
                  <c:v>63.148000000000003</c:v>
                </c:pt>
                <c:pt idx="21">
                  <c:v>62.048999999999999</c:v>
                </c:pt>
                <c:pt idx="22">
                  <c:v>62.573999999999998</c:v>
                </c:pt>
                <c:pt idx="23">
                  <c:v>62.671999999999997</c:v>
                </c:pt>
                <c:pt idx="24">
                  <c:v>65.787000000000006</c:v>
                </c:pt>
                <c:pt idx="25">
                  <c:v>65.442999999999998</c:v>
                </c:pt>
                <c:pt idx="26">
                  <c:v>64.885000000000005</c:v>
                </c:pt>
                <c:pt idx="27">
                  <c:v>62.917999999999999</c:v>
                </c:pt>
                <c:pt idx="28">
                  <c:v>63.951000000000001</c:v>
                </c:pt>
                <c:pt idx="29">
                  <c:v>64.671999999999997</c:v>
                </c:pt>
                <c:pt idx="30">
                  <c:v>64.835999999999999</c:v>
                </c:pt>
                <c:pt idx="31">
                  <c:v>65.638999999999996</c:v>
                </c:pt>
                <c:pt idx="32">
                  <c:v>65.114999999999995</c:v>
                </c:pt>
                <c:pt idx="33">
                  <c:v>65.033000000000001</c:v>
                </c:pt>
                <c:pt idx="34">
                  <c:v>64.606999999999999</c:v>
                </c:pt>
                <c:pt idx="35">
                  <c:v>65.656000000000006</c:v>
                </c:pt>
                <c:pt idx="36">
                  <c:v>65.426000000000002</c:v>
                </c:pt>
                <c:pt idx="37">
                  <c:v>65.525000000000006</c:v>
                </c:pt>
                <c:pt idx="38">
                  <c:v>65</c:v>
                </c:pt>
                <c:pt idx="39">
                  <c:v>65.606999999999999</c:v>
                </c:pt>
                <c:pt idx="40">
                  <c:v>69.245999999999995</c:v>
                </c:pt>
                <c:pt idx="41">
                  <c:v>72.131</c:v>
                </c:pt>
                <c:pt idx="42">
                  <c:v>74.212999999999994</c:v>
                </c:pt>
                <c:pt idx="43">
                  <c:v>76.147999999999996</c:v>
                </c:pt>
                <c:pt idx="44">
                  <c:v>79.016000000000005</c:v>
                </c:pt>
                <c:pt idx="45">
                  <c:v>80.442999999999998</c:v>
                </c:pt>
                <c:pt idx="46">
                  <c:v>81.343999999999994</c:v>
                </c:pt>
                <c:pt idx="47">
                  <c:v>85.540999999999997</c:v>
                </c:pt>
                <c:pt idx="48">
                  <c:v>87.197000000000003</c:v>
                </c:pt>
                <c:pt idx="49">
                  <c:v>90.147999999999996</c:v>
                </c:pt>
                <c:pt idx="50">
                  <c:v>95.442999999999998</c:v>
                </c:pt>
                <c:pt idx="51">
                  <c:v>110.443</c:v>
                </c:pt>
                <c:pt idx="52">
                  <c:v>123.754</c:v>
                </c:pt>
                <c:pt idx="53">
                  <c:v>140.852</c:v>
                </c:pt>
                <c:pt idx="54">
                  <c:v>159.44300000000001</c:v>
                </c:pt>
                <c:pt idx="55">
                  <c:v>177.62299999999999</c:v>
                </c:pt>
                <c:pt idx="56">
                  <c:v>192.04900000000001</c:v>
                </c:pt>
                <c:pt idx="57">
                  <c:v>202.934</c:v>
                </c:pt>
                <c:pt idx="58">
                  <c:v>212.98400000000001</c:v>
                </c:pt>
                <c:pt idx="59">
                  <c:v>217.65600000000001</c:v>
                </c:pt>
                <c:pt idx="60">
                  <c:v>219.50800000000001</c:v>
                </c:pt>
                <c:pt idx="61">
                  <c:v>215.852</c:v>
                </c:pt>
                <c:pt idx="62">
                  <c:v>205.066</c:v>
                </c:pt>
                <c:pt idx="63">
                  <c:v>182.04900000000001</c:v>
                </c:pt>
                <c:pt idx="64">
                  <c:v>140.01599999999999</c:v>
                </c:pt>
                <c:pt idx="65">
                  <c:v>96.787000000000006</c:v>
                </c:pt>
                <c:pt idx="66">
                  <c:v>69.049000000000007</c:v>
                </c:pt>
                <c:pt idx="67">
                  <c:v>61.246000000000002</c:v>
                </c:pt>
                <c:pt idx="68">
                  <c:v>59.491999999999997</c:v>
                </c:pt>
                <c:pt idx="69">
                  <c:v>63.671999999999997</c:v>
                </c:pt>
                <c:pt idx="70">
                  <c:v>63.475000000000001</c:v>
                </c:pt>
                <c:pt idx="71">
                  <c:v>64.295000000000002</c:v>
                </c:pt>
                <c:pt idx="72">
                  <c:v>64.540999999999997</c:v>
                </c:pt>
                <c:pt idx="73">
                  <c:v>62.655999999999999</c:v>
                </c:pt>
                <c:pt idx="74">
                  <c:v>69.081999999999994</c:v>
                </c:pt>
                <c:pt idx="75">
                  <c:v>74.016000000000005</c:v>
                </c:pt>
                <c:pt idx="76">
                  <c:v>78.212999999999994</c:v>
                </c:pt>
                <c:pt idx="77">
                  <c:v>88.933999999999997</c:v>
                </c:pt>
                <c:pt idx="78">
                  <c:v>100.803</c:v>
                </c:pt>
                <c:pt idx="79">
                  <c:v>114.18</c:v>
                </c:pt>
                <c:pt idx="80">
                  <c:v>126.21299999999999</c:v>
                </c:pt>
                <c:pt idx="81">
                  <c:v>137.803</c:v>
                </c:pt>
                <c:pt idx="82">
                  <c:v>148</c:v>
                </c:pt>
                <c:pt idx="83">
                  <c:v>154.148</c:v>
                </c:pt>
                <c:pt idx="84">
                  <c:v>157.77000000000001</c:v>
                </c:pt>
                <c:pt idx="85">
                  <c:v>158.738</c:v>
                </c:pt>
                <c:pt idx="86">
                  <c:v>152.34399999999999</c:v>
                </c:pt>
                <c:pt idx="87">
                  <c:v>134.459</c:v>
                </c:pt>
                <c:pt idx="88">
                  <c:v>105</c:v>
                </c:pt>
                <c:pt idx="89">
                  <c:v>73.869</c:v>
                </c:pt>
                <c:pt idx="90">
                  <c:v>55.344000000000001</c:v>
                </c:pt>
                <c:pt idx="91">
                  <c:v>50.540999999999997</c:v>
                </c:pt>
                <c:pt idx="92">
                  <c:v>48.442999999999998</c:v>
                </c:pt>
                <c:pt idx="93">
                  <c:v>49.475000000000001</c:v>
                </c:pt>
                <c:pt idx="94">
                  <c:v>48.606999999999999</c:v>
                </c:pt>
                <c:pt idx="95">
                  <c:v>49.704999999999998</c:v>
                </c:pt>
                <c:pt idx="96">
                  <c:v>49.015999999999998</c:v>
                </c:pt>
                <c:pt idx="97">
                  <c:v>46.442999999999998</c:v>
                </c:pt>
                <c:pt idx="98">
                  <c:v>49.015999999999998</c:v>
                </c:pt>
                <c:pt idx="99">
                  <c:v>48.557000000000002</c:v>
                </c:pt>
                <c:pt idx="100">
                  <c:v>47.508000000000003</c:v>
                </c:pt>
                <c:pt idx="101">
                  <c:v>47.59</c:v>
                </c:pt>
                <c:pt idx="102">
                  <c:v>47.41</c:v>
                </c:pt>
                <c:pt idx="103">
                  <c:v>49.328000000000003</c:v>
                </c:pt>
                <c:pt idx="104">
                  <c:v>47.311</c:v>
                </c:pt>
                <c:pt idx="105">
                  <c:v>49.360999999999997</c:v>
                </c:pt>
                <c:pt idx="106">
                  <c:v>49.59</c:v>
                </c:pt>
                <c:pt idx="107">
                  <c:v>45.77</c:v>
                </c:pt>
                <c:pt idx="108">
                  <c:v>46.048999999999999</c:v>
                </c:pt>
                <c:pt idx="109">
                  <c:v>46.066000000000003</c:v>
                </c:pt>
                <c:pt idx="110">
                  <c:v>47.41</c:v>
                </c:pt>
                <c:pt idx="111">
                  <c:v>48.164000000000001</c:v>
                </c:pt>
                <c:pt idx="112">
                  <c:v>48.344000000000001</c:v>
                </c:pt>
                <c:pt idx="113">
                  <c:v>47.197000000000003</c:v>
                </c:pt>
                <c:pt idx="114">
                  <c:v>47.393000000000001</c:v>
                </c:pt>
                <c:pt idx="115">
                  <c:v>46.459000000000003</c:v>
                </c:pt>
                <c:pt idx="116">
                  <c:v>46.442999999999998</c:v>
                </c:pt>
                <c:pt idx="117">
                  <c:v>46.311</c:v>
                </c:pt>
                <c:pt idx="118">
                  <c:v>50.41</c:v>
                </c:pt>
                <c:pt idx="119">
                  <c:v>52.115000000000002</c:v>
                </c:pt>
                <c:pt idx="120">
                  <c:v>55.738</c:v>
                </c:pt>
                <c:pt idx="121">
                  <c:v>59.197000000000003</c:v>
                </c:pt>
                <c:pt idx="122">
                  <c:v>62.442999999999998</c:v>
                </c:pt>
                <c:pt idx="123">
                  <c:v>63.902000000000001</c:v>
                </c:pt>
                <c:pt idx="124">
                  <c:v>65.131</c:v>
                </c:pt>
                <c:pt idx="125">
                  <c:v>62.951000000000001</c:v>
                </c:pt>
                <c:pt idx="126">
                  <c:v>61.41</c:v>
                </c:pt>
                <c:pt idx="127">
                  <c:v>55.639000000000003</c:v>
                </c:pt>
                <c:pt idx="128">
                  <c:v>50.704999999999998</c:v>
                </c:pt>
                <c:pt idx="129">
                  <c:v>47.311</c:v>
                </c:pt>
                <c:pt idx="130">
                  <c:v>45.933999999999997</c:v>
                </c:pt>
                <c:pt idx="131">
                  <c:v>42.951000000000001</c:v>
                </c:pt>
                <c:pt idx="132">
                  <c:v>43.951000000000001</c:v>
                </c:pt>
                <c:pt idx="133">
                  <c:v>41.951000000000001</c:v>
                </c:pt>
                <c:pt idx="134">
                  <c:v>45.311</c:v>
                </c:pt>
                <c:pt idx="135">
                  <c:v>45.295000000000002</c:v>
                </c:pt>
                <c:pt idx="136">
                  <c:v>42.311</c:v>
                </c:pt>
                <c:pt idx="137">
                  <c:v>42.148000000000003</c:v>
                </c:pt>
                <c:pt idx="138">
                  <c:v>42.131</c:v>
                </c:pt>
                <c:pt idx="139">
                  <c:v>45.508000000000003</c:v>
                </c:pt>
                <c:pt idx="140">
                  <c:v>43.328000000000003</c:v>
                </c:pt>
                <c:pt idx="141">
                  <c:v>44.18</c:v>
                </c:pt>
                <c:pt idx="142">
                  <c:v>41.869</c:v>
                </c:pt>
                <c:pt idx="143">
                  <c:v>46.23</c:v>
                </c:pt>
                <c:pt idx="144">
                  <c:v>42.131</c:v>
                </c:pt>
                <c:pt idx="145">
                  <c:v>45.262</c:v>
                </c:pt>
                <c:pt idx="146">
                  <c:v>41.917999999999999</c:v>
                </c:pt>
                <c:pt idx="147">
                  <c:v>43.835999999999999</c:v>
                </c:pt>
                <c:pt idx="148">
                  <c:v>43.131</c:v>
                </c:pt>
                <c:pt idx="149">
                  <c:v>44.639000000000003</c:v>
                </c:pt>
                <c:pt idx="150">
                  <c:v>44.557000000000002</c:v>
                </c:pt>
                <c:pt idx="151">
                  <c:v>45.066000000000003</c:v>
                </c:pt>
                <c:pt idx="152">
                  <c:v>46.524999999999999</c:v>
                </c:pt>
                <c:pt idx="153">
                  <c:v>46.802999999999997</c:v>
                </c:pt>
                <c:pt idx="154">
                  <c:v>48.23</c:v>
                </c:pt>
                <c:pt idx="155">
                  <c:v>52.738</c:v>
                </c:pt>
                <c:pt idx="156">
                  <c:v>51.18</c:v>
                </c:pt>
                <c:pt idx="157">
                  <c:v>52.015999999999998</c:v>
                </c:pt>
                <c:pt idx="158">
                  <c:v>50.360999999999997</c:v>
                </c:pt>
                <c:pt idx="159">
                  <c:v>46.720999999999997</c:v>
                </c:pt>
                <c:pt idx="160">
                  <c:v>41.262</c:v>
                </c:pt>
                <c:pt idx="161">
                  <c:v>39.377000000000002</c:v>
                </c:pt>
                <c:pt idx="162">
                  <c:v>40.508000000000003</c:v>
                </c:pt>
                <c:pt idx="163">
                  <c:v>41.344000000000001</c:v>
                </c:pt>
                <c:pt idx="164">
                  <c:v>38.148000000000003</c:v>
                </c:pt>
                <c:pt idx="165">
                  <c:v>40.426000000000002</c:v>
                </c:pt>
                <c:pt idx="166">
                  <c:v>39.066000000000003</c:v>
                </c:pt>
                <c:pt idx="167">
                  <c:v>39.328000000000003</c:v>
                </c:pt>
                <c:pt idx="168">
                  <c:v>40.015999999999998</c:v>
                </c:pt>
                <c:pt idx="169">
                  <c:v>38.917999999999999</c:v>
                </c:pt>
                <c:pt idx="170">
                  <c:v>39.082000000000001</c:v>
                </c:pt>
                <c:pt idx="171">
                  <c:v>38.984000000000002</c:v>
                </c:pt>
                <c:pt idx="172">
                  <c:v>39.311</c:v>
                </c:pt>
                <c:pt idx="173">
                  <c:v>37.902000000000001</c:v>
                </c:pt>
                <c:pt idx="174">
                  <c:v>37.279000000000003</c:v>
                </c:pt>
                <c:pt idx="175">
                  <c:v>38.884999999999998</c:v>
                </c:pt>
                <c:pt idx="176">
                  <c:v>39.902000000000001</c:v>
                </c:pt>
                <c:pt idx="177">
                  <c:v>38.328000000000003</c:v>
                </c:pt>
                <c:pt idx="178">
                  <c:v>37.655999999999999</c:v>
                </c:pt>
                <c:pt idx="179">
                  <c:v>40.622999999999998</c:v>
                </c:pt>
                <c:pt idx="180">
                  <c:v>39.770000000000003</c:v>
                </c:pt>
                <c:pt idx="181">
                  <c:v>39.033000000000001</c:v>
                </c:pt>
                <c:pt idx="182">
                  <c:v>41.015999999999998</c:v>
                </c:pt>
                <c:pt idx="183">
                  <c:v>37.377000000000002</c:v>
                </c:pt>
                <c:pt idx="184">
                  <c:v>39.097999999999999</c:v>
                </c:pt>
                <c:pt idx="185">
                  <c:v>40.048999999999999</c:v>
                </c:pt>
                <c:pt idx="186">
                  <c:v>39.540999999999997</c:v>
                </c:pt>
                <c:pt idx="187">
                  <c:v>39.066000000000003</c:v>
                </c:pt>
                <c:pt idx="188">
                  <c:v>37.966999999999999</c:v>
                </c:pt>
                <c:pt idx="189">
                  <c:v>38.115000000000002</c:v>
                </c:pt>
                <c:pt idx="190">
                  <c:v>39.097999999999999</c:v>
                </c:pt>
                <c:pt idx="191">
                  <c:v>37.606999999999999</c:v>
                </c:pt>
                <c:pt idx="192">
                  <c:v>35.409999999999997</c:v>
                </c:pt>
                <c:pt idx="193">
                  <c:v>39.097999999999999</c:v>
                </c:pt>
                <c:pt idx="194">
                  <c:v>36.720999999999997</c:v>
                </c:pt>
                <c:pt idx="195">
                  <c:v>36.966999999999999</c:v>
                </c:pt>
                <c:pt idx="196">
                  <c:v>38.82</c:v>
                </c:pt>
                <c:pt idx="197">
                  <c:v>35.689</c:v>
                </c:pt>
                <c:pt idx="198">
                  <c:v>36.738</c:v>
                </c:pt>
                <c:pt idx="199">
                  <c:v>36.573999999999998</c:v>
                </c:pt>
                <c:pt idx="200">
                  <c:v>36.409999999999997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58.814659226611035</c:v>
                </c:pt>
                <c:pt idx="5">
                  <c:v>59.108708714331613</c:v>
                </c:pt>
                <c:pt idx="6">
                  <c:v>59.402056732551173</c:v>
                </c:pt>
                <c:pt idx="7">
                  <c:v>59.694531783513334</c:v>
                </c:pt>
                <c:pt idx="8">
                  <c:v>59.985937877759817</c:v>
                </c:pt>
                <c:pt idx="9">
                  <c:v>60.276051916285319</c:v>
                </c:pt>
                <c:pt idx="10">
                  <c:v>60.564620908800613</c:v>
                </c:pt>
                <c:pt idx="11">
                  <c:v>60.851359042871877</c:v>
                </c:pt>
                <c:pt idx="12">
                  <c:v>61.135944626582997</c:v>
                </c:pt>
                <c:pt idx="13">
                  <c:v>61.418016937040875</c:v>
                </c:pt>
                <c:pt idx="14">
                  <c:v>61.697173018899832</c:v>
                </c:pt>
                <c:pt idx="15">
                  <c:v>61.972964491722045</c:v>
                </c:pt>
                <c:pt idx="16">
                  <c:v>62.244894443448928</c:v>
                </c:pt>
                <c:pt idx="17">
                  <c:v>62.512414511388883</c:v>
                </c:pt>
                <c:pt idx="18">
                  <c:v>62.774922285321601</c:v>
                </c:pt>
                <c:pt idx="19">
                  <c:v>63.03175921571102</c:v>
                </c:pt>
                <c:pt idx="20">
                  <c:v>63.282209284477482</c:v>
                </c:pt>
                <c:pt idx="21">
                  <c:v>63.525498815008092</c:v>
                </c:pt>
                <c:pt idx="22">
                  <c:v>63.760797993242029</c:v>
                </c:pt>
                <c:pt idx="23">
                  <c:v>63.987224992814362</c:v>
                </c:pt>
                <c:pt idx="24">
                  <c:v>64.203854121688522</c:v>
                </c:pt>
                <c:pt idx="25">
                  <c:v>64.409730249711814</c:v>
                </c:pt>
                <c:pt idx="26">
                  <c:v>64.603893096657941</c:v>
                </c:pt>
                <c:pt idx="27">
                  <c:v>64.785416971008786</c:v>
                </c:pt>
                <c:pt idx="28">
                  <c:v>64.953474511056299</c:v>
                </c:pt>
                <c:pt idx="29">
                  <c:v>65.107437176717312</c:v>
                </c:pt>
                <c:pt idx="30">
                  <c:v>65.247030929187531</c:v>
                </c:pt>
                <c:pt idx="31">
                  <c:v>65.372572848004992</c:v>
                </c:pt>
                <c:pt idx="32">
                  <c:v>65.485323228600848</c:v>
                </c:pt>
                <c:pt idx="33">
                  <c:v>65.587997355339667</c:v>
                </c:pt>
                <c:pt idx="34">
                  <c:v>65.685490305827742</c:v>
                </c:pt>
                <c:pt idx="35">
                  <c:v>65.785874487462451</c:v>
                </c:pt>
                <c:pt idx="36">
                  <c:v>65.901729662853612</c:v>
                </c:pt>
                <c:pt idx="37">
                  <c:v>66.051854371814429</c:v>
                </c:pt>
                <c:pt idx="38">
                  <c:v>66.263380475071841</c:v>
                </c:pt>
                <c:pt idx="39">
                  <c:v>66.57426356593048</c:v>
                </c:pt>
                <c:pt idx="40">
                  <c:v>67.036047045020965</c:v>
                </c:pt>
                <c:pt idx="41">
                  <c:v>67.716695680415469</c:v>
                </c:pt>
                <c:pt idx="42">
                  <c:v>68.703169719893623</c:v>
                </c:pt>
                <c:pt idx="43">
                  <c:v>70.10327468140386</c:v>
                </c:pt>
                <c:pt idx="44">
                  <c:v>72.046195120249166</c:v>
                </c:pt>
                <c:pt idx="45">
                  <c:v>74.6810317973396</c:v>
                </c:pt>
                <c:pt idx="46">
                  <c:v>78.172645725356503</c:v>
                </c:pt>
                <c:pt idx="47">
                  <c:v>82.694205530097392</c:v>
                </c:pt>
                <c:pt idx="48">
                  <c:v>88.416065675534142</c:v>
                </c:pt>
                <c:pt idx="49">
                  <c:v>95.490985398180499</c:v>
                </c:pt>
                <c:pt idx="50">
                  <c:v>104.03621909347702</c:v>
                </c:pt>
                <c:pt idx="51">
                  <c:v>114.11362329627438</c:v>
                </c:pt>
                <c:pt idx="52">
                  <c:v>125.70955346309378</c:v>
                </c:pt>
                <c:pt idx="53">
                  <c:v>138.71684765182709</c:v>
                </c:pt>
                <c:pt idx="54">
                  <c:v>152.92137931820227</c:v>
                </c:pt>
                <c:pt idx="55">
                  <c:v>167.99452052842452</c:v>
                </c:pt>
                <c:pt idx="56">
                  <c:v>183.48567063408356</c:v>
                </c:pt>
                <c:pt idx="57">
                  <c:v>198.7805364366148</c:v>
                </c:pt>
                <c:pt idx="58">
                  <c:v>212.92230230041815</c:v>
                </c:pt>
                <c:pt idx="59">
                  <c:v>224.14751912258131</c:v>
                </c:pt>
                <c:pt idx="60">
                  <c:v>229.25717794192724</c:v>
                </c:pt>
                <c:pt idx="61">
                  <c:v>223.75698073380903</c:v>
                </c:pt>
                <c:pt idx="62">
                  <c:v>204.11695908317</c:v>
                </c:pt>
                <c:pt idx="63">
                  <c:v>171.57149760687022</c:v>
                </c:pt>
                <c:pt idx="64">
                  <c:v>133.61531831118722</c:v>
                </c:pt>
                <c:pt idx="65">
                  <c:v>100.17633075742852</c:v>
                </c:pt>
                <c:pt idx="66">
                  <c:v>77.47247955152227</c:v>
                </c:pt>
                <c:pt idx="67">
                  <c:v>65.558129059598059</c:v>
                </c:pt>
                <c:pt idx="68">
                  <c:v>60.84894479371188</c:v>
                </c:pt>
                <c:pt idx="69">
                  <c:v>59.740688882537519</c:v>
                </c:pt>
                <c:pt idx="70">
                  <c:v>60.191639199624916</c:v>
                </c:pt>
                <c:pt idx="71">
                  <c:v>61.474110963929988</c:v>
                </c:pt>
                <c:pt idx="72">
                  <c:v>63.495540313260001</c:v>
                </c:pt>
                <c:pt idx="73">
                  <c:v>66.378857755876112</c:v>
                </c:pt>
                <c:pt idx="74">
                  <c:v>70.299531706032155</c:v>
                </c:pt>
                <c:pt idx="75">
                  <c:v>75.429193310504871</c:v>
                </c:pt>
                <c:pt idx="76">
                  <c:v>81.904293789242274</c:v>
                </c:pt>
                <c:pt idx="77">
                  <c:v>89.79650423616917</c:v>
                </c:pt>
                <c:pt idx="78">
                  <c:v>99.082966707268909</c:v>
                </c:pt>
                <c:pt idx="79">
                  <c:v>109.62018167667178</c:v>
                </c:pt>
                <c:pt idx="80">
                  <c:v>121.12628178690147</c:v>
                </c:pt>
                <c:pt idx="81">
                  <c:v>133.17151856777804</c:v>
                </c:pt>
                <c:pt idx="82">
                  <c:v>145.14410084428337</c:v>
                </c:pt>
                <c:pt idx="83">
                  <c:v>156.04284256173122</c:v>
                </c:pt>
                <c:pt idx="84">
                  <c:v>163.82263403521083</c:v>
                </c:pt>
                <c:pt idx="85">
                  <c:v>164.56972145418803</c:v>
                </c:pt>
                <c:pt idx="86">
                  <c:v>153.53225920871003</c:v>
                </c:pt>
                <c:pt idx="87">
                  <c:v>129.77344680757361</c:v>
                </c:pt>
                <c:pt idx="88">
                  <c:v>100.1049109552885</c:v>
                </c:pt>
                <c:pt idx="89">
                  <c:v>75.048571988429643</c:v>
                </c:pt>
                <c:pt idx="90">
                  <c:v>60.211536609221305</c:v>
                </c:pt>
                <c:pt idx="91">
                  <c:v>53.929906062607216</c:v>
                </c:pt>
                <c:pt idx="92">
                  <c:v>51.93973436938235</c:v>
                </c:pt>
                <c:pt idx="93">
                  <c:v>51.365876950608246</c:v>
                </c:pt>
                <c:pt idx="94">
                  <c:v>51.11147856285411</c:v>
                </c:pt>
                <c:pt idx="95">
                  <c:v>50.908374062782642</c:v>
                </c:pt>
                <c:pt idx="96">
                  <c:v>50.71251122046192</c:v>
                </c:pt>
                <c:pt idx="97">
                  <c:v>50.518833024882078</c:v>
                </c:pt>
                <c:pt idx="98">
                  <c:v>50.326837202087454</c:v>
                </c:pt>
                <c:pt idx="99">
                  <c:v>50.136391739531931</c:v>
                </c:pt>
                <c:pt idx="100">
                  <c:v>49.947391706242392</c:v>
                </c:pt>
                <c:pt idx="101">
                  <c:v>49.759739769339909</c:v>
                </c:pt>
                <c:pt idx="102">
                  <c:v>49.573345432514856</c:v>
                </c:pt>
                <c:pt idx="103">
                  <c:v>49.388125650700488</c:v>
                </c:pt>
                <c:pt idx="104">
                  <c:v>49.204007572747862</c:v>
                </c:pt>
                <c:pt idx="105">
                  <c:v>49.020937682793033</c:v>
                </c:pt>
                <c:pt idx="106">
                  <c:v>48.838908957056063</c:v>
                </c:pt>
                <c:pt idx="107">
                  <c:v>48.658034936998519</c:v>
                </c:pt>
                <c:pt idx="108">
                  <c:v>48.478736334008246</c:v>
                </c:pt>
                <c:pt idx="109">
                  <c:v>48.302174805772246</c:v>
                </c:pt>
                <c:pt idx="110">
                  <c:v>48.131179797608709</c:v>
                </c:pt>
                <c:pt idx="111">
                  <c:v>47.972057258523876</c:v>
                </c:pt>
                <c:pt idx="112">
                  <c:v>47.837781541200151</c:v>
                </c:pt>
                <c:pt idx="113">
                  <c:v>47.753006316234853</c:v>
                </c:pt>
                <c:pt idx="114">
                  <c:v>47.76085170351638</c:v>
                </c:pt>
                <c:pt idx="115">
                  <c:v>47.930296505491484</c:v>
                </c:pt>
                <c:pt idx="116">
                  <c:v>48.361201244221334</c:v>
                </c:pt>
                <c:pt idx="117">
                  <c:v>49.181957990590455</c:v>
                </c:pt>
                <c:pt idx="118">
                  <c:v>50.533415814846308</c:v>
                </c:pt>
                <c:pt idx="119">
                  <c:v>52.532645509689033</c:v>
                </c:pt>
                <c:pt idx="120">
                  <c:v>55.210474762679212</c:v>
                </c:pt>
                <c:pt idx="121">
                  <c:v>58.418377166674048</c:v>
                </c:pt>
                <c:pt idx="122">
                  <c:v>61.717658109260903</c:v>
                </c:pt>
                <c:pt idx="123">
                  <c:v>64.325156894342427</c:v>
                </c:pt>
                <c:pt idx="124">
                  <c:v>65.270988260897241</c:v>
                </c:pt>
                <c:pt idx="125">
                  <c:v>63.865877740290721</c:v>
                </c:pt>
                <c:pt idx="126">
                  <c:v>60.249332253451406</c:v>
                </c:pt>
                <c:pt idx="127">
                  <c:v>55.492161268378787</c:v>
                </c:pt>
                <c:pt idx="128">
                  <c:v>51.006963485436039</c:v>
                </c:pt>
                <c:pt idx="129">
                  <c:v>47.736192645295155</c:v>
                </c:pt>
                <c:pt idx="130">
                  <c:v>45.819332294781745</c:v>
                </c:pt>
                <c:pt idx="131">
                  <c:v>44.87009233507127</c:v>
                </c:pt>
                <c:pt idx="132">
                  <c:v>44.424781152013459</c:v>
                </c:pt>
                <c:pt idx="133">
                  <c:v>44.179526710850475</c:v>
                </c:pt>
                <c:pt idx="134">
                  <c:v>43.996374387496019</c:v>
                </c:pt>
                <c:pt idx="135">
                  <c:v>43.828877598256987</c:v>
                </c:pt>
                <c:pt idx="136">
                  <c:v>43.665112257337078</c:v>
                </c:pt>
                <c:pt idx="137">
                  <c:v>43.502738218714704</c:v>
                </c:pt>
                <c:pt idx="138">
                  <c:v>43.34143841825648</c:v>
                </c:pt>
                <c:pt idx="139">
                  <c:v>43.181227239742491</c:v>
                </c:pt>
                <c:pt idx="140">
                  <c:v>43.022164467496758</c:v>
                </c:pt>
                <c:pt idx="141">
                  <c:v>42.864328386735913</c:v>
                </c:pt>
                <c:pt idx="142">
                  <c:v>42.707862246413796</c:v>
                </c:pt>
                <c:pt idx="143">
                  <c:v>42.553169196928621</c:v>
                </c:pt>
                <c:pt idx="144">
                  <c:v>42.401568505250118</c:v>
                </c:pt>
                <c:pt idx="145">
                  <c:v>42.257206303099672</c:v>
                </c:pt>
                <c:pt idx="146">
                  <c:v>42.131822711482855</c:v>
                </c:pt>
                <c:pt idx="147">
                  <c:v>42.054720096848335</c:v>
                </c:pt>
                <c:pt idx="148">
                  <c:v>42.089430876060753</c:v>
                </c:pt>
                <c:pt idx="149">
                  <c:v>42.35320617566488</c:v>
                </c:pt>
                <c:pt idx="150">
                  <c:v>43.02292415957082</c:v>
                </c:pt>
                <c:pt idx="151">
                  <c:v>44.294858525203509</c:v>
                </c:pt>
                <c:pt idx="152">
                  <c:v>46.264679348340017</c:v>
                </c:pt>
                <c:pt idx="153">
                  <c:v>48.742189357808442</c:v>
                </c:pt>
                <c:pt idx="154">
                  <c:v>51.123631428829242</c:v>
                </c:pt>
                <c:pt idx="155">
                  <c:v>52.522644198741958</c:v>
                </c:pt>
                <c:pt idx="156">
                  <c:v>52.229943721885618</c:v>
                </c:pt>
                <c:pt idx="157">
                  <c:v>50.220564269237791</c:v>
                </c:pt>
                <c:pt idx="158">
                  <c:v>47.235129687053096</c:v>
                </c:pt>
                <c:pt idx="159">
                  <c:v>44.299818506559802</c:v>
                </c:pt>
                <c:pt idx="160">
                  <c:v>42.111923744096892</c:v>
                </c:pt>
                <c:pt idx="161">
                  <c:v>40.803476533513283</c:v>
                </c:pt>
                <c:pt idx="162">
                  <c:v>40.136670134609162</c:v>
                </c:pt>
                <c:pt idx="163">
                  <c:v>39.810243275760797</c:v>
                </c:pt>
                <c:pt idx="164">
                  <c:v>39.622087634275275</c:v>
                </c:pt>
                <c:pt idx="165">
                  <c:v>39.477983638813527</c:v>
                </c:pt>
                <c:pt idx="166">
                  <c:v>39.345020809494756</c:v>
                </c:pt>
                <c:pt idx="167">
                  <c:v>39.214263092005716</c:v>
                </c:pt>
                <c:pt idx="168">
                  <c:v>39.083743484284689</c:v>
                </c:pt>
                <c:pt idx="169">
                  <c:v>38.953056890462832</c:v>
                </c:pt>
                <c:pt idx="170">
                  <c:v>38.822078624512052</c:v>
                </c:pt>
                <c:pt idx="171">
                  <c:v>38.690731138910898</c:v>
                </c:pt>
                <c:pt idx="172">
                  <c:v>38.558950862430606</c:v>
                </c:pt>
                <c:pt idx="173">
                  <c:v>38.426684357288707</c:v>
                </c:pt>
                <c:pt idx="174">
                  <c:v>38.293887697259137</c:v>
                </c:pt>
                <c:pt idx="175">
                  <c:v>38.160526000708927</c:v>
                </c:pt>
                <c:pt idx="176">
                  <c:v>38.026572864188601</c:v>
                </c:pt>
                <c:pt idx="177">
                  <c:v>37.892009708546802</c:v>
                </c:pt>
                <c:pt idx="178">
                  <c:v>37.756825067076022</c:v>
                </c:pt>
                <c:pt idx="179">
                  <c:v>37.621013842987786</c:v>
                </c:pt>
                <c:pt idx="180">
                  <c:v>37.484576559672874</c:v>
                </c:pt>
                <c:pt idx="181">
                  <c:v>37.347518623119221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58.814659226605308</c:v>
                </c:pt>
                <c:pt idx="5">
                  <c:v>59.108708714315384</c:v>
                </c:pt>
                <c:pt idx="6">
                  <c:v>59.402056732506011</c:v>
                </c:pt>
                <c:pt idx="7">
                  <c:v>59.694531783389841</c:v>
                </c:pt>
                <c:pt idx="8">
                  <c:v>59.985937877428093</c:v>
                </c:pt>
                <c:pt idx="9">
                  <c:v>60.276051915409859</c:v>
                </c:pt>
                <c:pt idx="10">
                  <c:v>60.564620906530664</c:v>
                </c:pt>
                <c:pt idx="11">
                  <c:v>60.851359037089388</c:v>
                </c:pt>
                <c:pt idx="12">
                  <c:v>61.135944612110855</c:v>
                </c:pt>
                <c:pt idx="13">
                  <c:v>61.418016901455672</c:v>
                </c:pt>
                <c:pt idx="14">
                  <c:v>61.697172932934237</c:v>
                </c:pt>
                <c:pt idx="15">
                  <c:v>61.972964287689912</c:v>
                </c:pt>
                <c:pt idx="16">
                  <c:v>62.244893967685449</c:v>
                </c:pt>
                <c:pt idx="17">
                  <c:v>62.512413421449637</c:v>
                </c:pt>
                <c:pt idx="18">
                  <c:v>62.774919832126216</c:v>
                </c:pt>
                <c:pt idx="19">
                  <c:v>63.03175379094958</c:v>
                </c:pt>
                <c:pt idx="20">
                  <c:v>63.282197498983045</c:v>
                </c:pt>
                <c:pt idx="21">
                  <c:v>63.5254736594691</c:v>
                </c:pt>
                <c:pt idx="22">
                  <c:v>63.760745241342299</c:v>
                </c:pt>
                <c:pt idx="23">
                  <c:v>63.987116309909254</c:v>
                </c:pt>
                <c:pt idx="24">
                  <c:v>64.203634131642659</c:v>
                </c:pt>
                <c:pt idx="25">
                  <c:v>64.409292764397478</c:v>
                </c:pt>
                <c:pt idx="26">
                  <c:v>64.603038339817488</c:v>
                </c:pt>
                <c:pt idx="27">
                  <c:v>64.783776228808946</c:v>
                </c:pt>
                <c:pt idx="28">
                  <c:v>64.950380251301752</c:v>
                </c:pt>
                <c:pt idx="29">
                  <c:v>65.101704045968191</c:v>
                </c:pt>
                <c:pt idx="30">
                  <c:v>65.236594652582241</c:v>
                </c:pt>
                <c:pt idx="31">
                  <c:v>65.353908278679285</c:v>
                </c:pt>
                <c:pt idx="32">
                  <c:v>65.452528123839599</c:v>
                </c:pt>
                <c:pt idx="33">
                  <c:v>65.531384021666312</c:v>
                </c:pt>
                <c:pt idx="34">
                  <c:v>65.589473535713864</c:v>
                </c:pt>
                <c:pt idx="35">
                  <c:v>65.625884017669961</c:v>
                </c:pt>
                <c:pt idx="36">
                  <c:v>65.639815012408562</c:v>
                </c:pt>
                <c:pt idx="37">
                  <c:v>65.630600285108684</c:v>
                </c:pt>
                <c:pt idx="38">
                  <c:v>65.597728661375996</c:v>
                </c:pt>
                <c:pt idx="39">
                  <c:v>65.540862823010471</c:v>
                </c:pt>
                <c:pt idx="40">
                  <c:v>65.459855199222233</c:v>
                </c:pt>
                <c:pt idx="41">
                  <c:v>65.354760142547121</c:v>
                </c:pt>
                <c:pt idx="42">
                  <c:v>65.225841683422871</c:v>
                </c:pt>
                <c:pt idx="43">
                  <c:v>65.073576315499537</c:v>
                </c:pt>
                <c:pt idx="44">
                  <c:v>64.898650468163027</c:v>
                </c:pt>
                <c:pt idx="45">
                  <c:v>64.701952561276798</c:v>
                </c:pt>
                <c:pt idx="46">
                  <c:v>64.484559793467056</c:v>
                </c:pt>
                <c:pt idx="47">
                  <c:v>64.247720070448523</c:v>
                </c:pt>
                <c:pt idx="48">
                  <c:v>63.992829714341816</c:v>
                </c:pt>
                <c:pt idx="49">
                  <c:v>63.721407790634721</c:v>
                </c:pt>
                <c:pt idx="50">
                  <c:v>63.43506803190791</c:v>
                </c:pt>
                <c:pt idx="51">
                  <c:v>63.135489417301322</c:v>
                </c:pt>
                <c:pt idx="52">
                  <c:v>62.824386480543936</c:v>
                </c:pt>
                <c:pt idx="53">
                  <c:v>62.503480369866004</c:v>
                </c:pt>
                <c:pt idx="54">
                  <c:v>62.174471578300214</c:v>
                </c:pt>
                <c:pt idx="55">
                  <c:v>61.839015114894075</c:v>
                </c:pt>
                <c:pt idx="56">
                  <c:v>61.498698710782826</c:v>
                </c:pt>
                <c:pt idx="57">
                  <c:v>61.155024464193055</c:v>
                </c:pt>
                <c:pt idx="58">
                  <c:v>60.809394139648838</c:v>
                </c:pt>
                <c:pt idx="59">
                  <c:v>60.463098161174315</c:v>
                </c:pt>
                <c:pt idx="60">
                  <c:v>60.117308186415805</c:v>
                </c:pt>
                <c:pt idx="61">
                  <c:v>59.773073024335766</c:v>
                </c:pt>
                <c:pt idx="62">
                  <c:v>59.431317566238079</c:v>
                </c:pt>
                <c:pt idx="63">
                  <c:v>59.092844338322422</c:v>
                </c:pt>
                <c:pt idx="64">
                  <c:v>58.758337251464624</c:v>
                </c:pt>
                <c:pt idx="65">
                  <c:v>58.42836711665511</c:v>
                </c:pt>
                <c:pt idx="66">
                  <c:v>58.103398507791098</c:v>
                </c:pt>
                <c:pt idx="67">
                  <c:v>57.783797582300657</c:v>
                </c:pt>
                <c:pt idx="68">
                  <c:v>57.469840509521937</c:v>
                </c:pt>
                <c:pt idx="69">
                  <c:v>57.16172220249954</c:v>
                </c:pt>
                <c:pt idx="70">
                  <c:v>56.859565097194945</c:v>
                </c:pt>
                <c:pt idx="71">
                  <c:v>56.563427771105658</c:v>
                </c:pt>
                <c:pt idx="72">
                  <c:v>56.273313238770477</c:v>
                </c:pt>
                <c:pt idx="73">
                  <c:v>55.989176803127847</c:v>
                </c:pt>
                <c:pt idx="74">
                  <c:v>55.710933378310507</c:v>
                </c:pt>
                <c:pt idx="75">
                  <c:v>55.438464230811505</c:v>
                </c:pt>
                <c:pt idx="76">
                  <c:v>55.17162311202447</c:v>
                </c:pt>
                <c:pt idx="77">
                  <c:v>54.910241776194766</c:v>
                </c:pt>
                <c:pt idx="78">
                  <c:v>54.65413489424099</c:v>
                </c:pt>
                <c:pt idx="79">
                  <c:v>54.403104386244564</c:v>
                </c:pt>
                <c:pt idx="80">
                  <c:v>54.15694320422709</c:v>
                </c:pt>
                <c:pt idx="81">
                  <c:v>53.915438602708406</c:v>
                </c:pt>
                <c:pt idx="82">
                  <c:v>53.678374938003223</c:v>
                </c:pt>
                <c:pt idx="83">
                  <c:v>53.445536038761041</c:v>
                </c:pt>
                <c:pt idx="84">
                  <c:v>53.216707190319113</c:v>
                </c:pt>
                <c:pt idx="85">
                  <c:v>52.991676774392424</c:v>
                </c:pt>
                <c:pt idx="86">
                  <c:v>52.770237603784061</c:v>
                </c:pt>
                <c:pt idx="87">
                  <c:v>52.552187989418833</c:v>
                </c:pt>
                <c:pt idx="88">
                  <c:v>52.337332574290315</c:v>
                </c:pt>
                <c:pt idx="89">
                  <c:v>52.125482966027676</c:v>
                </c:pt>
                <c:pt idx="90">
                  <c:v>51.91645819685732</c:v>
                </c:pt>
                <c:pt idx="91">
                  <c:v>51.710085036847907</c:v>
                </c:pt>
                <c:pt idx="92">
                  <c:v>51.506198183550076</c:v>
                </c:pt>
                <c:pt idx="93">
                  <c:v>51.304640348520081</c:v>
                </c:pt>
                <c:pt idx="94">
                  <c:v>51.105262258776804</c:v>
                </c:pt>
                <c:pt idx="95">
                  <c:v>50.907922588998886</c:v>
                </c:pt>
                <c:pt idx="96">
                  <c:v>50.712487838230246</c:v>
                </c:pt>
                <c:pt idx="97">
                  <c:v>50.51883216302398</c:v>
                </c:pt>
                <c:pt idx="98">
                  <c:v>50.326837177312015</c:v>
                </c:pt>
                <c:pt idx="99">
                  <c:v>50.136391727829498</c:v>
                </c:pt>
                <c:pt idx="100">
                  <c:v>49.947391652636824</c:v>
                </c:pt>
                <c:pt idx="101">
                  <c:v>49.759739529154899</c:v>
                </c:pt>
                <c:pt idx="102">
                  <c:v>49.573344417146544</c:v>
                </c:pt>
                <c:pt idx="103">
                  <c:v>49.388121601224896</c:v>
                </c:pt>
                <c:pt idx="104">
                  <c:v>49.20399233673411</c:v>
                </c:pt>
                <c:pt idx="105">
                  <c:v>49.020883602216102</c:v>
                </c:pt>
                <c:pt idx="106">
                  <c:v>48.838727861136221</c:v>
                </c:pt>
                <c:pt idx="107">
                  <c:v>48.657462835079201</c:v>
                </c:pt>
                <c:pt idx="108">
                  <c:v>48.477031290233278</c:v>
                </c:pt>
                <c:pt idx="109">
                  <c:v>48.29738083864487</c:v>
                </c:pt>
                <c:pt idx="110">
                  <c:v>48.118463755438306</c:v>
                </c:pt>
                <c:pt idx="111">
                  <c:v>47.940236812945834</c:v>
                </c:pt>
                <c:pt idx="112">
                  <c:v>47.762661132474065</c:v>
                </c:pt>
                <c:pt idx="113">
                  <c:v>47.58570205423414</c:v>
                </c:pt>
                <c:pt idx="114">
                  <c:v>47.409329025776898</c:v>
                </c:pt>
                <c:pt idx="115">
                  <c:v>47.233515509092932</c:v>
                </c:pt>
                <c:pt idx="116">
                  <c:v>47.058238906349914</c:v>
                </c:pt>
                <c:pt idx="117">
                  <c:v>46.883480504040101</c:v>
                </c:pt>
                <c:pt idx="118">
                  <c:v>46.709225435088463</c:v>
                </c:pt>
                <c:pt idx="119">
                  <c:v>46.53546265821727</c:v>
                </c:pt>
                <c:pt idx="120">
                  <c:v>46.362184953568224</c:v>
                </c:pt>
                <c:pt idx="121">
                  <c:v>46.189388933236657</c:v>
                </c:pt>
                <c:pt idx="122">
                  <c:v>46.017075064966576</c:v>
                </c:pt>
                <c:pt idx="123">
                  <c:v>45.845247706779851</c:v>
                </c:pt>
                <c:pt idx="124">
                  <c:v>45.673915149761058</c:v>
                </c:pt>
                <c:pt idx="125">
                  <c:v>45.503089665584483</c:v>
                </c:pt>
                <c:pt idx="126">
                  <c:v>45.332787554649002</c:v>
                </c:pt>
                <c:pt idx="127">
                  <c:v>45.163029189879495</c:v>
                </c:pt>
                <c:pt idx="128">
                  <c:v>44.993839050368429</c:v>
                </c:pt>
                <c:pt idx="129">
                  <c:v>44.82524573807833</c:v>
                </c:pt>
                <c:pt idx="130">
                  <c:v>44.657281969831544</c:v>
                </c:pt>
                <c:pt idx="131">
                  <c:v>44.489984535808418</c:v>
                </c:pt>
                <c:pt idx="132">
                  <c:v>44.323394214809746</c:v>
                </c:pt>
                <c:pt idx="133">
                  <c:v>44.157555635673624</c:v>
                </c:pt>
                <c:pt idx="134">
                  <c:v>43.992517073555106</c:v>
                </c:pt>
                <c:pt idx="135">
                  <c:v>43.828330169372144</c:v>
                </c:pt>
                <c:pt idx="136">
                  <c:v>43.665049560711665</c:v>
                </c:pt>
                <c:pt idx="137">
                  <c:v>43.502732412998498</c:v>
                </c:pt>
                <c:pt idx="138">
                  <c:v>43.34143784089499</c:v>
                </c:pt>
                <c:pt idx="139">
                  <c:v>43.181226211851623</c:v>
                </c:pt>
                <c:pt idx="140">
                  <c:v>43.022158326587487</c:v>
                </c:pt>
                <c:pt idx="141">
                  <c:v>42.864294475134159</c:v>
                </c:pt>
                <c:pt idx="142">
                  <c:v>42.707693371961</c:v>
                </c:pt>
                <c:pt idx="143">
                  <c:v>42.552410979584863</c:v>
                </c:pt>
                <c:pt idx="144">
                  <c:v>42.398499236821273</c:v>
                </c:pt>
                <c:pt idx="145">
                  <c:v>42.246004715223719</c:v>
                </c:pt>
                <c:pt idx="146">
                  <c:v>42.094967234920048</c:v>
                </c:pt>
                <c:pt idx="147">
                  <c:v>41.945418478513709</c:v>
                </c:pt>
                <c:pt idx="148">
                  <c:v>41.797380648384973</c:v>
                </c:pt>
                <c:pt idx="149">
                  <c:v>41.650865217949232</c:v>
                </c:pt>
                <c:pt idx="150">
                  <c:v>41.50587183053328</c:v>
                </c:pt>
                <c:pt idx="151">
                  <c:v>41.362387399893507</c:v>
                </c:pt>
                <c:pt idx="152">
                  <c:v>41.220385463536289</c:v>
                </c:pt>
                <c:pt idx="153">
                  <c:v>41.079825833635539</c:v>
                </c:pt>
                <c:pt idx="154">
                  <c:v>40.940654580487767</c:v>
                </c:pt>
                <c:pt idx="155">
                  <c:v>40.802804370441542</c:v>
                </c:pt>
                <c:pt idx="156">
                  <c:v>40.666195164769491</c:v>
                </c:pt>
                <c:pt idx="157">
                  <c:v>40.530735268998029</c:v>
                </c:pt>
                <c:pt idx="158">
                  <c:v>40.396322704986055</c:v>
                </c:pt>
                <c:pt idx="159">
                  <c:v>40.262846861859281</c:v>
                </c:pt>
                <c:pt idx="160">
                  <c:v>40.130190368041752</c:v>
                </c:pt>
                <c:pt idx="161">
                  <c:v>39.998231116177891</c:v>
                </c:pt>
                <c:pt idx="162">
                  <c:v>39.866844366496736</c:v>
                </c:pt>
                <c:pt idx="163">
                  <c:v>39.735904852535747</c:v>
                </c:pt>
                <c:pt idx="164">
                  <c:v>39.605288816081483</c:v>
                </c:pt>
                <c:pt idx="165">
                  <c:v>39.474875905261314</c:v>
                </c:pt>
                <c:pt idx="166">
                  <c:v>39.344550880155538</c:v>
                </c:pt>
                <c:pt idx="167">
                  <c:v>39.214205083083442</c:v>
                </c:pt>
                <c:pt idx="168">
                  <c:v>39.083737644736594</c:v>
                </c:pt>
                <c:pt idx="169">
                  <c:v>38.953056411487566</c:v>
                </c:pt>
                <c:pt idx="170">
                  <c:v>38.822078592524129</c:v>
                </c:pt>
                <c:pt idx="171">
                  <c:v>38.690731137172548</c:v>
                </c:pt>
                <c:pt idx="172">
                  <c:v>38.558950862353775</c:v>
                </c:pt>
                <c:pt idx="173">
                  <c:v>38.426684357285943</c:v>
                </c:pt>
                <c:pt idx="174">
                  <c:v>38.293887697259059</c:v>
                </c:pt>
                <c:pt idx="175">
                  <c:v>38.160526000708927</c:v>
                </c:pt>
                <c:pt idx="176">
                  <c:v>38.026572864188601</c:v>
                </c:pt>
                <c:pt idx="177">
                  <c:v>37.892009708546802</c:v>
                </c:pt>
                <c:pt idx="178">
                  <c:v>37.756825067076022</c:v>
                </c:pt>
                <c:pt idx="179">
                  <c:v>37.621013842987786</c:v>
                </c:pt>
                <c:pt idx="180">
                  <c:v>37.484576559672874</c:v>
                </c:pt>
                <c:pt idx="181">
                  <c:v>37.347518623119221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61.393000000000001</c:v>
                </c:pt>
                <c:pt idx="1">
                  <c:v>58.671999999999997</c:v>
                </c:pt>
                <c:pt idx="2">
                  <c:v>61.360999999999997</c:v>
                </c:pt>
                <c:pt idx="3">
                  <c:v>62.097999999999999</c:v>
                </c:pt>
                <c:pt idx="4">
                  <c:v>61.786999999999999</c:v>
                </c:pt>
                <c:pt idx="5">
                  <c:v>59.639000000000003</c:v>
                </c:pt>
                <c:pt idx="6">
                  <c:v>61.377000000000002</c:v>
                </c:pt>
                <c:pt idx="7">
                  <c:v>59.23</c:v>
                </c:pt>
                <c:pt idx="8">
                  <c:v>59.753999999999998</c:v>
                </c:pt>
                <c:pt idx="9">
                  <c:v>60.835999999999999</c:v>
                </c:pt>
                <c:pt idx="10">
                  <c:v>60.82</c:v>
                </c:pt>
                <c:pt idx="11">
                  <c:v>61.311</c:v>
                </c:pt>
                <c:pt idx="12">
                  <c:v>60.884999999999998</c:v>
                </c:pt>
                <c:pt idx="13">
                  <c:v>61.18</c:v>
                </c:pt>
                <c:pt idx="14">
                  <c:v>60.442999999999998</c:v>
                </c:pt>
                <c:pt idx="15">
                  <c:v>61.048999999999999</c:v>
                </c:pt>
                <c:pt idx="16">
                  <c:v>60.951000000000001</c:v>
                </c:pt>
                <c:pt idx="17">
                  <c:v>57.902000000000001</c:v>
                </c:pt>
                <c:pt idx="18">
                  <c:v>59.884999999999998</c:v>
                </c:pt>
                <c:pt idx="19">
                  <c:v>60.048999999999999</c:v>
                </c:pt>
                <c:pt idx="20">
                  <c:v>59.557000000000002</c:v>
                </c:pt>
                <c:pt idx="21">
                  <c:v>60.41</c:v>
                </c:pt>
                <c:pt idx="22">
                  <c:v>60.704999999999998</c:v>
                </c:pt>
                <c:pt idx="23">
                  <c:v>61.066000000000003</c:v>
                </c:pt>
                <c:pt idx="24">
                  <c:v>60.262</c:v>
                </c:pt>
                <c:pt idx="25">
                  <c:v>59.689</c:v>
                </c:pt>
                <c:pt idx="26">
                  <c:v>61.951000000000001</c:v>
                </c:pt>
                <c:pt idx="27">
                  <c:v>61.639000000000003</c:v>
                </c:pt>
                <c:pt idx="28">
                  <c:v>61.869</c:v>
                </c:pt>
                <c:pt idx="29">
                  <c:v>58.689</c:v>
                </c:pt>
                <c:pt idx="30">
                  <c:v>60.491999999999997</c:v>
                </c:pt>
                <c:pt idx="31">
                  <c:v>61.197000000000003</c:v>
                </c:pt>
                <c:pt idx="32">
                  <c:v>64.950999999999993</c:v>
                </c:pt>
                <c:pt idx="33">
                  <c:v>59.557000000000002</c:v>
                </c:pt>
                <c:pt idx="34">
                  <c:v>62.786999999999999</c:v>
                </c:pt>
                <c:pt idx="35">
                  <c:v>62.671999999999997</c:v>
                </c:pt>
                <c:pt idx="36">
                  <c:v>61.951000000000001</c:v>
                </c:pt>
                <c:pt idx="37">
                  <c:v>62.606999999999999</c:v>
                </c:pt>
                <c:pt idx="38">
                  <c:v>63.59</c:v>
                </c:pt>
                <c:pt idx="39">
                  <c:v>65.902000000000001</c:v>
                </c:pt>
                <c:pt idx="40">
                  <c:v>63.606999999999999</c:v>
                </c:pt>
                <c:pt idx="41">
                  <c:v>67.754000000000005</c:v>
                </c:pt>
                <c:pt idx="42">
                  <c:v>68.869</c:v>
                </c:pt>
                <c:pt idx="43">
                  <c:v>70.033000000000001</c:v>
                </c:pt>
                <c:pt idx="44">
                  <c:v>75.016000000000005</c:v>
                </c:pt>
                <c:pt idx="45">
                  <c:v>72.525000000000006</c:v>
                </c:pt>
                <c:pt idx="46">
                  <c:v>72.77</c:v>
                </c:pt>
                <c:pt idx="47">
                  <c:v>76.343999999999994</c:v>
                </c:pt>
                <c:pt idx="48">
                  <c:v>77</c:v>
                </c:pt>
                <c:pt idx="49">
                  <c:v>79.918000000000006</c:v>
                </c:pt>
                <c:pt idx="50">
                  <c:v>86.754000000000005</c:v>
                </c:pt>
                <c:pt idx="51">
                  <c:v>96.885000000000005</c:v>
                </c:pt>
                <c:pt idx="52">
                  <c:v>110.852</c:v>
                </c:pt>
                <c:pt idx="53">
                  <c:v>129.41</c:v>
                </c:pt>
                <c:pt idx="54">
                  <c:v>148.42599999999999</c:v>
                </c:pt>
                <c:pt idx="55">
                  <c:v>167.55699999999999</c:v>
                </c:pt>
                <c:pt idx="56">
                  <c:v>184.803</c:v>
                </c:pt>
                <c:pt idx="57">
                  <c:v>196.70500000000001</c:v>
                </c:pt>
                <c:pt idx="58">
                  <c:v>204.65600000000001</c:v>
                </c:pt>
                <c:pt idx="59">
                  <c:v>212.09800000000001</c:v>
                </c:pt>
                <c:pt idx="60">
                  <c:v>216.31100000000001</c:v>
                </c:pt>
                <c:pt idx="61">
                  <c:v>213.459</c:v>
                </c:pt>
                <c:pt idx="62">
                  <c:v>205.262</c:v>
                </c:pt>
                <c:pt idx="63">
                  <c:v>187.52500000000001</c:v>
                </c:pt>
                <c:pt idx="64">
                  <c:v>152.607</c:v>
                </c:pt>
                <c:pt idx="65">
                  <c:v>105.361</c:v>
                </c:pt>
                <c:pt idx="66">
                  <c:v>67.704999999999998</c:v>
                </c:pt>
                <c:pt idx="67">
                  <c:v>60.262</c:v>
                </c:pt>
                <c:pt idx="68">
                  <c:v>56.508000000000003</c:v>
                </c:pt>
                <c:pt idx="69">
                  <c:v>57.835999999999999</c:v>
                </c:pt>
                <c:pt idx="70">
                  <c:v>59.802999999999997</c:v>
                </c:pt>
                <c:pt idx="71">
                  <c:v>59.655999999999999</c:v>
                </c:pt>
                <c:pt idx="72">
                  <c:v>56.802999999999997</c:v>
                </c:pt>
                <c:pt idx="73">
                  <c:v>60.557000000000002</c:v>
                </c:pt>
                <c:pt idx="74">
                  <c:v>63.82</c:v>
                </c:pt>
                <c:pt idx="75">
                  <c:v>67</c:v>
                </c:pt>
                <c:pt idx="76">
                  <c:v>75.361000000000004</c:v>
                </c:pt>
                <c:pt idx="77">
                  <c:v>85.361000000000004</c:v>
                </c:pt>
                <c:pt idx="78">
                  <c:v>94.540999999999997</c:v>
                </c:pt>
                <c:pt idx="79">
                  <c:v>110.574</c:v>
                </c:pt>
                <c:pt idx="80">
                  <c:v>122.574</c:v>
                </c:pt>
                <c:pt idx="81">
                  <c:v>134.738</c:v>
                </c:pt>
                <c:pt idx="82">
                  <c:v>145.22999999999999</c:v>
                </c:pt>
                <c:pt idx="83">
                  <c:v>150.852</c:v>
                </c:pt>
                <c:pt idx="84">
                  <c:v>156.03299999999999</c:v>
                </c:pt>
                <c:pt idx="85">
                  <c:v>156.328</c:v>
                </c:pt>
                <c:pt idx="86">
                  <c:v>148.21299999999999</c:v>
                </c:pt>
                <c:pt idx="87">
                  <c:v>130.52500000000001</c:v>
                </c:pt>
                <c:pt idx="88">
                  <c:v>97.474999999999994</c:v>
                </c:pt>
                <c:pt idx="89">
                  <c:v>64.573999999999998</c:v>
                </c:pt>
                <c:pt idx="90">
                  <c:v>49.82</c:v>
                </c:pt>
                <c:pt idx="91">
                  <c:v>48.786999999999999</c:v>
                </c:pt>
                <c:pt idx="92">
                  <c:v>46.851999999999997</c:v>
                </c:pt>
                <c:pt idx="93">
                  <c:v>47.917999999999999</c:v>
                </c:pt>
                <c:pt idx="94">
                  <c:v>48</c:v>
                </c:pt>
                <c:pt idx="95">
                  <c:v>45.917999999999999</c:v>
                </c:pt>
                <c:pt idx="96">
                  <c:v>47.966999999999999</c:v>
                </c:pt>
                <c:pt idx="97">
                  <c:v>48.491999999999997</c:v>
                </c:pt>
                <c:pt idx="98">
                  <c:v>47.835999999999999</c:v>
                </c:pt>
                <c:pt idx="99">
                  <c:v>47.869</c:v>
                </c:pt>
                <c:pt idx="100">
                  <c:v>48.902000000000001</c:v>
                </c:pt>
                <c:pt idx="101">
                  <c:v>47.097999999999999</c:v>
                </c:pt>
                <c:pt idx="102">
                  <c:v>49.869</c:v>
                </c:pt>
                <c:pt idx="103">
                  <c:v>50.77</c:v>
                </c:pt>
                <c:pt idx="104">
                  <c:v>49.689</c:v>
                </c:pt>
                <c:pt idx="105">
                  <c:v>49.097999999999999</c:v>
                </c:pt>
                <c:pt idx="106">
                  <c:v>49.835999999999999</c:v>
                </c:pt>
                <c:pt idx="107">
                  <c:v>50.41</c:v>
                </c:pt>
                <c:pt idx="108">
                  <c:v>48.197000000000003</c:v>
                </c:pt>
                <c:pt idx="109">
                  <c:v>49.984000000000002</c:v>
                </c:pt>
                <c:pt idx="110">
                  <c:v>51.689</c:v>
                </c:pt>
                <c:pt idx="111">
                  <c:v>51.197000000000003</c:v>
                </c:pt>
                <c:pt idx="112">
                  <c:v>48.902000000000001</c:v>
                </c:pt>
                <c:pt idx="113">
                  <c:v>50.82</c:v>
                </c:pt>
                <c:pt idx="114">
                  <c:v>48.77</c:v>
                </c:pt>
                <c:pt idx="115">
                  <c:v>49.197000000000003</c:v>
                </c:pt>
                <c:pt idx="116">
                  <c:v>50.097999999999999</c:v>
                </c:pt>
                <c:pt idx="117">
                  <c:v>52.77</c:v>
                </c:pt>
                <c:pt idx="118">
                  <c:v>57.082000000000001</c:v>
                </c:pt>
                <c:pt idx="119">
                  <c:v>60.984000000000002</c:v>
                </c:pt>
                <c:pt idx="120">
                  <c:v>65.656000000000006</c:v>
                </c:pt>
                <c:pt idx="121">
                  <c:v>67.376999999999995</c:v>
                </c:pt>
                <c:pt idx="122">
                  <c:v>69.066000000000003</c:v>
                </c:pt>
                <c:pt idx="123">
                  <c:v>70.721000000000004</c:v>
                </c:pt>
                <c:pt idx="124">
                  <c:v>68.393000000000001</c:v>
                </c:pt>
                <c:pt idx="125">
                  <c:v>63.377000000000002</c:v>
                </c:pt>
                <c:pt idx="126">
                  <c:v>57.246000000000002</c:v>
                </c:pt>
                <c:pt idx="127">
                  <c:v>54.066000000000003</c:v>
                </c:pt>
                <c:pt idx="128">
                  <c:v>50.279000000000003</c:v>
                </c:pt>
                <c:pt idx="129">
                  <c:v>47.426000000000002</c:v>
                </c:pt>
                <c:pt idx="130">
                  <c:v>46.23</c:v>
                </c:pt>
                <c:pt idx="131">
                  <c:v>47.197000000000003</c:v>
                </c:pt>
                <c:pt idx="132">
                  <c:v>48.426000000000002</c:v>
                </c:pt>
                <c:pt idx="133">
                  <c:v>48.753999999999998</c:v>
                </c:pt>
                <c:pt idx="134">
                  <c:v>48.984000000000002</c:v>
                </c:pt>
                <c:pt idx="135">
                  <c:v>47.279000000000003</c:v>
                </c:pt>
                <c:pt idx="136">
                  <c:v>46.738</c:v>
                </c:pt>
                <c:pt idx="137">
                  <c:v>46.738</c:v>
                </c:pt>
                <c:pt idx="138">
                  <c:v>47.442999999999998</c:v>
                </c:pt>
                <c:pt idx="139">
                  <c:v>49.048999999999999</c:v>
                </c:pt>
                <c:pt idx="140">
                  <c:v>48.197000000000003</c:v>
                </c:pt>
                <c:pt idx="141">
                  <c:v>45.606999999999999</c:v>
                </c:pt>
                <c:pt idx="142">
                  <c:v>47.377000000000002</c:v>
                </c:pt>
                <c:pt idx="143">
                  <c:v>44.851999999999997</c:v>
                </c:pt>
                <c:pt idx="144">
                  <c:v>47.540999999999997</c:v>
                </c:pt>
                <c:pt idx="145">
                  <c:v>49.704999999999998</c:v>
                </c:pt>
                <c:pt idx="146">
                  <c:v>48.77</c:v>
                </c:pt>
                <c:pt idx="147">
                  <c:v>48.720999999999997</c:v>
                </c:pt>
                <c:pt idx="148">
                  <c:v>49.033000000000001</c:v>
                </c:pt>
                <c:pt idx="149">
                  <c:v>53.689</c:v>
                </c:pt>
                <c:pt idx="150">
                  <c:v>55.097999999999999</c:v>
                </c:pt>
                <c:pt idx="151">
                  <c:v>58.426000000000002</c:v>
                </c:pt>
                <c:pt idx="152">
                  <c:v>60.426000000000002</c:v>
                </c:pt>
                <c:pt idx="153">
                  <c:v>58.689</c:v>
                </c:pt>
                <c:pt idx="154">
                  <c:v>55.720999999999997</c:v>
                </c:pt>
                <c:pt idx="155">
                  <c:v>52.344000000000001</c:v>
                </c:pt>
                <c:pt idx="156">
                  <c:v>51.671999999999997</c:v>
                </c:pt>
                <c:pt idx="157">
                  <c:v>50.377000000000002</c:v>
                </c:pt>
                <c:pt idx="158">
                  <c:v>45.015999999999998</c:v>
                </c:pt>
                <c:pt idx="159">
                  <c:v>44.884999999999998</c:v>
                </c:pt>
                <c:pt idx="160">
                  <c:v>46.917999999999999</c:v>
                </c:pt>
                <c:pt idx="161">
                  <c:v>43.738</c:v>
                </c:pt>
                <c:pt idx="162">
                  <c:v>45.622999999999998</c:v>
                </c:pt>
                <c:pt idx="163">
                  <c:v>45.131</c:v>
                </c:pt>
                <c:pt idx="164">
                  <c:v>44.41</c:v>
                </c:pt>
                <c:pt idx="165">
                  <c:v>43.966999999999999</c:v>
                </c:pt>
                <c:pt idx="166">
                  <c:v>42.835999999999999</c:v>
                </c:pt>
                <c:pt idx="167">
                  <c:v>43.606999999999999</c:v>
                </c:pt>
                <c:pt idx="168">
                  <c:v>43.802999999999997</c:v>
                </c:pt>
                <c:pt idx="169">
                  <c:v>42.508000000000003</c:v>
                </c:pt>
                <c:pt idx="170">
                  <c:v>43.966999999999999</c:v>
                </c:pt>
                <c:pt idx="171">
                  <c:v>43</c:v>
                </c:pt>
                <c:pt idx="172">
                  <c:v>46.097999999999999</c:v>
                </c:pt>
                <c:pt idx="173">
                  <c:v>41.966999999999999</c:v>
                </c:pt>
                <c:pt idx="174">
                  <c:v>44.442999999999998</c:v>
                </c:pt>
                <c:pt idx="175">
                  <c:v>43.328000000000003</c:v>
                </c:pt>
                <c:pt idx="176">
                  <c:v>41.738</c:v>
                </c:pt>
                <c:pt idx="177">
                  <c:v>42.197000000000003</c:v>
                </c:pt>
                <c:pt idx="178">
                  <c:v>41.966999999999999</c:v>
                </c:pt>
                <c:pt idx="179">
                  <c:v>43.18</c:v>
                </c:pt>
                <c:pt idx="180">
                  <c:v>42.655999999999999</c:v>
                </c:pt>
                <c:pt idx="181">
                  <c:v>41.311</c:v>
                </c:pt>
                <c:pt idx="182">
                  <c:v>44.475000000000001</c:v>
                </c:pt>
                <c:pt idx="183">
                  <c:v>42.984000000000002</c:v>
                </c:pt>
                <c:pt idx="184">
                  <c:v>41.704999999999998</c:v>
                </c:pt>
                <c:pt idx="185">
                  <c:v>44.360999999999997</c:v>
                </c:pt>
                <c:pt idx="186">
                  <c:v>39.786999999999999</c:v>
                </c:pt>
                <c:pt idx="187">
                  <c:v>41.869</c:v>
                </c:pt>
                <c:pt idx="188">
                  <c:v>41.491999999999997</c:v>
                </c:pt>
                <c:pt idx="189">
                  <c:v>41.639000000000003</c:v>
                </c:pt>
                <c:pt idx="190">
                  <c:v>41.491999999999997</c:v>
                </c:pt>
                <c:pt idx="191">
                  <c:v>41.917999999999999</c:v>
                </c:pt>
                <c:pt idx="192">
                  <c:v>42.475000000000001</c:v>
                </c:pt>
                <c:pt idx="193">
                  <c:v>39.097999999999999</c:v>
                </c:pt>
                <c:pt idx="194">
                  <c:v>41.835999999999999</c:v>
                </c:pt>
                <c:pt idx="195">
                  <c:v>42.540999999999997</c:v>
                </c:pt>
                <c:pt idx="196">
                  <c:v>39.279000000000003</c:v>
                </c:pt>
                <c:pt idx="197">
                  <c:v>41.048999999999999</c:v>
                </c:pt>
                <c:pt idx="198">
                  <c:v>42.524999999999999</c:v>
                </c:pt>
                <c:pt idx="199">
                  <c:v>36.720999999999997</c:v>
                </c:pt>
                <c:pt idx="200">
                  <c:v>41.459000000000003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58.447071433423098</c:v>
                </c:pt>
                <c:pt idx="4">
                  <c:v>58.596959312569524</c:v>
                </c:pt>
                <c:pt idx="5">
                  <c:v>58.744709001167976</c:v>
                </c:pt>
                <c:pt idx="6">
                  <c:v>58.890092294641306</c:v>
                </c:pt>
                <c:pt idx="7">
                  <c:v>59.032859313674919</c:v>
                </c:pt>
                <c:pt idx="8">
                  <c:v>59.172736928999605</c:v>
                </c:pt>
                <c:pt idx="9">
                  <c:v>59.30942717166635</c:v>
                </c:pt>
                <c:pt idx="10">
                  <c:v>59.442605654402911</c:v>
                </c:pt>
                <c:pt idx="11">
                  <c:v>59.571920036225272</c:v>
                </c:pt>
                <c:pt idx="12">
                  <c:v>59.696988570110832</c:v>
                </c:pt>
                <c:pt idx="13">
                  <c:v>59.817398782390732</c:v>
                </c:pt>
                <c:pt idx="14">
                  <c:v>59.932706342863469</c:v>
                </c:pt>
                <c:pt idx="15">
                  <c:v>60.042434197007601</c:v>
                </c:pt>
                <c:pt idx="16">
                  <c:v>60.14607204711254</c:v>
                </c:pt>
                <c:pt idx="17">
                  <c:v>60.243076289655889</c:v>
                </c:pt>
                <c:pt idx="18">
                  <c:v>60.332870545576611</c:v>
                </c:pt>
                <c:pt idx="19">
                  <c:v>60.414846965018874</c:v>
                </c:pt>
                <c:pt idx="20">
                  <c:v>60.488368560543719</c:v>
                </c:pt>
                <c:pt idx="21">
                  <c:v>60.552772942824966</c:v>
                </c:pt>
                <c:pt idx="22">
                  <c:v>60.607378033211681</c:v>
                </c:pt>
                <c:pt idx="23">
                  <c:v>60.651490659618048</c:v>
                </c:pt>
                <c:pt idx="24">
                  <c:v>60.684419483313896</c:v>
                </c:pt>
                <c:pt idx="25">
                  <c:v>60.705494565568593</c:v>
                </c:pt>
                <c:pt idx="26">
                  <c:v>60.714097216605893</c:v>
                </c:pt>
                <c:pt idx="27">
                  <c:v>60.70970576946295</c:v>
                </c:pt>
                <c:pt idx="28">
                  <c:v>60.691965817092921</c:v>
                </c:pt>
                <c:pt idx="29">
                  <c:v>60.660797479692533</c:v>
                </c:pt>
                <c:pt idx="30">
                  <c:v>60.616557622694884</c:v>
                </c:pt>
                <c:pt idx="31">
                  <c:v>60.560281679790407</c:v>
                </c:pt>
                <c:pt idx="32">
                  <c:v>60.494037634365462</c:v>
                </c:pt>
                <c:pt idx="33">
                  <c:v>60.421433113421216</c:v>
                </c:pt>
                <c:pt idx="34">
                  <c:v>60.348324135641718</c:v>
                </c:pt>
                <c:pt idx="35">
                  <c:v>60.283778672557474</c:v>
                </c:pt>
                <c:pt idx="36">
                  <c:v>60.241346714178178</c:v>
                </c:pt>
                <c:pt idx="37">
                  <c:v>60.240676959045985</c:v>
                </c:pt>
                <c:pt idx="38">
                  <c:v>60.309493977331684</c:v>
                </c:pt>
                <c:pt idx="39">
                  <c:v>60.485904253552263</c:v>
                </c:pt>
                <c:pt idx="40">
                  <c:v>60.820931690612021</c:v>
                </c:pt>
                <c:pt idx="41">
                  <c:v>61.38109252508368</c:v>
                </c:pt>
                <c:pt idx="42">
                  <c:v>62.250710279953168</c:v>
                </c:pt>
                <c:pt idx="43">
                  <c:v>63.533553648146139</c:v>
                </c:pt>
                <c:pt idx="44">
                  <c:v>65.353271507819272</c:v>
                </c:pt>
                <c:pt idx="45">
                  <c:v>67.852024000827598</c:v>
                </c:pt>
                <c:pt idx="46">
                  <c:v>71.186696034267882</c:v>
                </c:pt>
                <c:pt idx="47">
                  <c:v>75.522159669931085</c:v>
                </c:pt>
                <c:pt idx="48">
                  <c:v>81.021249080068785</c:v>
                </c:pt>
                <c:pt idx="49">
                  <c:v>87.831437351289125</c:v>
                </c:pt>
                <c:pt idx="50">
                  <c:v>96.068648957630003</c:v>
                </c:pt>
                <c:pt idx="51">
                  <c:v>105.79916936389326</c:v>
                </c:pt>
                <c:pt idx="52">
                  <c:v>117.0211600120566</c:v>
                </c:pt>
                <c:pt idx="53">
                  <c:v>129.64776233582222</c:v>
                </c:pt>
                <c:pt idx="54">
                  <c:v>143.49403868704411</c:v>
                </c:pt>
                <c:pt idx="55">
                  <c:v>158.26959083963828</c:v>
                </c:pt>
                <c:pt idx="56">
                  <c:v>173.5751851536692</c:v>
                </c:pt>
                <c:pt idx="57">
                  <c:v>188.88501502019065</c:v>
                </c:pt>
                <c:pt idx="58">
                  <c:v>203.44373132792396</c:v>
                </c:pt>
                <c:pt idx="59">
                  <c:v>215.92671699820096</c:v>
                </c:pt>
                <c:pt idx="60">
                  <c:v>223.79566950606838</c:v>
                </c:pt>
                <c:pt idx="61">
                  <c:v>222.90993891107988</c:v>
                </c:pt>
                <c:pt idx="62">
                  <c:v>208.82283275142836</c:v>
                </c:pt>
                <c:pt idx="63">
                  <c:v>180.38386706293295</c:v>
                </c:pt>
                <c:pt idx="64">
                  <c:v>142.86956333693092</c:v>
                </c:pt>
                <c:pt idx="65">
                  <c:v>106.25216747621569</c:v>
                </c:pt>
                <c:pt idx="66">
                  <c:v>78.992436067756486</c:v>
                </c:pt>
                <c:pt idx="67">
                  <c:v>63.445176660463162</c:v>
                </c:pt>
                <c:pt idx="68">
                  <c:v>56.827802764925643</c:v>
                </c:pt>
                <c:pt idx="69">
                  <c:v>55.120693746914746</c:v>
                </c:pt>
                <c:pt idx="70">
                  <c:v>55.623980996904265</c:v>
                </c:pt>
                <c:pt idx="71">
                  <c:v>57.206784673126869</c:v>
                </c:pt>
                <c:pt idx="72">
                  <c:v>59.617140849979613</c:v>
                </c:pt>
                <c:pt idx="73">
                  <c:v>62.92595883922808</c:v>
                </c:pt>
                <c:pt idx="74">
                  <c:v>67.283220480295029</c:v>
                </c:pt>
                <c:pt idx="75">
                  <c:v>72.835038311750552</c:v>
                </c:pt>
                <c:pt idx="76">
                  <c:v>79.687696889193859</c:v>
                </c:pt>
                <c:pt idx="77">
                  <c:v>87.879933285862009</c:v>
                </c:pt>
                <c:pt idx="78">
                  <c:v>97.357311205814014</c:v>
                </c:pt>
                <c:pt idx="79">
                  <c:v>107.95114742377153</c:v>
                </c:pt>
                <c:pt idx="80">
                  <c:v>119.36463950632918</c:v>
                </c:pt>
                <c:pt idx="81">
                  <c:v>131.15815396417398</c:v>
                </c:pt>
                <c:pt idx="82">
                  <c:v>142.67938603474701</c:v>
                </c:pt>
                <c:pt idx="83">
                  <c:v>152.7847505597282</c:v>
                </c:pt>
                <c:pt idx="84">
                  <c:v>159.23232737517242</c:v>
                </c:pt>
                <c:pt idx="85">
                  <c:v>158.31952000809972</c:v>
                </c:pt>
                <c:pt idx="86">
                  <c:v>146.39970049558346</c:v>
                </c:pt>
                <c:pt idx="87">
                  <c:v>123.68550527060897</c:v>
                </c:pt>
                <c:pt idx="88">
                  <c:v>96.438825936258297</c:v>
                </c:pt>
                <c:pt idx="89">
                  <c:v>73.294017416461074</c:v>
                </c:pt>
                <c:pt idx="90">
                  <c:v>58.949698087670804</c:v>
                </c:pt>
                <c:pt idx="91">
                  <c:v>52.387708391743629</c:v>
                </c:pt>
                <c:pt idx="92">
                  <c:v>50.145682288913726</c:v>
                </c:pt>
                <c:pt idx="93">
                  <c:v>49.549698886706992</c:v>
                </c:pt>
                <c:pt idx="94">
                  <c:v>49.399839989011937</c:v>
                </c:pt>
                <c:pt idx="95">
                  <c:v>49.33831885494142</c:v>
                </c:pt>
                <c:pt idx="96">
                  <c:v>49.290696460820556</c:v>
                </c:pt>
                <c:pt idx="97">
                  <c:v>49.245838383274524</c:v>
                </c:pt>
                <c:pt idx="98">
                  <c:v>49.202448887901248</c:v>
                </c:pt>
                <c:pt idx="99">
                  <c:v>49.160326010650088</c:v>
                </c:pt>
                <c:pt idx="100">
                  <c:v>49.119361728862806</c:v>
                </c:pt>
                <c:pt idx="101">
                  <c:v>49.079460902543168</c:v>
                </c:pt>
                <c:pt idx="102">
                  <c:v>49.040539056206185</c:v>
                </c:pt>
                <c:pt idx="103">
                  <c:v>49.002531157769297</c:v>
                </c:pt>
                <c:pt idx="104">
                  <c:v>48.965418199928074</c:v>
                </c:pt>
                <c:pt idx="105">
                  <c:v>48.929298664855665</c:v>
                </c:pt>
                <c:pt idx="106">
                  <c:v>48.894565787424426</c:v>
                </c:pt>
                <c:pt idx="107">
                  <c:v>48.862314242922906</c:v>
                </c:pt>
                <c:pt idx="108">
                  <c:v>48.835201019885474</c:v>
                </c:pt>
                <c:pt idx="109">
                  <c:v>48.819117767626906</c:v>
                </c:pt>
                <c:pt idx="110">
                  <c:v>48.826146642277145</c:v>
                </c:pt>
                <c:pt idx="111">
                  <c:v>48.879247368850955</c:v>
                </c:pt>
                <c:pt idx="112">
                  <c:v>49.018758571311565</c:v>
                </c:pt>
                <c:pt idx="113">
                  <c:v>49.309868969568932</c:v>
                </c:pt>
                <c:pt idx="114">
                  <c:v>49.848644237861549</c:v>
                </c:pt>
                <c:pt idx="115">
                  <c:v>50.762278213165608</c:v>
                </c:pt>
                <c:pt idx="116">
                  <c:v>52.197725159737629</c:v>
                </c:pt>
                <c:pt idx="117">
                  <c:v>54.292485965009703</c:v>
                </c:pt>
                <c:pt idx="118">
                  <c:v>57.121688198152235</c:v>
                </c:pt>
                <c:pt idx="119">
                  <c:v>60.616081205858826</c:v>
                </c:pt>
                <c:pt idx="120">
                  <c:v>64.453384111604237</c:v>
                </c:pt>
                <c:pt idx="121">
                  <c:v>67.964581149871179</c:v>
                </c:pt>
                <c:pt idx="122">
                  <c:v>70.176744251156833</c:v>
                </c:pt>
                <c:pt idx="123">
                  <c:v>70.14234078166993</c:v>
                </c:pt>
                <c:pt idx="124">
                  <c:v>67.508657197888112</c:v>
                </c:pt>
                <c:pt idx="125">
                  <c:v>62.917294381703144</c:v>
                </c:pt>
                <c:pt idx="126">
                  <c:v>57.768003142749819</c:v>
                </c:pt>
                <c:pt idx="127">
                  <c:v>53.428414975725872</c:v>
                </c:pt>
                <c:pt idx="128">
                  <c:v>50.552800761632575</c:v>
                </c:pt>
                <c:pt idx="129">
                  <c:v>49.021646886911668</c:v>
                </c:pt>
                <c:pt idx="130">
                  <c:v>48.351020885615434</c:v>
                </c:pt>
                <c:pt idx="131">
                  <c:v>48.094666872876495</c:v>
                </c:pt>
                <c:pt idx="132">
                  <c:v>47.992529513014055</c:v>
                </c:pt>
                <c:pt idx="133">
                  <c:v>47.934801449623293</c:v>
                </c:pt>
                <c:pt idx="134">
                  <c:v>47.886172020122842</c:v>
                </c:pt>
                <c:pt idx="135">
                  <c:v>47.837725206513866</c:v>
                </c:pt>
                <c:pt idx="136">
                  <c:v>47.787592507841779</c:v>
                </c:pt>
                <c:pt idx="137">
                  <c:v>47.735365473406844</c:v>
                </c:pt>
                <c:pt idx="138">
                  <c:v>47.680898459058461</c:v>
                </c:pt>
                <c:pt idx="139">
                  <c:v>47.624186799620745</c:v>
                </c:pt>
                <c:pt idx="140">
                  <c:v>47.56563073544266</c:v>
                </c:pt>
                <c:pt idx="141">
                  <c:v>47.506934575498512</c:v>
                </c:pt>
                <c:pt idx="142">
                  <c:v>47.453551313133687</c:v>
                </c:pt>
                <c:pt idx="143">
                  <c:v>47.420383443811495</c:v>
                </c:pt>
                <c:pt idx="144">
                  <c:v>47.442925129864086</c:v>
                </c:pt>
                <c:pt idx="145">
                  <c:v>47.594535862503321</c:v>
                </c:pt>
                <c:pt idx="146">
                  <c:v>48.004355882379777</c:v>
                </c:pt>
                <c:pt idx="147">
                  <c:v>48.85784334966737</c:v>
                </c:pt>
                <c:pt idx="148">
                  <c:v>50.348022055927018</c:v>
                </c:pt>
                <c:pt idx="149">
                  <c:v>52.549317176694643</c:v>
                </c:pt>
                <c:pt idx="150">
                  <c:v>55.237247775199663</c:v>
                </c:pt>
                <c:pt idx="151">
                  <c:v>57.778562028354195</c:v>
                </c:pt>
                <c:pt idx="152">
                  <c:v>59.277277691471525</c:v>
                </c:pt>
                <c:pt idx="153">
                  <c:v>59.026902082453297</c:v>
                </c:pt>
                <c:pt idx="154">
                  <c:v>56.996961685145578</c:v>
                </c:pt>
                <c:pt idx="155">
                  <c:v>53.915764095743931</c:v>
                </c:pt>
                <c:pt idx="156">
                  <c:v>50.819375455215337</c:v>
                </c:pt>
                <c:pt idx="157">
                  <c:v>48.45071383094897</c:v>
                </c:pt>
                <c:pt idx="158">
                  <c:v>46.995706447612875</c:v>
                </c:pt>
                <c:pt idx="159">
                  <c:v>46.242740248185008</c:v>
                </c:pt>
                <c:pt idx="160">
                  <c:v>45.883167066892021</c:v>
                </c:pt>
                <c:pt idx="161">
                  <c:v>45.693294949936366</c:v>
                </c:pt>
                <c:pt idx="162">
                  <c:v>45.561060095683501</c:v>
                </c:pt>
                <c:pt idx="163">
                  <c:v>45.444376946006166</c:v>
                </c:pt>
                <c:pt idx="164">
                  <c:v>45.331068084112097</c:v>
                </c:pt>
                <c:pt idx="165">
                  <c:v>45.218467958274168</c:v>
                </c:pt>
                <c:pt idx="166">
                  <c:v>45.106238378615764</c:v>
                </c:pt>
                <c:pt idx="167">
                  <c:v>44.994477327674382</c:v>
                </c:pt>
                <c:pt idx="168">
                  <c:v>44.883333711513195</c:v>
                </c:pt>
                <c:pt idx="169">
                  <c:v>44.772945368071895</c:v>
                </c:pt>
                <c:pt idx="170">
                  <c:v>44.663431228625925</c:v>
                </c:pt>
                <c:pt idx="171">
                  <c:v>44.554890932128501</c:v>
                </c:pt>
                <c:pt idx="172">
                  <c:v>44.447405518185903</c:v>
                </c:pt>
                <c:pt idx="173">
                  <c:v>44.341038454166942</c:v>
                </c:pt>
                <c:pt idx="174">
                  <c:v>44.235836870584812</c:v>
                </c:pt>
                <c:pt idx="175">
                  <c:v>44.131832936980636</c:v>
                </c:pt>
                <c:pt idx="176">
                  <c:v>44.02904532065174</c:v>
                </c:pt>
                <c:pt idx="177">
                  <c:v>43.927480678350527</c:v>
                </c:pt>
                <c:pt idx="178">
                  <c:v>43.827135139202369</c:v>
                </c:pt>
                <c:pt idx="179">
                  <c:v>43.727995745216745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58.447071433418614</c:v>
                </c:pt>
                <c:pt idx="4">
                  <c:v>58.596959312557026</c:v>
                </c:pt>
                <c:pt idx="5">
                  <c:v>58.7447090011337</c:v>
                </c:pt>
                <c:pt idx="6">
                  <c:v>58.890092294548907</c:v>
                </c:pt>
                <c:pt idx="7">
                  <c:v>59.032859313430016</c:v>
                </c:pt>
                <c:pt idx="8">
                  <c:v>59.172736928361473</c:v>
                </c:pt>
                <c:pt idx="9">
                  <c:v>59.309427170031633</c:v>
                </c:pt>
                <c:pt idx="10">
                  <c:v>59.442605650285905</c:v>
                </c:pt>
                <c:pt idx="11">
                  <c:v>59.571920026031677</c:v>
                </c:pt>
                <c:pt idx="12">
                  <c:v>59.696988545297792</c:v>
                </c:pt>
                <c:pt idx="13">
                  <c:v>59.817398723010768</c:v>
                </c:pt>
                <c:pt idx="14">
                  <c:v>59.932706203160066</c:v>
                </c:pt>
                <c:pt idx="15">
                  <c:v>60.042433873874693</c:v>
                </c:pt>
                <c:pt idx="16">
                  <c:v>60.146071312323748</c:v>
                </c:pt>
                <c:pt idx="17">
                  <c:v>60.243074646983345</c:v>
                </c:pt>
                <c:pt idx="18">
                  <c:v>60.332866935249008</c:v>
                </c:pt>
                <c:pt idx="19">
                  <c:v>60.414839164035243</c:v>
                </c:pt>
                <c:pt idx="20">
                  <c:v>60.488351989141385</c:v>
                </c:pt>
                <c:pt idx="21">
                  <c:v>60.552738334841351</c:v>
                </c:pt>
                <c:pt idx="22">
                  <c:v>60.607306977258176</c:v>
                </c:pt>
                <c:pt idx="23">
                  <c:v>60.651347232329947</c:v>
                </c:pt>
                <c:pt idx="24">
                  <c:v>60.684134860149747</c:v>
                </c:pt>
                <c:pt idx="25">
                  <c:v>60.704939280701545</c:v>
                </c:pt>
                <c:pt idx="26">
                  <c:v>60.713032170095524</c:v>
                </c:pt>
                <c:pt idx="27">
                  <c:v>60.707697470103895</c:v>
                </c:pt>
                <c:pt idx="28">
                  <c:v>60.68824279626584</c:v>
                </c:pt>
                <c:pt idx="29">
                  <c:v>60.654012170818646</c:v>
                </c:pt>
                <c:pt idx="30">
                  <c:v>60.604399936812669</c:v>
                </c:pt>
                <c:pt idx="31">
                  <c:v>60.538865630640828</c:v>
                </c:pt>
                <c:pt idx="32">
                  <c:v>60.456949504790842</c:v>
                </c:pt>
                <c:pt idx="33">
                  <c:v>60.358288305221244</c:v>
                </c:pt>
                <c:pt idx="34">
                  <c:v>60.242630824054643</c:v>
                </c:pt>
                <c:pt idx="35">
                  <c:v>60.109852675131599</c:v>
                </c:pt>
                <c:pt idx="36">
                  <c:v>59.959969685020262</c:v>
                </c:pt>
                <c:pt idx="37">
                  <c:v>59.793149263135156</c:v>
                </c:pt>
                <c:pt idx="38">
                  <c:v>59.609719118840971</c:v>
                </c:pt>
                <c:pt idx="39">
                  <c:v>59.410172736370811</c:v>
                </c:pt>
                <c:pt idx="40">
                  <c:v>59.19517110308756</c:v>
                </c:pt>
                <c:pt idx="41">
                  <c:v>58.96554031268581</c:v>
                </c:pt>
                <c:pt idx="42">
                  <c:v>58.72226482804821</c:v>
                </c:pt>
                <c:pt idx="43">
                  <c:v>58.466476380238639</c:v>
                </c:pt>
                <c:pt idx="44">
                  <c:v>58.19943868846299</c:v>
                </c:pt>
                <c:pt idx="45">
                  <c:v>57.922528395953975</c:v>
                </c:pt>
                <c:pt idx="46">
                  <c:v>57.637212812522655</c:v>
                </c:pt>
                <c:pt idx="47">
                  <c:v>57.345025220259885</c:v>
                </c:pt>
                <c:pt idx="48">
                  <c:v>57.047538621053917</c:v>
                </c:pt>
                <c:pt idx="49">
                  <c:v>56.746338873478869</c:v>
                </c:pt>
                <c:pt idx="50">
                  <c:v>56.442998177364039</c:v>
                </c:pt>
                <c:pt idx="51">
                  <c:v>56.139049817524942</c:v>
                </c:pt>
                <c:pt idx="52">
                  <c:v>55.835964979454594</c:v>
                </c:pt>
                <c:pt idx="53">
                  <c:v>55.535132309293211</c:v>
                </c:pt>
                <c:pt idx="54">
                  <c:v>55.237840721155656</c:v>
                </c:pt>
                <c:pt idx="55">
                  <c:v>54.945265771319917</c:v>
                </c:pt>
                <c:pt idx="56">
                  <c:v>54.658459735059068</c:v>
                </c:pt>
                <c:pt idx="57">
                  <c:v>54.378345350603539</c:v>
                </c:pt>
                <c:pt idx="58">
                  <c:v>54.105713045773122</c:v>
                </c:pt>
                <c:pt idx="59">
                  <c:v>53.841221342933657</c:v>
                </c:pt>
                <c:pt idx="60">
                  <c:v>53.58540005049808</c:v>
                </c:pt>
                <c:pt idx="61">
                  <c:v>53.338655794532485</c:v>
                </c:pt>
                <c:pt idx="62">
                  <c:v>53.101279419957059</c:v>
                </c:pt>
                <c:pt idx="63">
                  <c:v>52.873454793331085</c:v>
                </c:pt>
                <c:pt idx="64">
                  <c:v>52.65526856316508</c:v>
                </c:pt>
                <c:pt idx="65">
                  <c:v>52.446720473563211</c:v>
                </c:pt>
                <c:pt idx="66">
                  <c:v>52.247733877332706</c:v>
                </c:pt>
                <c:pt idx="67">
                  <c:v>52.058166150596001</c:v>
                </c:pt>
                <c:pt idx="68">
                  <c:v>51.877818768266181</c:v>
                </c:pt>
                <c:pt idx="69">
                  <c:v>51.70644685524983</c:v>
                </c:pt>
                <c:pt idx="70">
                  <c:v>51.543768079569929</c:v>
                </c:pt>
                <c:pt idx="71">
                  <c:v>51.389470799233337</c:v>
                </c:pt>
                <c:pt idx="72">
                  <c:v>51.24322141378866</c:v>
                </c:pt>
                <c:pt idx="73">
                  <c:v>51.104670903889719</c:v>
                </c:pt>
                <c:pt idx="74">
                  <c:v>50.973460567984915</c:v>
                </c:pt>
                <c:pt idx="75">
                  <c:v>50.849226984977449</c:v>
                </c:pt>
                <c:pt idx="76">
                  <c:v>50.731606246012497</c:v>
                </c:pt>
                <c:pt idx="77">
                  <c:v>50.620237508202848</c:v>
                </c:pt>
                <c:pt idx="78">
                  <c:v>50.514765928881893</c:v>
                </c:pt>
                <c:pt idx="79">
                  <c:v>50.414845041621376</c:v>
                </c:pt>
                <c:pt idx="80">
                  <c:v>50.320138635460111</c:v>
                </c:pt>
                <c:pt idx="81">
                  <c:v>50.230322197162799</c:v>
                </c:pt>
                <c:pt idx="82">
                  <c:v>50.145083973390037</c:v>
                </c:pt>
                <c:pt idx="83">
                  <c:v>50.064125705838507</c:v>
                </c:pt>
                <c:pt idx="84">
                  <c:v>49.98716308805718</c:v>
                </c:pt>
                <c:pt idx="85">
                  <c:v>49.91392598803219</c:v>
                </c:pt>
                <c:pt idx="86">
                  <c:v>49.844158475970616</c:v>
                </c:pt>
                <c:pt idx="87">
                  <c:v>49.777618692153538</c:v>
                </c:pt>
                <c:pt idx="88">
                  <c:v>49.71407858537961</c:v>
                </c:pt>
                <c:pt idx="89">
                  <c:v>49.653323548452583</c:v>
                </c:pt>
                <c:pt idx="90">
                  <c:v>49.59515197342121</c:v>
                </c:pt>
                <c:pt idx="91">
                  <c:v>49.539374745877794</c:v>
                </c:pt>
                <c:pt idx="92">
                  <c:v>49.485814694565093</c:v>
                </c:pt>
                <c:pt idx="93">
                  <c:v>49.434306009822294</c:v>
                </c:pt>
                <c:pt idx="94">
                  <c:v>49.384693642002084</c:v>
                </c:pt>
                <c:pt idx="95">
                  <c:v>49.336832688891064</c:v>
                </c:pt>
                <c:pt idx="96">
                  <c:v>49.29058777934064</c:v>
                </c:pt>
                <c:pt idx="97">
                  <c:v>49.245832458738221</c:v>
                </c:pt>
                <c:pt idx="98">
                  <c:v>49.202448580594506</c:v>
                </c:pt>
                <c:pt idx="99">
                  <c:v>49.160325707366184</c:v>
                </c:pt>
                <c:pt idx="100">
                  <c:v>49.119360522651242</c:v>
                </c:pt>
                <c:pt idx="101">
                  <c:v>49.079456256065967</c:v>
                </c:pt>
                <c:pt idx="102">
                  <c:v>49.040522121417347</c:v>
                </c:pt>
                <c:pt idx="103">
                  <c:v>49.00247276820695</c:v>
                </c:pt>
                <c:pt idx="104">
                  <c:v>48.965227746026983</c:v>
                </c:pt>
                <c:pt idx="105">
                  <c:v>48.928710981023009</c:v>
                </c:pt>
                <c:pt idx="106">
                  <c:v>48.892850263292367</c:v>
                </c:pt>
                <c:pt idx="107">
                  <c:v>48.857576743853656</c:v>
                </c:pt>
                <c:pt idx="108">
                  <c:v>48.822824439655015</c:v>
                </c:pt>
                <c:pt idx="109">
                  <c:v>48.788529744985347</c:v>
                </c:pt>
                <c:pt idx="110">
                  <c:v>48.754630947610451</c:v>
                </c:pt>
                <c:pt idx="111">
                  <c:v>48.721067747977393</c:v>
                </c:pt>
                <c:pt idx="112">
                  <c:v>48.687780779917894</c:v>
                </c:pt>
                <c:pt idx="113">
                  <c:v>48.654711131440919</c:v>
                </c:pt>
                <c:pt idx="114">
                  <c:v>48.621799864443439</c:v>
                </c:pt>
                <c:pt idx="115">
                  <c:v>48.588987532496454</c:v>
                </c:pt>
                <c:pt idx="116">
                  <c:v>48.556213696291962</c:v>
                </c:pt>
                <c:pt idx="117">
                  <c:v>48.523416436879749</c:v>
                </c:pt>
                <c:pt idx="118">
                  <c:v>48.490531867495321</c:v>
                </c:pt>
                <c:pt idx="119">
                  <c:v>48.457493645597374</c:v>
                </c:pt>
                <c:pt idx="120">
                  <c:v>48.424232487711407</c:v>
                </c:pt>
                <c:pt idx="121">
                  <c:v>48.390675690828935</c:v>
                </c:pt>
                <c:pt idx="122">
                  <c:v>48.35674666545291</c:v>
                </c:pt>
                <c:pt idx="123">
                  <c:v>48.322364486914978</c:v>
                </c:pt>
                <c:pt idx="124">
                  <c:v>48.287443473320835</c:v>
                </c:pt>
                <c:pt idx="125">
                  <c:v>48.251892800395247</c:v>
                </c:pt>
                <c:pt idx="126">
                  <c:v>48.215616165574239</c:v>
                </c:pt>
                <c:pt idx="127">
                  <c:v>48.178511515886107</c:v>
                </c:pt>
                <c:pt idx="128">
                  <c:v>48.140470856410303</c:v>
                </c:pt>
                <c:pt idx="129">
                  <c:v>48.101380158309034</c:v>
                </c:pt>
                <c:pt idx="130">
                  <c:v>48.061119387467691</c:v>
                </c:pt>
                <c:pt idx="131">
                  <c:v>48.019562676492299</c:v>
                </c:pt>
                <c:pt idx="132">
                  <c:v>47.976578664000009</c:v>
                </c:pt>
                <c:pt idx="133">
                  <c:v>47.932031025563511</c:v>
                </c:pt>
                <c:pt idx="134">
                  <c:v>47.88577922006904</c:v>
                </c:pt>
                <c:pt idx="135">
                  <c:v>47.837679473331896</c:v>
                </c:pt>
                <c:pt idx="136">
                  <c:v>47.787586017295709</c:v>
                </c:pt>
                <c:pt idx="137">
                  <c:v>47.735352597754279</c:v>
                </c:pt>
                <c:pt idx="138">
                  <c:v>47.680834256068856</c:v>
                </c:pt>
                <c:pt idx="139">
                  <c:v>47.623889380692546</c:v>
                </c:pt>
                <c:pt idx="140">
                  <c:v>47.564382012485666</c:v>
                </c:pt>
                <c:pt idx="141">
                  <c:v>47.502184374022868</c:v>
                </c:pt>
                <c:pt idx="142">
                  <c:v>47.437179577796428</c:v>
                </c:pt>
                <c:pt idx="143">
                  <c:v>47.369264452104034</c:v>
                </c:pt>
                <c:pt idx="144">
                  <c:v>47.298352407427657</c:v>
                </c:pt>
                <c:pt idx="145">
                  <c:v>47.224376251449293</c:v>
                </c:pt>
                <c:pt idx="146">
                  <c:v>47.147290848865431</c:v>
                </c:pt>
                <c:pt idx="147">
                  <c:v>47.067075514277555</c:v>
                </c:pt>
                <c:pt idx="148">
                  <c:v>46.983736023996443</c:v>
                </c:pt>
                <c:pt idx="149">
                  <c:v>46.897306136710633</c:v>
                </c:pt>
                <c:pt idx="150">
                  <c:v>46.807848524324427</c:v>
                </c:pt>
                <c:pt idx="151">
                  <c:v>46.715455032991862</c:v>
                </c:pt>
                <c:pt idx="152">
                  <c:v>46.620246219905994</c:v>
                </c:pt>
                <c:pt idx="153">
                  <c:v>46.522370142482757</c:v>
                </c:pt>
                <c:pt idx="154">
                  <c:v>46.42200041128207</c:v>
                </c:pt>
                <c:pt idx="155">
                  <c:v>46.319333553906191</c:v>
                </c:pt>
                <c:pt idx="156">
                  <c:v>46.214585771502129</c:v>
                </c:pt>
                <c:pt idx="157">
                  <c:v>46.107989199678158</c:v>
                </c:pt>
                <c:pt idx="158">
                  <c:v>45.999787809247593</c:v>
                </c:pt>
                <c:pt idx="159">
                  <c:v>45.890233097443364</c:v>
                </c:pt>
                <c:pt idx="160">
                  <c:v>45.779579726096017</c:v>
                </c:pt>
                <c:pt idx="161">
                  <c:v>45.668081259604335</c:v>
                </c:pt>
                <c:pt idx="162">
                  <c:v>45.555986143080695</c:v>
                </c:pt>
                <c:pt idx="163">
                  <c:v>45.443534041281509</c:v>
                </c:pt>
                <c:pt idx="164">
                  <c:v>45.330952633823124</c:v>
                </c:pt>
                <c:pt idx="165">
                  <c:v>45.218454933990515</c:v>
                </c:pt>
                <c:pt idx="166">
                  <c:v>45.106237169441989</c:v>
                </c:pt>
                <c:pt idx="167">
                  <c:v>44.994477235354736</c:v>
                </c:pt>
                <c:pt idx="168">
                  <c:v>44.883333705720062</c:v>
                </c:pt>
                <c:pt idx="169">
                  <c:v>44.772945367773268</c:v>
                </c:pt>
                <c:pt idx="170">
                  <c:v>44.663431228613284</c:v>
                </c:pt>
                <c:pt idx="171">
                  <c:v>44.55489093212806</c:v>
                </c:pt>
                <c:pt idx="172">
                  <c:v>44.447405518185889</c:v>
                </c:pt>
                <c:pt idx="173">
                  <c:v>44.341038454166942</c:v>
                </c:pt>
                <c:pt idx="174">
                  <c:v>44.235836870584812</c:v>
                </c:pt>
                <c:pt idx="175">
                  <c:v>44.131832936980636</c:v>
                </c:pt>
                <c:pt idx="176">
                  <c:v>44.02904532065174</c:v>
                </c:pt>
                <c:pt idx="177">
                  <c:v>43.927480678350527</c:v>
                </c:pt>
                <c:pt idx="178">
                  <c:v>43.827135139202369</c:v>
                </c:pt>
                <c:pt idx="179">
                  <c:v>43.727995745216745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59.033000000000001</c:v>
                </c:pt>
                <c:pt idx="1">
                  <c:v>58.738</c:v>
                </c:pt>
                <c:pt idx="2">
                  <c:v>57.311</c:v>
                </c:pt>
                <c:pt idx="3">
                  <c:v>56.951000000000001</c:v>
                </c:pt>
                <c:pt idx="4">
                  <c:v>60.295000000000002</c:v>
                </c:pt>
                <c:pt idx="5">
                  <c:v>59.459000000000003</c:v>
                </c:pt>
                <c:pt idx="6">
                  <c:v>59.884999999999998</c:v>
                </c:pt>
                <c:pt idx="7">
                  <c:v>58.015999999999998</c:v>
                </c:pt>
                <c:pt idx="8">
                  <c:v>58.344000000000001</c:v>
                </c:pt>
                <c:pt idx="9">
                  <c:v>60.18</c:v>
                </c:pt>
                <c:pt idx="10">
                  <c:v>58.148000000000003</c:v>
                </c:pt>
                <c:pt idx="11">
                  <c:v>60.279000000000003</c:v>
                </c:pt>
                <c:pt idx="12">
                  <c:v>60.295000000000002</c:v>
                </c:pt>
                <c:pt idx="13">
                  <c:v>59.835999999999999</c:v>
                </c:pt>
                <c:pt idx="14">
                  <c:v>59.360999999999997</c:v>
                </c:pt>
                <c:pt idx="15">
                  <c:v>58.869</c:v>
                </c:pt>
                <c:pt idx="16">
                  <c:v>58.328000000000003</c:v>
                </c:pt>
                <c:pt idx="17">
                  <c:v>59.475000000000001</c:v>
                </c:pt>
                <c:pt idx="18">
                  <c:v>57.279000000000003</c:v>
                </c:pt>
                <c:pt idx="19">
                  <c:v>56.753999999999998</c:v>
                </c:pt>
                <c:pt idx="20">
                  <c:v>56.917999999999999</c:v>
                </c:pt>
                <c:pt idx="21">
                  <c:v>61.41</c:v>
                </c:pt>
                <c:pt idx="22">
                  <c:v>59.033000000000001</c:v>
                </c:pt>
                <c:pt idx="23">
                  <c:v>57.753999999999998</c:v>
                </c:pt>
                <c:pt idx="24">
                  <c:v>58.753999999999998</c:v>
                </c:pt>
                <c:pt idx="25">
                  <c:v>58.148000000000003</c:v>
                </c:pt>
                <c:pt idx="26">
                  <c:v>60.82</c:v>
                </c:pt>
                <c:pt idx="27">
                  <c:v>60.048999999999999</c:v>
                </c:pt>
                <c:pt idx="28">
                  <c:v>59.869</c:v>
                </c:pt>
                <c:pt idx="29">
                  <c:v>59.933999999999997</c:v>
                </c:pt>
                <c:pt idx="30">
                  <c:v>60.048999999999999</c:v>
                </c:pt>
                <c:pt idx="31">
                  <c:v>61.279000000000003</c:v>
                </c:pt>
                <c:pt idx="32">
                  <c:v>60.015999999999998</c:v>
                </c:pt>
                <c:pt idx="33">
                  <c:v>60.426000000000002</c:v>
                </c:pt>
                <c:pt idx="34">
                  <c:v>61.082000000000001</c:v>
                </c:pt>
                <c:pt idx="35">
                  <c:v>60.573999999999998</c:v>
                </c:pt>
                <c:pt idx="36">
                  <c:v>60.393000000000001</c:v>
                </c:pt>
                <c:pt idx="37">
                  <c:v>63.097999999999999</c:v>
                </c:pt>
                <c:pt idx="38">
                  <c:v>63.377000000000002</c:v>
                </c:pt>
                <c:pt idx="39">
                  <c:v>63.655999999999999</c:v>
                </c:pt>
                <c:pt idx="40">
                  <c:v>66.066000000000003</c:v>
                </c:pt>
                <c:pt idx="41">
                  <c:v>67.164000000000001</c:v>
                </c:pt>
                <c:pt idx="42">
                  <c:v>70.557000000000002</c:v>
                </c:pt>
                <c:pt idx="43">
                  <c:v>71.492000000000004</c:v>
                </c:pt>
                <c:pt idx="44">
                  <c:v>76.295000000000002</c:v>
                </c:pt>
                <c:pt idx="45">
                  <c:v>76.41</c:v>
                </c:pt>
                <c:pt idx="46">
                  <c:v>76.606999999999999</c:v>
                </c:pt>
                <c:pt idx="47">
                  <c:v>77.245999999999995</c:v>
                </c:pt>
                <c:pt idx="48">
                  <c:v>80.049000000000007</c:v>
                </c:pt>
                <c:pt idx="49">
                  <c:v>80.885000000000005</c:v>
                </c:pt>
                <c:pt idx="50">
                  <c:v>84.492000000000004</c:v>
                </c:pt>
                <c:pt idx="51">
                  <c:v>93.41</c:v>
                </c:pt>
                <c:pt idx="52">
                  <c:v>107.574</c:v>
                </c:pt>
                <c:pt idx="53">
                  <c:v>123.459</c:v>
                </c:pt>
                <c:pt idx="54">
                  <c:v>143.393</c:v>
                </c:pt>
                <c:pt idx="55">
                  <c:v>162.98400000000001</c:v>
                </c:pt>
                <c:pt idx="56">
                  <c:v>180.55699999999999</c:v>
                </c:pt>
                <c:pt idx="57">
                  <c:v>194.869</c:v>
                </c:pt>
                <c:pt idx="58">
                  <c:v>205.11500000000001</c:v>
                </c:pt>
                <c:pt idx="59">
                  <c:v>211.11500000000001</c:v>
                </c:pt>
                <c:pt idx="60">
                  <c:v>215.01599999999999</c:v>
                </c:pt>
                <c:pt idx="61">
                  <c:v>213.42599999999999</c:v>
                </c:pt>
                <c:pt idx="62">
                  <c:v>203.934</c:v>
                </c:pt>
                <c:pt idx="63">
                  <c:v>185.459</c:v>
                </c:pt>
                <c:pt idx="64">
                  <c:v>151.21299999999999</c:v>
                </c:pt>
                <c:pt idx="65">
                  <c:v>104.18</c:v>
                </c:pt>
                <c:pt idx="66">
                  <c:v>70.081999999999994</c:v>
                </c:pt>
                <c:pt idx="67">
                  <c:v>59.786999999999999</c:v>
                </c:pt>
                <c:pt idx="68">
                  <c:v>59.753999999999998</c:v>
                </c:pt>
                <c:pt idx="69">
                  <c:v>59.015999999999998</c:v>
                </c:pt>
                <c:pt idx="70">
                  <c:v>62.655999999999999</c:v>
                </c:pt>
                <c:pt idx="71">
                  <c:v>63.606999999999999</c:v>
                </c:pt>
                <c:pt idx="72">
                  <c:v>61.77</c:v>
                </c:pt>
                <c:pt idx="73">
                  <c:v>66.097999999999999</c:v>
                </c:pt>
                <c:pt idx="74">
                  <c:v>68.507999999999996</c:v>
                </c:pt>
                <c:pt idx="75">
                  <c:v>73.131</c:v>
                </c:pt>
                <c:pt idx="76">
                  <c:v>84.328000000000003</c:v>
                </c:pt>
                <c:pt idx="77">
                  <c:v>95.049000000000007</c:v>
                </c:pt>
                <c:pt idx="78">
                  <c:v>108.836</c:v>
                </c:pt>
                <c:pt idx="79">
                  <c:v>122.066</c:v>
                </c:pt>
                <c:pt idx="80">
                  <c:v>133.541</c:v>
                </c:pt>
                <c:pt idx="81">
                  <c:v>143.03299999999999</c:v>
                </c:pt>
                <c:pt idx="82">
                  <c:v>152.82</c:v>
                </c:pt>
                <c:pt idx="83">
                  <c:v>156.42599999999999</c:v>
                </c:pt>
                <c:pt idx="84">
                  <c:v>157.59</c:v>
                </c:pt>
                <c:pt idx="85">
                  <c:v>151.459</c:v>
                </c:pt>
                <c:pt idx="86">
                  <c:v>138.24600000000001</c:v>
                </c:pt>
                <c:pt idx="87">
                  <c:v>107.869</c:v>
                </c:pt>
                <c:pt idx="88">
                  <c:v>75.114999999999995</c:v>
                </c:pt>
                <c:pt idx="89">
                  <c:v>56.377000000000002</c:v>
                </c:pt>
                <c:pt idx="90">
                  <c:v>51.933999999999997</c:v>
                </c:pt>
                <c:pt idx="91">
                  <c:v>49.213000000000001</c:v>
                </c:pt>
                <c:pt idx="92">
                  <c:v>52.459000000000003</c:v>
                </c:pt>
                <c:pt idx="93">
                  <c:v>48.491999999999997</c:v>
                </c:pt>
                <c:pt idx="94">
                  <c:v>49.048999999999999</c:v>
                </c:pt>
                <c:pt idx="95">
                  <c:v>47.59</c:v>
                </c:pt>
                <c:pt idx="96">
                  <c:v>50.59</c:v>
                </c:pt>
                <c:pt idx="97">
                  <c:v>50.984000000000002</c:v>
                </c:pt>
                <c:pt idx="98">
                  <c:v>46.966999999999999</c:v>
                </c:pt>
                <c:pt idx="99">
                  <c:v>49.655999999999999</c:v>
                </c:pt>
                <c:pt idx="100">
                  <c:v>48.704999999999998</c:v>
                </c:pt>
                <c:pt idx="101">
                  <c:v>49.655999999999999</c:v>
                </c:pt>
                <c:pt idx="102">
                  <c:v>50.540999999999997</c:v>
                </c:pt>
                <c:pt idx="103">
                  <c:v>49.328000000000003</c:v>
                </c:pt>
                <c:pt idx="104">
                  <c:v>50.246000000000002</c:v>
                </c:pt>
                <c:pt idx="105">
                  <c:v>50.671999999999997</c:v>
                </c:pt>
                <c:pt idx="106">
                  <c:v>51.082000000000001</c:v>
                </c:pt>
                <c:pt idx="107">
                  <c:v>50.131</c:v>
                </c:pt>
                <c:pt idx="108">
                  <c:v>53.720999999999997</c:v>
                </c:pt>
                <c:pt idx="109">
                  <c:v>51.311</c:v>
                </c:pt>
                <c:pt idx="110">
                  <c:v>51.884999999999998</c:v>
                </c:pt>
                <c:pt idx="111">
                  <c:v>49.884999999999998</c:v>
                </c:pt>
                <c:pt idx="112">
                  <c:v>54.77</c:v>
                </c:pt>
                <c:pt idx="113">
                  <c:v>51.033000000000001</c:v>
                </c:pt>
                <c:pt idx="114">
                  <c:v>49.786999999999999</c:v>
                </c:pt>
                <c:pt idx="115">
                  <c:v>50.508000000000003</c:v>
                </c:pt>
                <c:pt idx="116">
                  <c:v>52.933999999999997</c:v>
                </c:pt>
                <c:pt idx="117">
                  <c:v>53.984000000000002</c:v>
                </c:pt>
                <c:pt idx="118">
                  <c:v>55.524999999999999</c:v>
                </c:pt>
                <c:pt idx="119">
                  <c:v>63.048999999999999</c:v>
                </c:pt>
                <c:pt idx="120">
                  <c:v>68.147999999999996</c:v>
                </c:pt>
                <c:pt idx="121">
                  <c:v>68.278999999999996</c:v>
                </c:pt>
                <c:pt idx="122">
                  <c:v>71.262</c:v>
                </c:pt>
                <c:pt idx="123">
                  <c:v>71.295000000000002</c:v>
                </c:pt>
                <c:pt idx="124">
                  <c:v>70.212999999999994</c:v>
                </c:pt>
                <c:pt idx="125">
                  <c:v>64.442999999999998</c:v>
                </c:pt>
                <c:pt idx="126">
                  <c:v>62</c:v>
                </c:pt>
                <c:pt idx="127">
                  <c:v>56.097999999999999</c:v>
                </c:pt>
                <c:pt idx="128">
                  <c:v>50.984000000000002</c:v>
                </c:pt>
                <c:pt idx="129">
                  <c:v>52.279000000000003</c:v>
                </c:pt>
                <c:pt idx="130">
                  <c:v>47.557000000000002</c:v>
                </c:pt>
                <c:pt idx="131">
                  <c:v>47</c:v>
                </c:pt>
                <c:pt idx="132">
                  <c:v>47.295000000000002</c:v>
                </c:pt>
                <c:pt idx="133">
                  <c:v>48.148000000000003</c:v>
                </c:pt>
                <c:pt idx="134">
                  <c:v>46.360999999999997</c:v>
                </c:pt>
                <c:pt idx="135">
                  <c:v>47.738</c:v>
                </c:pt>
                <c:pt idx="136">
                  <c:v>47.884999999999998</c:v>
                </c:pt>
                <c:pt idx="137">
                  <c:v>45.77</c:v>
                </c:pt>
                <c:pt idx="138">
                  <c:v>48.475000000000001</c:v>
                </c:pt>
                <c:pt idx="139">
                  <c:v>47.115000000000002</c:v>
                </c:pt>
                <c:pt idx="140">
                  <c:v>45.704999999999998</c:v>
                </c:pt>
                <c:pt idx="141">
                  <c:v>46.639000000000003</c:v>
                </c:pt>
                <c:pt idx="142">
                  <c:v>47.377000000000002</c:v>
                </c:pt>
                <c:pt idx="143">
                  <c:v>49.475000000000001</c:v>
                </c:pt>
                <c:pt idx="144">
                  <c:v>46.77</c:v>
                </c:pt>
                <c:pt idx="145">
                  <c:v>48.344000000000001</c:v>
                </c:pt>
                <c:pt idx="146">
                  <c:v>46.442999999999998</c:v>
                </c:pt>
                <c:pt idx="147">
                  <c:v>45.77</c:v>
                </c:pt>
                <c:pt idx="148">
                  <c:v>47.213000000000001</c:v>
                </c:pt>
                <c:pt idx="149">
                  <c:v>49.606999999999999</c:v>
                </c:pt>
                <c:pt idx="150">
                  <c:v>49.59</c:v>
                </c:pt>
                <c:pt idx="151">
                  <c:v>53.295000000000002</c:v>
                </c:pt>
                <c:pt idx="152">
                  <c:v>53.59</c:v>
                </c:pt>
                <c:pt idx="153">
                  <c:v>57.295000000000002</c:v>
                </c:pt>
                <c:pt idx="154">
                  <c:v>58.902000000000001</c:v>
                </c:pt>
                <c:pt idx="155">
                  <c:v>57.851999999999997</c:v>
                </c:pt>
                <c:pt idx="156">
                  <c:v>52.048999999999999</c:v>
                </c:pt>
                <c:pt idx="157">
                  <c:v>49.262</c:v>
                </c:pt>
                <c:pt idx="158">
                  <c:v>45.738</c:v>
                </c:pt>
                <c:pt idx="159">
                  <c:v>43.148000000000003</c:v>
                </c:pt>
                <c:pt idx="160">
                  <c:v>43.393000000000001</c:v>
                </c:pt>
                <c:pt idx="161">
                  <c:v>45.984000000000002</c:v>
                </c:pt>
                <c:pt idx="162">
                  <c:v>45.933999999999997</c:v>
                </c:pt>
                <c:pt idx="163">
                  <c:v>44.951000000000001</c:v>
                </c:pt>
                <c:pt idx="164">
                  <c:v>44.671999999999997</c:v>
                </c:pt>
                <c:pt idx="165">
                  <c:v>44.540999999999997</c:v>
                </c:pt>
                <c:pt idx="166">
                  <c:v>43.884999999999998</c:v>
                </c:pt>
                <c:pt idx="167">
                  <c:v>43.902000000000001</c:v>
                </c:pt>
                <c:pt idx="168">
                  <c:v>44.148000000000003</c:v>
                </c:pt>
                <c:pt idx="169">
                  <c:v>46</c:v>
                </c:pt>
                <c:pt idx="170">
                  <c:v>45.148000000000003</c:v>
                </c:pt>
                <c:pt idx="171">
                  <c:v>42.606999999999999</c:v>
                </c:pt>
                <c:pt idx="172">
                  <c:v>44.377000000000002</c:v>
                </c:pt>
                <c:pt idx="173">
                  <c:v>40.82</c:v>
                </c:pt>
                <c:pt idx="174">
                  <c:v>41.933999999999997</c:v>
                </c:pt>
                <c:pt idx="175">
                  <c:v>39.639000000000003</c:v>
                </c:pt>
                <c:pt idx="176">
                  <c:v>40.082000000000001</c:v>
                </c:pt>
                <c:pt idx="177">
                  <c:v>41.671999999999997</c:v>
                </c:pt>
                <c:pt idx="178">
                  <c:v>41.77</c:v>
                </c:pt>
                <c:pt idx="179">
                  <c:v>41.82</c:v>
                </c:pt>
                <c:pt idx="180">
                  <c:v>38.015999999999998</c:v>
                </c:pt>
                <c:pt idx="181">
                  <c:v>39.442999999999998</c:v>
                </c:pt>
                <c:pt idx="182">
                  <c:v>39.557000000000002</c:v>
                </c:pt>
                <c:pt idx="183">
                  <c:v>40.082000000000001</c:v>
                </c:pt>
                <c:pt idx="184">
                  <c:v>38.442999999999998</c:v>
                </c:pt>
                <c:pt idx="185">
                  <c:v>38.540999999999997</c:v>
                </c:pt>
                <c:pt idx="186">
                  <c:v>39.229999999999997</c:v>
                </c:pt>
                <c:pt idx="187">
                  <c:v>37.475000000000001</c:v>
                </c:pt>
                <c:pt idx="188">
                  <c:v>39.197000000000003</c:v>
                </c:pt>
                <c:pt idx="189">
                  <c:v>37.197000000000003</c:v>
                </c:pt>
                <c:pt idx="190">
                  <c:v>39.442999999999998</c:v>
                </c:pt>
                <c:pt idx="191">
                  <c:v>39.229999999999997</c:v>
                </c:pt>
                <c:pt idx="192">
                  <c:v>38.262</c:v>
                </c:pt>
                <c:pt idx="193">
                  <c:v>37.869</c:v>
                </c:pt>
                <c:pt idx="194">
                  <c:v>37.738</c:v>
                </c:pt>
                <c:pt idx="195">
                  <c:v>39.164000000000001</c:v>
                </c:pt>
                <c:pt idx="196">
                  <c:v>39.590000000000003</c:v>
                </c:pt>
                <c:pt idx="197">
                  <c:v>37.066000000000003</c:v>
                </c:pt>
                <c:pt idx="198">
                  <c:v>41.311</c:v>
                </c:pt>
                <c:pt idx="199">
                  <c:v>39.295000000000002</c:v>
                </c:pt>
                <c:pt idx="200">
                  <c:v>40.295000000000002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55.282776776065155</c:v>
                </c:pt>
                <c:pt idx="11">
                  <c:v>55.653362356731783</c:v>
                </c:pt>
                <c:pt idx="12">
                  <c:v>56.021176915945532</c:v>
                </c:pt>
                <c:pt idx="13">
                  <c:v>56.385838123383138</c:v>
                </c:pt>
                <c:pt idx="14">
                  <c:v>56.746922186046049</c:v>
                </c:pt>
                <c:pt idx="15">
                  <c:v>57.103960767544926</c:v>
                </c:pt>
                <c:pt idx="16">
                  <c:v>57.456437950439309</c:v>
                </c:pt>
                <c:pt idx="17">
                  <c:v>57.803787315827051</c:v>
                </c:pt>
                <c:pt idx="18">
                  <c:v>58.145389231249737</c:v>
                </c:pt>
                <c:pt idx="19">
                  <c:v>58.48056845727055</c:v>
                </c:pt>
                <c:pt idx="20">
                  <c:v>58.8085922056082</c:v>
                </c:pt>
                <c:pt idx="21">
                  <c:v>59.128668809423921</c:v>
                </c:pt>
                <c:pt idx="22">
                  <c:v>59.439947203634759</c:v>
                </c:pt>
                <c:pt idx="23">
                  <c:v>59.741517469236399</c:v>
                </c:pt>
                <c:pt idx="24">
                  <c:v>60.032412789175162</c:v>
                </c:pt>
                <c:pt idx="25">
                  <c:v>60.311613329888146</c:v>
                </c:pt>
                <c:pt idx="26">
                  <c:v>60.578052867120697</c:v>
                </c:pt>
                <c:pt idx="27">
                  <c:v>60.830629529992756</c:v>
                </c:pt>
                <c:pt idx="28">
                  <c:v>61.068223030892533</c:v>
                </c:pt>
                <c:pt idx="29">
                  <c:v>61.289722475608244</c:v>
                </c:pt>
                <c:pt idx="30">
                  <c:v>61.494071745962252</c:v>
                </c:pt>
                <c:pt idx="31">
                  <c:v>61.680344121589464</c:v>
                </c:pt>
                <c:pt idx="32">
                  <c:v>61.847865022730737</c:v>
                </c:pt>
                <c:pt idx="33">
                  <c:v>61.996412354905644</c:v>
                </c:pt>
                <c:pt idx="34">
                  <c:v>62.126538638044813</c:v>
                </c:pt>
                <c:pt idx="35">
                  <c:v>62.240078121155896</c:v>
                </c:pt>
                <c:pt idx="36">
                  <c:v>62.340924527471927</c:v>
                </c:pt>
                <c:pt idx="37">
                  <c:v>62.436188136038425</c:v>
                </c:pt>
                <c:pt idx="38">
                  <c:v>62.537858942792276</c:v>
                </c:pt>
                <c:pt idx="39">
                  <c:v>62.665106416322416</c:v>
                </c:pt>
                <c:pt idx="40">
                  <c:v>62.847322839342823</c:v>
                </c:pt>
                <c:pt idx="41">
                  <c:v>63.127950546954125</c:v>
                </c:pt>
                <c:pt idx="42">
                  <c:v>63.569007566896573</c:v>
                </c:pt>
                <c:pt idx="43">
                  <c:v>64.256030023877514</c:v>
                </c:pt>
                <c:pt idx="44">
                  <c:v>65.302883618411968</c:v>
                </c:pt>
                <c:pt idx="45">
                  <c:v>66.855580469358713</c:v>
                </c:pt>
                <c:pt idx="46">
                  <c:v>69.093917808733721</c:v>
                </c:pt>
                <c:pt idx="47">
                  <c:v>72.229506393639028</c:v>
                </c:pt>
                <c:pt idx="48">
                  <c:v>76.498677598206129</c:v>
                </c:pt>
                <c:pt idx="49">
                  <c:v>82.148955549428223</c:v>
                </c:pt>
                <c:pt idx="50">
                  <c:v>89.418342627789997</c:v>
                </c:pt>
                <c:pt idx="51">
                  <c:v>98.507628637503572</c:v>
                </c:pt>
                <c:pt idx="52">
                  <c:v>109.54723805196306</c:v>
                </c:pt>
                <c:pt idx="53">
                  <c:v>122.56154744919091</c:v>
                </c:pt>
                <c:pt idx="54">
                  <c:v>137.43442017863927</c:v>
                </c:pt>
                <c:pt idx="55">
                  <c:v>153.8774801656765</c:v>
                </c:pt>
                <c:pt idx="56">
                  <c:v>171.39050420175315</c:v>
                </c:pt>
                <c:pt idx="57">
                  <c:v>189.17094556368116</c:v>
                </c:pt>
                <c:pt idx="58">
                  <c:v>205.88946808436333</c:v>
                </c:pt>
                <c:pt idx="59">
                  <c:v>219.29923403622456</c:v>
                </c:pt>
                <c:pt idx="60">
                  <c:v>225.95759383070194</c:v>
                </c:pt>
                <c:pt idx="61">
                  <c:v>221.80906071074256</c:v>
                </c:pt>
                <c:pt idx="62">
                  <c:v>204.23191058788771</c:v>
                </c:pt>
                <c:pt idx="63">
                  <c:v>174.6700899196772</c:v>
                </c:pt>
                <c:pt idx="64">
                  <c:v>139.36030358317652</c:v>
                </c:pt>
                <c:pt idx="65">
                  <c:v>106.59227412319601</c:v>
                </c:pt>
                <c:pt idx="66">
                  <c:v>82.355529273673426</c:v>
                </c:pt>
                <c:pt idx="67">
                  <c:v>68.019197650018739</c:v>
                </c:pt>
                <c:pt idx="68">
                  <c:v>61.417412514797746</c:v>
                </c:pt>
                <c:pt idx="69">
                  <c:v>59.454870822535014</c:v>
                </c:pt>
                <c:pt idx="70">
                  <c:v>59.876825383973859</c:v>
                </c:pt>
                <c:pt idx="71">
                  <c:v>61.601352406758217</c:v>
                </c:pt>
                <c:pt idx="72">
                  <c:v>64.319382269720535</c:v>
                </c:pt>
                <c:pt idx="73">
                  <c:v>68.063931867498695</c:v>
                </c:pt>
                <c:pt idx="74">
                  <c:v>72.968300744787541</c:v>
                </c:pt>
                <c:pt idx="75">
                  <c:v>79.161452525617506</c:v>
                </c:pt>
                <c:pt idx="76">
                  <c:v>86.719147555841971</c:v>
                </c:pt>
                <c:pt idx="77">
                  <c:v>95.631326584187207</c:v>
                </c:pt>
                <c:pt idx="78">
                  <c:v>105.77613880683657</c:v>
                </c:pt>
                <c:pt idx="79">
                  <c:v>116.90216845448273</c:v>
                </c:pt>
                <c:pt idx="80">
                  <c:v>128.62094711151155</c:v>
                </c:pt>
                <c:pt idx="81">
                  <c:v>140.39368315638262</c:v>
                </c:pt>
                <c:pt idx="82">
                  <c:v>151.40750113642758</c:v>
                </c:pt>
                <c:pt idx="83">
                  <c:v>160.04903382534178</c:v>
                </c:pt>
                <c:pt idx="84">
                  <c:v>162.90210738348622</c:v>
                </c:pt>
                <c:pt idx="85">
                  <c:v>154.9053008258449</c:v>
                </c:pt>
                <c:pt idx="86">
                  <c:v>133.47268726069152</c:v>
                </c:pt>
                <c:pt idx="87">
                  <c:v>103.93657648625955</c:v>
                </c:pt>
                <c:pt idx="88">
                  <c:v>77.361875770552047</c:v>
                </c:pt>
                <c:pt idx="89">
                  <c:v>61.019606355771259</c:v>
                </c:pt>
                <c:pt idx="90">
                  <c:v>54.031884749871068</c:v>
                </c:pt>
                <c:pt idx="91">
                  <c:v>51.899986183947092</c:v>
                </c:pt>
                <c:pt idx="92">
                  <c:v>51.377783149426037</c:v>
                </c:pt>
                <c:pt idx="93">
                  <c:v>51.212010061377271</c:v>
                </c:pt>
                <c:pt idx="94">
                  <c:v>51.101741488783503</c:v>
                </c:pt>
                <c:pt idx="95">
                  <c:v>50.99954265025395</c:v>
                </c:pt>
                <c:pt idx="96">
                  <c:v>50.900253295827177</c:v>
                </c:pt>
                <c:pt idx="97">
                  <c:v>50.803341859296218</c:v>
                </c:pt>
                <c:pt idx="98">
                  <c:v>50.708624951600946</c:v>
                </c:pt>
                <c:pt idx="99">
                  <c:v>50.615945626777894</c:v>
                </c:pt>
                <c:pt idx="100">
                  <c:v>50.525156818723268</c:v>
                </c:pt>
                <c:pt idx="101">
                  <c:v>50.436120745905782</c:v>
                </c:pt>
                <c:pt idx="102">
                  <c:v>50.348709946206647</c:v>
                </c:pt>
                <c:pt idx="103">
                  <c:v>50.262811801896234</c:v>
                </c:pt>
                <c:pt idx="104">
                  <c:v>50.178343332382681</c:v>
                </c:pt>
                <c:pt idx="105">
                  <c:v>50.095294071928791</c:v>
                </c:pt>
                <c:pt idx="106">
                  <c:v>50.013839967109774</c:v>
                </c:pt>
                <c:pt idx="107">
                  <c:v>49.934622617290707</c:v>
                </c:pt>
                <c:pt idx="108">
                  <c:v>49.859380770830548</c:v>
                </c:pt>
                <c:pt idx="109">
                  <c:v>49.79226241074759</c:v>
                </c:pt>
                <c:pt idx="110">
                  <c:v>49.742312403044032</c:v>
                </c:pt>
                <c:pt idx="111">
                  <c:v>49.727729763264691</c:v>
                </c:pt>
                <c:pt idx="112">
                  <c:v>49.782324096079989</c:v>
                </c:pt>
                <c:pt idx="113">
                  <c:v>49.963889392198752</c:v>
                </c:pt>
                <c:pt idx="114">
                  <c:v>50.362714871854791</c:v>
                </c:pt>
                <c:pt idx="115">
                  <c:v>51.106238439051182</c:v>
                </c:pt>
                <c:pt idx="116">
                  <c:v>52.353572101444037</c:v>
                </c:pt>
                <c:pt idx="117">
                  <c:v>54.272364666509901</c:v>
                </c:pt>
                <c:pt idx="118">
                  <c:v>56.990608663989605</c:v>
                </c:pt>
                <c:pt idx="119">
                  <c:v>60.516393470743587</c:v>
                </c:pt>
                <c:pt idx="120">
                  <c:v>64.621813787595158</c:v>
                </c:pt>
                <c:pt idx="121">
                  <c:v>68.714026508079726</c:v>
                </c:pt>
                <c:pt idx="122">
                  <c:v>71.797169209550844</c:v>
                </c:pt>
                <c:pt idx="123">
                  <c:v>72.713808332823191</c:v>
                </c:pt>
                <c:pt idx="124">
                  <c:v>70.741397270878423</c:v>
                </c:pt>
                <c:pt idx="125">
                  <c:v>66.207301511545268</c:v>
                </c:pt>
                <c:pt idx="126">
                  <c:v>60.501439104987249</c:v>
                </c:pt>
                <c:pt idx="127">
                  <c:v>55.298375186827577</c:v>
                </c:pt>
                <c:pt idx="128">
                  <c:v>51.625708254194151</c:v>
                </c:pt>
                <c:pt idx="129">
                  <c:v>49.560131345581709</c:v>
                </c:pt>
                <c:pt idx="130">
                  <c:v>48.606988175310008</c:v>
                </c:pt>
                <c:pt idx="131">
                  <c:v>48.2203214139587</c:v>
                </c:pt>
                <c:pt idx="132">
                  <c:v>48.054150409428502</c:v>
                </c:pt>
                <c:pt idx="133">
                  <c:v>47.954400353240217</c:v>
                </c:pt>
                <c:pt idx="134">
                  <c:v>47.869729909819647</c:v>
                </c:pt>
                <c:pt idx="135">
                  <c:v>47.786925043151932</c:v>
                </c:pt>
                <c:pt idx="136">
                  <c:v>47.703257605999845</c:v>
                </c:pt>
                <c:pt idx="137">
                  <c:v>47.618202352168055</c:v>
                </c:pt>
                <c:pt idx="138">
                  <c:v>47.531596085158071</c:v>
                </c:pt>
                <c:pt idx="139">
                  <c:v>47.443335645374816</c:v>
                </c:pt>
                <c:pt idx="140">
                  <c:v>47.353382322861158</c:v>
                </c:pt>
                <c:pt idx="141">
                  <c:v>47.261928249639134</c:v>
                </c:pt>
                <c:pt idx="142">
                  <c:v>47.169964033862321</c:v>
                </c:pt>
                <c:pt idx="143">
                  <c:v>47.08093306918402</c:v>
                </c:pt>
                <c:pt idx="144">
                  <c:v>47.004883909294342</c:v>
                </c:pt>
                <c:pt idx="145">
                  <c:v>46.967257024405797</c:v>
                </c:pt>
                <c:pt idx="146">
                  <c:v>47.023901651306588</c:v>
                </c:pt>
                <c:pt idx="147">
                  <c:v>47.279543710730053</c:v>
                </c:pt>
                <c:pt idx="148">
                  <c:v>47.89614410083631</c:v>
                </c:pt>
                <c:pt idx="149">
                  <c:v>49.062574720301143</c:v>
                </c:pt>
                <c:pt idx="150">
                  <c:v>50.892795098939416</c:v>
                </c:pt>
                <c:pt idx="151">
                  <c:v>53.2563679626724</c:v>
                </c:pt>
                <c:pt idx="152">
                  <c:v>55.639358072505345</c:v>
                </c:pt>
                <c:pt idx="153">
                  <c:v>57.219488335685611</c:v>
                </c:pt>
                <c:pt idx="154">
                  <c:v>57.2563724040143</c:v>
                </c:pt>
                <c:pt idx="155">
                  <c:v>55.591572715349209</c:v>
                </c:pt>
                <c:pt idx="156">
                  <c:v>52.818968244621097</c:v>
                </c:pt>
                <c:pt idx="157">
                  <c:v>49.91260218470552</c:v>
                </c:pt>
                <c:pt idx="158">
                  <c:v>47.62999181680091</c:v>
                </c:pt>
                <c:pt idx="159">
                  <c:v>46.200611658231807</c:v>
                </c:pt>
                <c:pt idx="160">
                  <c:v>45.446480877338573</c:v>
                </c:pt>
                <c:pt idx="161">
                  <c:v>45.075074074323901</c:v>
                </c:pt>
                <c:pt idx="162">
                  <c:v>44.868867252574091</c:v>
                </c:pt>
                <c:pt idx="163">
                  <c:v>44.718348155248677</c:v>
                </c:pt>
                <c:pt idx="164">
                  <c:v>44.582643863653622</c:v>
                </c:pt>
                <c:pt idx="165">
                  <c:v>44.450084353374557</c:v>
                </c:pt>
                <c:pt idx="166">
                  <c:v>44.318148341453934</c:v>
                </c:pt>
                <c:pt idx="167">
                  <c:v>44.186502808612708</c:v>
                </c:pt>
                <c:pt idx="168">
                  <c:v>44.055214440638352</c:v>
                </c:pt>
                <c:pt idx="169">
                  <c:v>43.924396788728608</c:v>
                </c:pt>
                <c:pt idx="170">
                  <c:v>43.794155670633295</c:v>
                </c:pt>
                <c:pt idx="171">
                  <c:v>43.664582539181531</c:v>
                </c:pt>
                <c:pt idx="172">
                  <c:v>43.535754128476441</c:v>
                </c:pt>
                <c:pt idx="173">
                  <c:v>43.407732957305655</c:v>
                </c:pt>
                <c:pt idx="174">
                  <c:v>43.280568092509029</c:v>
                </c:pt>
                <c:pt idx="175">
                  <c:v>43.154296076303559</c:v>
                </c:pt>
                <c:pt idx="176">
                  <c:v>43.028941965650894</c:v>
                </c:pt>
                <c:pt idx="177">
                  <c:v>42.904520439140455</c:v>
                </c:pt>
                <c:pt idx="178">
                  <c:v>42.781036932700403</c:v>
                </c:pt>
                <c:pt idx="179">
                  <c:v>42.658488771618963</c:v>
                </c:pt>
                <c:pt idx="180">
                  <c:v>42.536866272573384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55.282776776059187</c:v>
                </c:pt>
                <c:pt idx="11">
                  <c:v>55.653362356712833</c:v>
                </c:pt>
                <c:pt idx="12">
                  <c:v>56.021176915886635</c:v>
                </c:pt>
                <c:pt idx="13">
                  <c:v>56.385838123204032</c:v>
                </c:pt>
                <c:pt idx="14">
                  <c:v>56.746922185513164</c:v>
                </c:pt>
                <c:pt idx="15">
                  <c:v>57.103960765993683</c:v>
                </c:pt>
                <c:pt idx="16">
                  <c:v>57.45643794602119</c:v>
                </c:pt>
                <c:pt idx="17">
                  <c:v>57.803787303515499</c:v>
                </c:pt>
                <c:pt idx="18">
                  <c:v>58.145389197683379</c:v>
                </c:pt>
                <c:pt idx="19">
                  <c:v>58.480568367731593</c:v>
                </c:pt>
                <c:pt idx="20">
                  <c:v>58.808591971920265</c:v>
                </c:pt>
                <c:pt idx="21">
                  <c:v>59.12866821269521</c:v>
                </c:pt>
                <c:pt idx="22">
                  <c:v>59.43994571278467</c:v>
                </c:pt>
                <c:pt idx="23">
                  <c:v>59.741513824992658</c:v>
                </c:pt>
                <c:pt idx="24">
                  <c:v>60.032404073575876</c:v>
                </c:pt>
                <c:pt idx="25">
                  <c:v>60.311592935837659</c:v>
                </c:pt>
                <c:pt idx="26">
                  <c:v>60.578006176878908</c:v>
                </c:pt>
                <c:pt idx="27">
                  <c:v>60.830524946015657</c:v>
                </c:pt>
                <c:pt idx="28">
                  <c:v>61.067993827743294</c:v>
                </c:pt>
                <c:pt idx="29">
                  <c:v>61.289231010822583</c:v>
                </c:pt>
                <c:pt idx="30">
                  <c:v>61.49304069382363</c:v>
                </c:pt>
                <c:pt idx="31">
                  <c:v>61.678227782532844</c:v>
                </c:pt>
                <c:pt idx="32">
                  <c:v>61.843614853101521</c:v>
                </c:pt>
                <c:pt idx="33">
                  <c:v>61.988061255030225</c:v>
                </c:pt>
                <c:pt idx="34">
                  <c:v>62.110484111997216</c:v>
                </c:pt>
                <c:pt idx="35">
                  <c:v>62.209880850061403</c:v>
                </c:pt>
                <c:pt idx="36">
                  <c:v>62.285352747958292</c:v>
                </c:pt>
                <c:pt idx="37">
                  <c:v>62.336128871272173</c:v>
                </c:pt>
                <c:pt idx="38">
                  <c:v>62.361589631300447</c:v>
                </c:pt>
                <c:pt idx="39">
                  <c:v>62.361289111807899</c:v>
                </c:pt>
                <c:pt idx="40">
                  <c:v>62.334975244345614</c:v>
                </c:pt>
                <c:pt idx="41">
                  <c:v>62.282606896276157</c:v>
                </c:pt>
                <c:pt idx="42">
                  <c:v>62.20436697375483</c:v>
                </c:pt>
                <c:pt idx="43">
                  <c:v>62.100670739663187</c:v>
                </c:pt>
                <c:pt idx="44">
                  <c:v>61.972168704018088</c:v>
                </c:pt>
                <c:pt idx="45">
                  <c:v>61.819743656207166</c:v>
                </c:pt>
                <c:pt idx="46">
                  <c:v>61.644501663296651</c:v>
                </c:pt>
                <c:pt idx="47">
                  <c:v>61.447757140246281</c:v>
                </c:pt>
                <c:pt idx="48">
                  <c:v>61.231012386021391</c:v>
                </c:pt>
                <c:pt idx="49">
                  <c:v>60.995932252424517</c:v>
                </c:pt>
                <c:pt idx="50">
                  <c:v>60.744314848699503</c:v>
                </c:pt>
                <c:pt idx="51">
                  <c:v>60.478059366311655</c:v>
                </c:pt>
                <c:pt idx="52">
                  <c:v>60.199132221553889</c:v>
                </c:pt>
                <c:pt idx="53">
                  <c:v>59.909532751996963</c:v>
                </c:pt>
                <c:pt idx="54">
                  <c:v>59.611259666518649</c:v>
                </c:pt>
                <c:pt idx="55">
                  <c:v>59.30627934456674</c:v>
                </c:pt>
                <c:pt idx="56">
                  <c:v>58.996496920766944</c:v>
                </c:pt>
                <c:pt idx="57">
                  <c:v>58.683730892031669</c:v>
                </c:pt>
                <c:pt idx="58">
                  <c:v>58.369691763732767</c:v>
                </c:pt>
                <c:pt idx="59">
                  <c:v>58.055965026774537</c:v>
                </c:pt>
                <c:pt idx="60">
                  <c:v>57.743998544096463</c:v>
                </c:pt>
                <c:pt idx="61">
                  <c:v>57.435094235652869</c:v>
                </c:pt>
                <c:pt idx="62">
                  <c:v>57.13040379384816</c:v>
                </c:pt>
                <c:pt idx="63">
                  <c:v>56.830928041413529</c:v>
                </c:pt>
                <c:pt idx="64">
                  <c:v>56.537519461842052</c:v>
                </c:pt>
                <c:pt idx="65">
                  <c:v>56.250887386816267</c:v>
                </c:pt>
                <c:pt idx="66">
                  <c:v>55.971605311436093</c:v>
                </c:pt>
                <c:pt idx="67">
                  <c:v>55.700119820986373</c:v>
                </c:pt>
                <c:pt idx="68">
                  <c:v>55.436760646368157</c:v>
                </c:pt>
                <c:pt idx="69">
                  <c:v>55.181751413068774</c:v>
                </c:pt>
                <c:pt idx="70">
                  <c:v>54.9352207050581</c:v>
                </c:pt>
                <c:pt idx="71">
                  <c:v>54.697213125451412</c:v>
                </c:pt>
                <c:pt idx="72">
                  <c:v>54.467700096278008</c:v>
                </c:pt>
                <c:pt idx="73">
                  <c:v>54.246590197309587</c:v>
                </c:pt>
                <c:pt idx="74">
                  <c:v>54.033738896605101</c:v>
                </c:pt>
                <c:pt idx="75">
                  <c:v>53.828957571984823</c:v>
                </c:pt>
                <c:pt idx="76">
                  <c:v>53.63202176247426</c:v>
                </c:pt>
                <c:pt idx="77">
                  <c:v>53.442678621782463</c:v>
                </c:pt>
                <c:pt idx="78">
                  <c:v>53.260653572392549</c:v>
                </c:pt>
                <c:pt idx="79">
                  <c:v>53.085656179379441</c:v>
                </c:pt>
                <c:pt idx="80">
                  <c:v>52.917385278312395</c:v>
                </c:pt>
                <c:pt idx="81">
                  <c:v>52.755533402290446</c:v>
                </c:pt>
                <c:pt idx="82">
                  <c:v>52.599790560043431</c:v>
                </c:pt>
                <c:pt idx="83">
                  <c:v>52.449847420823176</c:v>
                </c:pt>
                <c:pt idx="84">
                  <c:v>52.305397963154562</c:v>
                </c:pt>
                <c:pt idx="85">
                  <c:v>52.166141643989164</c:v>
                </c:pt>
                <c:pt idx="86">
                  <c:v>52.031785142894464</c:v>
                </c:pt>
                <c:pt idx="87">
                  <c:v>51.902043733029629</c:v>
                </c:pt>
                <c:pt idx="88">
                  <c:v>51.776642327140003</c:v>
                </c:pt>
                <c:pt idx="89">
                  <c:v>51.655316242912434</c:v>
                </c:pt>
                <c:pt idx="90">
                  <c:v>51.537811727979211</c:v>
                </c:pt>
                <c:pt idx="91">
                  <c:v>51.42388628079761</c:v>
                </c:pt>
                <c:pt idx="92">
                  <c:v>51.313308799675291</c:v>
                </c:pt>
                <c:pt idx="93">
                  <c:v>51.205859588442813</c:v>
                </c:pt>
                <c:pt idx="94">
                  <c:v>51.101330243741437</c:v>
                </c:pt>
                <c:pt idx="95">
                  <c:v>50.999523445630103</c:v>
                </c:pt>
                <c:pt idx="96">
                  <c:v>50.900252670233613</c:v>
                </c:pt>
                <c:pt idx="97">
                  <c:v>50.803341840455694</c:v>
                </c:pt>
                <c:pt idx="98">
                  <c:v>50.708624928361004</c:v>
                </c:pt>
                <c:pt idx="99">
                  <c:v>50.615945520674806</c:v>
                </c:pt>
                <c:pt idx="100">
                  <c:v>50.52515635694224</c:v>
                </c:pt>
                <c:pt idx="101">
                  <c:v>50.436118848213376</c:v>
                </c:pt>
                <c:pt idx="102">
                  <c:v>50.348702582653317</c:v>
                </c:pt>
                <c:pt idx="103">
                  <c:v>50.262784823202679</c:v>
                </c:pt>
                <c:pt idx="104">
                  <c:v>50.178250001310261</c:v>
                </c:pt>
                <c:pt idx="105">
                  <c:v>50.09498920981293</c:v>
                </c:pt>
                <c:pt idx="106">
                  <c:v>50.012899697227965</c:v>
                </c:pt>
                <c:pt idx="107">
                  <c:v>49.931884365039124</c:v>
                </c:pt>
                <c:pt idx="108">
                  <c:v>49.851851268985484</c:v>
                </c:pt>
                <c:pt idx="109">
                  <c:v>49.772713124891908</c:v>
                </c:pt>
                <c:pt idx="110">
                  <c:v>49.694386819203089</c:v>
                </c:pt>
                <c:pt idx="111">
                  <c:v>49.616792924094284</c:v>
                </c:pt>
                <c:pt idx="112">
                  <c:v>49.53985521682565</c:v>
                </c:pt>
                <c:pt idx="113">
                  <c:v>49.463500202882379</c:v>
                </c:pt>
                <c:pt idx="114">
                  <c:v>49.387656642399811</c:v>
                </c:pt>
                <c:pt idx="115">
                  <c:v>49.312255079412296</c:v>
                </c:pt>
                <c:pt idx="116">
                  <c:v>49.237227373592475</c:v>
                </c:pt>
                <c:pt idx="117">
                  <c:v>49.162506234368053</c:v>
                </c:pt>
                <c:pt idx="118">
                  <c:v>49.088024757625682</c:v>
                </c:pt>
                <c:pt idx="119">
                  <c:v>49.013715965642533</c:v>
                </c:pt>
                <c:pt idx="120">
                  <c:v>48.939512351438658</c:v>
                </c:pt>
                <c:pt idx="121">
                  <c:v>48.865345429424281</c:v>
                </c:pt>
                <c:pt idx="122">
                  <c:v>48.791145295038483</c:v>
                </c:pt>
                <c:pt idx="123">
                  <c:v>48.716840197045009</c:v>
                </c:pt>
                <c:pt idx="124">
                  <c:v>48.642356127273452</c:v>
                </c:pt>
                <c:pt idx="125">
                  <c:v>48.567616433869695</c:v>
                </c:pt>
                <c:pt idx="126">
                  <c:v>48.492541465539482</c:v>
                </c:pt>
                <c:pt idx="127">
                  <c:v>48.417048255817321</c:v>
                </c:pt>
                <c:pt idx="128">
                  <c:v>48.34105025803732</c:v>
                </c:pt>
                <c:pt idx="129">
                  <c:v>48.264457143375395</c:v>
                </c:pt>
                <c:pt idx="130">
                  <c:v>48.187174676005284</c:v>
                </c:pt>
                <c:pt idx="131">
                  <c:v>48.109104680970987</c:v>
                </c:pt>
                <c:pt idx="132">
                  <c:v>48.030145121707342</c:v>
                </c:pt>
                <c:pt idx="133">
                  <c:v>47.95019030508972</c:v>
                </c:pt>
                <c:pt idx="134">
                  <c:v>47.869131232289291</c:v>
                </c:pt>
                <c:pt idx="135">
                  <c:v>47.786856113352613</c:v>
                </c:pt>
                <c:pt idx="136">
                  <c:v>47.703251062096804</c:v>
                </c:pt>
                <c:pt idx="137">
                  <c:v>47.618200985397046</c:v>
                </c:pt>
                <c:pt idx="138">
                  <c:v>47.531590677034146</c:v>
                </c:pt>
                <c:pt idx="139">
                  <c:v>47.44330612080288</c:v>
                </c:pt>
                <c:pt idx="140">
                  <c:v>47.353236000458665</c:v>
                </c:pt>
                <c:pt idx="141">
                  <c:v>47.26127340530612</c:v>
                </c:pt>
                <c:pt idx="142">
                  <c:v>47.167317709952755</c:v>
                </c:pt>
                <c:pt idx="143">
                  <c:v>47.071276595275293</c:v>
                </c:pt>
                <c:pt idx="144">
                  <c:v>46.973068165477009</c:v>
                </c:pt>
                <c:pt idx="145">
                  <c:v>46.872623103954453</c:v>
                </c:pt>
                <c:pt idx="146">
                  <c:v>46.76988679941725</c:v>
                </c:pt>
                <c:pt idx="147">
                  <c:v>46.664821364335026</c:v>
                </c:pt>
                <c:pt idx="148">
                  <c:v>46.557407461395513</c:v>
                </c:pt>
                <c:pt idx="149">
                  <c:v>46.447645851284008</c:v>
                </c:pt>
                <c:pt idx="150">
                  <c:v>46.335558577602185</c:v>
                </c:pt>
                <c:pt idx="151">
                  <c:v>46.221189712706405</c:v>
                </c:pt>
                <c:pt idx="152">
                  <c:v>46.104605601809851</c:v>
                </c:pt>
                <c:pt idx="153">
                  <c:v>45.985894561506555</c:v>
                </c:pt>
                <c:pt idx="154">
                  <c:v>45.865166012043368</c:v>
                </c:pt>
                <c:pt idx="155">
                  <c:v>45.742549048782941</c:v>
                </c:pt>
                <c:pt idx="156">
                  <c:v>45.618190485563851</c:v>
                </c:pt>
                <c:pt idx="157">
                  <c:v>45.492252429030309</c:v>
                </c:pt>
                <c:pt idx="158">
                  <c:v>45.364909466417203</c:v>
                </c:pt>
                <c:pt idx="159">
                  <c:v>45.23634556788808</c:v>
                </c:pt>
                <c:pt idx="160">
                  <c:v>45.106750816908047</c:v>
                </c:pt>
                <c:pt idx="161">
                  <c:v>44.976318087445996</c:v>
                </c:pt>
                <c:pt idx="162">
                  <c:v>44.845239784856901</c:v>
                </c:pt>
                <c:pt idx="163">
                  <c:v>44.713704758574103</c:v>
                </c:pt>
                <c:pt idx="164">
                  <c:v>44.581895480291521</c:v>
                </c:pt>
                <c:pt idx="165">
                  <c:v>44.44998556260785</c:v>
                </c:pt>
                <c:pt idx="166">
                  <c:v>44.31813767184137</c:v>
                </c:pt>
                <c:pt idx="167">
                  <c:v>44.186501866640704</c:v>
                </c:pt>
                <c:pt idx="168">
                  <c:v>44.055214372707702</c:v>
                </c:pt>
                <c:pt idx="169">
                  <c:v>43.924396784729481</c:v>
                </c:pt>
                <c:pt idx="170">
                  <c:v>43.794155670441199</c:v>
                </c:pt>
                <c:pt idx="171">
                  <c:v>43.664582539174006</c:v>
                </c:pt>
                <c:pt idx="172">
                  <c:v>43.535754128476199</c:v>
                </c:pt>
                <c:pt idx="173">
                  <c:v>43.407732957305647</c:v>
                </c:pt>
                <c:pt idx="174">
                  <c:v>43.280568092509029</c:v>
                </c:pt>
                <c:pt idx="175">
                  <c:v>43.154296076303559</c:v>
                </c:pt>
                <c:pt idx="176">
                  <c:v>43.028941965650894</c:v>
                </c:pt>
                <c:pt idx="177">
                  <c:v>42.904520439140455</c:v>
                </c:pt>
                <c:pt idx="178">
                  <c:v>42.781036932700403</c:v>
                </c:pt>
                <c:pt idx="179">
                  <c:v>42.658488771618963</c:v>
                </c:pt>
                <c:pt idx="180">
                  <c:v>42.536866272573384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59.197000000000003</c:v>
                </c:pt>
                <c:pt idx="1">
                  <c:v>57.82</c:v>
                </c:pt>
                <c:pt idx="2">
                  <c:v>57.18</c:v>
                </c:pt>
                <c:pt idx="3">
                  <c:v>59.082000000000001</c:v>
                </c:pt>
                <c:pt idx="4">
                  <c:v>58.951000000000001</c:v>
                </c:pt>
                <c:pt idx="5">
                  <c:v>57.835999999999999</c:v>
                </c:pt>
                <c:pt idx="6">
                  <c:v>58.917999999999999</c:v>
                </c:pt>
                <c:pt idx="7">
                  <c:v>55.884999999999998</c:v>
                </c:pt>
                <c:pt idx="8">
                  <c:v>57.802999999999997</c:v>
                </c:pt>
                <c:pt idx="9">
                  <c:v>57.393000000000001</c:v>
                </c:pt>
                <c:pt idx="10">
                  <c:v>58.933999999999997</c:v>
                </c:pt>
                <c:pt idx="11">
                  <c:v>56.573999999999998</c:v>
                </c:pt>
                <c:pt idx="12">
                  <c:v>59.475000000000001</c:v>
                </c:pt>
                <c:pt idx="13">
                  <c:v>58.622999999999998</c:v>
                </c:pt>
                <c:pt idx="14">
                  <c:v>59.966999999999999</c:v>
                </c:pt>
                <c:pt idx="15">
                  <c:v>57.393000000000001</c:v>
                </c:pt>
                <c:pt idx="16">
                  <c:v>57.82</c:v>
                </c:pt>
                <c:pt idx="17">
                  <c:v>58.704999999999998</c:v>
                </c:pt>
                <c:pt idx="18">
                  <c:v>57.59</c:v>
                </c:pt>
                <c:pt idx="19">
                  <c:v>58.41</c:v>
                </c:pt>
                <c:pt idx="20">
                  <c:v>59.753999999999998</c:v>
                </c:pt>
                <c:pt idx="21">
                  <c:v>57.951000000000001</c:v>
                </c:pt>
                <c:pt idx="22">
                  <c:v>57.557000000000002</c:v>
                </c:pt>
                <c:pt idx="23">
                  <c:v>56.508000000000003</c:v>
                </c:pt>
                <c:pt idx="24">
                  <c:v>57.491999999999997</c:v>
                </c:pt>
                <c:pt idx="25">
                  <c:v>57.148000000000003</c:v>
                </c:pt>
                <c:pt idx="26">
                  <c:v>58.344000000000001</c:v>
                </c:pt>
                <c:pt idx="27">
                  <c:v>58.279000000000003</c:v>
                </c:pt>
                <c:pt idx="28">
                  <c:v>59.41</c:v>
                </c:pt>
                <c:pt idx="29">
                  <c:v>59.738</c:v>
                </c:pt>
                <c:pt idx="30">
                  <c:v>58</c:v>
                </c:pt>
                <c:pt idx="31">
                  <c:v>60.262</c:v>
                </c:pt>
                <c:pt idx="32">
                  <c:v>60.328000000000003</c:v>
                </c:pt>
                <c:pt idx="33">
                  <c:v>58.738</c:v>
                </c:pt>
                <c:pt idx="34">
                  <c:v>61.77</c:v>
                </c:pt>
                <c:pt idx="35">
                  <c:v>59.197000000000003</c:v>
                </c:pt>
                <c:pt idx="36">
                  <c:v>60.491999999999997</c:v>
                </c:pt>
                <c:pt idx="37">
                  <c:v>62.311</c:v>
                </c:pt>
                <c:pt idx="38">
                  <c:v>61.097999999999999</c:v>
                </c:pt>
                <c:pt idx="39">
                  <c:v>63.720999999999997</c:v>
                </c:pt>
                <c:pt idx="40">
                  <c:v>62.786999999999999</c:v>
                </c:pt>
                <c:pt idx="41">
                  <c:v>66.393000000000001</c:v>
                </c:pt>
                <c:pt idx="42">
                  <c:v>66.540999999999997</c:v>
                </c:pt>
                <c:pt idx="43">
                  <c:v>68.361000000000004</c:v>
                </c:pt>
                <c:pt idx="44">
                  <c:v>69.835999999999999</c:v>
                </c:pt>
                <c:pt idx="45">
                  <c:v>72.525000000000006</c:v>
                </c:pt>
                <c:pt idx="46">
                  <c:v>74.295000000000002</c:v>
                </c:pt>
                <c:pt idx="47">
                  <c:v>77.721000000000004</c:v>
                </c:pt>
                <c:pt idx="48">
                  <c:v>78.016000000000005</c:v>
                </c:pt>
                <c:pt idx="49">
                  <c:v>83.787000000000006</c:v>
                </c:pt>
                <c:pt idx="50">
                  <c:v>87.295000000000002</c:v>
                </c:pt>
                <c:pt idx="51">
                  <c:v>94.393000000000001</c:v>
                </c:pt>
                <c:pt idx="52">
                  <c:v>103.65600000000001</c:v>
                </c:pt>
                <c:pt idx="53">
                  <c:v>120.77</c:v>
                </c:pt>
                <c:pt idx="54">
                  <c:v>138.59</c:v>
                </c:pt>
                <c:pt idx="55">
                  <c:v>156.88499999999999</c:v>
                </c:pt>
                <c:pt idx="56">
                  <c:v>174.91800000000001</c:v>
                </c:pt>
                <c:pt idx="57">
                  <c:v>186.70500000000001</c:v>
                </c:pt>
                <c:pt idx="58">
                  <c:v>197.328</c:v>
                </c:pt>
                <c:pt idx="59">
                  <c:v>206.21299999999999</c:v>
                </c:pt>
                <c:pt idx="60">
                  <c:v>210.393</c:v>
                </c:pt>
                <c:pt idx="61">
                  <c:v>206.90199999999999</c:v>
                </c:pt>
                <c:pt idx="62">
                  <c:v>197.88499999999999</c:v>
                </c:pt>
                <c:pt idx="63">
                  <c:v>178.541</c:v>
                </c:pt>
                <c:pt idx="64">
                  <c:v>149.49199999999999</c:v>
                </c:pt>
                <c:pt idx="65">
                  <c:v>107.934</c:v>
                </c:pt>
                <c:pt idx="66">
                  <c:v>76.164000000000001</c:v>
                </c:pt>
                <c:pt idx="67">
                  <c:v>63.459000000000003</c:v>
                </c:pt>
                <c:pt idx="68">
                  <c:v>62.164000000000001</c:v>
                </c:pt>
                <c:pt idx="69">
                  <c:v>62.377000000000002</c:v>
                </c:pt>
                <c:pt idx="70">
                  <c:v>60.738</c:v>
                </c:pt>
                <c:pt idx="71">
                  <c:v>62.082000000000001</c:v>
                </c:pt>
                <c:pt idx="72">
                  <c:v>63.097999999999999</c:v>
                </c:pt>
                <c:pt idx="73">
                  <c:v>63.475000000000001</c:v>
                </c:pt>
                <c:pt idx="74">
                  <c:v>68.59</c:v>
                </c:pt>
                <c:pt idx="75">
                  <c:v>75</c:v>
                </c:pt>
                <c:pt idx="76">
                  <c:v>83.376999999999995</c:v>
                </c:pt>
                <c:pt idx="77">
                  <c:v>91.492000000000004</c:v>
                </c:pt>
                <c:pt idx="78">
                  <c:v>102.492</c:v>
                </c:pt>
                <c:pt idx="79">
                  <c:v>115.295</c:v>
                </c:pt>
                <c:pt idx="80">
                  <c:v>128.65600000000001</c:v>
                </c:pt>
                <c:pt idx="81">
                  <c:v>138.52500000000001</c:v>
                </c:pt>
                <c:pt idx="82">
                  <c:v>144.197</c:v>
                </c:pt>
                <c:pt idx="83">
                  <c:v>149.672</c:v>
                </c:pt>
                <c:pt idx="84">
                  <c:v>150.672</c:v>
                </c:pt>
                <c:pt idx="85">
                  <c:v>148.57400000000001</c:v>
                </c:pt>
                <c:pt idx="86">
                  <c:v>143.37700000000001</c:v>
                </c:pt>
                <c:pt idx="87">
                  <c:v>126.607</c:v>
                </c:pt>
                <c:pt idx="88">
                  <c:v>102.623</c:v>
                </c:pt>
                <c:pt idx="89">
                  <c:v>72.802999999999997</c:v>
                </c:pt>
                <c:pt idx="90">
                  <c:v>57.213000000000001</c:v>
                </c:pt>
                <c:pt idx="91">
                  <c:v>52.622999999999998</c:v>
                </c:pt>
                <c:pt idx="92">
                  <c:v>51.884999999999998</c:v>
                </c:pt>
                <c:pt idx="93">
                  <c:v>50.426000000000002</c:v>
                </c:pt>
                <c:pt idx="94">
                  <c:v>49.148000000000003</c:v>
                </c:pt>
                <c:pt idx="95">
                  <c:v>50.622999999999998</c:v>
                </c:pt>
                <c:pt idx="96">
                  <c:v>47.984000000000002</c:v>
                </c:pt>
                <c:pt idx="97">
                  <c:v>49.23</c:v>
                </c:pt>
                <c:pt idx="98">
                  <c:v>49.115000000000002</c:v>
                </c:pt>
                <c:pt idx="99">
                  <c:v>49.393000000000001</c:v>
                </c:pt>
                <c:pt idx="100">
                  <c:v>49.508000000000003</c:v>
                </c:pt>
                <c:pt idx="101">
                  <c:v>48.869</c:v>
                </c:pt>
                <c:pt idx="102">
                  <c:v>46.524999999999999</c:v>
                </c:pt>
                <c:pt idx="103">
                  <c:v>50.902000000000001</c:v>
                </c:pt>
                <c:pt idx="104">
                  <c:v>49.622999999999998</c:v>
                </c:pt>
                <c:pt idx="105">
                  <c:v>50.951000000000001</c:v>
                </c:pt>
                <c:pt idx="106">
                  <c:v>47.557000000000002</c:v>
                </c:pt>
                <c:pt idx="107">
                  <c:v>48.197000000000003</c:v>
                </c:pt>
                <c:pt idx="108">
                  <c:v>52.360999999999997</c:v>
                </c:pt>
                <c:pt idx="109">
                  <c:v>48.77</c:v>
                </c:pt>
                <c:pt idx="110">
                  <c:v>50.655999999999999</c:v>
                </c:pt>
                <c:pt idx="111">
                  <c:v>48.704999999999998</c:v>
                </c:pt>
                <c:pt idx="112">
                  <c:v>49.851999999999997</c:v>
                </c:pt>
                <c:pt idx="113">
                  <c:v>48.753999999999998</c:v>
                </c:pt>
                <c:pt idx="114">
                  <c:v>49.41</c:v>
                </c:pt>
                <c:pt idx="115">
                  <c:v>47.802999999999997</c:v>
                </c:pt>
                <c:pt idx="116">
                  <c:v>51.23</c:v>
                </c:pt>
                <c:pt idx="117">
                  <c:v>51.475000000000001</c:v>
                </c:pt>
                <c:pt idx="118">
                  <c:v>51.164000000000001</c:v>
                </c:pt>
                <c:pt idx="119">
                  <c:v>55.295000000000002</c:v>
                </c:pt>
                <c:pt idx="120">
                  <c:v>60.622999999999998</c:v>
                </c:pt>
                <c:pt idx="121">
                  <c:v>63.41</c:v>
                </c:pt>
                <c:pt idx="122">
                  <c:v>65.492000000000004</c:v>
                </c:pt>
                <c:pt idx="123">
                  <c:v>68.507999999999996</c:v>
                </c:pt>
                <c:pt idx="124">
                  <c:v>71.426000000000002</c:v>
                </c:pt>
                <c:pt idx="125">
                  <c:v>71.081999999999994</c:v>
                </c:pt>
                <c:pt idx="126">
                  <c:v>67.77</c:v>
                </c:pt>
                <c:pt idx="127">
                  <c:v>61.884999999999998</c:v>
                </c:pt>
                <c:pt idx="128">
                  <c:v>55.475000000000001</c:v>
                </c:pt>
                <c:pt idx="129">
                  <c:v>50.622999999999998</c:v>
                </c:pt>
                <c:pt idx="130">
                  <c:v>47.360999999999997</c:v>
                </c:pt>
                <c:pt idx="131">
                  <c:v>46.491999999999997</c:v>
                </c:pt>
                <c:pt idx="132">
                  <c:v>46.148000000000003</c:v>
                </c:pt>
                <c:pt idx="133">
                  <c:v>44.720999999999997</c:v>
                </c:pt>
                <c:pt idx="134">
                  <c:v>44.066000000000003</c:v>
                </c:pt>
                <c:pt idx="135">
                  <c:v>47.164000000000001</c:v>
                </c:pt>
                <c:pt idx="136">
                  <c:v>44.869</c:v>
                </c:pt>
                <c:pt idx="137">
                  <c:v>44.639000000000003</c:v>
                </c:pt>
                <c:pt idx="138">
                  <c:v>44.131</c:v>
                </c:pt>
                <c:pt idx="139">
                  <c:v>45.524999999999999</c:v>
                </c:pt>
                <c:pt idx="140">
                  <c:v>43.377000000000002</c:v>
                </c:pt>
                <c:pt idx="141">
                  <c:v>43.311</c:v>
                </c:pt>
                <c:pt idx="142">
                  <c:v>46.164000000000001</c:v>
                </c:pt>
                <c:pt idx="143">
                  <c:v>42.77</c:v>
                </c:pt>
                <c:pt idx="144">
                  <c:v>43.295000000000002</c:v>
                </c:pt>
                <c:pt idx="145">
                  <c:v>43.393000000000001</c:v>
                </c:pt>
                <c:pt idx="146">
                  <c:v>41.902000000000001</c:v>
                </c:pt>
                <c:pt idx="147">
                  <c:v>42.311</c:v>
                </c:pt>
                <c:pt idx="148">
                  <c:v>44.671999999999997</c:v>
                </c:pt>
                <c:pt idx="149">
                  <c:v>42.18</c:v>
                </c:pt>
                <c:pt idx="150">
                  <c:v>46.262</c:v>
                </c:pt>
                <c:pt idx="151">
                  <c:v>44.966999999999999</c:v>
                </c:pt>
                <c:pt idx="152">
                  <c:v>48.459000000000003</c:v>
                </c:pt>
                <c:pt idx="153">
                  <c:v>50.41</c:v>
                </c:pt>
                <c:pt idx="154">
                  <c:v>51.639000000000003</c:v>
                </c:pt>
                <c:pt idx="155">
                  <c:v>53.59</c:v>
                </c:pt>
                <c:pt idx="156">
                  <c:v>56.557000000000002</c:v>
                </c:pt>
                <c:pt idx="157">
                  <c:v>54.344000000000001</c:v>
                </c:pt>
                <c:pt idx="158">
                  <c:v>49.753999999999998</c:v>
                </c:pt>
                <c:pt idx="159">
                  <c:v>46.360999999999997</c:v>
                </c:pt>
                <c:pt idx="160">
                  <c:v>44.344000000000001</c:v>
                </c:pt>
                <c:pt idx="161">
                  <c:v>41.475000000000001</c:v>
                </c:pt>
                <c:pt idx="162">
                  <c:v>42.802999999999997</c:v>
                </c:pt>
                <c:pt idx="163">
                  <c:v>43.115000000000002</c:v>
                </c:pt>
                <c:pt idx="164">
                  <c:v>43.606999999999999</c:v>
                </c:pt>
                <c:pt idx="165">
                  <c:v>42.148000000000003</c:v>
                </c:pt>
                <c:pt idx="166">
                  <c:v>41.671999999999997</c:v>
                </c:pt>
                <c:pt idx="167">
                  <c:v>41.738</c:v>
                </c:pt>
                <c:pt idx="168">
                  <c:v>41.540999999999997</c:v>
                </c:pt>
                <c:pt idx="169">
                  <c:v>41.491999999999997</c:v>
                </c:pt>
                <c:pt idx="170">
                  <c:v>40.786999999999999</c:v>
                </c:pt>
                <c:pt idx="171">
                  <c:v>40.360999999999997</c:v>
                </c:pt>
                <c:pt idx="172">
                  <c:v>41.508000000000003</c:v>
                </c:pt>
                <c:pt idx="173">
                  <c:v>40.835999999999999</c:v>
                </c:pt>
                <c:pt idx="174">
                  <c:v>38.344000000000001</c:v>
                </c:pt>
                <c:pt idx="175">
                  <c:v>39.131</c:v>
                </c:pt>
                <c:pt idx="176">
                  <c:v>37.409999999999997</c:v>
                </c:pt>
                <c:pt idx="177">
                  <c:v>39.279000000000003</c:v>
                </c:pt>
                <c:pt idx="178">
                  <c:v>38.835999999999999</c:v>
                </c:pt>
                <c:pt idx="179">
                  <c:v>38.770000000000003</c:v>
                </c:pt>
                <c:pt idx="180">
                  <c:v>40.033000000000001</c:v>
                </c:pt>
                <c:pt idx="181">
                  <c:v>39.573999999999998</c:v>
                </c:pt>
                <c:pt idx="182">
                  <c:v>36.689</c:v>
                </c:pt>
                <c:pt idx="183">
                  <c:v>37.951000000000001</c:v>
                </c:pt>
                <c:pt idx="184">
                  <c:v>39.097999999999999</c:v>
                </c:pt>
                <c:pt idx="185">
                  <c:v>39.360999999999997</c:v>
                </c:pt>
                <c:pt idx="186">
                  <c:v>39.131</c:v>
                </c:pt>
                <c:pt idx="187">
                  <c:v>37.491999999999997</c:v>
                </c:pt>
                <c:pt idx="188">
                  <c:v>39.933999999999997</c:v>
                </c:pt>
                <c:pt idx="189">
                  <c:v>40.720999999999997</c:v>
                </c:pt>
                <c:pt idx="190">
                  <c:v>39.393000000000001</c:v>
                </c:pt>
                <c:pt idx="191">
                  <c:v>38.311</c:v>
                </c:pt>
                <c:pt idx="192">
                  <c:v>39.262</c:v>
                </c:pt>
                <c:pt idx="193">
                  <c:v>39.770000000000003</c:v>
                </c:pt>
                <c:pt idx="194">
                  <c:v>38.671999999999997</c:v>
                </c:pt>
                <c:pt idx="195">
                  <c:v>37</c:v>
                </c:pt>
                <c:pt idx="196">
                  <c:v>36.917999999999999</c:v>
                </c:pt>
                <c:pt idx="197">
                  <c:v>38.131</c:v>
                </c:pt>
                <c:pt idx="198">
                  <c:v>37.377000000000002</c:v>
                </c:pt>
                <c:pt idx="199">
                  <c:v>39.655999999999999</c:v>
                </c:pt>
                <c:pt idx="200">
                  <c:v>37.639000000000003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56.025020001026689</c:v>
                </c:pt>
                <c:pt idx="7">
                  <c:v>56.242316986391799</c:v>
                </c:pt>
                <c:pt idx="8">
                  <c:v>56.459179545534376</c:v>
                </c:pt>
                <c:pt idx="9">
                  <c:v>56.675478030324982</c:v>
                </c:pt>
                <c:pt idx="10">
                  <c:v>56.89106356661015</c:v>
                </c:pt>
                <c:pt idx="11">
                  <c:v>57.105765991859066</c:v>
                </c:pt>
                <c:pt idx="12">
                  <c:v>57.319391671979602</c:v>
                </c:pt>
                <c:pt idx="13">
                  <c:v>57.531721212159738</c:v>
                </c:pt>
                <c:pt idx="14">
                  <c:v>57.742507083573166</c:v>
                </c:pt>
                <c:pt idx="15">
                  <c:v>57.951471196401066</c:v>
                </c:pt>
                <c:pt idx="16">
                  <c:v>58.158302460344061</c:v>
                </c:pt>
                <c:pt idx="17">
                  <c:v>58.362654387472389</c:v>
                </c:pt>
                <c:pt idx="18">
                  <c:v>58.564142810454577</c:v>
                </c:pt>
                <c:pt idx="19">
                  <c:v>58.762343814865474</c:v>
                </c:pt>
                <c:pt idx="20">
                  <c:v>58.956792022900508</c:v>
                </c:pt>
                <c:pt idx="21">
                  <c:v>59.146979427429564</c:v>
                </c:pt>
                <c:pt idx="22">
                  <c:v>59.332355077621244</c:v>
                </c:pt>
                <c:pt idx="23">
                  <c:v>59.512326090651577</c:v>
                </c:pt>
                <c:pt idx="24">
                  <c:v>59.686260758240735</c:v>
                </c:pt>
                <c:pt idx="25">
                  <c:v>59.853495011125489</c:v>
                </c:pt>
                <c:pt idx="26">
                  <c:v>60.013344319211953</c:v>
                </c:pt>
                <c:pt idx="27">
                  <c:v>60.165124413490773</c:v>
                </c:pt>
                <c:pt idx="28">
                  <c:v>60.308186253919295</c:v>
                </c:pt>
                <c:pt idx="29">
                  <c:v>60.441973733856706</c:v>
                </c:pt>
                <c:pt idx="30">
                  <c:v>60.566117046782878</c:v>
                </c:pt>
                <c:pt idx="31">
                  <c:v>60.680580772620445</c:v>
                </c:pt>
                <c:pt idx="32">
                  <c:v>60.785893777712175</c:v>
                </c:pt>
                <c:pt idx="33">
                  <c:v>60.883497881404047</c:v>
                </c:pt>
                <c:pt idx="34">
                  <c:v>60.976263303028844</c:v>
                </c:pt>
                <c:pt idx="35">
                  <c:v>61.069229703488475</c:v>
                </c:pt>
                <c:pt idx="36">
                  <c:v>61.170639552930844</c:v>
                </c:pt>
                <c:pt idx="37">
                  <c:v>61.293331566664385</c:v>
                </c:pt>
                <c:pt idx="38">
                  <c:v>61.456550607121734</c:v>
                </c:pt>
                <c:pt idx="39">
                  <c:v>61.688200246922136</c:v>
                </c:pt>
                <c:pt idx="40">
                  <c:v>62.027508511518207</c:v>
                </c:pt>
                <c:pt idx="41">
                  <c:v>62.527991080692956</c:v>
                </c:pt>
                <c:pt idx="42">
                  <c:v>63.260478176396425</c:v>
                </c:pt>
                <c:pt idx="43">
                  <c:v>64.3158268211169</c:v>
                </c:pt>
                <c:pt idx="44">
                  <c:v>65.806783607595534</c:v>
                </c:pt>
                <c:pt idx="45">
                  <c:v>67.868319859096587</c:v>
                </c:pt>
                <c:pt idx="46">
                  <c:v>70.655666762780228</c:v>
                </c:pt>
                <c:pt idx="47">
                  <c:v>74.339275441371697</c:v>
                </c:pt>
                <c:pt idx="48">
                  <c:v>79.09605882606985</c:v>
                </c:pt>
                <c:pt idx="49">
                  <c:v>85.096571361424864</c:v>
                </c:pt>
                <c:pt idx="50">
                  <c:v>92.488259550133392</c:v>
                </c:pt>
                <c:pt idx="51">
                  <c:v>101.37554787498857</c:v>
                </c:pt>
                <c:pt idx="52">
                  <c:v>111.79824517214276</c:v>
                </c:pt>
                <c:pt idx="53">
                  <c:v>123.71044689730824</c:v>
                </c:pt>
                <c:pt idx="54">
                  <c:v>136.96251075822457</c:v>
                </c:pt>
                <c:pt idx="55">
                  <c:v>151.28785213060041</c:v>
                </c:pt>
                <c:pt idx="56">
                  <c:v>166.29043792796648</c:v>
                </c:pt>
                <c:pt idx="57">
                  <c:v>181.40730488302049</c:v>
                </c:pt>
                <c:pt idx="58">
                  <c:v>195.77246933216958</c:v>
                </c:pt>
                <c:pt idx="59">
                  <c:v>207.87837789836539</c:v>
                </c:pt>
                <c:pt idx="60">
                  <c:v>215.10213697850742</c:v>
                </c:pt>
                <c:pt idx="61">
                  <c:v>213.69612455262811</c:v>
                </c:pt>
                <c:pt idx="62">
                  <c:v>200.22544612285384</c:v>
                </c:pt>
                <c:pt idx="63">
                  <c:v>174.41792844676181</c:v>
                </c:pt>
                <c:pt idx="64">
                  <c:v>141.10460771101424</c:v>
                </c:pt>
                <c:pt idx="65">
                  <c:v>108.50285358182727</c:v>
                </c:pt>
                <c:pt idx="66">
                  <c:v>83.571855354480419</c:v>
                </c:pt>
                <c:pt idx="67">
                  <c:v>68.608285440640543</c:v>
                </c:pt>
                <c:pt idx="68">
                  <c:v>61.740437969342047</c:v>
                </c:pt>
                <c:pt idx="69">
                  <c:v>59.734569406063649</c:v>
                </c:pt>
                <c:pt idx="70">
                  <c:v>60.146112902098061</c:v>
                </c:pt>
                <c:pt idx="71">
                  <c:v>61.795570052209428</c:v>
                </c:pt>
                <c:pt idx="72">
                  <c:v>64.336963995209345</c:v>
                </c:pt>
                <c:pt idx="73">
                  <c:v>67.780341719648817</c:v>
                </c:pt>
                <c:pt idx="74">
                  <c:v>72.236269911781577</c:v>
                </c:pt>
                <c:pt idx="75">
                  <c:v>77.815632691889149</c:v>
                </c:pt>
                <c:pt idx="76">
                  <c:v>84.588818961691089</c:v>
                </c:pt>
                <c:pt idx="77">
                  <c:v>92.560477358522419</c:v>
                </c:pt>
                <c:pt idx="78">
                  <c:v>101.64905528613444</c:v>
                </c:pt>
                <c:pt idx="79">
                  <c:v>111.67091067064663</c:v>
                </c:pt>
                <c:pt idx="80">
                  <c:v>122.32706482453068</c:v>
                </c:pt>
                <c:pt idx="81">
                  <c:v>133.17278539972236</c:v>
                </c:pt>
                <c:pt idx="82">
                  <c:v>143.50408019224392</c:v>
                </c:pt>
                <c:pt idx="83">
                  <c:v>152.06077747932468</c:v>
                </c:pt>
                <c:pt idx="84">
                  <c:v>156.62079155298599</c:v>
                </c:pt>
                <c:pt idx="85">
                  <c:v>154.11289534244094</c:v>
                </c:pt>
                <c:pt idx="86">
                  <c:v>142.16285660800278</c:v>
                </c:pt>
                <c:pt idx="87">
                  <c:v>121.65197761587271</c:v>
                </c:pt>
                <c:pt idx="88">
                  <c:v>97.635591534340662</c:v>
                </c:pt>
                <c:pt idx="89">
                  <c:v>76.643916674367304</c:v>
                </c:pt>
                <c:pt idx="90">
                  <c:v>62.577615736593174</c:v>
                </c:pt>
                <c:pt idx="91">
                  <c:v>55.25528502928119</c:v>
                </c:pt>
                <c:pt idx="92">
                  <c:v>52.23982909821644</c:v>
                </c:pt>
                <c:pt idx="93">
                  <c:v>51.199551796342966</c:v>
                </c:pt>
                <c:pt idx="94">
                  <c:v>50.833101165293272</c:v>
                </c:pt>
                <c:pt idx="95">
                  <c:v>50.641166366201006</c:v>
                </c:pt>
                <c:pt idx="96">
                  <c:v>50.484596628006656</c:v>
                </c:pt>
                <c:pt idx="97">
                  <c:v>50.334453701700163</c:v>
                </c:pt>
                <c:pt idx="98">
                  <c:v>50.186131780199766</c:v>
                </c:pt>
                <c:pt idx="99">
                  <c:v>50.039009925124525</c:v>
                </c:pt>
                <c:pt idx="100">
                  <c:v>49.892961895614491</c:v>
                </c:pt>
                <c:pt idx="101">
                  <c:v>49.747912167190371</c:v>
                </c:pt>
                <c:pt idx="102">
                  <c:v>49.603794253580915</c:v>
                </c:pt>
                <c:pt idx="103">
                  <c:v>49.46055062701965</c:v>
                </c:pt>
                <c:pt idx="104">
                  <c:v>49.318141736648172</c:v>
                </c:pt>
                <c:pt idx="105">
                  <c:v>49.176571648050825</c:v>
                </c:pt>
                <c:pt idx="106">
                  <c:v>49.035954535621613</c:v>
                </c:pt>
                <c:pt idx="107">
                  <c:v>48.896675353663412</c:v>
                </c:pt>
                <c:pt idx="108">
                  <c:v>48.759751314908392</c:v>
                </c:pt>
                <c:pt idx="109">
                  <c:v>48.627586721520544</c:v>
                </c:pt>
                <c:pt idx="110">
                  <c:v>48.50542871948452</c:v>
                </c:pt>
                <c:pt idx="111">
                  <c:v>48.403941070258021</c:v>
                </c:pt>
                <c:pt idx="112">
                  <c:v>48.343327409421235</c:v>
                </c:pt>
                <c:pt idx="113">
                  <c:v>48.359198467899958</c:v>
                </c:pt>
                <c:pt idx="114">
                  <c:v>48.509699096327203</c:v>
                </c:pt>
                <c:pt idx="115">
                  <c:v>48.882175501376729</c:v>
                </c:pt>
                <c:pt idx="116">
                  <c:v>49.59600929310318</c:v>
                </c:pt>
                <c:pt idx="117">
                  <c:v>50.796696144408628</c:v>
                </c:pt>
                <c:pt idx="118">
                  <c:v>52.635514085025065</c:v>
                </c:pt>
                <c:pt idx="119">
                  <c:v>55.229336607316547</c:v>
                </c:pt>
                <c:pt idx="120">
                  <c:v>58.595398588194442</c:v>
                </c:pt>
                <c:pt idx="121">
                  <c:v>62.557730175112773</c:v>
                </c:pt>
                <c:pt idx="122">
                  <c:v>66.63900929162071</c:v>
                </c:pt>
                <c:pt idx="123">
                  <c:v>70.005872658100628</c:v>
                </c:pt>
                <c:pt idx="124">
                  <c:v>71.605987605397615</c:v>
                </c:pt>
                <c:pt idx="125">
                  <c:v>70.596807897357337</c:v>
                </c:pt>
                <c:pt idx="126">
                  <c:v>66.905284624336005</c:v>
                </c:pt>
                <c:pt idx="127">
                  <c:v>61.464954205780344</c:v>
                </c:pt>
                <c:pt idx="128">
                  <c:v>55.799201317978628</c:v>
                </c:pt>
                <c:pt idx="129">
                  <c:v>51.206376278863715</c:v>
                </c:pt>
                <c:pt idx="130">
                  <c:v>48.201542138608545</c:v>
                </c:pt>
                <c:pt idx="131">
                  <c:v>46.571144339983398</c:v>
                </c:pt>
                <c:pt idx="132">
                  <c:v>45.801765351088108</c:v>
                </c:pt>
                <c:pt idx="133">
                  <c:v>45.447396108732775</c:v>
                </c:pt>
                <c:pt idx="134">
                  <c:v>45.25100364764927</c:v>
                </c:pt>
                <c:pt idx="135">
                  <c:v>45.102750824805852</c:v>
                </c:pt>
                <c:pt idx="136">
                  <c:v>44.966334387322711</c:v>
                </c:pt>
                <c:pt idx="137">
                  <c:v>44.832274354924259</c:v>
                </c:pt>
                <c:pt idx="138">
                  <c:v>44.698586599455901</c:v>
                </c:pt>
                <c:pt idx="139">
                  <c:v>44.564931655279416</c:v>
                </c:pt>
                <c:pt idx="140">
                  <c:v>44.43126393037533</c:v>
                </c:pt>
                <c:pt idx="141">
                  <c:v>44.297609557985936</c:v>
                </c:pt>
                <c:pt idx="142">
                  <c:v>44.16412112891156</c:v>
                </c:pt>
                <c:pt idx="143">
                  <c:v>44.031373728324752</c:v>
                </c:pt>
                <c:pt idx="144">
                  <c:v>43.901248183526526</c:v>
                </c:pt>
                <c:pt idx="145">
                  <c:v>43.779213655206085</c:v>
                </c:pt>
                <c:pt idx="146">
                  <c:v>43.679430412332877</c:v>
                </c:pt>
                <c:pt idx="147">
                  <c:v>43.634381012844443</c:v>
                </c:pt>
                <c:pt idx="148">
                  <c:v>43.709422416838613</c:v>
                </c:pt>
                <c:pt idx="149">
                  <c:v>44.017748322589945</c:v>
                </c:pt>
                <c:pt idx="150">
                  <c:v>44.721625310698862</c:v>
                </c:pt>
                <c:pt idx="151">
                  <c:v>45.99501325392697</c:v>
                </c:pt>
                <c:pt idx="152">
                  <c:v>47.924223627213294</c:v>
                </c:pt>
                <c:pt idx="153">
                  <c:v>50.358881451442571</c:v>
                </c:pt>
                <c:pt idx="154">
                  <c:v>52.800887118591604</c:v>
                </c:pt>
                <c:pt idx="155">
                  <c:v>54.478170928375299</c:v>
                </c:pt>
                <c:pt idx="156">
                  <c:v>54.67833726292605</c:v>
                </c:pt>
                <c:pt idx="157">
                  <c:v>53.183756177625952</c:v>
                </c:pt>
                <c:pt idx="158">
                  <c:v>50.461843820410117</c:v>
                </c:pt>
                <c:pt idx="159">
                  <c:v>47.404895586984004</c:v>
                </c:pt>
                <c:pt idx="160">
                  <c:v>44.815507680138026</c:v>
                </c:pt>
                <c:pt idx="161">
                  <c:v>43.052555021108404</c:v>
                </c:pt>
                <c:pt idx="162">
                  <c:v>42.044338510240912</c:v>
                </c:pt>
                <c:pt idx="163">
                  <c:v>41.526112913575147</c:v>
                </c:pt>
                <c:pt idx="164">
                  <c:v>41.252475343318622</c:v>
                </c:pt>
                <c:pt idx="165">
                  <c:v>41.075729007851912</c:v>
                </c:pt>
                <c:pt idx="166">
                  <c:v>40.929927762343155</c:v>
                </c:pt>
                <c:pt idx="167">
                  <c:v>40.792163770369065</c:v>
                </c:pt>
                <c:pt idx="168">
                  <c:v>40.656105770998956</c:v>
                </c:pt>
                <c:pt idx="169">
                  <c:v>40.520347088207338</c:v>
                </c:pt>
                <c:pt idx="170">
                  <c:v>40.384638305659486</c:v>
                </c:pt>
                <c:pt idx="171">
                  <c:v>40.248947883110951</c:v>
                </c:pt>
                <c:pt idx="172">
                  <c:v>40.113277010330201</c:v>
                </c:pt>
                <c:pt idx="173">
                  <c:v>39.977630343156179</c:v>
                </c:pt>
                <c:pt idx="174">
                  <c:v>39.842012263195627</c:v>
                </c:pt>
                <c:pt idx="175">
                  <c:v>39.706426501372839</c:v>
                </c:pt>
                <c:pt idx="176">
                  <c:v>39.570876129757067</c:v>
                </c:pt>
                <c:pt idx="177">
                  <c:v>39.435363594091434</c:v>
                </c:pt>
                <c:pt idx="178">
                  <c:v>39.299890755964988</c:v>
                </c:pt>
                <c:pt idx="179">
                  <c:v>39.1644589402894</c:v>
                </c:pt>
                <c:pt idx="180">
                  <c:v>39.02906898590841</c:v>
                </c:pt>
                <c:pt idx="181">
                  <c:v>38.893721297557711</c:v>
                </c:pt>
                <c:pt idx="182">
                  <c:v>38.758415897689503</c:v>
                </c:pt>
                <c:pt idx="183">
                  <c:v>38.623152476964798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56.025020001019705</c:v>
                </c:pt>
                <c:pt idx="7">
                  <c:v>56.242316986371605</c:v>
                </c:pt>
                <c:pt idx="8">
                  <c:v>56.459179545477035</c:v>
                </c:pt>
                <c:pt idx="9">
                  <c:v>56.675478030165166</c:v>
                </c:pt>
                <c:pt idx="10">
                  <c:v>56.891063566172924</c:v>
                </c:pt>
                <c:pt idx="11">
                  <c:v>57.105765990684908</c:v>
                </c:pt>
                <c:pt idx="12">
                  <c:v>57.319391668884442</c:v>
                </c:pt>
                <c:pt idx="13">
                  <c:v>57.531721204150699</c:v>
                </c:pt>
                <c:pt idx="14">
                  <c:v>57.742507063230079</c:v>
                </c:pt>
                <c:pt idx="15">
                  <c:v>57.951471145679548</c:v>
                </c:pt>
                <c:pt idx="16">
                  <c:v>58.158302336205487</c:v>
                </c:pt>
                <c:pt idx="17">
                  <c:v>58.362654089236159</c:v>
                </c:pt>
                <c:pt idx="18">
                  <c:v>58.564142107134266</c:v>
                </c:pt>
                <c:pt idx="19">
                  <c:v>58.762342186750615</c:v>
                </c:pt>
                <c:pt idx="20">
                  <c:v>58.956788323289722</c:v>
                </c:pt>
                <c:pt idx="21">
                  <c:v>59.146971175297857</c:v>
                </c:pt>
                <c:pt idx="22">
                  <c:v>59.332337009400767</c:v>
                </c:pt>
                <c:pt idx="23">
                  <c:v>59.512287257402448</c:v>
                </c:pt>
                <c:pt idx="24">
                  <c:v>59.686178830459511</c:v>
                </c:pt>
                <c:pt idx="25">
                  <c:v>59.853325343971598</c:v>
                </c:pt>
                <c:pt idx="26">
                  <c:v>60.012999411048973</c:v>
                </c:pt>
                <c:pt idx="27">
                  <c:v>60.16443616021342</c:v>
                </c:pt>
                <c:pt idx="28">
                  <c:v>60.306838122531879</c:v>
                </c:pt>
                <c:pt idx="29">
                  <c:v>60.439381612865468</c:v>
                </c:pt>
                <c:pt idx="30">
                  <c:v>60.561224697731227</c:v>
                </c:pt>
                <c:pt idx="31">
                  <c:v>60.671516797233913</c:v>
                </c:pt>
                <c:pt idx="32">
                  <c:v>60.769409910130186</c:v>
                </c:pt>
                <c:pt idx="33">
                  <c:v>60.854071379807515</c:v>
                </c:pt>
                <c:pt idx="34">
                  <c:v>60.924698036490383</c:v>
                </c:pt>
                <c:pt idx="35">
                  <c:v>60.980531460463986</c:v>
                </c:pt>
                <c:pt idx="36">
                  <c:v>61.0208740171879</c:v>
                </c:pt>
                <c:pt idx="37">
                  <c:v>61.045105223979789</c:v>
                </c:pt>
                <c:pt idx="38">
                  <c:v>61.052697926773142</c:v>
                </c:pt>
                <c:pt idx="39">
                  <c:v>61.043233702254923</c:v>
                </c:pt>
                <c:pt idx="40">
                  <c:v>61.016416863369066</c:v>
                </c:pt>
                <c:pt idx="41">
                  <c:v>60.972086441670839</c:v>
                </c:pt>
                <c:pt idx="42">
                  <c:v>60.910225553362281</c:v>
                </c:pt>
                <c:pt idx="43">
                  <c:v>60.83096762923401</c:v>
                </c:pt>
                <c:pt idx="44">
                  <c:v>60.734599100899999</c:v>
                </c:pt>
                <c:pt idx="45">
                  <c:v>60.621558281542534</c:v>
                </c:pt>
                <c:pt idx="46">
                  <c:v>60.492430350141902</c:v>
                </c:pt>
                <c:pt idx="47">
                  <c:v>60.347938532109978</c:v>
                </c:pt>
                <c:pt idx="48">
                  <c:v>60.188931752773215</c:v>
                </c:pt>
                <c:pt idx="49">
                  <c:v>60.016369209211177</c:v>
                </c:pt>
                <c:pt idx="50">
                  <c:v>59.831302447619791</c:v>
                </c:pt>
                <c:pt idx="51">
                  <c:v>59.634855637258518</c:v>
                </c:pt>
                <c:pt idx="52">
                  <c:v>59.428204791430282</c:v>
                </c:pt>
                <c:pt idx="53">
                  <c:v>59.212556698375636</c:v>
                </c:pt>
                <c:pt idx="54">
                  <c:v>58.989128292286111</c:v>
                </c:pt>
                <c:pt idx="55">
                  <c:v>58.759127122523978</c:v>
                </c:pt>
                <c:pt idx="56">
                  <c:v>58.523733476139114</c:v>
                </c:pt>
                <c:pt idx="57">
                  <c:v>58.284084585191266</c:v>
                </c:pt>
                <c:pt idx="58">
                  <c:v>58.041261216997157</c:v>
                </c:pt>
                <c:pt idx="59">
                  <c:v>57.796276812383105</c:v>
                </c:pt>
                <c:pt idx="60">
                  <c:v>57.550069212975309</c:v>
                </c:pt>
                <c:pt idx="61">
                  <c:v>57.303494910079316</c:v>
                </c:pt>
                <c:pt idx="62">
                  <c:v>57.057325659050612</c:v>
                </c:pt>
                <c:pt idx="63">
                  <c:v>56.812247236256667</c:v>
                </c:pt>
                <c:pt idx="64">
                  <c:v>56.568860070813429</c:v>
                </c:pt>
                <c:pt idx="65">
                  <c:v>56.327681458723092</c:v>
                </c:pt>
                <c:pt idx="66">
                  <c:v>56.089149060230085</c:v>
                </c:pt>
                <c:pt idx="67">
                  <c:v>55.853625388906259</c:v>
                </c:pt>
                <c:pt idx="68">
                  <c:v>55.621403019707515</c:v>
                </c:pt>
                <c:pt idx="69">
                  <c:v>55.392710269646187</c:v>
                </c:pt>
                <c:pt idx="70">
                  <c:v>55.167717135750458</c:v>
                </c:pt>
                <c:pt idx="71">
                  <c:v>54.946541308051778</c:v>
                </c:pt>
                <c:pt idx="72">
                  <c:v>54.729254108391594</c:v>
                </c:pt>
                <c:pt idx="73">
                  <c:v>54.515886237329404</c:v>
                </c:pt>
                <c:pt idx="74">
                  <c:v>54.306433240307122</c:v>
                </c:pt>
                <c:pt idx="75">
                  <c:v>54.100860629838003</c:v>
                </c:pt>
                <c:pt idx="76">
                  <c:v>53.899108622539444</c:v>
                </c:pt>
                <c:pt idx="77">
                  <c:v>53.701096468275992</c:v>
                </c:pt>
                <c:pt idx="78">
                  <c:v>53.506726363671419</c:v>
                </c:pt>
                <c:pt idx="79">
                  <c:v>53.31588695405803</c:v>
                </c:pt>
                <c:pt idx="80">
                  <c:v>53.128456436907499</c:v>
                </c:pt>
                <c:pt idx="81">
                  <c:v>52.94430528630982</c:v>
                </c:pt>
                <c:pt idx="82">
                  <c:v>52.763298622520736</c:v>
                </c:pt>
                <c:pt idx="83">
                  <c:v>52.58529825335075</c:v>
                </c:pt>
                <c:pt idx="84">
                  <c:v>52.410164415557801</c:v>
                </c:pt>
                <c:pt idx="85">
                  <c:v>52.237757244729565</c:v>
                </c:pt>
                <c:pt idx="86">
                  <c:v>52.067938001660387</c:v>
                </c:pt>
                <c:pt idx="87">
                  <c:v>51.900570082158779</c:v>
                </c:pt>
                <c:pt idx="88">
                  <c:v>51.735519835746381</c:v>
                </c:pt>
                <c:pt idx="89">
                  <c:v>51.572657216971812</c:v>
                </c:pt>
                <c:pt idx="90">
                  <c:v>51.411856291180193</c:v>
                </c:pt>
                <c:pt idx="91">
                  <c:v>51.252995614638124</c:v>
                </c:pt>
                <c:pt idx="92">
                  <c:v>51.095958506981738</c:v>
                </c:pt>
                <c:pt idx="93">
                  <c:v>50.940633232081687</c:v>
                </c:pt>
                <c:pt idx="94">
                  <c:v>50.786913101634347</c:v>
                </c:pt>
                <c:pt idx="95">
                  <c:v>50.634696514118396</c:v>
                </c:pt>
                <c:pt idx="96">
                  <c:v>50.483886940209857</c:v>
                </c:pt>
                <c:pt idx="97">
                  <c:v>50.334392864334554</c:v>
                </c:pt>
                <c:pt idx="98">
                  <c:v>50.186127690754361</c:v>
                </c:pt>
                <c:pt idx="99">
                  <c:v>50.039009621429358</c:v>
                </c:pt>
                <c:pt idx="100">
                  <c:v>49.892961511867128</c:v>
                </c:pt>
                <c:pt idx="101">
                  <c:v>49.747910710254502</c:v>
                </c:pt>
                <c:pt idx="102">
                  <c:v>49.603788884358515</c:v>
                </c:pt>
                <c:pt idx="103">
                  <c:v>49.460531839972553</c:v>
                </c:pt>
                <c:pt idx="104">
                  <c:v>49.318079334062688</c:v>
                </c:pt>
                <c:pt idx="105">
                  <c:v>49.176374885228384</c:v>
                </c:pt>
                <c:pt idx="106">
                  <c:v>49.035365583622415</c:v>
                </c:pt>
                <c:pt idx="107">
                  <c:v>48.895001902071272</c:v>
                </c:pt>
                <c:pt idx="108">
                  <c:v>48.755237509788813</c:v>
                </c:pt>
                <c:pt idx="109">
                  <c:v>48.61602908977931</c:v>
                </c:pt>
                <c:pt idx="110">
                  <c:v>48.477336160772673</c:v>
                </c:pt>
                <c:pt idx="111">
                  <c:v>48.339120904320488</c:v>
                </c:pt>
                <c:pt idx="112">
                  <c:v>48.201347997501486</c:v>
                </c:pt>
                <c:pt idx="113">
                  <c:v>48.0639844515349</c:v>
                </c:pt>
                <c:pt idx="114">
                  <c:v>47.92699945647577</c:v>
                </c:pt>
                <c:pt idx="115">
                  <c:v>47.790364232065727</c:v>
                </c:pt>
                <c:pt idx="116">
                  <c:v>47.654051884731516</c:v>
                </c:pt>
                <c:pt idx="117">
                  <c:v>47.518037270661296</c:v>
                </c:pt>
                <c:pt idx="118">
                  <c:v>47.382296864842196</c:v>
                </c:pt>
                <c:pt idx="119">
                  <c:v>47.246808635910853</c:v>
                </c:pt>
                <c:pt idx="120">
                  <c:v>47.111551926650755</c:v>
                </c:pt>
                <c:pt idx="121">
                  <c:v>46.976507339964542</c:v>
                </c:pt>
                <c:pt idx="122">
                  <c:v>46.84165663015682</c:v>
                </c:pt>
                <c:pt idx="123">
                  <c:v>46.706982599380716</c:v>
                </c:pt>
                <c:pt idx="124">
                  <c:v>46.572468999132248</c:v>
                </c:pt>
                <c:pt idx="125">
                  <c:v>46.438100436717328</c:v>
                </c:pt>
                <c:pt idx="126">
                  <c:v>46.3038622866693</c:v>
                </c:pt>
                <c:pt idx="127">
                  <c:v>46.169740607157834</c:v>
                </c:pt>
                <c:pt idx="128">
                  <c:v>46.035722061504416</c:v>
                </c:pt>
                <c:pt idx="129">
                  <c:v>45.901793845002807</c:v>
                </c:pt>
                <c:pt idx="130">
                  <c:v>45.767943617334907</c:v>
                </c:pt>
                <c:pt idx="131">
                  <c:v>45.634159440969789</c:v>
                </c:pt>
                <c:pt idx="132">
                  <c:v>45.500429726034923</c:v>
                </c:pt>
                <c:pt idx="133">
                  <c:v>45.366743182247674</c:v>
                </c:pt>
                <c:pt idx="134">
                  <c:v>45.233088778588467</c:v>
                </c:pt>
                <c:pt idx="135">
                  <c:v>45.09945571147545</c:v>
                </c:pt>
                <c:pt idx="136">
                  <c:v>44.965833382257557</c:v>
                </c:pt>
                <c:pt idx="137">
                  <c:v>44.832211384866959</c:v>
                </c:pt>
                <c:pt idx="138">
                  <c:v>44.698579504452518</c:v>
                </c:pt>
                <c:pt idx="139">
                  <c:v>44.564927727741278</c:v>
                </c:pt>
                <c:pt idx="140">
                  <c:v>44.431246265732746</c:v>
                </c:pt>
                <c:pt idx="141">
                  <c:v>44.297525589111281</c:v>
                </c:pt>
                <c:pt idx="142">
                  <c:v>44.163756476455532</c:v>
                </c:pt>
                <c:pt idx="143">
                  <c:v>44.029930074929567</c:v>
                </c:pt>
                <c:pt idx="144">
                  <c:v>43.896037972658348</c:v>
                </c:pt>
                <c:pt idx="145">
                  <c:v>43.762072281432339</c:v>
                </c:pt>
                <c:pt idx="146">
                  <c:v>43.628025727772361</c:v>
                </c:pt>
                <c:pt idx="147">
                  <c:v>43.493891749746929</c:v>
                </c:pt>
                <c:pt idx="148">
                  <c:v>43.359664596309941</c:v>
                </c:pt>
                <c:pt idx="149">
                  <c:v>43.225339425367949</c:v>
                </c:pt>
                <c:pt idx="150">
                  <c:v>43.090912396346098</c:v>
                </c:pt>
                <c:pt idx="151">
                  <c:v>42.956380752757987</c:v>
                </c:pt>
                <c:pt idx="152">
                  <c:v>42.821742890247108</c:v>
                </c:pt>
                <c:pt idx="153">
                  <c:v>42.686998405795499</c:v>
                </c:pt>
                <c:pt idx="154">
                  <c:v>42.55214812430988</c:v>
                </c:pt>
                <c:pt idx="155">
                  <c:v>42.417194099593409</c:v>
                </c:pt>
                <c:pt idx="156">
                  <c:v>42.282139587762288</c:v>
                </c:pt>
                <c:pt idx="157">
                  <c:v>42.146988992413114</c:v>
                </c:pt>
                <c:pt idx="158">
                  <c:v>42.011747782207195</c:v>
                </c:pt>
                <c:pt idx="159">
                  <c:v>41.876422382915301</c:v>
                </c:pt>
                <c:pt idx="160">
                  <c:v>41.741020047253542</c:v>
                </c:pt>
                <c:pt idx="161">
                  <c:v>41.605548706939786</c:v>
                </c:pt>
                <c:pt idx="162">
                  <c:v>41.470016812224813</c:v>
                </c:pt>
                <c:pt idx="163">
                  <c:v>41.334433164644651</c:v>
                </c:pt>
                <c:pt idx="164">
                  <c:v>41.198806748872371</c:v>
                </c:pt>
                <c:pt idx="165">
                  <c:v>41.063146569325539</c:v>
                </c:pt>
                <c:pt idx="166">
                  <c:v>40.927461496646075</c:v>
                </c:pt>
                <c:pt idx="167">
                  <c:v>40.791760128375003</c:v>
                </c:pt>
                <c:pt idx="168">
                  <c:v>40.656050667174028</c:v>
                </c:pt>
                <c:pt idx="169">
                  <c:v>40.520340818884101</c:v>
                </c:pt>
                <c:pt idx="170">
                  <c:v>40.384637711641538</c:v>
                </c:pt>
                <c:pt idx="171">
                  <c:v>40.248947836266858</c:v>
                </c:pt>
                <c:pt idx="172">
                  <c:v>40.113277007257196</c:v>
                </c:pt>
                <c:pt idx="173">
                  <c:v>39.977630342988554</c:v>
                </c:pt>
                <c:pt idx="174">
                  <c:v>39.842012263188025</c:v>
                </c:pt>
                <c:pt idx="175">
                  <c:v>39.706426501372555</c:v>
                </c:pt>
                <c:pt idx="176">
                  <c:v>39.57087612975706</c:v>
                </c:pt>
                <c:pt idx="177">
                  <c:v>39.435363594091434</c:v>
                </c:pt>
                <c:pt idx="178">
                  <c:v>39.299890755964988</c:v>
                </c:pt>
                <c:pt idx="179">
                  <c:v>39.1644589402894</c:v>
                </c:pt>
                <c:pt idx="180">
                  <c:v>39.02906898590841</c:v>
                </c:pt>
                <c:pt idx="181">
                  <c:v>38.893721297557711</c:v>
                </c:pt>
                <c:pt idx="182">
                  <c:v>38.758415897689503</c:v>
                </c:pt>
                <c:pt idx="183">
                  <c:v>38.623152476964798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58.23</c:v>
                </c:pt>
                <c:pt idx="1">
                  <c:v>57.246000000000002</c:v>
                </c:pt>
                <c:pt idx="2">
                  <c:v>56.606999999999999</c:v>
                </c:pt>
                <c:pt idx="3">
                  <c:v>58</c:v>
                </c:pt>
                <c:pt idx="4">
                  <c:v>58</c:v>
                </c:pt>
                <c:pt idx="5">
                  <c:v>59.246000000000002</c:v>
                </c:pt>
                <c:pt idx="6">
                  <c:v>57.048999999999999</c:v>
                </c:pt>
                <c:pt idx="7">
                  <c:v>57.148000000000003</c:v>
                </c:pt>
                <c:pt idx="8">
                  <c:v>56.246000000000002</c:v>
                </c:pt>
                <c:pt idx="9">
                  <c:v>57.917999999999999</c:v>
                </c:pt>
                <c:pt idx="10">
                  <c:v>59.066000000000003</c:v>
                </c:pt>
                <c:pt idx="11">
                  <c:v>61.115000000000002</c:v>
                </c:pt>
                <c:pt idx="12">
                  <c:v>59.491999999999997</c:v>
                </c:pt>
                <c:pt idx="13">
                  <c:v>58.197000000000003</c:v>
                </c:pt>
                <c:pt idx="14">
                  <c:v>57.622999999999998</c:v>
                </c:pt>
                <c:pt idx="15">
                  <c:v>61.279000000000003</c:v>
                </c:pt>
                <c:pt idx="16">
                  <c:v>59.573999999999998</c:v>
                </c:pt>
                <c:pt idx="17">
                  <c:v>59.984000000000002</c:v>
                </c:pt>
                <c:pt idx="18">
                  <c:v>61.279000000000003</c:v>
                </c:pt>
                <c:pt idx="19">
                  <c:v>58.377000000000002</c:v>
                </c:pt>
                <c:pt idx="20">
                  <c:v>61.884999999999998</c:v>
                </c:pt>
                <c:pt idx="21">
                  <c:v>59.59</c:v>
                </c:pt>
                <c:pt idx="22">
                  <c:v>60.491999999999997</c:v>
                </c:pt>
                <c:pt idx="23">
                  <c:v>60.328000000000003</c:v>
                </c:pt>
                <c:pt idx="24">
                  <c:v>60.344000000000001</c:v>
                </c:pt>
                <c:pt idx="25">
                  <c:v>60.738</c:v>
                </c:pt>
                <c:pt idx="26">
                  <c:v>60.655999999999999</c:v>
                </c:pt>
                <c:pt idx="27">
                  <c:v>62.344000000000001</c:v>
                </c:pt>
                <c:pt idx="28">
                  <c:v>60.851999999999997</c:v>
                </c:pt>
                <c:pt idx="29">
                  <c:v>62.262</c:v>
                </c:pt>
                <c:pt idx="30">
                  <c:v>62.802999999999997</c:v>
                </c:pt>
                <c:pt idx="31">
                  <c:v>61.41</c:v>
                </c:pt>
                <c:pt idx="32">
                  <c:v>61.704999999999998</c:v>
                </c:pt>
                <c:pt idx="33">
                  <c:v>62.951000000000001</c:v>
                </c:pt>
                <c:pt idx="34">
                  <c:v>61.442999999999998</c:v>
                </c:pt>
                <c:pt idx="35">
                  <c:v>62.902000000000001</c:v>
                </c:pt>
                <c:pt idx="36">
                  <c:v>63.639000000000003</c:v>
                </c:pt>
                <c:pt idx="37">
                  <c:v>64.819999999999993</c:v>
                </c:pt>
                <c:pt idx="38">
                  <c:v>65.278999999999996</c:v>
                </c:pt>
                <c:pt idx="39">
                  <c:v>64.638999999999996</c:v>
                </c:pt>
                <c:pt idx="40">
                  <c:v>66.393000000000001</c:v>
                </c:pt>
                <c:pt idx="41">
                  <c:v>66.197000000000003</c:v>
                </c:pt>
                <c:pt idx="42">
                  <c:v>69.212999999999994</c:v>
                </c:pt>
                <c:pt idx="43">
                  <c:v>69.328000000000003</c:v>
                </c:pt>
                <c:pt idx="44">
                  <c:v>73.426000000000002</c:v>
                </c:pt>
                <c:pt idx="45">
                  <c:v>75.738</c:v>
                </c:pt>
                <c:pt idx="46">
                  <c:v>78.278999999999996</c:v>
                </c:pt>
                <c:pt idx="47">
                  <c:v>80.164000000000001</c:v>
                </c:pt>
                <c:pt idx="48">
                  <c:v>81.754000000000005</c:v>
                </c:pt>
                <c:pt idx="49">
                  <c:v>85.361000000000004</c:v>
                </c:pt>
                <c:pt idx="50">
                  <c:v>91.671999999999997</c:v>
                </c:pt>
                <c:pt idx="51">
                  <c:v>99.426000000000002</c:v>
                </c:pt>
                <c:pt idx="52">
                  <c:v>110.967</c:v>
                </c:pt>
                <c:pt idx="53">
                  <c:v>128.541</c:v>
                </c:pt>
                <c:pt idx="54">
                  <c:v>146.57400000000001</c:v>
                </c:pt>
                <c:pt idx="55">
                  <c:v>162.91800000000001</c:v>
                </c:pt>
                <c:pt idx="56">
                  <c:v>179.37700000000001</c:v>
                </c:pt>
                <c:pt idx="57">
                  <c:v>191.21299999999999</c:v>
                </c:pt>
                <c:pt idx="58">
                  <c:v>201.23</c:v>
                </c:pt>
                <c:pt idx="59">
                  <c:v>208.95099999999999</c:v>
                </c:pt>
                <c:pt idx="60">
                  <c:v>210.328</c:v>
                </c:pt>
                <c:pt idx="61">
                  <c:v>211.36099999999999</c:v>
                </c:pt>
                <c:pt idx="62">
                  <c:v>207.90199999999999</c:v>
                </c:pt>
                <c:pt idx="63">
                  <c:v>197.63900000000001</c:v>
                </c:pt>
                <c:pt idx="64">
                  <c:v>175.934</c:v>
                </c:pt>
                <c:pt idx="65">
                  <c:v>145.95099999999999</c:v>
                </c:pt>
                <c:pt idx="66">
                  <c:v>108.65600000000001</c:v>
                </c:pt>
                <c:pt idx="67">
                  <c:v>79.016000000000005</c:v>
                </c:pt>
                <c:pt idx="68">
                  <c:v>64.197000000000003</c:v>
                </c:pt>
                <c:pt idx="69">
                  <c:v>63.213000000000001</c:v>
                </c:pt>
                <c:pt idx="70">
                  <c:v>61.884999999999998</c:v>
                </c:pt>
                <c:pt idx="71">
                  <c:v>63.246000000000002</c:v>
                </c:pt>
                <c:pt idx="72">
                  <c:v>65.525000000000006</c:v>
                </c:pt>
                <c:pt idx="73">
                  <c:v>68.852000000000004</c:v>
                </c:pt>
                <c:pt idx="74">
                  <c:v>70.459000000000003</c:v>
                </c:pt>
                <c:pt idx="75">
                  <c:v>73.869</c:v>
                </c:pt>
                <c:pt idx="76">
                  <c:v>77.197000000000003</c:v>
                </c:pt>
                <c:pt idx="77">
                  <c:v>85.23</c:v>
                </c:pt>
                <c:pt idx="78">
                  <c:v>93.361000000000004</c:v>
                </c:pt>
                <c:pt idx="79">
                  <c:v>103.31100000000001</c:v>
                </c:pt>
                <c:pt idx="80">
                  <c:v>114.34399999999999</c:v>
                </c:pt>
                <c:pt idx="81">
                  <c:v>125.59</c:v>
                </c:pt>
                <c:pt idx="82">
                  <c:v>133.09800000000001</c:v>
                </c:pt>
                <c:pt idx="83">
                  <c:v>140.197</c:v>
                </c:pt>
                <c:pt idx="84">
                  <c:v>147.262</c:v>
                </c:pt>
                <c:pt idx="85">
                  <c:v>149</c:v>
                </c:pt>
                <c:pt idx="86">
                  <c:v>149.11500000000001</c:v>
                </c:pt>
                <c:pt idx="87">
                  <c:v>144.541</c:v>
                </c:pt>
                <c:pt idx="88">
                  <c:v>132.738</c:v>
                </c:pt>
                <c:pt idx="89">
                  <c:v>115.59</c:v>
                </c:pt>
                <c:pt idx="90">
                  <c:v>89.097999999999999</c:v>
                </c:pt>
                <c:pt idx="91">
                  <c:v>64.835999999999999</c:v>
                </c:pt>
                <c:pt idx="92">
                  <c:v>53.738</c:v>
                </c:pt>
                <c:pt idx="93">
                  <c:v>52.41</c:v>
                </c:pt>
                <c:pt idx="94">
                  <c:v>47.802999999999997</c:v>
                </c:pt>
                <c:pt idx="95">
                  <c:v>50.869</c:v>
                </c:pt>
                <c:pt idx="96">
                  <c:v>48.639000000000003</c:v>
                </c:pt>
                <c:pt idx="97">
                  <c:v>49.23</c:v>
                </c:pt>
                <c:pt idx="98">
                  <c:v>46.835999999999999</c:v>
                </c:pt>
                <c:pt idx="99">
                  <c:v>47.213000000000001</c:v>
                </c:pt>
                <c:pt idx="100">
                  <c:v>47.606999999999999</c:v>
                </c:pt>
                <c:pt idx="101">
                  <c:v>49.344000000000001</c:v>
                </c:pt>
                <c:pt idx="102">
                  <c:v>48.540999999999997</c:v>
                </c:pt>
                <c:pt idx="103">
                  <c:v>49.377000000000002</c:v>
                </c:pt>
                <c:pt idx="104">
                  <c:v>48.344000000000001</c:v>
                </c:pt>
                <c:pt idx="105">
                  <c:v>49.786999999999999</c:v>
                </c:pt>
                <c:pt idx="106">
                  <c:v>48.59</c:v>
                </c:pt>
                <c:pt idx="107">
                  <c:v>50.344000000000001</c:v>
                </c:pt>
                <c:pt idx="108">
                  <c:v>47.753999999999998</c:v>
                </c:pt>
                <c:pt idx="109">
                  <c:v>47.738</c:v>
                </c:pt>
                <c:pt idx="110">
                  <c:v>50.23</c:v>
                </c:pt>
                <c:pt idx="111">
                  <c:v>47.704999999999998</c:v>
                </c:pt>
                <c:pt idx="112">
                  <c:v>47.097999999999999</c:v>
                </c:pt>
                <c:pt idx="113">
                  <c:v>48.540999999999997</c:v>
                </c:pt>
                <c:pt idx="114">
                  <c:v>49.328000000000003</c:v>
                </c:pt>
                <c:pt idx="115">
                  <c:v>47.902000000000001</c:v>
                </c:pt>
                <c:pt idx="116">
                  <c:v>49.115000000000002</c:v>
                </c:pt>
                <c:pt idx="117">
                  <c:v>47.59</c:v>
                </c:pt>
                <c:pt idx="118">
                  <c:v>52.033000000000001</c:v>
                </c:pt>
                <c:pt idx="119">
                  <c:v>51.393000000000001</c:v>
                </c:pt>
                <c:pt idx="120">
                  <c:v>54.246000000000002</c:v>
                </c:pt>
                <c:pt idx="121">
                  <c:v>57.360999999999997</c:v>
                </c:pt>
                <c:pt idx="122">
                  <c:v>62.738</c:v>
                </c:pt>
                <c:pt idx="123">
                  <c:v>67.59</c:v>
                </c:pt>
                <c:pt idx="124">
                  <c:v>68.802999999999997</c:v>
                </c:pt>
                <c:pt idx="125">
                  <c:v>71.966999999999999</c:v>
                </c:pt>
                <c:pt idx="126">
                  <c:v>71.77</c:v>
                </c:pt>
                <c:pt idx="127">
                  <c:v>68.376999999999995</c:v>
                </c:pt>
                <c:pt idx="128">
                  <c:v>66.525000000000006</c:v>
                </c:pt>
                <c:pt idx="129">
                  <c:v>59.344000000000001</c:v>
                </c:pt>
                <c:pt idx="130">
                  <c:v>52.966999999999999</c:v>
                </c:pt>
                <c:pt idx="131">
                  <c:v>52.933999999999997</c:v>
                </c:pt>
                <c:pt idx="132">
                  <c:v>45.966999999999999</c:v>
                </c:pt>
                <c:pt idx="133">
                  <c:v>45.655999999999999</c:v>
                </c:pt>
                <c:pt idx="134">
                  <c:v>43.557000000000002</c:v>
                </c:pt>
                <c:pt idx="135">
                  <c:v>44.115000000000002</c:v>
                </c:pt>
                <c:pt idx="136">
                  <c:v>44.344000000000001</c:v>
                </c:pt>
                <c:pt idx="137">
                  <c:v>44.015999999999998</c:v>
                </c:pt>
                <c:pt idx="138">
                  <c:v>44.933999999999997</c:v>
                </c:pt>
                <c:pt idx="139">
                  <c:v>43.377000000000002</c:v>
                </c:pt>
                <c:pt idx="140">
                  <c:v>44.491999999999997</c:v>
                </c:pt>
                <c:pt idx="141">
                  <c:v>43.164000000000001</c:v>
                </c:pt>
                <c:pt idx="142">
                  <c:v>43.508000000000003</c:v>
                </c:pt>
                <c:pt idx="143">
                  <c:v>43.131</c:v>
                </c:pt>
                <c:pt idx="144">
                  <c:v>42.851999999999997</c:v>
                </c:pt>
                <c:pt idx="145">
                  <c:v>43.459000000000003</c:v>
                </c:pt>
                <c:pt idx="146">
                  <c:v>42.720999999999997</c:v>
                </c:pt>
                <c:pt idx="147">
                  <c:v>42.311</c:v>
                </c:pt>
                <c:pt idx="148">
                  <c:v>43.295000000000002</c:v>
                </c:pt>
                <c:pt idx="149">
                  <c:v>43.459000000000003</c:v>
                </c:pt>
                <c:pt idx="150">
                  <c:v>44.18</c:v>
                </c:pt>
                <c:pt idx="151">
                  <c:v>47.066000000000003</c:v>
                </c:pt>
                <c:pt idx="152">
                  <c:v>47.360999999999997</c:v>
                </c:pt>
                <c:pt idx="153">
                  <c:v>48.671999999999997</c:v>
                </c:pt>
                <c:pt idx="154">
                  <c:v>51.475000000000001</c:v>
                </c:pt>
                <c:pt idx="155">
                  <c:v>54.557000000000002</c:v>
                </c:pt>
                <c:pt idx="156">
                  <c:v>57.131</c:v>
                </c:pt>
                <c:pt idx="157">
                  <c:v>56.671999999999997</c:v>
                </c:pt>
                <c:pt idx="158">
                  <c:v>56.966999999999999</c:v>
                </c:pt>
                <c:pt idx="159">
                  <c:v>54.82</c:v>
                </c:pt>
                <c:pt idx="160">
                  <c:v>50.917999999999999</c:v>
                </c:pt>
                <c:pt idx="161">
                  <c:v>50.246000000000002</c:v>
                </c:pt>
                <c:pt idx="162">
                  <c:v>45.115000000000002</c:v>
                </c:pt>
                <c:pt idx="163">
                  <c:v>43.097999999999999</c:v>
                </c:pt>
                <c:pt idx="164">
                  <c:v>41.279000000000003</c:v>
                </c:pt>
                <c:pt idx="165">
                  <c:v>41.164000000000001</c:v>
                </c:pt>
                <c:pt idx="166">
                  <c:v>41.59</c:v>
                </c:pt>
                <c:pt idx="167">
                  <c:v>42.311</c:v>
                </c:pt>
                <c:pt idx="168">
                  <c:v>42.082000000000001</c:v>
                </c:pt>
                <c:pt idx="169">
                  <c:v>41.213000000000001</c:v>
                </c:pt>
                <c:pt idx="170">
                  <c:v>40.557000000000002</c:v>
                </c:pt>
                <c:pt idx="171">
                  <c:v>42.131</c:v>
                </c:pt>
                <c:pt idx="172">
                  <c:v>39.82</c:v>
                </c:pt>
                <c:pt idx="173">
                  <c:v>40.573999999999998</c:v>
                </c:pt>
                <c:pt idx="174">
                  <c:v>42.377000000000002</c:v>
                </c:pt>
                <c:pt idx="175">
                  <c:v>42.851999999999997</c:v>
                </c:pt>
                <c:pt idx="176">
                  <c:v>38.262</c:v>
                </c:pt>
                <c:pt idx="177">
                  <c:v>40.131</c:v>
                </c:pt>
                <c:pt idx="178">
                  <c:v>43.18</c:v>
                </c:pt>
                <c:pt idx="179">
                  <c:v>38.753999999999998</c:v>
                </c:pt>
                <c:pt idx="180">
                  <c:v>37.966999999999999</c:v>
                </c:pt>
                <c:pt idx="181">
                  <c:v>39.393000000000001</c:v>
                </c:pt>
                <c:pt idx="182">
                  <c:v>39.18</c:v>
                </c:pt>
                <c:pt idx="183">
                  <c:v>38.671999999999997</c:v>
                </c:pt>
                <c:pt idx="184">
                  <c:v>40.573999999999998</c:v>
                </c:pt>
                <c:pt idx="185">
                  <c:v>41.279000000000003</c:v>
                </c:pt>
                <c:pt idx="186">
                  <c:v>39.459000000000003</c:v>
                </c:pt>
                <c:pt idx="187">
                  <c:v>37.164000000000001</c:v>
                </c:pt>
                <c:pt idx="188">
                  <c:v>38.279000000000003</c:v>
                </c:pt>
                <c:pt idx="189">
                  <c:v>40.409999999999997</c:v>
                </c:pt>
                <c:pt idx="190">
                  <c:v>39.426000000000002</c:v>
                </c:pt>
                <c:pt idx="191">
                  <c:v>39.738</c:v>
                </c:pt>
                <c:pt idx="192">
                  <c:v>38.869</c:v>
                </c:pt>
                <c:pt idx="193">
                  <c:v>39.770000000000003</c:v>
                </c:pt>
                <c:pt idx="194">
                  <c:v>40</c:v>
                </c:pt>
                <c:pt idx="195">
                  <c:v>37.917999999999999</c:v>
                </c:pt>
                <c:pt idx="196">
                  <c:v>37.951000000000001</c:v>
                </c:pt>
                <c:pt idx="197">
                  <c:v>39.802999999999997</c:v>
                </c:pt>
                <c:pt idx="198">
                  <c:v>39.148000000000003</c:v>
                </c:pt>
                <c:pt idx="199">
                  <c:v>37.409999999999997</c:v>
                </c:pt>
                <c:pt idx="200">
                  <c:v>38.835999999999999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56.44417209516029</c:v>
                </c:pt>
                <c:pt idx="2">
                  <c:v>56.671954698038952</c:v>
                </c:pt>
                <c:pt idx="3">
                  <c:v>56.899328358814095</c:v>
                </c:pt>
                <c:pt idx="4">
                  <c:v>57.126190569543375</c:v>
                </c:pt>
                <c:pt idx="5">
                  <c:v>57.352423812341186</c:v>
                </c:pt>
                <c:pt idx="6">
                  <c:v>57.577893859951729</c:v>
                </c:pt>
                <c:pt idx="7">
                  <c:v>57.802447943553936</c:v>
                </c:pt>
                <c:pt idx="8">
                  <c:v>58.025912789408423</c:v>
                </c:pt>
                <c:pt idx="9">
                  <c:v>58.248092529546938</c:v>
                </c:pt>
                <c:pt idx="10">
                  <c:v>58.468766496284907</c:v>
                </c:pt>
                <c:pt idx="11">
                  <c:v>58.687686916133359</c:v>
                </c:pt>
                <c:pt idx="12">
                  <c:v>58.904576526020257</c:v>
                </c:pt>
                <c:pt idx="13">
                  <c:v>59.119126144083538</c:v>
                </c:pt>
                <c:pt idx="14">
                  <c:v>59.330992239452549</c:v>
                </c:pt>
                <c:pt idx="15">
                  <c:v>59.539794561695729</c:v>
                </c:pt>
                <c:pt idx="16">
                  <c:v>59.74511391319804</c:v>
                </c:pt>
                <c:pt idx="17">
                  <c:v>59.946490180406713</c:v>
                </c:pt>
                <c:pt idx="18">
                  <c:v>60.143420788940141</c:v>
                </c:pt>
                <c:pt idx="19">
                  <c:v>60.335359823304522</c:v>
                </c:pt>
                <c:pt idx="20">
                  <c:v>60.521718170871488</c:v>
                </c:pt>
                <c:pt idx="21">
                  <c:v>60.701865237351882</c:v>
                </c:pt>
                <c:pt idx="22">
                  <c:v>60.875133075510703</c:v>
                </c:pt>
                <c:pt idx="23">
                  <c:v>61.040824225542856</c:v>
                </c:pt>
                <c:pt idx="24">
                  <c:v>61.19822526079799</c:v>
                </c:pt>
                <c:pt idx="25">
                  <c:v>61.346629066936963</c:v>
                </c:pt>
                <c:pt idx="26">
                  <c:v>61.485370380278262</c:v>
                </c:pt>
                <c:pt idx="27">
                  <c:v>61.613881212795029</c:v>
                </c:pt>
                <c:pt idx="28">
                  <c:v>61.731775636518435</c:v>
                </c:pt>
                <c:pt idx="29">
                  <c:v>61.838977093948813</c:v>
                </c:pt>
                <c:pt idx="30">
                  <c:v>61.935905960061312</c:v>
                </c:pt>
                <c:pt idx="31">
                  <c:v>62.02375035686714</c:v>
                </c:pt>
                <c:pt idx="32">
                  <c:v>62.10484880038868</c:v>
                </c:pt>
                <c:pt idx="33">
                  <c:v>62.183218353511506</c:v>
                </c:pt>
                <c:pt idx="34">
                  <c:v>62.265265296061578</c:v>
                </c:pt>
                <c:pt idx="35">
                  <c:v>62.360715086086728</c:v>
                </c:pt>
                <c:pt idx="36">
                  <c:v>62.483792220373317</c:v>
                </c:pt>
                <c:pt idx="37">
                  <c:v>62.65466577187113</c:v>
                </c:pt>
                <c:pt idx="38">
                  <c:v>62.901150107770349</c:v>
                </c:pt>
                <c:pt idx="39">
                  <c:v>63.260610313916096</c:v>
                </c:pt>
                <c:pt idx="40">
                  <c:v>63.781967208674466</c:v>
                </c:pt>
                <c:pt idx="41">
                  <c:v>64.527628799869404</c:v>
                </c:pt>
                <c:pt idx="42">
                  <c:v>65.575098090455441</c:v>
                </c:pt>
                <c:pt idx="43">
                  <c:v>67.017929676410958</c:v>
                </c:pt>
                <c:pt idx="44">
                  <c:v>68.96564219380555</c:v>
                </c:pt>
                <c:pt idx="45">
                  <c:v>71.542156586541225</c:v>
                </c:pt>
                <c:pt idx="46">
                  <c:v>74.88233964497185</c:v>
                </c:pt>
                <c:pt idx="47">
                  <c:v>79.126305866681861</c:v>
                </c:pt>
                <c:pt idx="48">
                  <c:v>84.411281528555037</c:v>
                </c:pt>
                <c:pt idx="49">
                  <c:v>90.861067322439723</c:v>
                </c:pt>
                <c:pt idx="50">
                  <c:v>98.573441542731231</c:v>
                </c:pt>
                <c:pt idx="51">
                  <c:v>107.60619980179106</c:v>
                </c:pt>
                <c:pt idx="52">
                  <c:v>117.96288226927949</c:v>
                </c:pt>
                <c:pt idx="53">
                  <c:v>129.57949410934643</c:v>
                </c:pt>
                <c:pt idx="54">
                  <c:v>142.31337136548004</c:v>
                </c:pt>
                <c:pt idx="55">
                  <c:v>155.93375560337574</c:v>
                </c:pt>
                <c:pt idx="56">
                  <c:v>170.10788587872852</c:v>
                </c:pt>
                <c:pt idx="57">
                  <c:v>184.3623392498788</c:v>
                </c:pt>
                <c:pt idx="58">
                  <c:v>197.97928314163158</c:v>
                </c:pt>
                <c:pt idx="59">
                  <c:v>209.79112131064454</c:v>
                </c:pt>
                <c:pt idx="60">
                  <c:v>217.93165006779006</c:v>
                </c:pt>
                <c:pt idx="61">
                  <c:v>219.81526399892763</c:v>
                </c:pt>
                <c:pt idx="62">
                  <c:v>212.76688265362733</c:v>
                </c:pt>
                <c:pt idx="63">
                  <c:v>195.42843321341292</c:v>
                </c:pt>
                <c:pt idx="64">
                  <c:v>169.23778719395656</c:v>
                </c:pt>
                <c:pt idx="65">
                  <c:v>138.67365917699908</c:v>
                </c:pt>
                <c:pt idx="66">
                  <c:v>109.60142827220382</c:v>
                </c:pt>
                <c:pt idx="67">
                  <c:v>86.677727490857592</c:v>
                </c:pt>
                <c:pt idx="68">
                  <c:v>71.671058820392844</c:v>
                </c:pt>
                <c:pt idx="69">
                  <c:v>63.671419330102836</c:v>
                </c:pt>
                <c:pt idx="70">
                  <c:v>60.53761770790824</c:v>
                </c:pt>
                <c:pt idx="71">
                  <c:v>60.277038082940393</c:v>
                </c:pt>
                <c:pt idx="72">
                  <c:v>61.647717026031458</c:v>
                </c:pt>
                <c:pt idx="73">
                  <c:v>64.105155234194569</c:v>
                </c:pt>
                <c:pt idx="74">
                  <c:v>67.518366678709683</c:v>
                </c:pt>
                <c:pt idx="75">
                  <c:v>71.930457047976944</c:v>
                </c:pt>
                <c:pt idx="76">
                  <c:v>77.424630731803617</c:v>
                </c:pt>
                <c:pt idx="77">
                  <c:v>84.060593273271792</c:v>
                </c:pt>
                <c:pt idx="78">
                  <c:v>91.841984369439118</c:v>
                </c:pt>
                <c:pt idx="79">
                  <c:v>100.69552721171647</c:v>
                </c:pt>
                <c:pt idx="80">
                  <c:v>110.45620627761951</c:v>
                </c:pt>
                <c:pt idx="81">
                  <c:v>120.85501268687554</c:v>
                </c:pt>
                <c:pt idx="82">
                  <c:v>131.49307481971772</c:v>
                </c:pt>
                <c:pt idx="83">
                  <c:v>141.75108827827643</c:v>
                </c:pt>
                <c:pt idx="84">
                  <c:v>150.55370222976705</c:v>
                </c:pt>
                <c:pt idx="85">
                  <c:v>156.02217199194052</c:v>
                </c:pt>
                <c:pt idx="86">
                  <c:v>155.44892041007287</c:v>
                </c:pt>
                <c:pt idx="87">
                  <c:v>146.34702742448971</c:v>
                </c:pt>
                <c:pt idx="88">
                  <c:v>128.56551435300088</c:v>
                </c:pt>
                <c:pt idx="89">
                  <c:v>105.68113575240811</c:v>
                </c:pt>
                <c:pt idx="90">
                  <c:v>83.594010149662466</c:v>
                </c:pt>
                <c:pt idx="91">
                  <c:v>67.039600871434331</c:v>
                </c:pt>
                <c:pt idx="92">
                  <c:v>57.265806791742726</c:v>
                </c:pt>
                <c:pt idx="93">
                  <c:v>52.663987967221694</c:v>
                </c:pt>
                <c:pt idx="94">
                  <c:v>50.886226695673344</c:v>
                </c:pt>
                <c:pt idx="95">
                  <c:v>50.265265319787645</c:v>
                </c:pt>
                <c:pt idx="96">
                  <c:v>50.007897361710533</c:v>
                </c:pt>
                <c:pt idx="97">
                  <c:v>49.839843667127361</c:v>
                </c:pt>
                <c:pt idx="98">
                  <c:v>49.689750266808893</c:v>
                </c:pt>
                <c:pt idx="99">
                  <c:v>49.543356464691477</c:v>
                </c:pt>
                <c:pt idx="100">
                  <c:v>49.39839903981207</c:v>
                </c:pt>
                <c:pt idx="101">
                  <c:v>49.25453827262487</c:v>
                </c:pt>
                <c:pt idx="102">
                  <c:v>49.111676560366973</c:v>
                </c:pt>
                <c:pt idx="103">
                  <c:v>48.969745892249939</c:v>
                </c:pt>
                <c:pt idx="104">
                  <c:v>48.828690780716578</c:v>
                </c:pt>
                <c:pt idx="105">
                  <c:v>48.688477842304565</c:v>
                </c:pt>
                <c:pt idx="106">
                  <c:v>48.549125580525754</c:v>
                </c:pt>
                <c:pt idx="107">
                  <c:v>48.410778874936398</c:v>
                </c:pt>
                <c:pt idx="108">
                  <c:v>48.273882635794713</c:v>
                </c:pt>
                <c:pt idx="109">
                  <c:v>48.139559923674099</c:v>
                </c:pt>
                <c:pt idx="110">
                  <c:v>48.010378674179314</c:v>
                </c:pt>
                <c:pt idx="111">
                  <c:v>47.891792641143709</c:v>
                </c:pt>
                <c:pt idx="112">
                  <c:v>47.794633432498202</c:v>
                </c:pt>
                <c:pt idx="113">
                  <c:v>47.73903277384256</c:v>
                </c:pt>
                <c:pt idx="114">
                  <c:v>47.759935529325212</c:v>
                </c:pt>
                <c:pt idx="115">
                  <c:v>47.91376815504136</c:v>
                </c:pt>
                <c:pt idx="116">
                  <c:v>48.284761189288979</c:v>
                </c:pt>
                <c:pt idx="117">
                  <c:v>48.987999038315778</c:v>
                </c:pt>
                <c:pt idx="118">
                  <c:v>50.164907131004078</c:v>
                </c:pt>
                <c:pt idx="119">
                  <c:v>51.966181794696205</c:v>
                </c:pt>
                <c:pt idx="120">
                  <c:v>54.517307279457782</c:v>
                </c:pt>
                <c:pt idx="121">
                  <c:v>57.862055738455524</c:v>
                </c:pt>
                <c:pt idx="122">
                  <c:v>61.880212417551803</c:v>
                </c:pt>
                <c:pt idx="123">
                  <c:v>66.186063737073113</c:v>
                </c:pt>
                <c:pt idx="124">
                  <c:v>70.053105740997253</c:v>
                </c:pt>
                <c:pt idx="125">
                  <c:v>72.475423974740394</c:v>
                </c:pt>
                <c:pt idx="126">
                  <c:v>72.48516130152467</c:v>
                </c:pt>
                <c:pt idx="127">
                  <c:v>69.676095191287416</c:v>
                </c:pt>
                <c:pt idx="128">
                  <c:v>64.59407387427737</c:v>
                </c:pt>
                <c:pt idx="129">
                  <c:v>58.593167110031118</c:v>
                </c:pt>
                <c:pt idx="130">
                  <c:v>53.157354578804942</c:v>
                </c:pt>
                <c:pt idx="131">
                  <c:v>49.193185779070504</c:v>
                </c:pt>
                <c:pt idx="132">
                  <c:v>46.806674364378793</c:v>
                </c:pt>
                <c:pt idx="133">
                  <c:v>45.586512519294075</c:v>
                </c:pt>
                <c:pt idx="134">
                  <c:v>45.023183858160699</c:v>
                </c:pt>
                <c:pt idx="135">
                  <c:v>44.752383687848095</c:v>
                </c:pt>
                <c:pt idx="136">
                  <c:v>44.586657061109818</c:v>
                </c:pt>
                <c:pt idx="137">
                  <c:v>44.451922997646314</c:v>
                </c:pt>
                <c:pt idx="138">
                  <c:v>44.32505429302423</c:v>
                </c:pt>
                <c:pt idx="139">
                  <c:v>44.200278478027109</c:v>
                </c:pt>
                <c:pt idx="140">
                  <c:v>44.07645885886118</c:v>
                </c:pt>
                <c:pt idx="141">
                  <c:v>43.953457690162111</c:v>
                </c:pt>
                <c:pt idx="142">
                  <c:v>43.831353439499587</c:v>
                </c:pt>
                <c:pt idx="143">
                  <c:v>43.710418122783381</c:v>
                </c:pt>
                <c:pt idx="144">
                  <c:v>43.591488649513543</c:v>
                </c:pt>
                <c:pt idx="145">
                  <c:v>43.477073404622317</c:v>
                </c:pt>
                <c:pt idx="146">
                  <c:v>43.37411662923936</c:v>
                </c:pt>
                <c:pt idx="147">
                  <c:v>43.2999988502687</c:v>
                </c:pt>
                <c:pt idx="148">
                  <c:v>43.293614681481145</c:v>
                </c:pt>
                <c:pt idx="149">
                  <c:v>43.431919696859644</c:v>
                </c:pt>
                <c:pt idx="150">
                  <c:v>43.847175939644089</c:v>
                </c:pt>
                <c:pt idx="151">
                  <c:v>44.730083204435154</c:v>
                </c:pt>
                <c:pt idx="152">
                  <c:v>46.292399913503353</c:v>
                </c:pt>
                <c:pt idx="153">
                  <c:v>48.662323861343268</c:v>
                </c:pt>
                <c:pt idx="154">
                  <c:v>51.718627700216196</c:v>
                </c:pt>
                <c:pt idx="155">
                  <c:v>54.945443000872082</c:v>
                </c:pt>
                <c:pt idx="156">
                  <c:v>57.462956685198087</c:v>
                </c:pt>
                <c:pt idx="157">
                  <c:v>58.347592594398805</c:v>
                </c:pt>
                <c:pt idx="158">
                  <c:v>57.133904198650519</c:v>
                </c:pt>
                <c:pt idx="159">
                  <c:v>54.146927440818729</c:v>
                </c:pt>
                <c:pt idx="160">
                  <c:v>50.356589656505115</c:v>
                </c:pt>
                <c:pt idx="161">
                  <c:v>46.833334309861698</c:v>
                </c:pt>
                <c:pt idx="162">
                  <c:v>44.230989216937964</c:v>
                </c:pt>
                <c:pt idx="163">
                  <c:v>42.645034289129299</c:v>
                </c:pt>
                <c:pt idx="164">
                  <c:v>41.817853443797667</c:v>
                </c:pt>
                <c:pt idx="165">
                  <c:v>41.422043495413973</c:v>
                </c:pt>
                <c:pt idx="166">
                  <c:v>41.221096385325509</c:v>
                </c:pt>
                <c:pt idx="167">
                  <c:v>41.091524834609906</c:v>
                </c:pt>
                <c:pt idx="168">
                  <c:v>40.983385852545617</c:v>
                </c:pt>
                <c:pt idx="169">
                  <c:v>40.880530519941466</c:v>
                </c:pt>
                <c:pt idx="170">
                  <c:v>40.778688103121127</c:v>
                </c:pt>
                <c:pt idx="171">
                  <c:v>40.676895629084306</c:v>
                </c:pt>
                <c:pt idx="172">
                  <c:v>40.574936723265694</c:v>
                </c:pt>
                <c:pt idx="173">
                  <c:v>40.472736997532124</c:v>
                </c:pt>
                <c:pt idx="174">
                  <c:v>40.370249217017822</c:v>
                </c:pt>
                <c:pt idx="175">
                  <c:v>40.26743546299523</c:v>
                </c:pt>
                <c:pt idx="176">
                  <c:v>40.164264675638826</c:v>
                </c:pt>
                <c:pt idx="177">
                  <c:v>40.060712105019981</c:v>
                </c:pt>
                <c:pt idx="178">
                  <c:v>39.956758893836792</c:v>
                </c:pt>
                <c:pt idx="179">
                  <c:v>39.852391619166148</c:v>
                </c:pt>
                <c:pt idx="180">
                  <c:v>39.747601796934212</c:v>
                </c:pt>
                <c:pt idx="181">
                  <c:v>39.642385366543159</c:v>
                </c:pt>
                <c:pt idx="182">
                  <c:v>39.536742171561961</c:v>
                </c:pt>
                <c:pt idx="183">
                  <c:v>39.430675449626833</c:v>
                </c:pt>
                <c:pt idx="184">
                  <c:v>39.324191341928319</c:v>
                </c:pt>
                <c:pt idx="185">
                  <c:v>39.217298430073093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56.444172095154322</c:v>
                </c:pt>
                <c:pt idx="2">
                  <c:v>56.671954698023164</c:v>
                </c:pt>
                <c:pt idx="3">
                  <c:v>56.899328358772991</c:v>
                </c:pt>
                <c:pt idx="4">
                  <c:v>57.126190569437995</c:v>
                </c:pt>
                <c:pt idx="5">
                  <c:v>57.352423812075159</c:v>
                </c:pt>
                <c:pt idx="6">
                  <c:v>57.577893859290455</c:v>
                </c:pt>
                <c:pt idx="7">
                  <c:v>57.802447941935363</c:v>
                </c:pt>
                <c:pt idx="8">
                  <c:v>58.025912785507352</c:v>
                </c:pt>
                <c:pt idx="9">
                  <c:v>58.248092520288608</c:v>
                </c:pt>
                <c:pt idx="10">
                  <c:v>58.468766474648774</c:v>
                </c:pt>
                <c:pt idx="11">
                  <c:v>58.687686866345388</c:v>
                </c:pt>
                <c:pt idx="12">
                  <c:v>58.904576413205199</c:v>
                </c:pt>
                <c:pt idx="13">
                  <c:v>59.119125892369382</c:v>
                </c:pt>
                <c:pt idx="14">
                  <c:v>59.330991686425882</c:v>
                </c:pt>
                <c:pt idx="15">
                  <c:v>59.539793365279245</c:v>
                </c:pt>
                <c:pt idx="16">
                  <c:v>59.745111364510556</c:v>
                </c:pt>
                <c:pt idx="17">
                  <c:v>59.946484834164067</c:v>
                </c:pt>
                <c:pt idx="18">
                  <c:v>60.143409746154852</c:v>
                </c:pt>
                <c:pt idx="19">
                  <c:v>60.33533736347416</c:v>
                </c:pt>
                <c:pt idx="20">
                  <c:v>60.521673189551336</c:v>
                </c:pt>
                <c:pt idx="21">
                  <c:v>60.70177653077824</c:v>
                </c:pt>
                <c:pt idx="22">
                  <c:v>60.874960818346366</c:v>
                </c:pt>
                <c:pt idx="23">
                  <c:v>61.040494845968126</c:v>
                </c:pt>
                <c:pt idx="24">
                  <c:v>61.197605086281037</c:v>
                </c:pt>
                <c:pt idx="25">
                  <c:v>61.345479249073875</c:v>
                </c:pt>
                <c:pt idx="26">
                  <c:v>61.483271237073296</c:v>
                </c:pt>
                <c:pt idx="27">
                  <c:v>61.610107637975347</c:v>
                </c:pt>
                <c:pt idx="28">
                  <c:v>61.725095862889994</c:v>
                </c:pt>
                <c:pt idx="29">
                  <c:v>61.827333999882264</c:v>
                </c:pt>
                <c:pt idx="30">
                  <c:v>61.915922395896509</c:v>
                </c:pt>
                <c:pt idx="31">
                  <c:v>61.989976910947185</c:v>
                </c:pt>
                <c:pt idx="32">
                  <c:v>62.048643706093657</c:v>
                </c:pt>
                <c:pt idx="33">
                  <c:v>62.091115333839632</c:v>
                </c:pt>
                <c:pt idx="34">
                  <c:v>62.116647800240379</c:v>
                </c:pt>
                <c:pt idx="35">
                  <c:v>62.124578167821426</c:v>
                </c:pt>
                <c:pt idx="36">
                  <c:v>62.114342174539431</c:v>
                </c:pt>
                <c:pt idx="37">
                  <c:v>62.085491264671838</c:v>
                </c:pt>
                <c:pt idx="38">
                  <c:v>62.037708371381541</c:v>
                </c:pt>
                <c:pt idx="39">
                  <c:v>61.970821766046093</c:v>
                </c:pt>
                <c:pt idx="40">
                  <c:v>61.88481630314012</c:v>
                </c:pt>
                <c:pt idx="41">
                  <c:v>61.779841445935993</c:v>
                </c:pt>
                <c:pt idx="42">
                  <c:v>61.656215558599165</c:v>
                </c:pt>
                <c:pt idx="43">
                  <c:v>61.514426091452208</c:v>
                </c:pt>
                <c:pt idx="44">
                  <c:v>61.355125461129369</c:v>
                </c:pt>
                <c:pt idx="45">
                  <c:v>61.179122625052663</c:v>
                </c:pt>
                <c:pt idx="46">
                  <c:v>60.987370556194676</c:v>
                </c:pt>
                <c:pt idx="47">
                  <c:v>60.78095002392908</c:v>
                </c:pt>
                <c:pt idx="48">
                  <c:v>60.561050264466125</c:v>
                </c:pt>
                <c:pt idx="49">
                  <c:v>60.328947266288594</c:v>
                </c:pt>
                <c:pt idx="50">
                  <c:v>60.085980491828934</c:v>
                </c:pt>
                <c:pt idx="51">
                  <c:v>59.8335289004551</c:v>
                </c:pt>
                <c:pt idx="52">
                  <c:v>59.5729871286647</c:v>
                </c:pt>
                <c:pt idx="53">
                  <c:v>59.305742624991879</c:v>
                </c:pt>
                <c:pt idx="54">
                  <c:v>59.033154437316085</c:v>
                </c:pt>
                <c:pt idx="55">
                  <c:v>58.75653421971429</c:v>
                </c:pt>
                <c:pt idx="56">
                  <c:v>58.477129876902431</c:v>
                </c:pt>
                <c:pt idx="57">
                  <c:v>58.196112108948931</c:v>
                </c:pt>
                <c:pt idx="58">
                  <c:v>57.914563968481325</c:v>
                </c:pt>
                <c:pt idx="59">
                  <c:v>57.633473406194803</c:v>
                </c:pt>
                <c:pt idx="60">
                  <c:v>57.353728664710509</c:v>
                </c:pt>
                <c:pt idx="61">
                  <c:v>57.076116289627386</c:v>
                </c:pt>
                <c:pt idx="62">
                  <c:v>56.801321461324818</c:v>
                </c:pt>
                <c:pt idx="63">
                  <c:v>56.529930310923689</c:v>
                </c:pt>
                <c:pt idx="64">
                  <c:v>56.262433866383709</c:v>
                </c:pt>
                <c:pt idx="65">
                  <c:v>55.999233276527058</c:v>
                </c:pt>
                <c:pt idx="66">
                  <c:v>55.740645977808889</c:v>
                </c:pt>
                <c:pt idx="67">
                  <c:v>55.486912496786687</c:v>
                </c:pt>
                <c:pt idx="68">
                  <c:v>55.238203616601297</c:v>
                </c:pt>
                <c:pt idx="69">
                  <c:v>54.994627674968775</c:v>
                </c:pt>
                <c:pt idx="70">
                  <c:v>54.756237801389766</c:v>
                </c:pt>
                <c:pt idx="71">
                  <c:v>54.523038940341891</c:v>
                </c:pt>
                <c:pt idx="72">
                  <c:v>54.29499454357466</c:v>
                </c:pt>
                <c:pt idx="73">
                  <c:v>54.07203284726981</c:v>
                </c:pt>
                <c:pt idx="74">
                  <c:v>53.854052678216803</c:v>
                </c:pt>
                <c:pt idx="75">
                  <c:v>53.640928757106323</c:v>
                </c:pt>
                <c:pt idx="76">
                  <c:v>53.43251648665629</c:v>
                </c:pt>
                <c:pt idx="77">
                  <c:v>53.228656227840879</c:v>
                </c:pt>
                <c:pt idx="78">
                  <c:v>53.029177079392454</c:v>
                </c:pt>
                <c:pt idx="79">
                  <c:v>52.833900184454123</c:v>
                </c:pt>
                <c:pt idx="80">
                  <c:v>52.642641594256872</c:v>
                </c:pt>
                <c:pt idx="81">
                  <c:v>52.455214722448815</c:v>
                </c:pt>
                <c:pt idx="82">
                  <c:v>52.27143242565171</c:v>
                </c:pt>
                <c:pt idx="83">
                  <c:v>52.091108746352099</c:v>
                </c:pt>
                <c:pt idx="84">
                  <c:v>51.9140603536923</c:v>
                </c:pt>
                <c:pt idx="85">
                  <c:v>51.740107716399592</c:v>
                </c:pt>
                <c:pt idx="86">
                  <c:v>51.569076040219564</c:v>
                </c:pt>
                <c:pt idx="87">
                  <c:v>51.40079599999634</c:v>
                </c:pt>
                <c:pt idx="88">
                  <c:v>51.235104294122017</c:v>
                </c:pt>
                <c:pt idx="89">
                  <c:v>51.071844046578647</c:v>
                </c:pt>
                <c:pt idx="90">
                  <c:v>50.910865079308131</c:v>
                </c:pt>
                <c:pt idx="91">
                  <c:v>50.752024075232399</c:v>
                </c:pt>
                <c:pt idx="92">
                  <c:v>50.595184649954049</c:v>
                </c:pt>
                <c:pt idx="93">
                  <c:v>50.440217348024404</c:v>
                </c:pt>
                <c:pt idx="94">
                  <c:v>50.286999577689357</c:v>
                </c:pt>
                <c:pt idx="95">
                  <c:v>50.135415496219828</c:v>
                </c:pt>
                <c:pt idx="96">
                  <c:v>49.985355856305496</c:v>
                </c:pt>
                <c:pt idx="97">
                  <c:v>49.83671782253068</c:v>
                </c:pt>
                <c:pt idx="98">
                  <c:v>49.689404765655013</c:v>
                </c:pt>
                <c:pt idx="99">
                  <c:v>49.543326041275634</c:v>
                </c:pt>
                <c:pt idx="100">
                  <c:v>49.398396758443774</c:v>
                </c:pt>
                <c:pt idx="101">
                  <c:v>49.254537542931772</c:v>
                </c:pt>
                <c:pt idx="102">
                  <c:v>49.111674299087454</c:v>
                </c:pt>
                <c:pt idx="103">
                  <c:v>48.969737973557329</c:v>
                </c:pt>
                <c:pt idx="104">
                  <c:v>48.828664323598218</c:v>
                </c:pt>
                <c:pt idx="105">
                  <c:v>48.688393692217758</c:v>
                </c:pt>
                <c:pt idx="106">
                  <c:v>48.548870791977031</c:v>
                </c:pt>
                <c:pt idx="107">
                  <c:v>48.410044498944963</c:v>
                </c:pt>
                <c:pt idx="108">
                  <c:v>48.271867658005441</c:v>
                </c:pt>
                <c:pt idx="109">
                  <c:v>48.13429690047537</c:v>
                </c:pt>
                <c:pt idx="110">
                  <c:v>47.997292474789475</c:v>
                </c:pt>
                <c:pt idx="111">
                  <c:v>47.86081809083764</c:v>
                </c:pt>
                <c:pt idx="112">
                  <c:v>47.724840778396732</c:v>
                </c:pt>
                <c:pt idx="113">
                  <c:v>47.589330759975823</c:v>
                </c:pt>
                <c:pt idx="114">
                  <c:v>47.454261338285256</c:v>
                </c:pt>
                <c:pt idx="115">
                  <c:v>47.319608798440157</c:v>
                </c:pt>
                <c:pt idx="116">
                  <c:v>47.185352324913282</c:v>
                </c:pt>
                <c:pt idx="117">
                  <c:v>47.051473933153517</c:v>
                </c:pt>
                <c:pt idx="118">
                  <c:v>46.917958415680303</c:v>
                </c:pt>
                <c:pt idx="119">
                  <c:v>46.784793302344156</c:v>
                </c:pt>
                <c:pt idx="120">
                  <c:v>46.65196883430319</c:v>
                </c:pt>
                <c:pt idx="121">
                  <c:v>46.51947795109875</c:v>
                </c:pt>
                <c:pt idx="122">
                  <c:v>46.387316290013693</c:v>
                </c:pt>
                <c:pt idx="123">
                  <c:v>46.255482196656892</c:v>
                </c:pt>
                <c:pt idx="124">
                  <c:v>46.123976745431698</c:v>
                </c:pt>
                <c:pt idx="125">
                  <c:v>45.992803768206869</c:v>
                </c:pt>
                <c:pt idx="126">
                  <c:v>45.861969889112125</c:v>
                </c:pt>
                <c:pt idx="127">
                  <c:v>45.731484562920379</c:v>
                </c:pt>
                <c:pt idx="128">
                  <c:v>45.601360113955856</c:v>
                </c:pt>
                <c:pt idx="129">
                  <c:v>45.471611771879658</c:v>
                </c:pt>
                <c:pt idx="130">
                  <c:v>45.342257700059008</c:v>
                </c:pt>
                <c:pt idx="131">
                  <c:v>45.213319011533038</c:v>
                </c:pt>
                <c:pt idx="132">
                  <c:v>45.084819766863916</c:v>
                </c:pt>
                <c:pt idx="133">
                  <c:v>44.956786947433386</c:v>
                </c:pt>
                <c:pt idx="134">
                  <c:v>44.829250397047787</c:v>
                </c:pt>
                <c:pt idx="135">
                  <c:v>44.702242724095854</c:v>
                </c:pt>
                <c:pt idx="136">
                  <c:v>44.575799156024175</c:v>
                </c:pt>
                <c:pt idx="137">
                  <c:v>44.449957337626458</c:v>
                </c:pt>
                <c:pt idx="138">
                  <c:v>44.324757064669903</c:v>
                </c:pt>
                <c:pt idx="139">
                  <c:v>44.200239944797445</c:v>
                </c:pt>
                <c:pt idx="140">
                  <c:v>44.076448978547177</c:v>
                </c:pt>
                <c:pt idx="141">
                  <c:v>43.953428054814204</c:v>
                </c:pt>
                <c:pt idx="142">
                  <c:v>43.831221357230312</c:v>
                </c:pt>
                <c:pt idx="143">
                  <c:v>43.709872680810818</c:v>
                </c:pt>
                <c:pt idx="144">
                  <c:v>43.589424661835949</c:v>
                </c:pt>
                <c:pt idx="145">
                  <c:v>43.469917928263726</c:v>
                </c:pt>
                <c:pt idx="146">
                  <c:v>43.351390182906272</c:v>
                </c:pt>
                <c:pt idx="147">
                  <c:v>43.233875236958546</c:v>
                </c:pt>
                <c:pt idx="148">
                  <c:v>43.117402016974424</c:v>
                </c:pt>
                <c:pt idx="149">
                  <c:v>43.001993573680259</c:v>
                </c:pt>
                <c:pt idx="150">
                  <c:v>42.887666125671053</c:v>
                </c:pt>
                <c:pt idx="151">
                  <c:v>42.774428174573359</c:v>
                </c:pt>
                <c:pt idx="152">
                  <c:v>42.662279730202897</c:v>
                </c:pt>
                <c:pt idx="153">
                  <c:v>42.551211684162553</c:v>
                </c:pt>
                <c:pt idx="154">
                  <c:v>42.441205367892991</c:v>
                </c:pt>
                <c:pt idx="155">
                  <c:v>42.332232326242021</c:v>
                </c:pt>
                <c:pt idx="156">
                  <c:v>42.224254330210655</c:v>
                </c:pt>
                <c:pt idx="157">
                  <c:v>42.117223642952496</c:v>
                </c:pt>
                <c:pt idx="158">
                  <c:v>42.011083541876602</c:v>
                </c:pt>
                <c:pt idx="159">
                  <c:v>41.90576908756853</c:v>
                </c:pt>
                <c:pt idx="160">
                  <c:v>41.801208118078812</c:v>
                </c:pt>
                <c:pt idx="161">
                  <c:v>41.697322435870078</c:v>
                </c:pt>
                <c:pt idx="162">
                  <c:v>41.594029145250019</c:v>
                </c:pt>
                <c:pt idx="163">
                  <c:v>41.491242091191978</c:v>
                </c:pt>
                <c:pt idx="164">
                  <c:v>41.388873346566974</c:v>
                </c:pt>
                <c:pt idx="165">
                  <c:v>41.286834694205396</c:v>
                </c:pt>
                <c:pt idx="166">
                  <c:v>41.185039052794281</c:v>
                </c:pt>
                <c:pt idx="167">
                  <c:v>41.083401801037908</c:v>
                </c:pt>
                <c:pt idx="168">
                  <c:v>40.981841962178422</c:v>
                </c:pt>
                <c:pt idx="169">
                  <c:v>40.880283220160699</c:v>
                </c:pt>
                <c:pt idx="170">
                  <c:v>40.77865474863993</c:v>
                </c:pt>
                <c:pt idx="171">
                  <c:v>40.676891843915492</c:v>
                </c:pt>
                <c:pt idx="172">
                  <c:v>40.574936362067518</c:v>
                </c:pt>
                <c:pt idx="173">
                  <c:v>40.472736968565002</c:v>
                </c:pt>
                <c:pt idx="174">
                  <c:v>40.370249215066323</c:v>
                </c:pt>
                <c:pt idx="175">
                  <c:v>40.267435462884833</c:v>
                </c:pt>
                <c:pt idx="176">
                  <c:v>40.164264675633582</c:v>
                </c:pt>
                <c:pt idx="177">
                  <c:v>40.060712105019775</c:v>
                </c:pt>
                <c:pt idx="178">
                  <c:v>39.956758893836785</c:v>
                </c:pt>
                <c:pt idx="179">
                  <c:v>39.852391619166148</c:v>
                </c:pt>
                <c:pt idx="180">
                  <c:v>39.747601796934212</c:v>
                </c:pt>
                <c:pt idx="181">
                  <c:v>39.642385366543159</c:v>
                </c:pt>
                <c:pt idx="182">
                  <c:v>39.536742171561961</c:v>
                </c:pt>
                <c:pt idx="183">
                  <c:v>39.430675449626833</c:v>
                </c:pt>
                <c:pt idx="184">
                  <c:v>39.324191341928319</c:v>
                </c:pt>
                <c:pt idx="185">
                  <c:v>39.217298430073093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61.18</c:v>
                </c:pt>
                <c:pt idx="1">
                  <c:v>61.869</c:v>
                </c:pt>
                <c:pt idx="2">
                  <c:v>60.720999999999997</c:v>
                </c:pt>
                <c:pt idx="3">
                  <c:v>62.933999999999997</c:v>
                </c:pt>
                <c:pt idx="4">
                  <c:v>60.606999999999999</c:v>
                </c:pt>
                <c:pt idx="5">
                  <c:v>62.23</c:v>
                </c:pt>
                <c:pt idx="6">
                  <c:v>60.835999999999999</c:v>
                </c:pt>
                <c:pt idx="7">
                  <c:v>61.689</c:v>
                </c:pt>
                <c:pt idx="8">
                  <c:v>61.311</c:v>
                </c:pt>
                <c:pt idx="9">
                  <c:v>62.753999999999998</c:v>
                </c:pt>
                <c:pt idx="10">
                  <c:v>63.606999999999999</c:v>
                </c:pt>
                <c:pt idx="11">
                  <c:v>63.573999999999998</c:v>
                </c:pt>
                <c:pt idx="12">
                  <c:v>63.557000000000002</c:v>
                </c:pt>
                <c:pt idx="13">
                  <c:v>62.984000000000002</c:v>
                </c:pt>
                <c:pt idx="14">
                  <c:v>61.295000000000002</c:v>
                </c:pt>
                <c:pt idx="15">
                  <c:v>61.082000000000001</c:v>
                </c:pt>
                <c:pt idx="16">
                  <c:v>62.655999999999999</c:v>
                </c:pt>
                <c:pt idx="17">
                  <c:v>63.115000000000002</c:v>
                </c:pt>
                <c:pt idx="18">
                  <c:v>62.557000000000002</c:v>
                </c:pt>
                <c:pt idx="19">
                  <c:v>63.524999999999999</c:v>
                </c:pt>
                <c:pt idx="20">
                  <c:v>63.426000000000002</c:v>
                </c:pt>
                <c:pt idx="21">
                  <c:v>63.066000000000003</c:v>
                </c:pt>
                <c:pt idx="22">
                  <c:v>65.819999999999993</c:v>
                </c:pt>
                <c:pt idx="23">
                  <c:v>65.212999999999994</c:v>
                </c:pt>
                <c:pt idx="24">
                  <c:v>62.753999999999998</c:v>
                </c:pt>
                <c:pt idx="25">
                  <c:v>65.426000000000002</c:v>
                </c:pt>
                <c:pt idx="26">
                  <c:v>64.704999999999998</c:v>
                </c:pt>
                <c:pt idx="27">
                  <c:v>64.081999999999994</c:v>
                </c:pt>
                <c:pt idx="28">
                  <c:v>64.066000000000003</c:v>
                </c:pt>
                <c:pt idx="29">
                  <c:v>63.738</c:v>
                </c:pt>
                <c:pt idx="30">
                  <c:v>65.426000000000002</c:v>
                </c:pt>
                <c:pt idx="31">
                  <c:v>63.459000000000003</c:v>
                </c:pt>
                <c:pt idx="32">
                  <c:v>65.983999999999995</c:v>
                </c:pt>
                <c:pt idx="33">
                  <c:v>65.033000000000001</c:v>
                </c:pt>
                <c:pt idx="34">
                  <c:v>66.933999999999997</c:v>
                </c:pt>
                <c:pt idx="35">
                  <c:v>66.671999999999997</c:v>
                </c:pt>
                <c:pt idx="36">
                  <c:v>66.393000000000001</c:v>
                </c:pt>
                <c:pt idx="37">
                  <c:v>66.656000000000006</c:v>
                </c:pt>
                <c:pt idx="38">
                  <c:v>67.343999999999994</c:v>
                </c:pt>
                <c:pt idx="39">
                  <c:v>70.802999999999997</c:v>
                </c:pt>
                <c:pt idx="40">
                  <c:v>71.869</c:v>
                </c:pt>
                <c:pt idx="41">
                  <c:v>72.474999999999994</c:v>
                </c:pt>
                <c:pt idx="42">
                  <c:v>73.787000000000006</c:v>
                </c:pt>
                <c:pt idx="43">
                  <c:v>76.459000000000003</c:v>
                </c:pt>
                <c:pt idx="44">
                  <c:v>79.180000000000007</c:v>
                </c:pt>
                <c:pt idx="45">
                  <c:v>76.147999999999996</c:v>
                </c:pt>
                <c:pt idx="46">
                  <c:v>78.902000000000001</c:v>
                </c:pt>
                <c:pt idx="47">
                  <c:v>79.343999999999994</c:v>
                </c:pt>
                <c:pt idx="48">
                  <c:v>81.311000000000007</c:v>
                </c:pt>
                <c:pt idx="49">
                  <c:v>86.754000000000005</c:v>
                </c:pt>
                <c:pt idx="50">
                  <c:v>90.869</c:v>
                </c:pt>
                <c:pt idx="51">
                  <c:v>103.066</c:v>
                </c:pt>
                <c:pt idx="52">
                  <c:v>117.98399999999999</c:v>
                </c:pt>
                <c:pt idx="53">
                  <c:v>135.77000000000001</c:v>
                </c:pt>
                <c:pt idx="54">
                  <c:v>153.672</c:v>
                </c:pt>
                <c:pt idx="55">
                  <c:v>171.77</c:v>
                </c:pt>
                <c:pt idx="56">
                  <c:v>186.738</c:v>
                </c:pt>
                <c:pt idx="57">
                  <c:v>200.607</c:v>
                </c:pt>
                <c:pt idx="58">
                  <c:v>209.44300000000001</c:v>
                </c:pt>
                <c:pt idx="59">
                  <c:v>216.36099999999999</c:v>
                </c:pt>
                <c:pt idx="60">
                  <c:v>221.23</c:v>
                </c:pt>
                <c:pt idx="61">
                  <c:v>221.31100000000001</c:v>
                </c:pt>
                <c:pt idx="62">
                  <c:v>216.57400000000001</c:v>
                </c:pt>
                <c:pt idx="63">
                  <c:v>207.01599999999999</c:v>
                </c:pt>
                <c:pt idx="64">
                  <c:v>188.90199999999999</c:v>
                </c:pt>
                <c:pt idx="65">
                  <c:v>160.08199999999999</c:v>
                </c:pt>
                <c:pt idx="66">
                  <c:v>123.131</c:v>
                </c:pt>
                <c:pt idx="67">
                  <c:v>85.164000000000001</c:v>
                </c:pt>
                <c:pt idx="68">
                  <c:v>67.212999999999994</c:v>
                </c:pt>
                <c:pt idx="69">
                  <c:v>64.164000000000001</c:v>
                </c:pt>
                <c:pt idx="70">
                  <c:v>63.524999999999999</c:v>
                </c:pt>
                <c:pt idx="71">
                  <c:v>61.393000000000001</c:v>
                </c:pt>
                <c:pt idx="72">
                  <c:v>63.689</c:v>
                </c:pt>
                <c:pt idx="73">
                  <c:v>64.295000000000002</c:v>
                </c:pt>
                <c:pt idx="74">
                  <c:v>66.459000000000003</c:v>
                </c:pt>
                <c:pt idx="75">
                  <c:v>69.426000000000002</c:v>
                </c:pt>
                <c:pt idx="76">
                  <c:v>76.278999999999996</c:v>
                </c:pt>
                <c:pt idx="77">
                  <c:v>85.016000000000005</c:v>
                </c:pt>
                <c:pt idx="78">
                  <c:v>99.033000000000001</c:v>
                </c:pt>
                <c:pt idx="79">
                  <c:v>109.246</c:v>
                </c:pt>
                <c:pt idx="80">
                  <c:v>121.607</c:v>
                </c:pt>
                <c:pt idx="81">
                  <c:v>133.82</c:v>
                </c:pt>
                <c:pt idx="82">
                  <c:v>145.63900000000001</c:v>
                </c:pt>
                <c:pt idx="83">
                  <c:v>153.148</c:v>
                </c:pt>
                <c:pt idx="84">
                  <c:v>159.36099999999999</c:v>
                </c:pt>
                <c:pt idx="85">
                  <c:v>162.934</c:v>
                </c:pt>
                <c:pt idx="86">
                  <c:v>162.18</c:v>
                </c:pt>
                <c:pt idx="87">
                  <c:v>158.52500000000001</c:v>
                </c:pt>
                <c:pt idx="88">
                  <c:v>149.066</c:v>
                </c:pt>
                <c:pt idx="89">
                  <c:v>129</c:v>
                </c:pt>
                <c:pt idx="90">
                  <c:v>99.525000000000006</c:v>
                </c:pt>
                <c:pt idx="91">
                  <c:v>74.426000000000002</c:v>
                </c:pt>
                <c:pt idx="92">
                  <c:v>59</c:v>
                </c:pt>
                <c:pt idx="93">
                  <c:v>52.689</c:v>
                </c:pt>
                <c:pt idx="94">
                  <c:v>51.328000000000003</c:v>
                </c:pt>
                <c:pt idx="95">
                  <c:v>51.902000000000001</c:v>
                </c:pt>
                <c:pt idx="96">
                  <c:v>51.459000000000003</c:v>
                </c:pt>
                <c:pt idx="97">
                  <c:v>49.033000000000001</c:v>
                </c:pt>
                <c:pt idx="98">
                  <c:v>51.508000000000003</c:v>
                </c:pt>
                <c:pt idx="99">
                  <c:v>50.655999999999999</c:v>
                </c:pt>
                <c:pt idx="100">
                  <c:v>51.475000000000001</c:v>
                </c:pt>
                <c:pt idx="101">
                  <c:v>49.622999999999998</c:v>
                </c:pt>
                <c:pt idx="102">
                  <c:v>49.540999999999997</c:v>
                </c:pt>
                <c:pt idx="103">
                  <c:v>48.689</c:v>
                </c:pt>
                <c:pt idx="104">
                  <c:v>51.18</c:v>
                </c:pt>
                <c:pt idx="105">
                  <c:v>49.933999999999997</c:v>
                </c:pt>
                <c:pt idx="106">
                  <c:v>51.066000000000003</c:v>
                </c:pt>
                <c:pt idx="107">
                  <c:v>48.23</c:v>
                </c:pt>
                <c:pt idx="108">
                  <c:v>50.41</c:v>
                </c:pt>
                <c:pt idx="109">
                  <c:v>50.851999999999997</c:v>
                </c:pt>
                <c:pt idx="110">
                  <c:v>51.655999999999999</c:v>
                </c:pt>
                <c:pt idx="111">
                  <c:v>49.328000000000003</c:v>
                </c:pt>
                <c:pt idx="112">
                  <c:v>50.048999999999999</c:v>
                </c:pt>
                <c:pt idx="113">
                  <c:v>47.82</c:v>
                </c:pt>
                <c:pt idx="114">
                  <c:v>51.311</c:v>
                </c:pt>
                <c:pt idx="115">
                  <c:v>49.246000000000002</c:v>
                </c:pt>
                <c:pt idx="116">
                  <c:v>50.048999999999999</c:v>
                </c:pt>
                <c:pt idx="117">
                  <c:v>50.131</c:v>
                </c:pt>
                <c:pt idx="118">
                  <c:v>51.524999999999999</c:v>
                </c:pt>
                <c:pt idx="119">
                  <c:v>53.197000000000003</c:v>
                </c:pt>
                <c:pt idx="120">
                  <c:v>56.655999999999999</c:v>
                </c:pt>
                <c:pt idx="121">
                  <c:v>61.475000000000001</c:v>
                </c:pt>
                <c:pt idx="122">
                  <c:v>66.966999999999999</c:v>
                </c:pt>
                <c:pt idx="123">
                  <c:v>69.983999999999995</c:v>
                </c:pt>
                <c:pt idx="124">
                  <c:v>74.474999999999994</c:v>
                </c:pt>
                <c:pt idx="125">
                  <c:v>79.902000000000001</c:v>
                </c:pt>
                <c:pt idx="126">
                  <c:v>78.787000000000006</c:v>
                </c:pt>
                <c:pt idx="127">
                  <c:v>77.459000000000003</c:v>
                </c:pt>
                <c:pt idx="128">
                  <c:v>72.361000000000004</c:v>
                </c:pt>
                <c:pt idx="129">
                  <c:v>62.933999999999997</c:v>
                </c:pt>
                <c:pt idx="130">
                  <c:v>59.508000000000003</c:v>
                </c:pt>
                <c:pt idx="131">
                  <c:v>53.984000000000002</c:v>
                </c:pt>
                <c:pt idx="132">
                  <c:v>48.508000000000003</c:v>
                </c:pt>
                <c:pt idx="133">
                  <c:v>44.802999999999997</c:v>
                </c:pt>
                <c:pt idx="134">
                  <c:v>45.491999999999997</c:v>
                </c:pt>
                <c:pt idx="135">
                  <c:v>45.082000000000001</c:v>
                </c:pt>
                <c:pt idx="136">
                  <c:v>44.18</c:v>
                </c:pt>
                <c:pt idx="137">
                  <c:v>44.508000000000003</c:v>
                </c:pt>
                <c:pt idx="138">
                  <c:v>41.902000000000001</c:v>
                </c:pt>
                <c:pt idx="139">
                  <c:v>44.475000000000001</c:v>
                </c:pt>
                <c:pt idx="140">
                  <c:v>45.475000000000001</c:v>
                </c:pt>
                <c:pt idx="141">
                  <c:v>44.738</c:v>
                </c:pt>
                <c:pt idx="142">
                  <c:v>43.622999999999998</c:v>
                </c:pt>
                <c:pt idx="143">
                  <c:v>46.851999999999997</c:v>
                </c:pt>
                <c:pt idx="144">
                  <c:v>45.884999999999998</c:v>
                </c:pt>
                <c:pt idx="145">
                  <c:v>42.573999999999998</c:v>
                </c:pt>
                <c:pt idx="146">
                  <c:v>46.41</c:v>
                </c:pt>
                <c:pt idx="147">
                  <c:v>46.475000000000001</c:v>
                </c:pt>
                <c:pt idx="148">
                  <c:v>46.738</c:v>
                </c:pt>
                <c:pt idx="149">
                  <c:v>46.869</c:v>
                </c:pt>
                <c:pt idx="150">
                  <c:v>45.377000000000002</c:v>
                </c:pt>
                <c:pt idx="151">
                  <c:v>49.360999999999997</c:v>
                </c:pt>
                <c:pt idx="152">
                  <c:v>51.279000000000003</c:v>
                </c:pt>
                <c:pt idx="153">
                  <c:v>51.328000000000003</c:v>
                </c:pt>
                <c:pt idx="154">
                  <c:v>51.393000000000001</c:v>
                </c:pt>
                <c:pt idx="155">
                  <c:v>56.869</c:v>
                </c:pt>
                <c:pt idx="156">
                  <c:v>59.557000000000002</c:v>
                </c:pt>
                <c:pt idx="157">
                  <c:v>59.508000000000003</c:v>
                </c:pt>
                <c:pt idx="158">
                  <c:v>60.966999999999999</c:v>
                </c:pt>
                <c:pt idx="159">
                  <c:v>59.720999999999997</c:v>
                </c:pt>
                <c:pt idx="160">
                  <c:v>54.015999999999998</c:v>
                </c:pt>
                <c:pt idx="161">
                  <c:v>48.671999999999997</c:v>
                </c:pt>
                <c:pt idx="162">
                  <c:v>44.23</c:v>
                </c:pt>
                <c:pt idx="163">
                  <c:v>42.639000000000003</c:v>
                </c:pt>
                <c:pt idx="164">
                  <c:v>40.426000000000002</c:v>
                </c:pt>
                <c:pt idx="165">
                  <c:v>41.508000000000003</c:v>
                </c:pt>
                <c:pt idx="166">
                  <c:v>41.131</c:v>
                </c:pt>
                <c:pt idx="167">
                  <c:v>41.902000000000001</c:v>
                </c:pt>
                <c:pt idx="168">
                  <c:v>41.015999999999998</c:v>
                </c:pt>
                <c:pt idx="169">
                  <c:v>41.41</c:v>
                </c:pt>
                <c:pt idx="170">
                  <c:v>39.933999999999997</c:v>
                </c:pt>
                <c:pt idx="171">
                  <c:v>41.540999999999997</c:v>
                </c:pt>
                <c:pt idx="172">
                  <c:v>39.671999999999997</c:v>
                </c:pt>
                <c:pt idx="173">
                  <c:v>40.524999999999999</c:v>
                </c:pt>
                <c:pt idx="174">
                  <c:v>40.377000000000002</c:v>
                </c:pt>
                <c:pt idx="175">
                  <c:v>40.066000000000003</c:v>
                </c:pt>
                <c:pt idx="176">
                  <c:v>39.753999999999998</c:v>
                </c:pt>
                <c:pt idx="177">
                  <c:v>41.311</c:v>
                </c:pt>
                <c:pt idx="178">
                  <c:v>39.590000000000003</c:v>
                </c:pt>
                <c:pt idx="179">
                  <c:v>40.524999999999999</c:v>
                </c:pt>
                <c:pt idx="180">
                  <c:v>40.246000000000002</c:v>
                </c:pt>
                <c:pt idx="181">
                  <c:v>42.295000000000002</c:v>
                </c:pt>
                <c:pt idx="182">
                  <c:v>37.984000000000002</c:v>
                </c:pt>
                <c:pt idx="183">
                  <c:v>39.786999999999999</c:v>
                </c:pt>
                <c:pt idx="184">
                  <c:v>39.508000000000003</c:v>
                </c:pt>
                <c:pt idx="185">
                  <c:v>40.164000000000001</c:v>
                </c:pt>
                <c:pt idx="186">
                  <c:v>41.097999999999999</c:v>
                </c:pt>
                <c:pt idx="187">
                  <c:v>39.393000000000001</c:v>
                </c:pt>
                <c:pt idx="188">
                  <c:v>38.884999999999998</c:v>
                </c:pt>
                <c:pt idx="189">
                  <c:v>39.033000000000001</c:v>
                </c:pt>
                <c:pt idx="190">
                  <c:v>37.933999999999997</c:v>
                </c:pt>
                <c:pt idx="191">
                  <c:v>40.524999999999999</c:v>
                </c:pt>
                <c:pt idx="192">
                  <c:v>38.015999999999998</c:v>
                </c:pt>
                <c:pt idx="193">
                  <c:v>38.491999999999997</c:v>
                </c:pt>
                <c:pt idx="194">
                  <c:v>39.377000000000002</c:v>
                </c:pt>
                <c:pt idx="195">
                  <c:v>40.606999999999999</c:v>
                </c:pt>
                <c:pt idx="196">
                  <c:v>39.573999999999998</c:v>
                </c:pt>
                <c:pt idx="197">
                  <c:v>36.409999999999997</c:v>
                </c:pt>
                <c:pt idx="198">
                  <c:v>39.311</c:v>
                </c:pt>
                <c:pt idx="199">
                  <c:v>38.802999999999997</c:v>
                </c:pt>
                <c:pt idx="200">
                  <c:v>37.753999999999998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59.512036004357896</c:v>
                </c:pt>
                <c:pt idx="3">
                  <c:v>59.782321913856578</c:v>
                </c:pt>
                <c:pt idx="4">
                  <c:v>60.051632785607957</c:v>
                </c:pt>
                <c:pt idx="5">
                  <c:v>60.31980419951401</c:v>
                </c:pt>
                <c:pt idx="6">
                  <c:v>60.586650711589066</c:v>
                </c:pt>
                <c:pt idx="7">
                  <c:v>60.851963705467206</c:v>
                </c:pt>
                <c:pt idx="8">
                  <c:v>61.115509105933988</c:v>
                </c:pt>
                <c:pt idx="9">
                  <c:v>61.377024963447688</c:v>
                </c:pt>
                <c:pt idx="10">
                  <c:v>61.636218924173363</c:v>
                </c:pt>
                <c:pt idx="11">
                  <c:v>61.892765606925174</c:v>
                </c:pt>
                <c:pt idx="12">
                  <c:v>62.146303916867979</c:v>
                </c:pt>
                <c:pt idx="13">
                  <c:v>62.396434336253385</c:v>
                </c:pt>
                <c:pt idx="14">
                  <c:v>62.6427162454588</c:v>
                </c:pt>
                <c:pt idx="15">
                  <c:v>62.884665344158783</c:v>
                </c:pt>
                <c:pt idx="16">
                  <c:v>63.121751264299107</c:v>
                </c:pt>
                <c:pt idx="17">
                  <c:v>63.35339549664176</c:v>
                </c:pt>
                <c:pt idx="18">
                  <c:v>63.578969796117526</c:v>
                </c:pt>
                <c:pt idx="19">
                  <c:v>63.79779529669333</c:v>
                </c:pt>
                <c:pt idx="20">
                  <c:v>64.009142668142189</c:v>
                </c:pt>
                <c:pt idx="21">
                  <c:v>64.212233807700713</c:v>
                </c:pt>
                <c:pt idx="22">
                  <c:v>64.406245814241373</c:v>
                </c:pt>
                <c:pt idx="23">
                  <c:v>64.590318393683603</c:v>
                </c:pt>
                <c:pt idx="24">
                  <c:v>64.763566467011685</c:v>
                </c:pt>
                <c:pt idx="25">
                  <c:v>64.92510069915123</c:v>
                </c:pt>
                <c:pt idx="26">
                  <c:v>65.074060070870729</c:v>
                </c:pt>
                <c:pt idx="27">
                  <c:v>65.209662636674423</c:v>
                </c:pt>
                <c:pt idx="28">
                  <c:v>65.331283423100587</c:v>
                </c:pt>
                <c:pt idx="29">
                  <c:v>65.438572182616909</c:v>
                </c:pt>
                <c:pt idx="30">
                  <c:v>65.531628520805782</c:v>
                </c:pt>
                <c:pt idx="31">
                  <c:v>65.611257706129038</c:v>
                </c:pt>
                <c:pt idx="32">
                  <c:v>65.679336946535329</c:v>
                </c:pt>
                <c:pt idx="33">
                  <c:v>65.7393283846516</c:v>
                </c:pt>
                <c:pt idx="34">
                  <c:v>65.796980307844848</c:v>
                </c:pt>
                <c:pt idx="35">
                  <c:v>65.861260236044771</c:v>
                </c:pt>
                <c:pt idx="36">
                  <c:v>65.945560102354392</c:v>
                </c:pt>
                <c:pt idx="37">
                  <c:v>66.069201555427682</c:v>
                </c:pt>
                <c:pt idx="38">
                  <c:v>66.259245077011713</c:v>
                </c:pt>
                <c:pt idx="39">
                  <c:v>66.552566986840731</c:v>
                </c:pt>
                <c:pt idx="40">
                  <c:v>66.99811148824719</c:v>
                </c:pt>
                <c:pt idx="41">
                  <c:v>67.659150896690846</c:v>
                </c:pt>
                <c:pt idx="42">
                  <c:v>68.615299716652103</c:v>
                </c:pt>
                <c:pt idx="43">
                  <c:v>69.963935414324496</c:v>
                </c:pt>
                <c:pt idx="44">
                  <c:v>71.820593808197486</c:v>
                </c:pt>
                <c:pt idx="45">
                  <c:v>74.317848069835847</c:v>
                </c:pt>
                <c:pt idx="46">
                  <c:v>77.602168913152482</c:v>
                </c:pt>
                <c:pt idx="47">
                  <c:v>81.82832171404057</c:v>
                </c:pt>
                <c:pt idx="48">
                  <c:v>87.151002403892548</c:v>
                </c:pt>
                <c:pt idx="49">
                  <c:v>93.713657480742867</c:v>
                </c:pt>
                <c:pt idx="50">
                  <c:v>101.63476942321353</c:v>
                </c:pt>
                <c:pt idx="51">
                  <c:v>110.99229163634806</c:v>
                </c:pt>
                <c:pt idx="52">
                  <c:v>121.80732659172106</c:v>
                </c:pt>
                <c:pt idx="53">
                  <c:v>134.02840417257559</c:v>
                </c:pt>
                <c:pt idx="54">
                  <c:v>147.51737678073911</c:v>
                </c:pt>
                <c:pt idx="55">
                  <c:v>162.0357130875274</c:v>
                </c:pt>
                <c:pt idx="56">
                  <c:v>177.22318242890532</c:v>
                </c:pt>
                <c:pt idx="57">
                  <c:v>192.547315927867</c:v>
                </c:pt>
                <c:pt idx="58">
                  <c:v>207.18871511030054</c:v>
                </c:pt>
                <c:pt idx="59">
                  <c:v>219.84577402666233</c:v>
                </c:pt>
                <c:pt idx="60">
                  <c:v>228.54211577141078</c:v>
                </c:pt>
                <c:pt idx="61">
                  <c:v>230.69350154579962</c:v>
                </c:pt>
                <c:pt idx="62">
                  <c:v>223.76439701604164</c:v>
                </c:pt>
                <c:pt idx="63">
                  <c:v>206.54344037658831</c:v>
                </c:pt>
                <c:pt idx="64">
                  <c:v>180.40485299563679</c:v>
                </c:pt>
                <c:pt idx="65">
                  <c:v>149.50412915479248</c:v>
                </c:pt>
                <c:pt idx="66">
                  <c:v>119.38411809463983</c:v>
                </c:pt>
                <c:pt idx="67">
                  <c:v>94.720184035896722</c:v>
                </c:pt>
                <c:pt idx="68">
                  <c:v>77.692119799985363</c:v>
                </c:pt>
                <c:pt idx="69">
                  <c:v>67.906016131890567</c:v>
                </c:pt>
                <c:pt idx="70">
                  <c:v>63.523720665848742</c:v>
                </c:pt>
                <c:pt idx="71">
                  <c:v>62.562203516922352</c:v>
                </c:pt>
                <c:pt idx="72">
                  <c:v>63.624788832751435</c:v>
                </c:pt>
                <c:pt idx="73">
                  <c:v>66.003835706855455</c:v>
                </c:pt>
                <c:pt idx="74">
                  <c:v>69.469571687371385</c:v>
                </c:pt>
                <c:pt idx="75">
                  <c:v>74.029735860308591</c:v>
                </c:pt>
                <c:pt idx="76">
                  <c:v>79.770063217789485</c:v>
                </c:pt>
                <c:pt idx="77">
                  <c:v>86.769761188512462</c:v>
                </c:pt>
                <c:pt idx="78">
                  <c:v>95.057479009627713</c:v>
                </c:pt>
                <c:pt idx="79">
                  <c:v>104.58428546041776</c:v>
                </c:pt>
                <c:pt idx="80">
                  <c:v>115.2039448249497</c:v>
                </c:pt>
                <c:pt idx="81">
                  <c:v>126.65465862541919</c:v>
                </c:pt>
                <c:pt idx="82">
                  <c:v>138.52614105762964</c:v>
                </c:pt>
                <c:pt idx="83">
                  <c:v>150.17058601453357</c:v>
                </c:pt>
                <c:pt idx="84">
                  <c:v>160.50400751937929</c:v>
                </c:pt>
                <c:pt idx="85">
                  <c:v>167.73756191609411</c:v>
                </c:pt>
                <c:pt idx="86">
                  <c:v>169.35034986974262</c:v>
                </c:pt>
                <c:pt idx="87">
                  <c:v>162.83468941284474</c:v>
                </c:pt>
                <c:pt idx="88">
                  <c:v>147.31973191905192</c:v>
                </c:pt>
                <c:pt idx="89">
                  <c:v>125.02048863640975</c:v>
                </c:pt>
                <c:pt idx="90">
                  <c:v>100.88124918653442</c:v>
                </c:pt>
                <c:pt idx="91">
                  <c:v>80.147660592551361</c:v>
                </c:pt>
                <c:pt idx="92">
                  <c:v>65.750776631962452</c:v>
                </c:pt>
                <c:pt idx="93">
                  <c:v>57.587345073038406</c:v>
                </c:pt>
                <c:pt idx="94">
                  <c:v>53.76213997508107</c:v>
                </c:pt>
                <c:pt idx="95">
                  <c:v>52.235702813403044</c:v>
                </c:pt>
                <c:pt idx="96">
                  <c:v>51.665121935018107</c:v>
                </c:pt>
                <c:pt idx="97">
                  <c:v>51.411713712894453</c:v>
                </c:pt>
                <c:pt idx="98">
                  <c:v>51.243689671148353</c:v>
                </c:pt>
                <c:pt idx="99">
                  <c:v>51.095161911939428</c:v>
                </c:pt>
                <c:pt idx="100">
                  <c:v>50.951201141953824</c:v>
                </c:pt>
                <c:pt idx="101">
                  <c:v>50.809030608109957</c:v>
                </c:pt>
                <c:pt idx="102">
                  <c:v>50.668164990055367</c:v>
                </c:pt>
                <c:pt idx="103">
                  <c:v>50.528469681486918</c:v>
                </c:pt>
                <c:pt idx="104">
                  <c:v>50.389863411419327</c:v>
                </c:pt>
                <c:pt idx="105">
                  <c:v>50.25229238285025</c:v>
                </c:pt>
                <c:pt idx="106">
                  <c:v>50.115757191943928</c:v>
                </c:pt>
                <c:pt idx="107">
                  <c:v>49.980389368765074</c:v>
                </c:pt>
                <c:pt idx="108">
                  <c:v>49.846631627376539</c:v>
                </c:pt>
                <c:pt idx="109">
                  <c:v>49.715633115644515</c:v>
                </c:pt>
                <c:pt idx="110">
                  <c:v>49.590057306659965</c:v>
                </c:pt>
                <c:pt idx="111">
                  <c:v>49.475614819585431</c:v>
                </c:pt>
                <c:pt idx="112">
                  <c:v>49.383745347305492</c:v>
                </c:pt>
                <c:pt idx="113">
                  <c:v>49.33590144381521</c:v>
                </c:pt>
                <c:pt idx="114">
                  <c:v>49.369690480475796</c:v>
                </c:pt>
                <c:pt idx="115">
                  <c:v>49.546530272114403</c:v>
                </c:pt>
                <c:pt idx="116">
                  <c:v>49.959338990270069</c:v>
                </c:pt>
                <c:pt idx="117">
                  <c:v>50.737183710592248</c:v>
                </c:pt>
                <c:pt idx="118">
                  <c:v>52.042170895733719</c:v>
                </c:pt>
                <c:pt idx="119">
                  <c:v>54.052857401389716</c:v>
                </c:pt>
                <c:pt idx="120">
                  <c:v>56.928468473970383</c:v>
                </c:pt>
                <c:pt idx="121">
                  <c:v>60.748560775144952</c:v>
                </c:pt>
                <c:pt idx="122">
                  <c:v>65.423218386901127</c:v>
                </c:pt>
                <c:pt idx="123">
                  <c:v>70.576753767593686</c:v>
                </c:pt>
                <c:pt idx="124">
                  <c:v>75.443958860013041</c:v>
                </c:pt>
                <c:pt idx="125">
                  <c:v>78.890737799756536</c:v>
                </c:pt>
                <c:pt idx="126">
                  <c:v>79.709911883189847</c:v>
                </c:pt>
                <c:pt idx="127">
                  <c:v>77.201646705323853</c:v>
                </c:pt>
                <c:pt idx="128">
                  <c:v>71.718945868588989</c:v>
                </c:pt>
                <c:pt idx="129">
                  <c:v>64.68045446105927</c:v>
                </c:pt>
                <c:pt idx="130">
                  <c:v>57.894693551649908</c:v>
                </c:pt>
                <c:pt idx="131">
                  <c:v>52.667912338033311</c:v>
                </c:pt>
                <c:pt idx="132">
                  <c:v>49.363662912061713</c:v>
                </c:pt>
                <c:pt idx="133">
                  <c:v>47.609601794810175</c:v>
                </c:pt>
                <c:pt idx="134">
                  <c:v>46.793715267213656</c:v>
                </c:pt>
                <c:pt idx="135">
                  <c:v>46.424127930107751</c:v>
                </c:pt>
                <c:pt idx="136">
                  <c:v>46.224916011222298</c:v>
                </c:pt>
                <c:pt idx="137">
                  <c:v>46.078389444860584</c:v>
                </c:pt>
                <c:pt idx="138">
                  <c:v>45.945007429366953</c:v>
                </c:pt>
                <c:pt idx="139">
                  <c:v>45.814101388287149</c:v>
                </c:pt>
                <c:pt idx="140">
                  <c:v>45.683320732030616</c:v>
                </c:pt>
                <c:pt idx="141">
                  <c:v>45.552233592660166</c:v>
                </c:pt>
                <c:pt idx="142">
                  <c:v>45.420808697167054</c:v>
                </c:pt>
                <c:pt idx="143">
                  <c:v>45.289243418819773</c:v>
                </c:pt>
                <c:pt idx="144">
                  <c:v>45.15832135875489</c:v>
                </c:pt>
                <c:pt idx="145">
                  <c:v>45.03054805401063</c:v>
                </c:pt>
                <c:pt idx="146">
                  <c:v>44.91300288019287</c:v>
                </c:pt>
                <c:pt idx="147">
                  <c:v>44.82356178452725</c:v>
                </c:pt>
                <c:pt idx="148">
                  <c:v>44.802486842206328</c:v>
                </c:pt>
                <c:pt idx="149">
                  <c:v>44.930015323838745</c:v>
                </c:pt>
                <c:pt idx="150">
                  <c:v>45.345413565059594</c:v>
                </c:pt>
                <c:pt idx="151">
                  <c:v>46.252583341830274</c:v>
                </c:pt>
                <c:pt idx="152">
                  <c:v>47.884696443833853</c:v>
                </c:pt>
                <c:pt idx="153">
                  <c:v>50.39807996722152</c:v>
                </c:pt>
                <c:pt idx="154">
                  <c:v>53.696439774825393</c:v>
                </c:pt>
                <c:pt idx="155">
                  <c:v>57.264160052514647</c:v>
                </c:pt>
                <c:pt idx="156">
                  <c:v>60.170978758735856</c:v>
                </c:pt>
                <c:pt idx="157">
                  <c:v>61.384537563787468</c:v>
                </c:pt>
                <c:pt idx="158">
                  <c:v>60.308219811645785</c:v>
                </c:pt>
                <c:pt idx="159">
                  <c:v>57.186753127834514</c:v>
                </c:pt>
                <c:pt idx="160">
                  <c:v>53.018805941849536</c:v>
                </c:pt>
                <c:pt idx="161">
                  <c:v>49.000464626891564</c:v>
                </c:pt>
                <c:pt idx="162">
                  <c:v>45.93110241491248</c:v>
                </c:pt>
                <c:pt idx="163">
                  <c:v>43.995310378019227</c:v>
                </c:pt>
                <c:pt idx="164">
                  <c:v>42.947504518478809</c:v>
                </c:pt>
                <c:pt idx="165">
                  <c:v>42.425260448928832</c:v>
                </c:pt>
                <c:pt idx="166">
                  <c:v>42.149515576632794</c:v>
                </c:pt>
                <c:pt idx="167">
                  <c:v>41.967418444851646</c:v>
                </c:pt>
                <c:pt idx="168">
                  <c:v>41.81449114008835</c:v>
                </c:pt>
                <c:pt idx="169">
                  <c:v>41.669089949935149</c:v>
                </c:pt>
                <c:pt idx="170">
                  <c:v>41.525348815981133</c:v>
                </c:pt>
                <c:pt idx="171">
                  <c:v>41.381989010081895</c:v>
                </c:pt>
                <c:pt idx="172">
                  <c:v>41.238803737836079</c:v>
                </c:pt>
                <c:pt idx="173">
                  <c:v>41.095787542759062</c:v>
                </c:pt>
                <c:pt idx="174">
                  <c:v>40.952962948707558</c:v>
                </c:pt>
                <c:pt idx="175">
                  <c:v>40.810352425915433</c:v>
                </c:pt>
                <c:pt idx="176">
                  <c:v>40.667974786465109</c:v>
                </c:pt>
                <c:pt idx="177">
                  <c:v>40.525844969362701</c:v>
                </c:pt>
                <c:pt idx="178">
                  <c:v>40.383974249880886</c:v>
                </c:pt>
                <c:pt idx="179">
                  <c:v>40.242370521282851</c:v>
                </c:pt>
                <c:pt idx="180">
                  <c:v>40.101038603913565</c:v>
                </c:pt>
                <c:pt idx="181">
                  <c:v>39.959980567369435</c:v>
                </c:pt>
                <c:pt idx="182">
                  <c:v>39.819196055465909</c:v>
                </c:pt>
                <c:pt idx="183">
                  <c:v>39.678682605655446</c:v>
                </c:pt>
                <c:pt idx="184">
                  <c:v>39.538435956305847</c:v>
                </c:pt>
                <c:pt idx="185">
                  <c:v>39.398450336885347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59.512036004350747</c:v>
                </c:pt>
                <c:pt idx="3">
                  <c:v>59.782321913837471</c:v>
                </c:pt>
                <c:pt idx="4">
                  <c:v>60.0516327855577</c:v>
                </c:pt>
                <c:pt idx="5">
                  <c:v>60.31980419938391</c:v>
                </c:pt>
                <c:pt idx="6">
                  <c:v>60.586650711257533</c:v>
                </c:pt>
                <c:pt idx="7">
                  <c:v>60.851963704635644</c:v>
                </c:pt>
                <c:pt idx="8">
                  <c:v>61.115509103880996</c:v>
                </c:pt>
                <c:pt idx="9">
                  <c:v>61.377024958458811</c:v>
                </c:pt>
                <c:pt idx="10">
                  <c:v>61.636218912240551</c:v>
                </c:pt>
                <c:pt idx="11">
                  <c:v>61.892765578831622</c:v>
                </c:pt>
                <c:pt idx="12">
                  <c:v>62.146303851765929</c:v>
                </c:pt>
                <c:pt idx="13">
                  <c:v>62.396434187760143</c:v>
                </c:pt>
                <c:pt idx="14">
                  <c:v>62.642715912076341</c:v>
                </c:pt>
                <c:pt idx="15">
                  <c:v>62.884664607438189</c:v>
                </c:pt>
                <c:pt idx="16">
                  <c:v>63.121749661840205</c:v>
                </c:pt>
                <c:pt idx="17">
                  <c:v>63.353392065844844</c:v>
                </c:pt>
                <c:pt idx="18">
                  <c:v>63.578962566303218</c:v>
                </c:pt>
                <c:pt idx="19">
                  <c:v>63.797780300421806</c:v>
                </c:pt>
                <c:pt idx="20">
                  <c:v>64.009112051083363</c:v>
                </c:pt>
                <c:pt idx="21">
                  <c:v>64.212172280428248</c:v>
                </c:pt>
                <c:pt idx="22">
                  <c:v>64.40612411275616</c:v>
                </c:pt>
                <c:pt idx="23">
                  <c:v>64.590081448374889</c:v>
                </c:pt>
                <c:pt idx="24">
                  <c:v>64.7631123953783</c:v>
                </c:pt>
                <c:pt idx="25">
                  <c:v>64.924244204510757</c:v>
                </c:pt>
                <c:pt idx="26">
                  <c:v>65.072469881124661</c:v>
                </c:pt>
                <c:pt idx="27">
                  <c:v>65.206756625575849</c:v>
                </c:pt>
                <c:pt idx="28">
                  <c:v>65.32605621717488</c:v>
                </c:pt>
                <c:pt idx="29">
                  <c:v>65.42931740534766</c:v>
                </c:pt>
                <c:pt idx="30">
                  <c:v>65.515500303960209</c:v>
                </c:pt>
                <c:pt idx="31">
                  <c:v>65.583592700840413</c:v>
                </c:pt>
                <c:pt idx="32">
                  <c:v>65.632628095749453</c:v>
                </c:pt>
                <c:pt idx="33">
                  <c:v>65.661705169431329</c:v>
                </c:pt>
                <c:pt idx="34">
                  <c:v>65.670008268780151</c:v>
                </c:pt>
                <c:pt idx="35">
                  <c:v>65.656828375396458</c:v>
                </c:pt>
                <c:pt idx="36">
                  <c:v>65.62158391536741</c:v>
                </c:pt>
                <c:pt idx="37">
                  <c:v>65.563840676790363</c:v>
                </c:pt>
                <c:pt idx="38">
                  <c:v>65.483330038676911</c:v>
                </c:pt>
                <c:pt idx="39">
                  <c:v>65.379964690254013</c:v>
                </c:pt>
                <c:pt idx="40">
                  <c:v>65.253851041456585</c:v>
                </c:pt>
                <c:pt idx="41">
                  <c:v>65.105297598789647</c:v>
                </c:pt>
                <c:pt idx="42">
                  <c:v>64.934818706884897</c:v>
                </c:pt>
                <c:pt idx="43">
                  <c:v>64.743133231332436</c:v>
                </c:pt>
                <c:pt idx="44">
                  <c:v>64.531157974000152</c:v>
                </c:pt>
                <c:pt idx="45">
                  <c:v>64.299995854658576</c:v>
                </c:pt>
                <c:pt idx="46">
                  <c:v>64.05091914528748</c:v>
                </c:pt>
                <c:pt idx="47">
                  <c:v>63.785348286966112</c:v>
                </c:pt>
                <c:pt idx="48">
                  <c:v>63.504827034817083</c:v>
                </c:pt>
                <c:pt idx="49">
                  <c:v>63.21099484733169</c:v>
                </c:pt>
                <c:pt idx="50">
                  <c:v>62.905557549862671</c:v>
                </c:pt>
                <c:pt idx="51">
                  <c:v>62.59025735087102</c:v>
                </c:pt>
                <c:pt idx="52">
                  <c:v>62.266843272478283</c:v>
                </c:pt>
                <c:pt idx="53">
                  <c:v>61.937042978764033</c:v>
                </c:pt>
                <c:pt idx="54">
                  <c:v>61.602536855875606</c:v>
                </c:pt>
                <c:pt idx="55">
                  <c:v>61.264935030830173</c:v>
                </c:pt>
                <c:pt idx="56">
                  <c:v>60.925757826228285</c:v>
                </c:pt>
                <c:pt idx="57">
                  <c:v>60.586419951440938</c:v>
                </c:pt>
                <c:pt idx="58">
                  <c:v>60.248218541255966</c:v>
                </c:pt>
                <c:pt idx="59">
                  <c:v>59.912324981985648</c:v>
                </c:pt>
                <c:pt idx="60">
                  <c:v>59.579780320926027</c:v>
                </c:pt>
                <c:pt idx="61">
                  <c:v>59.251493942648693</c:v>
                </c:pt>
                <c:pt idx="62">
                  <c:v>58.92824511649134</c:v>
                </c:pt>
                <c:pt idx="63">
                  <c:v>58.610686972638554</c:v>
                </c:pt>
                <c:pt idx="64">
                  <c:v>58.299352446122612</c:v>
                </c:pt>
                <c:pt idx="65">
                  <c:v>57.994661734344</c:v>
                </c:pt>
                <c:pt idx="66">
                  <c:v>57.696930839059391</c:v>
                </c:pt>
                <c:pt idx="67">
                  <c:v>57.406380802866089</c:v>
                </c:pt>
                <c:pt idx="68">
                  <c:v>57.123147298014047</c:v>
                </c:pt>
                <c:pt idx="69">
                  <c:v>56.847290277531897</c:v>
                </c:pt>
                <c:pt idx="70">
                  <c:v>56.578803451572682</c:v>
                </c:pt>
                <c:pt idx="71">
                  <c:v>56.317623402827763</c:v>
                </c:pt>
                <c:pt idx="72">
                  <c:v>56.063638201878014</c:v>
                </c:pt>
                <c:pt idx="73">
                  <c:v>55.816695425227401</c:v>
                </c:pt>
                <c:pt idx="74">
                  <c:v>55.576609514863343</c:v>
                </c:pt>
                <c:pt idx="75">
                  <c:v>55.343168448354568</c:v>
                </c:pt>
                <c:pt idx="76">
                  <c:v>55.116139712917359</c:v>
                </c:pt>
                <c:pt idx="77">
                  <c:v>54.895275595979903</c:v>
                </c:pt>
                <c:pt idx="78">
                  <c:v>54.680317819119331</c:v>
                </c:pt>
                <c:pt idx="79">
                  <c:v>54.471001552475961</c:v>
                </c:pt>
                <c:pt idx="80">
                  <c:v>54.26705885351403</c:v>
                </c:pt>
                <c:pt idx="81">
                  <c:v>54.068221577928199</c:v>
                </c:pt>
                <c:pt idx="82">
                  <c:v>53.874223812166782</c:v>
                </c:pt>
                <c:pt idx="83">
                  <c:v>53.684803876969553</c:v>
                </c:pt>
                <c:pt idx="84">
                  <c:v>53.499705949946048</c:v>
                </c:pt>
                <c:pt idx="85">
                  <c:v>53.318681352919739</c:v>
                </c:pt>
                <c:pt idx="86">
                  <c:v>53.141489546843296</c:v>
                </c:pt>
                <c:pt idx="87">
                  <c:v>52.967898873793715</c:v>
                </c:pt>
                <c:pt idx="88">
                  <c:v>52.797687082077765</c:v>
                </c:pt>
                <c:pt idx="89">
                  <c:v>52.630641666960798</c:v>
                </c:pt>
                <c:pt idx="90">
                  <c:v>52.466560056086273</c:v>
                </c:pt>
                <c:pt idx="91">
                  <c:v>52.305249665352839</c:v>
                </c:pt>
                <c:pt idx="92">
                  <c:v>52.146527847913021</c:v>
                </c:pt>
                <c:pt idx="93">
                  <c:v>51.99022175608178</c:v>
                </c:pt>
                <c:pt idx="94">
                  <c:v>51.836168133312</c:v>
                </c:pt>
                <c:pt idx="95">
                  <c:v>51.68421305100906</c:v>
                </c:pt>
                <c:pt idx="96">
                  <c:v>51.534211602816704</c:v>
                </c:pt>
                <c:pt idx="97">
                  <c:v>51.386027567099106</c:v>
                </c:pt>
                <c:pt idx="98">
                  <c:v>51.23953304665752</c:v>
                </c:pt>
                <c:pt idx="99">
                  <c:v>51.094608093236857</c:v>
                </c:pt>
                <c:pt idx="100">
                  <c:v>50.951140323081304</c:v>
                </c:pt>
                <c:pt idx="101">
                  <c:v>50.809024528671955</c:v>
                </c:pt>
                <c:pt idx="102">
                  <c:v>50.668162290804311</c:v>
                </c:pt>
                <c:pt idx="103">
                  <c:v>50.528461594325179</c:v>
                </c:pt>
                <c:pt idx="104">
                  <c:v>50.389836450129756</c:v>
                </c:pt>
                <c:pt idx="105">
                  <c:v>50.252206525407786</c:v>
                </c:pt>
                <c:pt idx="106">
                  <c:v>50.115496783607625</c:v>
                </c:pt>
                <c:pt idx="107">
                  <c:v>49.979637135150107</c:v>
                </c:pt>
                <c:pt idx="108">
                  <c:v>49.844562099556377</c:v>
                </c:pt>
                <c:pt idx="109">
                  <c:v>49.71021047934903</c:v>
                </c:pt>
                <c:pt idx="110">
                  <c:v>49.576525045834714</c:v>
                </c:pt>
                <c:pt idx="111">
                  <c:v>49.443452236671632</c:v>
                </c:pt>
                <c:pt idx="112">
                  <c:v>49.310941864962608</c:v>
                </c:pt>
                <c:pt idx="113">
                  <c:v>49.178946839487018</c:v>
                </c:pt>
                <c:pt idx="114">
                  <c:v>49.047422895591083</c:v>
                </c:pt>
                <c:pt idx="115">
                  <c:v>48.916328336191015</c:v>
                </c:pt>
                <c:pt idx="116">
                  <c:v>48.785623782305962</c:v>
                </c:pt>
                <c:pt idx="117">
                  <c:v>48.655271932526873</c:v>
                </c:pt>
                <c:pt idx="118">
                  <c:v>48.525237330841271</c:v>
                </c:pt>
                <c:pt idx="119">
                  <c:v>48.395486142273647</c:v>
                </c:pt>
                <c:pt idx="120">
                  <c:v>48.265985935867747</c:v>
                </c:pt>
                <c:pt idx="121">
                  <c:v>48.136705474630354</c:v>
                </c:pt>
                <c:pt idx="122">
                  <c:v>48.007614512180062</c:v>
                </c:pt>
                <c:pt idx="123">
                  <c:v>47.878683595999156</c:v>
                </c:pt>
                <c:pt idx="124">
                  <c:v>47.749883877376888</c:v>
                </c:pt>
                <c:pt idx="125">
                  <c:v>47.621186928358092</c:v>
                </c:pt>
                <c:pt idx="126">
                  <c:v>47.492564566276727</c:v>
                </c:pt>
                <c:pt idx="127">
                  <c:v>47.363988686759775</c:v>
                </c:pt>
                <c:pt idx="128">
                  <c:v>47.235431106434213</c:v>
                </c:pt>
                <c:pt idx="129">
                  <c:v>47.106863416956514</c:v>
                </c:pt>
                <c:pt idx="130">
                  <c:v>46.978256852408563</c:v>
                </c:pt>
                <c:pt idx="131">
                  <c:v>46.849582172556509</c:v>
                </c:pt>
                <c:pt idx="132">
                  <c:v>46.720809564942265</c:v>
                </c:pt>
                <c:pt idx="133">
                  <c:v>46.591908569251892</c:v>
                </c:pt>
                <c:pt idx="134">
                  <c:v>46.462848027862456</c:v>
                </c:pt>
                <c:pt idx="135">
                  <c:v>46.333596066875756</c:v>
                </c:pt>
                <c:pt idx="136">
                  <c:v>46.20412011227215</c:v>
                </c:pt>
                <c:pt idx="137">
                  <c:v>46.07438694601143</c:v>
                </c:pt>
                <c:pt idx="138">
                  <c:v>45.944362806921944</c:v>
                </c:pt>
                <c:pt idx="139">
                  <c:v>45.814013540995688</c:v>
                </c:pt>
                <c:pt idx="140">
                  <c:v>45.683304805185607</c:v>
                </c:pt>
                <c:pt idx="141">
                  <c:v>45.552202327922963</c:v>
                </c:pt>
                <c:pt idx="142">
                  <c:v>45.420672228285781</c:v>
                </c:pt>
                <c:pt idx="143">
                  <c:v>45.288681394016322</c:v>
                </c:pt>
                <c:pt idx="144">
                  <c:v>45.156197916392124</c:v>
                </c:pt>
                <c:pt idx="145">
                  <c:v>45.023191577320681</c:v>
                </c:pt>
                <c:pt idx="146">
                  <c:v>44.889634381013053</c:v>
                </c:pt>
                <c:pt idx="147">
                  <c:v>44.755501119306814</c:v>
                </c:pt>
                <c:pt idx="148">
                  <c:v>44.620769956321098</c:v>
                </c:pt>
                <c:pt idx="149">
                  <c:v>44.485423014851065</c:v>
                </c:pt>
                <c:pt idx="150">
                  <c:v>44.349446944013266</c:v>
                </c:pt>
                <c:pt idx="151">
                  <c:v>44.212833445426476</c:v>
                </c:pt>
                <c:pt idx="152">
                  <c:v>44.075579733954982</c:v>
                </c:pt>
                <c:pt idx="153">
                  <c:v>43.937688909021233</c:v>
                </c:pt>
                <c:pt idx="154">
                  <c:v>43.799170213920831</c:v>
                </c:pt>
                <c:pt idx="155">
                  <c:v>43.660039163552966</c:v>
                </c:pt>
                <c:pt idx="156">
                  <c:v>43.520317525493041</c:v>
                </c:pt>
                <c:pt idx="157">
                  <c:v>43.380033145213687</c:v>
                </c:pt>
                <c:pt idx="158">
                  <c:v>43.239219613187736</c:v>
                </c:pt>
                <c:pt idx="159">
                  <c:v>43.097915779134681</c:v>
                </c:pt>
                <c:pt idx="160">
                  <c:v>42.95616512625773</c:v>
                </c:pt>
                <c:pt idx="161">
                  <c:v>42.814015025381778</c:v>
                </c:pt>
                <c:pt idx="162">
                  <c:v>42.67151589488499</c:v>
                </c:pt>
                <c:pt idx="163">
                  <c:v>42.528720296747807</c:v>
                </c:pt>
                <c:pt idx="164">
                  <c:v>42.385682001592471</c:v>
                </c:pt>
                <c:pt idx="165">
                  <c:v>42.24245505609975</c:v>
                </c:pt>
                <c:pt idx="166">
                  <c:v>42.099092884702245</c:v>
                </c:pt>
                <c:pt idx="167">
                  <c:v>41.955647454177651</c:v>
                </c:pt>
                <c:pt idx="168">
                  <c:v>41.812168525056499</c:v>
                </c:pt>
                <c:pt idx="169">
                  <c:v>41.668703008069464</c:v>
                </c:pt>
                <c:pt idx="170">
                  <c:v>41.525294437680024</c:v>
                </c:pt>
                <c:pt idx="171">
                  <c:v>41.381982568557518</c:v>
                </c:pt>
                <c:pt idx="172">
                  <c:v>41.238803095061542</c:v>
                </c:pt>
                <c:pt idx="173">
                  <c:v>41.095787488758035</c:v>
                </c:pt>
                <c:pt idx="174">
                  <c:v>40.952962944889698</c:v>
                </c:pt>
                <c:pt idx="175">
                  <c:v>40.810352425688372</c:v>
                </c:pt>
                <c:pt idx="176">
                  <c:v>40.667974786453755</c:v>
                </c:pt>
                <c:pt idx="177">
                  <c:v>40.525844969362225</c:v>
                </c:pt>
                <c:pt idx="178">
                  <c:v>40.383974249880872</c:v>
                </c:pt>
                <c:pt idx="179">
                  <c:v>40.242370521282851</c:v>
                </c:pt>
                <c:pt idx="180">
                  <c:v>40.101038603913565</c:v>
                </c:pt>
                <c:pt idx="181">
                  <c:v>39.959980567369435</c:v>
                </c:pt>
                <c:pt idx="182">
                  <c:v>39.819196055465909</c:v>
                </c:pt>
                <c:pt idx="183">
                  <c:v>39.678682605655446</c:v>
                </c:pt>
                <c:pt idx="184">
                  <c:v>39.538435956305847</c:v>
                </c:pt>
                <c:pt idx="185">
                  <c:v>39.398450336885347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1.7370787960003964E-2</c:v>
                </c:pt>
                <c:pt idx="2">
                  <c:v>4.2447503235003431E-2</c:v>
                </c:pt>
                <c:pt idx="3">
                  <c:v>4.2118048907090713E-2</c:v>
                </c:pt>
                <c:pt idx="4">
                  <c:v>5.442592626843968E-2</c:v>
                </c:pt>
                <c:pt idx="5">
                  <c:v>5.8505759169220295E-2</c:v>
                </c:pt>
                <c:pt idx="6">
                  <c:v>6.5375793097452728E-2</c:v>
                </c:pt>
                <c:pt idx="7">
                  <c:v>7.4618424523777052E-2</c:v>
                </c:pt>
                <c:pt idx="8">
                  <c:v>8.3379521579609872E-2</c:v>
                </c:pt>
                <c:pt idx="9">
                  <c:v>9.5986003958827046E-2</c:v>
                </c:pt>
                <c:pt idx="10">
                  <c:v>0.10528618605272627</c:v>
                </c:pt>
                <c:pt idx="11">
                  <c:v>0.10206562966275984</c:v>
                </c:pt>
                <c:pt idx="12">
                  <c:v>0.11500396976295321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5.5030134796899893E-3</c:v>
                </c:pt>
                <c:pt idx="2">
                  <c:v>3.5757260874750216E-2</c:v>
                </c:pt>
                <c:pt idx="3">
                  <c:v>3.690742207771764E-2</c:v>
                </c:pt>
                <c:pt idx="4">
                  <c:v>4.1768012959626268E-2</c:v>
                </c:pt>
                <c:pt idx="5">
                  <c:v>5.7826864584226534E-2</c:v>
                </c:pt>
                <c:pt idx="6">
                  <c:v>6.3401694242246578E-2</c:v>
                </c:pt>
                <c:pt idx="7">
                  <c:v>7.3121356348233649E-2</c:v>
                </c:pt>
                <c:pt idx="8">
                  <c:v>7.933875882098336E-2</c:v>
                </c:pt>
                <c:pt idx="9">
                  <c:v>7.2656075663311434E-2</c:v>
                </c:pt>
                <c:pt idx="10">
                  <c:v>8.0235288601512245E-2</c:v>
                </c:pt>
                <c:pt idx="11">
                  <c:v>0.10114312253563214</c:v>
                </c:pt>
                <c:pt idx="12">
                  <c:v>9.969540581799799E-2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59.426000000000002</c:v>
                </c:pt>
                <c:pt idx="1">
                  <c:v>58.786999999999999</c:v>
                </c:pt>
                <c:pt idx="2">
                  <c:v>59.311</c:v>
                </c:pt>
                <c:pt idx="3">
                  <c:v>59.802999999999997</c:v>
                </c:pt>
                <c:pt idx="4">
                  <c:v>57.671999999999997</c:v>
                </c:pt>
                <c:pt idx="5">
                  <c:v>58.851999999999997</c:v>
                </c:pt>
                <c:pt idx="6">
                  <c:v>60.41</c:v>
                </c:pt>
                <c:pt idx="7">
                  <c:v>59.671999999999997</c:v>
                </c:pt>
                <c:pt idx="8">
                  <c:v>59.459000000000003</c:v>
                </c:pt>
                <c:pt idx="9">
                  <c:v>61.213000000000001</c:v>
                </c:pt>
                <c:pt idx="10">
                  <c:v>62.606999999999999</c:v>
                </c:pt>
                <c:pt idx="11">
                  <c:v>60.048999999999999</c:v>
                </c:pt>
                <c:pt idx="12">
                  <c:v>62.393000000000001</c:v>
                </c:pt>
                <c:pt idx="13">
                  <c:v>60.262</c:v>
                </c:pt>
                <c:pt idx="14">
                  <c:v>60.738</c:v>
                </c:pt>
                <c:pt idx="15">
                  <c:v>63.82</c:v>
                </c:pt>
                <c:pt idx="16">
                  <c:v>63.966999999999999</c:v>
                </c:pt>
                <c:pt idx="17">
                  <c:v>63.246000000000002</c:v>
                </c:pt>
                <c:pt idx="18">
                  <c:v>62.246000000000002</c:v>
                </c:pt>
                <c:pt idx="19">
                  <c:v>65.918000000000006</c:v>
                </c:pt>
                <c:pt idx="20">
                  <c:v>65.033000000000001</c:v>
                </c:pt>
                <c:pt idx="21">
                  <c:v>62.622999999999998</c:v>
                </c:pt>
                <c:pt idx="22">
                  <c:v>63.097999999999999</c:v>
                </c:pt>
                <c:pt idx="23">
                  <c:v>61.902000000000001</c:v>
                </c:pt>
                <c:pt idx="24">
                  <c:v>64.114999999999995</c:v>
                </c:pt>
                <c:pt idx="25">
                  <c:v>62.524999999999999</c:v>
                </c:pt>
                <c:pt idx="26">
                  <c:v>59.442999999999998</c:v>
                </c:pt>
                <c:pt idx="27">
                  <c:v>60.459000000000003</c:v>
                </c:pt>
                <c:pt idx="28">
                  <c:v>58.279000000000003</c:v>
                </c:pt>
                <c:pt idx="29">
                  <c:v>58.786999999999999</c:v>
                </c:pt>
                <c:pt idx="30">
                  <c:v>58.966999999999999</c:v>
                </c:pt>
                <c:pt idx="31">
                  <c:v>60.097999999999999</c:v>
                </c:pt>
                <c:pt idx="32">
                  <c:v>59.344000000000001</c:v>
                </c:pt>
                <c:pt idx="33">
                  <c:v>61.279000000000003</c:v>
                </c:pt>
                <c:pt idx="34">
                  <c:v>60.295000000000002</c:v>
                </c:pt>
                <c:pt idx="35">
                  <c:v>62.59</c:v>
                </c:pt>
                <c:pt idx="36">
                  <c:v>61.082000000000001</c:v>
                </c:pt>
                <c:pt idx="37">
                  <c:v>59.738</c:v>
                </c:pt>
                <c:pt idx="38">
                  <c:v>61.097999999999999</c:v>
                </c:pt>
                <c:pt idx="39">
                  <c:v>62.115000000000002</c:v>
                </c:pt>
                <c:pt idx="40">
                  <c:v>61.18</c:v>
                </c:pt>
                <c:pt idx="41">
                  <c:v>64.59</c:v>
                </c:pt>
                <c:pt idx="42">
                  <c:v>67.540999999999997</c:v>
                </c:pt>
                <c:pt idx="43">
                  <c:v>66.933999999999997</c:v>
                </c:pt>
                <c:pt idx="44">
                  <c:v>69.77</c:v>
                </c:pt>
                <c:pt idx="45">
                  <c:v>72.77</c:v>
                </c:pt>
                <c:pt idx="46">
                  <c:v>74.59</c:v>
                </c:pt>
                <c:pt idx="47">
                  <c:v>76.721000000000004</c:v>
                </c:pt>
                <c:pt idx="48">
                  <c:v>80.459000000000003</c:v>
                </c:pt>
                <c:pt idx="49">
                  <c:v>83.442999999999998</c:v>
                </c:pt>
                <c:pt idx="50">
                  <c:v>84.671999999999997</c:v>
                </c:pt>
                <c:pt idx="51">
                  <c:v>90.638999999999996</c:v>
                </c:pt>
                <c:pt idx="52">
                  <c:v>97.671999999999997</c:v>
                </c:pt>
                <c:pt idx="53">
                  <c:v>112.164</c:v>
                </c:pt>
                <c:pt idx="54">
                  <c:v>125.508</c:v>
                </c:pt>
                <c:pt idx="55">
                  <c:v>144.36099999999999</c:v>
                </c:pt>
                <c:pt idx="56">
                  <c:v>159.75399999999999</c:v>
                </c:pt>
                <c:pt idx="57">
                  <c:v>179.42599999999999</c:v>
                </c:pt>
                <c:pt idx="58">
                  <c:v>189.63900000000001</c:v>
                </c:pt>
                <c:pt idx="59">
                  <c:v>197.68899999999999</c:v>
                </c:pt>
                <c:pt idx="60">
                  <c:v>203.09800000000001</c:v>
                </c:pt>
                <c:pt idx="61">
                  <c:v>204.18</c:v>
                </c:pt>
                <c:pt idx="62">
                  <c:v>199.29499999999999</c:v>
                </c:pt>
                <c:pt idx="63">
                  <c:v>188.607</c:v>
                </c:pt>
                <c:pt idx="64">
                  <c:v>169.42599999999999</c:v>
                </c:pt>
                <c:pt idx="65">
                  <c:v>141.42599999999999</c:v>
                </c:pt>
                <c:pt idx="66">
                  <c:v>107</c:v>
                </c:pt>
                <c:pt idx="67">
                  <c:v>76.738</c:v>
                </c:pt>
                <c:pt idx="68">
                  <c:v>61.41</c:v>
                </c:pt>
                <c:pt idx="69">
                  <c:v>60.442999999999998</c:v>
                </c:pt>
                <c:pt idx="70">
                  <c:v>60.491999999999997</c:v>
                </c:pt>
                <c:pt idx="71">
                  <c:v>59.491999999999997</c:v>
                </c:pt>
                <c:pt idx="72">
                  <c:v>59.015999999999998</c:v>
                </c:pt>
                <c:pt idx="73">
                  <c:v>63.344000000000001</c:v>
                </c:pt>
                <c:pt idx="74">
                  <c:v>63.23</c:v>
                </c:pt>
                <c:pt idx="75">
                  <c:v>66.147999999999996</c:v>
                </c:pt>
                <c:pt idx="76">
                  <c:v>66.819999999999993</c:v>
                </c:pt>
                <c:pt idx="77">
                  <c:v>70.066000000000003</c:v>
                </c:pt>
                <c:pt idx="78">
                  <c:v>78.033000000000001</c:v>
                </c:pt>
                <c:pt idx="79">
                  <c:v>85.754000000000005</c:v>
                </c:pt>
                <c:pt idx="80">
                  <c:v>98.885000000000005</c:v>
                </c:pt>
                <c:pt idx="81">
                  <c:v>109.18</c:v>
                </c:pt>
                <c:pt idx="82">
                  <c:v>122.41</c:v>
                </c:pt>
                <c:pt idx="83">
                  <c:v>131.393</c:v>
                </c:pt>
                <c:pt idx="84">
                  <c:v>142.738</c:v>
                </c:pt>
                <c:pt idx="85">
                  <c:v>147.279</c:v>
                </c:pt>
                <c:pt idx="86">
                  <c:v>149.262</c:v>
                </c:pt>
                <c:pt idx="87">
                  <c:v>148.95099999999999</c:v>
                </c:pt>
                <c:pt idx="88">
                  <c:v>142.16399999999999</c:v>
                </c:pt>
                <c:pt idx="89">
                  <c:v>128.70500000000001</c:v>
                </c:pt>
                <c:pt idx="90">
                  <c:v>109.426</c:v>
                </c:pt>
                <c:pt idx="91">
                  <c:v>82.606999999999999</c:v>
                </c:pt>
                <c:pt idx="92">
                  <c:v>61.459000000000003</c:v>
                </c:pt>
                <c:pt idx="93">
                  <c:v>51.475000000000001</c:v>
                </c:pt>
                <c:pt idx="94">
                  <c:v>49.639000000000003</c:v>
                </c:pt>
                <c:pt idx="95">
                  <c:v>51.377000000000002</c:v>
                </c:pt>
                <c:pt idx="96">
                  <c:v>49.41</c:v>
                </c:pt>
                <c:pt idx="97">
                  <c:v>47.59</c:v>
                </c:pt>
                <c:pt idx="98">
                  <c:v>49.984000000000002</c:v>
                </c:pt>
                <c:pt idx="99">
                  <c:v>51.82</c:v>
                </c:pt>
                <c:pt idx="100">
                  <c:v>48.442999999999998</c:v>
                </c:pt>
                <c:pt idx="101">
                  <c:v>49.360999999999997</c:v>
                </c:pt>
                <c:pt idx="102">
                  <c:v>48.557000000000002</c:v>
                </c:pt>
                <c:pt idx="103">
                  <c:v>48.639000000000003</c:v>
                </c:pt>
                <c:pt idx="104">
                  <c:v>50.59</c:v>
                </c:pt>
                <c:pt idx="105">
                  <c:v>50.884999999999998</c:v>
                </c:pt>
                <c:pt idx="106">
                  <c:v>51.951000000000001</c:v>
                </c:pt>
                <c:pt idx="107">
                  <c:v>48.148000000000003</c:v>
                </c:pt>
                <c:pt idx="108">
                  <c:v>49.377000000000002</c:v>
                </c:pt>
                <c:pt idx="109">
                  <c:v>50.835999999999999</c:v>
                </c:pt>
                <c:pt idx="110">
                  <c:v>48.884999999999998</c:v>
                </c:pt>
                <c:pt idx="111">
                  <c:v>52.508000000000003</c:v>
                </c:pt>
                <c:pt idx="112">
                  <c:v>53.869</c:v>
                </c:pt>
                <c:pt idx="113">
                  <c:v>49.622999999999998</c:v>
                </c:pt>
                <c:pt idx="114">
                  <c:v>53.097999999999999</c:v>
                </c:pt>
                <c:pt idx="115">
                  <c:v>51.671999999999997</c:v>
                </c:pt>
                <c:pt idx="116">
                  <c:v>52.097999999999999</c:v>
                </c:pt>
                <c:pt idx="117">
                  <c:v>52.097999999999999</c:v>
                </c:pt>
                <c:pt idx="118">
                  <c:v>54.869</c:v>
                </c:pt>
                <c:pt idx="119">
                  <c:v>57.459000000000003</c:v>
                </c:pt>
                <c:pt idx="120">
                  <c:v>59.951000000000001</c:v>
                </c:pt>
                <c:pt idx="121">
                  <c:v>63.197000000000003</c:v>
                </c:pt>
                <c:pt idx="122">
                  <c:v>69.114999999999995</c:v>
                </c:pt>
                <c:pt idx="123">
                  <c:v>75.950999999999993</c:v>
                </c:pt>
                <c:pt idx="124">
                  <c:v>82.77</c:v>
                </c:pt>
                <c:pt idx="125">
                  <c:v>90.41</c:v>
                </c:pt>
                <c:pt idx="126">
                  <c:v>89.212999999999994</c:v>
                </c:pt>
                <c:pt idx="127">
                  <c:v>91.426000000000002</c:v>
                </c:pt>
                <c:pt idx="128">
                  <c:v>90.474999999999994</c:v>
                </c:pt>
                <c:pt idx="129">
                  <c:v>83.245999999999995</c:v>
                </c:pt>
                <c:pt idx="130">
                  <c:v>75.950999999999993</c:v>
                </c:pt>
                <c:pt idx="131">
                  <c:v>65.540999999999997</c:v>
                </c:pt>
                <c:pt idx="132">
                  <c:v>57.131</c:v>
                </c:pt>
                <c:pt idx="133">
                  <c:v>52.328000000000003</c:v>
                </c:pt>
                <c:pt idx="134">
                  <c:v>47.884999999999998</c:v>
                </c:pt>
                <c:pt idx="135">
                  <c:v>45.671999999999997</c:v>
                </c:pt>
                <c:pt idx="136">
                  <c:v>46.951000000000001</c:v>
                </c:pt>
                <c:pt idx="137">
                  <c:v>45.802999999999997</c:v>
                </c:pt>
                <c:pt idx="138">
                  <c:v>43.720999999999997</c:v>
                </c:pt>
                <c:pt idx="139">
                  <c:v>47.344000000000001</c:v>
                </c:pt>
                <c:pt idx="140">
                  <c:v>43.933999999999997</c:v>
                </c:pt>
                <c:pt idx="141">
                  <c:v>45.851999999999997</c:v>
                </c:pt>
                <c:pt idx="142">
                  <c:v>47.115000000000002</c:v>
                </c:pt>
                <c:pt idx="143">
                  <c:v>45.115000000000002</c:v>
                </c:pt>
                <c:pt idx="144">
                  <c:v>45.786999999999999</c:v>
                </c:pt>
                <c:pt idx="145">
                  <c:v>43.048999999999999</c:v>
                </c:pt>
                <c:pt idx="146">
                  <c:v>44.704999999999998</c:v>
                </c:pt>
                <c:pt idx="147">
                  <c:v>45.459000000000003</c:v>
                </c:pt>
                <c:pt idx="148">
                  <c:v>46.508000000000003</c:v>
                </c:pt>
                <c:pt idx="149">
                  <c:v>45.655999999999999</c:v>
                </c:pt>
                <c:pt idx="150">
                  <c:v>46.18</c:v>
                </c:pt>
                <c:pt idx="151">
                  <c:v>47.557000000000002</c:v>
                </c:pt>
                <c:pt idx="152">
                  <c:v>47.966999999999999</c:v>
                </c:pt>
                <c:pt idx="153">
                  <c:v>51.835999999999999</c:v>
                </c:pt>
                <c:pt idx="154">
                  <c:v>56.442999999999998</c:v>
                </c:pt>
                <c:pt idx="155">
                  <c:v>59.655999999999999</c:v>
                </c:pt>
                <c:pt idx="156">
                  <c:v>61.360999999999997</c:v>
                </c:pt>
                <c:pt idx="157">
                  <c:v>66.295000000000002</c:v>
                </c:pt>
                <c:pt idx="158">
                  <c:v>69.983999999999995</c:v>
                </c:pt>
                <c:pt idx="159">
                  <c:v>67.540999999999997</c:v>
                </c:pt>
                <c:pt idx="160">
                  <c:v>69</c:v>
                </c:pt>
                <c:pt idx="161">
                  <c:v>64.507999999999996</c:v>
                </c:pt>
                <c:pt idx="162">
                  <c:v>58.573999999999998</c:v>
                </c:pt>
                <c:pt idx="163">
                  <c:v>53.639000000000003</c:v>
                </c:pt>
                <c:pt idx="164">
                  <c:v>47.377000000000002</c:v>
                </c:pt>
                <c:pt idx="165">
                  <c:v>47.557000000000002</c:v>
                </c:pt>
                <c:pt idx="166">
                  <c:v>41.902000000000001</c:v>
                </c:pt>
                <c:pt idx="167">
                  <c:v>41.082000000000001</c:v>
                </c:pt>
                <c:pt idx="168">
                  <c:v>40.655999999999999</c:v>
                </c:pt>
                <c:pt idx="169">
                  <c:v>39.524999999999999</c:v>
                </c:pt>
                <c:pt idx="170">
                  <c:v>40.213000000000001</c:v>
                </c:pt>
                <c:pt idx="171">
                  <c:v>38.328000000000003</c:v>
                </c:pt>
                <c:pt idx="172">
                  <c:v>39.393000000000001</c:v>
                </c:pt>
                <c:pt idx="173">
                  <c:v>40.426000000000002</c:v>
                </c:pt>
                <c:pt idx="174">
                  <c:v>39.279000000000003</c:v>
                </c:pt>
                <c:pt idx="175">
                  <c:v>41.131</c:v>
                </c:pt>
                <c:pt idx="176">
                  <c:v>39.459000000000003</c:v>
                </c:pt>
                <c:pt idx="177">
                  <c:v>40.148000000000003</c:v>
                </c:pt>
                <c:pt idx="178">
                  <c:v>39.442999999999998</c:v>
                </c:pt>
                <c:pt idx="179">
                  <c:v>39.622999999999998</c:v>
                </c:pt>
                <c:pt idx="180">
                  <c:v>40.097999999999999</c:v>
                </c:pt>
                <c:pt idx="181">
                  <c:v>39.639000000000003</c:v>
                </c:pt>
                <c:pt idx="182">
                  <c:v>38.066000000000003</c:v>
                </c:pt>
                <c:pt idx="183">
                  <c:v>37.622999999999998</c:v>
                </c:pt>
                <c:pt idx="184">
                  <c:v>38.033000000000001</c:v>
                </c:pt>
                <c:pt idx="185">
                  <c:v>40.689</c:v>
                </c:pt>
                <c:pt idx="186">
                  <c:v>40.655999999999999</c:v>
                </c:pt>
                <c:pt idx="187">
                  <c:v>38.902000000000001</c:v>
                </c:pt>
                <c:pt idx="188">
                  <c:v>37.82</c:v>
                </c:pt>
                <c:pt idx="189">
                  <c:v>40.115000000000002</c:v>
                </c:pt>
                <c:pt idx="190">
                  <c:v>38.360999999999997</c:v>
                </c:pt>
                <c:pt idx="191">
                  <c:v>38.015999999999998</c:v>
                </c:pt>
                <c:pt idx="192">
                  <c:v>39.442999999999998</c:v>
                </c:pt>
                <c:pt idx="193">
                  <c:v>44.048999999999999</c:v>
                </c:pt>
                <c:pt idx="194">
                  <c:v>39.851999999999997</c:v>
                </c:pt>
                <c:pt idx="195">
                  <c:v>36.770000000000003</c:v>
                </c:pt>
                <c:pt idx="196">
                  <c:v>38.606999999999999</c:v>
                </c:pt>
                <c:pt idx="197">
                  <c:v>37.639000000000003</c:v>
                </c:pt>
                <c:pt idx="198">
                  <c:v>37.409999999999997</c:v>
                </c:pt>
                <c:pt idx="199">
                  <c:v>40.671999999999997</c:v>
                </c:pt>
                <c:pt idx="200">
                  <c:v>38.557000000000002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60.335670189888397</c:v>
                </c:pt>
                <c:pt idx="5">
                  <c:v>60.415964173327765</c:v>
                </c:pt>
                <c:pt idx="6">
                  <c:v>60.495940106458328</c:v>
                </c:pt>
                <c:pt idx="7">
                  <c:v>60.575524194189917</c:v>
                </c:pt>
                <c:pt idx="8">
                  <c:v>60.654632183258578</c:v>
                </c:pt>
                <c:pt idx="9">
                  <c:v>60.733168233327078</c:v>
                </c:pt>
                <c:pt idx="10">
                  <c:v>60.811023712555645</c:v>
                </c:pt>
                <c:pt idx="11">
                  <c:v>60.888075922464473</c:v>
                </c:pt>
                <c:pt idx="12">
                  <c:v>60.964186760040512</c:v>
                </c:pt>
                <c:pt idx="13">
                  <c:v>61.039201328962903</c:v>
                </c:pt>
                <c:pt idx="14">
                  <c:v>61.112946516755322</c:v>
                </c:pt>
                <c:pt idx="15">
                  <c:v>61.185229560983196</c:v>
                </c:pt>
                <c:pt idx="16">
                  <c:v>61.255836635937804</c:v>
                </c:pt>
                <c:pt idx="17">
                  <c:v>61.324531502753985</c:v>
                </c:pt>
                <c:pt idx="18">
                  <c:v>61.39105428271985</c:v>
                </c:pt>
                <c:pt idx="19">
                  <c:v>61.455120439505855</c:v>
                </c:pt>
                <c:pt idx="20">
                  <c:v>61.51642009798033</c:v>
                </c:pt>
                <c:pt idx="21">
                  <c:v>61.574617896940758</c:v>
                </c:pt>
                <c:pt idx="22">
                  <c:v>61.629353690145429</c:v>
                </c:pt>
                <c:pt idx="23">
                  <c:v>61.680244606329559</c:v>
                </c:pt>
                <c:pt idx="24">
                  <c:v>61.726889304201002</c:v>
                </c:pt>
                <c:pt idx="25">
                  <c:v>61.76887578746409</c:v>
                </c:pt>
                <c:pt idx="26">
                  <c:v>61.805794985032527</c:v>
                </c:pt>
                <c:pt idx="27">
                  <c:v>61.837263599053145</c:v>
                </c:pt>
                <c:pt idx="28">
                  <c:v>61.862961665178368</c:v>
                </c:pt>
                <c:pt idx="29">
                  <c:v>61.88269307517254</c:v>
                </c:pt>
                <c:pt idx="30">
                  <c:v>61.896481207447927</c:v>
                </c:pt>
                <c:pt idx="31">
                  <c:v>61.904716976268162</c:v>
                </c:pt>
                <c:pt idx="32">
                  <c:v>61.9083830894687</c:v>
                </c:pt>
                <c:pt idx="33">
                  <c:v>61.909385874791845</c:v>
                </c:pt>
                <c:pt idx="34">
                  <c:v>61.911034033918909</c:v>
                </c:pt>
                <c:pt idx="35">
                  <c:v>61.918710812562928</c:v>
                </c:pt>
                <c:pt idx="36">
                  <c:v>61.940790217695195</c:v>
                </c:pt>
                <c:pt idx="37">
                  <c:v>61.98984602985692</c:v>
                </c:pt>
                <c:pt idx="38">
                  <c:v>62.084190552123175</c:v>
                </c:pt>
                <c:pt idx="39">
                  <c:v>62.249753889090265</c:v>
                </c:pt>
                <c:pt idx="40">
                  <c:v>62.522269825476336</c:v>
                </c:pt>
                <c:pt idx="41">
                  <c:v>62.949668150394032</c:v>
                </c:pt>
                <c:pt idx="42">
                  <c:v>63.594485436547544</c:v>
                </c:pt>
                <c:pt idx="43">
                  <c:v>64.536001226018641</c:v>
                </c:pt>
                <c:pt idx="44">
                  <c:v>65.871694735334785</c:v>
                </c:pt>
                <c:pt idx="45">
                  <c:v>67.717515939715767</c:v>
                </c:pt>
                <c:pt idx="46">
                  <c:v>70.206398155047296</c:v>
                </c:pt>
                <c:pt idx="47">
                  <c:v>73.484435323656101</c:v>
                </c:pt>
                <c:pt idx="48">
                  <c:v>77.704234571272721</c:v>
                </c:pt>
                <c:pt idx="49">
                  <c:v>83.015155589720933</c:v>
                </c:pt>
                <c:pt idx="50">
                  <c:v>89.550471841961013</c:v>
                </c:pt>
                <c:pt idx="51">
                  <c:v>97.411922439980088</c:v>
                </c:pt>
                <c:pt idx="52">
                  <c:v>106.65262835688641</c:v>
                </c:pt>
                <c:pt idx="53">
                  <c:v>117.25984268125731</c:v>
                </c:pt>
                <c:pt idx="54">
                  <c:v>129.13930151889409</c:v>
                </c:pt>
                <c:pt idx="55">
                  <c:v>142.10240139394853</c:v>
                </c:pt>
                <c:pt idx="56">
                  <c:v>155.85390470604054</c:v>
                </c:pt>
                <c:pt idx="57">
                  <c:v>169.96623443244081</c:v>
                </c:pt>
                <c:pt idx="58">
                  <c:v>183.80198993405651</c:v>
                </c:pt>
                <c:pt idx="59">
                  <c:v>196.32650799384675</c:v>
                </c:pt>
                <c:pt idx="60">
                  <c:v>205.81145143750254</c:v>
                </c:pt>
                <c:pt idx="61">
                  <c:v>209.66082037960408</c:v>
                </c:pt>
                <c:pt idx="62">
                  <c:v>204.87790628476353</c:v>
                </c:pt>
                <c:pt idx="63">
                  <c:v>189.53424104140299</c:v>
                </c:pt>
                <c:pt idx="64">
                  <c:v>164.62532917946663</c:v>
                </c:pt>
                <c:pt idx="65">
                  <c:v>134.68032760825773</c:v>
                </c:pt>
                <c:pt idx="66">
                  <c:v>106.01915807404785</c:v>
                </c:pt>
                <c:pt idx="67">
                  <c:v>83.676795693937422</c:v>
                </c:pt>
                <c:pt idx="68">
                  <c:v>69.393263974707054</c:v>
                </c:pt>
                <c:pt idx="69">
                  <c:v>61.94854856697502</c:v>
                </c:pt>
                <c:pt idx="70">
                  <c:v>58.93518131405294</c:v>
                </c:pt>
                <c:pt idx="71">
                  <c:v>58.295216441991109</c:v>
                </c:pt>
                <c:pt idx="72">
                  <c:v>58.861518174472465</c:v>
                </c:pt>
                <c:pt idx="73">
                  <c:v>60.193157205139798</c:v>
                </c:pt>
                <c:pt idx="74">
                  <c:v>62.242409671161596</c:v>
                </c:pt>
                <c:pt idx="75">
                  <c:v>65.12300074607252</c:v>
                </c:pt>
                <c:pt idx="76">
                  <c:v>68.997923793964532</c:v>
                </c:pt>
                <c:pt idx="77">
                  <c:v>74.028764266287098</c:v>
                </c:pt>
                <c:pt idx="78">
                  <c:v>80.344058380930008</c:v>
                </c:pt>
                <c:pt idx="79">
                  <c:v>88.010322228419398</c:v>
                </c:pt>
                <c:pt idx="80">
                  <c:v>97.00299693650544</c:v>
                </c:pt>
                <c:pt idx="81">
                  <c:v>107.17761408098713</c:v>
                </c:pt>
                <c:pt idx="82">
                  <c:v>118.23498549205586</c:v>
                </c:pt>
                <c:pt idx="83">
                  <c:v>129.6550211400581</c:v>
                </c:pt>
                <c:pt idx="84">
                  <c:v>140.55316328821155</c:v>
                </c:pt>
                <c:pt idx="85">
                  <c:v>149.45303618345486</c:v>
                </c:pt>
                <c:pt idx="86">
                  <c:v>154.15873499832719</c:v>
                </c:pt>
                <c:pt idx="87">
                  <c:v>152.16531186049136</c:v>
                </c:pt>
                <c:pt idx="88">
                  <c:v>141.91261011364782</c:v>
                </c:pt>
                <c:pt idx="89">
                  <c:v>124.31316190582032</c:v>
                </c:pt>
                <c:pt idx="90">
                  <c:v>103.11536411427711</c:v>
                </c:pt>
                <c:pt idx="91">
                  <c:v>83.261805872093518</c:v>
                </c:pt>
                <c:pt idx="92">
                  <c:v>68.342321248064906</c:v>
                </c:pt>
                <c:pt idx="93">
                  <c:v>59.222044553515261</c:v>
                </c:pt>
                <c:pt idx="94">
                  <c:v>54.636186621803233</c:v>
                </c:pt>
                <c:pt idx="95">
                  <c:v>52.698113280107698</c:v>
                </c:pt>
                <c:pt idx="96">
                  <c:v>51.963147194849938</c:v>
                </c:pt>
                <c:pt idx="97">
                  <c:v>51.662076517672723</c:v>
                </c:pt>
                <c:pt idx="98">
                  <c:v>51.486824296652486</c:v>
                </c:pt>
                <c:pt idx="99">
                  <c:v>51.341441598808984</c:v>
                </c:pt>
                <c:pt idx="100">
                  <c:v>51.202271556072823</c:v>
                </c:pt>
                <c:pt idx="101">
                  <c:v>51.064643744228313</c:v>
                </c:pt>
                <c:pt idx="102">
                  <c:v>50.927835604379673</c:v>
                </c:pt>
                <c:pt idx="103">
                  <c:v>50.791840493154226</c:v>
                </c:pt>
                <c:pt idx="104">
                  <c:v>50.656886130276916</c:v>
                </c:pt>
                <c:pt idx="105">
                  <c:v>50.523502946914192</c:v>
                </c:pt>
                <c:pt idx="106">
                  <c:v>50.392777272599474</c:v>
                </c:pt>
                <c:pt idx="107">
                  <c:v>50.266804082729145</c:v>
                </c:pt>
                <c:pt idx="108">
                  <c:v>50.14943556241672</c:v>
                </c:pt>
                <c:pt idx="109">
                  <c:v>50.047452575771075</c:v>
                </c:pt>
                <c:pt idx="110">
                  <c:v>49.972292961184088</c:v>
                </c:pt>
                <c:pt idx="111">
                  <c:v>49.942436089120505</c:v>
                </c:pt>
                <c:pt idx="112">
                  <c:v>49.9864398205887</c:v>
                </c:pt>
                <c:pt idx="113">
                  <c:v>50.146427940735791</c:v>
                </c:pt>
                <c:pt idx="114">
                  <c:v>50.481523312583562</c:v>
                </c:pt>
                <c:pt idx="115">
                  <c:v>51.070339150641338</c:v>
                </c:pt>
                <c:pt idx="116">
                  <c:v>52.011254883312006</c:v>
                </c:pt>
                <c:pt idx="117">
                  <c:v>53.418947134565983</c:v>
                </c:pt>
                <c:pt idx="118">
                  <c:v>55.415679326839211</c:v>
                </c:pt>
                <c:pt idx="119">
                  <c:v>58.116259376432211</c:v>
                </c:pt>
                <c:pt idx="120">
                  <c:v>61.606147253546041</c:v>
                </c:pt>
                <c:pt idx="121">
                  <c:v>65.912170896353871</c:v>
                </c:pt>
                <c:pt idx="122">
                  <c:v>70.963639692082765</c:v>
                </c:pt>
                <c:pt idx="123">
                  <c:v>76.539186114162533</c:v>
                </c:pt>
                <c:pt idx="124">
                  <c:v>82.198641800625552</c:v>
                </c:pt>
                <c:pt idx="125">
                  <c:v>87.223523223219289</c:v>
                </c:pt>
                <c:pt idx="126">
                  <c:v>90.636866458260926</c:v>
                </c:pt>
                <c:pt idx="127">
                  <c:v>91.401379340590381</c:v>
                </c:pt>
                <c:pt idx="128">
                  <c:v>88.823060280641442</c:v>
                </c:pt>
                <c:pt idx="129">
                  <c:v>82.995946474766157</c:v>
                </c:pt>
                <c:pt idx="130">
                  <c:v>74.965446623908377</c:v>
                </c:pt>
                <c:pt idx="131">
                  <c:v>66.391642925444629</c:v>
                </c:pt>
                <c:pt idx="132">
                  <c:v>58.860649071952757</c:v>
                </c:pt>
                <c:pt idx="133">
                  <c:v>53.287396916440521</c:v>
                </c:pt>
                <c:pt idx="134">
                  <c:v>49.763555574148384</c:v>
                </c:pt>
                <c:pt idx="135">
                  <c:v>47.830180041069958</c:v>
                </c:pt>
                <c:pt idx="136">
                  <c:v>46.880662160981259</c:v>
                </c:pt>
                <c:pt idx="137">
                  <c:v>46.430793297707723</c:v>
                </c:pt>
                <c:pt idx="138">
                  <c:v>46.192337007540374</c:v>
                </c:pt>
                <c:pt idx="139">
                  <c:v>46.029056151689801</c:v>
                </c:pt>
                <c:pt idx="140">
                  <c:v>45.888531965747895</c:v>
                </c:pt>
                <c:pt idx="141">
                  <c:v>45.754530783363407</c:v>
                </c:pt>
                <c:pt idx="142">
                  <c:v>45.624031137844334</c:v>
                </c:pt>
                <c:pt idx="143">
                  <c:v>45.499281581207207</c:v>
                </c:pt>
                <c:pt idx="144">
                  <c:v>45.386750282389286</c:v>
                </c:pt>
                <c:pt idx="145">
                  <c:v>45.299159111502483</c:v>
                </c:pt>
                <c:pt idx="146">
                  <c:v>45.259415764681918</c:v>
                </c:pt>
                <c:pt idx="147">
                  <c:v>45.306049032493497</c:v>
                </c:pt>
                <c:pt idx="148">
                  <c:v>45.499419372736106</c:v>
                </c:pt>
                <c:pt idx="149">
                  <c:v>45.926935406742281</c:v>
                </c:pt>
                <c:pt idx="150">
                  <c:v>46.703998715879962</c:v>
                </c:pt>
                <c:pt idx="151">
                  <c:v>47.965793608763612</c:v>
                </c:pt>
                <c:pt idx="152">
                  <c:v>49.844090175746608</c:v>
                </c:pt>
                <c:pt idx="153">
                  <c:v>52.424368552259601</c:v>
                </c:pt>
                <c:pt idx="154">
                  <c:v>55.684055908616855</c:v>
                </c:pt>
                <c:pt idx="155">
                  <c:v>59.424641966731045</c:v>
                </c:pt>
                <c:pt idx="156">
                  <c:v>63.22759988537058</c:v>
                </c:pt>
                <c:pt idx="157">
                  <c:v>66.476832438062203</c:v>
                </c:pt>
                <c:pt idx="158">
                  <c:v>68.481032497103257</c:v>
                </c:pt>
                <c:pt idx="159">
                  <c:v>68.684899048120101</c:v>
                </c:pt>
                <c:pt idx="160">
                  <c:v>66.892291578820277</c:v>
                </c:pt>
                <c:pt idx="161">
                  <c:v>63.384080486596879</c:v>
                </c:pt>
                <c:pt idx="162">
                  <c:v>58.846706354813676</c:v>
                </c:pt>
                <c:pt idx="163">
                  <c:v>54.13062562406035</c:v>
                </c:pt>
                <c:pt idx="164">
                  <c:v>49.960824946404848</c:v>
                </c:pt>
                <c:pt idx="165">
                  <c:v>46.743774074923209</c:v>
                </c:pt>
                <c:pt idx="166">
                  <c:v>44.541730882505561</c:v>
                </c:pt>
                <c:pt idx="167">
                  <c:v>43.18030198771757</c:v>
                </c:pt>
                <c:pt idx="168">
                  <c:v>42.397219381666673</c:v>
                </c:pt>
                <c:pt idx="169">
                  <c:v>41.954091037441501</c:v>
                </c:pt>
                <c:pt idx="170">
                  <c:v>41.684194305776963</c:v>
                </c:pt>
                <c:pt idx="171">
                  <c:v>41.491503399657695</c:v>
                </c:pt>
                <c:pt idx="172">
                  <c:v>41.329114459892423</c:v>
                </c:pt>
                <c:pt idx="173">
                  <c:v>41.177299753115456</c:v>
                </c:pt>
                <c:pt idx="174">
                  <c:v>41.028855741149314</c:v>
                </c:pt>
                <c:pt idx="175">
                  <c:v>40.881493841608076</c:v>
                </c:pt>
                <c:pt idx="176">
                  <c:v>40.734587610460494</c:v>
                </c:pt>
                <c:pt idx="177">
                  <c:v>40.587997242135515</c:v>
                </c:pt>
                <c:pt idx="178">
                  <c:v>40.441705104809337</c:v>
                </c:pt>
                <c:pt idx="179">
                  <c:v>40.295717991588511</c:v>
                </c:pt>
                <c:pt idx="180">
                  <c:v>40.150044454009567</c:v>
                </c:pt>
                <c:pt idx="181">
                  <c:v>40.004690422085055</c:v>
                </c:pt>
                <c:pt idx="182">
                  <c:v>39.859658710576205</c:v>
                </c:pt>
                <c:pt idx="183">
                  <c:v>39.714949250966804</c:v>
                </c:pt>
                <c:pt idx="184">
                  <c:v>39.570559439349928</c:v>
                </c:pt>
                <c:pt idx="185">
                  <c:v>39.426484491760618</c:v>
                </c:pt>
                <c:pt idx="186">
                  <c:v>39.282717785495272</c:v>
                </c:pt>
                <c:pt idx="187">
                  <c:v>39.139251179436556</c:v>
                </c:pt>
                <c:pt idx="188">
                  <c:v>38.996075309681046</c:v>
                </c:pt>
                <c:pt idx="189">
                  <c:v>38.853179858360612</c:v>
                </c:pt>
                <c:pt idx="190">
                  <c:v>38.710553794738516</c:v>
                </c:pt>
                <c:pt idx="191">
                  <c:v>38.568185588605637</c:v>
                </c:pt>
                <c:pt idx="192">
                  <c:v>38.426063396733205</c:v>
                </c:pt>
                <c:pt idx="193">
                  <c:v>38.284175223678403</c:v>
                </c:pt>
                <c:pt idx="194">
                  <c:v>38.14250905861531</c:v>
                </c:pt>
                <c:pt idx="195">
                  <c:v>38.001052990100838</c:v>
                </c:pt>
                <c:pt idx="196">
                  <c:v>37.859795300810973</c:v>
                </c:pt>
                <c:pt idx="197">
                  <c:v>37.718724544318562</c:v>
                </c:pt>
                <c:pt idx="198">
                  <c:v>37.577829605953035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60.33567018988456</c:v>
                </c:pt>
                <c:pt idx="5">
                  <c:v>60.415964173317015</c:v>
                </c:pt>
                <c:pt idx="6">
                  <c:v>60.495940106428677</c:v>
                </c:pt>
                <c:pt idx="7">
                  <c:v>60.575524194109548</c:v>
                </c:pt>
                <c:pt idx="8">
                  <c:v>60.654632183044463</c:v>
                </c:pt>
                <c:pt idx="9">
                  <c:v>60.733168232766346</c:v>
                </c:pt>
                <c:pt idx="10">
                  <c:v>60.811023711112192</c:v>
                </c:pt>
                <c:pt idx="11">
                  <c:v>60.888075918811943</c:v>
                </c:pt>
                <c:pt idx="12">
                  <c:v>60.964186750955477</c:v>
                </c:pt>
                <c:pt idx="13">
                  <c:v>61.039201306750215</c:v>
                </c:pt>
                <c:pt idx="14">
                  <c:v>61.112946463370577</c:v>
                </c:pt>
                <c:pt idx="15">
                  <c:v>61.185229434865825</c:v>
                </c:pt>
                <c:pt idx="16">
                  <c:v>61.255836343068204</c:v>
                </c:pt>
                <c:pt idx="17">
                  <c:v>61.32453083423254</c:v>
                </c:pt>
                <c:pt idx="18">
                  <c:v>61.391052782696391</c:v>
                </c:pt>
                <c:pt idx="19">
                  <c:v>61.455117131072278</c:v>
                </c:pt>
                <c:pt idx="20">
                  <c:v>61.51641292518481</c:v>
                </c:pt>
                <c:pt idx="21">
                  <c:v>61.574602610860261</c:v>
                </c:pt>
                <c:pt idx="22">
                  <c:v>61.629321668363509</c:v>
                </c:pt>
                <c:pt idx="23">
                  <c:v>61.680178668217224</c:v>
                </c:pt>
                <c:pt idx="24">
                  <c:v>61.726755838649339</c:v>
                </c:pt>
                <c:pt idx="25">
                  <c:v>61.768610239165575</c:v>
                </c:pt>
                <c:pt idx="26">
                  <c:v>61.805275635767373</c:v>
                </c:pt>
                <c:pt idx="27">
                  <c:v>61.836265170066305</c:v>
                </c:pt>
                <c:pt idx="28">
                  <c:v>61.861074905866253</c:v>
                </c:pt>
                <c:pt idx="29">
                  <c:v>61.879188321621932</c:v>
                </c:pt>
                <c:pt idx="30">
                  <c:v>61.890081794614041</c:v>
                </c:pt>
                <c:pt idx="31">
                  <c:v>61.893231092085969</c:v>
                </c:pt>
                <c:pt idx="32">
                  <c:v>61.888118845806751</c:v>
                </c:pt>
                <c:pt idx="33">
                  <c:v>61.874242940033199</c:v>
                </c:pt>
                <c:pt idx="34">
                  <c:v>61.851125689912699</c:v>
                </c:pt>
                <c:pt idx="35">
                  <c:v>61.818323630169161</c:v>
                </c:pt>
                <c:pt idx="36">
                  <c:v>61.775437675571311</c:v>
                </c:pt>
                <c:pt idx="37">
                  <c:v>61.722123359194839</c:v>
                </c:pt>
                <c:pt idx="38">
                  <c:v>61.658100806539331</c:v>
                </c:pt>
                <c:pt idx="39">
                  <c:v>61.583164068161807</c:v>
                </c:pt>
                <c:pt idx="40">
                  <c:v>61.497189415518967</c:v>
                </c:pt>
                <c:pt idx="41">
                  <c:v>61.400142208325335</c:v>
                </c:pt>
                <c:pt idx="42">
                  <c:v>61.292081969778387</c:v>
                </c:pt>
                <c:pt idx="43">
                  <c:v>61.173165359438464</c:v>
                </c:pt>
                <c:pt idx="44">
                  <c:v>61.043646811082638</c:v>
                </c:pt>
                <c:pt idx="45">
                  <c:v>60.903876700751752</c:v>
                </c:pt>
                <c:pt idx="46">
                  <c:v>60.754297022477012</c:v>
                </c:pt>
                <c:pt idx="47">
                  <c:v>60.595434667999363</c:v>
                </c:pt>
                <c:pt idx="48">
                  <c:v>60.427892523317716</c:v>
                </c:pt>
                <c:pt idx="49">
                  <c:v>60.252338700146737</c:v>
                </c:pt>
                <c:pt idx="50">
                  <c:v>60.069494306237246</c:v>
                </c:pt>
                <c:pt idx="51">
                  <c:v>59.88012021871058</c:v>
                </c:pt>
                <c:pt idx="52">
                  <c:v>59.685003355234954</c:v>
                </c:pt>
                <c:pt idx="53">
                  <c:v>59.484942937985224</c:v>
                </c:pt>
                <c:pt idx="54">
                  <c:v>59.280737216608536</c:v>
                </c:pt>
                <c:pt idx="55">
                  <c:v>59.073171063006782</c:v>
                </c:pt>
                <c:pt idx="56">
                  <c:v>58.86300477855584</c:v>
                </c:pt>
                <c:pt idx="57">
                  <c:v>58.650964370312003</c:v>
                </c:pt>
                <c:pt idx="58">
                  <c:v>58.437733463893721</c:v>
                </c:pt>
                <c:pt idx="59">
                  <c:v>58.223946933618883</c:v>
                </c:pt>
                <c:pt idx="60">
                  <c:v>58.010186250587211</c:v>
                </c:pt>
                <c:pt idx="61">
                  <c:v>57.796976480761344</c:v>
                </c:pt>
                <c:pt idx="62">
                  <c:v>57.584784810218252</c:v>
                </c:pt>
                <c:pt idx="63">
                  <c:v>57.374020434627198</c:v>
                </c:pt>
                <c:pt idx="64">
                  <c:v>57.165035624413001</c:v>
                </c:pt>
                <c:pt idx="65">
                  <c:v>56.958127764741896</c:v>
                </c:pt>
                <c:pt idx="66">
                  <c:v>56.753542168523587</c:v>
                </c:pt>
                <c:pt idx="67">
                  <c:v>56.551475468796426</c:v>
                </c:pt>
                <c:pt idx="68">
                  <c:v>56.352079411801583</c:v>
                </c:pt>
                <c:pt idx="69">
                  <c:v>56.155464891511912</c:v>
                </c:pt>
                <c:pt idx="70">
                  <c:v>55.96170608836983</c:v>
                </c:pt>
                <c:pt idx="71">
                  <c:v>55.77084459784276</c:v>
                </c:pt>
                <c:pt idx="72">
                  <c:v>55.582893456822539</c:v>
                </c:pt>
                <c:pt idx="73">
                  <c:v>55.397840996927854</c:v>
                </c:pt>
                <c:pt idx="74">
                  <c:v>55.215654472788465</c:v>
                </c:pt>
                <c:pt idx="75">
                  <c:v>55.036283430039006</c:v>
                </c:pt>
                <c:pt idx="76">
                  <c:v>54.859662791891537</c:v>
                </c:pt>
                <c:pt idx="77">
                  <c:v>54.68571565481453</c:v>
                </c:pt>
                <c:pt idx="78">
                  <c:v>54.514355793165279</c:v>
                </c:pt>
                <c:pt idx="79">
                  <c:v>54.345489879817883</c:v>
                </c:pt>
                <c:pt idx="80">
                  <c:v>54.179019435158189</c:v>
                </c:pt>
                <c:pt idx="81">
                  <c:v>54.014842520550495</c:v>
                </c:pt>
                <c:pt idx="82">
                  <c:v>53.852855194788233</c:v>
                </c:pt>
                <c:pt idx="83">
                  <c:v>53.692952753370513</c:v>
                </c:pt>
                <c:pt idx="84">
                  <c:v>53.53503077092892</c:v>
                </c:pt>
                <c:pt idx="85">
                  <c:v>53.378985966958979</c:v>
                </c:pt>
                <c:pt idx="86">
                  <c:v>53.224716914362247</c:v>
                </c:pt>
                <c:pt idx="87">
                  <c:v>53.072124609316447</c:v>
                </c:pt>
                <c:pt idx="88">
                  <c:v>52.921112919778807</c:v>
                </c:pt>
                <c:pt idx="89">
                  <c:v>52.771588928584436</c:v>
                </c:pt>
                <c:pt idx="90">
                  <c:v>52.623463185696764</c:v>
                </c:pt>
                <c:pt idx="91">
                  <c:v>52.476649882756185</c:v>
                </c:pt>
                <c:pt idx="92">
                  <c:v>52.331066961695427</c:v>
                </c:pt>
                <c:pt idx="93">
                  <c:v>52.18663616787255</c:v>
                </c:pt>
                <c:pt idx="94">
                  <c:v>52.043283056935266</c:v>
                </c:pt>
                <c:pt idx="95">
                  <c:v>51.900936963482238</c:v>
                </c:pt>
                <c:pt idx="96">
                  <c:v>51.759530938535775</c:v>
                </c:pt>
                <c:pt idx="97">
                  <c:v>51.619001661885392</c:v>
                </c:pt>
                <c:pt idx="98">
                  <c:v>51.47928933450244</c:v>
                </c:pt>
                <c:pt idx="99">
                  <c:v>51.340337555457538</c:v>
                </c:pt>
                <c:pt idx="100">
                  <c:v>51.202093187090689</c:v>
                </c:pt>
                <c:pt idx="101">
                  <c:v>51.064506211580749</c:v>
                </c:pt>
                <c:pt idx="102">
                  <c:v>50.927529581532362</c:v>
                </c:pt>
                <c:pt idx="103">
                  <c:v>50.791119066734623</c:v>
                </c:pt>
                <c:pt idx="104">
                  <c:v>50.655233098843375</c:v>
                </c:pt>
                <c:pt idx="105">
                  <c:v>50.51983261538907</c:v>
                </c:pt>
                <c:pt idx="106">
                  <c:v>50.384880904210881</c:v>
                </c:pt>
                <c:pt idx="107">
                  <c:v>50.250343449157995</c:v>
                </c:pt>
                <c:pt idx="108">
                  <c:v>50.116187777677432</c:v>
                </c:pt>
                <c:pt idx="109">
                  <c:v>49.982383310719023</c:v>
                </c:pt>
                <c:pt idx="110">
                  <c:v>49.848901215228338</c:v>
                </c:pt>
                <c:pt idx="111">
                  <c:v>49.715714259365242</c:v>
                </c:pt>
                <c:pt idx="112">
                  <c:v>49.582796670475368</c:v>
                </c:pt>
                <c:pt idx="113">
                  <c:v>49.450123995752058</c:v>
                </c:pt>
                <c:pt idx="114">
                  <c:v>49.317672965456353</c:v>
                </c:pt>
                <c:pt idx="115">
                  <c:v>49.185421358510233</c:v>
                </c:pt>
                <c:pt idx="116">
                  <c:v>49.053347870242469</c:v>
                </c:pt>
                <c:pt idx="117">
                  <c:v>48.921431982048077</c:v>
                </c:pt>
                <c:pt idx="118">
                  <c:v>48.789653832720333</c:v>
                </c:pt>
                <c:pt idx="119">
                  <c:v>48.657994091229618</c:v>
                </c:pt>
                <c:pt idx="120">
                  <c:v>48.526433830757746</c:v>
                </c:pt>
                <c:pt idx="121">
                  <c:v>48.394954403849781</c:v>
                </c:pt>
                <c:pt idx="122">
                  <c:v>48.263537318621871</c:v>
                </c:pt>
                <c:pt idx="123">
                  <c:v>48.13216411606313</c:v>
                </c:pt>
                <c:pt idx="124">
                  <c:v>48.000816248596841</c:v>
                </c:pt>
                <c:pt idx="125">
                  <c:v>47.869474960222405</c:v>
                </c:pt>
                <c:pt idx="126">
                  <c:v>47.738121168749132</c:v>
                </c:pt>
                <c:pt idx="127">
                  <c:v>47.606735350856319</c:v>
                </c:pt>
                <c:pt idx="128">
                  <c:v>47.475297430976909</c:v>
                </c:pt>
                <c:pt idx="129">
                  <c:v>47.343786675302432</c:v>
                </c:pt>
                <c:pt idx="130">
                  <c:v>47.212181592547516</c:v>
                </c:pt>
                <c:pt idx="131">
                  <c:v>47.08045984349058</c:v>
                </c:pt>
                <c:pt idx="132">
                  <c:v>46.948598161719318</c:v>
                </c:pt>
                <c:pt idx="133">
                  <c:v>46.816572288447944</c:v>
                </c:pt>
                <c:pt idx="134">
                  <c:v>46.684356924726394</c:v>
                </c:pt>
                <c:pt idx="135">
                  <c:v>46.551925704812078</c:v>
                </c:pt>
                <c:pt idx="136">
                  <c:v>46.419251194900795</c:v>
                </c:pt>
                <c:pt idx="137">
                  <c:v>46.286304921783007</c:v>
                </c:pt>
                <c:pt idx="138">
                  <c:v>46.153057436269293</c:v>
                </c:pt>
                <c:pt idx="139">
                  <c:v>46.01947841636742</c:v>
                </c:pt>
                <c:pt idx="140">
                  <c:v>45.885536815142423</c:v>
                </c:pt>
                <c:pt idx="141">
                  <c:v>45.751201057891528</c:v>
                </c:pt>
                <c:pt idx="142">
                  <c:v>45.616439292658342</c:v>
                </c:pt>
                <c:pt idx="143">
                  <c:v>45.48121969713619</c:v>
                </c:pt>
                <c:pt idx="144">
                  <c:v>45.345510843619287</c:v>
                </c:pt>
                <c:pt idx="145">
                  <c:v>45.209282121814979</c:v>
                </c:pt>
                <c:pt idx="146">
                  <c:v>45.072504217021965</c:v>
                </c:pt>
                <c:pt idx="147">
                  <c:v>44.93514963842815</c:v>
                </c:pt>
                <c:pt idx="148">
                  <c:v>44.797193289155111</c:v>
                </c:pt>
                <c:pt idx="149">
                  <c:v>44.658613066290393</c:v>
                </c:pt>
                <c:pt idx="150">
                  <c:v>44.519390475676097</c:v>
                </c:pt>
                <c:pt idx="151">
                  <c:v>44.379511242888491</c:v>
                </c:pt>
                <c:pt idx="152">
                  <c:v>44.238965898922785</c:v>
                </c:pt>
                <c:pt idx="153">
                  <c:v>44.097750316889758</c:v>
                </c:pt>
                <c:pt idx="154">
                  <c:v>43.955866174845056</c:v>
                </c:pt>
                <c:pt idx="155">
                  <c:v>43.813321319984986</c:v>
                </c:pt>
                <c:pt idx="156">
                  <c:v>43.670130011068125</c:v>
                </c:pt>
                <c:pt idx="157">
                  <c:v>43.526313019169564</c:v>
                </c:pt>
                <c:pt idx="158">
                  <c:v>43.381897571720991</c:v>
                </c:pt>
                <c:pt idx="159">
                  <c:v>43.236917131056003</c:v>
                </c:pt>
                <c:pt idx="160">
                  <c:v>43.091411006032743</c:v>
                </c:pt>
                <c:pt idx="161">
                  <c:v>42.945423803270728</c:v>
                </c:pt>
                <c:pt idx="162">
                  <c:v>42.799004732545846</c:v>
                </c:pt>
                <c:pt idx="163">
                  <c:v>42.652206788318864</c:v>
                </c:pt>
                <c:pt idx="164">
                  <c:v>42.505085835640337</c:v>
                </c:pt>
                <c:pt idx="165">
                  <c:v>42.357699633274152</c:v>
                </c:pt>
                <c:pt idx="166">
                  <c:v>42.210106829464273</c:v>
                </c:pt>
                <c:pt idx="167">
                  <c:v>42.062365966167093</c:v>
                </c:pt>
                <c:pt idx="168">
                  <c:v>41.914534525826141</c:v>
                </c:pt>
                <c:pt idx="169">
                  <c:v>41.766668051102315</c:v>
                </c:pt>
                <c:pt idx="170">
                  <c:v>41.618819362779632</c:v>
                </c:pt>
                <c:pt idx="171">
                  <c:v>41.471037894830232</c:v>
                </c:pt>
                <c:pt idx="172">
                  <c:v>41.323369158877611</c:v>
                </c:pt>
                <c:pt idx="173">
                  <c:v>41.175854343563223</c:v>
                </c:pt>
                <c:pt idx="174">
                  <c:v>41.028530048052147</c:v>
                </c:pt>
                <c:pt idx="175">
                  <c:v>40.881428143465477</c:v>
                </c:pt>
                <c:pt idx="176">
                  <c:v>40.734575751635994</c:v>
                </c:pt>
                <c:pt idx="177">
                  <c:v>40.587995327367679</c:v>
                </c:pt>
                <c:pt idx="178">
                  <c:v>40.441704828344903</c:v>
                </c:pt>
                <c:pt idx="179">
                  <c:v>40.295717955903051</c:v>
                </c:pt>
                <c:pt idx="180">
                  <c:v>40.150044449892697</c:v>
                </c:pt>
                <c:pt idx="181">
                  <c:v>40.004690421660655</c:v>
                </c:pt>
                <c:pt idx="182">
                  <c:v>39.859658710537119</c:v>
                </c:pt>
                <c:pt idx="183">
                  <c:v>39.714949250963585</c:v>
                </c:pt>
                <c:pt idx="184">
                  <c:v>39.570559439349694</c:v>
                </c:pt>
                <c:pt idx="185">
                  <c:v>39.426484491760604</c:v>
                </c:pt>
                <c:pt idx="186">
                  <c:v>39.282717785495272</c:v>
                </c:pt>
                <c:pt idx="187">
                  <c:v>39.139251179436556</c:v>
                </c:pt>
                <c:pt idx="188">
                  <c:v>38.996075309681046</c:v>
                </c:pt>
                <c:pt idx="189">
                  <c:v>38.853179858360612</c:v>
                </c:pt>
                <c:pt idx="190">
                  <c:v>38.710553794738516</c:v>
                </c:pt>
                <c:pt idx="191">
                  <c:v>38.568185588605637</c:v>
                </c:pt>
                <c:pt idx="192">
                  <c:v>38.426063396733205</c:v>
                </c:pt>
                <c:pt idx="193">
                  <c:v>38.284175223678403</c:v>
                </c:pt>
                <c:pt idx="194">
                  <c:v>38.14250905861531</c:v>
                </c:pt>
                <c:pt idx="195">
                  <c:v>38.001052990100838</c:v>
                </c:pt>
                <c:pt idx="196">
                  <c:v>37.859795300810973</c:v>
                </c:pt>
                <c:pt idx="197">
                  <c:v>37.718724544318562</c:v>
                </c:pt>
                <c:pt idx="198">
                  <c:v>37.577829605953035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60.753999999999998</c:v>
                </c:pt>
                <c:pt idx="1">
                  <c:v>60.984000000000002</c:v>
                </c:pt>
                <c:pt idx="2">
                  <c:v>61.573999999999998</c:v>
                </c:pt>
                <c:pt idx="3">
                  <c:v>58.23</c:v>
                </c:pt>
                <c:pt idx="4">
                  <c:v>60.606999999999999</c:v>
                </c:pt>
                <c:pt idx="5">
                  <c:v>57.426000000000002</c:v>
                </c:pt>
                <c:pt idx="6">
                  <c:v>59.23</c:v>
                </c:pt>
                <c:pt idx="7">
                  <c:v>57.655999999999999</c:v>
                </c:pt>
                <c:pt idx="8">
                  <c:v>57.082000000000001</c:v>
                </c:pt>
                <c:pt idx="9">
                  <c:v>59.573999999999998</c:v>
                </c:pt>
                <c:pt idx="10">
                  <c:v>59.689</c:v>
                </c:pt>
                <c:pt idx="11">
                  <c:v>57.377000000000002</c:v>
                </c:pt>
                <c:pt idx="12">
                  <c:v>57.048999999999999</c:v>
                </c:pt>
                <c:pt idx="13">
                  <c:v>58.115000000000002</c:v>
                </c:pt>
                <c:pt idx="14">
                  <c:v>57.377000000000002</c:v>
                </c:pt>
                <c:pt idx="15">
                  <c:v>55.557000000000002</c:v>
                </c:pt>
                <c:pt idx="16">
                  <c:v>57.279000000000003</c:v>
                </c:pt>
                <c:pt idx="17">
                  <c:v>53.77</c:v>
                </c:pt>
                <c:pt idx="18">
                  <c:v>55.902000000000001</c:v>
                </c:pt>
                <c:pt idx="19">
                  <c:v>55.704999999999998</c:v>
                </c:pt>
                <c:pt idx="20">
                  <c:v>59.279000000000003</c:v>
                </c:pt>
                <c:pt idx="21">
                  <c:v>57.082000000000001</c:v>
                </c:pt>
                <c:pt idx="22">
                  <c:v>57.148000000000003</c:v>
                </c:pt>
                <c:pt idx="23">
                  <c:v>54.917999999999999</c:v>
                </c:pt>
                <c:pt idx="24">
                  <c:v>58.262</c:v>
                </c:pt>
                <c:pt idx="25">
                  <c:v>57.639000000000003</c:v>
                </c:pt>
                <c:pt idx="26">
                  <c:v>56.115000000000002</c:v>
                </c:pt>
                <c:pt idx="27">
                  <c:v>58.639000000000003</c:v>
                </c:pt>
                <c:pt idx="28">
                  <c:v>57.933999999999997</c:v>
                </c:pt>
                <c:pt idx="29">
                  <c:v>56.524999999999999</c:v>
                </c:pt>
                <c:pt idx="30">
                  <c:v>55.884999999999998</c:v>
                </c:pt>
                <c:pt idx="31">
                  <c:v>54.048999999999999</c:v>
                </c:pt>
                <c:pt idx="32">
                  <c:v>55.902000000000001</c:v>
                </c:pt>
                <c:pt idx="33">
                  <c:v>55.917999999999999</c:v>
                </c:pt>
                <c:pt idx="34">
                  <c:v>56.951000000000001</c:v>
                </c:pt>
                <c:pt idx="35">
                  <c:v>53.77</c:v>
                </c:pt>
                <c:pt idx="36">
                  <c:v>54.802999999999997</c:v>
                </c:pt>
                <c:pt idx="37">
                  <c:v>56.622999999999998</c:v>
                </c:pt>
                <c:pt idx="38">
                  <c:v>55.802999999999997</c:v>
                </c:pt>
                <c:pt idx="39">
                  <c:v>57.164000000000001</c:v>
                </c:pt>
                <c:pt idx="40">
                  <c:v>57.738</c:v>
                </c:pt>
                <c:pt idx="41">
                  <c:v>58.753999999999998</c:v>
                </c:pt>
                <c:pt idx="42">
                  <c:v>59.704999999999998</c:v>
                </c:pt>
                <c:pt idx="43">
                  <c:v>60.360999999999997</c:v>
                </c:pt>
                <c:pt idx="44">
                  <c:v>64.852000000000004</c:v>
                </c:pt>
                <c:pt idx="45">
                  <c:v>66.033000000000001</c:v>
                </c:pt>
                <c:pt idx="46">
                  <c:v>67.819999999999993</c:v>
                </c:pt>
                <c:pt idx="47">
                  <c:v>68.77</c:v>
                </c:pt>
                <c:pt idx="48">
                  <c:v>68.376999999999995</c:v>
                </c:pt>
                <c:pt idx="49">
                  <c:v>68.738</c:v>
                </c:pt>
                <c:pt idx="50">
                  <c:v>70.902000000000001</c:v>
                </c:pt>
                <c:pt idx="51">
                  <c:v>71.623000000000005</c:v>
                </c:pt>
                <c:pt idx="52">
                  <c:v>77.77</c:v>
                </c:pt>
                <c:pt idx="53">
                  <c:v>84.950999999999993</c:v>
                </c:pt>
                <c:pt idx="54">
                  <c:v>100.246</c:v>
                </c:pt>
                <c:pt idx="55">
                  <c:v>115.91800000000001</c:v>
                </c:pt>
                <c:pt idx="56">
                  <c:v>130.52500000000001</c:v>
                </c:pt>
                <c:pt idx="57">
                  <c:v>142.78700000000001</c:v>
                </c:pt>
                <c:pt idx="58">
                  <c:v>154.03299999999999</c:v>
                </c:pt>
                <c:pt idx="59">
                  <c:v>162.47499999999999</c:v>
                </c:pt>
                <c:pt idx="60">
                  <c:v>165.62299999999999</c:v>
                </c:pt>
                <c:pt idx="61">
                  <c:v>163.721</c:v>
                </c:pt>
                <c:pt idx="62">
                  <c:v>157.03299999999999</c:v>
                </c:pt>
                <c:pt idx="63">
                  <c:v>143.50800000000001</c:v>
                </c:pt>
                <c:pt idx="64">
                  <c:v>123.098</c:v>
                </c:pt>
                <c:pt idx="65">
                  <c:v>98.18</c:v>
                </c:pt>
                <c:pt idx="66">
                  <c:v>75.885000000000005</c:v>
                </c:pt>
                <c:pt idx="67">
                  <c:v>62.015999999999998</c:v>
                </c:pt>
                <c:pt idx="68">
                  <c:v>57.033000000000001</c:v>
                </c:pt>
                <c:pt idx="69">
                  <c:v>55.426000000000002</c:v>
                </c:pt>
                <c:pt idx="70">
                  <c:v>54.933999999999997</c:v>
                </c:pt>
                <c:pt idx="71">
                  <c:v>55.59</c:v>
                </c:pt>
                <c:pt idx="72">
                  <c:v>59.622999999999998</c:v>
                </c:pt>
                <c:pt idx="73">
                  <c:v>58.23</c:v>
                </c:pt>
                <c:pt idx="74">
                  <c:v>55.786999999999999</c:v>
                </c:pt>
                <c:pt idx="75">
                  <c:v>57.786999999999999</c:v>
                </c:pt>
                <c:pt idx="76">
                  <c:v>59.131</c:v>
                </c:pt>
                <c:pt idx="77">
                  <c:v>58.655999999999999</c:v>
                </c:pt>
                <c:pt idx="78">
                  <c:v>65.328000000000003</c:v>
                </c:pt>
                <c:pt idx="79">
                  <c:v>71.983999999999995</c:v>
                </c:pt>
                <c:pt idx="80">
                  <c:v>80.869</c:v>
                </c:pt>
                <c:pt idx="81">
                  <c:v>90.311000000000007</c:v>
                </c:pt>
                <c:pt idx="82">
                  <c:v>100.04900000000001</c:v>
                </c:pt>
                <c:pt idx="83">
                  <c:v>107.59</c:v>
                </c:pt>
                <c:pt idx="84">
                  <c:v>113.52500000000001</c:v>
                </c:pt>
                <c:pt idx="85">
                  <c:v>115.672</c:v>
                </c:pt>
                <c:pt idx="86">
                  <c:v>118.672</c:v>
                </c:pt>
                <c:pt idx="87">
                  <c:v>112.78700000000001</c:v>
                </c:pt>
                <c:pt idx="88">
                  <c:v>104.574</c:v>
                </c:pt>
                <c:pt idx="89">
                  <c:v>91.869</c:v>
                </c:pt>
                <c:pt idx="90">
                  <c:v>77.278999999999996</c:v>
                </c:pt>
                <c:pt idx="91">
                  <c:v>63.704999999999998</c:v>
                </c:pt>
                <c:pt idx="92">
                  <c:v>56.459000000000003</c:v>
                </c:pt>
                <c:pt idx="93">
                  <c:v>50.639000000000003</c:v>
                </c:pt>
                <c:pt idx="94">
                  <c:v>51.048999999999999</c:v>
                </c:pt>
                <c:pt idx="95">
                  <c:v>51.802999999999997</c:v>
                </c:pt>
                <c:pt idx="96">
                  <c:v>50.508000000000003</c:v>
                </c:pt>
                <c:pt idx="97">
                  <c:v>52.066000000000003</c:v>
                </c:pt>
                <c:pt idx="98">
                  <c:v>52.475000000000001</c:v>
                </c:pt>
                <c:pt idx="99">
                  <c:v>51.426000000000002</c:v>
                </c:pt>
                <c:pt idx="100">
                  <c:v>48.966999999999999</c:v>
                </c:pt>
                <c:pt idx="101">
                  <c:v>51.097999999999999</c:v>
                </c:pt>
                <c:pt idx="102">
                  <c:v>49.902000000000001</c:v>
                </c:pt>
                <c:pt idx="103">
                  <c:v>49.164000000000001</c:v>
                </c:pt>
                <c:pt idx="104">
                  <c:v>52.917999999999999</c:v>
                </c:pt>
                <c:pt idx="105">
                  <c:v>51.393000000000001</c:v>
                </c:pt>
                <c:pt idx="106">
                  <c:v>51.164000000000001</c:v>
                </c:pt>
                <c:pt idx="107">
                  <c:v>49.540999999999997</c:v>
                </c:pt>
                <c:pt idx="108">
                  <c:v>51.295000000000002</c:v>
                </c:pt>
                <c:pt idx="109">
                  <c:v>54.148000000000003</c:v>
                </c:pt>
                <c:pt idx="110">
                  <c:v>54.655999999999999</c:v>
                </c:pt>
                <c:pt idx="111">
                  <c:v>53.295000000000002</c:v>
                </c:pt>
                <c:pt idx="112">
                  <c:v>54.262</c:v>
                </c:pt>
                <c:pt idx="113">
                  <c:v>53.360999999999997</c:v>
                </c:pt>
                <c:pt idx="114">
                  <c:v>54.59</c:v>
                </c:pt>
                <c:pt idx="115">
                  <c:v>54.738</c:v>
                </c:pt>
                <c:pt idx="116">
                  <c:v>56.835999999999999</c:v>
                </c:pt>
                <c:pt idx="117">
                  <c:v>62.213000000000001</c:v>
                </c:pt>
                <c:pt idx="118">
                  <c:v>61.917999999999999</c:v>
                </c:pt>
                <c:pt idx="119">
                  <c:v>66.197000000000003</c:v>
                </c:pt>
                <c:pt idx="120">
                  <c:v>73.016000000000005</c:v>
                </c:pt>
                <c:pt idx="121">
                  <c:v>82.459000000000003</c:v>
                </c:pt>
                <c:pt idx="122">
                  <c:v>91.852000000000004</c:v>
                </c:pt>
                <c:pt idx="123">
                  <c:v>98.376999999999995</c:v>
                </c:pt>
                <c:pt idx="124">
                  <c:v>109.91800000000001</c:v>
                </c:pt>
                <c:pt idx="125">
                  <c:v>117.01600000000001</c:v>
                </c:pt>
                <c:pt idx="126">
                  <c:v>122.803</c:v>
                </c:pt>
                <c:pt idx="127">
                  <c:v>126.934</c:v>
                </c:pt>
                <c:pt idx="128">
                  <c:v>128.36099999999999</c:v>
                </c:pt>
                <c:pt idx="129">
                  <c:v>128.22999999999999</c:v>
                </c:pt>
                <c:pt idx="130">
                  <c:v>122.852</c:v>
                </c:pt>
                <c:pt idx="131">
                  <c:v>114.443</c:v>
                </c:pt>
                <c:pt idx="132">
                  <c:v>101.279</c:v>
                </c:pt>
                <c:pt idx="133">
                  <c:v>87.983999999999995</c:v>
                </c:pt>
                <c:pt idx="134">
                  <c:v>72.474999999999994</c:v>
                </c:pt>
                <c:pt idx="135">
                  <c:v>59.720999999999997</c:v>
                </c:pt>
                <c:pt idx="136">
                  <c:v>53.097999999999999</c:v>
                </c:pt>
                <c:pt idx="137">
                  <c:v>49.671999999999997</c:v>
                </c:pt>
                <c:pt idx="138">
                  <c:v>46.951000000000001</c:v>
                </c:pt>
                <c:pt idx="139">
                  <c:v>45.262</c:v>
                </c:pt>
                <c:pt idx="140">
                  <c:v>44.164000000000001</c:v>
                </c:pt>
                <c:pt idx="141">
                  <c:v>45.360999999999997</c:v>
                </c:pt>
                <c:pt idx="142">
                  <c:v>43.738</c:v>
                </c:pt>
                <c:pt idx="143">
                  <c:v>46.508000000000003</c:v>
                </c:pt>
                <c:pt idx="144">
                  <c:v>45.524999999999999</c:v>
                </c:pt>
                <c:pt idx="145">
                  <c:v>46.704999999999998</c:v>
                </c:pt>
                <c:pt idx="146">
                  <c:v>49.360999999999997</c:v>
                </c:pt>
                <c:pt idx="147">
                  <c:v>46.377000000000002</c:v>
                </c:pt>
                <c:pt idx="148">
                  <c:v>49.033000000000001</c:v>
                </c:pt>
                <c:pt idx="149">
                  <c:v>49.639000000000003</c:v>
                </c:pt>
                <c:pt idx="150">
                  <c:v>51.622999999999998</c:v>
                </c:pt>
                <c:pt idx="151">
                  <c:v>50.115000000000002</c:v>
                </c:pt>
                <c:pt idx="152">
                  <c:v>55.917999999999999</c:v>
                </c:pt>
                <c:pt idx="153">
                  <c:v>59.148000000000003</c:v>
                </c:pt>
                <c:pt idx="154">
                  <c:v>63.344000000000001</c:v>
                </c:pt>
                <c:pt idx="155">
                  <c:v>69.623000000000005</c:v>
                </c:pt>
                <c:pt idx="156">
                  <c:v>73.869</c:v>
                </c:pt>
                <c:pt idx="157">
                  <c:v>81.212999999999994</c:v>
                </c:pt>
                <c:pt idx="158">
                  <c:v>86.442999999999998</c:v>
                </c:pt>
                <c:pt idx="159">
                  <c:v>91.688999999999993</c:v>
                </c:pt>
                <c:pt idx="160">
                  <c:v>92.933999999999997</c:v>
                </c:pt>
                <c:pt idx="161">
                  <c:v>93.638999999999996</c:v>
                </c:pt>
                <c:pt idx="162">
                  <c:v>91.557000000000002</c:v>
                </c:pt>
                <c:pt idx="163">
                  <c:v>87.131</c:v>
                </c:pt>
                <c:pt idx="164">
                  <c:v>81.787000000000006</c:v>
                </c:pt>
                <c:pt idx="165">
                  <c:v>71.081999999999994</c:v>
                </c:pt>
                <c:pt idx="166">
                  <c:v>64.180000000000007</c:v>
                </c:pt>
                <c:pt idx="167">
                  <c:v>52.951000000000001</c:v>
                </c:pt>
                <c:pt idx="168">
                  <c:v>50.328000000000003</c:v>
                </c:pt>
                <c:pt idx="169">
                  <c:v>43.475000000000001</c:v>
                </c:pt>
                <c:pt idx="170">
                  <c:v>42.213000000000001</c:v>
                </c:pt>
                <c:pt idx="171">
                  <c:v>43.082000000000001</c:v>
                </c:pt>
                <c:pt idx="172">
                  <c:v>41.704999999999998</c:v>
                </c:pt>
                <c:pt idx="173">
                  <c:v>42.377000000000002</c:v>
                </c:pt>
                <c:pt idx="174">
                  <c:v>38.426000000000002</c:v>
                </c:pt>
                <c:pt idx="175">
                  <c:v>42.671999999999997</c:v>
                </c:pt>
                <c:pt idx="176">
                  <c:v>42.82</c:v>
                </c:pt>
                <c:pt idx="177">
                  <c:v>40.590000000000003</c:v>
                </c:pt>
                <c:pt idx="178">
                  <c:v>43.655999999999999</c:v>
                </c:pt>
                <c:pt idx="179">
                  <c:v>41.459000000000003</c:v>
                </c:pt>
                <c:pt idx="180">
                  <c:v>41.639000000000003</c:v>
                </c:pt>
                <c:pt idx="181">
                  <c:v>42.884999999999998</c:v>
                </c:pt>
                <c:pt idx="182">
                  <c:v>43.573999999999998</c:v>
                </c:pt>
                <c:pt idx="183">
                  <c:v>41.655999999999999</c:v>
                </c:pt>
                <c:pt idx="184">
                  <c:v>42.115000000000002</c:v>
                </c:pt>
                <c:pt idx="185">
                  <c:v>42.279000000000003</c:v>
                </c:pt>
                <c:pt idx="186">
                  <c:v>39.851999999999997</c:v>
                </c:pt>
                <c:pt idx="187">
                  <c:v>41.475000000000001</c:v>
                </c:pt>
                <c:pt idx="188">
                  <c:v>41.77</c:v>
                </c:pt>
                <c:pt idx="189">
                  <c:v>41.508000000000003</c:v>
                </c:pt>
                <c:pt idx="190">
                  <c:v>41.015999999999998</c:v>
                </c:pt>
                <c:pt idx="191">
                  <c:v>39.802999999999997</c:v>
                </c:pt>
                <c:pt idx="192">
                  <c:v>37.984000000000002</c:v>
                </c:pt>
                <c:pt idx="193">
                  <c:v>41.786999999999999</c:v>
                </c:pt>
                <c:pt idx="194">
                  <c:v>41.41</c:v>
                </c:pt>
                <c:pt idx="195">
                  <c:v>41.689</c:v>
                </c:pt>
                <c:pt idx="196">
                  <c:v>40.689</c:v>
                </c:pt>
                <c:pt idx="197">
                  <c:v>41.033000000000001</c:v>
                </c:pt>
                <c:pt idx="198">
                  <c:v>38.18</c:v>
                </c:pt>
                <c:pt idx="199">
                  <c:v>42.033000000000001</c:v>
                </c:pt>
                <c:pt idx="200">
                  <c:v>39.802999999999997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55.333913660274135</c:v>
                </c:pt>
                <c:pt idx="13">
                  <c:v>55.496071047953755</c:v>
                </c:pt>
                <c:pt idx="14">
                  <c:v>55.658406436701988</c:v>
                </c:pt>
                <c:pt idx="15">
                  <c:v>55.820834698354943</c:v>
                </c:pt>
                <c:pt idx="16">
                  <c:v>55.983254274032191</c:v>
                </c:pt>
                <c:pt idx="17">
                  <c:v>56.145545283769543</c:v>
                </c:pt>
                <c:pt idx="18">
                  <c:v>56.307567539997905</c:v>
                </c:pt>
                <c:pt idx="19">
                  <c:v>56.469158486266494</c:v>
                </c:pt>
                <c:pt idx="20">
                  <c:v>56.630131090912123</c:v>
                </c:pt>
                <c:pt idx="21">
                  <c:v>56.790271735652887</c:v>
                </c:pt>
                <c:pt idx="22">
                  <c:v>56.949338152309956</c:v>
                </c:pt>
                <c:pt idx="23">
                  <c:v>57.10705747914362</c:v>
                </c:pt>
                <c:pt idx="24">
                  <c:v>57.26312453615386</c:v>
                </c:pt>
                <c:pt idx="25">
                  <c:v>57.417200465554124</c:v>
                </c:pt>
                <c:pt idx="26">
                  <c:v>57.568911968340139</c:v>
                </c:pt>
                <c:pt idx="27">
                  <c:v>57.717851526691717</c:v>
                </c:pt>
                <c:pt idx="28">
                  <c:v>57.863579301559064</c:v>
                </c:pt>
                <c:pt idx="29">
                  <c:v>58.005627952331615</c:v>
                </c:pt>
                <c:pt idx="30">
                  <c:v>58.143512636640338</c:v>
                </c:pt>
                <c:pt idx="31">
                  <c:v>58.276750222171302</c:v>
                </c:pt>
                <c:pt idx="32">
                  <c:v>58.404894736375041</c:v>
                </c:pt>
                <c:pt idx="33">
                  <c:v>58.527600919252087</c:v>
                </c:pt>
                <c:pt idx="34">
                  <c:v>58.644735195224186</c:v>
                </c:pt>
                <c:pt idx="35">
                  <c:v>58.756564231437409</c:v>
                </c:pt>
                <c:pt idx="36">
                  <c:v>58.864066043413125</c:v>
                </c:pt>
                <c:pt idx="37">
                  <c:v>58.969427158630019</c:v>
                </c:pt>
                <c:pt idx="38">
                  <c:v>59.076810021125866</c:v>
                </c:pt>
                <c:pt idx="39">
                  <c:v>59.193493628907909</c:v>
                </c:pt>
                <c:pt idx="40">
                  <c:v>59.331500098590951</c:v>
                </c:pt>
                <c:pt idx="41">
                  <c:v>59.509809432938226</c:v>
                </c:pt>
                <c:pt idx="42">
                  <c:v>59.757219879711975</c:v>
                </c:pt>
                <c:pt idx="43">
                  <c:v>60.11581631176842</c:v>
                </c:pt>
                <c:pt idx="44">
                  <c:v>60.644851437170892</c:v>
                </c:pt>
                <c:pt idx="45">
                  <c:v>61.424621317708109</c:v>
                </c:pt>
                <c:pt idx="46">
                  <c:v>62.559642112072851</c:v>
                </c:pt>
                <c:pt idx="47">
                  <c:v>64.180148554921431</c:v>
                </c:pt>
                <c:pt idx="48">
                  <c:v>66.440704301267175</c:v>
                </c:pt>
                <c:pt idx="49">
                  <c:v>69.514632168917529</c:v>
                </c:pt>
                <c:pt idx="50">
                  <c:v>73.583140270579065</c:v>
                </c:pt>
                <c:pt idx="51">
                  <c:v>78.818522884682352</c:v>
                </c:pt>
                <c:pt idx="52">
                  <c:v>85.361685776131509</c:v>
                </c:pt>
                <c:pt idx="53">
                  <c:v>93.295428210395556</c:v>
                </c:pt>
                <c:pt idx="54">
                  <c:v>102.61620596711144</c:v>
                </c:pt>
                <c:pt idx="55">
                  <c:v>113.20789883067241</c:v>
                </c:pt>
                <c:pt idx="56">
                  <c:v>124.81914674681299</c:v>
                </c:pt>
                <c:pt idx="57">
                  <c:v>137.03356374473637</c:v>
                </c:pt>
                <c:pt idx="58">
                  <c:v>149.1861945112762</c:v>
                </c:pt>
                <c:pt idx="59">
                  <c:v>160.1343632807332</c:v>
                </c:pt>
                <c:pt idx="60">
                  <c:v>167.87006271242598</c:v>
                </c:pt>
                <c:pt idx="61">
                  <c:v>169.37330377057285</c:v>
                </c:pt>
                <c:pt idx="62">
                  <c:v>161.58237944928052</c:v>
                </c:pt>
                <c:pt idx="63">
                  <c:v>143.7414524920876</c:v>
                </c:pt>
                <c:pt idx="64">
                  <c:v>119.32117487338598</c:v>
                </c:pt>
                <c:pt idx="65">
                  <c:v>94.874238638486517</c:v>
                </c:pt>
                <c:pt idx="66">
                  <c:v>76.109699644943973</c:v>
                </c:pt>
                <c:pt idx="67">
                  <c:v>64.878462596470357</c:v>
                </c:pt>
                <c:pt idx="68">
                  <c:v>59.587049821111862</c:v>
                </c:pt>
                <c:pt idx="69">
                  <c:v>57.609473855620884</c:v>
                </c:pt>
                <c:pt idx="70">
                  <c:v>57.038016831370541</c:v>
                </c:pt>
                <c:pt idx="71">
                  <c:v>56.983378939872779</c:v>
                </c:pt>
                <c:pt idx="72">
                  <c:v>57.18352453396006</c:v>
                </c:pt>
                <c:pt idx="73">
                  <c:v>57.639490585527447</c:v>
                </c:pt>
                <c:pt idx="74">
                  <c:v>58.448393999096496</c:v>
                </c:pt>
                <c:pt idx="75">
                  <c:v>59.752308871291156</c:v>
                </c:pt>
                <c:pt idx="76">
                  <c:v>61.722582466594559</c:v>
                </c:pt>
                <c:pt idx="77">
                  <c:v>64.545649189120553</c:v>
                </c:pt>
                <c:pt idx="78">
                  <c:v>68.400554002962849</c:v>
                </c:pt>
                <c:pt idx="79">
                  <c:v>73.42675100705091</c:v>
                </c:pt>
                <c:pt idx="80">
                  <c:v>79.684452285366106</c:v>
                </c:pt>
                <c:pt idx="81">
                  <c:v>87.111238280876037</c:v>
                </c:pt>
                <c:pt idx="82">
                  <c:v>95.472495402909004</c:v>
                </c:pt>
                <c:pt idx="83">
                  <c:v>104.27879759071358</c:v>
                </c:pt>
                <c:pt idx="84">
                  <c:v>112.61214368968392</c:v>
                </c:pt>
                <c:pt idx="85">
                  <c:v>118.8696186188134</c:v>
                </c:pt>
                <c:pt idx="86">
                  <c:v>120.74702934898758</c:v>
                </c:pt>
                <c:pt idx="87">
                  <c:v>116.09009613508078</c:v>
                </c:pt>
                <c:pt idx="88">
                  <c:v>104.64375961095897</c:v>
                </c:pt>
                <c:pt idx="89">
                  <c:v>89.184879262719463</c:v>
                </c:pt>
                <c:pt idx="90">
                  <c:v>74.282890833268667</c:v>
                </c:pt>
                <c:pt idx="91">
                  <c:v>63.423323121586783</c:v>
                </c:pt>
                <c:pt idx="92">
                  <c:v>57.308315457069199</c:v>
                </c:pt>
                <c:pt idx="93">
                  <c:v>54.597273940858102</c:v>
                </c:pt>
                <c:pt idx="94">
                  <c:v>53.606826435305678</c:v>
                </c:pt>
                <c:pt idx="95">
                  <c:v>53.258774979543027</c:v>
                </c:pt>
                <c:pt idx="96">
                  <c:v>53.092042173730263</c:v>
                </c:pt>
                <c:pt idx="97">
                  <c:v>52.964900993707069</c:v>
                </c:pt>
                <c:pt idx="98">
                  <c:v>52.845060156160471</c:v>
                </c:pt>
                <c:pt idx="99">
                  <c:v>52.727057433969293</c:v>
                </c:pt>
                <c:pt idx="100">
                  <c:v>52.610386973098535</c:v>
                </c:pt>
                <c:pt idx="101">
                  <c:v>52.495416680731196</c:v>
                </c:pt>
                <c:pt idx="102">
                  <c:v>52.382953890503593</c:v>
                </c:pt>
                <c:pt idx="103">
                  <c:v>52.274428241151284</c:v>
                </c:pt>
                <c:pt idx="104">
                  <c:v>52.172265259553029</c:v>
                </c:pt>
                <c:pt idx="105">
                  <c:v>52.080451024986843</c:v>
                </c:pt>
                <c:pt idx="106">
                  <c:v>52.005344797577365</c:v>
                </c:pt>
                <c:pt idx="107">
                  <c:v>51.956802115171136</c:v>
                </c:pt>
                <c:pt idx="108">
                  <c:v>51.949659671729073</c:v>
                </c:pt>
                <c:pt idx="109">
                  <c:v>52.005601547751496</c:v>
                </c:pt>
                <c:pt idx="110">
                  <c:v>52.155366941181605</c:v>
                </c:pt>
                <c:pt idx="111">
                  <c:v>52.441167266072533</c:v>
                </c:pt>
                <c:pt idx="112">
                  <c:v>52.919055428405585</c:v>
                </c:pt>
                <c:pt idx="113">
                  <c:v>53.660841154287361</c:v>
                </c:pt>
                <c:pt idx="114">
                  <c:v>54.754994221416773</c:v>
                </c:pt>
                <c:pt idx="115">
                  <c:v>56.305856217219151</c:v>
                </c:pt>
                <c:pt idx="116">
                  <c:v>58.430435705805088</c:v>
                </c:pt>
                <c:pt idx="117">
                  <c:v>61.252139176242061</c:v>
                </c:pt>
                <c:pt idx="118">
                  <c:v>64.891025129110474</c:v>
                </c:pt>
                <c:pt idx="119">
                  <c:v>69.450547702352978</c:v>
                </c:pt>
                <c:pt idx="120">
                  <c:v>75.00114641687523</c:v>
                </c:pt>
                <c:pt idx="121">
                  <c:v>81.561063155222499</c:v>
                </c:pt>
                <c:pt idx="122">
                  <c:v>89.073722634242444</c:v>
                </c:pt>
                <c:pt idx="123">
                  <c:v>97.378259927201483</c:v>
                </c:pt>
                <c:pt idx="124">
                  <c:v>106.16641122069947</c:v>
                </c:pt>
                <c:pt idx="125">
                  <c:v>114.92071028477805</c:v>
                </c:pt>
                <c:pt idx="126">
                  <c:v>122.84639490853708</c:v>
                </c:pt>
                <c:pt idx="127">
                  <c:v>128.84816054571718</c:v>
                </c:pt>
                <c:pt idx="128">
                  <c:v>131.64202924985977</c:v>
                </c:pt>
                <c:pt idx="129">
                  <c:v>130.07623459906853</c:v>
                </c:pt>
                <c:pt idx="130">
                  <c:v>123.61516216314249</c:v>
                </c:pt>
                <c:pt idx="131">
                  <c:v>112.76137659499668</c:v>
                </c:pt>
                <c:pt idx="132">
                  <c:v>99.111747255894187</c:v>
                </c:pt>
                <c:pt idx="133">
                  <c:v>84.904961645221647</c:v>
                </c:pt>
                <c:pt idx="134">
                  <c:v>72.250695111217652</c:v>
                </c:pt>
                <c:pt idx="135">
                  <c:v>62.462515717604617</c:v>
                </c:pt>
                <c:pt idx="136">
                  <c:v>55.833620552361687</c:v>
                </c:pt>
                <c:pt idx="137">
                  <c:v>51.875720979808676</c:v>
                </c:pt>
                <c:pt idx="138">
                  <c:v>49.770344561129974</c:v>
                </c:pt>
                <c:pt idx="139">
                  <c:v>48.748934096744627</c:v>
                </c:pt>
                <c:pt idx="140">
                  <c:v>48.270324424922094</c:v>
                </c:pt>
                <c:pt idx="141">
                  <c:v>48.02638185609662</c:v>
                </c:pt>
                <c:pt idx="142">
                  <c:v>47.871027077642175</c:v>
                </c:pt>
                <c:pt idx="143">
                  <c:v>47.746633172459767</c:v>
                </c:pt>
                <c:pt idx="144">
                  <c:v>47.636478645144102</c:v>
                </c:pt>
                <c:pt idx="145">
                  <c:v>47.542535450855318</c:v>
                </c:pt>
                <c:pt idx="146">
                  <c:v>47.479331656494331</c:v>
                </c:pt>
                <c:pt idx="147">
                  <c:v>47.476595428758401</c:v>
                </c:pt>
                <c:pt idx="148">
                  <c:v>47.586991753831029</c:v>
                </c:pt>
                <c:pt idx="149">
                  <c:v>47.897057768276248</c:v>
                </c:pt>
                <c:pt idx="150">
                  <c:v>48.539104218561896</c:v>
                </c:pt>
                <c:pt idx="151">
                  <c:v>49.699913587572183</c:v>
                </c:pt>
                <c:pt idx="152">
                  <c:v>51.619194669757626</c:v>
                </c:pt>
                <c:pt idx="153">
                  <c:v>54.567901617279915</c:v>
                </c:pt>
                <c:pt idx="154">
                  <c:v>58.795391807766087</c:v>
                </c:pt>
                <c:pt idx="155">
                  <c:v>64.437997381660963</c:v>
                </c:pt>
                <c:pt idx="156">
                  <c:v>71.394284533780308</c:v>
                </c:pt>
                <c:pt idx="157">
                  <c:v>79.197289295841884</c:v>
                </c:pt>
                <c:pt idx="158">
                  <c:v>86.946451553466773</c:v>
                </c:pt>
                <c:pt idx="159">
                  <c:v>93.380799799501062</c:v>
                </c:pt>
                <c:pt idx="160">
                  <c:v>97.146800571489649</c:v>
                </c:pt>
                <c:pt idx="161">
                  <c:v>97.221236959871334</c:v>
                </c:pt>
                <c:pt idx="162">
                  <c:v>93.327274629122968</c:v>
                </c:pt>
                <c:pt idx="163">
                  <c:v>86.122005978577391</c:v>
                </c:pt>
                <c:pt idx="164">
                  <c:v>77.015965060798507</c:v>
                </c:pt>
                <c:pt idx="165">
                  <c:v>67.685770859380639</c:v>
                </c:pt>
                <c:pt idx="166">
                  <c:v>59.522798403168508</c:v>
                </c:pt>
                <c:pt idx="167">
                  <c:v>53.283731077238627</c:v>
                </c:pt>
                <c:pt idx="168">
                  <c:v>49.061288471097519</c:v>
                </c:pt>
                <c:pt idx="169">
                  <c:v>46.50002426587573</c:v>
                </c:pt>
                <c:pt idx="170">
                  <c:v>45.082191595839525</c:v>
                </c:pt>
                <c:pt idx="171">
                  <c:v>44.339675183225332</c:v>
                </c:pt>
                <c:pt idx="172">
                  <c:v>43.944189719065974</c:v>
                </c:pt>
                <c:pt idx="173">
                  <c:v>43.705206709236847</c:v>
                </c:pt>
                <c:pt idx="174">
                  <c:v>43.528586686698191</c:v>
                </c:pt>
                <c:pt idx="175">
                  <c:v>43.374138762875376</c:v>
                </c:pt>
                <c:pt idx="176">
                  <c:v>43.226916819925023</c:v>
                </c:pt>
                <c:pt idx="177">
                  <c:v>43.082067268230361</c:v>
                </c:pt>
                <c:pt idx="178">
                  <c:v>42.938224518966159</c:v>
                </c:pt>
                <c:pt idx="179">
                  <c:v>42.795070084152727</c:v>
                </c:pt>
                <c:pt idx="180">
                  <c:v>42.652556338741164</c:v>
                </c:pt>
                <c:pt idx="181">
                  <c:v>42.510692364412016</c:v>
                </c:pt>
                <c:pt idx="182">
                  <c:v>42.369492689914289</c:v>
                </c:pt>
                <c:pt idx="183">
                  <c:v>42.228966979621816</c:v>
                </c:pt>
                <c:pt idx="184">
                  <c:v>42.08911872131668</c:v>
                </c:pt>
                <c:pt idx="185">
                  <c:v>41.94994565131519</c:v>
                </c:pt>
                <c:pt idx="186">
                  <c:v>41.811440465026273</c:v>
                </c:pt>
                <c:pt idx="187">
                  <c:v>41.673591547728194</c:v>
                </c:pt>
                <c:pt idx="188">
                  <c:v>41.53638367433274</c:v>
                </c:pt>
                <c:pt idx="189">
                  <c:v>41.399798663269621</c:v>
                </c:pt>
                <c:pt idx="190">
                  <c:v>41.263815977378876</c:v>
                </c:pt>
                <c:pt idx="191">
                  <c:v>41.128413268053237</c:v>
                </c:pt>
                <c:pt idx="192">
                  <c:v>40.993566861259929</c:v>
                </c:pt>
                <c:pt idx="193">
                  <c:v>40.859252185935809</c:v>
                </c:pt>
                <c:pt idx="194">
                  <c:v>40.725444146675677</c:v>
                </c:pt>
                <c:pt idx="195">
                  <c:v>40.592117443673288</c:v>
                </c:pt>
                <c:pt idx="196">
                  <c:v>40.459246843582157</c:v>
                </c:pt>
                <c:pt idx="197">
                  <c:v>40.326807405395904</c:v>
                </c:pt>
                <c:pt idx="198">
                  <c:v>40.194774665656013</c:v>
                </c:pt>
                <c:pt idx="199">
                  <c:v>40.063124787329841</c:v>
                </c:pt>
                <c:pt idx="200">
                  <c:v>39.931834676603913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55.333913660271541</c:v>
                </c:pt>
                <c:pt idx="13">
                  <c:v>55.49607104794508</c:v>
                </c:pt>
                <c:pt idx="14">
                  <c:v>55.658406436673623</c:v>
                </c:pt>
                <c:pt idx="15">
                  <c:v>55.820834698264356</c:v>
                </c:pt>
                <c:pt idx="16">
                  <c:v>55.98325427374963</c:v>
                </c:pt>
                <c:pt idx="17">
                  <c:v>56.145545282908728</c:v>
                </c:pt>
                <c:pt idx="18">
                  <c:v>56.307567537436498</c:v>
                </c:pt>
                <c:pt idx="19">
                  <c:v>56.469158478822379</c:v>
                </c:pt>
                <c:pt idx="20">
                  <c:v>56.630131069781413</c:v>
                </c:pt>
                <c:pt idx="21">
                  <c:v>56.79027167706856</c:v>
                </c:pt>
                <c:pt idx="22">
                  <c:v>56.949337993669104</c:v>
                </c:pt>
                <c:pt idx="23">
                  <c:v>57.107057059563473</c:v>
                </c:pt>
                <c:pt idx="24">
                  <c:v>57.263123452274023</c:v>
                </c:pt>
                <c:pt idx="25">
                  <c:v>57.417197730829223</c:v>
                </c:pt>
                <c:pt idx="26">
                  <c:v>57.568905229076371</c:v>
                </c:pt>
                <c:pt idx="27">
                  <c:v>57.717835305693939</c:v>
                </c:pt>
                <c:pt idx="28">
                  <c:v>57.863541167856326</c:v>
                </c:pt>
                <c:pt idx="29">
                  <c:v>58.005540392142628</c:v>
                </c:pt>
                <c:pt idx="30">
                  <c:v>58.143316268645606</c:v>
                </c:pt>
                <c:pt idx="31">
                  <c:v>58.276320090896029</c:v>
                </c:pt>
                <c:pt idx="32">
                  <c:v>58.403974503721614</c:v>
                </c:pt>
                <c:pt idx="33">
                  <c:v>58.525678002162643</c:v>
                </c:pt>
                <c:pt idx="34">
                  <c:v>58.640810646004788</c:v>
                </c:pt>
                <c:pt idx="35">
                  <c:v>58.748741015774719</c:v>
                </c:pt>
                <c:pt idx="36">
                  <c:v>58.848834387279737</c:v>
                </c:pt>
                <c:pt idx="37">
                  <c:v>58.940462043963308</c:v>
                </c:pt>
                <c:pt idx="38">
                  <c:v>59.023011581550477</c:v>
                </c:pt>
                <c:pt idx="39">
                  <c:v>59.095897990868146</c:v>
                </c:pt>
                <c:pt idx="40">
                  <c:v>59.158575236627492</c:v>
                </c:pt>
                <c:pt idx="41">
                  <c:v>59.210547987531093</c:v>
                </c:pt>
                <c:pt idx="42">
                  <c:v>59.251383102016526</c:v>
                </c:pt>
                <c:pt idx="43">
                  <c:v>59.280720439980485</c:v>
                </c:pt>
                <c:pt idx="44">
                  <c:v>59.298282559009593</c:v>
                </c:pt>
                <c:pt idx="45">
                  <c:v>59.30388286772412</c:v>
                </c:pt>
                <c:pt idx="46">
                  <c:v>59.297431850614814</c:v>
                </c:pt>
                <c:pt idx="47">
                  <c:v>59.278941047605336</c:v>
                </c:pt>
                <c:pt idx="48">
                  <c:v>59.248524564268358</c:v>
                </c:pt>
                <c:pt idx="49">
                  <c:v>59.206397999434138</c:v>
                </c:pt>
                <c:pt idx="50">
                  <c:v>59.152874798102935</c:v>
                </c:pt>
                <c:pt idx="51">
                  <c:v>59.0883601600963</c:v>
                </c:pt>
                <c:pt idx="52">
                  <c:v>59.013342749453457</c:v>
                </c:pt>
                <c:pt idx="53">
                  <c:v>58.928384547630387</c:v>
                </c:pt>
                <c:pt idx="54">
                  <c:v>58.834109268187248</c:v>
                </c:pt>
                <c:pt idx="55">
                  <c:v>58.731189797314293</c:v>
                </c:pt>
                <c:pt idx="56">
                  <c:v>58.620335141438616</c:v>
                </c:pt>
                <c:pt idx="57">
                  <c:v>58.50227735120432</c:v>
                </c:pt>
                <c:pt idx="58">
                  <c:v>58.377758853668048</c:v>
                </c:pt>
                <c:pt idx="59">
                  <c:v>58.247520566763427</c:v>
                </c:pt>
                <c:pt idx="60">
                  <c:v>58.112291098217959</c:v>
                </c:pt>
                <c:pt idx="61">
                  <c:v>57.972777251740048</c:v>
                </c:pt>
                <c:pt idx="62">
                  <c:v>57.82965598267058</c:v>
                </c:pt>
                <c:pt idx="63">
                  <c:v>57.683567868768002</c:v>
                </c:pt>
                <c:pt idx="64">
                  <c:v>57.535112093507728</c:v>
                </c:pt>
                <c:pt idx="65">
                  <c:v>57.384842882005863</c:v>
                </c:pt>
                <c:pt idx="66">
                  <c:v>57.23326728486748</c:v>
                </c:pt>
                <c:pt idx="67">
                  <c:v>57.080844173182484</c:v>
                </c:pt>
                <c:pt idx="68">
                  <c:v>56.927984287875198</c:v>
                </c:pt>
                <c:pt idx="69">
                  <c:v>56.775051177316222</c:v>
                </c:pt>
                <c:pt idx="70">
                  <c:v>56.622362856779823</c:v>
                </c:pt>
                <c:pt idx="71">
                  <c:v>56.470194030058153</c:v>
                </c:pt>
                <c:pt idx="72">
                  <c:v>56.318778725421758</c:v>
                </c:pt>
                <c:pt idx="73">
                  <c:v>56.168313213388771</c:v>
                </c:pt>
                <c:pt idx="74">
                  <c:v>56.018959090914912</c:v>
                </c:pt>
                <c:pt idx="75">
                  <c:v>55.870846434397073</c:v>
                </c:pt>
                <c:pt idx="76">
                  <c:v>55.724076941335298</c:v>
                </c:pt>
                <c:pt idx="77">
                  <c:v>55.578726996927728</c:v>
                </c:pt>
                <c:pt idx="78">
                  <c:v>55.434850616823056</c:v>
                </c:pt>
                <c:pt idx="79">
                  <c:v>55.292482230463982</c:v>
                </c:pt>
                <c:pt idx="80">
                  <c:v>55.151639280819658</c:v>
                </c:pt>
                <c:pt idx="81">
                  <c:v>55.012324625835824</c:v>
                </c:pt>
                <c:pt idx="82">
                  <c:v>54.874528734724507</c:v>
                </c:pt>
                <c:pt idx="83">
                  <c:v>54.738231678416781</c:v>
                </c:pt>
                <c:pt idx="84">
                  <c:v>54.60340491829129</c:v>
                </c:pt>
                <c:pt idx="85">
                  <c:v>54.470012900856048</c:v>
                </c:pt>
                <c:pt idx="86">
                  <c:v>54.338014468590032</c:v>
                </c:pt>
                <c:pt idx="87">
                  <c:v>54.207364098823021</c:v>
                </c:pt>
                <c:pt idx="88">
                  <c:v>54.078012983509339</c:v>
                </c:pt>
                <c:pt idx="89">
                  <c:v>53.949909963178911</c:v>
                </c:pt>
                <c:pt idx="90">
                  <c:v>53.823002328352153</c:v>
                </c:pt>
                <c:pt idx="91">
                  <c:v>53.697236501391068</c:v>
                </c:pt>
                <c:pt idx="92">
                  <c:v>53.572558611214177</c:v>
                </c:pt>
                <c:pt idx="93">
                  <c:v>53.448914972602061</c:v>
                </c:pt>
                <c:pt idx="94">
                  <c:v>53.32625248101894</c:v>
                </c:pt>
                <c:pt idx="95">
                  <c:v>53.204518933020651</c:v>
                </c:pt>
                <c:pt idx="96">
                  <c:v>53.083663281444629</c:v>
                </c:pt>
                <c:pt idx="97">
                  <c:v>52.963635833710114</c:v>
                </c:pt>
                <c:pt idx="98">
                  <c:v>52.844388400713981</c:v>
                </c:pt>
                <c:pt idx="99">
                  <c:v>52.725874403004639</c:v>
                </c:pt>
                <c:pt idx="100">
                  <c:v>52.608048940159989</c:v>
                </c:pt>
                <c:pt idx="101">
                  <c:v>52.49086882859195</c:v>
                </c:pt>
                <c:pt idx="102">
                  <c:v>52.374292612350764</c:v>
                </c:pt>
                <c:pt idx="103">
                  <c:v>52.258280550908374</c:v>
                </c:pt>
                <c:pt idx="104">
                  <c:v>52.14279458735998</c:v>
                </c:pt>
                <c:pt idx="105">
                  <c:v>52.02779829999416</c:v>
                </c:pt>
                <c:pt idx="106">
                  <c:v>51.913256839742729</c:v>
                </c:pt>
                <c:pt idx="107">
                  <c:v>51.799136855627587</c:v>
                </c:pt>
                <c:pt idx="108">
                  <c:v>51.685406409970476</c:v>
                </c:pt>
                <c:pt idx="109">
                  <c:v>51.572034884819963</c:v>
                </c:pt>
                <c:pt idx="110">
                  <c:v>51.45899288077382</c:v>
                </c:pt>
                <c:pt idx="111">
                  <c:v>51.346252109132777</c:v>
                </c:pt>
                <c:pt idx="112">
                  <c:v>51.233785278109899</c:v>
                </c:pt>
                <c:pt idx="113">
                  <c:v>51.121565973636898</c:v>
                </c:pt>
                <c:pt idx="114">
                  <c:v>51.009568535152717</c:v>
                </c:pt>
                <c:pt idx="115">
                  <c:v>50.897767926629825</c:v>
                </c:pt>
                <c:pt idx="116">
                  <c:v>50.786139602988719</c:v>
                </c:pt>
                <c:pt idx="117">
                  <c:v>50.674659371971295</c:v>
                </c:pt>
                <c:pt idx="118">
                  <c:v>50.563303251490154</c:v>
                </c:pt>
                <c:pt idx="119">
                  <c:v>50.452047322443342</c:v>
                </c:pt>
                <c:pt idx="120">
                  <c:v>50.340867576986113</c:v>
                </c:pt>
                <c:pt idx="121">
                  <c:v>50.229739762283913</c:v>
                </c:pt>
                <c:pt idx="122">
                  <c:v>50.118639219838848</c:v>
                </c:pt>
                <c:pt idx="123">
                  <c:v>50.007540720587812</c:v>
                </c:pt>
                <c:pt idx="124">
                  <c:v>49.896418296120395</c:v>
                </c:pt>
                <c:pt idx="125">
                  <c:v>49.785245066562645</c:v>
                </c:pt>
                <c:pt idx="126">
                  <c:v>49.673993065925906</c:v>
                </c:pt>
                <c:pt idx="127">
                  <c:v>49.562633066032383</c:v>
                </c:pt>
                <c:pt idx="128">
                  <c:v>49.451134400509346</c:v>
                </c:pt>
                <c:pt idx="129">
                  <c:v>49.339464790794899</c:v>
                </c:pt>
                <c:pt idx="130">
                  <c:v>49.227590176626315</c:v>
                </c:pt>
                <c:pt idx="131">
                  <c:v>49.115474554089353</c:v>
                </c:pt>
                <c:pt idx="132">
                  <c:v>49.003079824992454</c:v>
                </c:pt>
                <c:pt idx="133">
                  <c:v>48.890365662090908</c:v>
                </c:pt>
                <c:pt idx="134">
                  <c:v>48.777289395512469</c:v>
                </c:pt>
                <c:pt idx="135">
                  <c:v>48.663805926609605</c:v>
                </c:pt>
                <c:pt idx="136">
                  <c:v>48.549867676361913</c:v>
                </c:pt>
                <c:pt idx="137">
                  <c:v>48.43542457633513</c:v>
                </c:pt>
                <c:pt idx="138">
                  <c:v>48.320424111023485</c:v>
                </c:pt>
                <c:pt idx="139">
                  <c:v>48.204811421096075</c:v>
                </c:pt>
                <c:pt idx="140">
                  <c:v>48.088529477554644</c:v>
                </c:pt>
                <c:pt idx="141">
                  <c:v>47.971519336997993</c:v>
                </c:pt>
                <c:pt idx="142">
                  <c:v>47.853720487967102</c:v>
                </c:pt>
                <c:pt idx="143">
                  <c:v>47.735071297599092</c:v>
                </c:pt>
                <c:pt idx="144">
                  <c:v>47.615509566423292</c:v>
                </c:pt>
                <c:pt idx="145">
                  <c:v>47.494973196976616</c:v>
                </c:pt>
                <c:pt idx="146">
                  <c:v>47.373400978895738</c:v>
                </c:pt>
                <c:pt idx="147">
                  <c:v>47.250733489201799</c:v>
                </c:pt>
                <c:pt idx="148">
                  <c:v>47.126914101613551</c:v>
                </c:pt>
                <c:pt idx="149">
                  <c:v>47.001890092972268</c:v>
                </c:pt>
                <c:pt idx="150">
                  <c:v>46.875613828385028</c:v>
                </c:pt>
                <c:pt idx="151">
                  <c:v>46.748043999752227</c:v>
                </c:pt>
                <c:pt idx="152">
                  <c:v>46.619146885309064</c:v>
                </c:pt>
                <c:pt idx="153">
                  <c:v>46.488897591158434</c:v>
                </c:pt>
                <c:pt idx="154">
                  <c:v>46.357281230072054</c:v>
                </c:pt>
                <c:pt idx="155">
                  <c:v>46.224293988707068</c:v>
                </c:pt>
                <c:pt idx="156">
                  <c:v>46.089944032446134</c:v>
                </c:pt>
                <c:pt idx="157">
                  <c:v>45.954252197868016</c:v>
                </c:pt>
                <c:pt idx="158">
                  <c:v>45.817252426795079</c:v>
                </c:pt>
                <c:pt idx="159">
                  <c:v>45.67899190312491</c:v>
                </c:pt>
                <c:pt idx="160">
                  <c:v>45.539530864133184</c:v>
                </c:pt>
                <c:pt idx="161">
                  <c:v>45.39894207121435</c:v>
                </c:pt>
                <c:pt idx="162">
                  <c:v>45.257309940370092</c:v>
                </c:pt>
                <c:pt idx="163">
                  <c:v>45.114729349153862</c:v>
                </c:pt>
                <c:pt idx="164">
                  <c:v>44.971304153040393</c:v>
                </c:pt>
                <c:pt idx="165">
                  <c:v>44.827145459049476</c:v>
                </c:pt>
                <c:pt idx="166">
                  <c:v>44.682369716726235</c:v>
                </c:pt>
                <c:pt idx="167">
                  <c:v>44.537096695281612</c:v>
                </c:pt>
                <c:pt idx="168">
                  <c:v>44.391447420167665</c:v>
                </c:pt>
                <c:pt idx="169">
                  <c:v>44.24554214233418</c:v>
                </c:pt>
                <c:pt idx="170">
                  <c:v>44.099498409034524</c:v>
                </c:pt>
                <c:pt idx="171">
                  <c:v>43.953429296851382</c:v>
                </c:pt>
                <c:pt idx="172">
                  <c:v>43.807441856434082</c:v>
                </c:pt>
                <c:pt idx="173">
                  <c:v>43.661635805308919</c:v>
                </c:pt>
                <c:pt idx="174">
                  <c:v>43.516102491145872</c:v>
                </c:pt>
                <c:pt idx="175">
                  <c:v>43.370924134091148</c:v>
                </c:pt>
                <c:pt idx="176">
                  <c:v>43.226173344112553</c:v>
                </c:pt>
                <c:pt idx="177">
                  <c:v>43.0819128984459</c:v>
                </c:pt>
                <c:pt idx="178">
                  <c:v>42.938195755620043</c:v>
                </c:pt>
                <c:pt idx="179">
                  <c:v>42.795065276376278</c:v>
                </c:pt>
                <c:pt idx="180">
                  <c:v>42.652555618060234</c:v>
                </c:pt>
                <c:pt idx="181">
                  <c:v>42.510692267557744</c:v>
                </c:pt>
                <c:pt idx="182">
                  <c:v>42.369492678247028</c:v>
                </c:pt>
                <c:pt idx="183">
                  <c:v>42.228966978362301</c:v>
                </c:pt>
                <c:pt idx="184">
                  <c:v>42.089118721194851</c:v>
                </c:pt>
                <c:pt idx="185">
                  <c:v>41.949945651304631</c:v>
                </c:pt>
                <c:pt idx="186">
                  <c:v>41.811440465025456</c:v>
                </c:pt>
                <c:pt idx="187">
                  <c:v>41.673591547728137</c:v>
                </c:pt>
                <c:pt idx="188">
                  <c:v>41.53638367433274</c:v>
                </c:pt>
                <c:pt idx="189">
                  <c:v>41.399798663269621</c:v>
                </c:pt>
                <c:pt idx="190">
                  <c:v>41.263815977378876</c:v>
                </c:pt>
                <c:pt idx="191">
                  <c:v>41.128413268053237</c:v>
                </c:pt>
                <c:pt idx="192">
                  <c:v>40.993566861259929</c:v>
                </c:pt>
                <c:pt idx="193">
                  <c:v>40.859252185935809</c:v>
                </c:pt>
                <c:pt idx="194">
                  <c:v>40.725444146675677</c:v>
                </c:pt>
                <c:pt idx="195">
                  <c:v>40.592117443673288</c:v>
                </c:pt>
                <c:pt idx="196">
                  <c:v>40.459246843582157</c:v>
                </c:pt>
                <c:pt idx="197">
                  <c:v>40.326807405395904</c:v>
                </c:pt>
                <c:pt idx="198">
                  <c:v>40.194774665656013</c:v>
                </c:pt>
                <c:pt idx="199">
                  <c:v>40.063124787329841</c:v>
                </c:pt>
                <c:pt idx="200">
                  <c:v>39.931834676603913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58.517000000000003</c:v>
                </c:pt>
                <c:pt idx="1">
                  <c:v>58.241</c:v>
                </c:pt>
                <c:pt idx="2">
                  <c:v>57.585999999999999</c:v>
                </c:pt>
                <c:pt idx="3">
                  <c:v>59.414000000000001</c:v>
                </c:pt>
                <c:pt idx="4">
                  <c:v>55.552</c:v>
                </c:pt>
                <c:pt idx="5">
                  <c:v>58.517000000000003</c:v>
                </c:pt>
                <c:pt idx="6">
                  <c:v>56.655000000000001</c:v>
                </c:pt>
                <c:pt idx="7">
                  <c:v>58.276000000000003</c:v>
                </c:pt>
                <c:pt idx="8">
                  <c:v>60.207000000000001</c:v>
                </c:pt>
                <c:pt idx="9">
                  <c:v>57.414000000000001</c:v>
                </c:pt>
                <c:pt idx="10">
                  <c:v>55.723999999999997</c:v>
                </c:pt>
                <c:pt idx="11">
                  <c:v>54</c:v>
                </c:pt>
                <c:pt idx="12">
                  <c:v>55.69</c:v>
                </c:pt>
                <c:pt idx="13">
                  <c:v>56.033999999999999</c:v>
                </c:pt>
                <c:pt idx="14">
                  <c:v>58.069000000000003</c:v>
                </c:pt>
                <c:pt idx="15">
                  <c:v>53.171999999999997</c:v>
                </c:pt>
                <c:pt idx="16">
                  <c:v>56.414000000000001</c:v>
                </c:pt>
                <c:pt idx="17">
                  <c:v>55.759</c:v>
                </c:pt>
                <c:pt idx="18">
                  <c:v>53.655000000000001</c:v>
                </c:pt>
                <c:pt idx="19">
                  <c:v>51.207000000000001</c:v>
                </c:pt>
                <c:pt idx="20">
                  <c:v>55.103000000000002</c:v>
                </c:pt>
                <c:pt idx="21">
                  <c:v>54.137999999999998</c:v>
                </c:pt>
                <c:pt idx="22">
                  <c:v>56.033999999999999</c:v>
                </c:pt>
                <c:pt idx="23">
                  <c:v>56.896999999999998</c:v>
                </c:pt>
                <c:pt idx="24">
                  <c:v>56</c:v>
                </c:pt>
                <c:pt idx="25">
                  <c:v>55.930999999999997</c:v>
                </c:pt>
                <c:pt idx="26">
                  <c:v>57.344999999999999</c:v>
                </c:pt>
                <c:pt idx="27">
                  <c:v>55</c:v>
                </c:pt>
                <c:pt idx="28">
                  <c:v>56.792999999999999</c:v>
                </c:pt>
                <c:pt idx="29">
                  <c:v>56.137999999999998</c:v>
                </c:pt>
                <c:pt idx="30">
                  <c:v>57.378999999999998</c:v>
                </c:pt>
                <c:pt idx="31">
                  <c:v>60.241</c:v>
                </c:pt>
                <c:pt idx="32">
                  <c:v>58.171999999999997</c:v>
                </c:pt>
                <c:pt idx="33">
                  <c:v>56.31</c:v>
                </c:pt>
                <c:pt idx="34">
                  <c:v>53.655000000000001</c:v>
                </c:pt>
                <c:pt idx="35">
                  <c:v>58</c:v>
                </c:pt>
                <c:pt idx="36">
                  <c:v>55.655000000000001</c:v>
                </c:pt>
                <c:pt idx="37">
                  <c:v>57.344999999999999</c:v>
                </c:pt>
                <c:pt idx="38">
                  <c:v>56.482999999999997</c:v>
                </c:pt>
                <c:pt idx="39">
                  <c:v>54.862000000000002</c:v>
                </c:pt>
                <c:pt idx="40">
                  <c:v>61.207000000000001</c:v>
                </c:pt>
                <c:pt idx="41">
                  <c:v>61.103000000000002</c:v>
                </c:pt>
                <c:pt idx="42">
                  <c:v>64.69</c:v>
                </c:pt>
                <c:pt idx="43">
                  <c:v>66.828000000000003</c:v>
                </c:pt>
                <c:pt idx="44">
                  <c:v>65.516999999999996</c:v>
                </c:pt>
                <c:pt idx="45">
                  <c:v>70.828000000000003</c:v>
                </c:pt>
                <c:pt idx="46">
                  <c:v>76.241</c:v>
                </c:pt>
                <c:pt idx="47">
                  <c:v>76.447999999999993</c:v>
                </c:pt>
                <c:pt idx="48">
                  <c:v>86.241</c:v>
                </c:pt>
                <c:pt idx="49">
                  <c:v>93.241</c:v>
                </c:pt>
                <c:pt idx="50">
                  <c:v>99.344999999999999</c:v>
                </c:pt>
                <c:pt idx="51">
                  <c:v>113.724</c:v>
                </c:pt>
                <c:pt idx="52">
                  <c:v>126.345</c:v>
                </c:pt>
                <c:pt idx="53">
                  <c:v>139.44800000000001</c:v>
                </c:pt>
                <c:pt idx="54">
                  <c:v>158.483</c:v>
                </c:pt>
                <c:pt idx="55">
                  <c:v>171.10300000000001</c:v>
                </c:pt>
                <c:pt idx="56">
                  <c:v>181.27600000000001</c:v>
                </c:pt>
                <c:pt idx="57">
                  <c:v>193.79300000000001</c:v>
                </c:pt>
                <c:pt idx="58">
                  <c:v>199.27600000000001</c:v>
                </c:pt>
                <c:pt idx="59">
                  <c:v>207.27600000000001</c:v>
                </c:pt>
                <c:pt idx="60">
                  <c:v>206.44800000000001</c:v>
                </c:pt>
                <c:pt idx="61">
                  <c:v>204.72399999999999</c:v>
                </c:pt>
                <c:pt idx="62">
                  <c:v>201.41399999999999</c:v>
                </c:pt>
                <c:pt idx="63">
                  <c:v>194.10300000000001</c:v>
                </c:pt>
                <c:pt idx="64">
                  <c:v>182.55199999999999</c:v>
                </c:pt>
                <c:pt idx="65">
                  <c:v>165.79300000000001</c:v>
                </c:pt>
                <c:pt idx="66">
                  <c:v>140.37899999999999</c:v>
                </c:pt>
                <c:pt idx="67">
                  <c:v>114.44799999999999</c:v>
                </c:pt>
                <c:pt idx="68">
                  <c:v>86.102999999999994</c:v>
                </c:pt>
                <c:pt idx="69">
                  <c:v>66.965999999999994</c:v>
                </c:pt>
                <c:pt idx="70">
                  <c:v>53.103000000000002</c:v>
                </c:pt>
                <c:pt idx="71">
                  <c:v>54.378999999999998</c:v>
                </c:pt>
                <c:pt idx="72">
                  <c:v>57.344999999999999</c:v>
                </c:pt>
                <c:pt idx="73">
                  <c:v>57.241</c:v>
                </c:pt>
                <c:pt idx="74">
                  <c:v>58.828000000000003</c:v>
                </c:pt>
                <c:pt idx="75">
                  <c:v>64.897000000000006</c:v>
                </c:pt>
                <c:pt idx="76">
                  <c:v>68.102999999999994</c:v>
                </c:pt>
                <c:pt idx="77">
                  <c:v>76.31</c:v>
                </c:pt>
                <c:pt idx="78">
                  <c:v>90.414000000000001</c:v>
                </c:pt>
                <c:pt idx="79">
                  <c:v>99.447999999999993</c:v>
                </c:pt>
                <c:pt idx="80">
                  <c:v>104.379</c:v>
                </c:pt>
                <c:pt idx="81">
                  <c:v>116.96599999999999</c:v>
                </c:pt>
                <c:pt idx="82">
                  <c:v>120.89700000000001</c:v>
                </c:pt>
                <c:pt idx="83">
                  <c:v>131.41399999999999</c:v>
                </c:pt>
                <c:pt idx="84">
                  <c:v>137.69</c:v>
                </c:pt>
                <c:pt idx="85">
                  <c:v>142.41399999999999</c:v>
                </c:pt>
                <c:pt idx="86">
                  <c:v>145.03399999999999</c:v>
                </c:pt>
                <c:pt idx="87">
                  <c:v>147.37899999999999</c:v>
                </c:pt>
                <c:pt idx="88">
                  <c:v>145.37899999999999</c:v>
                </c:pt>
                <c:pt idx="89">
                  <c:v>141.86199999999999</c:v>
                </c:pt>
                <c:pt idx="90">
                  <c:v>131.72399999999999</c:v>
                </c:pt>
                <c:pt idx="91">
                  <c:v>117.96599999999999</c:v>
                </c:pt>
                <c:pt idx="92">
                  <c:v>96.31</c:v>
                </c:pt>
                <c:pt idx="93">
                  <c:v>74.516999999999996</c:v>
                </c:pt>
                <c:pt idx="94">
                  <c:v>57.103000000000002</c:v>
                </c:pt>
                <c:pt idx="95">
                  <c:v>44.655000000000001</c:v>
                </c:pt>
                <c:pt idx="96">
                  <c:v>46.69</c:v>
                </c:pt>
                <c:pt idx="97">
                  <c:v>48.276000000000003</c:v>
                </c:pt>
                <c:pt idx="98">
                  <c:v>43.759</c:v>
                </c:pt>
                <c:pt idx="99">
                  <c:v>46.792999999999999</c:v>
                </c:pt>
                <c:pt idx="100">
                  <c:v>44.896999999999998</c:v>
                </c:pt>
                <c:pt idx="101">
                  <c:v>46.276000000000003</c:v>
                </c:pt>
                <c:pt idx="102">
                  <c:v>46.31</c:v>
                </c:pt>
                <c:pt idx="103">
                  <c:v>46.31</c:v>
                </c:pt>
                <c:pt idx="104">
                  <c:v>45.414000000000001</c:v>
                </c:pt>
                <c:pt idx="105">
                  <c:v>46.344999999999999</c:v>
                </c:pt>
                <c:pt idx="106">
                  <c:v>48.552</c:v>
                </c:pt>
                <c:pt idx="107">
                  <c:v>42.723999999999997</c:v>
                </c:pt>
                <c:pt idx="108">
                  <c:v>47.896999999999998</c:v>
                </c:pt>
                <c:pt idx="109">
                  <c:v>49.621000000000002</c:v>
                </c:pt>
                <c:pt idx="110">
                  <c:v>55.482999999999997</c:v>
                </c:pt>
                <c:pt idx="111">
                  <c:v>49.31</c:v>
                </c:pt>
                <c:pt idx="112">
                  <c:v>47.276000000000003</c:v>
                </c:pt>
                <c:pt idx="113">
                  <c:v>56.414000000000001</c:v>
                </c:pt>
                <c:pt idx="114">
                  <c:v>47.759</c:v>
                </c:pt>
                <c:pt idx="115">
                  <c:v>52.759</c:v>
                </c:pt>
                <c:pt idx="116">
                  <c:v>49</c:v>
                </c:pt>
                <c:pt idx="117">
                  <c:v>50.241</c:v>
                </c:pt>
                <c:pt idx="118">
                  <c:v>50.31</c:v>
                </c:pt>
                <c:pt idx="119">
                  <c:v>48.621000000000002</c:v>
                </c:pt>
                <c:pt idx="120">
                  <c:v>49.448</c:v>
                </c:pt>
                <c:pt idx="121">
                  <c:v>48.069000000000003</c:v>
                </c:pt>
                <c:pt idx="122">
                  <c:v>50.414000000000001</c:v>
                </c:pt>
                <c:pt idx="123">
                  <c:v>50.69</c:v>
                </c:pt>
                <c:pt idx="124">
                  <c:v>49.482999999999997</c:v>
                </c:pt>
                <c:pt idx="125">
                  <c:v>48.862000000000002</c:v>
                </c:pt>
                <c:pt idx="126">
                  <c:v>45</c:v>
                </c:pt>
                <c:pt idx="127">
                  <c:v>48.896999999999998</c:v>
                </c:pt>
                <c:pt idx="128">
                  <c:v>45.723999999999997</c:v>
                </c:pt>
                <c:pt idx="129">
                  <c:v>50.448</c:v>
                </c:pt>
                <c:pt idx="130">
                  <c:v>44.241</c:v>
                </c:pt>
                <c:pt idx="131">
                  <c:v>45.241</c:v>
                </c:pt>
                <c:pt idx="132">
                  <c:v>47.930999999999997</c:v>
                </c:pt>
                <c:pt idx="133">
                  <c:v>45.759</c:v>
                </c:pt>
                <c:pt idx="134">
                  <c:v>45.207000000000001</c:v>
                </c:pt>
                <c:pt idx="135">
                  <c:v>43.966000000000001</c:v>
                </c:pt>
                <c:pt idx="136">
                  <c:v>49.137999999999998</c:v>
                </c:pt>
                <c:pt idx="137">
                  <c:v>47.276000000000003</c:v>
                </c:pt>
                <c:pt idx="138">
                  <c:v>43.723999999999997</c:v>
                </c:pt>
                <c:pt idx="139">
                  <c:v>42.828000000000003</c:v>
                </c:pt>
                <c:pt idx="140">
                  <c:v>43.276000000000003</c:v>
                </c:pt>
                <c:pt idx="141">
                  <c:v>43.171999999999997</c:v>
                </c:pt>
                <c:pt idx="142">
                  <c:v>43</c:v>
                </c:pt>
                <c:pt idx="143">
                  <c:v>47.344999999999999</c:v>
                </c:pt>
                <c:pt idx="144">
                  <c:v>45.930999999999997</c:v>
                </c:pt>
                <c:pt idx="145">
                  <c:v>43.69</c:v>
                </c:pt>
                <c:pt idx="146">
                  <c:v>43.655000000000001</c:v>
                </c:pt>
                <c:pt idx="147">
                  <c:v>42.103000000000002</c:v>
                </c:pt>
                <c:pt idx="148">
                  <c:v>41.966000000000001</c:v>
                </c:pt>
                <c:pt idx="149">
                  <c:v>46.585999999999999</c:v>
                </c:pt>
                <c:pt idx="150">
                  <c:v>40.896999999999998</c:v>
                </c:pt>
                <c:pt idx="151">
                  <c:v>42.171999999999997</c:v>
                </c:pt>
                <c:pt idx="152">
                  <c:v>41.103000000000002</c:v>
                </c:pt>
                <c:pt idx="153">
                  <c:v>44.137999999999998</c:v>
                </c:pt>
                <c:pt idx="154">
                  <c:v>41.930999999999997</c:v>
                </c:pt>
                <c:pt idx="155">
                  <c:v>44.69</c:v>
                </c:pt>
                <c:pt idx="156">
                  <c:v>45.344999999999999</c:v>
                </c:pt>
                <c:pt idx="157">
                  <c:v>44.448</c:v>
                </c:pt>
                <c:pt idx="158">
                  <c:v>40.930999999999997</c:v>
                </c:pt>
                <c:pt idx="159">
                  <c:v>40.171999999999997</c:v>
                </c:pt>
                <c:pt idx="160">
                  <c:v>38.828000000000003</c:v>
                </c:pt>
                <c:pt idx="161">
                  <c:v>42.414000000000001</c:v>
                </c:pt>
                <c:pt idx="162">
                  <c:v>42.482999999999997</c:v>
                </c:pt>
                <c:pt idx="163">
                  <c:v>42.069000000000003</c:v>
                </c:pt>
                <c:pt idx="164">
                  <c:v>40.655000000000001</c:v>
                </c:pt>
                <c:pt idx="165">
                  <c:v>40.207000000000001</c:v>
                </c:pt>
                <c:pt idx="166">
                  <c:v>41.482999999999997</c:v>
                </c:pt>
                <c:pt idx="167">
                  <c:v>41.378999999999998</c:v>
                </c:pt>
                <c:pt idx="168">
                  <c:v>38.137999999999998</c:v>
                </c:pt>
                <c:pt idx="169">
                  <c:v>40.828000000000003</c:v>
                </c:pt>
                <c:pt idx="170">
                  <c:v>39.828000000000003</c:v>
                </c:pt>
                <c:pt idx="171">
                  <c:v>39.276000000000003</c:v>
                </c:pt>
                <c:pt idx="172">
                  <c:v>40.828000000000003</c:v>
                </c:pt>
                <c:pt idx="173">
                  <c:v>39.31</c:v>
                </c:pt>
                <c:pt idx="174">
                  <c:v>38.033999999999999</c:v>
                </c:pt>
                <c:pt idx="175">
                  <c:v>36.759</c:v>
                </c:pt>
                <c:pt idx="176">
                  <c:v>37.966000000000001</c:v>
                </c:pt>
                <c:pt idx="177">
                  <c:v>36.655000000000001</c:v>
                </c:pt>
                <c:pt idx="178">
                  <c:v>42.723999999999997</c:v>
                </c:pt>
                <c:pt idx="179">
                  <c:v>40.482999999999997</c:v>
                </c:pt>
                <c:pt idx="180">
                  <c:v>39.482999999999997</c:v>
                </c:pt>
                <c:pt idx="181">
                  <c:v>38.723999999999997</c:v>
                </c:pt>
                <c:pt idx="182">
                  <c:v>38.344999999999999</c:v>
                </c:pt>
                <c:pt idx="183">
                  <c:v>39.171999999999997</c:v>
                </c:pt>
                <c:pt idx="184">
                  <c:v>40.31</c:v>
                </c:pt>
                <c:pt idx="185">
                  <c:v>38.414000000000001</c:v>
                </c:pt>
                <c:pt idx="186">
                  <c:v>37</c:v>
                </c:pt>
                <c:pt idx="187">
                  <c:v>41.966000000000001</c:v>
                </c:pt>
                <c:pt idx="188">
                  <c:v>41.103000000000002</c:v>
                </c:pt>
                <c:pt idx="189">
                  <c:v>40.482999999999997</c:v>
                </c:pt>
                <c:pt idx="190">
                  <c:v>36.103000000000002</c:v>
                </c:pt>
                <c:pt idx="191">
                  <c:v>39.621000000000002</c:v>
                </c:pt>
                <c:pt idx="192">
                  <c:v>34.792999999999999</c:v>
                </c:pt>
                <c:pt idx="193">
                  <c:v>39.723999999999997</c:v>
                </c:pt>
                <c:pt idx="194">
                  <c:v>38.241</c:v>
                </c:pt>
                <c:pt idx="195">
                  <c:v>38.207000000000001</c:v>
                </c:pt>
                <c:pt idx="196">
                  <c:v>38</c:v>
                </c:pt>
                <c:pt idx="197">
                  <c:v>39.207000000000001</c:v>
                </c:pt>
                <c:pt idx="198">
                  <c:v>38.414000000000001</c:v>
                </c:pt>
                <c:pt idx="199">
                  <c:v>40.552</c:v>
                </c:pt>
                <c:pt idx="200">
                  <c:v>35.966000000000001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56.60931583776609</c:v>
                </c:pt>
                <c:pt idx="1">
                  <c:v>56.610439503211168</c:v>
                </c:pt>
                <c:pt idx="2">
                  <c:v>56.611236066030024</c:v>
                </c:pt>
                <c:pt idx="3">
                  <c:v>56.6116596570293</c:v>
                </c:pt>
                <c:pt idx="4">
                  <c:v>56.611659058288424</c:v>
                </c:pt>
                <c:pt idx="5">
                  <c:v>56.611177199702126</c:v>
                </c:pt>
                <c:pt idx="6">
                  <c:v>56.610150629836404</c:v>
                </c:pt>
                <c:pt idx="7">
                  <c:v>56.608508965592854</c:v>
                </c:pt>
                <c:pt idx="8">
                  <c:v>56.606174327678808</c:v>
                </c:pt>
                <c:pt idx="9">
                  <c:v>56.603060772516272</c:v>
                </c:pt>
                <c:pt idx="10">
                  <c:v>56.599073736635368</c:v>
                </c:pt>
                <c:pt idx="11">
                  <c:v>56.59410951782921</c:v>
                </c:pt>
                <c:pt idx="12">
                  <c:v>56.588054830061211</c:v>
                </c:pt>
                <c:pt idx="13">
                  <c:v>56.580786488927643</c:v>
                </c:pt>
                <c:pt idx="14">
                  <c:v>56.572171315427418</c:v>
                </c:pt>
                <c:pt idx="15">
                  <c:v>56.562066393969253</c:v>
                </c:pt>
                <c:pt idx="16">
                  <c:v>56.550319894947073</c:v>
                </c:pt>
                <c:pt idx="17">
                  <c:v>56.536772785744439</c:v>
                </c:pt>
                <c:pt idx="18">
                  <c:v>56.52126192470044</c:v>
                </c:pt>
                <c:pt idx="19">
                  <c:v>56.50362528468991</c:v>
                </c:pt>
                <c:pt idx="20">
                  <c:v>56.483710418128901</c:v>
                </c:pt>
                <c:pt idx="21">
                  <c:v>56.4613877926285</c:v>
                </c:pt>
                <c:pt idx="22">
                  <c:v>56.436571342150337</c:v>
                </c:pt>
                <c:pt idx="23">
                  <c:v>56.409249542126325</c:v>
                </c:pt>
                <c:pt idx="24">
                  <c:v>56.379531576113564</c:v>
                </c:pt>
                <c:pt idx="25">
                  <c:v>56.347714751194317</c:v>
                </c:pt>
                <c:pt idx="26">
                  <c:v>56.314381246547676</c:v>
                </c:pt>
                <c:pt idx="27">
                  <c:v>56.280534502120311</c:v>
                </c:pt>
                <c:pt idx="28">
                  <c:v>56.247787953528977</c:v>
                </c:pt>
                <c:pt idx="29">
                  <c:v>56.218621169489062</c:v>
                </c:pt>
                <c:pt idx="30">
                  <c:v>56.196720385185706</c:v>
                </c:pt>
                <c:pt idx="31">
                  <c:v>56.187421421746372</c:v>
                </c:pt>
                <c:pt idx="32">
                  <c:v>56.198272337412533</c:v>
                </c:pt>
                <c:pt idx="33">
                  <c:v>56.239730011461965</c:v>
                </c:pt>
                <c:pt idx="34">
                  <c:v>56.325998255105162</c:v>
                </c:pt>
                <c:pt idx="35">
                  <c:v>56.476004012322392</c:v>
                </c:pt>
                <c:pt idx="36">
                  <c:v>56.714491956319542</c:v>
                </c:pt>
                <c:pt idx="37">
                  <c:v>57.073195878886388</c:v>
                </c:pt>
                <c:pt idx="38">
                  <c:v>57.592017920143412</c:v>
                </c:pt>
                <c:pt idx="39">
                  <c:v>58.320115011069475</c:v>
                </c:pt>
                <c:pt idx="40">
                  <c:v>59.316758162602156</c:v>
                </c:pt>
                <c:pt idx="41">
                  <c:v>60.651797986700998</c:v>
                </c:pt>
                <c:pt idx="42">
                  <c:v>62.405543906314442</c:v>
                </c:pt>
                <c:pt idx="43">
                  <c:v>64.667850764263463</c:v>
                </c:pt>
                <c:pt idx="44">
                  <c:v>67.5362113484898</c:v>
                </c:pt>
                <c:pt idx="45">
                  <c:v>71.112682787252353</c:v>
                </c:pt>
                <c:pt idx="46">
                  <c:v>75.499533541923554</c:v>
                </c:pt>
                <c:pt idx="47">
                  <c:v>80.793587912393207</c:v>
                </c:pt>
                <c:pt idx="48">
                  <c:v>87.079364467080111</c:v>
                </c:pt>
                <c:pt idx="49">
                  <c:v>94.421244742650032</c:v>
                </c:pt>
                <c:pt idx="50">
                  <c:v>102.85504659864104</c:v>
                </c:pt>
                <c:pt idx="51">
                  <c:v>112.37945795346404</c:v>
                </c:pt>
                <c:pt idx="52">
                  <c:v>122.94767848552412</c:v>
                </c:pt>
                <c:pt idx="53">
                  <c:v>134.45903360987464</c:v>
                </c:pt>
                <c:pt idx="54">
                  <c:v>146.74879735010285</c:v>
                </c:pt>
                <c:pt idx="55">
                  <c:v>159.57160949201</c:v>
                </c:pt>
                <c:pt idx="56">
                  <c:v>172.57041597782387</c:v>
                </c:pt>
                <c:pt idx="57">
                  <c:v>185.22237839522006</c:v>
                </c:pt>
                <c:pt idx="58">
                  <c:v>196.76296171988488</c:v>
                </c:pt>
                <c:pt idx="59">
                  <c:v>206.11635100456766</c:v>
                </c:pt>
                <c:pt idx="60">
                  <c:v>211.89954034517004</c:v>
                </c:pt>
                <c:pt idx="61">
                  <c:v>212.59013624995083</c:v>
                </c:pt>
                <c:pt idx="62">
                  <c:v>206.90887023959988</c:v>
                </c:pt>
                <c:pt idx="63">
                  <c:v>194.34601318678159</c:v>
                </c:pt>
                <c:pt idx="64">
                  <c:v>175.60942571303846</c:v>
                </c:pt>
                <c:pt idx="65">
                  <c:v>152.71337162840317</c:v>
                </c:pt>
                <c:pt idx="66">
                  <c:v>128.55864872316843</c:v>
                </c:pt>
                <c:pt idx="67">
                  <c:v>106.13197536771399</c:v>
                </c:pt>
                <c:pt idx="68">
                  <c:v>87.687370635453263</c:v>
                </c:pt>
                <c:pt idx="69">
                  <c:v>74.282215009252454</c:v>
                </c:pt>
                <c:pt idx="70">
                  <c:v>65.817900254923671</c:v>
                </c:pt>
                <c:pt idx="71">
                  <c:v>61.453480004558983</c:v>
                </c:pt>
                <c:pt idx="72">
                  <c:v>60.11510068709687</c:v>
                </c:pt>
                <c:pt idx="73">
                  <c:v>60.870884327848884</c:v>
                </c:pt>
                <c:pt idx="74">
                  <c:v>63.090213774302576</c:v>
                </c:pt>
                <c:pt idx="75">
                  <c:v>66.433230544908426</c:v>
                </c:pt>
                <c:pt idx="76">
                  <c:v>70.761375413955918</c:v>
                </c:pt>
                <c:pt idx="77">
                  <c:v>76.040019154284153</c:v>
                </c:pt>
                <c:pt idx="78">
                  <c:v>82.264897119301551</c:v>
                </c:pt>
                <c:pt idx="79">
                  <c:v>89.41573381258371</c:v>
                </c:pt>
                <c:pt idx="80">
                  <c:v>97.429321854005849</c:v>
                </c:pt>
                <c:pt idx="81">
                  <c:v>106.18329177661997</c:v>
                </c:pt>
                <c:pt idx="82">
                  <c:v>115.48197096999004</c:v>
                </c:pt>
                <c:pt idx="83">
                  <c:v>125.03126801644163</c:v>
                </c:pt>
                <c:pt idx="84">
                  <c:v>134.38108186446127</c:v>
                </c:pt>
                <c:pt idx="85">
                  <c:v>142.81632771466258</c:v>
                </c:pt>
                <c:pt idx="86">
                  <c:v>149.22349731202087</c:v>
                </c:pt>
                <c:pt idx="87">
                  <c:v>152.06417904004925</c:v>
                </c:pt>
                <c:pt idx="88">
                  <c:v>149.6725273860734</c:v>
                </c:pt>
                <c:pt idx="89">
                  <c:v>140.97973142356901</c:v>
                </c:pt>
                <c:pt idx="90">
                  <c:v>126.37771417365755</c:v>
                </c:pt>
                <c:pt idx="91">
                  <c:v>108.06604354229064</c:v>
                </c:pt>
                <c:pt idx="92">
                  <c:v>89.395266102228589</c:v>
                </c:pt>
                <c:pt idx="93">
                  <c:v>73.480757606492119</c:v>
                </c:pt>
                <c:pt idx="94">
                  <c:v>62.006929646592368</c:v>
                </c:pt>
                <c:pt idx="95">
                  <c:v>54.964055533986006</c:v>
                </c:pt>
                <c:pt idx="96">
                  <c:v>51.259772149338858</c:v>
                </c:pt>
                <c:pt idx="97">
                  <c:v>49.569183942129513</c:v>
                </c:pt>
                <c:pt idx="98">
                  <c:v>48.875744728424721</c:v>
                </c:pt>
                <c:pt idx="99">
                  <c:v>48.593131077626296</c:v>
                </c:pt>
                <c:pt idx="100">
                  <c:v>48.452521848090214</c:v>
                </c:pt>
                <c:pt idx="101">
                  <c:v>48.353391105865633</c:v>
                </c:pt>
                <c:pt idx="102">
                  <c:v>48.264635186354852</c:v>
                </c:pt>
                <c:pt idx="103">
                  <c:v>48.178213433120376</c:v>
                </c:pt>
                <c:pt idx="104">
                  <c:v>48.092369497090345</c:v>
                </c:pt>
                <c:pt idx="105">
                  <c:v>48.006767432256744</c:v>
                </c:pt>
                <c:pt idx="106">
                  <c:v>47.92133990797609</c:v>
                </c:pt>
                <c:pt idx="107">
                  <c:v>47.836062672400345</c:v>
                </c:pt>
                <c:pt idx="108">
                  <c:v>47.750917669891251</c:v>
                </c:pt>
                <c:pt idx="109">
                  <c:v>47.66588789130568</c:v>
                </c:pt>
                <c:pt idx="110">
                  <c:v>47.580956665369513</c:v>
                </c:pt>
                <c:pt idx="111">
                  <c:v>47.496107467815392</c:v>
                </c:pt>
                <c:pt idx="112">
                  <c:v>47.411323778167556</c:v>
                </c:pt>
                <c:pt idx="113">
                  <c:v>47.326588936452673</c:v>
                </c:pt>
                <c:pt idx="114">
                  <c:v>47.241885995172325</c:v>
                </c:pt>
                <c:pt idx="115">
                  <c:v>47.157197565557553</c:v>
                </c:pt>
                <c:pt idx="116">
                  <c:v>47.072505657416848</c:v>
                </c:pt>
                <c:pt idx="117">
                  <c:v>46.987791511954747</c:v>
                </c:pt>
                <c:pt idx="118">
                  <c:v>46.903035427015894</c:v>
                </c:pt>
                <c:pt idx="119">
                  <c:v>46.818216574319443</c:v>
                </c:pt>
                <c:pt idx="120">
                  <c:v>46.733312808398097</c:v>
                </c:pt>
                <c:pt idx="121">
                  <c:v>46.64830046715187</c:v>
                </c:pt>
                <c:pt idx="122">
                  <c:v>46.563154164178101</c:v>
                </c:pt>
                <c:pt idx="123">
                  <c:v>46.477846573354505</c:v>
                </c:pt>
                <c:pt idx="124">
                  <c:v>46.39234820654174</c:v>
                </c:pt>
                <c:pt idx="125">
                  <c:v>46.306627185746592</c:v>
                </c:pt>
                <c:pt idx="126">
                  <c:v>46.220649011655752</c:v>
                </c:pt>
                <c:pt idx="127">
                  <c:v>46.134376331124443</c:v>
                </c:pt>
                <c:pt idx="128">
                  <c:v>46.047768706990965</c:v>
                </c:pt>
                <c:pt idx="129">
                  <c:v>45.960782394493613</c:v>
                </c:pt>
                <c:pt idx="130">
                  <c:v>45.873370129592331</c:v>
                </c:pt>
                <c:pt idx="131">
                  <c:v>45.785480935639178</c:v>
                </c:pt>
                <c:pt idx="132">
                  <c:v>45.697059956087003</c:v>
                </c:pt>
                <c:pt idx="133">
                  <c:v>45.608048322252174</c:v>
                </c:pt>
                <c:pt idx="134">
                  <c:v>45.518383066518176</c:v>
                </c:pt>
                <c:pt idx="135">
                  <c:v>45.427997092729647</c:v>
                </c:pt>
                <c:pt idx="136">
                  <c:v>45.336819216810355</c:v>
                </c:pt>
                <c:pt idx="137">
                  <c:v>45.244774291748229</c:v>
                </c:pt>
                <c:pt idx="138">
                  <c:v>45.151783431911902</c:v>
                </c:pt>
                <c:pt idx="139">
                  <c:v>45.057764352054498</c:v>
                </c:pt>
                <c:pt idx="140">
                  <c:v>44.962631836162942</c:v>
                </c:pt>
                <c:pt idx="141">
                  <c:v>44.866298350347975</c:v>
                </c:pt>
                <c:pt idx="142">
                  <c:v>44.768674812060368</c:v>
                </c:pt>
                <c:pt idx="143">
                  <c:v>44.669671524889573</c:v>
                </c:pt>
                <c:pt idx="144">
                  <c:v>44.569199283903686</c:v>
                </c:pt>
                <c:pt idx="145">
                  <c:v>44.46717065083071</c:v>
                </c:pt>
                <c:pt idx="146">
                  <c:v>44.363501391340975</c:v>
                </c:pt>
                <c:pt idx="147">
                  <c:v>44.258112058359224</c:v>
                </c:pt>
                <c:pt idx="148">
                  <c:v>44.150929695936121</c:v>
                </c:pt>
                <c:pt idx="149">
                  <c:v>44.041889628120664</c:v>
                </c:pt>
                <c:pt idx="150">
                  <c:v>43.930937287041885</c:v>
                </c:pt>
                <c:pt idx="151">
                  <c:v>43.818030024728785</c:v>
                </c:pt>
                <c:pt idx="152">
                  <c:v>43.703138844899186</c:v>
                </c:pt>
                <c:pt idx="153">
                  <c:v>43.586249984926589</c:v>
                </c:pt>
                <c:pt idx="154">
                  <c:v>43.46736627533658</c:v>
                </c:pt>
                <c:pt idx="155">
                  <c:v>43.346508205268321</c:v>
                </c:pt>
                <c:pt idx="156">
                  <c:v>43.223714627917261</c:v>
                </c:pt>
                <c:pt idx="157">
                  <c:v>43.099043050284962</c:v>
                </c:pt>
                <c:pt idx="158">
                  <c:v>42.972569466421376</c:v>
                </c:pt>
                <c:pt idx="159">
                  <c:v>42.84438771212217</c:v>
                </c:pt>
                <c:pt idx="160">
                  <c:v>42.714608340664817</c:v>
                </c:pt>
                <c:pt idx="161">
                  <c:v>42.583357042184332</c:v>
                </c:pt>
                <c:pt idx="162">
                  <c:v>42.450772652011352</c:v>
                </c:pt>
                <c:pt idx="163">
                  <c:v>42.317004813961169</c:v>
                </c:pt>
                <c:pt idx="164">
                  <c:v>42.182211381531523</c:v>
                </c:pt>
                <c:pt idx="165">
                  <c:v>42.046555651913692</c:v>
                </c:pt>
                <c:pt idx="166">
                  <c:v>41.910203533775217</c:v>
                </c:pt>
                <c:pt idx="167">
                  <c:v>41.773320749620943</c:v>
                </c:pt>
                <c:pt idx="168">
                  <c:v>41.636070167435605</c:v>
                </c:pt>
                <c:pt idx="169">
                  <c:v>41.49860934503139</c:v>
                </c:pt>
                <c:pt idx="170">
                  <c:v>41.361088355240618</c:v>
                </c:pt>
                <c:pt idx="171">
                  <c:v>41.223647942230642</c:v>
                </c:pt>
                <c:pt idx="172">
                  <c:v>41.086418040272491</c:v>
                </c:pt>
                <c:pt idx="173">
                  <c:v>40.949516667683234</c:v>
                </c:pt>
                <c:pt idx="174">
                  <c:v>40.813049191589855</c:v>
                </c:pt>
                <c:pt idx="175">
                  <c:v>40.67710794453987</c:v>
                </c:pt>
                <c:pt idx="176">
                  <c:v>40.54177216238584</c:v>
                </c:pt>
                <c:pt idx="177">
                  <c:v>40.407108204545636</c:v>
                </c:pt>
                <c:pt idx="178">
                  <c:v>40.273170012644655</c:v>
                </c:pt>
                <c:pt idx="179">
                  <c:v>40.139999761409044</c:v>
                </c:pt>
                <c:pt idx="180">
                  <c:v>40.007628656072939</c:v>
                </c:pt>
                <c:pt idx="181">
                  <c:v>39.876077832969727</c:v>
                </c:pt>
                <c:pt idx="182">
                  <c:v>39.74535932385912</c:v>
                </c:pt>
                <c:pt idx="183">
                  <c:v>39.615477049377795</c:v>
                </c:pt>
                <c:pt idx="184">
                  <c:v>39.486427812333773</c:v>
                </c:pt>
                <c:pt idx="185">
                  <c:v>39.358202267009872</c:v>
                </c:pt>
                <c:pt idx="186">
                  <c:v>39.230785845903895</c:v>
                </c:pt>
                <c:pt idx="187">
                  <c:v>39.104159630199263</c:v>
                </c:pt>
                <c:pt idx="188">
                  <c:v>38.978301154594497</c:v>
                </c:pt>
                <c:pt idx="189">
                  <c:v>38.853185140850343</c:v>
                </c:pt>
                <c:pt idx="190">
                  <c:v>38.728784157520018</c:v>
                </c:pt>
                <c:pt idx="191">
                  <c:v>38.605069205828705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56.609315836969259</c:v>
                </c:pt>
                <c:pt idx="1">
                  <c:v>56.610439501436353</c:v>
                </c:pt>
                <c:pt idx="2">
                  <c:v>56.611236062125627</c:v>
                </c:pt>
                <c:pt idx="3">
                  <c:v>56.611659648546002</c:v>
                </c:pt>
                <c:pt idx="4">
                  <c:v>56.611659040083602</c:v>
                </c:pt>
                <c:pt idx="5">
                  <c:v>56.611177161117062</c:v>
                </c:pt>
                <c:pt idx="6">
                  <c:v>56.610150549063995</c:v>
                </c:pt>
                <c:pt idx="7">
                  <c:v>56.608508798592311</c:v>
                </c:pt>
                <c:pt idx="8">
                  <c:v>56.606173986655776</c:v>
                </c:pt>
                <c:pt idx="9">
                  <c:v>56.603060084718869</c:v>
                </c:pt>
                <c:pt idx="10">
                  <c:v>56.599072366547709</c:v>
                </c:pt>
                <c:pt idx="11">
                  <c:v>56.594106822280551</c:v>
                </c:pt>
                <c:pt idx="12">
                  <c:v>56.588049592163728</c:v>
                </c:pt>
                <c:pt idx="13">
                  <c:v>56.580776436341324</c:v>
                </c:pt>
                <c:pt idx="14">
                  <c:v>56.572152260397914</c:v>
                </c:pt>
                <c:pt idx="15">
                  <c:v>56.562030719917466</c:v>
                </c:pt>
                <c:pt idx="16">
                  <c:v>56.550253931058521</c:v>
                </c:pt>
                <c:pt idx="17">
                  <c:v>56.536652317922538</c:v>
                </c:pt>
                <c:pt idx="18">
                  <c:v>56.521044631135403</c:v>
                </c:pt>
                <c:pt idx="19">
                  <c:v>56.503238175331703</c:v>
                </c:pt>
                <c:pt idx="20">
                  <c:v>56.483029285832004</c:v>
                </c:pt>
                <c:pt idx="21">
                  <c:v>56.460204096370425</c:v>
                </c:pt>
                <c:pt idx="22">
                  <c:v>56.434539639842079</c:v>
                </c:pt>
                <c:pt idx="23">
                  <c:v>56.405805322228709</c:v>
                </c:pt>
                <c:pt idx="24">
                  <c:v>56.373764805631353</c:v>
                </c:pt>
                <c:pt idx="25">
                  <c:v>56.338178329208468</c:v>
                </c:pt>
                <c:pt idx="26">
                  <c:v>56.298805486361971</c:v>
                </c:pt>
                <c:pt idx="27">
                  <c:v>56.255408462426253</c:v>
                </c:pt>
                <c:pt idx="28">
                  <c:v>56.207755719284393</c:v>
                </c:pt>
                <c:pt idx="29">
                  <c:v>56.155626091919977</c:v>
                </c:pt>
                <c:pt idx="30">
                  <c:v>56.098813237413097</c:v>
                </c:pt>
                <c:pt idx="31">
                  <c:v>56.037130350219932</c:v>
                </c:pt>
                <c:pt idx="32">
                  <c:v>55.970415030083544</c:v>
                </c:pt>
                <c:pt idx="33">
                  <c:v>55.898534162392487</c:v>
                </c:pt>
                <c:pt idx="34">
                  <c:v>55.821388647372231</c:v>
                </c:pt>
                <c:pt idx="35">
                  <c:v>55.738917796530053</c:v>
                </c:pt>
                <c:pt idx="36">
                  <c:v>55.651103204667159</c:v>
                </c:pt>
                <c:pt idx="37">
                  <c:v>55.557971905675984</c:v>
                </c:pt>
                <c:pt idx="38">
                  <c:v>55.459598631887957</c:v>
                </c:pt>
                <c:pt idx="39">
                  <c:v>55.356107020742705</c:v>
                </c:pt>
                <c:pt idx="40">
                  <c:v>55.247669648786456</c:v>
                </c:pt>
                <c:pt idx="41">
                  <c:v>55.134506820062029</c:v>
                </c:pt>
                <c:pt idx="42">
                  <c:v>55.016884091225968</c:v>
                </c:pt>
                <c:pt idx="43">
                  <c:v>54.895108575595366</c:v>
                </c:pt>
                <c:pt idx="44">
                  <c:v>54.769524128447053</c:v>
                </c:pt>
                <c:pt idx="45">
                  <c:v>54.640505571651225</c:v>
                </c:pt>
                <c:pt idx="46">
                  <c:v>54.508452162728638</c:v>
                </c:pt>
                <c:pt idx="47">
                  <c:v>54.373780548014714</c:v>
                </c:pt>
                <c:pt idx="48">
                  <c:v>54.236917459266245</c:v>
                </c:pt>
                <c:pt idx="49">
                  <c:v>54.098292416640405</c:v>
                </c:pt>
                <c:pt idx="50">
                  <c:v>53.958330688879009</c:v>
                </c:pt>
                <c:pt idx="51">
                  <c:v>53.817446735492503</c:v>
                </c:pt>
                <c:pt idx="52">
                  <c:v>53.67603831861183</c:v>
                </c:pt>
                <c:pt idx="53">
                  <c:v>53.534481427531333</c:v>
                </c:pt>
                <c:pt idx="54">
                  <c:v>53.39312611065548</c:v>
                </c:pt>
                <c:pt idx="55">
                  <c:v>53.252293261295726</c:v>
                </c:pt>
                <c:pt idx="56">
                  <c:v>53.112272358774455</c:v>
                </c:pt>
                <c:pt idx="57">
                  <c:v>52.973320127079809</c:v>
                </c:pt>
                <c:pt idx="58">
                  <c:v>52.835660041543321</c:v>
                </c:pt>
                <c:pt idx="59">
                  <c:v>52.699482590490128</c:v>
                </c:pt>
                <c:pt idx="60">
                  <c:v>52.564946183588624</c:v>
                </c:pt>
                <c:pt idx="61">
                  <c:v>52.432178591131517</c:v>
                </c:pt>
                <c:pt idx="62">
                  <c:v>52.301278797707809</c:v>
                </c:pt>
                <c:pt idx="63">
                  <c:v>52.172319158405415</c:v>
                </c:pt>
                <c:pt idx="64">
                  <c:v>52.04534775445579</c:v>
                </c:pt>
                <c:pt idx="65">
                  <c:v>51.920390856764591</c:v>
                </c:pt>
                <c:pt idx="66">
                  <c:v>51.797455418865695</c:v>
                </c:pt>
                <c:pt idx="67">
                  <c:v>51.676531534475053</c:v>
                </c:pt>
                <c:pt idx="68">
                  <c:v>51.557594808204612</c:v>
                </c:pt>
                <c:pt idx="69">
                  <c:v>51.440608600534993</c:v>
                </c:pt>
                <c:pt idx="70">
                  <c:v>51.325526119447979</c:v>
                </c:pt>
                <c:pt idx="71">
                  <c:v>51.212292340962129</c:v>
                </c:pt>
                <c:pt idx="72">
                  <c:v>51.100845749112793</c:v>
                </c:pt>
                <c:pt idx="73">
                  <c:v>50.991119892687728</c:v>
                </c:pt>
                <c:pt idx="74">
                  <c:v>50.883044761364381</c:v>
                </c:pt>
                <c:pt idx="75">
                  <c:v>50.776547987932084</c:v>
                </c:pt>
                <c:pt idx="76">
                  <c:v>50.671555886185814</c:v>
                </c:pt>
                <c:pt idx="77">
                  <c:v>50.567994336020625</c:v>
                </c:pt>
                <c:pt idx="78">
                  <c:v>50.465789528405701</c:v>
                </c:pt>
                <c:pt idx="79">
                  <c:v>50.364868583433349</c:v>
                </c:pt>
                <c:pt idx="80">
                  <c:v>50.26516005466209</c:v>
                </c:pt>
                <c:pt idx="81">
                  <c:v>50.166594332628343</c:v>
                </c:pt>
                <c:pt idx="82">
                  <c:v>50.069103959792216</c:v>
                </c:pt>
                <c:pt idx="83">
                  <c:v>49.972623868396305</c:v>
                </c:pt>
                <c:pt idx="84">
                  <c:v>49.877091551820548</c:v>
                </c:pt>
                <c:pt idx="85">
                  <c:v>49.782447179066409</c:v>
                </c:pt>
                <c:pt idx="86">
                  <c:v>49.68863366104047</c:v>
                </c:pt>
                <c:pt idx="87">
                  <c:v>49.595596676362199</c:v>
                </c:pt>
                <c:pt idx="88">
                  <c:v>49.503284663513938</c:v>
                </c:pt>
                <c:pt idx="89">
                  <c:v>49.411648785298397</c:v>
                </c:pt>
                <c:pt idx="90">
                  <c:v>49.320642870778016</c:v>
                </c:pt>
                <c:pt idx="91">
                  <c:v>49.230223339146185</c:v>
                </c:pt>
                <c:pt idx="92">
                  <c:v>49.140349109323985</c:v>
                </c:pt>
                <c:pt idx="93">
                  <c:v>49.050981498485953</c:v>
                </c:pt>
                <c:pt idx="94">
                  <c:v>48.962084112191903</c:v>
                </c:pt>
                <c:pt idx="95">
                  <c:v>48.873622728335071</c:v>
                </c:pt>
                <c:pt idx="96">
                  <c:v>48.785565176705269</c:v>
                </c:pt>
                <c:pt idx="97">
                  <c:v>48.697881215603992</c:v>
                </c:pt>
                <c:pt idx="98">
                  <c:v>48.610542406632071</c:v>
                </c:pt>
                <c:pt idx="99">
                  <c:v>48.523521988494601</c:v>
                </c:pt>
                <c:pt idx="100">
                  <c:v>48.43679475042709</c:v>
                </c:pt>
                <c:pt idx="101">
                  <c:v>48.350336905637832</c:v>
                </c:pt>
                <c:pt idx="102">
                  <c:v>48.264125964979719</c:v>
                </c:pt>
                <c:pt idx="103">
                  <c:v>48.17814061090656</c:v>
                </c:pt>
                <c:pt idx="104">
                  <c:v>48.092360571631659</c:v>
                </c:pt>
                <c:pt idx="105">
                  <c:v>48.00676649528679</c:v>
                </c:pt>
                <c:pt idx="106">
                  <c:v>47.921339823775682</c:v>
                </c:pt>
                <c:pt idx="107">
                  <c:v>47.836062665925972</c:v>
                </c:pt>
                <c:pt idx="108">
                  <c:v>47.750917669465451</c:v>
                </c:pt>
                <c:pt idx="109">
                  <c:v>47.665887891281734</c:v>
                </c:pt>
                <c:pt idx="110">
                  <c:v>47.580956665368362</c:v>
                </c:pt>
                <c:pt idx="111">
                  <c:v>47.496107467815342</c:v>
                </c:pt>
                <c:pt idx="112">
                  <c:v>47.411323778167556</c:v>
                </c:pt>
                <c:pt idx="113">
                  <c:v>47.326588936452673</c:v>
                </c:pt>
                <c:pt idx="114">
                  <c:v>47.241885995172325</c:v>
                </c:pt>
                <c:pt idx="115">
                  <c:v>47.157197565557553</c:v>
                </c:pt>
                <c:pt idx="116">
                  <c:v>47.072505657416848</c:v>
                </c:pt>
                <c:pt idx="117">
                  <c:v>46.987791511954747</c:v>
                </c:pt>
                <c:pt idx="118">
                  <c:v>46.903035427015894</c:v>
                </c:pt>
                <c:pt idx="119">
                  <c:v>46.818216574319443</c:v>
                </c:pt>
                <c:pt idx="120">
                  <c:v>46.733312808398097</c:v>
                </c:pt>
                <c:pt idx="121">
                  <c:v>46.64830046715187</c:v>
                </c:pt>
                <c:pt idx="122">
                  <c:v>46.563154164178101</c:v>
                </c:pt>
                <c:pt idx="123">
                  <c:v>46.477846573354505</c:v>
                </c:pt>
                <c:pt idx="124">
                  <c:v>46.39234820654174</c:v>
                </c:pt>
                <c:pt idx="125">
                  <c:v>46.306627185746592</c:v>
                </c:pt>
                <c:pt idx="126">
                  <c:v>46.220649011655752</c:v>
                </c:pt>
                <c:pt idx="127">
                  <c:v>46.134376331124443</c:v>
                </c:pt>
                <c:pt idx="128">
                  <c:v>46.047768706990965</c:v>
                </c:pt>
                <c:pt idx="129">
                  <c:v>45.960782394493613</c:v>
                </c:pt>
                <c:pt idx="130">
                  <c:v>45.873370129592331</c:v>
                </c:pt>
                <c:pt idx="131">
                  <c:v>45.785480935639178</c:v>
                </c:pt>
                <c:pt idx="132">
                  <c:v>45.697059956087003</c:v>
                </c:pt>
                <c:pt idx="133">
                  <c:v>45.608048322252174</c:v>
                </c:pt>
                <c:pt idx="134">
                  <c:v>45.518383066518176</c:v>
                </c:pt>
                <c:pt idx="135">
                  <c:v>45.427997092729647</c:v>
                </c:pt>
                <c:pt idx="136">
                  <c:v>45.336819216810355</c:v>
                </c:pt>
                <c:pt idx="137">
                  <c:v>45.244774291748229</c:v>
                </c:pt>
                <c:pt idx="138">
                  <c:v>45.151783431911902</c:v>
                </c:pt>
                <c:pt idx="139">
                  <c:v>45.057764352054498</c:v>
                </c:pt>
                <c:pt idx="140">
                  <c:v>44.962631836162942</c:v>
                </c:pt>
                <c:pt idx="141">
                  <c:v>44.866298350347975</c:v>
                </c:pt>
                <c:pt idx="142">
                  <c:v>44.768674812060368</c:v>
                </c:pt>
                <c:pt idx="143">
                  <c:v>44.669671524889573</c:v>
                </c:pt>
                <c:pt idx="144">
                  <c:v>44.569199283903686</c:v>
                </c:pt>
                <c:pt idx="145">
                  <c:v>44.46717065083071</c:v>
                </c:pt>
                <c:pt idx="146">
                  <c:v>44.363501391340975</c:v>
                </c:pt>
                <c:pt idx="147">
                  <c:v>44.258112058359224</c:v>
                </c:pt>
                <c:pt idx="148">
                  <c:v>44.150929695936121</c:v>
                </c:pt>
                <c:pt idx="149">
                  <c:v>44.041889628120664</c:v>
                </c:pt>
                <c:pt idx="150">
                  <c:v>43.930937287041885</c:v>
                </c:pt>
                <c:pt idx="151">
                  <c:v>43.818030024728785</c:v>
                </c:pt>
                <c:pt idx="152">
                  <c:v>43.703138844899186</c:v>
                </c:pt>
                <c:pt idx="153">
                  <c:v>43.586249984926589</c:v>
                </c:pt>
                <c:pt idx="154">
                  <c:v>43.46736627533658</c:v>
                </c:pt>
                <c:pt idx="155">
                  <c:v>43.346508205268321</c:v>
                </c:pt>
                <c:pt idx="156">
                  <c:v>43.223714627917261</c:v>
                </c:pt>
                <c:pt idx="157">
                  <c:v>43.099043050284962</c:v>
                </c:pt>
                <c:pt idx="158">
                  <c:v>42.972569466421376</c:v>
                </c:pt>
                <c:pt idx="159">
                  <c:v>42.84438771212217</c:v>
                </c:pt>
                <c:pt idx="160">
                  <c:v>42.714608340664817</c:v>
                </c:pt>
                <c:pt idx="161">
                  <c:v>42.583357042184332</c:v>
                </c:pt>
                <c:pt idx="162">
                  <c:v>42.450772652011352</c:v>
                </c:pt>
                <c:pt idx="163">
                  <c:v>42.317004813961169</c:v>
                </c:pt>
                <c:pt idx="164">
                  <c:v>42.182211381531523</c:v>
                </c:pt>
                <c:pt idx="165">
                  <c:v>42.046555651913692</c:v>
                </c:pt>
                <c:pt idx="166">
                  <c:v>41.910203533775217</c:v>
                </c:pt>
                <c:pt idx="167">
                  <c:v>41.773320749620943</c:v>
                </c:pt>
                <c:pt idx="168">
                  <c:v>41.636070167435605</c:v>
                </c:pt>
                <c:pt idx="169">
                  <c:v>41.49860934503139</c:v>
                </c:pt>
                <c:pt idx="170">
                  <c:v>41.361088355240618</c:v>
                </c:pt>
                <c:pt idx="171">
                  <c:v>41.223647942230642</c:v>
                </c:pt>
                <c:pt idx="172">
                  <c:v>41.086418040272491</c:v>
                </c:pt>
                <c:pt idx="173">
                  <c:v>40.949516667683234</c:v>
                </c:pt>
                <c:pt idx="174">
                  <c:v>40.813049191589855</c:v>
                </c:pt>
                <c:pt idx="175">
                  <c:v>40.67710794453987</c:v>
                </c:pt>
                <c:pt idx="176">
                  <c:v>40.54177216238584</c:v>
                </c:pt>
                <c:pt idx="177">
                  <c:v>40.407108204545636</c:v>
                </c:pt>
                <c:pt idx="178">
                  <c:v>40.273170012644655</c:v>
                </c:pt>
                <c:pt idx="179">
                  <c:v>40.139999761409044</c:v>
                </c:pt>
                <c:pt idx="180">
                  <c:v>40.007628656072939</c:v>
                </c:pt>
                <c:pt idx="181">
                  <c:v>39.876077832969727</c:v>
                </c:pt>
                <c:pt idx="182">
                  <c:v>39.74535932385912</c:v>
                </c:pt>
                <c:pt idx="183">
                  <c:v>39.615477049377795</c:v>
                </c:pt>
                <c:pt idx="184">
                  <c:v>39.486427812333773</c:v>
                </c:pt>
                <c:pt idx="185">
                  <c:v>39.358202267009872</c:v>
                </c:pt>
                <c:pt idx="186">
                  <c:v>39.230785845903895</c:v>
                </c:pt>
                <c:pt idx="187">
                  <c:v>39.104159630199263</c:v>
                </c:pt>
                <c:pt idx="188">
                  <c:v>38.978301154594497</c:v>
                </c:pt>
                <c:pt idx="189">
                  <c:v>38.853185140850343</c:v>
                </c:pt>
                <c:pt idx="190">
                  <c:v>38.728784157520018</c:v>
                </c:pt>
                <c:pt idx="191">
                  <c:v>38.605069205828705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63.758000000000003</c:v>
                </c:pt>
                <c:pt idx="1">
                  <c:v>62.823</c:v>
                </c:pt>
                <c:pt idx="2">
                  <c:v>62.531999999999996</c:v>
                </c:pt>
                <c:pt idx="3">
                  <c:v>61.323</c:v>
                </c:pt>
                <c:pt idx="4">
                  <c:v>62</c:v>
                </c:pt>
                <c:pt idx="5">
                  <c:v>60.918999999999997</c:v>
                </c:pt>
                <c:pt idx="6">
                  <c:v>59.935000000000002</c:v>
                </c:pt>
                <c:pt idx="7">
                  <c:v>60.194000000000003</c:v>
                </c:pt>
                <c:pt idx="8">
                  <c:v>61.274000000000001</c:v>
                </c:pt>
                <c:pt idx="9">
                  <c:v>60.758000000000003</c:v>
                </c:pt>
                <c:pt idx="10">
                  <c:v>61.968000000000004</c:v>
                </c:pt>
                <c:pt idx="11">
                  <c:v>61.838999999999999</c:v>
                </c:pt>
                <c:pt idx="12">
                  <c:v>60</c:v>
                </c:pt>
                <c:pt idx="13">
                  <c:v>60.951999999999998</c:v>
                </c:pt>
                <c:pt idx="14">
                  <c:v>61.774000000000001</c:v>
                </c:pt>
                <c:pt idx="15">
                  <c:v>61.338999999999999</c:v>
                </c:pt>
                <c:pt idx="16">
                  <c:v>59.194000000000003</c:v>
                </c:pt>
                <c:pt idx="17">
                  <c:v>61.935000000000002</c:v>
                </c:pt>
                <c:pt idx="18">
                  <c:v>60.79</c:v>
                </c:pt>
                <c:pt idx="19">
                  <c:v>63.015999999999998</c:v>
                </c:pt>
                <c:pt idx="20">
                  <c:v>60.484000000000002</c:v>
                </c:pt>
                <c:pt idx="21">
                  <c:v>60.838999999999999</c:v>
                </c:pt>
                <c:pt idx="22">
                  <c:v>63.354999999999997</c:v>
                </c:pt>
                <c:pt idx="23">
                  <c:v>60.597000000000001</c:v>
                </c:pt>
                <c:pt idx="24">
                  <c:v>61.887</c:v>
                </c:pt>
                <c:pt idx="25">
                  <c:v>62.871000000000002</c:v>
                </c:pt>
                <c:pt idx="26">
                  <c:v>62.161000000000001</c:v>
                </c:pt>
                <c:pt idx="27">
                  <c:v>61.435000000000002</c:v>
                </c:pt>
                <c:pt idx="28">
                  <c:v>61.081000000000003</c:v>
                </c:pt>
                <c:pt idx="29">
                  <c:v>61.274000000000001</c:v>
                </c:pt>
                <c:pt idx="30">
                  <c:v>61.031999999999996</c:v>
                </c:pt>
                <c:pt idx="31">
                  <c:v>61.968000000000004</c:v>
                </c:pt>
                <c:pt idx="32">
                  <c:v>60.902999999999999</c:v>
                </c:pt>
                <c:pt idx="33">
                  <c:v>60.548000000000002</c:v>
                </c:pt>
                <c:pt idx="34">
                  <c:v>65.290000000000006</c:v>
                </c:pt>
                <c:pt idx="35">
                  <c:v>61.435000000000002</c:v>
                </c:pt>
                <c:pt idx="36">
                  <c:v>63.145000000000003</c:v>
                </c:pt>
                <c:pt idx="37">
                  <c:v>61.661000000000001</c:v>
                </c:pt>
                <c:pt idx="38">
                  <c:v>65.709999999999994</c:v>
                </c:pt>
                <c:pt idx="39">
                  <c:v>64.870999999999995</c:v>
                </c:pt>
                <c:pt idx="40">
                  <c:v>71.016000000000005</c:v>
                </c:pt>
                <c:pt idx="41">
                  <c:v>70.918999999999997</c:v>
                </c:pt>
                <c:pt idx="42">
                  <c:v>72.113</c:v>
                </c:pt>
                <c:pt idx="43">
                  <c:v>78.096999999999994</c:v>
                </c:pt>
                <c:pt idx="44">
                  <c:v>78</c:v>
                </c:pt>
                <c:pt idx="45">
                  <c:v>81.903000000000006</c:v>
                </c:pt>
                <c:pt idx="46">
                  <c:v>82.661000000000001</c:v>
                </c:pt>
                <c:pt idx="47">
                  <c:v>82.968000000000004</c:v>
                </c:pt>
                <c:pt idx="48">
                  <c:v>85.21</c:v>
                </c:pt>
                <c:pt idx="49">
                  <c:v>86.644999999999996</c:v>
                </c:pt>
                <c:pt idx="50">
                  <c:v>91.338999999999999</c:v>
                </c:pt>
                <c:pt idx="51">
                  <c:v>100.081</c:v>
                </c:pt>
                <c:pt idx="52">
                  <c:v>114.355</c:v>
                </c:pt>
                <c:pt idx="53">
                  <c:v>131.32300000000001</c:v>
                </c:pt>
                <c:pt idx="54">
                  <c:v>149.17699999999999</c:v>
                </c:pt>
                <c:pt idx="55">
                  <c:v>167.274</c:v>
                </c:pt>
                <c:pt idx="56">
                  <c:v>181.29</c:v>
                </c:pt>
                <c:pt idx="57">
                  <c:v>197.19399999999999</c:v>
                </c:pt>
                <c:pt idx="58">
                  <c:v>208.5</c:v>
                </c:pt>
                <c:pt idx="59">
                  <c:v>218.40299999999999</c:v>
                </c:pt>
                <c:pt idx="60">
                  <c:v>221.41900000000001</c:v>
                </c:pt>
                <c:pt idx="61">
                  <c:v>221.226</c:v>
                </c:pt>
                <c:pt idx="62">
                  <c:v>221.53200000000001</c:v>
                </c:pt>
                <c:pt idx="63">
                  <c:v>216.08099999999999</c:v>
                </c:pt>
                <c:pt idx="64">
                  <c:v>207.565</c:v>
                </c:pt>
                <c:pt idx="65">
                  <c:v>192.91900000000001</c:v>
                </c:pt>
                <c:pt idx="66">
                  <c:v>168.661</c:v>
                </c:pt>
                <c:pt idx="67">
                  <c:v>132.58099999999999</c:v>
                </c:pt>
                <c:pt idx="68">
                  <c:v>93.870999999999995</c:v>
                </c:pt>
                <c:pt idx="69">
                  <c:v>68.951999999999998</c:v>
                </c:pt>
                <c:pt idx="70">
                  <c:v>63.548000000000002</c:v>
                </c:pt>
                <c:pt idx="71">
                  <c:v>62.694000000000003</c:v>
                </c:pt>
                <c:pt idx="72">
                  <c:v>62.725999999999999</c:v>
                </c:pt>
                <c:pt idx="73">
                  <c:v>64.225999999999999</c:v>
                </c:pt>
                <c:pt idx="74">
                  <c:v>61.677</c:v>
                </c:pt>
                <c:pt idx="75">
                  <c:v>63.531999999999996</c:v>
                </c:pt>
                <c:pt idx="76">
                  <c:v>66.177000000000007</c:v>
                </c:pt>
                <c:pt idx="77">
                  <c:v>73.677000000000007</c:v>
                </c:pt>
                <c:pt idx="78">
                  <c:v>81.951999999999998</c:v>
                </c:pt>
                <c:pt idx="79">
                  <c:v>94.322999999999993</c:v>
                </c:pt>
                <c:pt idx="80">
                  <c:v>106.355</c:v>
                </c:pt>
                <c:pt idx="81">
                  <c:v>120.09699999999999</c:v>
                </c:pt>
                <c:pt idx="82">
                  <c:v>130.065</c:v>
                </c:pt>
                <c:pt idx="83">
                  <c:v>143.90299999999999</c:v>
                </c:pt>
                <c:pt idx="84">
                  <c:v>151.14500000000001</c:v>
                </c:pt>
                <c:pt idx="85">
                  <c:v>158.59700000000001</c:v>
                </c:pt>
                <c:pt idx="86">
                  <c:v>163.339</c:v>
                </c:pt>
                <c:pt idx="87">
                  <c:v>165.12899999999999</c:v>
                </c:pt>
                <c:pt idx="88">
                  <c:v>163.19399999999999</c:v>
                </c:pt>
                <c:pt idx="89">
                  <c:v>158.14500000000001</c:v>
                </c:pt>
                <c:pt idx="90">
                  <c:v>147.79</c:v>
                </c:pt>
                <c:pt idx="91">
                  <c:v>126.435</c:v>
                </c:pt>
                <c:pt idx="92">
                  <c:v>101.145</c:v>
                </c:pt>
                <c:pt idx="93">
                  <c:v>74.870999999999995</c:v>
                </c:pt>
                <c:pt idx="94">
                  <c:v>57.564999999999998</c:v>
                </c:pt>
                <c:pt idx="95">
                  <c:v>53.71</c:v>
                </c:pt>
                <c:pt idx="96">
                  <c:v>50.79</c:v>
                </c:pt>
                <c:pt idx="97">
                  <c:v>51.29</c:v>
                </c:pt>
                <c:pt idx="98">
                  <c:v>50.564999999999998</c:v>
                </c:pt>
                <c:pt idx="99">
                  <c:v>52.371000000000002</c:v>
                </c:pt>
                <c:pt idx="100">
                  <c:v>49.323</c:v>
                </c:pt>
                <c:pt idx="101">
                  <c:v>48.887</c:v>
                </c:pt>
                <c:pt idx="102">
                  <c:v>48.225999999999999</c:v>
                </c:pt>
                <c:pt idx="103">
                  <c:v>48.645000000000003</c:v>
                </c:pt>
                <c:pt idx="104">
                  <c:v>49.305999999999997</c:v>
                </c:pt>
                <c:pt idx="105">
                  <c:v>51.645000000000003</c:v>
                </c:pt>
                <c:pt idx="106">
                  <c:v>50.531999999999996</c:v>
                </c:pt>
                <c:pt idx="107">
                  <c:v>48.597000000000001</c:v>
                </c:pt>
                <c:pt idx="108">
                  <c:v>50.531999999999996</c:v>
                </c:pt>
                <c:pt idx="109">
                  <c:v>51.435000000000002</c:v>
                </c:pt>
                <c:pt idx="110">
                  <c:v>50.854999999999997</c:v>
                </c:pt>
                <c:pt idx="111">
                  <c:v>48.918999999999997</c:v>
                </c:pt>
                <c:pt idx="112">
                  <c:v>52.402999999999999</c:v>
                </c:pt>
                <c:pt idx="113">
                  <c:v>50.468000000000004</c:v>
                </c:pt>
                <c:pt idx="114">
                  <c:v>53.418999999999997</c:v>
                </c:pt>
                <c:pt idx="115">
                  <c:v>49.081000000000003</c:v>
                </c:pt>
                <c:pt idx="116">
                  <c:v>51.79</c:v>
                </c:pt>
                <c:pt idx="117">
                  <c:v>49.323</c:v>
                </c:pt>
                <c:pt idx="118">
                  <c:v>51.661000000000001</c:v>
                </c:pt>
                <c:pt idx="119">
                  <c:v>50.128999999999998</c:v>
                </c:pt>
                <c:pt idx="120">
                  <c:v>48.5</c:v>
                </c:pt>
                <c:pt idx="121">
                  <c:v>50.887</c:v>
                </c:pt>
                <c:pt idx="122">
                  <c:v>53.225999999999999</c:v>
                </c:pt>
                <c:pt idx="123">
                  <c:v>52.177</c:v>
                </c:pt>
                <c:pt idx="124">
                  <c:v>51.725999999999999</c:v>
                </c:pt>
                <c:pt idx="125">
                  <c:v>52.902999999999999</c:v>
                </c:pt>
                <c:pt idx="126">
                  <c:v>54.258000000000003</c:v>
                </c:pt>
                <c:pt idx="127">
                  <c:v>52.515999999999998</c:v>
                </c:pt>
                <c:pt idx="128">
                  <c:v>55.548000000000002</c:v>
                </c:pt>
                <c:pt idx="129">
                  <c:v>54.645000000000003</c:v>
                </c:pt>
                <c:pt idx="130">
                  <c:v>52.628999999999998</c:v>
                </c:pt>
                <c:pt idx="131">
                  <c:v>52.241999999999997</c:v>
                </c:pt>
                <c:pt idx="132">
                  <c:v>53.161000000000001</c:v>
                </c:pt>
                <c:pt idx="133">
                  <c:v>50.71</c:v>
                </c:pt>
                <c:pt idx="134">
                  <c:v>49.128999999999998</c:v>
                </c:pt>
                <c:pt idx="135">
                  <c:v>49.694000000000003</c:v>
                </c:pt>
                <c:pt idx="136">
                  <c:v>45.305999999999997</c:v>
                </c:pt>
                <c:pt idx="137">
                  <c:v>47.628999999999998</c:v>
                </c:pt>
                <c:pt idx="138">
                  <c:v>47.274000000000001</c:v>
                </c:pt>
                <c:pt idx="139">
                  <c:v>47.887</c:v>
                </c:pt>
                <c:pt idx="140">
                  <c:v>46.128999999999998</c:v>
                </c:pt>
                <c:pt idx="141">
                  <c:v>45.823</c:v>
                </c:pt>
                <c:pt idx="142">
                  <c:v>44.564999999999998</c:v>
                </c:pt>
                <c:pt idx="143">
                  <c:v>45.823</c:v>
                </c:pt>
                <c:pt idx="144">
                  <c:v>45.354999999999997</c:v>
                </c:pt>
                <c:pt idx="145">
                  <c:v>46.645000000000003</c:v>
                </c:pt>
                <c:pt idx="146">
                  <c:v>48.225999999999999</c:v>
                </c:pt>
                <c:pt idx="147">
                  <c:v>46.645000000000003</c:v>
                </c:pt>
                <c:pt idx="148">
                  <c:v>45</c:v>
                </c:pt>
                <c:pt idx="149">
                  <c:v>47.097000000000001</c:v>
                </c:pt>
                <c:pt idx="150">
                  <c:v>44.968000000000004</c:v>
                </c:pt>
                <c:pt idx="151">
                  <c:v>44.402999999999999</c:v>
                </c:pt>
                <c:pt idx="152">
                  <c:v>44.338999999999999</c:v>
                </c:pt>
                <c:pt idx="153">
                  <c:v>42.628999999999998</c:v>
                </c:pt>
                <c:pt idx="154">
                  <c:v>42.323</c:v>
                </c:pt>
                <c:pt idx="155">
                  <c:v>40.918999999999997</c:v>
                </c:pt>
                <c:pt idx="156">
                  <c:v>44.387</c:v>
                </c:pt>
                <c:pt idx="157">
                  <c:v>47.048000000000002</c:v>
                </c:pt>
                <c:pt idx="158">
                  <c:v>45.854999999999997</c:v>
                </c:pt>
                <c:pt idx="159">
                  <c:v>45.371000000000002</c:v>
                </c:pt>
                <c:pt idx="160">
                  <c:v>46.21</c:v>
                </c:pt>
                <c:pt idx="161">
                  <c:v>44.418999999999997</c:v>
                </c:pt>
                <c:pt idx="162">
                  <c:v>45.113</c:v>
                </c:pt>
                <c:pt idx="163">
                  <c:v>42.113</c:v>
                </c:pt>
                <c:pt idx="164">
                  <c:v>45.21</c:v>
                </c:pt>
                <c:pt idx="165">
                  <c:v>42.628999999999998</c:v>
                </c:pt>
                <c:pt idx="166">
                  <c:v>41.371000000000002</c:v>
                </c:pt>
                <c:pt idx="167">
                  <c:v>41.161000000000001</c:v>
                </c:pt>
                <c:pt idx="168">
                  <c:v>41.854999999999997</c:v>
                </c:pt>
                <c:pt idx="169">
                  <c:v>40.613</c:v>
                </c:pt>
                <c:pt idx="170">
                  <c:v>39.79</c:v>
                </c:pt>
                <c:pt idx="171">
                  <c:v>37.064999999999998</c:v>
                </c:pt>
                <c:pt idx="172">
                  <c:v>41.387</c:v>
                </c:pt>
                <c:pt idx="173">
                  <c:v>39.048000000000002</c:v>
                </c:pt>
                <c:pt idx="174">
                  <c:v>41.338999999999999</c:v>
                </c:pt>
                <c:pt idx="175">
                  <c:v>40.725999999999999</c:v>
                </c:pt>
                <c:pt idx="176">
                  <c:v>39.548000000000002</c:v>
                </c:pt>
                <c:pt idx="177">
                  <c:v>38.402999999999999</c:v>
                </c:pt>
                <c:pt idx="178">
                  <c:v>37.305999999999997</c:v>
                </c:pt>
                <c:pt idx="179">
                  <c:v>40.305999999999997</c:v>
                </c:pt>
                <c:pt idx="180">
                  <c:v>41.5</c:v>
                </c:pt>
                <c:pt idx="181">
                  <c:v>38.871000000000002</c:v>
                </c:pt>
                <c:pt idx="182">
                  <c:v>38.661000000000001</c:v>
                </c:pt>
                <c:pt idx="183">
                  <c:v>37.145000000000003</c:v>
                </c:pt>
                <c:pt idx="184">
                  <c:v>37.064999999999998</c:v>
                </c:pt>
                <c:pt idx="185">
                  <c:v>38.951999999999998</c:v>
                </c:pt>
                <c:pt idx="186">
                  <c:v>36.531999999999996</c:v>
                </c:pt>
                <c:pt idx="187">
                  <c:v>39.484000000000002</c:v>
                </c:pt>
                <c:pt idx="188">
                  <c:v>37.838999999999999</c:v>
                </c:pt>
                <c:pt idx="189">
                  <c:v>38.79</c:v>
                </c:pt>
                <c:pt idx="190">
                  <c:v>35.984000000000002</c:v>
                </c:pt>
                <c:pt idx="191">
                  <c:v>37.113</c:v>
                </c:pt>
                <c:pt idx="192">
                  <c:v>36.5</c:v>
                </c:pt>
                <c:pt idx="193">
                  <c:v>37.628999999999998</c:v>
                </c:pt>
                <c:pt idx="194">
                  <c:v>39.305999999999997</c:v>
                </c:pt>
                <c:pt idx="195">
                  <c:v>37.564999999999998</c:v>
                </c:pt>
                <c:pt idx="196">
                  <c:v>38.564999999999998</c:v>
                </c:pt>
                <c:pt idx="197">
                  <c:v>37.677</c:v>
                </c:pt>
                <c:pt idx="198">
                  <c:v>39</c:v>
                </c:pt>
                <c:pt idx="199">
                  <c:v>37.823</c:v>
                </c:pt>
                <c:pt idx="200">
                  <c:v>39.177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59.51864881126204</c:v>
                </c:pt>
                <c:pt idx="1">
                  <c:v>59.676338332444267</c:v>
                </c:pt>
                <c:pt idx="2">
                  <c:v>59.833675769402511</c:v>
                </c:pt>
                <c:pt idx="3">
                  <c:v>59.990579382460965</c:v>
                </c:pt>
                <c:pt idx="4">
                  <c:v>60.146955675286684</c:v>
                </c:pt>
                <c:pt idx="5">
                  <c:v>60.302698071573992</c:v>
                </c:pt>
                <c:pt idx="6">
                  <c:v>60.457685487957164</c:v>
                </c:pt>
                <c:pt idx="7">
                  <c:v>60.611780804336703</c:v>
                </c:pt>
                <c:pt idx="8">
                  <c:v>60.76482923580064</c:v>
                </c:pt>
                <c:pt idx="9">
                  <c:v>60.91665661433067</c:v>
                </c:pt>
                <c:pt idx="10">
                  <c:v>61.067067593874292</c:v>
                </c:pt>
                <c:pt idx="11">
                  <c:v>61.215843799710115</c:v>
                </c:pt>
                <c:pt idx="12">
                  <c:v>61.362741953232295</c:v>
                </c:pt>
                <c:pt idx="13">
                  <c:v>61.507492017752853</c:v>
                </c:pt>
                <c:pt idx="14">
                  <c:v>61.649795431918371</c:v>
                </c:pt>
                <c:pt idx="15">
                  <c:v>61.789323528388259</c:v>
                </c:pt>
                <c:pt idx="16">
                  <c:v>61.925716281971177</c:v>
                </c:pt>
                <c:pt idx="17">
                  <c:v>62.058581601714131</c:v>
                </c:pt>
                <c:pt idx="18">
                  <c:v>62.187495487690661</c:v>
                </c:pt>
                <c:pt idx="19">
                  <c:v>62.312003533025177</c:v>
                </c:pt>
                <c:pt idx="20">
                  <c:v>62.431624489598079</c:v>
                </c:pt>
                <c:pt idx="21">
                  <c:v>62.545856965080951</c:v>
                </c:pt>
                <c:pt idx="22">
                  <c:v>62.654190822450417</c:v>
                </c:pt>
                <c:pt idx="23">
                  <c:v>62.756125563942362</c:v>
                </c:pt>
                <c:pt idx="24">
                  <c:v>62.851198960833194</c:v>
                </c:pt>
                <c:pt idx="25">
                  <c:v>62.939030503099396</c:v>
                </c:pt>
                <c:pt idx="26">
                  <c:v>63.019385947224578</c:v>
                </c:pt>
                <c:pt idx="27">
                  <c:v>63.09227137222684</c:v>
                </c:pt>
                <c:pt idx="28">
                  <c:v>63.15806770349851</c:v>
                </c:pt>
                <c:pt idx="29">
                  <c:v>63.217719543678712</c:v>
                </c:pt>
                <c:pt idx="30">
                  <c:v>63.272995155075662</c:v>
                </c:pt>
                <c:pt idx="31">
                  <c:v>63.326837204853447</c:v>
                </c:pt>
                <c:pt idx="32">
                  <c:v>63.383825847875613</c:v>
                </c:pt>
                <c:pt idx="33">
                  <c:v>63.450776090929018</c:v>
                </c:pt>
                <c:pt idx="34">
                  <c:v>63.537489136803991</c:v>
                </c:pt>
                <c:pt idx="35">
                  <c:v>63.657671344920878</c:v>
                </c:pt>
                <c:pt idx="36">
                  <c:v>63.830023286872567</c:v>
                </c:pt>
                <c:pt idx="37">
                  <c:v>64.079483943767627</c:v>
                </c:pt>
                <c:pt idx="38">
                  <c:v>64.438590575335056</c:v>
                </c:pt>
                <c:pt idx="39">
                  <c:v>64.948883071310604</c:v>
                </c:pt>
                <c:pt idx="40">
                  <c:v>65.662243621579336</c:v>
                </c:pt>
                <c:pt idx="41">
                  <c:v>66.642020679354246</c:v>
                </c:pt>
                <c:pt idx="42">
                  <c:v>67.963744484853493</c:v>
                </c:pt>
                <c:pt idx="43">
                  <c:v>69.715205654041739</c:v>
                </c:pt>
                <c:pt idx="44">
                  <c:v>71.995645830729018</c:v>
                </c:pt>
                <c:pt idx="45">
                  <c:v>74.91380839810077</c:v>
                </c:pt>
                <c:pt idx="46">
                  <c:v>78.584625936366535</c:v>
                </c:pt>
                <c:pt idx="47">
                  <c:v>83.124386264165736</c:v>
                </c:pt>
                <c:pt idx="48">
                  <c:v>88.644324249900549</c:v>
                </c:pt>
                <c:pt idx="49">
                  <c:v>95.242731178755506</c:v>
                </c:pt>
                <c:pt idx="50">
                  <c:v>102.99585014783946</c:v>
                </c:pt>
                <c:pt idx="51">
                  <c:v>111.94801944863886</c:v>
                </c:pt>
                <c:pt idx="52">
                  <c:v>122.1017066984279</c:v>
                </c:pt>
                <c:pt idx="53">
                  <c:v>133.40817498918429</c:v>
                </c:pt>
                <c:pt idx="54">
                  <c:v>145.75933859642231</c:v>
                </c:pt>
                <c:pt idx="55">
                  <c:v>158.98034619652989</c:v>
                </c:pt>
                <c:pt idx="56">
                  <c:v>172.81937433683868</c:v>
                </c:pt>
                <c:pt idx="57">
                  <c:v>186.9245231576499</c:v>
                </c:pt>
                <c:pt idx="58">
                  <c:v>200.78859888251299</c:v>
                </c:pt>
                <c:pt idx="59">
                  <c:v>213.6409779632863</c:v>
                </c:pt>
                <c:pt idx="60">
                  <c:v>224.29489116702197</c:v>
                </c:pt>
                <c:pt idx="61">
                  <c:v>231.03842892179856</c:v>
                </c:pt>
                <c:pt idx="62">
                  <c:v>231.75733947388196</c:v>
                </c:pt>
                <c:pt idx="63">
                  <c:v>224.47917556755945</c:v>
                </c:pt>
                <c:pt idx="64">
                  <c:v>208.30178686035819</c:v>
                </c:pt>
                <c:pt idx="65">
                  <c:v>184.27285111876873</c:v>
                </c:pt>
                <c:pt idx="66">
                  <c:v>155.56473686665129</c:v>
                </c:pt>
                <c:pt idx="67">
                  <c:v>126.59387466211339</c:v>
                </c:pt>
                <c:pt idx="68">
                  <c:v>101.45778536268995</c:v>
                </c:pt>
                <c:pt idx="69">
                  <c:v>82.591727523121179</c:v>
                </c:pt>
                <c:pt idx="70">
                  <c:v>70.370580164128526</c:v>
                </c:pt>
                <c:pt idx="71">
                  <c:v>63.67385973622703</c:v>
                </c:pt>
                <c:pt idx="72">
                  <c:v>60.848757507313614</c:v>
                </c:pt>
                <c:pt idx="73">
                  <c:v>60.469533576600433</c:v>
                </c:pt>
                <c:pt idx="74">
                  <c:v>61.649079981246928</c:v>
                </c:pt>
                <c:pt idx="75">
                  <c:v>64.002542279964359</c:v>
                </c:pt>
                <c:pt idx="76">
                  <c:v>67.474054550624487</c:v>
                </c:pt>
                <c:pt idx="77">
                  <c:v>72.171340059671223</c:v>
                </c:pt>
                <c:pt idx="78">
                  <c:v>78.253205950108836</c:v>
                </c:pt>
                <c:pt idx="79">
                  <c:v>85.859846267415605</c:v>
                </c:pt>
                <c:pt idx="80">
                  <c:v>95.06545593862559</c:v>
                </c:pt>
                <c:pt idx="81">
                  <c:v>105.8410176912025</c:v>
                </c:pt>
                <c:pt idx="82">
                  <c:v>118.02420317724351</c:v>
                </c:pt>
                <c:pt idx="83">
                  <c:v>131.29538403703984</c:v>
                </c:pt>
                <c:pt idx="84">
                  <c:v>145.14429291285848</c:v>
                </c:pt>
                <c:pt idx="85">
                  <c:v>158.76295463879796</c:v>
                </c:pt>
                <c:pt idx="86">
                  <c:v>170.73837044942806</c:v>
                </c:pt>
                <c:pt idx="87">
                  <c:v>178.5421547978697</c:v>
                </c:pt>
                <c:pt idx="88">
                  <c:v>178.41981891247042</c:v>
                </c:pt>
                <c:pt idx="89">
                  <c:v>166.88426796841165</c:v>
                </c:pt>
                <c:pt idx="90">
                  <c:v>143.87868043199754</c:v>
                </c:pt>
                <c:pt idx="91">
                  <c:v>114.73050976492696</c:v>
                </c:pt>
                <c:pt idx="92">
                  <c:v>87.681496433365623</c:v>
                </c:pt>
                <c:pt idx="93">
                  <c:v>68.611018933238029</c:v>
                </c:pt>
                <c:pt idx="94">
                  <c:v>58.244864333752638</c:v>
                </c:pt>
                <c:pt idx="95">
                  <c:v>53.842060944321865</c:v>
                </c:pt>
                <c:pt idx="96">
                  <c:v>52.328125295892043</c:v>
                </c:pt>
                <c:pt idx="97">
                  <c:v>51.846053739958599</c:v>
                </c:pt>
                <c:pt idx="98">
                  <c:v>51.641451714953455</c:v>
                </c:pt>
                <c:pt idx="99">
                  <c:v>51.494093588264668</c:v>
                </c:pt>
                <c:pt idx="100">
                  <c:v>51.356378622736301</c:v>
                </c:pt>
                <c:pt idx="101">
                  <c:v>51.220531736565619</c:v>
                </c:pt>
                <c:pt idx="102">
                  <c:v>51.085544235148191</c:v>
                </c:pt>
                <c:pt idx="103">
                  <c:v>50.951270769394135</c:v>
                </c:pt>
                <c:pt idx="104">
                  <c:v>50.817652090827714</c:v>
                </c:pt>
                <c:pt idx="105">
                  <c:v>50.684638237551759</c:v>
                </c:pt>
                <c:pt idx="106">
                  <c:v>50.552182615754127</c:v>
                </c:pt>
                <c:pt idx="107">
                  <c:v>50.420241523688723</c:v>
                </c:pt>
                <c:pt idx="108">
                  <c:v>50.288774207618957</c:v>
                </c:pt>
                <c:pt idx="109">
                  <c:v>50.157743733620322</c:v>
                </c:pt>
                <c:pt idx="110">
                  <c:v>50.027120552192393</c:v>
                </c:pt>
                <c:pt idx="111">
                  <c:v>49.896894390738446</c:v>
                </c:pt>
                <c:pt idx="112">
                  <c:v>49.767109767418759</c:v>
                </c:pt>
                <c:pt idx="113">
                  <c:v>49.637962636867996</c:v>
                </c:pt>
                <c:pt idx="114">
                  <c:v>49.510040456044464</c:v>
                </c:pt>
                <c:pt idx="115">
                  <c:v>49.384864417143817</c:v>
                </c:pt>
                <c:pt idx="116">
                  <c:v>49.265994851602002</c:v>
                </c:pt>
                <c:pt idx="117">
                  <c:v>49.161040092989829</c:v>
                </c:pt>
                <c:pt idx="118">
                  <c:v>49.084839186944293</c:v>
                </c:pt>
                <c:pt idx="119">
                  <c:v>49.063654428399801</c:v>
                </c:pt>
                <c:pt idx="120">
                  <c:v>49.139170650509421</c:v>
                </c:pt>
                <c:pt idx="121">
                  <c:v>49.369388124825932</c:v>
                </c:pt>
                <c:pt idx="122">
                  <c:v>49.821589763235828</c:v>
                </c:pt>
                <c:pt idx="123">
                  <c:v>50.551959833981499</c:v>
                </c:pt>
                <c:pt idx="124">
                  <c:v>51.569848084430632</c:v>
                </c:pt>
                <c:pt idx="125">
                  <c:v>52.794756034473011</c:v>
                </c:pt>
                <c:pt idx="126">
                  <c:v>54.029272502441572</c:v>
                </c:pt>
                <c:pt idx="127">
                  <c:v>54.980447049393774</c:v>
                </c:pt>
                <c:pt idx="128">
                  <c:v>55.347860177897978</c:v>
                </c:pt>
                <c:pt idx="129">
                  <c:v>54.953047038976052</c:v>
                </c:pt>
                <c:pt idx="130">
                  <c:v>53.838650288562668</c:v>
                </c:pt>
                <c:pt idx="131">
                  <c:v>52.264958624852369</c:v>
                </c:pt>
                <c:pt idx="132">
                  <c:v>50.594824535718963</c:v>
                </c:pt>
                <c:pt idx="133">
                  <c:v>49.138176304424441</c:v>
                </c:pt>
                <c:pt idx="134">
                  <c:v>48.051177760035152</c:v>
                </c:pt>
                <c:pt idx="135">
                  <c:v>47.33330995054029</c:v>
                </c:pt>
                <c:pt idx="136">
                  <c:v>46.892838564501076</c:v>
                </c:pt>
                <c:pt idx="137">
                  <c:v>46.620629104232314</c:v>
                </c:pt>
                <c:pt idx="138">
                  <c:v>46.433127455732965</c:v>
                </c:pt>
                <c:pt idx="139">
                  <c:v>46.281369597655058</c:v>
                </c:pt>
                <c:pt idx="140">
                  <c:v>46.142113158830547</c:v>
                </c:pt>
                <c:pt idx="141">
                  <c:v>46.006168432759644</c:v>
                </c:pt>
                <c:pt idx="142">
                  <c:v>45.870440316230031</c:v>
                </c:pt>
                <c:pt idx="143">
                  <c:v>45.734002509745807</c:v>
                </c:pt>
                <c:pt idx="144">
                  <c:v>45.596572946993149</c:v>
                </c:pt>
                <c:pt idx="145">
                  <c:v>45.458031020602427</c:v>
                </c:pt>
                <c:pt idx="146">
                  <c:v>45.318291478881832</c:v>
                </c:pt>
                <c:pt idx="147">
                  <c:v>45.177280000474752</c:v>
                </c:pt>
                <c:pt idx="148">
                  <c:v>45.034940771562098</c:v>
                </c:pt>
                <c:pt idx="149">
                  <c:v>44.891278987872319</c:v>
                </c:pt>
                <c:pt idx="150">
                  <c:v>44.746494464889373</c:v>
                </c:pt>
                <c:pt idx="151">
                  <c:v>44.601345744242636</c:v>
                </c:pt>
                <c:pt idx="152">
                  <c:v>44.45800413425129</c:v>
                </c:pt>
                <c:pt idx="153">
                  <c:v>44.32172618890597</c:v>
                </c:pt>
                <c:pt idx="154">
                  <c:v>44.203421861214217</c:v>
                </c:pt>
                <c:pt idx="155">
                  <c:v>44.122203389297695</c:v>
                </c:pt>
                <c:pt idx="156">
                  <c:v>44.105138500367246</c:v>
                </c:pt>
                <c:pt idx="157">
                  <c:v>44.179823055546187</c:v>
                </c:pt>
                <c:pt idx="158">
                  <c:v>44.356973929096327</c:v>
                </c:pt>
                <c:pt idx="159">
                  <c:v>44.607815620198608</c:v>
                </c:pt>
                <c:pt idx="160">
                  <c:v>44.851978510755636</c:v>
                </c:pt>
                <c:pt idx="161">
                  <c:v>44.974744386521472</c:v>
                </c:pt>
                <c:pt idx="162">
                  <c:v>44.876376868406588</c:v>
                </c:pt>
                <c:pt idx="163">
                  <c:v>44.527244793851359</c:v>
                </c:pt>
                <c:pt idx="164">
                  <c:v>43.988249116537922</c:v>
                </c:pt>
                <c:pt idx="165">
                  <c:v>43.378187383632238</c:v>
                </c:pt>
                <c:pt idx="166">
                  <c:v>42.81182414750905</c:v>
                </c:pt>
                <c:pt idx="167">
                  <c:v>42.353008304767144</c:v>
                </c:pt>
                <c:pt idx="168">
                  <c:v>42.007769020149127</c:v>
                </c:pt>
                <c:pt idx="169">
                  <c:v>41.747630893845106</c:v>
                </c:pt>
                <c:pt idx="170">
                  <c:v>41.537474489747439</c:v>
                </c:pt>
                <c:pt idx="171">
                  <c:v>41.351212660718573</c:v>
                </c:pt>
                <c:pt idx="172">
                  <c:v>41.174436208606849</c:v>
                </c:pt>
                <c:pt idx="173">
                  <c:v>41.000863365756373</c:v>
                </c:pt>
                <c:pt idx="174">
                  <c:v>40.828303158043894</c:v>
                </c:pt>
                <c:pt idx="175">
                  <c:v>40.656172968870905</c:v>
                </c:pt>
                <c:pt idx="176">
                  <c:v>40.48439718573303</c:v>
                </c:pt>
                <c:pt idx="177">
                  <c:v>40.313025761773595</c:v>
                </c:pt>
                <c:pt idx="178">
                  <c:v>40.142127492805663</c:v>
                </c:pt>
                <c:pt idx="179">
                  <c:v>39.971765553152927</c:v>
                </c:pt>
                <c:pt idx="180">
                  <c:v>39.801993069643338</c:v>
                </c:pt>
                <c:pt idx="181">
                  <c:v>39.632852823985402</c:v>
                </c:pt>
                <c:pt idx="182">
                  <c:v>39.464377757026519</c:v>
                </c:pt>
                <c:pt idx="183">
                  <c:v>39.296591675170909</c:v>
                </c:pt>
                <c:pt idx="184">
                  <c:v>39.129510043162689</c:v>
                </c:pt>
                <c:pt idx="185">
                  <c:v>38.963140821372981</c:v>
                </c:pt>
                <c:pt idx="186">
                  <c:v>38.797485318624027</c:v>
                </c:pt>
                <c:pt idx="187">
                  <c:v>38.632539037093792</c:v>
                </c:pt>
                <c:pt idx="188">
                  <c:v>38.468292490550944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59.518648811120997</c:v>
                </c:pt>
                <c:pt idx="1">
                  <c:v>59.67633833211562</c:v>
                </c:pt>
                <c:pt idx="2">
                  <c:v>59.833675768646593</c:v>
                </c:pt>
                <c:pt idx="3">
                  <c:v>59.990579380744649</c:v>
                </c:pt>
                <c:pt idx="4">
                  <c:v>60.146955671439962</c:v>
                </c:pt>
                <c:pt idx="5">
                  <c:v>60.302698063063502</c:v>
                </c:pt>
                <c:pt idx="6">
                  <c:v>60.457685469371008</c:v>
                </c:pt>
                <c:pt idx="7">
                  <c:v>60.611780764268858</c:v>
                </c:pt>
                <c:pt idx="8">
                  <c:v>60.764829150535093</c:v>
                </c:pt>
                <c:pt idx="9">
                  <c:v>60.9166564352196</c:v>
                </c:pt>
                <c:pt idx="10">
                  <c:v>61.067067222473803</c:v>
                </c:pt>
                <c:pt idx="11">
                  <c:v>61.215843039499823</c:v>
                </c:pt>
                <c:pt idx="12">
                  <c:v>61.362740417214539</c:v>
                </c:pt>
                <c:pt idx="13">
                  <c:v>61.507488954167727</c:v>
                </c:pt>
                <c:pt idx="14">
                  <c:v>61.649789400285613</c:v>
                </c:pt>
                <c:pt idx="15">
                  <c:v>61.789311806136297</c:v>
                </c:pt>
                <c:pt idx="16">
                  <c:v>61.925693793577487</c:v>
                </c:pt>
                <c:pt idx="17">
                  <c:v>62.058539014714739</c:v>
                </c:pt>
                <c:pt idx="18">
                  <c:v>62.18741587782889</c:v>
                </c:pt>
                <c:pt idx="19">
                  <c:v>62.311856630953429</c:v>
                </c:pt>
                <c:pt idx="20">
                  <c:v>62.431356905565806</c:v>
                </c:pt>
                <c:pt idx="21">
                  <c:v>62.545375833693697</c:v>
                </c:pt>
                <c:pt idx="22">
                  <c:v>62.653336860721616</c:v>
                </c:pt>
                <c:pt idx="23">
                  <c:v>62.754629382208535</c:v>
                </c:pt>
                <c:pt idx="24">
                  <c:v>62.848611334802371</c:v>
                </c:pt>
                <c:pt idx="25">
                  <c:v>62.934612867420739</c:v>
                </c:pt>
                <c:pt idx="26">
                  <c:v>63.011941207743781</c:v>
                </c:pt>
                <c:pt idx="27">
                  <c:v>63.079886819253332</c:v>
                </c:pt>
                <c:pt idx="28">
                  <c:v>63.137730914254227</c:v>
                </c:pt>
                <c:pt idx="29">
                  <c:v>63.184754347607857</c:v>
                </c:pt>
                <c:pt idx="30">
                  <c:v>63.22024786396927</c:v>
                </c:pt>
                <c:pt idx="31">
                  <c:v>63.243523608655359</c:v>
                </c:pt>
                <c:pt idx="32">
                  <c:v>63.253927740444539</c:v>
                </c:pt>
                <c:pt idx="33">
                  <c:v>63.250853906402618</c:v>
                </c:pt>
                <c:pt idx="34">
                  <c:v>63.23375725833727</c:v>
                </c:pt>
                <c:pt idx="35">
                  <c:v>63.202168613028697</c:v>
                </c:pt>
                <c:pt idx="36">
                  <c:v>63.15570829030051</c:v>
                </c:pt>
                <c:pt idx="37">
                  <c:v>63.094099111174607</c:v>
                </c:pt>
                <c:pt idx="38">
                  <c:v>63.017178009631095</c:v>
                </c:pt>
                <c:pt idx="39">
                  <c:v>62.924905711867659</c:v>
                </c:pt>
                <c:pt idx="40">
                  <c:v>62.817373970744704</c:v>
                </c:pt>
                <c:pt idx="41">
                  <c:v>62.694809912174563</c:v>
                </c:pt>
                <c:pt idx="42">
                  <c:v>62.557577153356597</c:v>
                </c:pt>
                <c:pt idx="43">
                  <c:v>62.406173485398668</c:v>
                </c:pt>
                <c:pt idx="44">
                  <c:v>62.241225067183848</c:v>
                </c:pt>
                <c:pt idx="45">
                  <c:v>62.063477242829499</c:v>
                </c:pt>
                <c:pt idx="46">
                  <c:v>61.873782259539446</c:v>
                </c:pt>
                <c:pt idx="47">
                  <c:v>61.673084313422251</c:v>
                </c:pt>
                <c:pt idx="48">
                  <c:v>61.462402476267954</c:v>
                </c:pt>
                <c:pt idx="49">
                  <c:v>61.242812146940629</c:v>
                </c:pt>
                <c:pt idx="50">
                  <c:v>61.015425720855973</c:v>
                </c:pt>
                <c:pt idx="51">
                  <c:v>60.781373177758482</c:v>
                </c:pt>
                <c:pt idx="52">
                  <c:v>60.541783253431426</c:v>
                </c:pt>
                <c:pt idx="53">
                  <c:v>60.297765790338289</c:v>
                </c:pt>
                <c:pt idx="54">
                  <c:v>60.050395763475628</c:v>
                </c:pt>
                <c:pt idx="55">
                  <c:v>59.8006993605091</c:v>
                </c:pt>
                <c:pt idx="56">
                  <c:v>59.549642369633915</c:v>
                </c:pt>
                <c:pt idx="57">
                  <c:v>59.298121004033554</c:v>
                </c:pt>
                <c:pt idx="58">
                  <c:v>59.046955176378162</c:v>
                </c:pt>
                <c:pt idx="59">
                  <c:v>58.796884136622438</c:v>
                </c:pt>
                <c:pt idx="60">
                  <c:v>58.548564305361943</c:v>
                </c:pt>
                <c:pt idx="61">
                  <c:v>58.302569074978209</c:v>
                </c:pt>
                <c:pt idx="62">
                  <c:v>58.059390311658852</c:v>
                </c:pt>
                <c:pt idx="63">
                  <c:v>57.819441271548925</c:v>
                </c:pt>
                <c:pt idx="64">
                  <c:v>57.583060641175017</c:v>
                </c:pt>
                <c:pt idx="65">
                  <c:v>57.350517422700307</c:v>
                </c:pt>
                <c:pt idx="66">
                  <c:v>57.122016405140926</c:v>
                </c:pt>
                <c:pt idx="67">
                  <c:v>56.897703990141075</c:v>
                </c:pt>
                <c:pt idx="68">
                  <c:v>56.677674172337611</c:v>
                </c:pt>
                <c:pt idx="69">
                  <c:v>56.461974507282413</c:v>
                </c:pt>
                <c:pt idx="70">
                  <c:v>56.250611932379769</c:v>
                </c:pt>
                <c:pt idx="71">
                  <c:v>56.043558336909385</c:v>
                </c:pt>
                <c:pt idx="72">
                  <c:v>55.840755804974719</c:v>
                </c:pt>
                <c:pt idx="73">
                  <c:v>55.642121479587018</c:v>
                </c:pt>
                <c:pt idx="74">
                  <c:v>55.447552016833278</c:v>
                </c:pt>
                <c:pt idx="75">
                  <c:v>55.256927616198638</c:v>
                </c:pt>
                <c:pt idx="76">
                  <c:v>55.070115626812537</c:v>
                </c:pt>
                <c:pt idx="77">
                  <c:v>54.886973739971232</c:v>
                </c:pt>
                <c:pt idx="78">
                  <c:v>54.707352786127636</c:v>
                </c:pt>
                <c:pt idx="79">
                  <c:v>54.53109916002812</c:v>
                </c:pt>
                <c:pt idx="80">
                  <c:v>54.35805690120867</c:v>
                </c:pt>
                <c:pt idx="81">
                  <c:v>54.188069459006776</c:v>
                </c:pt>
                <c:pt idx="82">
                  <c:v>54.020981171938224</c:v>
                </c:pt>
                <c:pt idx="83">
                  <c:v>53.856638491019758</c:v>
                </c:pt>
                <c:pt idx="84">
                  <c:v>53.694890975644931</c:v>
                </c:pt>
                <c:pt idx="85">
                  <c:v>53.535592089145503</c:v>
                </c:pt>
                <c:pt idx="86">
                  <c:v>53.378599819370933</c:v>
                </c:pt>
                <c:pt idx="87">
                  <c:v>53.223777147623835</c:v>
                </c:pt>
                <c:pt idx="88">
                  <c:v>53.070992387210204</c:v>
                </c:pt>
                <c:pt idx="89">
                  <c:v>52.920119410775676</c:v>
                </c:pt>
                <c:pt idx="90">
                  <c:v>52.771037783564218</c:v>
                </c:pt>
                <c:pt idx="91">
                  <c:v>52.623632817792114</c:v>
                </c:pt>
                <c:pt idx="92">
                  <c:v>52.477795561506049</c:v>
                </c:pt>
                <c:pt idx="93">
                  <c:v>52.333422733605616</c:v>
                </c:pt>
                <c:pt idx="94">
                  <c:v>52.190416615164004</c:v>
                </c:pt>
                <c:pt idx="95">
                  <c:v>52.048684905779552</c:v>
                </c:pt>
                <c:pt idx="96">
                  <c:v>51.908140552429508</c:v>
                </c:pt>
                <c:pt idx="97">
                  <c:v>51.768701557172754</c:v>
                </c:pt>
                <c:pt idx="98">
                  <c:v>51.630290769048983</c:v>
                </c:pt>
                <c:pt idx="99">
                  <c:v>51.492835664640886</c:v>
                </c:pt>
                <c:pt idx="100">
                  <c:v>51.356268120992176</c:v>
                </c:pt>
                <c:pt idx="101">
                  <c:v>51.220524183897354</c:v>
                </c:pt>
                <c:pt idx="102">
                  <c:v>51.085543833990286</c:v>
                </c:pt>
                <c:pt idx="103">
                  <c:v>50.951270752546584</c:v>
                </c:pt>
                <c:pt idx="104">
                  <c:v>50.81765208847289</c:v>
                </c:pt>
                <c:pt idx="105">
                  <c:v>50.684638227573522</c:v>
                </c:pt>
                <c:pt idx="106">
                  <c:v>50.552182564856871</c:v>
                </c:pt>
                <c:pt idx="107">
                  <c:v>50.420241280361203</c:v>
                </c:pt>
                <c:pt idx="108">
                  <c:v>50.288773118738277</c:v>
                </c:pt>
                <c:pt idx="109">
                  <c:v>50.157739172626606</c:v>
                </c:pt>
                <c:pt idx="110">
                  <c:v>50.027102669670725</c:v>
                </c:pt>
                <c:pt idx="111">
                  <c:v>49.896828762894799</c:v>
                </c:pt>
                <c:pt idx="112">
                  <c:v>49.766884324014399</c:v>
                </c:pt>
                <c:pt idx="113">
                  <c:v>49.637237739167766</c:v>
                </c:pt>
                <c:pt idx="114">
                  <c:v>49.507858706465527</c:v>
                </c:pt>
                <c:pt idx="115">
                  <c:v>49.378718034694323</c:v>
                </c:pt>
                <c:pt idx="116">
                  <c:v>49.24978744246458</c:v>
                </c:pt>
                <c:pt idx="117">
                  <c:v>49.121039357067772</c:v>
                </c:pt>
                <c:pt idx="118">
                  <c:v>48.99244671230219</c:v>
                </c:pt>
                <c:pt idx="119">
                  <c:v>48.863982744543506</c:v>
                </c:pt>
                <c:pt idx="120">
                  <c:v>48.735620786377837</c:v>
                </c:pt>
                <c:pt idx="121">
                  <c:v>48.607334057185142</c:v>
                </c:pt>
                <c:pt idx="122">
                  <c:v>48.479095450163911</c:v>
                </c:pt>
                <c:pt idx="123">
                  <c:v>48.350877315429656</c:v>
                </c:pt>
                <c:pt idx="124">
                  <c:v>48.222651239006161</c:v>
                </c:pt>
                <c:pt idx="125">
                  <c:v>48.094387817765963</c:v>
                </c:pt>
                <c:pt idx="126">
                  <c:v>47.966056430675508</c:v>
                </c:pt>
                <c:pt idx="127">
                  <c:v>47.837625007066023</c:v>
                </c:pt>
                <c:pt idx="128">
                  <c:v>47.709059793094951</c:v>
                </c:pt>
                <c:pt idx="129">
                  <c:v>47.580325118092183</c:v>
                </c:pt>
                <c:pt idx="130">
                  <c:v>47.451383163108773</c:v>
                </c:pt>
                <c:pt idx="131">
                  <c:v>47.322193734708691</c:v>
                </c:pt>
                <c:pt idx="132">
                  <c:v>47.19271404787181</c:v>
                </c:pt>
                <c:pt idx="133">
                  <c:v>47.062898522806975</c:v>
                </c:pt>
                <c:pt idx="134">
                  <c:v>46.932698601502373</c:v>
                </c:pt>
                <c:pt idx="135">
                  <c:v>46.802062590952659</c:v>
                </c:pt>
                <c:pt idx="136">
                  <c:v>46.67093554117438</c:v>
                </c:pt>
                <c:pt idx="137">
                  <c:v>46.539259167317546</c:v>
                </c:pt>
                <c:pt idx="138">
                  <c:v>46.406971826349569</c:v>
                </c:pt>
                <c:pt idx="139">
                  <c:v>46.274008559860349</c:v>
                </c:pt>
                <c:pt idx="140">
                  <c:v>46.140301215424977</c:v>
                </c:pt>
                <c:pt idx="141">
                  <c:v>46.005778659556434</c:v>
                </c:pt>
                <c:pt idx="142">
                  <c:v>45.870367095455478</c:v>
                </c:pt>
                <c:pt idx="143">
                  <c:v>45.733990498375775</c:v>
                </c:pt>
                <c:pt idx="144">
                  <c:v>45.596571180313823</c:v>
                </c:pt>
                <c:pt idx="145">
                  <c:v>45.458030493748787</c:v>
                </c:pt>
                <c:pt idx="146">
                  <c:v>45.318289681154923</c:v>
                </c:pt>
                <c:pt idx="147">
                  <c:v>45.177270872874196</c:v>
                </c:pt>
                <c:pt idx="148">
                  <c:v>45.034898230610906</c:v>
                </c:pt>
                <c:pt idx="149">
                  <c:v>44.891099227307464</c:v>
                </c:pt>
                <c:pt idx="150">
                  <c:v>44.745806046601295</c:v>
                </c:pt>
                <c:pt idx="151">
                  <c:v>44.598957076687867</c:v>
                </c:pt>
                <c:pt idx="152">
                  <c:v>44.450498464604593</c:v>
                </c:pt>
                <c:pt idx="153">
                  <c:v>44.300385688226996</c:v>
                </c:pt>
                <c:pt idx="154">
                  <c:v>44.148585095280801</c:v>
                </c:pt>
                <c:pt idx="155">
                  <c:v>43.995075352164136</c:v>
                </c:pt>
                <c:pt idx="156">
                  <c:v>43.839848741122225</c:v>
                </c:pt>
                <c:pt idx="157">
                  <c:v>43.682912243061423</c:v>
                </c:pt>
                <c:pt idx="158">
                  <c:v>43.524288345639896</c:v>
                </c:pt>
                <c:pt idx="159">
                  <c:v>43.364015522609634</c:v>
                </c:pt>
                <c:pt idx="160">
                  <c:v>43.202148340782216</c:v>
                </c:pt>
                <c:pt idx="161">
                  <c:v>43.038757165144986</c:v>
                </c:pt>
                <c:pt idx="162">
                  <c:v>42.873927449875481</c:v>
                </c:pt>
                <c:pt idx="163">
                  <c:v>42.70775862222763</c:v>
                </c:pt>
                <c:pt idx="164">
                  <c:v>42.540362586155297</c:v>
                </c:pt>
                <c:pt idx="165">
                  <c:v>42.371861891597661</c:v>
                </c:pt>
                <c:pt idx="166">
                  <c:v>42.202387632081667</c:v>
                </c:pt>
                <c:pt idx="167">
                  <c:v>42.032077146374988</c:v>
                </c:pt>
                <c:pt idx="168">
                  <c:v>41.861071608343224</c:v>
                </c:pt>
                <c:pt idx="169">
                  <c:v>41.689513592359575</c:v>
                </c:pt>
                <c:pt idx="170">
                  <c:v>41.517544699500718</c:v>
                </c:pt>
                <c:pt idx="171">
                  <c:v>41.345303322738879</c:v>
                </c:pt>
                <c:pt idx="172">
                  <c:v>41.172922618218408</c:v>
                </c:pt>
                <c:pt idx="173">
                  <c:v>41.000528735591331</c:v>
                </c:pt>
                <c:pt idx="174">
                  <c:v>40.828239344546411</c:v>
                </c:pt>
                <c:pt idx="175">
                  <c:v>40.656162478372465</c:v>
                </c:pt>
                <c:pt idx="176">
                  <c:v>40.484395699809767</c:v>
                </c:pt>
                <c:pt idx="177">
                  <c:v>40.3130255805046</c:v>
                </c:pt>
                <c:pt idx="178">
                  <c:v>40.142127473768042</c:v>
                </c:pt>
                <c:pt idx="179">
                  <c:v>39.971765551432163</c:v>
                </c:pt>
                <c:pt idx="180">
                  <c:v>39.801993069509521</c:v>
                </c:pt>
                <c:pt idx="181">
                  <c:v>39.632852823976449</c:v>
                </c:pt>
                <c:pt idx="182">
                  <c:v>39.464377757026007</c:v>
                </c:pt>
                <c:pt idx="183">
                  <c:v>39.29659167517088</c:v>
                </c:pt>
                <c:pt idx="184">
                  <c:v>39.129510043162689</c:v>
                </c:pt>
                <c:pt idx="185">
                  <c:v>38.963140821372981</c:v>
                </c:pt>
                <c:pt idx="186">
                  <c:v>38.797485318624027</c:v>
                </c:pt>
                <c:pt idx="187">
                  <c:v>38.632539037093792</c:v>
                </c:pt>
                <c:pt idx="188">
                  <c:v>38.468292490550944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57.145000000000003</c:v>
                </c:pt>
                <c:pt idx="1">
                  <c:v>62.531999999999996</c:v>
                </c:pt>
                <c:pt idx="2">
                  <c:v>58.951999999999998</c:v>
                </c:pt>
                <c:pt idx="3">
                  <c:v>59.387</c:v>
                </c:pt>
                <c:pt idx="4">
                  <c:v>61.225999999999999</c:v>
                </c:pt>
                <c:pt idx="5">
                  <c:v>60.935000000000002</c:v>
                </c:pt>
                <c:pt idx="6">
                  <c:v>61.805999999999997</c:v>
                </c:pt>
                <c:pt idx="7">
                  <c:v>59.161000000000001</c:v>
                </c:pt>
                <c:pt idx="8">
                  <c:v>59.031999999999996</c:v>
                </c:pt>
                <c:pt idx="9">
                  <c:v>61.451999999999998</c:v>
                </c:pt>
                <c:pt idx="10">
                  <c:v>60.968000000000004</c:v>
                </c:pt>
                <c:pt idx="11">
                  <c:v>60.725999999999999</c:v>
                </c:pt>
                <c:pt idx="12">
                  <c:v>59.935000000000002</c:v>
                </c:pt>
                <c:pt idx="13">
                  <c:v>62.515999999999998</c:v>
                </c:pt>
                <c:pt idx="14">
                  <c:v>61.758000000000003</c:v>
                </c:pt>
                <c:pt idx="15">
                  <c:v>61.774000000000001</c:v>
                </c:pt>
                <c:pt idx="16">
                  <c:v>62.805999999999997</c:v>
                </c:pt>
                <c:pt idx="17">
                  <c:v>63.29</c:v>
                </c:pt>
                <c:pt idx="18">
                  <c:v>62.354999999999997</c:v>
                </c:pt>
                <c:pt idx="19">
                  <c:v>65.468000000000004</c:v>
                </c:pt>
                <c:pt idx="20">
                  <c:v>63.935000000000002</c:v>
                </c:pt>
                <c:pt idx="21">
                  <c:v>66.983999999999995</c:v>
                </c:pt>
                <c:pt idx="22">
                  <c:v>67.822999999999993</c:v>
                </c:pt>
                <c:pt idx="23">
                  <c:v>67.918999999999997</c:v>
                </c:pt>
                <c:pt idx="24">
                  <c:v>67.629000000000005</c:v>
                </c:pt>
                <c:pt idx="25">
                  <c:v>66.935000000000002</c:v>
                </c:pt>
                <c:pt idx="26">
                  <c:v>68.290000000000006</c:v>
                </c:pt>
                <c:pt idx="27">
                  <c:v>68.161000000000001</c:v>
                </c:pt>
                <c:pt idx="28">
                  <c:v>68.257999999999996</c:v>
                </c:pt>
                <c:pt idx="29">
                  <c:v>68.870999999999995</c:v>
                </c:pt>
                <c:pt idx="30">
                  <c:v>68.855000000000004</c:v>
                </c:pt>
                <c:pt idx="31">
                  <c:v>68.774000000000001</c:v>
                </c:pt>
                <c:pt idx="32">
                  <c:v>70.564999999999998</c:v>
                </c:pt>
                <c:pt idx="33">
                  <c:v>70.805999999999997</c:v>
                </c:pt>
                <c:pt idx="34">
                  <c:v>71.403000000000006</c:v>
                </c:pt>
                <c:pt idx="35">
                  <c:v>71.983999999999995</c:v>
                </c:pt>
                <c:pt idx="36">
                  <c:v>72.661000000000001</c:v>
                </c:pt>
                <c:pt idx="37">
                  <c:v>71.774000000000001</c:v>
                </c:pt>
                <c:pt idx="38">
                  <c:v>74.596999999999994</c:v>
                </c:pt>
                <c:pt idx="39">
                  <c:v>75.451999999999998</c:v>
                </c:pt>
                <c:pt idx="40">
                  <c:v>77.483999999999995</c:v>
                </c:pt>
                <c:pt idx="41">
                  <c:v>79.096999999999994</c:v>
                </c:pt>
                <c:pt idx="42">
                  <c:v>83.613</c:v>
                </c:pt>
                <c:pt idx="43">
                  <c:v>86.355000000000004</c:v>
                </c:pt>
                <c:pt idx="44">
                  <c:v>89.370999999999995</c:v>
                </c:pt>
                <c:pt idx="45">
                  <c:v>87.29</c:v>
                </c:pt>
                <c:pt idx="46">
                  <c:v>86.581000000000003</c:v>
                </c:pt>
                <c:pt idx="47">
                  <c:v>88.338999999999999</c:v>
                </c:pt>
                <c:pt idx="48">
                  <c:v>89.468000000000004</c:v>
                </c:pt>
                <c:pt idx="49">
                  <c:v>93.129000000000005</c:v>
                </c:pt>
                <c:pt idx="50">
                  <c:v>100.968</c:v>
                </c:pt>
                <c:pt idx="51">
                  <c:v>113.839</c:v>
                </c:pt>
                <c:pt idx="52">
                  <c:v>129.25800000000001</c:v>
                </c:pt>
                <c:pt idx="53">
                  <c:v>147.32300000000001</c:v>
                </c:pt>
                <c:pt idx="54">
                  <c:v>168.03200000000001</c:v>
                </c:pt>
                <c:pt idx="55">
                  <c:v>185.661</c:v>
                </c:pt>
                <c:pt idx="56">
                  <c:v>199.48400000000001</c:v>
                </c:pt>
                <c:pt idx="57">
                  <c:v>211.53200000000001</c:v>
                </c:pt>
                <c:pt idx="58">
                  <c:v>219.40299999999999</c:v>
                </c:pt>
                <c:pt idx="59">
                  <c:v>225.113</c:v>
                </c:pt>
                <c:pt idx="60">
                  <c:v>227.67699999999999</c:v>
                </c:pt>
                <c:pt idx="61">
                  <c:v>226.774</c:v>
                </c:pt>
                <c:pt idx="62">
                  <c:v>219.82300000000001</c:v>
                </c:pt>
                <c:pt idx="63">
                  <c:v>209.274</c:v>
                </c:pt>
                <c:pt idx="64">
                  <c:v>182.935</c:v>
                </c:pt>
                <c:pt idx="65">
                  <c:v>139.75800000000001</c:v>
                </c:pt>
                <c:pt idx="66">
                  <c:v>93.370999999999995</c:v>
                </c:pt>
                <c:pt idx="67">
                  <c:v>66.725999999999999</c:v>
                </c:pt>
                <c:pt idx="68">
                  <c:v>63.581000000000003</c:v>
                </c:pt>
                <c:pt idx="69">
                  <c:v>64.242000000000004</c:v>
                </c:pt>
                <c:pt idx="70">
                  <c:v>65.709999999999994</c:v>
                </c:pt>
                <c:pt idx="71">
                  <c:v>67.805999999999997</c:v>
                </c:pt>
                <c:pt idx="72">
                  <c:v>66.338999999999999</c:v>
                </c:pt>
                <c:pt idx="73">
                  <c:v>67.613</c:v>
                </c:pt>
                <c:pt idx="74">
                  <c:v>67.483999999999995</c:v>
                </c:pt>
                <c:pt idx="75">
                  <c:v>71.483999999999995</c:v>
                </c:pt>
                <c:pt idx="76">
                  <c:v>76.694000000000003</c:v>
                </c:pt>
                <c:pt idx="77">
                  <c:v>85.694000000000003</c:v>
                </c:pt>
                <c:pt idx="78">
                  <c:v>95.161000000000001</c:v>
                </c:pt>
                <c:pt idx="79">
                  <c:v>108.048</c:v>
                </c:pt>
                <c:pt idx="80">
                  <c:v>119.09699999999999</c:v>
                </c:pt>
                <c:pt idx="81">
                  <c:v>131.339</c:v>
                </c:pt>
                <c:pt idx="82">
                  <c:v>143.726</c:v>
                </c:pt>
                <c:pt idx="83">
                  <c:v>152.91900000000001</c:v>
                </c:pt>
                <c:pt idx="84">
                  <c:v>161.24199999999999</c:v>
                </c:pt>
                <c:pt idx="85">
                  <c:v>165.80600000000001</c:v>
                </c:pt>
                <c:pt idx="86">
                  <c:v>166.661</c:v>
                </c:pt>
                <c:pt idx="87">
                  <c:v>164.69399999999999</c:v>
                </c:pt>
                <c:pt idx="88">
                  <c:v>156.952</c:v>
                </c:pt>
                <c:pt idx="89">
                  <c:v>137.30600000000001</c:v>
                </c:pt>
                <c:pt idx="90">
                  <c:v>107.387</c:v>
                </c:pt>
                <c:pt idx="91">
                  <c:v>76.209999999999994</c:v>
                </c:pt>
                <c:pt idx="92">
                  <c:v>56.887</c:v>
                </c:pt>
                <c:pt idx="93">
                  <c:v>54.468000000000004</c:v>
                </c:pt>
                <c:pt idx="94">
                  <c:v>53.161000000000001</c:v>
                </c:pt>
                <c:pt idx="95">
                  <c:v>49.758000000000003</c:v>
                </c:pt>
                <c:pt idx="96">
                  <c:v>51.29</c:v>
                </c:pt>
                <c:pt idx="97">
                  <c:v>52.177</c:v>
                </c:pt>
                <c:pt idx="98">
                  <c:v>50.805999999999997</c:v>
                </c:pt>
                <c:pt idx="99">
                  <c:v>52.451999999999998</c:v>
                </c:pt>
                <c:pt idx="100">
                  <c:v>50.918999999999997</c:v>
                </c:pt>
                <c:pt idx="101">
                  <c:v>50.758000000000003</c:v>
                </c:pt>
                <c:pt idx="102">
                  <c:v>51.241999999999997</c:v>
                </c:pt>
                <c:pt idx="103">
                  <c:v>52.21</c:v>
                </c:pt>
                <c:pt idx="104">
                  <c:v>50.887</c:v>
                </c:pt>
                <c:pt idx="105">
                  <c:v>51.887</c:v>
                </c:pt>
                <c:pt idx="106">
                  <c:v>51.725999999999999</c:v>
                </c:pt>
                <c:pt idx="107">
                  <c:v>52</c:v>
                </c:pt>
                <c:pt idx="108">
                  <c:v>53</c:v>
                </c:pt>
                <c:pt idx="109">
                  <c:v>52.177</c:v>
                </c:pt>
                <c:pt idx="110">
                  <c:v>52.694000000000003</c:v>
                </c:pt>
                <c:pt idx="111">
                  <c:v>55.015999999999998</c:v>
                </c:pt>
                <c:pt idx="112">
                  <c:v>53.354999999999997</c:v>
                </c:pt>
                <c:pt idx="113">
                  <c:v>54.194000000000003</c:v>
                </c:pt>
                <c:pt idx="114">
                  <c:v>54.871000000000002</c:v>
                </c:pt>
                <c:pt idx="115">
                  <c:v>55.354999999999997</c:v>
                </c:pt>
                <c:pt idx="116">
                  <c:v>53.451999999999998</c:v>
                </c:pt>
                <c:pt idx="117">
                  <c:v>54.387</c:v>
                </c:pt>
                <c:pt idx="118">
                  <c:v>51.274000000000001</c:v>
                </c:pt>
                <c:pt idx="119">
                  <c:v>53.741999999999997</c:v>
                </c:pt>
                <c:pt idx="120">
                  <c:v>55.581000000000003</c:v>
                </c:pt>
                <c:pt idx="121">
                  <c:v>54.628999999999998</c:v>
                </c:pt>
                <c:pt idx="122">
                  <c:v>53.871000000000002</c:v>
                </c:pt>
                <c:pt idx="123">
                  <c:v>54.354999999999997</c:v>
                </c:pt>
                <c:pt idx="124">
                  <c:v>57.694000000000003</c:v>
                </c:pt>
                <c:pt idx="125">
                  <c:v>59.29</c:v>
                </c:pt>
                <c:pt idx="126">
                  <c:v>57.968000000000004</c:v>
                </c:pt>
                <c:pt idx="127">
                  <c:v>59.918999999999997</c:v>
                </c:pt>
                <c:pt idx="128">
                  <c:v>57.823</c:v>
                </c:pt>
                <c:pt idx="129">
                  <c:v>55.451999999999998</c:v>
                </c:pt>
                <c:pt idx="130">
                  <c:v>53.015999999999998</c:v>
                </c:pt>
                <c:pt idx="131">
                  <c:v>51.194000000000003</c:v>
                </c:pt>
                <c:pt idx="132">
                  <c:v>49.902999999999999</c:v>
                </c:pt>
                <c:pt idx="133">
                  <c:v>48.645000000000003</c:v>
                </c:pt>
                <c:pt idx="134">
                  <c:v>50.741999999999997</c:v>
                </c:pt>
                <c:pt idx="135">
                  <c:v>50.064999999999998</c:v>
                </c:pt>
                <c:pt idx="136">
                  <c:v>47.145000000000003</c:v>
                </c:pt>
                <c:pt idx="137">
                  <c:v>47.515999999999998</c:v>
                </c:pt>
                <c:pt idx="138">
                  <c:v>48.081000000000003</c:v>
                </c:pt>
                <c:pt idx="139">
                  <c:v>47.323</c:v>
                </c:pt>
                <c:pt idx="140">
                  <c:v>47.758000000000003</c:v>
                </c:pt>
                <c:pt idx="141">
                  <c:v>45.871000000000002</c:v>
                </c:pt>
                <c:pt idx="142">
                  <c:v>47.161000000000001</c:v>
                </c:pt>
                <c:pt idx="143">
                  <c:v>46.918999999999997</c:v>
                </c:pt>
                <c:pt idx="144">
                  <c:v>44.902999999999999</c:v>
                </c:pt>
                <c:pt idx="145">
                  <c:v>46</c:v>
                </c:pt>
                <c:pt idx="146">
                  <c:v>46.871000000000002</c:v>
                </c:pt>
                <c:pt idx="147">
                  <c:v>46.661000000000001</c:v>
                </c:pt>
                <c:pt idx="148">
                  <c:v>42.677</c:v>
                </c:pt>
                <c:pt idx="149">
                  <c:v>45.225999999999999</c:v>
                </c:pt>
                <c:pt idx="150">
                  <c:v>47.725999999999999</c:v>
                </c:pt>
                <c:pt idx="151">
                  <c:v>46.128999999999998</c:v>
                </c:pt>
                <c:pt idx="152">
                  <c:v>45.435000000000002</c:v>
                </c:pt>
                <c:pt idx="153">
                  <c:v>45.451999999999998</c:v>
                </c:pt>
                <c:pt idx="154">
                  <c:v>46.048000000000002</c:v>
                </c:pt>
                <c:pt idx="155">
                  <c:v>46.823</c:v>
                </c:pt>
                <c:pt idx="156">
                  <c:v>46.468000000000004</c:v>
                </c:pt>
                <c:pt idx="157">
                  <c:v>49.225999999999999</c:v>
                </c:pt>
                <c:pt idx="158">
                  <c:v>48.113</c:v>
                </c:pt>
                <c:pt idx="159">
                  <c:v>50.225999999999999</c:v>
                </c:pt>
                <c:pt idx="160">
                  <c:v>50.402999999999999</c:v>
                </c:pt>
                <c:pt idx="161">
                  <c:v>45.951999999999998</c:v>
                </c:pt>
                <c:pt idx="162">
                  <c:v>45.468000000000004</c:v>
                </c:pt>
                <c:pt idx="163">
                  <c:v>42.581000000000003</c:v>
                </c:pt>
                <c:pt idx="164">
                  <c:v>42.918999999999997</c:v>
                </c:pt>
                <c:pt idx="165">
                  <c:v>44.854999999999997</c:v>
                </c:pt>
                <c:pt idx="166">
                  <c:v>43.968000000000004</c:v>
                </c:pt>
                <c:pt idx="167">
                  <c:v>44.887</c:v>
                </c:pt>
                <c:pt idx="168">
                  <c:v>44.225999999999999</c:v>
                </c:pt>
                <c:pt idx="169">
                  <c:v>43.145000000000003</c:v>
                </c:pt>
                <c:pt idx="170">
                  <c:v>40.468000000000004</c:v>
                </c:pt>
                <c:pt idx="171">
                  <c:v>41.984000000000002</c:v>
                </c:pt>
                <c:pt idx="172">
                  <c:v>40.048000000000002</c:v>
                </c:pt>
                <c:pt idx="173">
                  <c:v>40.564999999999998</c:v>
                </c:pt>
                <c:pt idx="174">
                  <c:v>40.902999999999999</c:v>
                </c:pt>
                <c:pt idx="175">
                  <c:v>37.564999999999998</c:v>
                </c:pt>
                <c:pt idx="176">
                  <c:v>38.854999999999997</c:v>
                </c:pt>
                <c:pt idx="177">
                  <c:v>39.725999999999999</c:v>
                </c:pt>
                <c:pt idx="178">
                  <c:v>40.097000000000001</c:v>
                </c:pt>
                <c:pt idx="179">
                  <c:v>41.418999999999997</c:v>
                </c:pt>
                <c:pt idx="180">
                  <c:v>39.71</c:v>
                </c:pt>
                <c:pt idx="181">
                  <c:v>36.468000000000004</c:v>
                </c:pt>
                <c:pt idx="182">
                  <c:v>39.71</c:v>
                </c:pt>
                <c:pt idx="183">
                  <c:v>39.323</c:v>
                </c:pt>
                <c:pt idx="184">
                  <c:v>40.048000000000002</c:v>
                </c:pt>
                <c:pt idx="185">
                  <c:v>40.387</c:v>
                </c:pt>
                <c:pt idx="186">
                  <c:v>39.628999999999998</c:v>
                </c:pt>
                <c:pt idx="187">
                  <c:v>43.194000000000003</c:v>
                </c:pt>
                <c:pt idx="188">
                  <c:v>39.323</c:v>
                </c:pt>
                <c:pt idx="189">
                  <c:v>37.984000000000002</c:v>
                </c:pt>
                <c:pt idx="190">
                  <c:v>40.597000000000001</c:v>
                </c:pt>
                <c:pt idx="191">
                  <c:v>42.048000000000002</c:v>
                </c:pt>
                <c:pt idx="192">
                  <c:v>37.661000000000001</c:v>
                </c:pt>
                <c:pt idx="193">
                  <c:v>39.79</c:v>
                </c:pt>
                <c:pt idx="194">
                  <c:v>41.402999999999999</c:v>
                </c:pt>
                <c:pt idx="195">
                  <c:v>39.305999999999997</c:v>
                </c:pt>
                <c:pt idx="196">
                  <c:v>39.305999999999997</c:v>
                </c:pt>
                <c:pt idx="197">
                  <c:v>38.531999999999996</c:v>
                </c:pt>
                <c:pt idx="198">
                  <c:v>38.661000000000001</c:v>
                </c:pt>
                <c:pt idx="199">
                  <c:v>39.628999999999998</c:v>
                </c:pt>
                <c:pt idx="200">
                  <c:v>39.435000000000002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56.597706609370647</c:v>
                </c:pt>
                <c:pt idx="1">
                  <c:v>57.087250039831183</c:v>
                </c:pt>
                <c:pt idx="2">
                  <c:v>57.576056406000284</c:v>
                </c:pt>
                <c:pt idx="3">
                  <c:v>58.063947186070223</c:v>
                </c:pt>
                <c:pt idx="4">
                  <c:v>58.550717911896172</c:v>
                </c:pt>
                <c:pt idx="5">
                  <c:v>59.036135235672084</c:v>
                </c:pt>
                <c:pt idx="6">
                  <c:v>59.519933765949744</c:v>
                </c:pt>
                <c:pt idx="7">
                  <c:v>60.001812675114671</c:v>
                </c:pt>
                <c:pt idx="8">
                  <c:v>60.481432086442979</c:v>
                </c:pt>
                <c:pt idx="9">
                  <c:v>60.958409256519971</c:v>
                </c:pt>
                <c:pt idx="10">
                  <c:v>61.432314578449251</c:v>
                </c:pt>
                <c:pt idx="11">
                  <c:v>61.902667443377503</c:v>
                </c:pt>
                <c:pt idx="12">
                  <c:v>62.36893201304153</c:v>
                </c:pt>
                <c:pt idx="13">
                  <c:v>62.830512975272327</c:v>
                </c:pt>
                <c:pt idx="14">
                  <c:v>63.286751379172159</c:v>
                </c:pt>
                <c:pt idx="15">
                  <c:v>63.736920679453036</c:v>
                </c:pt>
                <c:pt idx="16">
                  <c:v>64.180223164162101</c:v>
                </c:pt>
                <c:pt idx="17">
                  <c:v>64.615787003154452</c:v>
                </c:pt>
                <c:pt idx="18">
                  <c:v>65.042664246465776</c:v>
                </c:pt>
                <c:pt idx="19">
                  <c:v>65.459830238160535</c:v>
                </c:pt>
                <c:pt idx="20">
                  <c:v>65.866185116490882</c:v>
                </c:pt>
                <c:pt idx="21">
                  <c:v>66.260558380786378</c:v>
                </c:pt>
                <c:pt idx="22">
                  <c:v>66.641717969554392</c:v>
                </c:pt>
                <c:pt idx="23">
                  <c:v>67.008385980666461</c:v>
                </c:pt>
                <c:pt idx="24">
                  <c:v>67.359264160439963</c:v>
                </c:pt>
                <c:pt idx="25">
                  <c:v>67.693073698805875</c:v>
                </c:pt>
                <c:pt idx="26">
                  <c:v>68.008615807714449</c:v>
                </c:pt>
                <c:pt idx="27">
                  <c:v>68.304862138174499</c:v>
                </c:pt>
                <c:pt idx="28">
                  <c:v>68.581087380582616</c:v>
                </c:pt>
                <c:pt idx="29">
                  <c:v>68.837060384310249</c:v>
                </c:pt>
                <c:pt idx="30">
                  <c:v>69.073314671648291</c:v>
                </c:pt>
                <c:pt idx="31">
                  <c:v>69.291523929190646</c:v>
                </c:pt>
                <c:pt idx="32">
                  <c:v>69.495012245142931</c:v>
                </c:pt>
                <c:pt idx="33">
                  <c:v>69.689431439735003</c:v>
                </c:pt>
                <c:pt idx="34">
                  <c:v>69.883637283366355</c:v>
                </c:pt>
                <c:pt idx="35">
                  <c:v>70.09079076748958</c:v>
                </c:pt>
                <c:pt idx="36">
                  <c:v>70.329697645208924</c:v>
                </c:pt>
                <c:pt idx="37">
                  <c:v>70.626376926294157</c:v>
                </c:pt>
                <c:pt idx="38">
                  <c:v>71.015815045922508</c:v>
                </c:pt>
                <c:pt idx="39">
                  <c:v>71.543816205392972</c:v>
                </c:pt>
                <c:pt idx="40">
                  <c:v>72.268801840394886</c:v>
                </c:pt>
                <c:pt idx="41">
                  <c:v>73.26334674696524</c:v>
                </c:pt>
                <c:pt idx="42">
                  <c:v>74.615172633005869</c:v>
                </c:pt>
                <c:pt idx="43">
                  <c:v>76.42726166229707</c:v>
                </c:pt>
                <c:pt idx="44">
                  <c:v>78.816715827594422</c:v>
                </c:pt>
                <c:pt idx="45">
                  <c:v>81.911987528382014</c:v>
                </c:pt>
                <c:pt idx="46">
                  <c:v>85.848157229596836</c:v>
                </c:pt>
                <c:pt idx="47">
                  <c:v>90.760047331429689</c:v>
                </c:pt>
                <c:pt idx="48">
                  <c:v>96.77314297969194</c:v>
                </c:pt>
                <c:pt idx="49">
                  <c:v>103.99253661489931</c:v>
                </c:pt>
                <c:pt idx="50">
                  <c:v>112.49040772805132</c:v>
                </c:pt>
                <c:pt idx="51">
                  <c:v>122.29286371343737</c:v>
                </c:pt>
                <c:pt idx="52">
                  <c:v>133.36726109923663</c:v>
                </c:pt>
                <c:pt idx="53">
                  <c:v>145.61134686999176</c:v>
                </c:pt>
                <c:pt idx="54">
                  <c:v>158.84561864353643</c:v>
                </c:pt>
                <c:pt idx="55">
                  <c:v>172.80984760886341</c:v>
                </c:pt>
                <c:pt idx="56">
                  <c:v>187.16192433662098</c:v>
                </c:pt>
                <c:pt idx="57">
                  <c:v>201.46509899593499</c:v>
                </c:pt>
                <c:pt idx="58">
                  <c:v>215.1133071501738</c:v>
                </c:pt>
                <c:pt idx="59">
                  <c:v>227.08597009591048</c:v>
                </c:pt>
                <c:pt idx="60">
                  <c:v>235.45568760905442</c:v>
                </c:pt>
                <c:pt idx="61">
                  <c:v>236.94808474295576</c:v>
                </c:pt>
                <c:pt idx="62">
                  <c:v>227.51668001015548</c:v>
                </c:pt>
                <c:pt idx="63">
                  <c:v>204.76775851285649</c:v>
                </c:pt>
                <c:pt idx="64">
                  <c:v>171.03859489430602</c:v>
                </c:pt>
                <c:pt idx="65">
                  <c:v>133.81589897962664</c:v>
                </c:pt>
                <c:pt idx="66">
                  <c:v>101.8840804083585</c:v>
                </c:pt>
                <c:pt idx="67">
                  <c:v>80.329706657378082</c:v>
                </c:pt>
                <c:pt idx="68">
                  <c:v>68.926393550738027</c:v>
                </c:pt>
                <c:pt idx="69">
                  <c:v>64.411108678641739</c:v>
                </c:pt>
                <c:pt idx="70">
                  <c:v>63.503103707222145</c:v>
                </c:pt>
                <c:pt idx="71">
                  <c:v>64.266580491481719</c:v>
                </c:pt>
                <c:pt idx="72">
                  <c:v>65.95174475177339</c:v>
                </c:pt>
                <c:pt idx="73">
                  <c:v>68.416938523340932</c:v>
                </c:pt>
                <c:pt idx="74">
                  <c:v>71.737075869323633</c:v>
                </c:pt>
                <c:pt idx="75">
                  <c:v>76.03786909399426</c:v>
                </c:pt>
                <c:pt idx="76">
                  <c:v>81.437894602561329</c:v>
                </c:pt>
                <c:pt idx="77">
                  <c:v>88.022406481750991</c:v>
                </c:pt>
                <c:pt idx="78">
                  <c:v>95.82322264865094</c:v>
                </c:pt>
                <c:pt idx="79">
                  <c:v>104.80026676404297</c:v>
                </c:pt>
                <c:pt idx="80">
                  <c:v>114.82619247645476</c:v>
                </c:pt>
                <c:pt idx="81">
                  <c:v>125.67660288264474</c:v>
                </c:pt>
                <c:pt idx="82">
                  <c:v>137.02696203577651</c:v>
                </c:pt>
                <c:pt idx="83">
                  <c:v>148.4464054553446</c:v>
                </c:pt>
                <c:pt idx="84">
                  <c:v>159.32959227752167</c:v>
                </c:pt>
                <c:pt idx="85">
                  <c:v>168.59150175430989</c:v>
                </c:pt>
                <c:pt idx="86">
                  <c:v>173.9634688574821</c:v>
                </c:pt>
                <c:pt idx="87">
                  <c:v>171.51299442497282</c:v>
                </c:pt>
                <c:pt idx="88">
                  <c:v>157.31303995131907</c:v>
                </c:pt>
                <c:pt idx="89">
                  <c:v>131.79014413368108</c:v>
                </c:pt>
                <c:pt idx="90">
                  <c:v>102.1072818519784</c:v>
                </c:pt>
                <c:pt idx="91">
                  <c:v>77.687153122526993</c:v>
                </c:pt>
                <c:pt idx="92">
                  <c:v>63.118968579767504</c:v>
                </c:pt>
                <c:pt idx="93">
                  <c:v>56.723776764887532</c:v>
                </c:pt>
                <c:pt idx="94">
                  <c:v>54.588176225852003</c:v>
                </c:pt>
                <c:pt idx="95">
                  <c:v>53.965254393358329</c:v>
                </c:pt>
                <c:pt idx="96">
                  <c:v>53.721208075792418</c:v>
                </c:pt>
                <c:pt idx="97">
                  <c:v>53.546450814525208</c:v>
                </c:pt>
                <c:pt idx="98">
                  <c:v>53.382460574101195</c:v>
                </c:pt>
                <c:pt idx="99">
                  <c:v>53.22131253732902</c:v>
                </c:pt>
                <c:pt idx="100">
                  <c:v>53.062121731439831</c:v>
                </c:pt>
                <c:pt idx="101">
                  <c:v>52.904700410244544</c:v>
                </c:pt>
                <c:pt idx="102">
                  <c:v>52.748917399254196</c:v>
                </c:pt>
                <c:pt idx="103">
                  <c:v>52.594652164395185</c:v>
                </c:pt>
                <c:pt idx="104">
                  <c:v>52.441792651664457</c:v>
                </c:pt>
                <c:pt idx="105">
                  <c:v>52.290236799724767</c:v>
                </c:pt>
                <c:pt idx="106">
                  <c:v>52.139898293829773</c:v>
                </c:pt>
                <c:pt idx="107">
                  <c:v>51.990723532403933</c:v>
                </c:pt>
                <c:pt idx="108">
                  <c:v>51.842736636158641</c:v>
                </c:pt>
                <c:pt idx="109">
                  <c:v>51.696149263475206</c:v>
                </c:pt>
                <c:pt idx="110">
                  <c:v>51.551607988566602</c:v>
                </c:pt>
                <c:pt idx="111">
                  <c:v>51.410707658301448</c:v>
                </c:pt>
                <c:pt idx="112">
                  <c:v>51.276967091583138</c:v>
                </c:pt>
                <c:pt idx="113">
                  <c:v>51.157510764932262</c:v>
                </c:pt>
                <c:pt idx="114">
                  <c:v>51.065652245048277</c:v>
                </c:pt>
                <c:pt idx="115">
                  <c:v>51.024312203133903</c:v>
                </c:pt>
                <c:pt idx="116">
                  <c:v>51.069590541815948</c:v>
                </c:pt>
                <c:pt idx="117">
                  <c:v>51.252784063545647</c:v>
                </c:pt>
                <c:pt idx="118">
                  <c:v>51.637862023368911</c:v>
                </c:pt>
                <c:pt idx="119">
                  <c:v>52.290494678190626</c:v>
                </c:pt>
                <c:pt idx="120">
                  <c:v>53.255425996315019</c:v>
                </c:pt>
                <c:pt idx="121">
                  <c:v>54.522989779411773</c:v>
                </c:pt>
                <c:pt idx="122">
                  <c:v>55.993799579429641</c:v>
                </c:pt>
                <c:pt idx="123">
                  <c:v>57.460688663522134</c:v>
                </c:pt>
                <c:pt idx="124">
                  <c:v>58.631147880846029</c:v>
                </c:pt>
                <c:pt idx="125">
                  <c:v>59.201840240939745</c:v>
                </c:pt>
                <c:pt idx="126">
                  <c:v>58.96721215825432</c:v>
                </c:pt>
                <c:pt idx="127">
                  <c:v>57.912496763257643</c:v>
                </c:pt>
                <c:pt idx="128">
                  <c:v>56.235370095041553</c:v>
                </c:pt>
                <c:pt idx="129">
                  <c:v>54.275213380777416</c:v>
                </c:pt>
                <c:pt idx="130">
                  <c:v>52.384895526501793</c:v>
                </c:pt>
                <c:pt idx="131">
                  <c:v>50.814274697287821</c:v>
                </c:pt>
                <c:pt idx="132">
                  <c:v>49.660231227230788</c:v>
                </c:pt>
                <c:pt idx="133">
                  <c:v>48.890080901552444</c:v>
                </c:pt>
                <c:pt idx="134">
                  <c:v>48.40403913050887</c:v>
                </c:pt>
                <c:pt idx="135">
                  <c:v>48.094419517871586</c:v>
                </c:pt>
                <c:pt idx="136">
                  <c:v>47.878504970703403</c:v>
                </c:pt>
                <c:pt idx="137">
                  <c:v>47.705443754149293</c:v>
                </c:pt>
                <c:pt idx="138">
                  <c:v>47.549096592632885</c:v>
                </c:pt>
                <c:pt idx="139">
                  <c:v>47.397969341187867</c:v>
                </c:pt>
                <c:pt idx="140">
                  <c:v>47.247661772469741</c:v>
                </c:pt>
                <c:pt idx="141">
                  <c:v>47.096671244096797</c:v>
                </c:pt>
                <c:pt idx="142">
                  <c:v>46.944523779463843</c:v>
                </c:pt>
                <c:pt idx="143">
                  <c:v>46.791114594507725</c:v>
                </c:pt>
                <c:pt idx="144">
                  <c:v>46.636616901385267</c:v>
                </c:pt>
                <c:pt idx="145">
                  <c:v>46.481771993085069</c:v>
                </c:pt>
                <c:pt idx="146">
                  <c:v>46.328697059099291</c:v>
                </c:pt>
                <c:pt idx="147">
                  <c:v>46.182557957861391</c:v>
                </c:pt>
                <c:pt idx="148">
                  <c:v>46.054452904652749</c:v>
                </c:pt>
                <c:pt idx="149">
                  <c:v>45.965330893719852</c:v>
                </c:pt>
                <c:pt idx="150">
                  <c:v>45.949346245853832</c:v>
                </c:pt>
                <c:pt idx="151">
                  <c:v>46.052816732725468</c:v>
                </c:pt>
                <c:pt idx="152">
                  <c:v>46.323320984421649</c:v>
                </c:pt>
                <c:pt idx="153">
                  <c:v>46.785463803427263</c:v>
                </c:pt>
                <c:pt idx="154">
                  <c:v>47.408174450640587</c:v>
                </c:pt>
                <c:pt idx="155">
                  <c:v>48.080999384849328</c:v>
                </c:pt>
                <c:pt idx="156">
                  <c:v>48.623651329125366</c:v>
                </c:pt>
                <c:pt idx="157">
                  <c:v>48.84139815327476</c:v>
                </c:pt>
                <c:pt idx="158">
                  <c:v>48.608159217803923</c:v>
                </c:pt>
                <c:pt idx="159">
                  <c:v>47.930675835117</c:v>
                </c:pt>
                <c:pt idx="160">
                  <c:v>46.94994743035577</c:v>
                </c:pt>
                <c:pt idx="161">
                  <c:v>45.875854713917789</c:v>
                </c:pt>
                <c:pt idx="162">
                  <c:v>44.896605194172842</c:v>
                </c:pt>
                <c:pt idx="163">
                  <c:v>44.116954486113933</c:v>
                </c:pt>
                <c:pt idx="164">
                  <c:v>43.550746147320538</c:v>
                </c:pt>
                <c:pt idx="165">
                  <c:v>43.153844455591994</c:v>
                </c:pt>
                <c:pt idx="166">
                  <c:v>42.865551749723245</c:v>
                </c:pt>
                <c:pt idx="167">
                  <c:v>42.635580846151825</c:v>
                </c:pt>
                <c:pt idx="168">
                  <c:v>42.432311177912077</c:v>
                </c:pt>
                <c:pt idx="169">
                  <c:v>42.239627824367858</c:v>
                </c:pt>
                <c:pt idx="170">
                  <c:v>42.050702214202545</c:v>
                </c:pt>
                <c:pt idx="171">
                  <c:v>41.863120812726322</c:v>
                </c:pt>
                <c:pt idx="172">
                  <c:v>41.676199033348517</c:v>
                </c:pt>
                <c:pt idx="173">
                  <c:v>41.489816950299492</c:v>
                </c:pt>
                <c:pt idx="174">
                  <c:v>41.304005201677704</c:v>
                </c:pt>
                <c:pt idx="175">
                  <c:v>41.118821607848439</c:v>
                </c:pt>
                <c:pt idx="176">
                  <c:v>40.93432022050456</c:v>
                </c:pt>
                <c:pt idx="177">
                  <c:v>40.750545080994051</c:v>
                </c:pt>
                <c:pt idx="178">
                  <c:v>40.567529664199355</c:v>
                </c:pt>
                <c:pt idx="179">
                  <c:v>40.385297503804502</c:v>
                </c:pt>
                <c:pt idx="180">
                  <c:v>40.203863069534123</c:v>
                </c:pt>
                <c:pt idx="181">
                  <c:v>40.02323270943414</c:v>
                </c:pt>
                <c:pt idx="182">
                  <c:v>39.843405604870746</c:v>
                </c:pt>
                <c:pt idx="183">
                  <c:v>39.664374710637865</c:v>
                </c:pt>
                <c:pt idx="184">
                  <c:v>39.486127660230899</c:v>
                </c:pt>
                <c:pt idx="185">
                  <c:v>39.308647621454753</c:v>
                </c:pt>
                <c:pt idx="186">
                  <c:v>39.131914091919313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56.597706609357623</c:v>
                </c:pt>
                <c:pt idx="1">
                  <c:v>57.087250039797894</c:v>
                </c:pt>
                <c:pt idx="2">
                  <c:v>57.576056405916447</c:v>
                </c:pt>
                <c:pt idx="3">
                  <c:v>58.063947185862183</c:v>
                </c:pt>
                <c:pt idx="4">
                  <c:v>58.550717911387451</c:v>
                </c:pt>
                <c:pt idx="5">
                  <c:v>59.036135234446299</c:v>
                </c:pt>
                <c:pt idx="6">
                  <c:v>59.519933763039333</c:v>
                </c:pt>
                <c:pt idx="7">
                  <c:v>60.001812668305419</c:v>
                </c:pt>
                <c:pt idx="8">
                  <c:v>60.481432070744759</c:v>
                </c:pt>
                <c:pt idx="9">
                  <c:v>60.958409220857895</c:v>
                </c:pt>
                <c:pt idx="10">
                  <c:v>61.432314498618851</c:v>
                </c:pt>
                <c:pt idx="11">
                  <c:v>61.902667267287221</c:v>
                </c:pt>
                <c:pt idx="12">
                  <c:v>62.368931630298</c:v>
                </c:pt>
                <c:pt idx="13">
                  <c:v>62.830512155514214</c:v>
                </c:pt>
                <c:pt idx="14">
                  <c:v>63.286749649080996</c:v>
                </c:pt>
                <c:pt idx="15">
                  <c:v>63.73691708148209</c:v>
                </c:pt>
                <c:pt idx="16">
                  <c:v>64.180215791035096</c:v>
                </c:pt>
                <c:pt idx="17">
                  <c:v>64.615772114646518</c:v>
                </c:pt>
                <c:pt idx="18">
                  <c:v>65.042634621624146</c:v>
                </c:pt>
                <c:pt idx="19">
                  <c:v>65.459772152852452</c:v>
                </c:pt>
                <c:pt idx="20">
                  <c:v>65.86607289346972</c:v>
                </c:pt>
                <c:pt idx="21">
                  <c:v>66.260344730728775</c:v>
                </c:pt>
                <c:pt idx="22">
                  <c:v>66.641317167931547</c:v>
                </c:pt>
                <c:pt idx="23">
                  <c:v>67.007645077710507</c:v>
                </c:pt>
                <c:pt idx="24">
                  <c:v>67.357914580598276</c:v>
                </c:pt>
                <c:pt idx="25">
                  <c:v>67.690651324579846</c:v>
                </c:pt>
                <c:pt idx="26">
                  <c:v>68.004331414820641</c:v>
                </c:pt>
                <c:pt idx="27">
                  <c:v>68.297395196779959</c:v>
                </c:pt>
                <c:pt idx="28">
                  <c:v>68.568264027684961</c:v>
                </c:pt>
                <c:pt idx="29">
                  <c:v>68.815360078972077</c:v>
                </c:pt>
                <c:pt idx="30">
                  <c:v>69.037129095297146</c:v>
                </c:pt>
                <c:pt idx="31">
                  <c:v>69.232065895470924</c:v>
                </c:pt>
                <c:pt idx="32">
                  <c:v>69.398742240959521</c:v>
                </c:pt>
                <c:pt idx="33">
                  <c:v>69.535836524897888</c:v>
                </c:pt>
                <c:pt idx="34">
                  <c:v>69.642164558248723</c:v>
                </c:pt>
                <c:pt idx="35">
                  <c:v>69.716710561824712</c:v>
                </c:pt>
                <c:pt idx="36">
                  <c:v>69.758657327484897</c:v>
                </c:pt>
                <c:pt idx="37">
                  <c:v>69.767414404093685</c:v>
                </c:pt>
                <c:pt idx="38">
                  <c:v>69.74264310860724</c:v>
                </c:pt>
                <c:pt idx="39">
                  <c:v>69.684277172652855</c:v>
                </c:pt>
                <c:pt idx="40">
                  <c:v>69.592537918994083</c:v>
                </c:pt>
                <c:pt idx="41">
                  <c:v>69.467943023511197</c:v>
                </c:pt>
                <c:pt idx="42">
                  <c:v>69.311308153109849</c:v>
                </c:pt>
                <c:pt idx="43">
                  <c:v>69.123741067250279</c:v>
                </c:pt>
                <c:pt idx="44">
                  <c:v>68.906628112548745</c:v>
                </c:pt>
                <c:pt idx="45">
                  <c:v>68.661613402514391</c:v>
                </c:pt>
                <c:pt idx="46">
                  <c:v>68.390571330974339</c:v>
                </c:pt>
                <c:pt idx="47">
                  <c:v>68.095573390633106</c:v>
                </c:pt>
                <c:pt idx="48">
                  <c:v>67.7788505325817</c:v>
                </c:pt>
                <c:pt idx="49">
                  <c:v>67.442752488836447</c:v>
                </c:pt>
                <c:pt idx="50">
                  <c:v>67.089705576008285</c:v>
                </c:pt>
                <c:pt idx="51">
                  <c:v>66.722170500410627</c:v>
                </c:pt>
                <c:pt idx="52">
                  <c:v>66.342601598279245</c:v>
                </c:pt>
                <c:pt idx="53">
                  <c:v>65.953408781748948</c:v>
                </c:pt>
                <c:pt idx="54">
                  <c:v>65.556923239813884</c:v>
                </c:pt>
                <c:pt idx="55">
                  <c:v>65.155367684866349</c:v>
                </c:pt>
                <c:pt idx="56">
                  <c:v>64.750831661411098</c:v>
                </c:pt>
                <c:pt idx="57">
                  <c:v>64.345252164480286</c:v>
                </c:pt>
                <c:pt idx="58">
                  <c:v>63.940399568126935</c:v>
                </c:pt>
                <c:pt idx="59">
                  <c:v>63.537868651795861</c:v>
                </c:pt>
                <c:pt idx="60">
                  <c:v>63.139074342227843</c:v>
                </c:pt>
                <c:pt idx="61">
                  <c:v>62.745251664131153</c:v>
                </c:pt>
                <c:pt idx="62">
                  <c:v>62.357459313463707</c:v>
                </c:pt>
                <c:pt idx="63">
                  <c:v>61.976586229040066</c:v>
                </c:pt>
                <c:pt idx="64">
                  <c:v>61.60336053544539</c:v>
                </c:pt>
                <c:pt idx="65">
                  <c:v>61.238360255899792</c:v>
                </c:pt>
                <c:pt idx="66">
                  <c:v>60.882025240452947</c:v>
                </c:pt>
                <c:pt idx="67">
                  <c:v>60.534669815710188</c:v>
                </c:pt>
                <c:pt idx="68">
                  <c:v>60.196495730975833</c:v>
                </c:pt>
                <c:pt idx="69">
                  <c:v>59.867605047052393</c:v>
                </c:pt>
                <c:pt idx="70">
                  <c:v>59.548012683888153</c:v>
                </c:pt>
                <c:pt idx="71">
                  <c:v>59.237658408852326</c:v>
                </c:pt>
                <c:pt idx="72">
                  <c:v>58.936418106675909</c:v>
                </c:pt>
                <c:pt idx="73">
                  <c:v>58.64411422391553</c:v>
                </c:pt>
                <c:pt idx="74">
                  <c:v>58.360525324749787</c:v>
                </c:pt>
                <c:pt idx="75">
                  <c:v>58.085394731092222</c:v>
                </c:pt>
                <c:pt idx="76">
                  <c:v>57.818438248854115</c:v>
                </c:pt>
                <c:pt idx="77">
                  <c:v>57.559351004397307</c:v>
                </c:pt>
                <c:pt idx="78">
                  <c:v>57.307813431593637</c:v>
                </c:pt>
                <c:pt idx="79">
                  <c:v>57.063496461307487</c:v>
                </c:pt>
                <c:pt idx="80">
                  <c:v>56.826065972385109</c:v>
                </c:pt>
                <c:pt idx="81">
                  <c:v>56.595186567155423</c:v>
                </c:pt>
                <c:pt idx="82">
                  <c:v>56.370524735736311</c:v>
                </c:pt>
                <c:pt idx="83">
                  <c:v>56.151751472719702</c:v>
                </c:pt>
                <c:pt idx="84">
                  <c:v>55.938544407610195</c:v>
                </c:pt>
                <c:pt idx="85">
                  <c:v>55.730589507156701</c:v>
                </c:pt>
                <c:pt idx="86">
                  <c:v>55.527582403805233</c:v>
                </c:pt>
                <c:pt idx="87">
                  <c:v>55.32922940019764</c:v>
                </c:pt>
                <c:pt idx="88">
                  <c:v>55.13524819516806</c:v>
                </c:pt>
                <c:pt idx="89">
                  <c:v>54.945368372212663</c:v>
                </c:pt>
                <c:pt idx="90">
                  <c:v>54.759331687050192</c:v>
                </c:pt>
                <c:pt idx="91">
                  <c:v>54.576892186737311</c:v>
                </c:pt>
                <c:pt idx="92">
                  <c:v>54.397816188906475</c:v>
                </c:pt>
                <c:pt idx="93">
                  <c:v>54.221882146092213</c:v>
                </c:pt>
                <c:pt idx="94">
                  <c:v>54.048880416814931</c:v>
                </c:pt>
                <c:pt idx="95">
                  <c:v>53.878612962106175</c:v>
                </c:pt>
                <c:pt idx="96">
                  <c:v>53.710892983475354</c:v>
                </c:pt>
                <c:pt idx="97">
                  <c:v>53.545544515924767</c:v>
                </c:pt>
                <c:pt idx="98">
                  <c:v>53.38240198749655</c:v>
                </c:pt>
                <c:pt idx="99">
                  <c:v>53.221309754965183</c:v>
                </c:pt>
                <c:pt idx="100">
                  <c:v>53.062121623647514</c:v>
                </c:pt>
                <c:pt idx="101">
                  <c:v>52.90470035787056</c:v>
                </c:pt>
                <c:pt idx="102">
                  <c:v>52.748917187392216</c:v>
                </c:pt>
                <c:pt idx="103">
                  <c:v>52.594651313992792</c:v>
                </c:pt>
                <c:pt idx="104">
                  <c:v>52.441789421527076</c:v>
                </c:pt>
                <c:pt idx="105">
                  <c:v>52.290225191929132</c:v>
                </c:pt>
                <c:pt idx="106">
                  <c:v>52.139858828981765</c:v>
                </c:pt>
                <c:pt idx="107">
                  <c:v>51.990596591083012</c:v>
                </c:pt>
                <c:pt idx="108">
                  <c:v>51.842350333753721</c:v>
                </c:pt>
                <c:pt idx="109">
                  <c:v>51.695037062219889</c:v>
                </c:pt>
                <c:pt idx="110">
                  <c:v>51.54857849406406</c:v>
                </c:pt>
                <c:pt idx="111">
                  <c:v>51.402900631663726</c:v>
                </c:pt>
                <c:pt idx="112">
                  <c:v>51.257933343914161</c:v>
                </c:pt>
                <c:pt idx="113">
                  <c:v>51.113609956566478</c:v>
                </c:pt>
                <c:pt idx="114">
                  <c:v>50.969866850393899</c:v>
                </c:pt>
                <c:pt idx="115">
                  <c:v>50.826643066329211</c:v>
                </c:pt>
                <c:pt idx="116">
                  <c:v>50.683879916695382</c:v>
                </c:pt>
                <c:pt idx="117">
                  <c:v>50.54152060167845</c:v>
                </c:pt>
                <c:pt idx="118">
                  <c:v>50.399509830272009</c:v>
                </c:pt>
                <c:pt idx="119">
                  <c:v>50.257793445058233</c:v>
                </c:pt>
                <c:pt idx="120">
                  <c:v>50.116318050387896</c:v>
                </c:pt>
                <c:pt idx="121">
                  <c:v>49.975030643787669</c:v>
                </c:pt>
                <c:pt idx="122">
                  <c:v>49.833878250764002</c:v>
                </c:pt>
                <c:pt idx="123">
                  <c:v>49.692807563598848</c:v>
                </c:pt>
                <c:pt idx="124">
                  <c:v>49.551764585250901</c:v>
                </c:pt>
                <c:pt idx="125">
                  <c:v>49.410694280096195</c:v>
                </c:pt>
                <c:pt idx="126">
                  <c:v>49.269540233971803</c:v>
                </c:pt>
                <c:pt idx="127">
                  <c:v>49.128244326830611</c:v>
                </c:pt>
                <c:pt idx="128">
                  <c:v>48.986746422277584</c:v>
                </c:pt>
                <c:pt idx="129">
                  <c:v>48.844984079335724</c:v>
                </c:pt>
                <c:pt idx="130">
                  <c:v>48.702892292973218</c:v>
                </c:pt>
                <c:pt idx="131">
                  <c:v>48.560403271195227</c:v>
                </c:pt>
                <c:pt idx="132">
                  <c:v>48.417446257831834</c:v>
                </c:pt>
                <c:pt idx="133">
                  <c:v>48.27394741149611</c:v>
                </c:pt>
                <c:pt idx="134">
                  <c:v>48.129829752477391</c:v>
                </c:pt>
                <c:pt idx="135">
                  <c:v>47.985013190495224</c:v>
                </c:pt>
                <c:pt idx="136">
                  <c:v>47.839414647162386</c:v>
                </c:pt>
                <c:pt idx="137">
                  <c:v>47.69294828756636</c:v>
                </c:pt>
                <c:pt idx="138">
                  <c:v>47.545525875429121</c:v>
                </c:pt>
                <c:pt idx="139">
                  <c:v>47.397057265679109</c:v>
                </c:pt>
                <c:pt idx="140">
                  <c:v>47.247451046795547</c:v>
                </c:pt>
                <c:pt idx="141">
                  <c:v>47.096615342789484</c:v>
                </c:pt>
                <c:pt idx="142">
                  <c:v>46.944458781016507</c:v>
                </c:pt>
                <c:pt idx="143">
                  <c:v>46.790891627060816</c:v>
                </c:pt>
                <c:pt idx="144">
                  <c:v>46.635827081640137</c:v>
                </c:pt>
                <c:pt idx="145">
                  <c:v>46.47918272690513</c:v>
                </c:pt>
                <c:pt idx="146">
                  <c:v>46.320882100807538</c:v>
                </c:pt>
                <c:pt idx="147">
                  <c:v>46.160856368701765</c:v>
                </c:pt>
                <c:pt idx="148">
                  <c:v>45.999046051488705</c:v>
                </c:pt>
                <c:pt idx="149">
                  <c:v>45.835402760031485</c:v>
                </c:pt>
                <c:pt idx="150">
                  <c:v>45.669890877026305</c:v>
                </c:pt>
                <c:pt idx="151">
                  <c:v>45.502489120844253</c:v>
                </c:pt>
                <c:pt idx="152">
                  <c:v>45.333191921938393</c:v>
                </c:pt>
                <c:pt idx="153">
                  <c:v>45.162010542031695</c:v>
                </c:pt>
                <c:pt idx="154">
                  <c:v>44.988973870088159</c:v>
                </c:pt>
                <c:pt idx="155">
                  <c:v>44.814128837366411</c:v>
                </c:pt>
                <c:pt idx="156">
                  <c:v>44.637540406637299</c:v>
                </c:pt>
                <c:pt idx="157">
                  <c:v>44.459291107463912</c:v>
                </c:pt>
                <c:pt idx="158">
                  <c:v>44.279480109407473</c:v>
                </c:pt>
                <c:pt idx="159">
                  <c:v>44.098221846858578</c:v>
                </c:pt>
                <c:pt idx="160">
                  <c:v>43.915644231342966</c:v>
                </c:pt>
                <c:pt idx="161">
                  <c:v>43.731886507919782</c:v>
                </c:pt>
                <c:pt idx="162">
                  <c:v>43.547096830043117</c:v>
                </c:pt>
                <c:pt idx="163">
                  <c:v>43.361429640588597</c:v>
                </c:pt>
                <c:pt idx="164">
                  <c:v>43.175042954654046</c:v>
                </c:pt>
                <c:pt idx="165">
                  <c:v>42.988095641727575</c:v>
                </c:pt>
                <c:pt idx="166">
                  <c:v>42.80074480093117</c:v>
                </c:pt>
                <c:pt idx="167">
                  <c:v>42.613143313871433</c:v>
                </c:pt>
                <c:pt idx="168">
                  <c:v>42.425437646166856</c:v>
                </c:pt>
                <c:pt idx="169">
                  <c:v>42.237765952275645</c:v>
                </c:pt>
                <c:pt idx="170">
                  <c:v>42.050256520251317</c:v>
                </c:pt>
                <c:pt idx="171">
                  <c:v>41.863026574909618</c:v>
                </c:pt>
                <c:pt idx="172">
                  <c:v>41.676181440843536</c:v>
                </c:pt>
                <c:pt idx="173">
                  <c:v>41.489814051752738</c:v>
                </c:pt>
                <c:pt idx="174">
                  <c:v>41.304004780331027</c:v>
                </c:pt>
                <c:pt idx="175">
                  <c:v>41.118821553825363</c:v>
                </c:pt>
                <c:pt idx="176">
                  <c:v>40.934320214396713</c:v>
                </c:pt>
                <c:pt idx="177">
                  <c:v>40.750545080385258</c:v>
                </c:pt>
                <c:pt idx="178">
                  <c:v>40.567529664145873</c:v>
                </c:pt>
                <c:pt idx="179">
                  <c:v>40.385297503800359</c:v>
                </c:pt>
                <c:pt idx="180">
                  <c:v>40.203863069533838</c:v>
                </c:pt>
                <c:pt idx="181">
                  <c:v>40.023232709434126</c:v>
                </c:pt>
                <c:pt idx="182">
                  <c:v>39.843405604870746</c:v>
                </c:pt>
                <c:pt idx="183">
                  <c:v>39.664374710637865</c:v>
                </c:pt>
                <c:pt idx="184">
                  <c:v>39.486127660230899</c:v>
                </c:pt>
                <c:pt idx="185">
                  <c:v>39.308647621454753</c:v>
                </c:pt>
                <c:pt idx="186">
                  <c:v>39.131914091919313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62.194000000000003</c:v>
                </c:pt>
                <c:pt idx="1">
                  <c:v>60.097000000000001</c:v>
                </c:pt>
                <c:pt idx="2">
                  <c:v>63.902999999999999</c:v>
                </c:pt>
                <c:pt idx="3">
                  <c:v>61.725999999999999</c:v>
                </c:pt>
                <c:pt idx="4">
                  <c:v>62.128999999999998</c:v>
                </c:pt>
                <c:pt idx="5">
                  <c:v>62.758000000000003</c:v>
                </c:pt>
                <c:pt idx="6">
                  <c:v>62.241999999999997</c:v>
                </c:pt>
                <c:pt idx="7">
                  <c:v>60.805999999999997</c:v>
                </c:pt>
                <c:pt idx="8">
                  <c:v>63.741999999999997</c:v>
                </c:pt>
                <c:pt idx="9">
                  <c:v>62.871000000000002</c:v>
                </c:pt>
                <c:pt idx="10">
                  <c:v>63.338999999999999</c:v>
                </c:pt>
                <c:pt idx="11">
                  <c:v>63.71</c:v>
                </c:pt>
                <c:pt idx="12">
                  <c:v>65.387</c:v>
                </c:pt>
                <c:pt idx="13">
                  <c:v>66.790000000000006</c:v>
                </c:pt>
                <c:pt idx="14">
                  <c:v>62.628999999999998</c:v>
                </c:pt>
                <c:pt idx="15">
                  <c:v>65.081000000000003</c:v>
                </c:pt>
                <c:pt idx="16">
                  <c:v>65.144999999999996</c:v>
                </c:pt>
                <c:pt idx="17">
                  <c:v>63.371000000000002</c:v>
                </c:pt>
                <c:pt idx="18">
                  <c:v>66.516000000000005</c:v>
                </c:pt>
                <c:pt idx="19">
                  <c:v>65.048000000000002</c:v>
                </c:pt>
                <c:pt idx="20">
                  <c:v>64.031999999999996</c:v>
                </c:pt>
                <c:pt idx="21">
                  <c:v>63.71</c:v>
                </c:pt>
                <c:pt idx="22">
                  <c:v>66</c:v>
                </c:pt>
                <c:pt idx="23">
                  <c:v>67.177000000000007</c:v>
                </c:pt>
                <c:pt idx="24">
                  <c:v>70.144999999999996</c:v>
                </c:pt>
                <c:pt idx="25">
                  <c:v>68.5</c:v>
                </c:pt>
                <c:pt idx="26">
                  <c:v>66.838999999999999</c:v>
                </c:pt>
                <c:pt idx="27">
                  <c:v>67.338999999999999</c:v>
                </c:pt>
                <c:pt idx="28">
                  <c:v>66.064999999999998</c:v>
                </c:pt>
                <c:pt idx="29">
                  <c:v>69.081000000000003</c:v>
                </c:pt>
                <c:pt idx="30">
                  <c:v>66</c:v>
                </c:pt>
                <c:pt idx="31">
                  <c:v>67.613</c:v>
                </c:pt>
                <c:pt idx="32">
                  <c:v>68.725999999999999</c:v>
                </c:pt>
                <c:pt idx="33">
                  <c:v>69.661000000000001</c:v>
                </c:pt>
                <c:pt idx="34">
                  <c:v>71.887</c:v>
                </c:pt>
                <c:pt idx="35">
                  <c:v>69.531999999999996</c:v>
                </c:pt>
                <c:pt idx="36">
                  <c:v>73.113</c:v>
                </c:pt>
                <c:pt idx="37">
                  <c:v>71.064999999999998</c:v>
                </c:pt>
                <c:pt idx="38">
                  <c:v>75.016000000000005</c:v>
                </c:pt>
                <c:pt idx="39">
                  <c:v>75.161000000000001</c:v>
                </c:pt>
                <c:pt idx="40">
                  <c:v>77.031999999999996</c:v>
                </c:pt>
                <c:pt idx="41">
                  <c:v>79.322999999999993</c:v>
                </c:pt>
                <c:pt idx="42">
                  <c:v>81.903000000000006</c:v>
                </c:pt>
                <c:pt idx="43">
                  <c:v>85.338999999999999</c:v>
                </c:pt>
                <c:pt idx="44">
                  <c:v>90.581000000000003</c:v>
                </c:pt>
                <c:pt idx="45">
                  <c:v>90.548000000000002</c:v>
                </c:pt>
                <c:pt idx="46">
                  <c:v>92.305999999999997</c:v>
                </c:pt>
                <c:pt idx="47">
                  <c:v>96.274000000000001</c:v>
                </c:pt>
                <c:pt idx="48">
                  <c:v>96.225999999999999</c:v>
                </c:pt>
                <c:pt idx="49">
                  <c:v>97.774000000000001</c:v>
                </c:pt>
                <c:pt idx="50">
                  <c:v>101.274</c:v>
                </c:pt>
                <c:pt idx="51">
                  <c:v>106.081</c:v>
                </c:pt>
                <c:pt idx="52">
                  <c:v>121.09699999999999</c:v>
                </c:pt>
                <c:pt idx="53">
                  <c:v>136.79</c:v>
                </c:pt>
                <c:pt idx="54">
                  <c:v>154</c:v>
                </c:pt>
                <c:pt idx="55">
                  <c:v>171.80600000000001</c:v>
                </c:pt>
                <c:pt idx="56">
                  <c:v>186.5</c:v>
                </c:pt>
                <c:pt idx="57">
                  <c:v>199.87100000000001</c:v>
                </c:pt>
                <c:pt idx="58">
                  <c:v>210.46799999999999</c:v>
                </c:pt>
                <c:pt idx="59">
                  <c:v>216</c:v>
                </c:pt>
                <c:pt idx="60">
                  <c:v>220.46799999999999</c:v>
                </c:pt>
                <c:pt idx="61">
                  <c:v>218.226</c:v>
                </c:pt>
                <c:pt idx="62">
                  <c:v>214.5</c:v>
                </c:pt>
                <c:pt idx="63">
                  <c:v>200.839</c:v>
                </c:pt>
                <c:pt idx="64">
                  <c:v>180.339</c:v>
                </c:pt>
                <c:pt idx="65">
                  <c:v>141.03200000000001</c:v>
                </c:pt>
                <c:pt idx="66">
                  <c:v>95.370999999999995</c:v>
                </c:pt>
                <c:pt idx="67">
                  <c:v>70.742000000000004</c:v>
                </c:pt>
                <c:pt idx="68">
                  <c:v>66.516000000000005</c:v>
                </c:pt>
                <c:pt idx="69">
                  <c:v>65.805999999999997</c:v>
                </c:pt>
                <c:pt idx="70">
                  <c:v>67.516000000000005</c:v>
                </c:pt>
                <c:pt idx="71">
                  <c:v>70</c:v>
                </c:pt>
                <c:pt idx="72">
                  <c:v>69.709999999999994</c:v>
                </c:pt>
                <c:pt idx="73">
                  <c:v>73.838999999999999</c:v>
                </c:pt>
                <c:pt idx="74">
                  <c:v>73.305999999999997</c:v>
                </c:pt>
                <c:pt idx="75">
                  <c:v>74.435000000000002</c:v>
                </c:pt>
                <c:pt idx="76">
                  <c:v>75.548000000000002</c:v>
                </c:pt>
                <c:pt idx="77">
                  <c:v>78.903000000000006</c:v>
                </c:pt>
                <c:pt idx="78">
                  <c:v>84.177000000000007</c:v>
                </c:pt>
                <c:pt idx="79">
                  <c:v>98.757999999999996</c:v>
                </c:pt>
                <c:pt idx="80">
                  <c:v>111.371</c:v>
                </c:pt>
                <c:pt idx="81">
                  <c:v>121.629</c:v>
                </c:pt>
                <c:pt idx="82">
                  <c:v>133.96799999999999</c:v>
                </c:pt>
                <c:pt idx="83">
                  <c:v>145.5</c:v>
                </c:pt>
                <c:pt idx="84">
                  <c:v>153.01599999999999</c:v>
                </c:pt>
                <c:pt idx="85">
                  <c:v>157.113</c:v>
                </c:pt>
                <c:pt idx="86">
                  <c:v>160.87100000000001</c:v>
                </c:pt>
                <c:pt idx="87">
                  <c:v>158.64500000000001</c:v>
                </c:pt>
                <c:pt idx="88">
                  <c:v>152.85499999999999</c:v>
                </c:pt>
                <c:pt idx="89">
                  <c:v>137.113</c:v>
                </c:pt>
                <c:pt idx="90">
                  <c:v>108.29</c:v>
                </c:pt>
                <c:pt idx="91">
                  <c:v>77.516000000000005</c:v>
                </c:pt>
                <c:pt idx="92">
                  <c:v>58.902999999999999</c:v>
                </c:pt>
                <c:pt idx="93">
                  <c:v>50.402999999999999</c:v>
                </c:pt>
                <c:pt idx="94">
                  <c:v>52.451999999999998</c:v>
                </c:pt>
                <c:pt idx="95">
                  <c:v>48.677</c:v>
                </c:pt>
                <c:pt idx="96">
                  <c:v>49.241999999999997</c:v>
                </c:pt>
                <c:pt idx="97">
                  <c:v>50.71</c:v>
                </c:pt>
                <c:pt idx="98">
                  <c:v>48.613</c:v>
                </c:pt>
                <c:pt idx="99">
                  <c:v>51.741999999999997</c:v>
                </c:pt>
                <c:pt idx="100">
                  <c:v>50.725999999999999</c:v>
                </c:pt>
                <c:pt idx="101">
                  <c:v>48.918999999999997</c:v>
                </c:pt>
                <c:pt idx="102">
                  <c:v>51.371000000000002</c:v>
                </c:pt>
                <c:pt idx="103">
                  <c:v>50.015999999999998</c:v>
                </c:pt>
                <c:pt idx="104">
                  <c:v>49.29</c:v>
                </c:pt>
                <c:pt idx="105">
                  <c:v>51.145000000000003</c:v>
                </c:pt>
                <c:pt idx="106">
                  <c:v>50.015999999999998</c:v>
                </c:pt>
                <c:pt idx="107">
                  <c:v>48.081000000000003</c:v>
                </c:pt>
                <c:pt idx="108">
                  <c:v>50.161000000000001</c:v>
                </c:pt>
                <c:pt idx="109">
                  <c:v>53.984000000000002</c:v>
                </c:pt>
                <c:pt idx="110">
                  <c:v>50.597000000000001</c:v>
                </c:pt>
                <c:pt idx="111">
                  <c:v>53.548000000000002</c:v>
                </c:pt>
                <c:pt idx="112">
                  <c:v>53.338999999999999</c:v>
                </c:pt>
                <c:pt idx="113">
                  <c:v>52.968000000000004</c:v>
                </c:pt>
                <c:pt idx="114">
                  <c:v>51.305999999999997</c:v>
                </c:pt>
                <c:pt idx="115">
                  <c:v>50</c:v>
                </c:pt>
                <c:pt idx="116">
                  <c:v>50.564999999999998</c:v>
                </c:pt>
                <c:pt idx="117">
                  <c:v>51.435000000000002</c:v>
                </c:pt>
                <c:pt idx="118">
                  <c:v>49.805999999999997</c:v>
                </c:pt>
                <c:pt idx="119">
                  <c:v>50.145000000000003</c:v>
                </c:pt>
                <c:pt idx="120">
                  <c:v>51.951999999999998</c:v>
                </c:pt>
                <c:pt idx="121">
                  <c:v>49.805999999999997</c:v>
                </c:pt>
                <c:pt idx="122">
                  <c:v>52.097000000000001</c:v>
                </c:pt>
                <c:pt idx="123">
                  <c:v>54.338999999999999</c:v>
                </c:pt>
                <c:pt idx="124">
                  <c:v>55.128999999999998</c:v>
                </c:pt>
                <c:pt idx="125">
                  <c:v>59.758000000000003</c:v>
                </c:pt>
                <c:pt idx="126">
                  <c:v>58.354999999999997</c:v>
                </c:pt>
                <c:pt idx="127">
                  <c:v>57.402999999999999</c:v>
                </c:pt>
                <c:pt idx="128">
                  <c:v>58.71</c:v>
                </c:pt>
                <c:pt idx="129">
                  <c:v>57.015999999999998</c:v>
                </c:pt>
                <c:pt idx="130">
                  <c:v>54.823</c:v>
                </c:pt>
                <c:pt idx="131">
                  <c:v>51.887</c:v>
                </c:pt>
                <c:pt idx="132">
                  <c:v>51.145000000000003</c:v>
                </c:pt>
                <c:pt idx="133">
                  <c:v>49.79</c:v>
                </c:pt>
                <c:pt idx="134">
                  <c:v>46.484000000000002</c:v>
                </c:pt>
                <c:pt idx="135">
                  <c:v>43.774000000000001</c:v>
                </c:pt>
                <c:pt idx="136">
                  <c:v>46.661000000000001</c:v>
                </c:pt>
                <c:pt idx="137">
                  <c:v>48.241999999999997</c:v>
                </c:pt>
                <c:pt idx="138">
                  <c:v>47.194000000000003</c:v>
                </c:pt>
                <c:pt idx="139">
                  <c:v>46.354999999999997</c:v>
                </c:pt>
                <c:pt idx="140">
                  <c:v>46.451999999999998</c:v>
                </c:pt>
                <c:pt idx="141">
                  <c:v>46.645000000000003</c:v>
                </c:pt>
                <c:pt idx="142">
                  <c:v>47.823</c:v>
                </c:pt>
                <c:pt idx="143">
                  <c:v>45.918999999999997</c:v>
                </c:pt>
                <c:pt idx="144">
                  <c:v>48.628999999999998</c:v>
                </c:pt>
                <c:pt idx="145">
                  <c:v>45.531999999999996</c:v>
                </c:pt>
                <c:pt idx="146">
                  <c:v>44.887</c:v>
                </c:pt>
                <c:pt idx="147">
                  <c:v>47.468000000000004</c:v>
                </c:pt>
                <c:pt idx="148">
                  <c:v>45.145000000000003</c:v>
                </c:pt>
                <c:pt idx="149">
                  <c:v>45.79</c:v>
                </c:pt>
                <c:pt idx="150">
                  <c:v>45.064999999999998</c:v>
                </c:pt>
                <c:pt idx="151">
                  <c:v>44.854999999999997</c:v>
                </c:pt>
                <c:pt idx="152">
                  <c:v>44.774000000000001</c:v>
                </c:pt>
                <c:pt idx="153">
                  <c:v>44.741999999999997</c:v>
                </c:pt>
                <c:pt idx="154">
                  <c:v>47.29</c:v>
                </c:pt>
                <c:pt idx="155">
                  <c:v>46.918999999999997</c:v>
                </c:pt>
                <c:pt idx="156">
                  <c:v>47.21</c:v>
                </c:pt>
                <c:pt idx="157">
                  <c:v>47.387</c:v>
                </c:pt>
                <c:pt idx="158">
                  <c:v>48.984000000000002</c:v>
                </c:pt>
                <c:pt idx="159">
                  <c:v>49.968000000000004</c:v>
                </c:pt>
                <c:pt idx="160">
                  <c:v>50.515999999999998</c:v>
                </c:pt>
                <c:pt idx="161">
                  <c:v>49.661000000000001</c:v>
                </c:pt>
                <c:pt idx="162">
                  <c:v>49.468000000000004</c:v>
                </c:pt>
                <c:pt idx="163">
                  <c:v>46.5</c:v>
                </c:pt>
                <c:pt idx="164">
                  <c:v>42.79</c:v>
                </c:pt>
                <c:pt idx="165">
                  <c:v>44.887</c:v>
                </c:pt>
                <c:pt idx="166">
                  <c:v>44.597000000000001</c:v>
                </c:pt>
                <c:pt idx="167">
                  <c:v>42.323</c:v>
                </c:pt>
                <c:pt idx="168">
                  <c:v>42.645000000000003</c:v>
                </c:pt>
                <c:pt idx="169">
                  <c:v>43.29</c:v>
                </c:pt>
                <c:pt idx="170">
                  <c:v>42.081000000000003</c:v>
                </c:pt>
                <c:pt idx="171">
                  <c:v>42.854999999999997</c:v>
                </c:pt>
                <c:pt idx="172">
                  <c:v>41.597000000000001</c:v>
                </c:pt>
                <c:pt idx="173">
                  <c:v>40.871000000000002</c:v>
                </c:pt>
                <c:pt idx="174">
                  <c:v>42.241999999999997</c:v>
                </c:pt>
                <c:pt idx="175">
                  <c:v>41.564999999999998</c:v>
                </c:pt>
                <c:pt idx="176">
                  <c:v>41.968000000000004</c:v>
                </c:pt>
                <c:pt idx="177">
                  <c:v>43.694000000000003</c:v>
                </c:pt>
                <c:pt idx="178">
                  <c:v>43.113</c:v>
                </c:pt>
                <c:pt idx="179">
                  <c:v>40.548000000000002</c:v>
                </c:pt>
                <c:pt idx="180">
                  <c:v>41.871000000000002</c:v>
                </c:pt>
                <c:pt idx="181">
                  <c:v>40.081000000000003</c:v>
                </c:pt>
                <c:pt idx="182">
                  <c:v>41.661000000000001</c:v>
                </c:pt>
                <c:pt idx="183">
                  <c:v>39.741999999999997</c:v>
                </c:pt>
                <c:pt idx="184">
                  <c:v>43.113</c:v>
                </c:pt>
                <c:pt idx="185">
                  <c:v>41.402999999999999</c:v>
                </c:pt>
                <c:pt idx="186">
                  <c:v>40.838999999999999</c:v>
                </c:pt>
                <c:pt idx="187">
                  <c:v>42.064999999999998</c:v>
                </c:pt>
                <c:pt idx="188">
                  <c:v>42.048000000000002</c:v>
                </c:pt>
                <c:pt idx="189">
                  <c:v>39.951999999999998</c:v>
                </c:pt>
                <c:pt idx="190">
                  <c:v>41.354999999999997</c:v>
                </c:pt>
                <c:pt idx="191">
                  <c:v>41.354999999999997</c:v>
                </c:pt>
                <c:pt idx="192">
                  <c:v>39.484000000000002</c:v>
                </c:pt>
                <c:pt idx="193">
                  <c:v>38.258000000000003</c:v>
                </c:pt>
                <c:pt idx="194">
                  <c:v>40.258000000000003</c:v>
                </c:pt>
                <c:pt idx="195">
                  <c:v>43.128999999999998</c:v>
                </c:pt>
                <c:pt idx="196">
                  <c:v>42.951999999999998</c:v>
                </c:pt>
                <c:pt idx="197">
                  <c:v>39.968000000000004</c:v>
                </c:pt>
                <c:pt idx="198">
                  <c:v>41.468000000000004</c:v>
                </c:pt>
                <c:pt idx="199">
                  <c:v>41.694000000000003</c:v>
                </c:pt>
                <c:pt idx="200">
                  <c:v>41.097000000000001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59.306360001972735</c:v>
                </c:pt>
                <c:pt idx="1">
                  <c:v>59.68244931908967</c:v>
                </c:pt>
                <c:pt idx="2">
                  <c:v>60.057062372605252</c:v>
                </c:pt>
                <c:pt idx="3">
                  <c:v>60.429980733820294</c:v>
                </c:pt>
                <c:pt idx="4">
                  <c:v>60.800959550961686</c:v>
                </c:pt>
                <c:pt idx="5">
                  <c:v>61.169724930561657</c:v>
                </c:pt>
                <c:pt idx="6">
                  <c:v>61.535971153296551</c:v>
                </c:pt>
                <c:pt idx="7">
                  <c:v>61.899357734596286</c:v>
                </c:pt>
                <c:pt idx="8">
                  <c:v>62.259506346784406</c:v>
                </c:pt>
                <c:pt idx="9">
                  <c:v>62.615997627476922</c:v>
                </c:pt>
                <c:pt idx="10">
                  <c:v>62.968367908755013</c:v>
                </c:pt>
                <c:pt idx="11">
                  <c:v>63.316105913627922</c:v>
                </c:pt>
                <c:pt idx="12">
                  <c:v>63.658649481099673</c:v>
                </c:pt>
                <c:pt idx="13">
                  <c:v>63.995382399634444</c:v>
                </c:pt>
                <c:pt idx="14">
                  <c:v>64.325631452423806</c:v>
                </c:pt>
                <c:pt idx="15">
                  <c:v>64.648663808954836</c:v>
                </c:pt>
                <c:pt idx="16">
                  <c:v>64.963684939850083</c:v>
                </c:pt>
                <c:pt idx="17">
                  <c:v>65.269837292112342</c:v>
                </c:pt>
                <c:pt idx="18">
                  <c:v>65.566200049813062</c:v>
                </c:pt>
                <c:pt idx="19">
                  <c:v>65.851790436523373</c:v>
                </c:pt>
                <c:pt idx="20">
                  <c:v>66.125567213915318</c:v>
                </c:pt>
                <c:pt idx="21">
                  <c:v>66.386437330218811</c:v>
                </c:pt>
                <c:pt idx="22">
                  <c:v>66.633267120645755</c:v>
                </c:pt>
                <c:pt idx="23">
                  <c:v>66.864900123942604</c:v>
                </c:pt>
                <c:pt idx="24">
                  <c:v>67.080184536909996</c:v>
                </c:pt>
                <c:pt idx="25">
                  <c:v>67.278014679515763</c:v>
                </c:pt>
                <c:pt idx="26">
                  <c:v>67.457392692378804</c:v>
                </c:pt>
                <c:pt idx="27">
                  <c:v>67.61751913260467</c:v>
                </c:pt>
                <c:pt idx="28">
                  <c:v>67.757924233052961</c:v>
                </c:pt>
                <c:pt idx="29">
                  <c:v>67.878655324083169</c:v>
                </c:pt>
                <c:pt idx="30">
                  <c:v>67.980540126827393</c:v>
                </c:pt>
                <c:pt idx="31">
                  <c:v>68.065549942796295</c:v>
                </c:pt>
                <c:pt idx="32">
                  <c:v>68.13729052557953</c:v>
                </c:pt>
                <c:pt idx="33">
                  <c:v>68.201650605433699</c:v>
                </c:pt>
                <c:pt idx="34">
                  <c:v>68.267637226370482</c:v>
                </c:pt>
                <c:pt idx="35">
                  <c:v>68.348421452495401</c:v>
                </c:pt>
                <c:pt idx="36">
                  <c:v>68.462605557356341</c:v>
                </c:pt>
                <c:pt idx="37">
                  <c:v>68.63570147945741</c:v>
                </c:pt>
                <c:pt idx="38">
                  <c:v>68.901778469142059</c:v>
                </c:pt>
                <c:pt idx="39">
                  <c:v>69.30519478977827</c:v>
                </c:pt>
                <c:pt idx="40">
                  <c:v>69.902275014372975</c:v>
                </c:pt>
                <c:pt idx="41">
                  <c:v>70.762734112461857</c:v>
                </c:pt>
                <c:pt idx="42">
                  <c:v>71.970588207580022</c:v>
                </c:pt>
                <c:pt idx="43">
                  <c:v>73.624238684600229</c:v>
                </c:pt>
                <c:pt idx="44">
                  <c:v>75.83538302168985</c:v>
                </c:pt>
                <c:pt idx="45">
                  <c:v>78.726405774119627</c:v>
                </c:pt>
                <c:pt idx="46">
                  <c:v>82.425949881831571</c:v>
                </c:pt>
                <c:pt idx="47">
                  <c:v>87.062472606685546</c:v>
                </c:pt>
                <c:pt idx="48">
                  <c:v>92.755757029790701</c:v>
                </c:pt>
                <c:pt idx="49">
                  <c:v>99.606575726393359</c:v>
                </c:pt>
                <c:pt idx="50">
                  <c:v>107.68497375731948</c:v>
                </c:pt>
                <c:pt idx="51">
                  <c:v>117.01792753281269</c:v>
                </c:pt>
                <c:pt idx="52">
                  <c:v>127.57740769422473</c:v>
                </c:pt>
                <c:pt idx="53">
                  <c:v>139.27008156505138</c:v>
                </c:pt>
                <c:pt idx="54">
                  <c:v>151.92995970954573</c:v>
                </c:pt>
                <c:pt idx="55">
                  <c:v>165.31494394801641</c:v>
                </c:pt>
                <c:pt idx="56">
                  <c:v>179.10602284420708</c:v>
                </c:pt>
                <c:pt idx="57">
                  <c:v>192.89797542553953</c:v>
                </c:pt>
                <c:pt idx="58">
                  <c:v>206.13925880840685</c:v>
                </c:pt>
                <c:pt idx="59">
                  <c:v>217.9233462014285</c:v>
                </c:pt>
                <c:pt idx="60">
                  <c:v>226.54242731756796</c:v>
                </c:pt>
                <c:pt idx="61">
                  <c:v>229.02077373769961</c:v>
                </c:pt>
                <c:pt idx="62">
                  <c:v>221.47558374833895</c:v>
                </c:pt>
                <c:pt idx="63">
                  <c:v>201.21207531519903</c:v>
                </c:pt>
                <c:pt idx="64">
                  <c:v>169.74835601316587</c:v>
                </c:pt>
                <c:pt idx="65">
                  <c:v>133.73969889398123</c:v>
                </c:pt>
                <c:pt idx="66">
                  <c:v>101.77939077628589</c:v>
                </c:pt>
                <c:pt idx="67">
                  <c:v>79.473462791455191</c:v>
                </c:pt>
                <c:pt idx="68">
                  <c:v>67.279611200076502</c:v>
                </c:pt>
                <c:pt idx="69">
                  <c:v>62.289899158043788</c:v>
                </c:pt>
                <c:pt idx="70">
                  <c:v>61.217274774364959</c:v>
                </c:pt>
                <c:pt idx="71">
                  <c:v>61.98111021898309</c:v>
                </c:pt>
                <c:pt idx="72">
                  <c:v>63.709164435678851</c:v>
                </c:pt>
                <c:pt idx="73">
                  <c:v>66.189775573231458</c:v>
                </c:pt>
                <c:pt idx="74">
                  <c:v>69.45673185945661</c:v>
                </c:pt>
                <c:pt idx="75">
                  <c:v>73.603533591283536</c:v>
                </c:pt>
                <c:pt idx="76">
                  <c:v>78.719076132422146</c:v>
                </c:pt>
                <c:pt idx="77">
                  <c:v>84.862647034219108</c:v>
                </c:pt>
                <c:pt idx="78">
                  <c:v>92.047783485635506</c:v>
                </c:pt>
                <c:pt idx="79">
                  <c:v>100.22852245716447</c:v>
                </c:pt>
                <c:pt idx="80">
                  <c:v>109.28842059621697</c:v>
                </c:pt>
                <c:pt idx="81">
                  <c:v>119.0340826847099</c:v>
                </c:pt>
                <c:pt idx="82">
                  <c:v>129.19480422543444</c:v>
                </c:pt>
                <c:pt idx="83">
                  <c:v>139.42752696217804</c:v>
                </c:pt>
                <c:pt idx="84">
                  <c:v>149.30855015064617</c:v>
                </c:pt>
                <c:pt idx="85">
                  <c:v>158.20624474495543</c:v>
                </c:pt>
                <c:pt idx="86">
                  <c:v>164.73673059477326</c:v>
                </c:pt>
                <c:pt idx="87">
                  <c:v>165.7110748253501</c:v>
                </c:pt>
                <c:pt idx="88">
                  <c:v>156.22572597836211</c:v>
                </c:pt>
                <c:pt idx="89">
                  <c:v>133.79201848023044</c:v>
                </c:pt>
                <c:pt idx="90">
                  <c:v>103.82570453181552</c:v>
                </c:pt>
                <c:pt idx="91">
                  <c:v>77.342885607950763</c:v>
                </c:pt>
                <c:pt idx="92">
                  <c:v>61.328698721106669</c:v>
                </c:pt>
                <c:pt idx="93">
                  <c:v>54.602754088682971</c:v>
                </c:pt>
                <c:pt idx="94">
                  <c:v>52.579240109654776</c:v>
                </c:pt>
                <c:pt idx="95">
                  <c:v>52.072923825533877</c:v>
                </c:pt>
                <c:pt idx="96">
                  <c:v>51.892145281615562</c:v>
                </c:pt>
                <c:pt idx="97">
                  <c:v>51.760053819312894</c:v>
                </c:pt>
                <c:pt idx="98">
                  <c:v>51.634575000734756</c:v>
                </c:pt>
                <c:pt idx="99">
                  <c:v>51.511319368515153</c:v>
                </c:pt>
                <c:pt idx="100">
                  <c:v>51.389856430565338</c:v>
                </c:pt>
                <c:pt idx="101">
                  <c:v>51.270041311729145</c:v>
                </c:pt>
                <c:pt idx="102">
                  <c:v>51.151751038418183</c:v>
                </c:pt>
                <c:pt idx="103">
                  <c:v>51.034871463230992</c:v>
                </c:pt>
                <c:pt idx="104">
                  <c:v>50.919296651553246</c:v>
                </c:pt>
                <c:pt idx="105">
                  <c:v>50.804929378927987</c:v>
                </c:pt>
                <c:pt idx="106">
                  <c:v>50.691683640695146</c:v>
                </c:pt>
                <c:pt idx="107">
                  <c:v>50.57949251170681</c:v>
                </c:pt>
                <c:pt idx="108">
                  <c:v>50.468329404468939</c:v>
                </c:pt>
                <c:pt idx="109">
                  <c:v>50.358260625139714</c:v>
                </c:pt>
                <c:pt idx="110">
                  <c:v>50.249565784694028</c:v>
                </c:pt>
                <c:pt idx="111">
                  <c:v>50.142993928585746</c:v>
                </c:pt>
                <c:pt idx="112">
                  <c:v>50.040267960718161</c:v>
                </c:pt>
                <c:pt idx="113">
                  <c:v>49.94499898275199</c:v>
                </c:pt>
                <c:pt idx="114">
                  <c:v>49.86419672322662</c:v>
                </c:pt>
                <c:pt idx="115">
                  <c:v>49.810504648530163</c:v>
                </c:pt>
                <c:pt idx="116">
                  <c:v>49.805063179189879</c:v>
                </c:pt>
                <c:pt idx="117">
                  <c:v>49.880422584824295</c:v>
                </c:pt>
                <c:pt idx="118">
                  <c:v>50.082155531866412</c:v>
                </c:pt>
                <c:pt idx="119">
                  <c:v>50.466883153477099</c:v>
                </c:pt>
                <c:pt idx="120">
                  <c:v>51.093750572845053</c:v>
                </c:pt>
                <c:pt idx="121">
                  <c:v>52.006807245416184</c:v>
                </c:pt>
                <c:pt idx="122">
                  <c:v>53.208415708258755</c:v>
                </c:pt>
                <c:pt idx="123">
                  <c:v>54.629474355251318</c:v>
                </c:pt>
                <c:pt idx="124">
                  <c:v>56.109690284914571</c:v>
                </c:pt>
                <c:pt idx="125">
                  <c:v>57.405757042817015</c:v>
                </c:pt>
                <c:pt idx="126">
                  <c:v>58.240143337107057</c:v>
                </c:pt>
                <c:pt idx="127">
                  <c:v>58.384663276326108</c:v>
                </c:pt>
                <c:pt idx="128">
                  <c:v>57.748027558865616</c:v>
                </c:pt>
                <c:pt idx="129">
                  <c:v>56.422929614614624</c:v>
                </c:pt>
                <c:pt idx="130">
                  <c:v>54.661850932587768</c:v>
                </c:pt>
                <c:pt idx="131">
                  <c:v>52.788581479632441</c:v>
                </c:pt>
                <c:pt idx="132">
                  <c:v>51.089414206991904</c:v>
                </c:pt>
                <c:pt idx="133">
                  <c:v>49.736644844741456</c:v>
                </c:pt>
                <c:pt idx="134">
                  <c:v>48.772242300637465</c:v>
                </c:pt>
                <c:pt idx="135">
                  <c:v>48.142512451186661</c:v>
                </c:pt>
                <c:pt idx="136">
                  <c:v>47.752157236305479</c:v>
                </c:pt>
                <c:pt idx="137">
                  <c:v>47.508371921155465</c:v>
                </c:pt>
                <c:pt idx="138">
                  <c:v>47.342564501085818</c:v>
                </c:pt>
                <c:pt idx="139">
                  <c:v>47.213026921076896</c:v>
                </c:pt>
                <c:pt idx="140">
                  <c:v>47.098180899791053</c:v>
                </c:pt>
                <c:pt idx="141">
                  <c:v>46.988352328351048</c:v>
                </c:pt>
                <c:pt idx="142">
                  <c:v>46.879732985885497</c:v>
                </c:pt>
                <c:pt idx="143">
                  <c:v>46.770990583589636</c:v>
                </c:pt>
                <c:pt idx="144">
                  <c:v>46.661722107737276</c:v>
                </c:pt>
                <c:pt idx="145">
                  <c:v>46.551904279044436</c:v>
                </c:pt>
                <c:pt idx="146">
                  <c:v>46.441858640481335</c:v>
                </c:pt>
                <c:pt idx="147">
                  <c:v>46.332608940867139</c:v>
                </c:pt>
                <c:pt idx="148">
                  <c:v>46.226772355802211</c:v>
                </c:pt>
                <c:pt idx="149">
                  <c:v>46.130276327362246</c:v>
                </c:pt>
                <c:pt idx="150">
                  <c:v>46.055118712682876</c:v>
                </c:pt>
                <c:pt idx="151">
                  <c:v>46.022841652389701</c:v>
                </c:pt>
                <c:pt idx="152">
                  <c:v>46.067130868929837</c:v>
                </c:pt>
                <c:pt idx="153">
                  <c:v>46.232182954908602</c:v>
                </c:pt>
                <c:pt idx="154">
                  <c:v>46.562415922328896</c:v>
                </c:pt>
                <c:pt idx="155">
                  <c:v>47.081003594643832</c:v>
                </c:pt>
                <c:pt idx="156">
                  <c:v>47.761423350138429</c:v>
                </c:pt>
                <c:pt idx="157">
                  <c:v>48.506009968370385</c:v>
                </c:pt>
                <c:pt idx="158">
                  <c:v>49.1511202268589</c:v>
                </c:pt>
                <c:pt idx="159">
                  <c:v>49.510640599518588</c:v>
                </c:pt>
                <c:pt idx="160">
                  <c:v>49.446752301638277</c:v>
                </c:pt>
                <c:pt idx="161">
                  <c:v>48.932861840284133</c:v>
                </c:pt>
                <c:pt idx="162">
                  <c:v>48.070073120280568</c:v>
                </c:pt>
                <c:pt idx="163">
                  <c:v>47.044324354555812</c:v>
                </c:pt>
                <c:pt idx="164">
                  <c:v>46.049084955809342</c:v>
                </c:pt>
                <c:pt idx="165">
                  <c:v>45.218110493611086</c:v>
                </c:pt>
                <c:pt idx="166">
                  <c:v>44.599822912287166</c:v>
                </c:pt>
                <c:pt idx="167">
                  <c:v>44.173742847975163</c:v>
                </c:pt>
                <c:pt idx="168">
                  <c:v>43.886457105411864</c:v>
                </c:pt>
                <c:pt idx="169">
                  <c:v>43.683084727249792</c:v>
                </c:pt>
                <c:pt idx="170">
                  <c:v>43.523142003569006</c:v>
                </c:pt>
                <c:pt idx="171">
                  <c:v>43.382704074335614</c:v>
                </c:pt>
                <c:pt idx="172">
                  <c:v>43.249973978460922</c:v>
                </c:pt>
                <c:pt idx="173">
                  <c:v>43.12001096156677</c:v>
                </c:pt>
                <c:pt idx="174">
                  <c:v>42.991051657091646</c:v>
                </c:pt>
                <c:pt idx="175">
                  <c:v>42.862571905116958</c:v>
                </c:pt>
                <c:pt idx="176">
                  <c:v>42.734458223784173</c:v>
                </c:pt>
                <c:pt idx="177">
                  <c:v>42.606711179339179</c:v>
                </c:pt>
                <c:pt idx="178">
                  <c:v>42.479355000905748</c:v>
                </c:pt>
                <c:pt idx="179">
                  <c:v>42.352414058189645</c:v>
                </c:pt>
                <c:pt idx="180">
                  <c:v>42.225907816868606</c:v>
                </c:pt>
                <c:pt idx="181">
                  <c:v>42.099850218060126</c:v>
                </c:pt>
                <c:pt idx="182">
                  <c:v>41.974249998181932</c:v>
                </c:pt>
                <c:pt idx="183">
                  <c:v>41.849111194867689</c:v>
                </c:pt>
                <c:pt idx="184">
                  <c:v>41.724433686502827</c:v>
                </c:pt>
                <c:pt idx="185">
                  <c:v>41.600213729112703</c:v>
                </c:pt>
                <c:pt idx="186">
                  <c:v>41.476444475811924</c:v>
                </c:pt>
                <c:pt idx="187">
                  <c:v>41.353116469460076</c:v>
                </c:pt>
                <c:pt idx="188">
                  <c:v>41.230218102043608</c:v>
                </c:pt>
                <c:pt idx="189">
                  <c:v>41.107736036574337</c:v>
                </c:pt>
                <c:pt idx="190">
                  <c:v>40.985655589195964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59.306360001956229</c:v>
                </c:pt>
                <c:pt idx="1">
                  <c:v>59.682449319047919</c:v>
                </c:pt>
                <c:pt idx="2">
                  <c:v>60.057062372501157</c:v>
                </c:pt>
                <c:pt idx="3">
                  <c:v>60.42998073356452</c:v>
                </c:pt>
                <c:pt idx="4">
                  <c:v>60.800959550342291</c:v>
                </c:pt>
                <c:pt idx="5">
                  <c:v>61.169724929083323</c:v>
                </c:pt>
                <c:pt idx="6">
                  <c:v>61.535971149819055</c:v>
                </c:pt>
                <c:pt idx="7">
                  <c:v>61.899357726534163</c:v>
                </c:pt>
                <c:pt idx="8">
                  <c:v>62.259506328363031</c:v>
                </c:pt>
                <c:pt idx="9">
                  <c:v>62.615997585992623</c:v>
                </c:pt>
                <c:pt idx="10">
                  <c:v>62.968367816681429</c:v>
                </c:pt>
                <c:pt idx="11">
                  <c:v>63.31610571222037</c:v>
                </c:pt>
                <c:pt idx="12">
                  <c:v>63.658649046883596</c:v>
                </c:pt>
                <c:pt idx="13">
                  <c:v>63.995381477008877</c:v>
                </c:pt>
                <c:pt idx="14">
                  <c:v>64.325629520301945</c:v>
                </c:pt>
                <c:pt idx="15">
                  <c:v>64.648659821158333</c:v>
                </c:pt>
                <c:pt idx="16">
                  <c:v>64.963676827981573</c:v>
                </c:pt>
                <c:pt idx="17">
                  <c:v>65.269821029202348</c:v>
                </c:pt>
                <c:pt idx="18">
                  <c:v>65.566167915793287</c:v>
                </c:pt>
                <c:pt idx="19">
                  <c:v>65.851727858578428</c:v>
                </c:pt>
                <c:pt idx="20">
                  <c:v>66.12544710728605</c:v>
                </c:pt>
                <c:pt idx="21">
                  <c:v>66.386210133474904</c:v>
                </c:pt>
                <c:pt idx="22">
                  <c:v>66.632843549206186</c:v>
                </c:pt>
                <c:pt idx="23">
                  <c:v>66.864121835328632</c:v>
                </c:pt>
                <c:pt idx="24">
                  <c:v>67.07877510491214</c:v>
                </c:pt>
                <c:pt idx="25">
                  <c:v>67.275499105970695</c:v>
                </c:pt>
                <c:pt idx="26">
                  <c:v>67.45296763045306</c:v>
                </c:pt>
                <c:pt idx="27">
                  <c:v>67.609847441135258</c:v>
                </c:pt>
                <c:pt idx="28">
                  <c:v>67.744815752731796</c:v>
                </c:pt>
                <c:pt idx="29">
                  <c:v>67.856580207480917</c:v>
                </c:pt>
                <c:pt idx="30">
                  <c:v>67.943901169331752</c:v>
                </c:pt>
                <c:pt idx="31">
                  <c:v>68.005616027222288</c:v>
                </c:pt>
                <c:pt idx="32">
                  <c:v>68.04066505156112</c:v>
                </c:pt>
                <c:pt idx="33">
                  <c:v>68.048118196118139</c:v>
                </c:pt>
                <c:pt idx="34">
                  <c:v>68.027202089683001</c:v>
                </c:pt>
                <c:pt idx="35">
                  <c:v>67.977326329711872</c:v>
                </c:pt>
                <c:pt idx="36">
                  <c:v>67.898108086735135</c:v>
                </c:pt>
                <c:pt idx="37">
                  <c:v>67.789393966780054</c:v>
                </c:pt>
                <c:pt idx="38">
                  <c:v>67.651278071567276</c:v>
                </c:pt>
                <c:pt idx="39">
                  <c:v>67.484115252118428</c:v>
                </c:pt>
                <c:pt idx="40">
                  <c:v>67.288528675688241</c:v>
                </c:pt>
                <c:pt idx="41">
                  <c:v>67.065411017970291</c:v>
                </c:pt>
                <c:pt idx="42">
                  <c:v>66.815918845208046</c:v>
                </c:pt>
                <c:pt idx="43">
                  <c:v>66.541460050497221</c:v>
                </c:pt>
                <c:pt idx="44">
                  <c:v>66.243674535759467</c:v>
                </c:pt>
                <c:pt idx="45">
                  <c:v>65.924408662044357</c:v>
                </c:pt>
                <c:pt idx="46">
                  <c:v>65.585684300667083</c:v>
                </c:pt>
                <c:pt idx="47">
                  <c:v>65.229663581883528</c:v>
                </c:pt>
                <c:pt idx="48">
                  <c:v>64.858610635756051</c:v>
                </c:pt>
                <c:pt idx="49">
                  <c:v>64.474851737041178</c:v>
                </c:pt>
                <c:pt idx="50">
                  <c:v>64.080735295420908</c:v>
                </c:pt>
                <c:pt idx="51">
                  <c:v>63.678593075434414</c:v>
                </c:pt>
                <c:pt idx="52">
                  <c:v>63.270703895936755</c:v>
                </c:pt>
                <c:pt idx="53">
                  <c:v>62.859260861904914</c:v>
                </c:pt>
                <c:pt idx="54">
                  <c:v>62.446342941168204</c:v>
                </c:pt>
                <c:pt idx="55">
                  <c:v>62.033891436142056</c:v>
                </c:pt>
                <c:pt idx="56">
                  <c:v>61.623691636333206</c:v>
                </c:pt>
                <c:pt idx="57">
                  <c:v>61.217359689208934</c:v>
                </c:pt>
                <c:pt idx="58">
                  <c:v>60.816334509079155</c:v>
                </c:pt>
                <c:pt idx="59">
                  <c:v>60.421874365462983</c:v>
                </c:pt>
                <c:pt idx="60">
                  <c:v>60.03505765888471</c:v>
                </c:pt>
                <c:pt idx="61">
                  <c:v>59.656787303829837</c:v>
                </c:pt>
                <c:pt idx="62">
                  <c:v>59.287798092906343</c:v>
                </c:pt>
                <c:pt idx="63">
                  <c:v>58.928666407826888</c:v>
                </c:pt>
                <c:pt idx="64">
                  <c:v>58.579821664877194</c:v>
                </c:pt>
                <c:pt idx="65">
                  <c:v>58.241558927681332</c:v>
                </c:pt>
                <c:pt idx="66">
                  <c:v>57.914052181048191</c:v>
                </c:pt>
                <c:pt idx="67">
                  <c:v>57.59736782987509</c:v>
                </c:pt>
                <c:pt idx="68">
                  <c:v>57.291478060864414</c:v>
                </c:pt>
                <c:pt idx="69">
                  <c:v>56.996273777694356</c:v>
                </c:pt>
                <c:pt idx="70">
                  <c:v>56.711576888949899</c:v>
                </c:pt>
                <c:pt idx="71">
                  <c:v>56.437151790320648</c:v>
                </c:pt>
                <c:pt idx="72">
                  <c:v>56.172715936998074</c:v>
                </c:pt>
                <c:pt idx="73">
                  <c:v>55.917949448307205</c:v>
                </c:pt>
                <c:pt idx="74">
                  <c:v>55.672503724421375</c:v>
                </c:pt>
                <c:pt idx="75">
                  <c:v>55.436009084984363</c:v>
                </c:pt>
                <c:pt idx="76">
                  <c:v>55.208081462319257</c:v>
                </c:pt>
                <c:pt idx="77">
                  <c:v>54.988328198510004</c:v>
                </c:pt>
                <c:pt idx="78">
                  <c:v>54.776353006925291</c:v>
                </c:pt>
                <c:pt idx="79">
                  <c:v>54.571760165633776</c:v>
                </c:pt>
                <c:pt idx="80">
                  <c:v>54.374158013495645</c:v>
                </c:pt>
                <c:pt idx="81">
                  <c:v>54.183161820287019</c:v>
                </c:pt>
                <c:pt idx="82">
                  <c:v>53.998396100699523</c:v>
                </c:pt>
                <c:pt idx="83">
                  <c:v>53.819496439036818</c:v>
                </c:pt>
                <c:pt idx="84">
                  <c:v>53.646110887380047</c:v>
                </c:pt>
                <c:pt idx="85">
                  <c:v>53.47790099530242</c:v>
                </c:pt>
                <c:pt idx="86">
                  <c:v>53.314542524183928</c:v>
                </c:pt>
                <c:pt idx="87">
                  <c:v>53.155725894043556</c:v>
                </c:pt>
                <c:pt idx="88">
                  <c:v>53.001156405741909</c:v>
                </c:pt>
                <c:pt idx="89">
                  <c:v>52.850554276535746</c:v>
                </c:pt>
                <c:pt idx="90">
                  <c:v>52.703654522370741</c:v>
                </c:pt>
                <c:pt idx="91">
                  <c:v>52.560206716033917</c:v>
                </c:pt>
                <c:pt idx="92">
                  <c:v>52.419974646377078</c:v>
                </c:pt>
                <c:pt idx="93">
                  <c:v>52.282735900281253</c:v>
                </c:pt>
                <c:pt idx="94">
                  <c:v>52.148281385851142</c:v>
                </c:pt>
                <c:pt idx="95">
                  <c:v>52.0164148124977</c:v>
                </c:pt>
                <c:pt idx="96">
                  <c:v>51.886952141065606</c:v>
                </c:pt>
                <c:pt idx="97">
                  <c:v>51.759721014965642</c:v>
                </c:pt>
                <c:pt idx="98">
                  <c:v>51.634560181356932</c:v>
                </c:pt>
                <c:pt idx="99">
                  <c:v>51.511318909761584</c:v>
                </c:pt>
                <c:pt idx="100">
                  <c:v>51.389856414060873</c:v>
                </c:pt>
                <c:pt idx="101">
                  <c:v>51.270041282590981</c:v>
                </c:pt>
                <c:pt idx="102">
                  <c:v>51.151750920005526</c:v>
                </c:pt>
                <c:pt idx="103">
                  <c:v>51.034871003678752</c:v>
                </c:pt>
                <c:pt idx="104">
                  <c:v>50.919294956668004</c:v>
                </c:pt>
                <c:pt idx="105">
                  <c:v>50.80492343861912</c:v>
                </c:pt>
                <c:pt idx="106">
                  <c:v>50.691663855467048</c:v>
                </c:pt>
                <c:pt idx="107">
                  <c:v>50.579429888342979</c:v>
                </c:pt>
                <c:pt idx="108">
                  <c:v>50.468141041734526</c:v>
                </c:pt>
                <c:pt idx="109">
                  <c:v>50.357722210648383</c:v>
                </c:pt>
                <c:pt idx="110">
                  <c:v>50.248103266283522</c:v>
                </c:pt>
                <c:pt idx="111">
                  <c:v>50.139218659531515</c:v>
                </c:pt>
                <c:pt idx="112">
                  <c:v>50.031007041470751</c:v>
                </c:pt>
                <c:pt idx="113">
                  <c:v>49.923410899909058</c:v>
                </c:pt>
                <c:pt idx="114">
                  <c:v>49.816376210948512</c:v>
                </c:pt>
                <c:pt idx="115">
                  <c:v>49.709852104495653</c:v>
                </c:pt>
                <c:pt idx="116">
                  <c:v>49.603790542615421</c:v>
                </c:pt>
                <c:pt idx="117">
                  <c:v>49.49814600962911</c:v>
                </c:pt>
                <c:pt idx="118">
                  <c:v>49.392875212881684</c:v>
                </c:pt>
                <c:pt idx="119">
                  <c:v>49.287936793156135</c:v>
                </c:pt>
                <c:pt idx="120">
                  <c:v>49.183291043789673</c:v>
                </c:pt>
                <c:pt idx="121">
                  <c:v>49.078899637653464</c:v>
                </c:pt>
                <c:pt idx="122">
                  <c:v>48.974725361295562</c:v>
                </c:pt>
                <c:pt idx="123">
                  <c:v>48.870731855719015</c:v>
                </c:pt>
                <c:pt idx="124">
                  <c:v>48.766883363479607</c:v>
                </c:pt>
                <c:pt idx="125">
                  <c:v>48.663144482042973</c:v>
                </c:pt>
                <c:pt idx="126">
                  <c:v>48.559479923645206</c:v>
                </c:pt>
                <c:pt idx="127">
                  <c:v>48.455854282258613</c:v>
                </c:pt>
                <c:pt idx="128">
                  <c:v>48.35223180868033</c:v>
                </c:pt>
                <c:pt idx="129">
                  <c:v>48.24857619523857</c:v>
                </c:pt>
                <c:pt idx="130">
                  <c:v>48.144850372152021</c:v>
                </c:pt>
                <c:pt idx="131">
                  <c:v>48.041016318181576</c:v>
                </c:pt>
                <c:pt idx="132">
                  <c:v>47.93703488887607</c:v>
                </c:pt>
                <c:pt idx="133">
                  <c:v>47.832865666425711</c:v>
                </c:pt>
                <c:pt idx="134">
                  <c:v>47.72846683588434</c:v>
                </c:pt>
                <c:pt idx="135">
                  <c:v>47.623795093280059</c:v>
                </c:pt>
                <c:pt idx="136">
                  <c:v>47.518805591872493</c:v>
                </c:pt>
                <c:pt idx="137">
                  <c:v>47.413451933490002</c:v>
                </c:pt>
                <c:pt idx="138">
                  <c:v>47.307686212436401</c:v>
                </c:pt>
                <c:pt idx="139">
                  <c:v>47.201459119827312</c:v>
                </c:pt>
                <c:pt idx="140">
                  <c:v>47.094720116321518</c:v>
                </c:pt>
                <c:pt idx="141">
                  <c:v>46.987417680962103</c:v>
                </c:pt>
                <c:pt idx="142">
                  <c:v>46.87949964314133</c:v>
                </c:pt>
                <c:pt idx="143">
                  <c:v>46.770913603453515</c:v>
                </c:pt>
                <c:pt idx="144">
                  <c:v>46.661607447314822</c:v>
                </c:pt>
                <c:pt idx="145">
                  <c:v>46.55152995263758</c:v>
                </c:pt>
                <c:pt idx="146">
                  <c:v>46.440631489513223</c:v>
                </c:pt>
                <c:pt idx="147">
                  <c:v>46.328864805793501</c:v>
                </c:pt>
                <c:pt idx="148">
                  <c:v>46.216185887741005</c:v>
                </c:pt>
                <c:pt idx="149">
                  <c:v>46.102554879695489</c:v>
                </c:pt>
                <c:pt idx="150">
                  <c:v>45.987937041216028</c:v>
                </c:pt>
                <c:pt idx="151">
                  <c:v>45.872303714732297</c:v>
                </c:pt>
                <c:pt idx="152">
                  <c:v>45.755633271779502</c:v>
                </c:pt>
                <c:pt idx="153">
                  <c:v>45.637912001865651</c:v>
                </c:pt>
                <c:pt idx="154">
                  <c:v>45.519134905410652</c:v>
                </c:pt>
                <c:pt idx="155">
                  <c:v>45.399306351468624</c:v>
                </c:pt>
                <c:pt idx="156">
                  <c:v>45.278440562476504</c:v>
                </c:pt>
                <c:pt idx="157">
                  <c:v>45.156561892300722</c:v>
                </c:pt>
                <c:pt idx="158">
                  <c:v>45.033704870425083</c:v>
                </c:pt>
                <c:pt idx="159">
                  <c:v>44.90991399404534</c:v>
                </c:pt>
                <c:pt idx="160">
                  <c:v>44.785243260674321</c:v>
                </c:pt>
                <c:pt idx="161">
                  <c:v>44.659755445951369</c:v>
                </c:pt>
                <c:pt idx="162">
                  <c:v>44.533521143848446</c:v>
                </c:pt>
                <c:pt idx="163">
                  <c:v>44.406617598431481</c:v>
                </c:pt>
                <c:pt idx="164">
                  <c:v>44.279127366829485</c:v>
                </c:pt>
                <c:pt idx="165">
                  <c:v>44.151136861252724</c:v>
                </c:pt>
                <c:pt idx="166">
                  <c:v>44.022734823153556</c:v>
                </c:pt>
                <c:pt idx="167">
                  <c:v>43.894010784579706</c:v>
                </c:pt>
                <c:pt idx="168">
                  <c:v>43.765053570381284</c:v>
                </c:pt>
                <c:pt idx="169">
                  <c:v>43.63594989045059</c:v>
                </c:pt>
                <c:pt idx="170">
                  <c:v>43.506783064109264</c:v>
                </c:pt>
                <c:pt idx="171">
                  <c:v>43.377631909812969</c:v>
                </c:pt>
                <c:pt idx="172">
                  <c:v>43.248569823315229</c:v>
                </c:pt>
                <c:pt idx="173">
                  <c:v>43.119664057127395</c:v>
                </c:pt>
                <c:pt idx="174">
                  <c:v>42.99097520426168</c:v>
                </c:pt>
                <c:pt idx="175">
                  <c:v>42.86255688044681</c:v>
                </c:pt>
                <c:pt idx="176">
                  <c:v>42.734455591684707</c:v>
                </c:pt>
                <c:pt idx="177">
                  <c:v>42.606710768415894</c:v>
                </c:pt>
                <c:pt idx="178">
                  <c:v>42.479354943748675</c:v>
                </c:pt>
                <c:pt idx="179">
                  <c:v>42.352414051108035</c:v>
                </c:pt>
                <c:pt idx="180">
                  <c:v>42.225907816087229</c:v>
                </c:pt>
                <c:pt idx="181">
                  <c:v>42.099850217983359</c:v>
                </c:pt>
                <c:pt idx="182">
                  <c:v>41.974249998175218</c:v>
                </c:pt>
                <c:pt idx="183">
                  <c:v>41.849111194867163</c:v>
                </c:pt>
                <c:pt idx="184">
                  <c:v>41.724433686502792</c:v>
                </c:pt>
                <c:pt idx="185">
                  <c:v>41.600213729112703</c:v>
                </c:pt>
                <c:pt idx="186">
                  <c:v>41.476444475811924</c:v>
                </c:pt>
                <c:pt idx="187">
                  <c:v>41.353116469460076</c:v>
                </c:pt>
                <c:pt idx="188">
                  <c:v>41.230218102043608</c:v>
                </c:pt>
                <c:pt idx="189">
                  <c:v>41.107736036574337</c:v>
                </c:pt>
                <c:pt idx="190">
                  <c:v>40.985655589195964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58.854999999999997</c:v>
                </c:pt>
                <c:pt idx="1">
                  <c:v>61.371000000000002</c:v>
                </c:pt>
                <c:pt idx="2">
                  <c:v>62.402999999999999</c:v>
                </c:pt>
                <c:pt idx="3">
                  <c:v>59.951999999999998</c:v>
                </c:pt>
                <c:pt idx="4">
                  <c:v>61.274000000000001</c:v>
                </c:pt>
                <c:pt idx="5">
                  <c:v>59.597000000000001</c:v>
                </c:pt>
                <c:pt idx="6">
                  <c:v>60.387</c:v>
                </c:pt>
                <c:pt idx="7">
                  <c:v>61.113</c:v>
                </c:pt>
                <c:pt idx="8">
                  <c:v>60.645000000000003</c:v>
                </c:pt>
                <c:pt idx="9">
                  <c:v>60.774000000000001</c:v>
                </c:pt>
                <c:pt idx="10">
                  <c:v>59.064999999999998</c:v>
                </c:pt>
                <c:pt idx="11">
                  <c:v>58.531999999999996</c:v>
                </c:pt>
                <c:pt idx="12">
                  <c:v>58.468000000000004</c:v>
                </c:pt>
                <c:pt idx="13">
                  <c:v>59.097000000000001</c:v>
                </c:pt>
                <c:pt idx="14">
                  <c:v>59.902999999999999</c:v>
                </c:pt>
                <c:pt idx="15">
                  <c:v>61.29</c:v>
                </c:pt>
                <c:pt idx="16">
                  <c:v>62.177</c:v>
                </c:pt>
                <c:pt idx="17">
                  <c:v>59.097000000000001</c:v>
                </c:pt>
                <c:pt idx="18">
                  <c:v>60.531999999999996</c:v>
                </c:pt>
                <c:pt idx="19">
                  <c:v>62.048000000000002</c:v>
                </c:pt>
                <c:pt idx="20">
                  <c:v>61.274000000000001</c:v>
                </c:pt>
                <c:pt idx="21">
                  <c:v>59</c:v>
                </c:pt>
                <c:pt idx="22">
                  <c:v>60.918999999999997</c:v>
                </c:pt>
                <c:pt idx="23">
                  <c:v>60.387</c:v>
                </c:pt>
                <c:pt idx="24">
                  <c:v>62.484000000000002</c:v>
                </c:pt>
                <c:pt idx="25">
                  <c:v>63.241999999999997</c:v>
                </c:pt>
                <c:pt idx="26">
                  <c:v>62.79</c:v>
                </c:pt>
                <c:pt idx="27">
                  <c:v>61.951999999999998</c:v>
                </c:pt>
                <c:pt idx="28">
                  <c:v>63.79</c:v>
                </c:pt>
                <c:pt idx="29">
                  <c:v>64.161000000000001</c:v>
                </c:pt>
                <c:pt idx="30">
                  <c:v>61.661000000000001</c:v>
                </c:pt>
                <c:pt idx="31">
                  <c:v>65.129000000000005</c:v>
                </c:pt>
                <c:pt idx="32">
                  <c:v>63.177</c:v>
                </c:pt>
                <c:pt idx="33">
                  <c:v>65.903000000000006</c:v>
                </c:pt>
                <c:pt idx="34">
                  <c:v>63.854999999999997</c:v>
                </c:pt>
                <c:pt idx="35">
                  <c:v>63.435000000000002</c:v>
                </c:pt>
                <c:pt idx="36">
                  <c:v>63.677</c:v>
                </c:pt>
                <c:pt idx="37">
                  <c:v>65.613</c:v>
                </c:pt>
                <c:pt idx="38">
                  <c:v>64.161000000000001</c:v>
                </c:pt>
                <c:pt idx="39">
                  <c:v>65.516000000000005</c:v>
                </c:pt>
                <c:pt idx="40">
                  <c:v>68.338999999999999</c:v>
                </c:pt>
                <c:pt idx="41">
                  <c:v>67.742000000000004</c:v>
                </c:pt>
                <c:pt idx="42">
                  <c:v>68.870999999999995</c:v>
                </c:pt>
                <c:pt idx="43">
                  <c:v>71.403000000000006</c:v>
                </c:pt>
                <c:pt idx="44">
                  <c:v>72.596999999999994</c:v>
                </c:pt>
                <c:pt idx="45">
                  <c:v>73.790000000000006</c:v>
                </c:pt>
                <c:pt idx="46">
                  <c:v>75.016000000000005</c:v>
                </c:pt>
                <c:pt idx="47">
                  <c:v>78.096999999999994</c:v>
                </c:pt>
                <c:pt idx="48">
                  <c:v>81.596999999999994</c:v>
                </c:pt>
                <c:pt idx="49">
                  <c:v>85.581000000000003</c:v>
                </c:pt>
                <c:pt idx="50">
                  <c:v>91.418999999999997</c:v>
                </c:pt>
                <c:pt idx="51">
                  <c:v>100.129</c:v>
                </c:pt>
                <c:pt idx="52">
                  <c:v>113.694</c:v>
                </c:pt>
                <c:pt idx="53">
                  <c:v>128.85499999999999</c:v>
                </c:pt>
                <c:pt idx="54">
                  <c:v>147.09700000000001</c:v>
                </c:pt>
                <c:pt idx="55">
                  <c:v>164.065</c:v>
                </c:pt>
                <c:pt idx="56">
                  <c:v>179.548</c:v>
                </c:pt>
                <c:pt idx="57">
                  <c:v>193.67699999999999</c:v>
                </c:pt>
                <c:pt idx="58">
                  <c:v>205</c:v>
                </c:pt>
                <c:pt idx="59">
                  <c:v>212.726</c:v>
                </c:pt>
                <c:pt idx="60">
                  <c:v>216.87100000000001</c:v>
                </c:pt>
                <c:pt idx="61">
                  <c:v>219</c:v>
                </c:pt>
                <c:pt idx="62">
                  <c:v>212.82300000000001</c:v>
                </c:pt>
                <c:pt idx="63">
                  <c:v>203.29</c:v>
                </c:pt>
                <c:pt idx="64">
                  <c:v>182.839</c:v>
                </c:pt>
                <c:pt idx="65">
                  <c:v>146.21</c:v>
                </c:pt>
                <c:pt idx="66">
                  <c:v>99.629000000000005</c:v>
                </c:pt>
                <c:pt idx="67">
                  <c:v>70.257999999999996</c:v>
                </c:pt>
                <c:pt idx="68">
                  <c:v>57.305999999999997</c:v>
                </c:pt>
                <c:pt idx="69">
                  <c:v>58.725999999999999</c:v>
                </c:pt>
                <c:pt idx="70">
                  <c:v>57.823</c:v>
                </c:pt>
                <c:pt idx="71">
                  <c:v>57.902999999999999</c:v>
                </c:pt>
                <c:pt idx="72">
                  <c:v>58.081000000000003</c:v>
                </c:pt>
                <c:pt idx="73">
                  <c:v>61.015999999999998</c:v>
                </c:pt>
                <c:pt idx="74">
                  <c:v>61.097000000000001</c:v>
                </c:pt>
                <c:pt idx="75">
                  <c:v>65.483999999999995</c:v>
                </c:pt>
                <c:pt idx="76">
                  <c:v>67.838999999999999</c:v>
                </c:pt>
                <c:pt idx="77">
                  <c:v>76.129000000000005</c:v>
                </c:pt>
                <c:pt idx="78">
                  <c:v>83.194000000000003</c:v>
                </c:pt>
                <c:pt idx="79">
                  <c:v>92.129000000000005</c:v>
                </c:pt>
                <c:pt idx="80">
                  <c:v>105.871</c:v>
                </c:pt>
                <c:pt idx="81">
                  <c:v>118.645</c:v>
                </c:pt>
                <c:pt idx="82">
                  <c:v>129.613</c:v>
                </c:pt>
                <c:pt idx="83">
                  <c:v>141.613</c:v>
                </c:pt>
                <c:pt idx="84">
                  <c:v>146.935</c:v>
                </c:pt>
                <c:pt idx="85">
                  <c:v>152.79</c:v>
                </c:pt>
                <c:pt idx="86">
                  <c:v>157.935</c:v>
                </c:pt>
                <c:pt idx="87">
                  <c:v>157.46799999999999</c:v>
                </c:pt>
                <c:pt idx="88">
                  <c:v>151.79</c:v>
                </c:pt>
                <c:pt idx="89">
                  <c:v>134.21</c:v>
                </c:pt>
                <c:pt idx="90">
                  <c:v>106.306</c:v>
                </c:pt>
                <c:pt idx="91">
                  <c:v>75.968000000000004</c:v>
                </c:pt>
                <c:pt idx="92">
                  <c:v>57.097000000000001</c:v>
                </c:pt>
                <c:pt idx="93">
                  <c:v>50.871000000000002</c:v>
                </c:pt>
                <c:pt idx="94">
                  <c:v>47.918999999999997</c:v>
                </c:pt>
                <c:pt idx="95">
                  <c:v>51.194000000000003</c:v>
                </c:pt>
                <c:pt idx="96">
                  <c:v>49.081000000000003</c:v>
                </c:pt>
                <c:pt idx="97">
                  <c:v>46.435000000000002</c:v>
                </c:pt>
                <c:pt idx="98">
                  <c:v>47.015999999999998</c:v>
                </c:pt>
                <c:pt idx="99">
                  <c:v>47.918999999999997</c:v>
                </c:pt>
                <c:pt idx="100">
                  <c:v>49.387</c:v>
                </c:pt>
                <c:pt idx="101">
                  <c:v>47.081000000000003</c:v>
                </c:pt>
                <c:pt idx="102">
                  <c:v>47.5</c:v>
                </c:pt>
                <c:pt idx="103">
                  <c:v>49.984000000000002</c:v>
                </c:pt>
                <c:pt idx="104">
                  <c:v>49.854999999999997</c:v>
                </c:pt>
                <c:pt idx="105">
                  <c:v>48.613</c:v>
                </c:pt>
                <c:pt idx="106">
                  <c:v>49.305999999999997</c:v>
                </c:pt>
                <c:pt idx="107">
                  <c:v>46.741999999999997</c:v>
                </c:pt>
                <c:pt idx="108">
                  <c:v>46.758000000000003</c:v>
                </c:pt>
                <c:pt idx="109">
                  <c:v>45.935000000000002</c:v>
                </c:pt>
                <c:pt idx="110">
                  <c:v>47.548000000000002</c:v>
                </c:pt>
                <c:pt idx="111">
                  <c:v>49.354999999999997</c:v>
                </c:pt>
                <c:pt idx="112">
                  <c:v>49.435000000000002</c:v>
                </c:pt>
                <c:pt idx="113">
                  <c:v>46.823</c:v>
                </c:pt>
                <c:pt idx="114">
                  <c:v>47.177</c:v>
                </c:pt>
                <c:pt idx="115">
                  <c:v>46.951999999999998</c:v>
                </c:pt>
                <c:pt idx="116">
                  <c:v>47.935000000000002</c:v>
                </c:pt>
                <c:pt idx="117">
                  <c:v>49.225999999999999</c:v>
                </c:pt>
                <c:pt idx="118">
                  <c:v>45.145000000000003</c:v>
                </c:pt>
                <c:pt idx="119">
                  <c:v>47.338999999999999</c:v>
                </c:pt>
                <c:pt idx="120">
                  <c:v>50.225999999999999</c:v>
                </c:pt>
                <c:pt idx="121">
                  <c:v>49.145000000000003</c:v>
                </c:pt>
                <c:pt idx="122">
                  <c:v>50.468000000000004</c:v>
                </c:pt>
                <c:pt idx="123">
                  <c:v>52.371000000000002</c:v>
                </c:pt>
                <c:pt idx="124">
                  <c:v>56.984000000000002</c:v>
                </c:pt>
                <c:pt idx="125">
                  <c:v>58.064999999999998</c:v>
                </c:pt>
                <c:pt idx="126">
                  <c:v>60.241999999999997</c:v>
                </c:pt>
                <c:pt idx="127">
                  <c:v>61.435000000000002</c:v>
                </c:pt>
                <c:pt idx="128">
                  <c:v>60.258000000000003</c:v>
                </c:pt>
                <c:pt idx="129">
                  <c:v>58.935000000000002</c:v>
                </c:pt>
                <c:pt idx="130">
                  <c:v>57.323</c:v>
                </c:pt>
                <c:pt idx="131">
                  <c:v>52.774000000000001</c:v>
                </c:pt>
                <c:pt idx="132">
                  <c:v>50.871000000000002</c:v>
                </c:pt>
                <c:pt idx="133">
                  <c:v>50.468000000000004</c:v>
                </c:pt>
                <c:pt idx="134">
                  <c:v>48.484000000000002</c:v>
                </c:pt>
                <c:pt idx="135">
                  <c:v>46.468000000000004</c:v>
                </c:pt>
                <c:pt idx="136">
                  <c:v>46.645000000000003</c:v>
                </c:pt>
                <c:pt idx="137">
                  <c:v>49.128999999999998</c:v>
                </c:pt>
                <c:pt idx="138">
                  <c:v>46.484000000000002</c:v>
                </c:pt>
                <c:pt idx="139">
                  <c:v>46.935000000000002</c:v>
                </c:pt>
                <c:pt idx="140">
                  <c:v>49.387</c:v>
                </c:pt>
                <c:pt idx="141">
                  <c:v>46.241999999999997</c:v>
                </c:pt>
                <c:pt idx="142">
                  <c:v>45.305999999999997</c:v>
                </c:pt>
                <c:pt idx="143">
                  <c:v>45.435000000000002</c:v>
                </c:pt>
                <c:pt idx="144">
                  <c:v>45.902999999999999</c:v>
                </c:pt>
                <c:pt idx="145">
                  <c:v>47.258000000000003</c:v>
                </c:pt>
                <c:pt idx="146">
                  <c:v>45.338999999999999</c:v>
                </c:pt>
                <c:pt idx="147">
                  <c:v>44.984000000000002</c:v>
                </c:pt>
                <c:pt idx="148">
                  <c:v>46.194000000000003</c:v>
                </c:pt>
                <c:pt idx="149">
                  <c:v>42.725999999999999</c:v>
                </c:pt>
                <c:pt idx="150">
                  <c:v>44.097000000000001</c:v>
                </c:pt>
                <c:pt idx="151">
                  <c:v>46.677</c:v>
                </c:pt>
                <c:pt idx="152">
                  <c:v>46.048000000000002</c:v>
                </c:pt>
                <c:pt idx="153">
                  <c:v>43.581000000000003</c:v>
                </c:pt>
                <c:pt idx="154">
                  <c:v>45.468000000000004</c:v>
                </c:pt>
                <c:pt idx="155">
                  <c:v>46.194000000000003</c:v>
                </c:pt>
                <c:pt idx="156">
                  <c:v>49.902999999999999</c:v>
                </c:pt>
                <c:pt idx="157">
                  <c:v>46.338999999999999</c:v>
                </c:pt>
                <c:pt idx="158">
                  <c:v>46.613</c:v>
                </c:pt>
                <c:pt idx="159">
                  <c:v>50.581000000000003</c:v>
                </c:pt>
                <c:pt idx="160">
                  <c:v>50.031999999999996</c:v>
                </c:pt>
                <c:pt idx="161">
                  <c:v>48.338999999999999</c:v>
                </c:pt>
                <c:pt idx="162">
                  <c:v>47.531999999999996</c:v>
                </c:pt>
                <c:pt idx="163">
                  <c:v>46.354999999999997</c:v>
                </c:pt>
                <c:pt idx="164">
                  <c:v>45.628999999999998</c:v>
                </c:pt>
                <c:pt idx="165">
                  <c:v>42.548000000000002</c:v>
                </c:pt>
                <c:pt idx="166">
                  <c:v>43.823</c:v>
                </c:pt>
                <c:pt idx="167">
                  <c:v>45.015999999999998</c:v>
                </c:pt>
                <c:pt idx="168">
                  <c:v>41.161000000000001</c:v>
                </c:pt>
                <c:pt idx="169">
                  <c:v>40.564999999999998</c:v>
                </c:pt>
                <c:pt idx="170">
                  <c:v>44.435000000000002</c:v>
                </c:pt>
                <c:pt idx="171">
                  <c:v>42.531999999999996</c:v>
                </c:pt>
                <c:pt idx="172">
                  <c:v>44.418999999999997</c:v>
                </c:pt>
                <c:pt idx="173">
                  <c:v>42.741999999999997</c:v>
                </c:pt>
                <c:pt idx="174">
                  <c:v>41.531999999999996</c:v>
                </c:pt>
                <c:pt idx="175">
                  <c:v>41.902999999999999</c:v>
                </c:pt>
                <c:pt idx="176">
                  <c:v>42.097000000000001</c:v>
                </c:pt>
                <c:pt idx="177">
                  <c:v>40.241999999999997</c:v>
                </c:pt>
                <c:pt idx="178">
                  <c:v>41.145000000000003</c:v>
                </c:pt>
                <c:pt idx="179">
                  <c:v>40.645000000000003</c:v>
                </c:pt>
                <c:pt idx="180">
                  <c:v>39.854999999999997</c:v>
                </c:pt>
                <c:pt idx="181">
                  <c:v>42.823</c:v>
                </c:pt>
                <c:pt idx="182">
                  <c:v>40.21</c:v>
                </c:pt>
                <c:pt idx="183">
                  <c:v>39.015999999999998</c:v>
                </c:pt>
                <c:pt idx="184">
                  <c:v>41.645000000000003</c:v>
                </c:pt>
                <c:pt idx="185">
                  <c:v>42.838999999999999</c:v>
                </c:pt>
                <c:pt idx="186">
                  <c:v>40.371000000000002</c:v>
                </c:pt>
                <c:pt idx="187">
                  <c:v>40.515999999999998</c:v>
                </c:pt>
                <c:pt idx="188">
                  <c:v>42.71</c:v>
                </c:pt>
                <c:pt idx="189">
                  <c:v>41.597000000000001</c:v>
                </c:pt>
                <c:pt idx="190">
                  <c:v>41.194000000000003</c:v>
                </c:pt>
                <c:pt idx="191">
                  <c:v>37.984000000000002</c:v>
                </c:pt>
                <c:pt idx="192">
                  <c:v>42.854999999999997</c:v>
                </c:pt>
                <c:pt idx="193">
                  <c:v>40.951999999999998</c:v>
                </c:pt>
                <c:pt idx="194">
                  <c:v>39.5</c:v>
                </c:pt>
                <c:pt idx="195">
                  <c:v>39.194000000000003</c:v>
                </c:pt>
                <c:pt idx="196">
                  <c:v>39.613</c:v>
                </c:pt>
                <c:pt idx="197">
                  <c:v>40.628999999999998</c:v>
                </c:pt>
                <c:pt idx="198">
                  <c:v>40.21</c:v>
                </c:pt>
                <c:pt idx="199">
                  <c:v>40.548000000000002</c:v>
                </c:pt>
                <c:pt idx="200">
                  <c:v>40.225999999999999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58.617443069445869</c:v>
                </c:pt>
                <c:pt idx="2">
                  <c:v>58.804065905390011</c:v>
                </c:pt>
                <c:pt idx="3">
                  <c:v>58.990115499907354</c:v>
                </c:pt>
                <c:pt idx="4">
                  <c:v>59.17548424993366</c:v>
                </c:pt>
                <c:pt idx="5">
                  <c:v>59.360050128846652</c:v>
                </c:pt>
                <c:pt idx="6">
                  <c:v>59.543675144766951</c:v>
                </c:pt>
                <c:pt idx="7">
                  <c:v>59.726203688369047</c:v>
                </c:pt>
                <c:pt idx="8">
                  <c:v>59.90746077372841</c:v>
                </c:pt>
                <c:pt idx="9">
                  <c:v>60.087250179249082</c:v>
                </c:pt>
                <c:pt idx="10">
                  <c:v>60.265352500146747</c:v>
                </c:pt>
                <c:pt idx="11">
                  <c:v>60.441523129507956</c:v>
                </c:pt>
                <c:pt idx="12">
                  <c:v>60.61549019190489</c:v>
                </c:pt>
                <c:pt idx="13">
                  <c:v>60.786952462370358</c:v>
                </c:pt>
                <c:pt idx="14">
                  <c:v>60.955577314978292</c:v>
                </c:pt>
                <c:pt idx="15">
                  <c:v>61.120998760600422</c:v>
                </c:pt>
                <c:pt idx="16">
                  <c:v>61.282815654795129</c:v>
                </c:pt>
                <c:pt idx="17">
                  <c:v>61.440590187945638</c:v>
                </c:pt>
                <c:pt idx="18">
                  <c:v>61.59384681694057</c:v>
                </c:pt>
                <c:pt idx="19">
                  <c:v>61.742071871129134</c:v>
                </c:pt>
                <c:pt idx="20">
                  <c:v>61.884714181383238</c:v>
                </c:pt>
                <c:pt idx="21">
                  <c:v>62.021187265302991</c:v>
                </c:pt>
                <c:pt idx="22">
                  <c:v>62.150873892097074</c:v>
                </c:pt>
                <c:pt idx="23">
                  <c:v>62.273134302656253</c:v>
                </c:pt>
                <c:pt idx="24">
                  <c:v>62.387320050268919</c:v>
                </c:pt>
                <c:pt idx="25">
                  <c:v>62.492796455990707</c:v>
                </c:pt>
                <c:pt idx="26">
                  <c:v>62.588978164409014</c:v>
                </c:pt>
                <c:pt idx="27">
                  <c:v>62.675384381929831</c:v>
                </c:pt>
                <c:pt idx="28">
                  <c:v>62.751723221605559</c:v>
                </c:pt>
                <c:pt idx="29">
                  <c:v>62.81801827288708</c:v>
                </c:pt>
                <c:pt idx="30">
                  <c:v>62.874795081022455</c:v>
                </c:pt>
                <c:pt idx="31">
                  <c:v>62.923350514263113</c:v>
                </c:pt>
                <c:pt idx="32">
                  <c:v>62.966133609420346</c:v>
                </c:pt>
                <c:pt idx="33">
                  <c:v>63.007271633882326</c:v>
                </c:pt>
                <c:pt idx="34">
                  <c:v>63.053278518964412</c:v>
                </c:pt>
                <c:pt idx="35">
                  <c:v>63.113982688142826</c:v>
                </c:pt>
                <c:pt idx="36">
                  <c:v>63.203705268893259</c:v>
                </c:pt>
                <c:pt idx="37">
                  <c:v>63.342704993664107</c:v>
                </c:pt>
                <c:pt idx="38">
                  <c:v>63.558879966248867</c:v>
                </c:pt>
                <c:pt idx="39">
                  <c:v>63.889676603998019</c:v>
                </c:pt>
                <c:pt idx="40">
                  <c:v>64.384101462084644</c:v>
                </c:pt>
                <c:pt idx="41">
                  <c:v>65.104663530679602</c:v>
                </c:pt>
                <c:pt idx="42">
                  <c:v>66.128997385128031</c:v>
                </c:pt>
                <c:pt idx="43">
                  <c:v>67.550839622809619</c:v>
                </c:pt>
                <c:pt idx="44">
                  <c:v>69.47996490631057</c:v>
                </c:pt>
                <c:pt idx="45">
                  <c:v>72.040649893132354</c:v>
                </c:pt>
                <c:pt idx="46">
                  <c:v>75.368241700545099</c:v>
                </c:pt>
                <c:pt idx="47">
                  <c:v>79.603480019916802</c:v>
                </c:pt>
                <c:pt idx="48">
                  <c:v>84.884371861612607</c:v>
                </c:pt>
                <c:pt idx="49">
                  <c:v>91.335649801318027</c:v>
                </c:pt>
                <c:pt idx="50">
                  <c:v>99.056150373137939</c:v>
                </c:pt>
                <c:pt idx="51">
                  <c:v>108.10480515965408</c:v>
                </c:pt>
                <c:pt idx="52">
                  <c:v>118.48630317764545</c:v>
                </c:pt>
                <c:pt idx="53">
                  <c:v>130.13780483891713</c:v>
                </c:pt>
                <c:pt idx="54">
                  <c:v>142.91829117367166</c:v>
                </c:pt>
                <c:pt idx="55">
                  <c:v>156.60203315767691</c:v>
                </c:pt>
                <c:pt idx="56">
                  <c:v>170.87633954164528</c:v>
                </c:pt>
                <c:pt idx="57">
                  <c:v>185.33685429916741</c:v>
                </c:pt>
                <c:pt idx="58">
                  <c:v>199.44813556670826</c:v>
                </c:pt>
                <c:pt idx="59">
                  <c:v>212.37885248911357</c:v>
                </c:pt>
                <c:pt idx="60">
                  <c:v>222.58557911245288</c:v>
                </c:pt>
                <c:pt idx="61">
                  <c:v>227.24429968819371</c:v>
                </c:pt>
                <c:pt idx="62">
                  <c:v>222.30329594100991</c:v>
                </c:pt>
                <c:pt idx="63">
                  <c:v>204.32808793524717</c:v>
                </c:pt>
                <c:pt idx="64">
                  <c:v>173.84182204541014</c:v>
                </c:pt>
                <c:pt idx="65">
                  <c:v>137.07720086234201</c:v>
                </c:pt>
                <c:pt idx="66">
                  <c:v>103.20116144700791</c:v>
                </c:pt>
                <c:pt idx="67">
                  <c:v>78.835760165054211</c:v>
                </c:pt>
                <c:pt idx="68">
                  <c:v>65.051990969262434</c:v>
                </c:pt>
                <c:pt idx="69">
                  <c:v>58.927679041927277</c:v>
                </c:pt>
                <c:pt idx="70">
                  <c:v>56.879242913112989</c:v>
                </c:pt>
                <c:pt idx="71">
                  <c:v>56.584464488579584</c:v>
                </c:pt>
                <c:pt idx="72">
                  <c:v>57.072782493539933</c:v>
                </c:pt>
                <c:pt idx="73">
                  <c:v>58.137853184411519</c:v>
                </c:pt>
                <c:pt idx="74">
                  <c:v>59.884393739942226</c:v>
                </c:pt>
                <c:pt idx="75">
                  <c:v>62.530771823599068</c:v>
                </c:pt>
                <c:pt idx="76">
                  <c:v>66.341581066393758</c:v>
                </c:pt>
                <c:pt idx="77">
                  <c:v>71.593692013950886</c:v>
                </c:pt>
                <c:pt idx="78">
                  <c:v>78.539505878068709</c:v>
                </c:pt>
                <c:pt idx="79">
                  <c:v>87.359571763475742</c:v>
                </c:pt>
                <c:pt idx="80">
                  <c:v>98.105198803103065</c:v>
                </c:pt>
                <c:pt idx="81">
                  <c:v>110.62993644397113</c:v>
                </c:pt>
                <c:pt idx="82">
                  <c:v>124.49604188772666</c:v>
                </c:pt>
                <c:pt idx="83">
                  <c:v>138.82434922477555</c:v>
                </c:pt>
                <c:pt idx="84">
                  <c:v>152.07582212569142</c:v>
                </c:pt>
                <c:pt idx="85">
                  <c:v>161.88712371807409</c:v>
                </c:pt>
                <c:pt idx="86">
                  <c:v>165.31258992029944</c:v>
                </c:pt>
                <c:pt idx="87">
                  <c:v>159.84823550316563</c:v>
                </c:pt>
                <c:pt idx="88">
                  <c:v>145.03071513056852</c:v>
                </c:pt>
                <c:pt idx="89">
                  <c:v>123.48031559292124</c:v>
                </c:pt>
                <c:pt idx="90">
                  <c:v>100.16440191943397</c:v>
                </c:pt>
                <c:pt idx="91">
                  <c:v>80.047635283889136</c:v>
                </c:pt>
                <c:pt idx="92">
                  <c:v>65.862521135674285</c:v>
                </c:pt>
                <c:pt idx="93">
                  <c:v>57.587108008877379</c:v>
                </c:pt>
                <c:pt idx="94">
                  <c:v>53.546994944811907</c:v>
                </c:pt>
                <c:pt idx="95">
                  <c:v>51.856737413232274</c:v>
                </c:pt>
                <c:pt idx="96">
                  <c:v>51.206615266891589</c:v>
                </c:pt>
                <c:pt idx="97">
                  <c:v>50.929727067452532</c:v>
                </c:pt>
                <c:pt idx="98">
                  <c:v>50.7627908832077</c:v>
                </c:pt>
                <c:pt idx="99">
                  <c:v>50.623087653862193</c:v>
                </c:pt>
                <c:pt idx="100">
                  <c:v>50.489605456956077</c:v>
                </c:pt>
                <c:pt idx="101">
                  <c:v>50.357954080087637</c:v>
                </c:pt>
                <c:pt idx="102">
                  <c:v>50.227335019606144</c:v>
                </c:pt>
                <c:pt idx="103">
                  <c:v>50.09758149627487</c:v>
                </c:pt>
                <c:pt idx="104">
                  <c:v>49.968620577277314</c:v>
                </c:pt>
                <c:pt idx="105">
                  <c:v>49.840393995284224</c:v>
                </c:pt>
                <c:pt idx="106">
                  <c:v>49.712848476963281</c:v>
                </c:pt>
                <c:pt idx="107">
                  <c:v>49.585934603702057</c:v>
                </c:pt>
                <c:pt idx="108">
                  <c:v>49.459606593829541</c:v>
                </c:pt>
                <c:pt idx="109">
                  <c:v>49.333822477457986</c:v>
                </c:pt>
                <c:pt idx="110">
                  <c:v>49.208545693972773</c:v>
                </c:pt>
                <c:pt idx="111">
                  <c:v>49.083752427316817</c:v>
                </c:pt>
                <c:pt idx="112">
                  <c:v>48.959459976469446</c:v>
                </c:pt>
                <c:pt idx="113">
                  <c:v>48.83582447991472</c:v>
                </c:pt>
                <c:pt idx="114">
                  <c:v>48.713442938843414</c:v>
                </c:pt>
                <c:pt idx="115">
                  <c:v>48.594188394122426</c:v>
                </c:pt>
                <c:pt idx="116">
                  <c:v>48.483262075557228</c:v>
                </c:pt>
                <c:pt idx="117">
                  <c:v>48.393623021611042</c:v>
                </c:pt>
                <c:pt idx="118">
                  <c:v>48.35422315297054</c:v>
                </c:pt>
                <c:pt idx="119">
                  <c:v>48.422678721692698</c:v>
                </c:pt>
                <c:pt idx="120">
                  <c:v>48.699791770086037</c:v>
                </c:pt>
                <c:pt idx="121">
                  <c:v>49.336623115454351</c:v>
                </c:pt>
                <c:pt idx="122">
                  <c:v>50.515838159724474</c:v>
                </c:pt>
                <c:pt idx="123">
                  <c:v>52.384559737537487</c:v>
                </c:pt>
                <c:pt idx="124">
                  <c:v>54.930404411773594</c:v>
                </c:pt>
                <c:pt idx="125">
                  <c:v>57.840428349283357</c:v>
                </c:pt>
                <c:pt idx="126">
                  <c:v>60.451399188861117</c:v>
                </c:pt>
                <c:pt idx="127">
                  <c:v>61.918142471015642</c:v>
                </c:pt>
                <c:pt idx="128">
                  <c:v>61.605493301914855</c:v>
                </c:pt>
                <c:pt idx="129">
                  <c:v>59.483513133959477</c:v>
                </c:pt>
                <c:pt idx="130">
                  <c:v>56.2037119295886</c:v>
                </c:pt>
                <c:pt idx="131">
                  <c:v>52.748730363321492</c:v>
                </c:pt>
                <c:pt idx="132">
                  <c:v>49.915808465541652</c:v>
                </c:pt>
                <c:pt idx="133">
                  <c:v>48.01777827689687</c:v>
                </c:pt>
                <c:pt idx="134">
                  <c:v>46.941282818720417</c:v>
                </c:pt>
                <c:pt idx="135">
                  <c:v>46.395237730960766</c:v>
                </c:pt>
                <c:pt idx="136">
                  <c:v>46.117654010713814</c:v>
                </c:pt>
                <c:pt idx="137">
                  <c:v>45.949578686627426</c:v>
                </c:pt>
                <c:pt idx="138">
                  <c:v>45.818081420490493</c:v>
                </c:pt>
                <c:pt idx="139">
                  <c:v>45.696745445053764</c:v>
                </c:pt>
                <c:pt idx="140">
                  <c:v>45.577857433580405</c:v>
                </c:pt>
                <c:pt idx="141">
                  <c:v>45.459583117534407</c:v>
                </c:pt>
                <c:pt idx="142">
                  <c:v>45.341568538086783</c:v>
                </c:pt>
                <c:pt idx="143">
                  <c:v>45.223762638726548</c:v>
                </c:pt>
                <c:pt idx="144">
                  <c:v>45.106165315282126</c:v>
                </c:pt>
                <c:pt idx="145">
                  <c:v>44.988784023229655</c:v>
                </c:pt>
                <c:pt idx="146">
                  <c:v>44.871630243094408</c:v>
                </c:pt>
                <c:pt idx="147">
                  <c:v>44.754734135473797</c:v>
                </c:pt>
                <c:pt idx="148">
                  <c:v>44.638218018960458</c:v>
                </c:pt>
                <c:pt idx="149">
                  <c:v>44.52259616823109</c:v>
                </c:pt>
                <c:pt idx="150">
                  <c:v>44.409813230663175</c:v>
                </c:pt>
                <c:pt idx="151">
                  <c:v>44.30625866271312</c:v>
                </c:pt>
                <c:pt idx="152">
                  <c:v>44.229908221002894</c:v>
                </c:pt>
                <c:pt idx="153">
                  <c:v>44.223370993313488</c:v>
                </c:pt>
                <c:pt idx="154">
                  <c:v>44.369473418007878</c:v>
                </c:pt>
                <c:pt idx="155">
                  <c:v>44.793149777511665</c:v>
                </c:pt>
                <c:pt idx="156">
                  <c:v>45.619665801546809</c:v>
                </c:pt>
                <c:pt idx="157">
                  <c:v>46.869992641957055</c:v>
                </c:pt>
                <c:pt idx="158">
                  <c:v>48.335430526587828</c:v>
                </c:pt>
                <c:pt idx="159">
                  <c:v>49.55394223350239</c:v>
                </c:pt>
                <c:pt idx="160">
                  <c:v>49.996727845813368</c:v>
                </c:pt>
                <c:pt idx="161">
                  <c:v>49.394789332708179</c:v>
                </c:pt>
                <c:pt idx="162">
                  <c:v>47.94242712787355</c:v>
                </c:pt>
                <c:pt idx="163">
                  <c:v>46.174499329073548</c:v>
                </c:pt>
                <c:pt idx="164">
                  <c:v>44.620729411856537</c:v>
                </c:pt>
                <c:pt idx="165">
                  <c:v>43.540580233563432</c:v>
                </c:pt>
                <c:pt idx="166">
                  <c:v>42.91016869657463</c:v>
                </c:pt>
                <c:pt idx="167">
                  <c:v>42.573180740128329</c:v>
                </c:pt>
                <c:pt idx="168">
                  <c:v>42.381132800503352</c:v>
                </c:pt>
                <c:pt idx="169">
                  <c:v>42.245352280890707</c:v>
                </c:pt>
                <c:pt idx="170">
                  <c:v>42.127053009362619</c:v>
                </c:pt>
                <c:pt idx="171">
                  <c:v>42.013134296992348</c:v>
                </c:pt>
                <c:pt idx="172">
                  <c:v>41.900086801096045</c:v>
                </c:pt>
                <c:pt idx="173">
                  <c:v>41.787147441244493</c:v>
                </c:pt>
                <c:pt idx="174">
                  <c:v>41.674173075120407</c:v>
                </c:pt>
                <c:pt idx="175">
                  <c:v>41.561133504030735</c:v>
                </c:pt>
                <c:pt idx="176">
                  <c:v>41.448016346610864</c:v>
                </c:pt>
                <c:pt idx="177">
                  <c:v>41.334812767115494</c:v>
                </c:pt>
                <c:pt idx="178">
                  <c:v>41.221515704555834</c:v>
                </c:pt>
                <c:pt idx="179">
                  <c:v>41.108119627688559</c:v>
                </c:pt>
                <c:pt idx="180">
                  <c:v>40.994620424590138</c:v>
                </c:pt>
                <c:pt idx="181">
                  <c:v>40.881015290021253</c:v>
                </c:pt>
                <c:pt idx="182">
                  <c:v>40.767302604045483</c:v>
                </c:pt>
                <c:pt idx="183">
                  <c:v>40.653481805732717</c:v>
                </c:pt>
                <c:pt idx="184">
                  <c:v>40.539553265861954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58.617443069439986</c:v>
                </c:pt>
                <c:pt idx="2">
                  <c:v>58.804065905374458</c:v>
                </c:pt>
                <c:pt idx="3">
                  <c:v>58.990115499866853</c:v>
                </c:pt>
                <c:pt idx="4">
                  <c:v>59.175484249829786</c:v>
                </c:pt>
                <c:pt idx="5">
                  <c:v>59.360050128584348</c:v>
                </c:pt>
                <c:pt idx="6">
                  <c:v>59.543675144114729</c:v>
                </c:pt>
                <c:pt idx="7">
                  <c:v>59.726203686772095</c:v>
                </c:pt>
                <c:pt idx="8">
                  <c:v>59.907460769878199</c:v>
                </c:pt>
                <c:pt idx="9">
                  <c:v>60.087250170108476</c:v>
                </c:pt>
                <c:pt idx="10">
                  <c:v>60.265352478778787</c:v>
                </c:pt>
                <c:pt idx="11">
                  <c:v>60.441523080321097</c:v>
                </c:pt>
                <c:pt idx="12">
                  <c:v>60.615490080415704</c:v>
                </c:pt>
                <c:pt idx="13">
                  <c:v>60.786952213533795</c:v>
                </c:pt>
                <c:pt idx="14">
                  <c:v>60.955576768096599</c:v>
                </c:pt>
                <c:pt idx="15">
                  <c:v>61.120997577094791</c:v>
                </c:pt>
                <c:pt idx="16">
                  <c:v>61.282813132795482</c:v>
                </c:pt>
                <c:pt idx="17">
                  <c:v>61.440584895974538</c:v>
                </c:pt>
                <c:pt idx="18">
                  <c:v>61.593835882724406</c:v>
                </c:pt>
                <c:pt idx="19">
                  <c:v>61.742049624941423</c:v>
                </c:pt>
                <c:pt idx="20">
                  <c:v>61.884669613573735</c:v>
                </c:pt>
                <c:pt idx="21">
                  <c:v>62.021099345899898</c:v>
                </c:pt>
                <c:pt idx="22">
                  <c:v>62.150703108592012</c:v>
                </c:pt>
                <c:pt idx="23">
                  <c:v>62.272807635957165</c:v>
                </c:pt>
                <c:pt idx="24">
                  <c:v>62.386704786196781</c:v>
                </c:pt>
                <c:pt idx="25">
                  <c:v>62.491655376244289</c:v>
                </c:pt>
                <c:pt idx="26">
                  <c:v>62.58689430608915</c:v>
                </c:pt>
                <c:pt idx="27">
                  <c:v>62.671637084808403</c:v>
                </c:pt>
                <c:pt idx="28">
                  <c:v>62.745087841281823</c:v>
                </c:pt>
                <c:pt idx="29">
                  <c:v>62.806448861563737</c:v>
                </c:pt>
                <c:pt idx="30">
                  <c:v>62.854931641489856</c:v>
                </c:pt>
                <c:pt idx="31">
                  <c:v>62.889769377492598</c:v>
                </c:pt>
                <c:pt idx="32">
                  <c:v>62.910230742039992</c:v>
                </c:pt>
                <c:pt idx="33">
                  <c:v>62.915634705151597</c:v>
                </c:pt>
                <c:pt idx="34">
                  <c:v>62.905366074056651</c:v>
                </c:pt>
                <c:pt idx="35">
                  <c:v>62.878891334656295</c:v>
                </c:pt>
                <c:pt idx="36">
                  <c:v>62.835774297691252</c:v>
                </c:pt>
                <c:pt idx="37">
                  <c:v>62.775690986926065</c:v>
                </c:pt>
                <c:pt idx="38">
                  <c:v>62.698443164011891</c:v>
                </c:pt>
                <c:pt idx="39">
                  <c:v>62.603969872203827</c:v>
                </c:pt>
                <c:pt idx="40">
                  <c:v>62.492356404531535</c:v>
                </c:pt>
                <c:pt idx="41">
                  <c:v>62.363840164693812</c:v>
                </c:pt>
                <c:pt idx="42">
                  <c:v>62.218812991016378</c:v>
                </c:pt>
                <c:pt idx="43">
                  <c:v>62.05781965172141</c:v>
                </c:pt>
                <c:pt idx="44">
                  <c:v>61.881552386169993</c:v>
                </c:pt>
                <c:pt idx="45">
                  <c:v>61.690841550943581</c:v>
                </c:pt>
                <c:pt idx="46">
                  <c:v>61.48664261844619</c:v>
                </c:pt>
                <c:pt idx="47">
                  <c:v>61.270019954807623</c:v>
                </c:pt>
                <c:pt idx="48">
                  <c:v>61.042127959315614</c:v>
                </c:pt>
                <c:pt idx="49">
                  <c:v>60.804190267434691</c:v>
                </c:pt>
                <c:pt idx="50">
                  <c:v>60.557477795013568</c:v>
                </c:pt>
                <c:pt idx="51">
                  <c:v>60.303286428084114</c:v>
                </c:pt>
                <c:pt idx="52">
                  <c:v>60.042915140814735</c:v>
                </c:pt>
                <c:pt idx="53">
                  <c:v>59.777645258118724</c:v>
                </c:pt>
                <c:pt idx="54">
                  <c:v>59.508721477110576</c:v>
                </c:pt>
                <c:pt idx="55">
                  <c:v>59.237335133450557</c:v>
                </c:pt>
                <c:pt idx="56">
                  <c:v>58.964610056133502</c:v>
                </c:pt>
                <c:pt idx="57">
                  <c:v>58.691591208810195</c:v>
                </c:pt>
                <c:pt idx="58">
                  <c:v>58.419236177367651</c:v>
                </c:pt>
                <c:pt idx="59">
                  <c:v>58.148409440294799</c:v>
                </c:pt>
                <c:pt idx="60">
                  <c:v>57.879879255917558</c:v>
                </c:pt>
                <c:pt idx="61">
                  <c:v>57.61431692196502</c:v>
                </c:pt>
                <c:pt idx="62">
                  <c:v>57.35229810885297</c:v>
                </c:pt>
                <c:pt idx="63">
                  <c:v>57.094305937344146</c:v>
                </c:pt>
                <c:pt idx="64">
                  <c:v>56.84073546124759</c:v>
                </c:pt>
                <c:pt idx="65">
                  <c:v>56.591899223044862</c:v>
                </c:pt>
                <c:pt idx="66">
                  <c:v>56.348033570871443</c:v>
                </c:pt>
                <c:pt idx="67">
                  <c:v>56.1093054552342</c:v>
                </c:pt>
                <c:pt idx="68">
                  <c:v>55.875819459605701</c:v>
                </c:pt>
                <c:pt idx="69">
                  <c:v>55.647624857498421</c:v>
                </c:pt>
                <c:pt idx="70">
                  <c:v>55.424722527268138</c:v>
                </c:pt>
                <c:pt idx="71">
                  <c:v>55.207071592825727</c:v>
                </c:pt>
                <c:pt idx="72">
                  <c:v>54.994595692325021</c:v>
                </c:pt>
                <c:pt idx="73">
                  <c:v>54.787188806926267</c:v>
                </c:pt>
                <c:pt idx="74">
                  <c:v>54.58472060751442</c:v>
                </c:pt>
                <c:pt idx="75">
                  <c:v>54.387041298710599</c:v>
                </c:pt>
                <c:pt idx="76">
                  <c:v>54.193985956822125</c:v>
                </c:pt>
                <c:pt idx="77">
                  <c:v>54.005378371861504</c:v>
                </c:pt>
                <c:pt idx="78">
                  <c:v>53.821034413851301</c:v>
                </c:pt>
                <c:pt idx="79">
                  <c:v>53.640764950786419</c:v>
                </c:pt>
                <c:pt idx="80">
                  <c:v>53.464378350322157</c:v>
                </c:pt>
                <c:pt idx="81">
                  <c:v>53.291682599945624</c:v>
                </c:pt>
                <c:pt idx="82">
                  <c:v>53.122487081483484</c:v>
                </c:pt>
                <c:pt idx="83">
                  <c:v>52.956604035667858</c:v>
                </c:pt>
                <c:pt idx="84">
                  <c:v>52.79384975143752</c:v>
                </c:pt>
                <c:pt idx="85">
                  <c:v>52.634045512959723</c:v>
                </c:pt>
                <c:pt idx="86">
                  <c:v>52.47701833523351</c:v>
                </c:pt>
                <c:pt idx="87">
                  <c:v>52.322601516753096</c:v>
                </c:pt>
                <c:pt idx="88">
                  <c:v>52.170635035203233</c:v>
                </c:pt>
                <c:pt idx="89">
                  <c:v>52.020965809631278</c:v>
                </c:pt>
                <c:pt idx="90">
                  <c:v>51.873447850067727</c:v>
                </c:pt>
                <c:pt idx="91">
                  <c:v>51.727942313201211</c:v>
                </c:pt>
                <c:pt idx="92">
                  <c:v>51.584317480491713</c:v>
                </c:pt>
                <c:pt idx="93">
                  <c:v>51.442448673047409</c:v>
                </c:pt>
                <c:pt idx="94">
                  <c:v>51.302218115707532</c:v>
                </c:pt>
                <c:pt idx="95">
                  <c:v>51.163514761068413</c:v>
                </c:pt>
                <c:pt idx="96">
                  <c:v>51.026234082659727</c:v>
                </c:pt>
                <c:pt idx="97">
                  <c:v>50.890277845114653</c:v>
                </c:pt>
                <c:pt idx="98">
                  <c:v>50.755553857973048</c:v>
                </c:pt>
                <c:pt idx="99">
                  <c:v>50.621975718697904</c:v>
                </c:pt>
                <c:pt idx="100">
                  <c:v>50.489462549560749</c:v>
                </c:pt>
                <c:pt idx="101">
                  <c:v>50.35793873224857</c:v>
                </c:pt>
                <c:pt idx="102">
                  <c:v>50.22733364335145</c:v>
                </c:pt>
                <c:pt idx="103">
                  <c:v>50.097581393293865</c:v>
                </c:pt>
                <c:pt idx="104">
                  <c:v>49.968620570763171</c:v>
                </c:pt>
                <c:pt idx="105">
                  <c:v>49.8403939942555</c:v>
                </c:pt>
                <c:pt idx="106">
                  <c:v>49.712848471992963</c:v>
                </c:pt>
                <c:pt idx="107">
                  <c:v>49.585934571157573</c:v>
                </c:pt>
                <c:pt idx="108">
                  <c:v>49.45960639712996</c:v>
                </c:pt>
                <c:pt idx="109">
                  <c:v>49.333821383206768</c:v>
                </c:pt>
                <c:pt idx="110">
                  <c:v>49.20854009109393</c:v>
                </c:pt>
                <c:pt idx="111">
                  <c:v>49.083726022328207</c:v>
                </c:pt>
                <c:pt idx="112">
                  <c:v>48.959345440662332</c:v>
                </c:pt>
                <c:pt idx="113">
                  <c:v>48.835367205353315</c:v>
                </c:pt>
                <c:pt idx="114">
                  <c:v>48.711762615218248</c:v>
                </c:pt>
                <c:pt idx="115">
                  <c:v>48.588505263260743</c:v>
                </c:pt>
                <c:pt idx="116">
                  <c:v>48.465570901623479</c:v>
                </c:pt>
                <c:pt idx="117">
                  <c:v>48.342937316583289</c:v>
                </c:pt>
                <c:pt idx="118">
                  <c:v>48.220584213273746</c:v>
                </c:pt>
                <c:pt idx="119">
                  <c:v>48.09849310979363</c:v>
                </c:pt>
                <c:pt idx="120">
                  <c:v>47.976647240334707</c:v>
                </c:pt>
                <c:pt idx="121">
                  <c:v>47.855031466938932</c:v>
                </c:pt>
                <c:pt idx="122">
                  <c:v>47.73363219946927</c:v>
                </c:pt>
                <c:pt idx="123">
                  <c:v>47.612437323349084</c:v>
                </c:pt>
                <c:pt idx="124">
                  <c:v>47.491436134591325</c:v>
                </c:pt>
                <c:pt idx="125">
                  <c:v>47.370619281596277</c:v>
                </c:pt>
                <c:pt idx="126">
                  <c:v>47.249978713146454</c:v>
                </c:pt>
                <c:pt idx="127">
                  <c:v>47.12950763196617</c:v>
                </c:pt>
                <c:pt idx="128">
                  <c:v>47.009200453140188</c:v>
                </c:pt>
                <c:pt idx="129">
                  <c:v>46.889052766599818</c:v>
                </c:pt>
                <c:pt idx="130">
                  <c:v>46.769061302785644</c:v>
                </c:pt>
                <c:pt idx="131">
                  <c:v>46.64922390048271</c:v>
                </c:pt>
                <c:pt idx="132">
                  <c:v>46.529539475698641</c:v>
                </c:pt>
                <c:pt idx="133">
                  <c:v>46.410007990318803</c:v>
                </c:pt>
                <c:pt idx="134">
                  <c:v>46.290630419129691</c:v>
                </c:pt>
                <c:pt idx="135">
                  <c:v>46.171408713656128</c:v>
                </c:pt>
                <c:pt idx="136">
                  <c:v>46.052345761119298</c:v>
                </c:pt>
                <c:pt idx="137">
                  <c:v>45.93344533669773</c:v>
                </c:pt>
                <c:pt idx="138">
                  <c:v>45.814712047177906</c:v>
                </c:pt>
                <c:pt idx="139">
                  <c:v>45.696151264027655</c:v>
                </c:pt>
                <c:pt idx="140">
                  <c:v>45.577769043933266</c:v>
                </c:pt>
                <c:pt idx="141">
                  <c:v>45.459572034929913</c:v>
                </c:pt>
                <c:pt idx="142">
                  <c:v>45.34156736644492</c:v>
                </c:pt>
                <c:pt idx="143">
                  <c:v>45.223762521886769</c:v>
                </c:pt>
                <c:pt idx="144">
                  <c:v>45.106165192868019</c:v>
                </c:pt>
                <c:pt idx="145">
                  <c:v>44.988783114761375</c:v>
                </c:pt>
                <c:pt idx="146">
                  <c:v>44.871623884062792</c:v>
                </c:pt>
                <c:pt idx="147">
                  <c:v>44.754694758968803</c:v>
                </c:pt>
                <c:pt idx="148">
                  <c:v>44.63800244564851</c:v>
                </c:pt>
                <c:pt idx="149">
                  <c:v>44.521552873868629</c:v>
                </c:pt>
                <c:pt idx="150">
                  <c:v>44.40535096685673</c:v>
                </c:pt>
                <c:pt idx="151">
                  <c:v>44.289400411489261</c:v>
                </c:pt>
                <c:pt idx="152">
                  <c:v>44.173703435974993</c:v>
                </c:pt>
                <c:pt idx="153">
                  <c:v>44.058260603067708</c:v>
                </c:pt>
                <c:pt idx="154">
                  <c:v>43.943070627375107</c:v>
                </c:pt>
                <c:pt idx="155">
                  <c:v>43.828130225433782</c:v>
                </c:pt>
                <c:pt idx="156">
                  <c:v>43.713434006809933</c:v>
                </c:pt>
                <c:pt idx="157">
                  <c:v>43.598974413513275</c:v>
                </c:pt>
                <c:pt idx="158">
                  <c:v>43.484741713472538</c:v>
                </c:pt>
                <c:pt idx="159">
                  <c:v>43.370724051763069</c:v>
                </c:pt>
                <c:pt idx="160">
                  <c:v>43.25690756080337</c:v>
                </c:pt>
                <c:pt idx="161">
                  <c:v>43.143276528000612</c:v>
                </c:pt>
                <c:pt idx="162">
                  <c:v>43.029813616519469</c:v>
                </c:pt>
                <c:pt idx="163">
                  <c:v>42.916500132184936</c:v>
                </c:pt>
                <c:pt idx="164">
                  <c:v>42.803316327219321</c:v>
                </c:pt>
                <c:pt idx="165">
                  <c:v>42.690241729742212</c:v>
                </c:pt>
                <c:pt idx="166">
                  <c:v>42.577255486865276</c:v>
                </c:pt>
                <c:pt idx="167">
                  <c:v>42.46433670886826</c:v>
                </c:pt>
                <c:pt idx="168">
                  <c:v>42.351464802351934</c:v>
                </c:pt>
                <c:pt idx="169">
                  <c:v>42.238619781366097</c:v>
                </c:pt>
                <c:pt idx="170">
                  <c:v>42.125782547183334</c:v>
                </c:pt>
                <c:pt idx="171">
                  <c:v>42.012935129471728</c:v>
                </c:pt>
                <c:pt idx="172">
                  <c:v>41.900060883927353</c:v>
                </c:pt>
                <c:pt idx="173">
                  <c:v>41.787144643778504</c:v>
                </c:pt>
                <c:pt idx="174">
                  <c:v>41.674172824802632</c:v>
                </c:pt>
                <c:pt idx="175">
                  <c:v>41.561133485472055</c:v>
                </c:pt>
                <c:pt idx="176">
                  <c:v>41.448016345471295</c:v>
                </c:pt>
                <c:pt idx="177">
                  <c:v>41.334812767057564</c:v>
                </c:pt>
                <c:pt idx="178">
                  <c:v>41.221515704553397</c:v>
                </c:pt>
                <c:pt idx="179">
                  <c:v>41.108119627688474</c:v>
                </c:pt>
                <c:pt idx="180">
                  <c:v>40.994620424590138</c:v>
                </c:pt>
                <c:pt idx="181">
                  <c:v>40.881015290021253</c:v>
                </c:pt>
                <c:pt idx="182">
                  <c:v>40.767302604045483</c:v>
                </c:pt>
                <c:pt idx="183">
                  <c:v>40.653481805732717</c:v>
                </c:pt>
                <c:pt idx="184">
                  <c:v>40.539553265861954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63.902000000000001</c:v>
                </c:pt>
                <c:pt idx="1">
                  <c:v>62.753999999999998</c:v>
                </c:pt>
                <c:pt idx="2">
                  <c:v>63.131</c:v>
                </c:pt>
                <c:pt idx="3">
                  <c:v>61.393000000000001</c:v>
                </c:pt>
                <c:pt idx="4">
                  <c:v>59.917999999999999</c:v>
                </c:pt>
                <c:pt idx="5">
                  <c:v>60.786999999999999</c:v>
                </c:pt>
                <c:pt idx="6">
                  <c:v>59.82</c:v>
                </c:pt>
                <c:pt idx="7">
                  <c:v>61</c:v>
                </c:pt>
                <c:pt idx="8">
                  <c:v>60.573999999999998</c:v>
                </c:pt>
                <c:pt idx="9">
                  <c:v>60.802999999999997</c:v>
                </c:pt>
                <c:pt idx="10">
                  <c:v>62.41</c:v>
                </c:pt>
                <c:pt idx="11">
                  <c:v>60.18</c:v>
                </c:pt>
                <c:pt idx="12">
                  <c:v>62.738</c:v>
                </c:pt>
                <c:pt idx="13">
                  <c:v>61.033000000000001</c:v>
                </c:pt>
                <c:pt idx="14">
                  <c:v>61.671999999999997</c:v>
                </c:pt>
                <c:pt idx="15">
                  <c:v>61.622999999999998</c:v>
                </c:pt>
                <c:pt idx="16">
                  <c:v>62.689</c:v>
                </c:pt>
                <c:pt idx="17">
                  <c:v>63.328000000000003</c:v>
                </c:pt>
                <c:pt idx="18">
                  <c:v>59.377000000000002</c:v>
                </c:pt>
                <c:pt idx="19">
                  <c:v>61.82</c:v>
                </c:pt>
                <c:pt idx="20">
                  <c:v>61.393000000000001</c:v>
                </c:pt>
                <c:pt idx="21">
                  <c:v>62.491999999999997</c:v>
                </c:pt>
                <c:pt idx="22">
                  <c:v>59.77</c:v>
                </c:pt>
                <c:pt idx="23">
                  <c:v>61.77</c:v>
                </c:pt>
                <c:pt idx="24">
                  <c:v>61.066000000000003</c:v>
                </c:pt>
                <c:pt idx="25">
                  <c:v>61.573999999999998</c:v>
                </c:pt>
                <c:pt idx="26">
                  <c:v>62.164000000000001</c:v>
                </c:pt>
                <c:pt idx="27">
                  <c:v>61.442999999999998</c:v>
                </c:pt>
                <c:pt idx="28">
                  <c:v>62.753999999999998</c:v>
                </c:pt>
                <c:pt idx="29">
                  <c:v>64</c:v>
                </c:pt>
                <c:pt idx="30">
                  <c:v>61.377000000000002</c:v>
                </c:pt>
                <c:pt idx="31">
                  <c:v>63.933999999999997</c:v>
                </c:pt>
                <c:pt idx="32">
                  <c:v>64.507999999999996</c:v>
                </c:pt>
                <c:pt idx="33">
                  <c:v>65.376999999999995</c:v>
                </c:pt>
                <c:pt idx="34">
                  <c:v>63.835999999999999</c:v>
                </c:pt>
                <c:pt idx="35">
                  <c:v>65.197000000000003</c:v>
                </c:pt>
                <c:pt idx="36">
                  <c:v>65.606999999999999</c:v>
                </c:pt>
                <c:pt idx="37">
                  <c:v>65.049000000000007</c:v>
                </c:pt>
                <c:pt idx="38">
                  <c:v>67.787000000000006</c:v>
                </c:pt>
                <c:pt idx="39">
                  <c:v>68.164000000000001</c:v>
                </c:pt>
                <c:pt idx="40">
                  <c:v>69.114999999999995</c:v>
                </c:pt>
                <c:pt idx="41">
                  <c:v>70.442999999999998</c:v>
                </c:pt>
                <c:pt idx="42">
                  <c:v>74.671999999999997</c:v>
                </c:pt>
                <c:pt idx="43">
                  <c:v>75.933999999999997</c:v>
                </c:pt>
                <c:pt idx="44">
                  <c:v>76.525000000000006</c:v>
                </c:pt>
                <c:pt idx="45">
                  <c:v>78.376999999999995</c:v>
                </c:pt>
                <c:pt idx="46">
                  <c:v>80.869</c:v>
                </c:pt>
                <c:pt idx="47">
                  <c:v>80.656000000000006</c:v>
                </c:pt>
                <c:pt idx="48">
                  <c:v>81.474999999999994</c:v>
                </c:pt>
                <c:pt idx="49">
                  <c:v>83.245999999999995</c:v>
                </c:pt>
                <c:pt idx="50">
                  <c:v>92.787000000000006</c:v>
                </c:pt>
                <c:pt idx="51">
                  <c:v>104.77</c:v>
                </c:pt>
                <c:pt idx="52">
                  <c:v>121.65600000000001</c:v>
                </c:pt>
                <c:pt idx="53">
                  <c:v>139.393</c:v>
                </c:pt>
                <c:pt idx="54">
                  <c:v>157.09800000000001</c:v>
                </c:pt>
                <c:pt idx="55">
                  <c:v>174.70500000000001</c:v>
                </c:pt>
                <c:pt idx="56">
                  <c:v>192.01599999999999</c:v>
                </c:pt>
                <c:pt idx="57">
                  <c:v>203.869</c:v>
                </c:pt>
                <c:pt idx="58">
                  <c:v>214.328</c:v>
                </c:pt>
                <c:pt idx="59">
                  <c:v>219.869</c:v>
                </c:pt>
                <c:pt idx="60">
                  <c:v>222.55699999999999</c:v>
                </c:pt>
                <c:pt idx="61">
                  <c:v>220.78700000000001</c:v>
                </c:pt>
                <c:pt idx="62">
                  <c:v>211.95099999999999</c:v>
                </c:pt>
                <c:pt idx="63">
                  <c:v>192.541</c:v>
                </c:pt>
                <c:pt idx="64">
                  <c:v>155.34399999999999</c:v>
                </c:pt>
                <c:pt idx="65">
                  <c:v>107.197</c:v>
                </c:pt>
                <c:pt idx="66">
                  <c:v>72.492000000000004</c:v>
                </c:pt>
                <c:pt idx="67">
                  <c:v>59.720999999999997</c:v>
                </c:pt>
                <c:pt idx="68">
                  <c:v>59.048999999999999</c:v>
                </c:pt>
                <c:pt idx="69">
                  <c:v>58.82</c:v>
                </c:pt>
                <c:pt idx="70">
                  <c:v>60.917999999999999</c:v>
                </c:pt>
                <c:pt idx="71">
                  <c:v>63.033000000000001</c:v>
                </c:pt>
                <c:pt idx="72">
                  <c:v>60.835999999999999</c:v>
                </c:pt>
                <c:pt idx="73">
                  <c:v>62.048999999999999</c:v>
                </c:pt>
                <c:pt idx="74">
                  <c:v>60.18</c:v>
                </c:pt>
                <c:pt idx="75">
                  <c:v>68.540999999999997</c:v>
                </c:pt>
                <c:pt idx="76">
                  <c:v>74.278999999999996</c:v>
                </c:pt>
                <c:pt idx="77">
                  <c:v>80.376999999999995</c:v>
                </c:pt>
                <c:pt idx="78">
                  <c:v>92.82</c:v>
                </c:pt>
                <c:pt idx="79">
                  <c:v>103.623</c:v>
                </c:pt>
                <c:pt idx="80">
                  <c:v>117.148</c:v>
                </c:pt>
                <c:pt idx="81">
                  <c:v>131.50800000000001</c:v>
                </c:pt>
                <c:pt idx="82">
                  <c:v>140.42599999999999</c:v>
                </c:pt>
                <c:pt idx="83">
                  <c:v>153</c:v>
                </c:pt>
                <c:pt idx="84">
                  <c:v>158.75399999999999</c:v>
                </c:pt>
                <c:pt idx="85">
                  <c:v>160.42599999999999</c:v>
                </c:pt>
                <c:pt idx="86">
                  <c:v>162.65600000000001</c:v>
                </c:pt>
                <c:pt idx="87">
                  <c:v>154.607</c:v>
                </c:pt>
                <c:pt idx="88">
                  <c:v>139.31100000000001</c:v>
                </c:pt>
                <c:pt idx="89">
                  <c:v>107.21299999999999</c:v>
                </c:pt>
                <c:pt idx="90">
                  <c:v>71.492000000000004</c:v>
                </c:pt>
                <c:pt idx="91">
                  <c:v>56.704999999999998</c:v>
                </c:pt>
                <c:pt idx="92">
                  <c:v>50.639000000000003</c:v>
                </c:pt>
                <c:pt idx="93">
                  <c:v>49.033000000000001</c:v>
                </c:pt>
                <c:pt idx="94">
                  <c:v>48.933999999999997</c:v>
                </c:pt>
                <c:pt idx="95">
                  <c:v>47.622999999999998</c:v>
                </c:pt>
                <c:pt idx="96">
                  <c:v>48.148000000000003</c:v>
                </c:pt>
                <c:pt idx="97">
                  <c:v>46.246000000000002</c:v>
                </c:pt>
                <c:pt idx="98">
                  <c:v>48.884999999999998</c:v>
                </c:pt>
                <c:pt idx="99">
                  <c:v>49.393000000000001</c:v>
                </c:pt>
                <c:pt idx="100">
                  <c:v>48.606999999999999</c:v>
                </c:pt>
                <c:pt idx="101">
                  <c:v>48.689</c:v>
                </c:pt>
                <c:pt idx="102">
                  <c:v>47.213000000000001</c:v>
                </c:pt>
                <c:pt idx="103">
                  <c:v>47.524999999999999</c:v>
                </c:pt>
                <c:pt idx="104">
                  <c:v>48.360999999999997</c:v>
                </c:pt>
                <c:pt idx="105">
                  <c:v>46.491999999999997</c:v>
                </c:pt>
                <c:pt idx="106">
                  <c:v>45.966999999999999</c:v>
                </c:pt>
                <c:pt idx="107">
                  <c:v>47.869</c:v>
                </c:pt>
                <c:pt idx="108">
                  <c:v>46</c:v>
                </c:pt>
                <c:pt idx="109">
                  <c:v>46.704999999999998</c:v>
                </c:pt>
                <c:pt idx="110">
                  <c:v>48.015999999999998</c:v>
                </c:pt>
                <c:pt idx="111">
                  <c:v>45.23</c:v>
                </c:pt>
                <c:pt idx="112">
                  <c:v>48.869</c:v>
                </c:pt>
                <c:pt idx="113">
                  <c:v>49.115000000000002</c:v>
                </c:pt>
                <c:pt idx="114">
                  <c:v>44.459000000000003</c:v>
                </c:pt>
                <c:pt idx="115">
                  <c:v>49.557000000000002</c:v>
                </c:pt>
                <c:pt idx="116">
                  <c:v>48.82</c:v>
                </c:pt>
                <c:pt idx="117">
                  <c:v>45.557000000000002</c:v>
                </c:pt>
                <c:pt idx="118">
                  <c:v>45.131</c:v>
                </c:pt>
                <c:pt idx="119">
                  <c:v>48.279000000000003</c:v>
                </c:pt>
                <c:pt idx="120">
                  <c:v>49.720999999999997</c:v>
                </c:pt>
                <c:pt idx="121">
                  <c:v>50.917999999999999</c:v>
                </c:pt>
                <c:pt idx="122">
                  <c:v>55.540999999999997</c:v>
                </c:pt>
                <c:pt idx="123">
                  <c:v>56.59</c:v>
                </c:pt>
                <c:pt idx="124">
                  <c:v>59.115000000000002</c:v>
                </c:pt>
                <c:pt idx="125">
                  <c:v>59.671999999999997</c:v>
                </c:pt>
                <c:pt idx="126">
                  <c:v>58.115000000000002</c:v>
                </c:pt>
                <c:pt idx="127">
                  <c:v>58.622999999999998</c:v>
                </c:pt>
                <c:pt idx="128">
                  <c:v>57.115000000000002</c:v>
                </c:pt>
                <c:pt idx="129">
                  <c:v>53.524999999999999</c:v>
                </c:pt>
                <c:pt idx="130">
                  <c:v>48.984000000000002</c:v>
                </c:pt>
                <c:pt idx="131">
                  <c:v>48.851999999999997</c:v>
                </c:pt>
                <c:pt idx="132">
                  <c:v>42.131</c:v>
                </c:pt>
                <c:pt idx="133">
                  <c:v>44.835999999999999</c:v>
                </c:pt>
                <c:pt idx="134">
                  <c:v>45.23</c:v>
                </c:pt>
                <c:pt idx="135">
                  <c:v>45.851999999999997</c:v>
                </c:pt>
                <c:pt idx="136">
                  <c:v>45.753999999999998</c:v>
                </c:pt>
                <c:pt idx="137">
                  <c:v>40.689</c:v>
                </c:pt>
                <c:pt idx="138">
                  <c:v>44.033000000000001</c:v>
                </c:pt>
                <c:pt idx="139">
                  <c:v>42.835999999999999</c:v>
                </c:pt>
                <c:pt idx="140">
                  <c:v>44.393000000000001</c:v>
                </c:pt>
                <c:pt idx="141">
                  <c:v>43.164000000000001</c:v>
                </c:pt>
                <c:pt idx="142">
                  <c:v>44</c:v>
                </c:pt>
                <c:pt idx="143">
                  <c:v>42.704999999999998</c:v>
                </c:pt>
                <c:pt idx="144">
                  <c:v>41.360999999999997</c:v>
                </c:pt>
                <c:pt idx="145">
                  <c:v>41.540999999999997</c:v>
                </c:pt>
                <c:pt idx="146">
                  <c:v>42.984000000000002</c:v>
                </c:pt>
                <c:pt idx="147">
                  <c:v>40.902000000000001</c:v>
                </c:pt>
                <c:pt idx="148">
                  <c:v>42.639000000000003</c:v>
                </c:pt>
                <c:pt idx="149">
                  <c:v>43.622999999999998</c:v>
                </c:pt>
                <c:pt idx="150">
                  <c:v>42.851999999999997</c:v>
                </c:pt>
                <c:pt idx="151">
                  <c:v>42.902000000000001</c:v>
                </c:pt>
                <c:pt idx="152">
                  <c:v>41.393000000000001</c:v>
                </c:pt>
                <c:pt idx="153">
                  <c:v>43.802999999999997</c:v>
                </c:pt>
                <c:pt idx="154">
                  <c:v>45.131</c:v>
                </c:pt>
                <c:pt idx="155">
                  <c:v>46.720999999999997</c:v>
                </c:pt>
                <c:pt idx="156">
                  <c:v>48.869</c:v>
                </c:pt>
                <c:pt idx="157">
                  <c:v>48.066000000000003</c:v>
                </c:pt>
                <c:pt idx="158">
                  <c:v>50.475000000000001</c:v>
                </c:pt>
                <c:pt idx="159">
                  <c:v>52.18</c:v>
                </c:pt>
                <c:pt idx="160">
                  <c:v>49.164000000000001</c:v>
                </c:pt>
                <c:pt idx="161">
                  <c:v>46.475000000000001</c:v>
                </c:pt>
                <c:pt idx="162">
                  <c:v>43.148000000000003</c:v>
                </c:pt>
                <c:pt idx="163">
                  <c:v>42.246000000000002</c:v>
                </c:pt>
                <c:pt idx="164">
                  <c:v>41.639000000000003</c:v>
                </c:pt>
                <c:pt idx="165">
                  <c:v>41.655999999999999</c:v>
                </c:pt>
                <c:pt idx="166">
                  <c:v>41.41</c:v>
                </c:pt>
                <c:pt idx="167">
                  <c:v>42.18</c:v>
                </c:pt>
                <c:pt idx="168">
                  <c:v>40.917999999999999</c:v>
                </c:pt>
                <c:pt idx="169">
                  <c:v>39.770000000000003</c:v>
                </c:pt>
                <c:pt idx="170">
                  <c:v>39.902000000000001</c:v>
                </c:pt>
                <c:pt idx="171">
                  <c:v>37.984000000000002</c:v>
                </c:pt>
                <c:pt idx="172">
                  <c:v>40.984000000000002</c:v>
                </c:pt>
                <c:pt idx="173">
                  <c:v>40.048999999999999</c:v>
                </c:pt>
                <c:pt idx="174">
                  <c:v>39.984000000000002</c:v>
                </c:pt>
                <c:pt idx="175">
                  <c:v>41.606999999999999</c:v>
                </c:pt>
                <c:pt idx="176">
                  <c:v>39.262</c:v>
                </c:pt>
                <c:pt idx="177">
                  <c:v>40.869</c:v>
                </c:pt>
                <c:pt idx="178">
                  <c:v>38.966999999999999</c:v>
                </c:pt>
                <c:pt idx="179">
                  <c:v>43.164000000000001</c:v>
                </c:pt>
                <c:pt idx="180">
                  <c:v>40.131</c:v>
                </c:pt>
                <c:pt idx="181">
                  <c:v>41.246000000000002</c:v>
                </c:pt>
                <c:pt idx="182">
                  <c:v>38.409999999999997</c:v>
                </c:pt>
                <c:pt idx="183">
                  <c:v>38.360999999999997</c:v>
                </c:pt>
                <c:pt idx="184">
                  <c:v>43.655999999999999</c:v>
                </c:pt>
                <c:pt idx="185">
                  <c:v>40.753999999999998</c:v>
                </c:pt>
                <c:pt idx="186">
                  <c:v>41.59</c:v>
                </c:pt>
                <c:pt idx="187">
                  <c:v>41</c:v>
                </c:pt>
                <c:pt idx="188">
                  <c:v>38.557000000000002</c:v>
                </c:pt>
                <c:pt idx="189">
                  <c:v>37.655999999999999</c:v>
                </c:pt>
                <c:pt idx="190">
                  <c:v>39.902000000000001</c:v>
                </c:pt>
                <c:pt idx="191">
                  <c:v>41.671999999999997</c:v>
                </c:pt>
                <c:pt idx="192">
                  <c:v>40.475000000000001</c:v>
                </c:pt>
                <c:pt idx="193">
                  <c:v>40.097999999999999</c:v>
                </c:pt>
                <c:pt idx="194">
                  <c:v>41.869</c:v>
                </c:pt>
                <c:pt idx="195">
                  <c:v>41.131</c:v>
                </c:pt>
                <c:pt idx="196">
                  <c:v>41.459000000000003</c:v>
                </c:pt>
                <c:pt idx="197">
                  <c:v>40.704999999999998</c:v>
                </c:pt>
                <c:pt idx="198">
                  <c:v>42.015999999999998</c:v>
                </c:pt>
                <c:pt idx="199">
                  <c:v>42.115000000000002</c:v>
                </c:pt>
                <c:pt idx="200">
                  <c:v>40.213000000000001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58.700711058834045</c:v>
                </c:pt>
                <c:pt idx="4">
                  <c:v>58.948491676070475</c:v>
                </c:pt>
                <c:pt idx="5">
                  <c:v>59.195738473050646</c:v>
                </c:pt>
                <c:pt idx="6">
                  <c:v>59.44231520771649</c:v>
                </c:pt>
                <c:pt idx="7">
                  <c:v>59.688065824398087</c:v>
                </c:pt>
                <c:pt idx="8">
                  <c:v>59.932812275763489</c:v>
                </c:pt>
                <c:pt idx="9">
                  <c:v>60.176352193691976</c:v>
                </c:pt>
                <c:pt idx="10">
                  <c:v>60.418456417094085</c:v>
                </c:pt>
                <c:pt idx="11">
                  <c:v>60.65886639047838</c:v>
                </c:pt>
                <c:pt idx="12">
                  <c:v>60.89729145424667</c:v>
                </c:pt>
                <c:pt idx="13">
                  <c:v>61.133406056587319</c:v>
                </c:pt>
                <c:pt idx="14">
                  <c:v>61.366846927874732</c:v>
                </c:pt>
                <c:pt idx="15">
                  <c:v>61.597210272401242</c:v>
                </c:pt>
                <c:pt idx="16">
                  <c:v>61.824049050324035</c:v>
                </c:pt>
                <c:pt idx="17">
                  <c:v>62.04687044716227</c:v>
                </c:pt>
                <c:pt idx="18">
                  <c:v>62.265133663068042</c:v>
                </c:pt>
                <c:pt idx="19">
                  <c:v>62.478248206554056</c:v>
                </c:pt>
                <c:pt idx="20">
                  <c:v>62.685572959707216</c:v>
                </c:pt>
                <c:pt idx="21">
                  <c:v>62.886416414796784</c:v>
                </c:pt>
                <c:pt idx="22">
                  <c:v>63.080038699108968</c:v>
                </c:pt>
                <c:pt idx="23">
                  <c:v>63.265656358279536</c:v>
                </c:pt>
                <c:pt idx="24">
                  <c:v>63.442451437316898</c:v>
                </c:pt>
                <c:pt idx="25">
                  <c:v>63.609587296568009</c:v>
                </c:pt>
                <c:pt idx="26">
                  <c:v>63.766234982380617</c:v>
                </c:pt>
                <c:pt idx="27">
                  <c:v>63.911616038292365</c:v>
                </c:pt>
                <c:pt idx="28">
                  <c:v>64.045070626907815</c:v>
                </c:pt>
                <c:pt idx="29">
                  <c:v>64.166163978618556</c:v>
                </c:pt>
                <c:pt idx="30">
                  <c:v>64.274849687900698</c:v>
                </c:pt>
                <c:pt idx="31">
                  <c:v>64.371715297767636</c:v>
                </c:pt>
                <c:pt idx="32">
                  <c:v>64.458343725310414</c:v>
                </c:pt>
                <c:pt idx="33">
                  <c:v>64.537832700778068</c:v>
                </c:pt>
                <c:pt idx="34">
                  <c:v>64.615522161112779</c:v>
                </c:pt>
                <c:pt idx="35">
                  <c:v>64.699984227199593</c:v>
                </c:pt>
                <c:pt idx="36">
                  <c:v>64.804328784070393</c:v>
                </c:pt>
                <c:pt idx="37">
                  <c:v>64.947865623448592</c:v>
                </c:pt>
                <c:pt idx="38">
                  <c:v>65.158136855360397</c:v>
                </c:pt>
                <c:pt idx="39">
                  <c:v>65.473286247278324</c:v>
                </c:pt>
                <c:pt idx="40">
                  <c:v>65.944662022256708</c:v>
                </c:pt>
                <c:pt idx="41">
                  <c:v>66.639456067531427</c:v>
                </c:pt>
                <c:pt idx="42">
                  <c:v>67.643069822256976</c:v>
                </c:pt>
                <c:pt idx="43">
                  <c:v>69.060776082772705</c:v>
                </c:pt>
                <c:pt idx="44">
                  <c:v>71.018134762493148</c:v>
                </c:pt>
                <c:pt idx="45">
                  <c:v>73.659544589595754</c:v>
                </c:pt>
                <c:pt idx="46">
                  <c:v>77.144302114048784</c:v>
                </c:pt>
                <c:pt idx="47">
                  <c:v>81.639625094257539</c:v>
                </c:pt>
                <c:pt idx="48">
                  <c:v>87.310304252531409</c:v>
                </c:pt>
                <c:pt idx="49">
                  <c:v>94.304986572132151</c:v>
                </c:pt>
                <c:pt idx="50">
                  <c:v>102.73955410572192</c:v>
                </c:pt>
                <c:pt idx="51">
                  <c:v>112.67860658604901</c:v>
                </c:pt>
                <c:pt idx="52">
                  <c:v>124.11661684972481</c:v>
                </c:pt>
                <c:pt idx="53">
                  <c:v>136.9608108992482</c:v>
                </c:pt>
                <c:pt idx="54">
                  <c:v>151.01808432908811</c:v>
                </c:pt>
                <c:pt idx="55">
                  <c:v>165.98781879100443</c:v>
                </c:pt>
                <c:pt idx="56">
                  <c:v>181.45869865002629</c:v>
                </c:pt>
                <c:pt idx="57">
                  <c:v>196.88965937640893</c:v>
                </c:pt>
                <c:pt idx="58">
                  <c:v>211.49863099872653</c:v>
                </c:pt>
                <c:pt idx="59">
                  <c:v>223.89790457666888</c:v>
                </c:pt>
                <c:pt idx="60">
                  <c:v>231.41503777032221</c:v>
                </c:pt>
                <c:pt idx="61">
                  <c:v>229.72780863621256</c:v>
                </c:pt>
                <c:pt idx="62">
                  <c:v>214.33781274709705</c:v>
                </c:pt>
                <c:pt idx="63">
                  <c:v>184.4084676704976</c:v>
                </c:pt>
                <c:pt idx="64">
                  <c:v>145.82590627895584</c:v>
                </c:pt>
                <c:pt idx="65">
                  <c:v>108.97149420573334</c:v>
                </c:pt>
                <c:pt idx="66">
                  <c:v>82.129865186234852</c:v>
                </c:pt>
                <c:pt idx="67">
                  <c:v>67.116439806059816</c:v>
                </c:pt>
                <c:pt idx="68">
                  <c:v>60.7460377690727</c:v>
                </c:pt>
                <c:pt idx="69">
                  <c:v>58.919463980255934</c:v>
                </c:pt>
                <c:pt idx="70">
                  <c:v>59.025113438116577</c:v>
                </c:pt>
                <c:pt idx="71">
                  <c:v>60.015195068078341</c:v>
                </c:pt>
                <c:pt idx="72">
                  <c:v>61.670222401099537</c:v>
                </c:pt>
                <c:pt idx="73">
                  <c:v>64.067175727815211</c:v>
                </c:pt>
                <c:pt idx="74">
                  <c:v>67.362891306277731</c:v>
                </c:pt>
                <c:pt idx="75">
                  <c:v>71.725844185483339</c:v>
                </c:pt>
                <c:pt idx="76">
                  <c:v>77.307326416395881</c:v>
                </c:pt>
                <c:pt idx="77">
                  <c:v>84.216946322200073</c:v>
                </c:pt>
                <c:pt idx="78">
                  <c:v>92.496673288882533</c:v>
                </c:pt>
                <c:pt idx="79">
                  <c:v>102.09534910648765</c:v>
                </c:pt>
                <c:pt idx="80">
                  <c:v>112.84753156358683</c:v>
                </c:pt>
                <c:pt idx="81">
                  <c:v>124.4606282917278</c:v>
                </c:pt>
                <c:pt idx="82">
                  <c:v>136.50937543142396</c:v>
                </c:pt>
                <c:pt idx="83">
                  <c:v>148.40564582918802</c:v>
                </c:pt>
                <c:pt idx="84">
                  <c:v>159.19977077717027</c:v>
                </c:pt>
                <c:pt idx="85">
                  <c:v>166.93731290030556</c:v>
                </c:pt>
                <c:pt idx="86">
                  <c:v>167.79648810751553</c:v>
                </c:pt>
                <c:pt idx="87">
                  <c:v>156.95577159664549</c:v>
                </c:pt>
                <c:pt idx="88">
                  <c:v>133.11898886356738</c:v>
                </c:pt>
                <c:pt idx="89">
                  <c:v>102.74459435255</c:v>
                </c:pt>
                <c:pt idx="90">
                  <c:v>76.51348934615342</c:v>
                </c:pt>
                <c:pt idx="91">
                  <c:v>60.598020018589352</c:v>
                </c:pt>
                <c:pt idx="92">
                  <c:v>53.690758023616397</c:v>
                </c:pt>
                <c:pt idx="93">
                  <c:v>51.463932574674821</c:v>
                </c:pt>
                <c:pt idx="94">
                  <c:v>50.835989999441622</c:v>
                </c:pt>
                <c:pt idx="95">
                  <c:v>50.581338992927385</c:v>
                </c:pt>
                <c:pt idx="96">
                  <c:v>50.388290215974699</c:v>
                </c:pt>
                <c:pt idx="97">
                  <c:v>50.203591527173458</c:v>
                </c:pt>
                <c:pt idx="98">
                  <c:v>50.020917898957109</c:v>
                </c:pt>
                <c:pt idx="99">
                  <c:v>49.839664756247906</c:v>
                </c:pt>
                <c:pt idx="100">
                  <c:v>49.659710901392039</c:v>
                </c:pt>
                <c:pt idx="101">
                  <c:v>49.480968977202252</c:v>
                </c:pt>
                <c:pt idx="102">
                  <c:v>49.303358750672693</c:v>
                </c:pt>
                <c:pt idx="103">
                  <c:v>49.126805837584541</c:v>
                </c:pt>
                <c:pt idx="104">
                  <c:v>48.951241571879372</c:v>
                </c:pt>
                <c:pt idx="105">
                  <c:v>48.776603239640849</c:v>
                </c:pt>
                <c:pt idx="106">
                  <c:v>48.602835496867989</c:v>
                </c:pt>
                <c:pt idx="107">
                  <c:v>48.429895706028823</c:v>
                </c:pt>
                <c:pt idx="108">
                  <c:v>48.257771296757504</c:v>
                </c:pt>
                <c:pt idx="109">
                  <c:v>48.086531109098004</c:v>
                </c:pt>
                <c:pt idx="110">
                  <c:v>47.916464756239414</c:v>
                </c:pt>
                <c:pt idx="111">
                  <c:v>47.748429692937343</c:v>
                </c:pt>
                <c:pt idx="112">
                  <c:v>47.584641165773803</c:v>
                </c:pt>
                <c:pt idx="113">
                  <c:v>47.430304682715501</c:v>
                </c:pt>
                <c:pt idx="114">
                  <c:v>47.296647310452279</c:v>
                </c:pt>
                <c:pt idx="115">
                  <c:v>47.205886147583399</c:v>
                </c:pt>
                <c:pt idx="116">
                  <c:v>47.198168326743591</c:v>
                </c:pt>
                <c:pt idx="117">
                  <c:v>47.339128466075564</c:v>
                </c:pt>
                <c:pt idx="118">
                  <c:v>47.724190399634118</c:v>
                </c:pt>
                <c:pt idx="119">
                  <c:v>48.472484438396734</c:v>
                </c:pt>
                <c:pt idx="120">
                  <c:v>49.701016124658523</c:v>
                </c:pt>
                <c:pt idx="121">
                  <c:v>51.472234751031699</c:v>
                </c:pt>
                <c:pt idx="122">
                  <c:v>53.720269963449596</c:v>
                </c:pt>
                <c:pt idx="123">
                  <c:v>56.184151289626435</c:v>
                </c:pt>
                <c:pt idx="124">
                  <c:v>58.399561549512313</c:v>
                </c:pt>
                <c:pt idx="125">
                  <c:v>59.798080138018804</c:v>
                </c:pt>
                <c:pt idx="126">
                  <c:v>59.911074039110993</c:v>
                </c:pt>
                <c:pt idx="127">
                  <c:v>58.590502348429993</c:v>
                </c:pt>
                <c:pt idx="128">
                  <c:v>56.109656014149287</c:v>
                </c:pt>
                <c:pt idx="129">
                  <c:v>53.059997592193</c:v>
                </c:pt>
                <c:pt idx="130">
                  <c:v>50.095542434223432</c:v>
                </c:pt>
                <c:pt idx="131">
                  <c:v>47.68142344342187</c:v>
                </c:pt>
                <c:pt idx="132">
                  <c:v>45.984310910918879</c:v>
                </c:pt>
                <c:pt idx="133">
                  <c:v>44.925329267903507</c:v>
                </c:pt>
                <c:pt idx="134">
                  <c:v>44.312893507756819</c:v>
                </c:pt>
                <c:pt idx="135">
                  <c:v>43.958278208507473</c:v>
                </c:pt>
                <c:pt idx="136">
                  <c:v>43.729489292360682</c:v>
                </c:pt>
                <c:pt idx="137">
                  <c:v>43.553627950862833</c:v>
                </c:pt>
                <c:pt idx="138">
                  <c:v>43.397608213146682</c:v>
                </c:pt>
                <c:pt idx="139">
                  <c:v>43.248871644151158</c:v>
                </c:pt>
                <c:pt idx="140">
                  <c:v>43.103426758330841</c:v>
                </c:pt>
                <c:pt idx="141">
                  <c:v>42.960254005507181</c:v>
                </c:pt>
                <c:pt idx="142">
                  <c:v>42.819207228152784</c:v>
                </c:pt>
                <c:pt idx="143">
                  <c:v>42.680376901373265</c:v>
                </c:pt>
                <c:pt idx="144">
                  <c:v>42.543983614382448</c:v>
                </c:pt>
                <c:pt idx="145">
                  <c:v>42.4105624113621</c:v>
                </c:pt>
                <c:pt idx="146">
                  <c:v>42.281631892744343</c:v>
                </c:pt>
                <c:pt idx="147">
                  <c:v>42.161487348322829</c:v>
                </c:pt>
                <c:pt idx="148">
                  <c:v>42.061292848918193</c:v>
                </c:pt>
                <c:pt idx="149">
                  <c:v>42.006881786355748</c:v>
                </c:pt>
                <c:pt idx="150">
                  <c:v>42.05042933454137</c:v>
                </c:pt>
                <c:pt idx="151">
                  <c:v>42.28169279911841</c:v>
                </c:pt>
                <c:pt idx="152">
                  <c:v>42.826460699137243</c:v>
                </c:pt>
                <c:pt idx="153">
                  <c:v>43.813126786971871</c:v>
                </c:pt>
                <c:pt idx="154">
                  <c:v>45.295217228778391</c:v>
                </c:pt>
                <c:pt idx="155">
                  <c:v>47.149800206941052</c:v>
                </c:pt>
                <c:pt idx="156">
                  <c:v>49.018620235387438</c:v>
                </c:pt>
                <c:pt idx="157">
                  <c:v>50.374939277327009</c:v>
                </c:pt>
                <c:pt idx="158">
                  <c:v>50.735568163896801</c:v>
                </c:pt>
                <c:pt idx="159">
                  <c:v>49.914133247110613</c:v>
                </c:pt>
                <c:pt idx="160">
                  <c:v>48.139103314768654</c:v>
                </c:pt>
                <c:pt idx="161">
                  <c:v>45.937499198028569</c:v>
                </c:pt>
                <c:pt idx="162">
                  <c:v>43.86422517684673</c:v>
                </c:pt>
                <c:pt idx="163">
                  <c:v>42.267837100614891</c:v>
                </c:pt>
                <c:pt idx="164">
                  <c:v>41.224936141359976</c:v>
                </c:pt>
                <c:pt idx="165">
                  <c:v>40.626064681677839</c:v>
                </c:pt>
                <c:pt idx="166">
                  <c:v>40.305387501210106</c:v>
                </c:pt>
                <c:pt idx="167">
                  <c:v>40.12689786550834</c:v>
                </c:pt>
                <c:pt idx="168">
                  <c:v>40.008901603577307</c:v>
                </c:pt>
                <c:pt idx="169">
                  <c:v>39.912489061041072</c:v>
                </c:pt>
                <c:pt idx="170">
                  <c:v>39.822423697819744</c:v>
                </c:pt>
                <c:pt idx="171">
                  <c:v>39.733660046097299</c:v>
                </c:pt>
                <c:pt idx="172">
                  <c:v>39.64471310338444</c:v>
                </c:pt>
                <c:pt idx="173">
                  <c:v>39.555135977978956</c:v>
                </c:pt>
                <c:pt idx="174">
                  <c:v>39.464746074731671</c:v>
                </c:pt>
                <c:pt idx="175">
                  <c:v>39.373429287028266</c:v>
                </c:pt>
                <c:pt idx="176">
                  <c:v>39.281098235135367</c:v>
                </c:pt>
                <c:pt idx="177">
                  <c:v>39.187684155077221</c:v>
                </c:pt>
                <c:pt idx="178">
                  <c:v>39.093134770603463</c:v>
                </c:pt>
                <c:pt idx="179">
                  <c:v>38.997412942643436</c:v>
                </c:pt>
                <c:pt idx="180">
                  <c:v>38.900495320219399</c:v>
                </c:pt>
                <c:pt idx="181">
                  <c:v>38.802370935076809</c:v>
                </c:pt>
                <c:pt idx="182">
                  <c:v>38.703039774021136</c:v>
                </c:pt>
                <c:pt idx="183">
                  <c:v>38.602511366597156</c:v>
                </c:pt>
                <c:pt idx="184">
                  <c:v>38.500803419120238</c:v>
                </c:pt>
                <c:pt idx="185">
                  <c:v>38.397940518811744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58.700711058829796</c:v>
                </c:pt>
                <c:pt idx="4">
                  <c:v>58.94849167605858</c:v>
                </c:pt>
                <c:pt idx="5">
                  <c:v>59.195738473017926</c:v>
                </c:pt>
                <c:pt idx="6">
                  <c:v>59.442315207628006</c:v>
                </c:pt>
                <c:pt idx="7">
                  <c:v>59.688065824162834</c:v>
                </c:pt>
                <c:pt idx="8">
                  <c:v>59.932812275148635</c:v>
                </c:pt>
                <c:pt idx="9">
                  <c:v>60.176352192112269</c:v>
                </c:pt>
                <c:pt idx="10">
                  <c:v>60.418456413104245</c:v>
                </c:pt>
                <c:pt idx="11">
                  <c:v>60.658866380572142</c:v>
                </c:pt>
                <c:pt idx="12">
                  <c:v>60.89729143006781</c:v>
                </c:pt>
                <c:pt idx="13">
                  <c:v>61.13340599857279</c:v>
                </c:pt>
                <c:pt idx="14">
                  <c:v>61.366846791035236</c:v>
                </c:pt>
                <c:pt idx="15">
                  <c:v>61.597209955108617</c:v>
                </c:pt>
                <c:pt idx="16">
                  <c:v>61.82404832708432</c:v>
                </c:pt>
                <c:pt idx="17">
                  <c:v>62.046868826552895</c:v>
                </c:pt>
                <c:pt idx="18">
                  <c:v>62.265130093232465</c:v>
                </c:pt>
                <c:pt idx="19">
                  <c:v>62.478240476333823</c:v>
                </c:pt>
                <c:pt idx="20">
                  <c:v>62.685556504274452</c:v>
                </c:pt>
                <c:pt idx="21">
                  <c:v>62.886381979761126</c:v>
                </c:pt>
                <c:pt idx="22">
                  <c:v>63.079967861229356</c:v>
                </c:pt>
                <c:pt idx="23">
                  <c:v>63.265513105071506</c:v>
                </c:pt>
                <c:pt idx="24">
                  <c:v>63.442166652424127</c:v>
                </c:pt>
                <c:pt idx="25">
                  <c:v>63.6090307476723</c:v>
                </c:pt>
                <c:pt idx="26">
                  <c:v>63.765165771201282</c:v>
                </c:pt>
                <c:pt idx="27">
                  <c:v>63.909596754107199</c:v>
                </c:pt>
                <c:pt idx="28">
                  <c:v>64.041321715441455</c:v>
                </c:pt>
                <c:pt idx="29">
                  <c:v>64.15932192123725</c:v>
                </c:pt>
                <c:pt idx="30">
                  <c:v>64.262574107721733</c:v>
                </c:pt>
                <c:pt idx="31">
                  <c:v>64.350064638271022</c:v>
                </c:pt>
                <c:pt idx="32">
                  <c:v>64.420805475527104</c:v>
                </c:pt>
                <c:pt idx="33">
                  <c:v>64.473851748874168</c:v>
                </c:pt>
                <c:pt idx="34">
                  <c:v>64.508320587117012</c:v>
                </c:pt>
                <c:pt idx="35">
                  <c:v>64.523410772513031</c:v>
                </c:pt>
                <c:pt idx="36">
                  <c:v>64.518422662819688</c:v>
                </c:pt>
                <c:pt idx="37">
                  <c:v>64.492777731674067</c:v>
                </c:pt>
                <c:pt idx="38">
                  <c:v>64.446037004124264</c:v>
                </c:pt>
                <c:pt idx="39">
                  <c:v>64.377917623066907</c:v>
                </c:pt>
                <c:pt idx="40">
                  <c:v>64.288306782073022</c:v>
                </c:pt>
                <c:pt idx="41">
                  <c:v>64.17727230656628</c:v>
                </c:pt>
                <c:pt idx="42">
                  <c:v>64.04506926103106</c:v>
                </c:pt>
                <c:pt idx="43">
                  <c:v>63.892142103025428</c:v>
                </c:pt>
                <c:pt idx="44">
                  <c:v>63.719122088727694</c:v>
                </c:pt>
                <c:pt idx="45">
                  <c:v>63.526819848533378</c:v>
                </c:pt>
                <c:pt idx="46">
                  <c:v>63.316213280159985</c:v>
                </c:pt>
                <c:pt idx="47">
                  <c:v>63.088431133859551</c:v>
                </c:pt>
                <c:pt idx="48">
                  <c:v>62.844732872240129</c:v>
                </c:pt>
                <c:pt idx="49">
                  <c:v>62.586485559862638</c:v>
                </c:pt>
                <c:pt idx="50">
                  <c:v>62.315138662439935</c:v>
                </c:pt>
                <c:pt idx="51">
                  <c:v>62.032197703955127</c:v>
                </c:pt>
                <c:pt idx="52">
                  <c:v>61.739197739522574</c:v>
                </c:pt>
                <c:pt idx="53">
                  <c:v>61.437677554930055</c:v>
                </c:pt>
                <c:pt idx="54">
                  <c:v>61.129155407886287</c:v>
                </c:pt>
                <c:pt idx="55">
                  <c:v>60.815106992029961</c:v>
                </c:pt>
                <c:pt idx="56">
                  <c:v>60.496946145835636</c:v>
                </c:pt>
                <c:pt idx="57">
                  <c:v>60.17600865834526</c:v>
                </c:pt>
                <c:pt idx="58">
                  <c:v>59.853539354978416</c:v>
                </c:pt>
                <c:pt idx="59">
                  <c:v>59.530682490383889</c:v>
                </c:pt>
                <c:pt idx="60">
                  <c:v>59.208475339584176</c:v>
                </c:pt>
                <c:pt idx="61">
                  <c:v>58.887844768768012</c:v>
                </c:pt>
                <c:pt idx="62">
                  <c:v>58.569606485370819</c:v>
                </c:pt>
                <c:pt idx="63">
                  <c:v>58.254466613403352</c:v>
                </c:pt>
                <c:pt idx="64">
                  <c:v>57.943025212227973</c:v>
                </c:pt>
                <c:pt idx="65">
                  <c:v>57.635781351660178</c:v>
                </c:pt>
                <c:pt idx="66">
                  <c:v>57.333139369137783</c:v>
                </c:pt>
                <c:pt idx="67">
                  <c:v>57.035415961254792</c:v>
                </c:pt>
                <c:pt idx="68">
                  <c:v>56.742847797856122</c:v>
                </c:pt>
                <c:pt idx="69">
                  <c:v>56.455599388234525</c:v>
                </c:pt>
                <c:pt idx="70">
                  <c:v>56.17377097247725</c:v>
                </c:pt>
                <c:pt idx="71">
                  <c:v>55.897406254075925</c:v>
                </c:pt>
                <c:pt idx="72">
                  <c:v>55.626499830618442</c:v>
                </c:pt>
                <c:pt idx="73">
                  <c:v>55.361004216429258</c:v>
                </c:pt>
                <c:pt idx="74">
                  <c:v>55.100836383651405</c:v>
                </c:pt>
                <c:pt idx="75">
                  <c:v>54.845883776140539</c:v>
                </c:pt>
                <c:pt idx="76">
                  <c:v>54.596009773667795</c:v>
                </c:pt>
                <c:pt idx="77">
                  <c:v>54.351058602543063</c:v>
                </c:pt>
                <c:pt idx="78">
                  <c:v>54.110859703260047</c:v>
                </c:pt>
                <c:pt idx="79">
                  <c:v>53.87523157661078</c:v>
                </c:pt>
                <c:pt idx="80">
                  <c:v>53.643985137430661</c:v>
                </c:pt>
                <c:pt idx="81">
                  <c:v>53.416926610228465</c:v>
                </c:pt>
                <c:pt idx="82">
                  <c:v>53.193860003913002</c:v>
                </c:pt>
                <c:pt idx="83">
                  <c:v>52.974589204088943</c:v>
                </c:pt>
                <c:pt idx="84">
                  <c:v>52.758919721346913</c:v>
                </c:pt>
                <c:pt idx="85">
                  <c:v>52.54666013295077</c:v>
                </c:pt>
                <c:pt idx="86">
                  <c:v>52.337623253606253</c:v>
                </c:pt>
                <c:pt idx="87">
                  <c:v>52.131627068808669</c:v>
                </c:pt>
                <c:pt idx="88">
                  <c:v>51.928495461796039</c:v>
                </c:pt>
                <c:pt idx="89">
                  <c:v>51.728058762520781</c:v>
                </c:pt>
                <c:pt idx="90">
                  <c:v>51.530154144407021</c:v>
                </c:pt>
                <c:pt idx="91">
                  <c:v>51.334625892062057</c:v>
                </c:pt>
                <c:pt idx="92">
                  <c:v>51.141325560618235</c:v>
                </c:pt>
                <c:pt idx="93">
                  <c:v>50.950112045031801</c:v>
                </c:pt>
                <c:pt idx="94">
                  <c:v>50.760851575484978</c:v>
                </c:pt>
                <c:pt idx="95">
                  <c:v>50.573417653037737</c:v>
                </c:pt>
                <c:pt idx="96">
                  <c:v>50.387690937860576</c:v>
                </c:pt>
                <c:pt idx="97">
                  <c:v>50.203559100748485</c:v>
                </c:pt>
                <c:pt idx="98">
                  <c:v>50.020916647161314</c:v>
                </c:pt>
                <c:pt idx="99">
                  <c:v>49.839664721747994</c:v>
                </c:pt>
                <c:pt idx="100">
                  <c:v>49.659710900180848</c:v>
                </c:pt>
                <c:pt idx="101">
                  <c:v>49.480968974138108</c:v>
                </c:pt>
                <c:pt idx="102">
                  <c:v>49.303358734415689</c:v>
                </c:pt>
                <c:pt idx="103">
                  <c:v>49.126805756410604</c:v>
                </c:pt>
                <c:pt idx="104">
                  <c:v>48.951241191584941</c:v>
                </c:pt>
                <c:pt idx="105">
                  <c:v>48.776601567979974</c:v>
                </c:pt>
                <c:pt idx="106">
                  <c:v>48.602828602392478</c:v>
                </c:pt>
                <c:pt idx="107">
                  <c:v>48.42986902644018</c:v>
                </c:pt>
                <c:pt idx="108">
                  <c:v>48.257674428418355</c:v>
                </c:pt>
                <c:pt idx="109">
                  <c:v>48.086201112577598</c:v>
                </c:pt>
                <c:pt idx="110">
                  <c:v>47.915409977222254</c:v>
                </c:pt>
                <c:pt idx="111">
                  <c:v>47.745266412832677</c:v>
                </c:pt>
                <c:pt idx="112">
                  <c:v>47.575740221242569</c:v>
                </c:pt>
                <c:pt idx="113">
                  <c:v>47.406805556747045</c:v>
                </c:pt>
                <c:pt idx="114">
                  <c:v>47.238440889867917</c:v>
                </c:pt>
                <c:pt idx="115">
                  <c:v>47.070628994352269</c:v>
                </c:pt>
                <c:pt idx="116">
                  <c:v>46.903356957817437</c:v>
                </c:pt>
                <c:pt idx="117">
                  <c:v>46.736616216270306</c:v>
                </c:pt>
                <c:pt idx="118">
                  <c:v>46.570402612510811</c:v>
                </c:pt>
                <c:pt idx="119">
                  <c:v>46.404716478165476</c:v>
                </c:pt>
                <c:pt idx="120">
                  <c:v>46.239562738774502</c:v>
                </c:pt>
                <c:pt idx="121">
                  <c:v>46.074951040961814</c:v>
                </c:pt>
                <c:pt idx="122">
                  <c:v>45.910895900235488</c:v>
                </c:pt>
                <c:pt idx="123">
                  <c:v>45.747416867382398</c:v>
                </c:pt>
                <c:pt idx="124">
                  <c:v>45.584538710719016</c:v>
                </c:pt>
                <c:pt idx="125">
                  <c:v>45.422291610625983</c:v>
                </c:pt>
                <c:pt idx="126">
                  <c:v>45.260711361813094</c:v>
                </c:pt>
                <c:pt idx="127">
                  <c:v>45.099839577623356</c:v>
                </c:pt>
                <c:pt idx="128">
                  <c:v>44.939723889383629</c:v>
                </c:pt>
                <c:pt idx="129">
                  <c:v>44.780418132343939</c:v>
                </c:pt>
                <c:pt idx="130">
                  <c:v>44.621982508129562</c:v>
                </c:pt>
                <c:pt idx="131">
                  <c:v>44.464483711878948</c:v>
                </c:pt>
                <c:pt idx="132">
                  <c:v>44.307995010396205</c:v>
                </c:pt>
                <c:pt idx="133">
                  <c:v>44.152596255766348</c:v>
                </c:pt>
                <c:pt idx="134">
                  <c:v>43.998373817047792</c:v>
                </c:pt>
                <c:pt idx="135">
                  <c:v>43.845420410978448</c:v>
                </c:pt>
                <c:pt idx="136">
                  <c:v>43.693834811251968</c:v>
                </c:pt>
                <c:pt idx="137">
                  <c:v>43.543721415011234</c:v>
                </c:pt>
                <c:pt idx="138">
                  <c:v>43.395189644971964</c:v>
                </c:pt>
                <c:pt idx="139">
                  <c:v>43.248353166262291</c:v>
                </c:pt>
                <c:pt idx="140">
                  <c:v>43.103328898891576</c:v>
                </c:pt>
                <c:pt idx="141">
                  <c:v>42.960235809995943</c:v>
                </c:pt>
                <c:pt idx="142">
                  <c:v>42.819193474878944</c:v>
                </c:pt>
                <c:pt idx="143">
                  <c:v>42.680320402557363</c:v>
                </c:pt>
                <c:pt idx="144">
                  <c:v>42.543732130133208</c:v>
                </c:pt>
                <c:pt idx="145">
                  <c:v>42.409539100821888</c:v>
                </c:pt>
                <c:pt idx="146">
                  <c:v>42.277844352687659</c:v>
                </c:pt>
                <c:pt idx="147">
                  <c:v>42.148741058685708</c:v>
                </c:pt>
                <c:pt idx="148">
                  <c:v>42.022309972880912</c:v>
                </c:pt>
                <c:pt idx="149">
                  <c:v>41.89861685186893</c:v>
                </c:pt>
                <c:pt idx="150">
                  <c:v>41.777709933420816</c:v>
                </c:pt>
                <c:pt idx="151">
                  <c:v>41.659617565011111</c:v>
                </c:pt>
                <c:pt idx="152">
                  <c:v>41.544346081904791</c:v>
                </c:pt>
                <c:pt idx="153">
                  <c:v>41.431878036664926</c:v>
                </c:pt>
                <c:pt idx="154">
                  <c:v>41.322170878296902</c:v>
                </c:pt>
                <c:pt idx="155">
                  <c:v>41.215156169122665</c:v>
                </c:pt>
                <c:pt idx="156">
                  <c:v>41.110739410734737</c:v>
                </c:pt>
                <c:pt idx="157">
                  <c:v>41.0088005274728</c:v>
                </c:pt>
                <c:pt idx="158">
                  <c:v>40.909195027892572</c:v>
                </c:pt>
                <c:pt idx="159">
                  <c:v>40.811755833356827</c:v>
                </c:pt>
                <c:pt idx="160">
                  <c:v>40.716295730342949</c:v>
                </c:pt>
                <c:pt idx="161">
                  <c:v>40.622610371773646</c:v>
                </c:pt>
                <c:pt idx="162">
                  <c:v>40.5304817250925</c:v>
                </c:pt>
                <c:pt idx="163">
                  <c:v>40.439681843118258</c:v>
                </c:pt>
                <c:pt idx="164">
                  <c:v>40.349976819603427</c:v>
                </c:pt>
                <c:pt idx="165">
                  <c:v>40.261130785871579</c:v>
                </c:pt>
                <c:pt idx="166">
                  <c:v>40.172909808094538</c:v>
                </c:pt>
                <c:pt idx="167">
                  <c:v>40.085085556079861</c:v>
                </c:pt>
                <c:pt idx="168">
                  <c:v>39.997438632569768</c:v>
                </c:pt>
                <c:pt idx="169">
                  <c:v>39.909761475201954</c:v>
                </c:pt>
                <c:pt idx="170">
                  <c:v>39.821860769372492</c:v>
                </c:pt>
                <c:pt idx="171">
                  <c:v>39.733559337165659</c:v>
                </c:pt>
                <c:pt idx="172">
                  <c:v>39.644697493345149</c:v>
                </c:pt>
                <c:pt idx="173">
                  <c:v>39.55513388255595</c:v>
                </c:pt>
                <c:pt idx="174">
                  <c:v>39.464745831227511</c:v>
                </c:pt>
                <c:pt idx="175">
                  <c:v>39.373429262539645</c:v>
                </c:pt>
                <c:pt idx="176">
                  <c:v>39.281098233004677</c:v>
                </c:pt>
                <c:pt idx="177">
                  <c:v>39.187684154916873</c:v>
                </c:pt>
                <c:pt idx="178">
                  <c:v>39.093134770593025</c:v>
                </c:pt>
                <c:pt idx="179">
                  <c:v>38.997412942642846</c:v>
                </c:pt>
                <c:pt idx="180">
                  <c:v>38.90049532021937</c:v>
                </c:pt>
                <c:pt idx="181">
                  <c:v>38.802370935076809</c:v>
                </c:pt>
                <c:pt idx="182">
                  <c:v>38.703039774021136</c:v>
                </c:pt>
                <c:pt idx="183">
                  <c:v>38.602511366597156</c:v>
                </c:pt>
                <c:pt idx="184">
                  <c:v>38.500803419120238</c:v>
                </c:pt>
                <c:pt idx="185">
                  <c:v>38.397940518811744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60.131</c:v>
                </c:pt>
                <c:pt idx="1">
                  <c:v>60.246000000000002</c:v>
                </c:pt>
                <c:pt idx="2">
                  <c:v>62.23</c:v>
                </c:pt>
                <c:pt idx="3">
                  <c:v>62.442999999999998</c:v>
                </c:pt>
                <c:pt idx="4">
                  <c:v>59.393000000000001</c:v>
                </c:pt>
                <c:pt idx="5">
                  <c:v>59.639000000000003</c:v>
                </c:pt>
                <c:pt idx="6">
                  <c:v>63.164000000000001</c:v>
                </c:pt>
                <c:pt idx="7">
                  <c:v>62.524999999999999</c:v>
                </c:pt>
                <c:pt idx="8">
                  <c:v>61.115000000000002</c:v>
                </c:pt>
                <c:pt idx="9">
                  <c:v>59.720999999999997</c:v>
                </c:pt>
                <c:pt idx="10">
                  <c:v>62.984000000000002</c:v>
                </c:pt>
                <c:pt idx="11">
                  <c:v>61.131</c:v>
                </c:pt>
                <c:pt idx="12">
                  <c:v>60.59</c:v>
                </c:pt>
                <c:pt idx="13">
                  <c:v>61.720999999999997</c:v>
                </c:pt>
                <c:pt idx="14">
                  <c:v>61.213000000000001</c:v>
                </c:pt>
                <c:pt idx="15">
                  <c:v>62.689</c:v>
                </c:pt>
                <c:pt idx="16">
                  <c:v>62.164000000000001</c:v>
                </c:pt>
                <c:pt idx="17">
                  <c:v>61.115000000000002</c:v>
                </c:pt>
                <c:pt idx="18">
                  <c:v>60.459000000000003</c:v>
                </c:pt>
                <c:pt idx="19">
                  <c:v>61.344000000000001</c:v>
                </c:pt>
                <c:pt idx="20">
                  <c:v>60.295000000000002</c:v>
                </c:pt>
                <c:pt idx="21">
                  <c:v>61.917999999999999</c:v>
                </c:pt>
                <c:pt idx="22">
                  <c:v>61.951000000000001</c:v>
                </c:pt>
                <c:pt idx="23">
                  <c:v>61.426000000000002</c:v>
                </c:pt>
                <c:pt idx="24">
                  <c:v>60.573999999999998</c:v>
                </c:pt>
                <c:pt idx="25">
                  <c:v>62.933999999999997</c:v>
                </c:pt>
                <c:pt idx="26">
                  <c:v>61.655999999999999</c:v>
                </c:pt>
                <c:pt idx="27">
                  <c:v>64.295000000000002</c:v>
                </c:pt>
                <c:pt idx="28">
                  <c:v>62.851999999999997</c:v>
                </c:pt>
                <c:pt idx="29">
                  <c:v>64.950999999999993</c:v>
                </c:pt>
                <c:pt idx="30">
                  <c:v>63.704999999999998</c:v>
                </c:pt>
                <c:pt idx="31">
                  <c:v>63.753999999999998</c:v>
                </c:pt>
                <c:pt idx="32">
                  <c:v>65.41</c:v>
                </c:pt>
                <c:pt idx="33">
                  <c:v>65.656000000000006</c:v>
                </c:pt>
                <c:pt idx="34">
                  <c:v>69.638999999999996</c:v>
                </c:pt>
                <c:pt idx="35">
                  <c:v>69.164000000000001</c:v>
                </c:pt>
                <c:pt idx="36">
                  <c:v>69.950999999999993</c:v>
                </c:pt>
                <c:pt idx="37">
                  <c:v>70.278999999999996</c:v>
                </c:pt>
                <c:pt idx="38">
                  <c:v>70.492000000000004</c:v>
                </c:pt>
                <c:pt idx="39">
                  <c:v>71.623000000000005</c:v>
                </c:pt>
                <c:pt idx="40">
                  <c:v>72.41</c:v>
                </c:pt>
                <c:pt idx="41">
                  <c:v>74.869</c:v>
                </c:pt>
                <c:pt idx="42">
                  <c:v>76</c:v>
                </c:pt>
                <c:pt idx="43">
                  <c:v>79.918000000000006</c:v>
                </c:pt>
                <c:pt idx="44">
                  <c:v>84.016000000000005</c:v>
                </c:pt>
                <c:pt idx="45">
                  <c:v>82.688999999999993</c:v>
                </c:pt>
                <c:pt idx="46">
                  <c:v>84.23</c:v>
                </c:pt>
                <c:pt idx="47">
                  <c:v>86.164000000000001</c:v>
                </c:pt>
                <c:pt idx="48">
                  <c:v>89.606999999999999</c:v>
                </c:pt>
                <c:pt idx="49">
                  <c:v>90.131</c:v>
                </c:pt>
                <c:pt idx="50">
                  <c:v>94.393000000000001</c:v>
                </c:pt>
                <c:pt idx="51">
                  <c:v>102.328</c:v>
                </c:pt>
                <c:pt idx="52">
                  <c:v>113.721</c:v>
                </c:pt>
                <c:pt idx="53">
                  <c:v>129.90199999999999</c:v>
                </c:pt>
                <c:pt idx="54">
                  <c:v>145.328</c:v>
                </c:pt>
                <c:pt idx="55">
                  <c:v>163.59</c:v>
                </c:pt>
                <c:pt idx="56">
                  <c:v>181.328</c:v>
                </c:pt>
                <c:pt idx="57">
                  <c:v>194.49199999999999</c:v>
                </c:pt>
                <c:pt idx="58">
                  <c:v>205.16399999999999</c:v>
                </c:pt>
                <c:pt idx="59">
                  <c:v>212.42599999999999</c:v>
                </c:pt>
                <c:pt idx="60">
                  <c:v>216.36099999999999</c:v>
                </c:pt>
                <c:pt idx="61">
                  <c:v>215.393</c:v>
                </c:pt>
                <c:pt idx="62">
                  <c:v>210.197</c:v>
                </c:pt>
                <c:pt idx="63">
                  <c:v>193.066</c:v>
                </c:pt>
                <c:pt idx="64">
                  <c:v>164.148</c:v>
                </c:pt>
                <c:pt idx="65">
                  <c:v>121.91800000000001</c:v>
                </c:pt>
                <c:pt idx="66">
                  <c:v>84.656000000000006</c:v>
                </c:pt>
                <c:pt idx="67">
                  <c:v>66.704999999999998</c:v>
                </c:pt>
                <c:pt idx="68">
                  <c:v>60.77</c:v>
                </c:pt>
                <c:pt idx="69">
                  <c:v>61.246000000000002</c:v>
                </c:pt>
                <c:pt idx="70">
                  <c:v>62.360999999999997</c:v>
                </c:pt>
                <c:pt idx="71">
                  <c:v>62.475000000000001</c:v>
                </c:pt>
                <c:pt idx="72">
                  <c:v>64.704999999999998</c:v>
                </c:pt>
                <c:pt idx="73">
                  <c:v>67.164000000000001</c:v>
                </c:pt>
                <c:pt idx="74">
                  <c:v>67.376999999999995</c:v>
                </c:pt>
                <c:pt idx="75">
                  <c:v>71.066000000000003</c:v>
                </c:pt>
                <c:pt idx="76">
                  <c:v>73.23</c:v>
                </c:pt>
                <c:pt idx="77">
                  <c:v>77.77</c:v>
                </c:pt>
                <c:pt idx="78">
                  <c:v>91.623000000000005</c:v>
                </c:pt>
                <c:pt idx="79">
                  <c:v>100.721</c:v>
                </c:pt>
                <c:pt idx="80">
                  <c:v>113.328</c:v>
                </c:pt>
                <c:pt idx="81">
                  <c:v>125.164</c:v>
                </c:pt>
                <c:pt idx="82">
                  <c:v>134.78700000000001</c:v>
                </c:pt>
                <c:pt idx="83">
                  <c:v>144.607</c:v>
                </c:pt>
                <c:pt idx="84">
                  <c:v>152.262</c:v>
                </c:pt>
                <c:pt idx="85">
                  <c:v>157.52500000000001</c:v>
                </c:pt>
                <c:pt idx="86">
                  <c:v>154.11500000000001</c:v>
                </c:pt>
                <c:pt idx="87">
                  <c:v>150.59</c:v>
                </c:pt>
                <c:pt idx="88">
                  <c:v>132.934</c:v>
                </c:pt>
                <c:pt idx="89">
                  <c:v>105.623</c:v>
                </c:pt>
                <c:pt idx="90">
                  <c:v>77.131</c:v>
                </c:pt>
                <c:pt idx="91">
                  <c:v>61.902000000000001</c:v>
                </c:pt>
                <c:pt idx="92">
                  <c:v>53.18</c:v>
                </c:pt>
                <c:pt idx="93">
                  <c:v>47.851999999999997</c:v>
                </c:pt>
                <c:pt idx="94">
                  <c:v>47.295000000000002</c:v>
                </c:pt>
                <c:pt idx="95">
                  <c:v>48.279000000000003</c:v>
                </c:pt>
                <c:pt idx="96">
                  <c:v>47.720999999999997</c:v>
                </c:pt>
                <c:pt idx="97">
                  <c:v>45.524999999999999</c:v>
                </c:pt>
                <c:pt idx="98">
                  <c:v>46.82</c:v>
                </c:pt>
                <c:pt idx="99">
                  <c:v>46.246000000000002</c:v>
                </c:pt>
                <c:pt idx="100">
                  <c:v>47.048999999999999</c:v>
                </c:pt>
                <c:pt idx="101">
                  <c:v>47.393000000000001</c:v>
                </c:pt>
                <c:pt idx="102">
                  <c:v>46.738</c:v>
                </c:pt>
                <c:pt idx="103">
                  <c:v>48.148000000000003</c:v>
                </c:pt>
                <c:pt idx="104">
                  <c:v>47.753999999999998</c:v>
                </c:pt>
                <c:pt idx="105">
                  <c:v>49.41</c:v>
                </c:pt>
                <c:pt idx="106">
                  <c:v>47.262</c:v>
                </c:pt>
                <c:pt idx="107">
                  <c:v>47.639000000000003</c:v>
                </c:pt>
                <c:pt idx="108">
                  <c:v>47.738</c:v>
                </c:pt>
                <c:pt idx="109">
                  <c:v>47.917999999999999</c:v>
                </c:pt>
                <c:pt idx="110">
                  <c:v>48.77</c:v>
                </c:pt>
                <c:pt idx="111">
                  <c:v>47.279000000000003</c:v>
                </c:pt>
                <c:pt idx="112">
                  <c:v>50.360999999999997</c:v>
                </c:pt>
                <c:pt idx="113">
                  <c:v>49.097999999999999</c:v>
                </c:pt>
                <c:pt idx="114">
                  <c:v>47.902000000000001</c:v>
                </c:pt>
                <c:pt idx="115">
                  <c:v>48.377000000000002</c:v>
                </c:pt>
                <c:pt idx="116">
                  <c:v>46.377000000000002</c:v>
                </c:pt>
                <c:pt idx="117">
                  <c:v>47.671999999999997</c:v>
                </c:pt>
                <c:pt idx="118">
                  <c:v>48.41</c:v>
                </c:pt>
                <c:pt idx="119">
                  <c:v>48.557000000000002</c:v>
                </c:pt>
                <c:pt idx="120">
                  <c:v>49.966999999999999</c:v>
                </c:pt>
                <c:pt idx="121">
                  <c:v>50.459000000000003</c:v>
                </c:pt>
                <c:pt idx="122">
                  <c:v>53.508000000000003</c:v>
                </c:pt>
                <c:pt idx="123">
                  <c:v>55.213000000000001</c:v>
                </c:pt>
                <c:pt idx="124">
                  <c:v>60.573999999999998</c:v>
                </c:pt>
                <c:pt idx="125">
                  <c:v>62.066000000000003</c:v>
                </c:pt>
                <c:pt idx="126">
                  <c:v>60.786999999999999</c:v>
                </c:pt>
                <c:pt idx="127">
                  <c:v>62.262</c:v>
                </c:pt>
                <c:pt idx="128">
                  <c:v>57.328000000000003</c:v>
                </c:pt>
                <c:pt idx="129">
                  <c:v>54.835999999999999</c:v>
                </c:pt>
                <c:pt idx="130">
                  <c:v>50.279000000000003</c:v>
                </c:pt>
                <c:pt idx="131">
                  <c:v>44.851999999999997</c:v>
                </c:pt>
                <c:pt idx="132">
                  <c:v>44.951000000000001</c:v>
                </c:pt>
                <c:pt idx="133">
                  <c:v>40.671999999999997</c:v>
                </c:pt>
                <c:pt idx="134">
                  <c:v>42</c:v>
                </c:pt>
                <c:pt idx="135">
                  <c:v>43.671999999999997</c:v>
                </c:pt>
                <c:pt idx="136">
                  <c:v>41.59</c:v>
                </c:pt>
                <c:pt idx="137">
                  <c:v>42.508000000000003</c:v>
                </c:pt>
                <c:pt idx="138">
                  <c:v>41.869</c:v>
                </c:pt>
                <c:pt idx="139">
                  <c:v>43.066000000000003</c:v>
                </c:pt>
                <c:pt idx="140">
                  <c:v>42.917999999999999</c:v>
                </c:pt>
                <c:pt idx="141">
                  <c:v>41.951000000000001</c:v>
                </c:pt>
                <c:pt idx="142">
                  <c:v>42.426000000000002</c:v>
                </c:pt>
                <c:pt idx="143">
                  <c:v>42.738</c:v>
                </c:pt>
                <c:pt idx="144">
                  <c:v>43.360999999999997</c:v>
                </c:pt>
                <c:pt idx="145">
                  <c:v>42.869</c:v>
                </c:pt>
                <c:pt idx="146">
                  <c:v>44.197000000000003</c:v>
                </c:pt>
                <c:pt idx="147">
                  <c:v>41.786999999999999</c:v>
                </c:pt>
                <c:pt idx="148">
                  <c:v>41.097999999999999</c:v>
                </c:pt>
                <c:pt idx="149">
                  <c:v>41.82</c:v>
                </c:pt>
                <c:pt idx="150">
                  <c:v>42.671999999999997</c:v>
                </c:pt>
                <c:pt idx="151">
                  <c:v>41.704999999999998</c:v>
                </c:pt>
                <c:pt idx="152">
                  <c:v>44.279000000000003</c:v>
                </c:pt>
                <c:pt idx="153">
                  <c:v>42.917999999999999</c:v>
                </c:pt>
                <c:pt idx="154">
                  <c:v>43.475000000000001</c:v>
                </c:pt>
                <c:pt idx="155">
                  <c:v>44.015999999999998</c:v>
                </c:pt>
                <c:pt idx="156">
                  <c:v>47.738</c:v>
                </c:pt>
                <c:pt idx="157">
                  <c:v>45</c:v>
                </c:pt>
                <c:pt idx="158">
                  <c:v>50.984000000000002</c:v>
                </c:pt>
                <c:pt idx="159">
                  <c:v>48.671999999999997</c:v>
                </c:pt>
                <c:pt idx="160">
                  <c:v>47.164000000000001</c:v>
                </c:pt>
                <c:pt idx="161">
                  <c:v>47.033000000000001</c:v>
                </c:pt>
                <c:pt idx="162">
                  <c:v>40.902000000000001</c:v>
                </c:pt>
                <c:pt idx="163">
                  <c:v>41.573999999999998</c:v>
                </c:pt>
                <c:pt idx="164">
                  <c:v>39.917999999999999</c:v>
                </c:pt>
                <c:pt idx="165">
                  <c:v>40.18</c:v>
                </c:pt>
                <c:pt idx="166">
                  <c:v>41.884999999999998</c:v>
                </c:pt>
                <c:pt idx="167">
                  <c:v>39.328000000000003</c:v>
                </c:pt>
                <c:pt idx="168">
                  <c:v>37.639000000000003</c:v>
                </c:pt>
                <c:pt idx="169">
                  <c:v>37.689</c:v>
                </c:pt>
                <c:pt idx="170">
                  <c:v>40.540999999999997</c:v>
                </c:pt>
                <c:pt idx="171">
                  <c:v>38.426000000000002</c:v>
                </c:pt>
                <c:pt idx="172">
                  <c:v>39.573999999999998</c:v>
                </c:pt>
                <c:pt idx="173">
                  <c:v>38.377000000000002</c:v>
                </c:pt>
                <c:pt idx="174">
                  <c:v>37.344000000000001</c:v>
                </c:pt>
                <c:pt idx="175">
                  <c:v>38.753999999999998</c:v>
                </c:pt>
                <c:pt idx="176">
                  <c:v>37.917999999999999</c:v>
                </c:pt>
                <c:pt idx="177">
                  <c:v>37.802999999999997</c:v>
                </c:pt>
                <c:pt idx="178">
                  <c:v>39.048999999999999</c:v>
                </c:pt>
                <c:pt idx="179">
                  <c:v>34.655999999999999</c:v>
                </c:pt>
                <c:pt idx="180">
                  <c:v>38.835999999999999</c:v>
                </c:pt>
                <c:pt idx="181">
                  <c:v>36.131</c:v>
                </c:pt>
                <c:pt idx="182">
                  <c:v>36.622999999999998</c:v>
                </c:pt>
                <c:pt idx="183">
                  <c:v>37.573999999999998</c:v>
                </c:pt>
                <c:pt idx="184">
                  <c:v>37.524999999999999</c:v>
                </c:pt>
                <c:pt idx="185">
                  <c:v>34.409999999999997</c:v>
                </c:pt>
                <c:pt idx="186">
                  <c:v>35.869</c:v>
                </c:pt>
                <c:pt idx="187">
                  <c:v>38.655999999999999</c:v>
                </c:pt>
                <c:pt idx="188">
                  <c:v>36.442999999999998</c:v>
                </c:pt>
                <c:pt idx="189">
                  <c:v>35.590000000000003</c:v>
                </c:pt>
                <c:pt idx="190">
                  <c:v>34.377000000000002</c:v>
                </c:pt>
                <c:pt idx="191">
                  <c:v>36.409999999999997</c:v>
                </c:pt>
                <c:pt idx="192">
                  <c:v>36.360999999999997</c:v>
                </c:pt>
                <c:pt idx="193">
                  <c:v>39.606999999999999</c:v>
                </c:pt>
                <c:pt idx="194">
                  <c:v>37.344000000000001</c:v>
                </c:pt>
                <c:pt idx="195">
                  <c:v>36.409999999999997</c:v>
                </c:pt>
                <c:pt idx="196">
                  <c:v>34.786999999999999</c:v>
                </c:pt>
                <c:pt idx="197">
                  <c:v>36.917999999999999</c:v>
                </c:pt>
                <c:pt idx="198">
                  <c:v>37.131</c:v>
                </c:pt>
                <c:pt idx="199">
                  <c:v>36.360999999999997</c:v>
                </c:pt>
                <c:pt idx="200">
                  <c:v>36.671999999999997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57.891582308965205</c:v>
                </c:pt>
                <c:pt idx="2">
                  <c:v>58.210145177657992</c:v>
                </c:pt>
                <c:pt idx="3">
                  <c:v>58.527871173467716</c:v>
                </c:pt>
                <c:pt idx="4">
                  <c:v>58.844597250170466</c:v>
                </c:pt>
                <c:pt idx="5">
                  <c:v>59.160138254738257</c:v>
                </c:pt>
                <c:pt idx="6">
                  <c:v>59.474284555622958</c:v>
                </c:pt>
                <c:pt idx="7">
                  <c:v>59.786799502142266</c:v>
                </c:pt>
                <c:pt idx="8">
                  <c:v>60.097416720940913</c:v>
                </c:pt>
                <c:pt idx="9">
                  <c:v>60.405837261024622</c:v>
                </c:pt>
                <c:pt idx="10">
                  <c:v>60.711726605769719</c:v>
                </c:pt>
                <c:pt idx="11">
                  <c:v>61.014711578867995</c:v>
                </c:pt>
                <c:pt idx="12">
                  <c:v>61.314377181743481</c:v>
                </c:pt>
                <c:pt idx="13">
                  <c:v>61.610263413109905</c:v>
                </c:pt>
                <c:pt idx="14">
                  <c:v>61.901862137868974</c:v>
                </c:pt>
                <c:pt idx="15">
                  <c:v>62.188614093880751</c:v>
                </c:pt>
                <c:pt idx="16">
                  <c:v>62.469906153634149</c:v>
                </c:pt>
                <c:pt idx="17">
                  <c:v>62.745068997526339</c:v>
                </c:pt>
                <c:pt idx="18">
                  <c:v>63.013375413053225</c:v>
                </c:pt>
                <c:pt idx="19">
                  <c:v>63.274039520757661</c:v>
                </c:pt>
                <c:pt idx="20">
                  <c:v>63.526217360905029</c:v>
                </c:pt>
                <c:pt idx="21">
                  <c:v>63.769009481855321</c:v>
                </c:pt>
                <c:pt idx="22">
                  <c:v>64.001466492804298</c:v>
                </c:pt>
                <c:pt idx="23">
                  <c:v>64.222599038708836</c:v>
                </c:pt>
                <c:pt idx="24">
                  <c:v>64.431394404591217</c:v>
                </c:pt>
                <c:pt idx="25">
                  <c:v>64.62684306543099</c:v>
                </c:pt>
                <c:pt idx="26">
                  <c:v>64.807980095051676</c:v>
                </c:pt>
                <c:pt idx="27">
                  <c:v>64.973948575648166</c:v>
                </c:pt>
                <c:pt idx="28">
                  <c:v>65.124095145293609</c:v>
                </c:pt>
                <c:pt idx="29">
                  <c:v>65.258111676174522</c:v>
                </c:pt>
                <c:pt idx="30">
                  <c:v>65.376241780267293</c:v>
                </c:pt>
                <c:pt idx="31">
                  <c:v>65.479576194021632</c:v>
                </c:pt>
                <c:pt idx="32">
                  <c:v>65.570466610996249</c:v>
                </c:pt>
                <c:pt idx="33">
                  <c:v>65.653092318010678</c:v>
                </c:pt>
                <c:pt idx="34">
                  <c:v>65.734216646063942</c:v>
                </c:pt>
                <c:pt idx="35">
                  <c:v>65.824168811167382</c:v>
                </c:pt>
                <c:pt idx="36">
                  <c:v>65.938078713291731</c:v>
                </c:pt>
                <c:pt idx="37">
                  <c:v>66.097374880706454</c:v>
                </c:pt>
                <c:pt idx="38">
                  <c:v>66.331526261283244</c:v>
                </c:pt>
                <c:pt idx="39">
                  <c:v>66.679964940542845</c:v>
                </c:pt>
                <c:pt idx="40">
                  <c:v>67.194068618262449</c:v>
                </c:pt>
                <c:pt idx="41">
                  <c:v>67.939010825385338</c:v>
                </c:pt>
                <c:pt idx="42">
                  <c:v>68.995208887032462</c:v>
                </c:pt>
                <c:pt idx="43">
                  <c:v>70.459024119320432</c:v>
                </c:pt>
                <c:pt idx="44">
                  <c:v>72.442309446563115</c:v>
                </c:pt>
                <c:pt idx="45">
                  <c:v>75.070373651293423</c:v>
                </c:pt>
                <c:pt idx="46">
                  <c:v>78.47795734411639</c:v>
                </c:pt>
                <c:pt idx="47">
                  <c:v>82.802910303871272</c:v>
                </c:pt>
                <c:pt idx="48">
                  <c:v>88.177434237630692</c:v>
                </c:pt>
                <c:pt idx="49">
                  <c:v>94.717010330715766</c:v>
                </c:pt>
                <c:pt idx="50">
                  <c:v>102.50745437498554</c:v>
                </c:pt>
                <c:pt idx="51">
                  <c:v>111.59090478079762</c:v>
                </c:pt>
                <c:pt idx="52">
                  <c:v>121.95190556286528</c:v>
                </c:pt>
                <c:pt idx="53">
                  <c:v>133.50503981447579</c:v>
                </c:pt>
                <c:pt idx="54">
                  <c:v>146.08572549804572</c:v>
                </c:pt>
                <c:pt idx="55">
                  <c:v>159.44561460926923</c:v>
                </c:pt>
                <c:pt idx="56">
                  <c:v>173.25245273253103</c:v>
                </c:pt>
                <c:pt idx="57">
                  <c:v>187.08567703801194</c:v>
                </c:pt>
                <c:pt idx="58">
                  <c:v>200.38565163327868</c:v>
                </c:pt>
                <c:pt idx="59">
                  <c:v>212.23780046034909</c:v>
                </c:pt>
                <c:pt idx="60">
                  <c:v>220.84225461008427</c:v>
                </c:pt>
                <c:pt idx="61">
                  <c:v>222.88143400964177</c:v>
                </c:pt>
                <c:pt idx="62">
                  <c:v>213.91555598980574</c:v>
                </c:pt>
                <c:pt idx="63">
                  <c:v>191.1110874902223</c:v>
                </c:pt>
                <c:pt idx="64">
                  <c:v>157.05299778750532</c:v>
                </c:pt>
                <c:pt idx="65">
                  <c:v>120.23781443856994</c:v>
                </c:pt>
                <c:pt idx="66">
                  <c:v>90.123798778621037</c:v>
                </c:pt>
                <c:pt idx="67">
                  <c:v>71.267355637847658</c:v>
                </c:pt>
                <c:pt idx="68">
                  <c:v>62.29557664403913</c:v>
                </c:pt>
                <c:pt idx="69">
                  <c:v>59.28614872557943</c:v>
                </c:pt>
                <c:pt idx="70">
                  <c:v>59.046473036042705</c:v>
                </c:pt>
                <c:pt idx="71">
                  <c:v>60.020728491787217</c:v>
                </c:pt>
                <c:pt idx="72">
                  <c:v>61.747081066192806</c:v>
                </c:pt>
                <c:pt idx="73">
                  <c:v>64.21443766090016</c:v>
                </c:pt>
                <c:pt idx="74">
                  <c:v>67.54047295859769</c:v>
                </c:pt>
                <c:pt idx="75">
                  <c:v>71.861916569739336</c:v>
                </c:pt>
                <c:pt idx="76">
                  <c:v>77.297208394368411</c:v>
                </c:pt>
                <c:pt idx="77">
                  <c:v>83.923806771264069</c:v>
                </c:pt>
                <c:pt idx="78">
                  <c:v>91.757006262813178</c:v>
                </c:pt>
                <c:pt idx="79">
                  <c:v>100.73021823976482</c:v>
                </c:pt>
                <c:pt idx="80">
                  <c:v>110.67942376678562</c:v>
                </c:pt>
                <c:pt idx="81">
                  <c:v>121.33396039792956</c:v>
                </c:pt>
                <c:pt idx="82">
                  <c:v>132.30817247247796</c:v>
                </c:pt>
                <c:pt idx="83">
                  <c:v>143.05385276465128</c:v>
                </c:pt>
                <c:pt idx="84">
                  <c:v>152.64764564676719</c:v>
                </c:pt>
                <c:pt idx="85">
                  <c:v>159.26590792718696</c:v>
                </c:pt>
                <c:pt idx="86">
                  <c:v>159.68857675982377</c:v>
                </c:pt>
                <c:pt idx="87">
                  <c:v>150.21244772086106</c:v>
                </c:pt>
                <c:pt idx="88">
                  <c:v>129.90592372882494</c:v>
                </c:pt>
                <c:pt idx="89">
                  <c:v>103.47810386845279</c:v>
                </c:pt>
                <c:pt idx="90">
                  <c:v>79.169889715615341</c:v>
                </c:pt>
                <c:pt idx="91">
                  <c:v>62.780546887493358</c:v>
                </c:pt>
                <c:pt idx="92">
                  <c:v>54.550569327397909</c:v>
                </c:pt>
                <c:pt idx="93">
                  <c:v>51.403076984488251</c:v>
                </c:pt>
                <c:pt idx="94">
                  <c:v>50.411018082220849</c:v>
                </c:pt>
                <c:pt idx="95">
                  <c:v>50.068443103132573</c:v>
                </c:pt>
                <c:pt idx="96">
                  <c:v>49.868625261196634</c:v>
                </c:pt>
                <c:pt idx="97">
                  <c:v>49.693076913393668</c:v>
                </c:pt>
                <c:pt idx="98">
                  <c:v>49.521935714201618</c:v>
                </c:pt>
                <c:pt idx="99">
                  <c:v>49.352694369040464</c:v>
                </c:pt>
                <c:pt idx="100">
                  <c:v>49.185024682448443</c:v>
                </c:pt>
                <c:pt idx="101">
                  <c:v>49.018802363406039</c:v>
                </c:pt>
                <c:pt idx="102">
                  <c:v>48.853923327824141</c:v>
                </c:pt>
                <c:pt idx="103">
                  <c:v>48.69029108700537</c:v>
                </c:pt>
                <c:pt idx="104">
                  <c:v>48.527816069614516</c:v>
                </c:pt>
                <c:pt idx="105">
                  <c:v>48.366416316568049</c:v>
                </c:pt>
                <c:pt idx="106">
                  <c:v>48.206020765193628</c:v>
                </c:pt>
                <c:pt idx="107">
                  <c:v>48.046580299022011</c:v>
                </c:pt>
                <c:pt idx="108">
                  <c:v>47.88810056819262</c:v>
                </c:pt>
                <c:pt idx="109">
                  <c:v>47.730731151773981</c:v>
                </c:pt>
                <c:pt idx="110">
                  <c:v>47.574988652867397</c:v>
                </c:pt>
                <c:pt idx="111">
                  <c:v>47.422270345623403</c:v>
                </c:pt>
                <c:pt idx="112">
                  <c:v>47.275937631475998</c:v>
                </c:pt>
                <c:pt idx="113">
                  <c:v>47.143394376825832</c:v>
                </c:pt>
                <c:pt idx="114">
                  <c:v>47.039668946371513</c:v>
                </c:pt>
                <c:pt idx="115">
                  <c:v>46.992842616229034</c:v>
                </c:pt>
                <c:pt idx="116">
                  <c:v>47.050960449435678</c:v>
                </c:pt>
                <c:pt idx="117">
                  <c:v>47.288516549854421</c:v>
                </c:pt>
                <c:pt idx="118">
                  <c:v>47.808171167857111</c:v>
                </c:pt>
                <c:pt idx="119">
                  <c:v>48.73065989953966</c:v>
                </c:pt>
                <c:pt idx="120">
                  <c:v>50.164764347174263</c:v>
                </c:pt>
                <c:pt idx="121">
                  <c:v>52.153116127921678</c:v>
                </c:pt>
                <c:pt idx="122">
                  <c:v>54.602163560018951</c:v>
                </c:pt>
                <c:pt idx="123">
                  <c:v>57.225355829526904</c:v>
                </c:pt>
                <c:pt idx="124">
                  <c:v>59.546385444807306</c:v>
                </c:pt>
                <c:pt idx="125">
                  <c:v>61.002131373053516</c:v>
                </c:pt>
                <c:pt idx="126">
                  <c:v>61.136464553446572</c:v>
                </c:pt>
                <c:pt idx="127">
                  <c:v>59.803824034293747</c:v>
                </c:pt>
                <c:pt idx="128">
                  <c:v>57.262649131321886</c:v>
                </c:pt>
                <c:pt idx="129">
                  <c:v>54.085257994717466</c:v>
                </c:pt>
                <c:pt idx="130">
                  <c:v>50.925261869877069</c:v>
                </c:pt>
                <c:pt idx="131">
                  <c:v>48.276679635600502</c:v>
                </c:pt>
                <c:pt idx="132">
                  <c:v>46.351738018853375</c:v>
                </c:pt>
                <c:pt idx="133">
                  <c:v>45.109716464393813</c:v>
                </c:pt>
                <c:pt idx="134">
                  <c:v>44.374160458890771</c:v>
                </c:pt>
                <c:pt idx="135">
                  <c:v>43.94967429392441</c:v>
                </c:pt>
                <c:pt idx="136">
                  <c:v>43.687216785446111</c:v>
                </c:pt>
                <c:pt idx="137">
                  <c:v>43.497268708125617</c:v>
                </c:pt>
                <c:pt idx="138">
                  <c:v>43.335441664129817</c:v>
                </c:pt>
                <c:pt idx="139">
                  <c:v>43.183149587443104</c:v>
                </c:pt>
                <c:pt idx="140">
                  <c:v>43.03373663947427</c:v>
                </c:pt>
                <c:pt idx="141">
                  <c:v>42.885148690248933</c:v>
                </c:pt>
                <c:pt idx="142">
                  <c:v>42.736840813897402</c:v>
                </c:pt>
                <c:pt idx="143">
                  <c:v>42.58870824266458</c:v>
                </c:pt>
                <c:pt idx="144">
                  <c:v>42.440817769898324</c:v>
                </c:pt>
                <c:pt idx="145">
                  <c:v>42.293494661532861</c:v>
                </c:pt>
                <c:pt idx="146">
                  <c:v>42.147793424890871</c:v>
                </c:pt>
                <c:pt idx="147">
                  <c:v>42.006749613793019</c:v>
                </c:pt>
                <c:pt idx="148">
                  <c:v>41.878184310577659</c:v>
                </c:pt>
                <c:pt idx="149">
                  <c:v>41.780018623383789</c:v>
                </c:pt>
                <c:pt idx="150">
                  <c:v>41.748371400613792</c:v>
                </c:pt>
                <c:pt idx="151">
                  <c:v>41.846092133837629</c:v>
                </c:pt>
                <c:pt idx="152">
                  <c:v>42.164372607083294</c:v>
                </c:pt>
                <c:pt idx="153">
                  <c:v>42.805038250135297</c:v>
                </c:pt>
                <c:pt idx="154">
                  <c:v>43.832903049085836</c:v>
                </c:pt>
                <c:pt idx="155">
                  <c:v>45.204353315264171</c:v>
                </c:pt>
                <c:pt idx="156">
                  <c:v>46.708476774376464</c:v>
                </c:pt>
                <c:pt idx="157">
                  <c:v>47.978058339435741</c:v>
                </c:pt>
                <c:pt idx="158">
                  <c:v>48.605652203701609</c:v>
                </c:pt>
                <c:pt idx="159">
                  <c:v>48.327576484023325</c:v>
                </c:pt>
                <c:pt idx="160">
                  <c:v>47.166895400388626</c:v>
                </c:pt>
                <c:pt idx="161">
                  <c:v>45.431549804437189</c:v>
                </c:pt>
                <c:pt idx="162">
                  <c:v>43.561752807912704</c:v>
                </c:pt>
                <c:pt idx="163">
                  <c:v>41.930264823022959</c:v>
                </c:pt>
                <c:pt idx="164">
                  <c:v>40.720201220222528</c:v>
                </c:pt>
                <c:pt idx="165">
                  <c:v>39.927805222363048</c:v>
                </c:pt>
                <c:pt idx="166">
                  <c:v>39.445276711429571</c:v>
                </c:pt>
                <c:pt idx="167">
                  <c:v>39.148188545675481</c:v>
                </c:pt>
                <c:pt idx="168">
                  <c:v>38.943434253877193</c:v>
                </c:pt>
                <c:pt idx="169">
                  <c:v>38.777542333418474</c:v>
                </c:pt>
                <c:pt idx="170">
                  <c:v>38.625601881573544</c:v>
                </c:pt>
                <c:pt idx="171">
                  <c:v>38.477953046821469</c:v>
                </c:pt>
                <c:pt idx="172">
                  <c:v>38.331431932011682</c:v>
                </c:pt>
                <c:pt idx="173">
                  <c:v>38.185153977234812</c:v>
                </c:pt>
                <c:pt idx="174">
                  <c:v>38.038905227523038</c:v>
                </c:pt>
                <c:pt idx="175">
                  <c:v>37.892639171939763</c:v>
                </c:pt>
                <c:pt idx="176">
                  <c:v>37.746345314800003</c:v>
                </c:pt>
                <c:pt idx="177">
                  <c:v>37.600020164718146</c:v>
                </c:pt>
                <c:pt idx="178">
                  <c:v>37.453661762362437</c:v>
                </c:pt>
                <c:pt idx="179">
                  <c:v>37.30726876926532</c:v>
                </c:pt>
                <c:pt idx="180">
                  <c:v>37.160840305555908</c:v>
                </c:pt>
                <c:pt idx="181">
                  <c:v>37.014375891437837</c:v>
                </c:pt>
                <c:pt idx="182">
                  <c:v>36.867875400624435</c:v>
                </c:pt>
                <c:pt idx="183">
                  <c:v>36.721339015479941</c:v>
                </c:pt>
                <c:pt idx="184">
                  <c:v>36.574767183652661</c:v>
                </c:pt>
                <c:pt idx="185">
                  <c:v>36.42816057685986</c:v>
                </c:pt>
                <c:pt idx="186">
                  <c:v>36.281520052374987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57.891582308958768</c:v>
                </c:pt>
                <c:pt idx="2">
                  <c:v>58.210145177640939</c:v>
                </c:pt>
                <c:pt idx="3">
                  <c:v>58.527871173423229</c:v>
                </c:pt>
                <c:pt idx="4">
                  <c:v>58.844597250056182</c:v>
                </c:pt>
                <c:pt idx="5">
                  <c:v>59.160138254449208</c:v>
                </c:pt>
                <c:pt idx="6">
                  <c:v>59.474284554903186</c:v>
                </c:pt>
                <c:pt idx="7">
                  <c:v>59.786799500377597</c:v>
                </c:pt>
                <c:pt idx="8">
                  <c:v>60.097416716681266</c:v>
                </c:pt>
                <c:pt idx="9">
                  <c:v>60.40583725090125</c:v>
                </c:pt>
                <c:pt idx="10">
                  <c:v>60.711726582082214</c:v>
                </c:pt>
                <c:pt idx="11">
                  <c:v>61.014711524297759</c:v>
                </c:pt>
                <c:pt idx="12">
                  <c:v>61.314377057967995</c:v>
                </c:pt>
                <c:pt idx="13">
                  <c:v>61.61026313669862</c:v>
                </c:pt>
                <c:pt idx="14">
                  <c:v>61.901861530127022</c:v>
                </c:pt>
                <c:pt idx="15">
                  <c:v>62.18861277827736</c:v>
                </c:pt>
                <c:pt idx="16">
                  <c:v>62.469903349666041</c:v>
                </c:pt>
                <c:pt idx="17">
                  <c:v>62.745063113650851</c:v>
                </c:pt>
                <c:pt idx="18">
                  <c:v>63.013363256899133</c:v>
                </c:pt>
                <c:pt idx="19">
                  <c:v>63.274014793768494</c:v>
                </c:pt>
                <c:pt idx="20">
                  <c:v>63.52616783999698</c:v>
                </c:pt>
                <c:pt idx="21">
                  <c:v>63.768911837244325</c:v>
                </c:pt>
                <c:pt idx="22">
                  <c:v>64.001276931242344</c:v>
                </c:pt>
                <c:pt idx="23">
                  <c:v>64.222236716799287</c:v>
                </c:pt>
                <c:pt idx="24">
                  <c:v>64.43071256654099</c:v>
                </c:pt>
                <c:pt idx="25">
                  <c:v>64.62557975468745</c:v>
                </c:pt>
                <c:pt idx="26">
                  <c:v>64.805675569835799</c:v>
                </c:pt>
                <c:pt idx="27">
                  <c:v>64.969809579154685</c:v>
                </c:pt>
                <c:pt idx="28">
                  <c:v>65.116776158366335</c:v>
                </c:pt>
                <c:pt idx="29">
                  <c:v>65.245369335752727</c:v>
                </c:pt>
                <c:pt idx="30">
                  <c:v>65.354399913461506</c:v>
                </c:pt>
                <c:pt idx="31">
                  <c:v>65.442714726237099</c:v>
                </c:pt>
                <c:pt idx="32">
                  <c:v>65.509217778697661</c:v>
                </c:pt>
                <c:pt idx="33">
                  <c:v>65.552892871784394</c:v>
                </c:pt>
                <c:pt idx="34">
                  <c:v>65.572827193563867</c:v>
                </c:pt>
                <c:pt idx="35">
                  <c:v>65.568235217832211</c:v>
                </c:pt>
                <c:pt idx="36">
                  <c:v>65.538482136390328</c:v>
                </c:pt>
                <c:pt idx="37">
                  <c:v>65.483105958972715</c:v>
                </c:pt>
                <c:pt idx="38">
                  <c:v>65.401837360254703</c:v>
                </c:pt>
                <c:pt idx="39">
                  <c:v>65.294616346599938</c:v>
                </c:pt>
                <c:pt idx="40">
                  <c:v>65.161604864121315</c:v>
                </c:pt>
                <c:pt idx="41">
                  <c:v>65.003194578146875</c:v>
                </c:pt>
                <c:pt idx="42">
                  <c:v>64.820009221182744</c:v>
                </c:pt>
                <c:pt idx="43">
                  <c:v>64.612901125166303</c:v>
                </c:pt>
                <c:pt idx="44">
                  <c:v>64.382941811810298</c:v>
                </c:pt>
                <c:pt idx="45">
                  <c:v>64.131406794977252</c:v>
                </c:pt>
                <c:pt idx="46">
                  <c:v>63.859755030862175</c:v>
                </c:pt>
                <c:pt idx="47">
                  <c:v>63.56960371372071</c:v>
                </c:pt>
                <c:pt idx="48">
                  <c:v>63.262699336592092</c:v>
                </c:pt>
                <c:pt idx="49">
                  <c:v>62.940886101067484</c:v>
                </c:pt>
                <c:pt idx="50">
                  <c:v>62.606072856152736</c:v>
                </c:pt>
                <c:pt idx="51">
                  <c:v>62.26019976869879</c:v>
                </c:pt>
                <c:pt idx="52">
                  <c:v>61.905205878570875</c:v>
                </c:pt>
                <c:pt idx="53">
                  <c:v>61.542998578781855</c:v>
                </c:pt>
                <c:pt idx="54">
                  <c:v>61.175425897235982</c:v>
                </c:pt>
                <c:pt idx="55">
                  <c:v>60.804252258665635</c:v>
                </c:pt>
                <c:pt idx="56">
                  <c:v>60.431138190099681</c:v>
                </c:pt>
                <c:pt idx="57">
                  <c:v>60.057624217391229</c:v>
                </c:pt>
                <c:pt idx="58">
                  <c:v>59.685118998339632</c:v>
                </c:pt>
                <c:pt idx="59">
                  <c:v>59.31489156091336</c:v>
                </c:pt>
                <c:pt idx="60">
                  <c:v>58.948067370417775</c:v>
                </c:pt>
                <c:pt idx="61">
                  <c:v>58.585627840820841</c:v>
                </c:pt>
                <c:pt idx="62">
                  <c:v>58.228412833168512</c:v>
                </c:pt>
                <c:pt idx="63">
                  <c:v>57.877125645720589</c:v>
                </c:pt>
                <c:pt idx="64">
                  <c:v>57.53233999182941</c:v>
                </c:pt>
                <c:pt idx="65">
                  <c:v>57.194508477250274</c:v>
                </c:pt>
                <c:pt idx="66">
                  <c:v>56.863972122659327</c:v>
                </c:pt>
                <c:pt idx="67">
                  <c:v>56.540970523936686</c:v>
                </c:pt>
                <c:pt idx="68">
                  <c:v>56.2256522970549</c:v>
                </c:pt>
                <c:pt idx="69">
                  <c:v>55.918085511781207</c:v>
                </c:pt>
                <c:pt idx="70">
                  <c:v>55.618267875339384</c:v>
                </c:pt>
                <c:pt idx="71">
                  <c:v>55.326136481066008</c:v>
                </c:pt>
                <c:pt idx="72">
                  <c:v>55.041576986158127</c:v>
                </c:pt>
                <c:pt idx="73">
                  <c:v>54.764432125790336</c:v>
                </c:pt>
                <c:pt idx="74">
                  <c:v>54.494509507711861</c:v>
                </c:pt>
                <c:pt idx="75">
                  <c:v>54.231588661906542</c:v>
                </c:pt>
                <c:pt idx="76">
                  <c:v>53.975427344321595</c:v>
                </c:pt>
                <c:pt idx="77">
                  <c:v>53.725767112567581</c:v>
                </c:pt>
                <c:pt idx="78">
                  <c:v>53.48233820550864</c:v>
                </c:pt>
                <c:pt idx="79">
                  <c:v>53.244863768492777</c:v>
                </c:pt>
                <c:pt idx="80">
                  <c:v>53.013063472310989</c:v>
                </c:pt>
                <c:pt idx="81">
                  <c:v>52.786656577477054</c:v>
                </c:pt>
                <c:pt idx="82">
                  <c:v>52.565364496682442</c:v>
                </c:pt>
                <c:pt idx="83">
                  <c:v>52.348912907828186</c:v>
                </c:pt>
                <c:pt idx="84">
                  <c:v>52.137033468316133</c:v>
                </c:pt>
                <c:pt idx="85">
                  <c:v>51.929465178670853</c:v>
                </c:pt>
                <c:pt idx="86">
                  <c:v>51.725955440366185</c:v>
                </c:pt>
                <c:pt idx="87">
                  <c:v>51.526260849190741</c:v>
                </c:pt>
                <c:pt idx="88">
                  <c:v>51.330147761792993</c:v>
                </c:pt>
                <c:pt idx="89">
                  <c:v>51.137392669342589</c:v>
                </c:pt>
                <c:pt idx="90">
                  <c:v>50.947782408634588</c:v>
                </c:pt>
                <c:pt idx="91">
                  <c:v>50.761114237520047</c:v>
                </c:pt>
                <c:pt idx="92">
                  <c:v>50.577195798318584</c:v>
                </c:pt>
                <c:pt idx="93">
                  <c:v>50.39584498988431</c:v>
                </c:pt>
                <c:pt idx="94">
                  <c:v>50.216889766269816</c:v>
                </c:pt>
                <c:pt idx="95">
                  <c:v>50.04016787746626</c:v>
                </c:pt>
                <c:pt idx="96">
                  <c:v>49.865526565484643</c:v>
                </c:pt>
                <c:pt idx="97">
                  <c:v>49.692822227074622</c:v>
                </c:pt>
                <c:pt idx="98">
                  <c:v>49.521920052635977</c:v>
                </c:pt>
                <c:pt idx="99">
                  <c:v>49.35269364934824</c:v>
                </c:pt>
                <c:pt idx="100">
                  <c:v>49.18502465520902</c:v>
                </c:pt>
                <c:pt idx="101">
                  <c:v>49.018802349509649</c:v>
                </c:pt>
                <c:pt idx="102">
                  <c:v>48.853923264275231</c:v>
                </c:pt>
                <c:pt idx="103">
                  <c:v>48.690290800332349</c:v>
                </c:pt>
                <c:pt idx="104">
                  <c:v>48.527814850930504</c:v>
                </c:pt>
                <c:pt idx="105">
                  <c:v>48.366411435214893</c:v>
                </c:pt>
                <c:pt idx="106">
                  <c:v>48.206002343315198</c:v>
                </c:pt>
                <c:pt idx="107">
                  <c:v>48.046514794368193</c:v>
                </c:pt>
                <c:pt idx="108">
                  <c:v>47.887881108414504</c:v>
                </c:pt>
                <c:pt idx="109">
                  <c:v>47.730038392799003</c:v>
                </c:pt>
                <c:pt idx="110">
                  <c:v>47.572928243444423</c:v>
                </c:pt>
                <c:pt idx="111">
                  <c:v>47.416496461156314</c:v>
                </c:pt>
                <c:pt idx="112">
                  <c:v>47.26069278294483</c:v>
                </c:pt>
                <c:pt idx="113">
                  <c:v>47.10547062820909</c:v>
                </c:pt>
                <c:pt idx="114">
                  <c:v>46.950786859519859</c:v>
                </c:pt>
                <c:pt idx="115">
                  <c:v>46.796601557648046</c:v>
                </c:pt>
                <c:pt idx="116">
                  <c:v>46.642877810419833</c:v>
                </c:pt>
                <c:pt idx="117">
                  <c:v>46.489581514926549</c:v>
                </c:pt>
                <c:pt idx="118">
                  <c:v>46.336681192579888</c:v>
                </c:pt>
                <c:pt idx="119">
                  <c:v>46.184147816473484</c:v>
                </c:pt>
                <c:pt idx="120">
                  <c:v>46.031954650492317</c:v>
                </c:pt>
                <c:pt idx="121">
                  <c:v>45.880077099595525</c:v>
                </c:pt>
                <c:pt idx="122">
                  <c:v>45.728492570688026</c:v>
                </c:pt>
                <c:pt idx="123">
                  <c:v>45.577180343486766</c:v>
                </c:pt>
                <c:pt idx="124">
                  <c:v>45.426121450779533</c:v>
                </c:pt>
                <c:pt idx="125">
                  <c:v>45.275298567465242</c:v>
                </c:pt>
                <c:pt idx="126">
                  <c:v>45.124695907753704</c:v>
                </c:pt>
                <c:pt idx="127">
                  <c:v>44.974299129889886</c:v>
                </c:pt>
                <c:pt idx="128">
                  <c:v>44.824095247750599</c:v>
                </c:pt>
                <c:pt idx="129">
                  <c:v>44.674072548640709</c:v>
                </c:pt>
                <c:pt idx="130">
                  <c:v>44.524220516591413</c:v>
                </c:pt>
                <c:pt idx="131">
                  <c:v>44.374529760434513</c:v>
                </c:pt>
                <c:pt idx="132">
                  <c:v>44.224991945895063</c:v>
                </c:pt>
                <c:pt idx="133">
                  <c:v>44.075599730911435</c:v>
                </c:pt>
                <c:pt idx="134">
                  <c:v>43.926346703359066</c:v>
                </c:pt>
                <c:pt idx="135">
                  <c:v>43.777227320324322</c:v>
                </c:pt>
                <c:pt idx="136">
                  <c:v>43.628236848051856</c:v>
                </c:pt>
                <c:pt idx="137">
                  <c:v>43.47937130167773</c:v>
                </c:pt>
                <c:pt idx="138">
                  <c:v>43.330627383866002</c:v>
                </c:pt>
                <c:pt idx="139">
                  <c:v>43.182002421496051</c:v>
                </c:pt>
                <c:pt idx="140">
                  <c:v>43.033494299607256</c:v>
                </c:pt>
                <c:pt idx="141">
                  <c:v>42.885101391905543</c:v>
                </c:pt>
                <c:pt idx="142">
                  <c:v>42.736822487278516</c:v>
                </c:pt>
                <c:pt idx="143">
                  <c:v>42.588656711958166</c:v>
                </c:pt>
                <c:pt idx="144">
                  <c:v>42.440603447217768</c:v>
                </c:pt>
                <c:pt idx="145">
                  <c:v>42.292662242790563</c:v>
                </c:pt>
                <c:pt idx="146">
                  <c:v>42.144832726551073</c:v>
                </c:pt>
                <c:pt idx="147">
                  <c:v>41.997114511394173</c:v>
                </c:pt>
                <c:pt idx="148">
                  <c:v>41.849507100668518</c:v>
                </c:pt>
                <c:pt idx="149">
                  <c:v>41.702009793945805</c:v>
                </c:pt>
                <c:pt idx="150">
                  <c:v>41.554621595308802</c:v>
                </c:pt>
                <c:pt idx="151">
                  <c:v>41.407341126684372</c:v>
                </c:pt>
                <c:pt idx="152">
                  <c:v>41.260166548996139</c:v>
                </c:pt>
                <c:pt idx="153">
                  <c:v>41.113095494030063</c:v>
                </c:pt>
                <c:pt idx="154">
                  <c:v>40.966125009860683</c:v>
                </c:pt>
                <c:pt idx="155">
                  <c:v>40.819251522455772</c:v>
                </c:pt>
                <c:pt idx="156">
                  <c:v>40.672470815650769</c:v>
                </c:pt>
                <c:pt idx="157">
                  <c:v>40.525778031069706</c:v>
                </c:pt>
                <c:pt idx="158">
                  <c:v>40.379167688791433</c:v>
                </c:pt>
                <c:pt idx="159">
                  <c:v>40.23263372866402</c:v>
                </c:pt>
                <c:pt idx="160">
                  <c:v>40.086169571214569</c:v>
                </c:pt>
                <c:pt idx="161">
                  <c:v>39.939768196157672</c:v>
                </c:pt>
                <c:pt idx="162">
                  <c:v>39.793422235646986</c:v>
                </c:pt>
                <c:pt idx="163">
                  <c:v>39.647124078709133</c:v>
                </c:pt>
                <c:pt idx="164">
                  <c:v>39.500865982804122</c:v>
                </c:pt>
                <c:pt idx="165">
                  <c:v>39.354640188209572</c:v>
                </c:pt>
                <c:pt idx="166">
                  <c:v>39.20843903093936</c:v>
                </c:pt>
                <c:pt idx="167">
                  <c:v>39.062255050173626</c:v>
                </c:pt>
                <c:pt idx="168">
                  <c:v>38.916081086661819</c:v>
                </c:pt>
                <c:pt idx="169">
                  <c:v>38.769910369215907</c:v>
                </c:pt>
                <c:pt idx="170">
                  <c:v>38.623736587175756</c:v>
                </c:pt>
                <c:pt idx="171">
                  <c:v>38.477553947539988</c:v>
                </c:pt>
                <c:pt idx="172">
                  <c:v>38.331357216252371</c:v>
                </c:pt>
                <c:pt idx="173">
                  <c:v>38.185141743863781</c:v>
                </c:pt>
                <c:pt idx="174">
                  <c:v>38.038903476414916</c:v>
                </c:pt>
                <c:pt idx="175">
                  <c:v>37.892638952879118</c:v>
                </c:pt>
                <c:pt idx="176">
                  <c:v>37.746345290857455</c:v>
                </c:pt>
                <c:pt idx="177">
                  <c:v>37.600020162432457</c:v>
                </c:pt>
                <c:pt idx="178">
                  <c:v>37.45366176217189</c:v>
                </c:pt>
                <c:pt idx="179">
                  <c:v>37.307268769251451</c:v>
                </c:pt>
                <c:pt idx="180">
                  <c:v>37.160840305555027</c:v>
                </c:pt>
                <c:pt idx="181">
                  <c:v>37.014375891437787</c:v>
                </c:pt>
                <c:pt idx="182">
                  <c:v>36.867875400624435</c:v>
                </c:pt>
                <c:pt idx="183">
                  <c:v>36.721339015479941</c:v>
                </c:pt>
                <c:pt idx="184">
                  <c:v>36.574767183652661</c:v>
                </c:pt>
                <c:pt idx="185">
                  <c:v>36.42816057685986</c:v>
                </c:pt>
                <c:pt idx="186">
                  <c:v>36.281520052374987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58.951000000000001</c:v>
                </c:pt>
                <c:pt idx="1">
                  <c:v>61.786999999999999</c:v>
                </c:pt>
                <c:pt idx="2">
                  <c:v>59.902000000000001</c:v>
                </c:pt>
                <c:pt idx="3">
                  <c:v>62.246000000000002</c:v>
                </c:pt>
                <c:pt idx="4">
                  <c:v>61.048999999999999</c:v>
                </c:pt>
                <c:pt idx="5">
                  <c:v>59.475000000000001</c:v>
                </c:pt>
                <c:pt idx="6">
                  <c:v>59.426000000000002</c:v>
                </c:pt>
                <c:pt idx="7">
                  <c:v>60.491999999999997</c:v>
                </c:pt>
                <c:pt idx="8">
                  <c:v>62.786999999999999</c:v>
                </c:pt>
                <c:pt idx="9">
                  <c:v>59.557000000000002</c:v>
                </c:pt>
                <c:pt idx="10">
                  <c:v>59.491999999999997</c:v>
                </c:pt>
                <c:pt idx="11">
                  <c:v>58.902000000000001</c:v>
                </c:pt>
                <c:pt idx="12">
                  <c:v>60.704999999999998</c:v>
                </c:pt>
                <c:pt idx="13">
                  <c:v>62.048999999999999</c:v>
                </c:pt>
                <c:pt idx="14">
                  <c:v>60.082000000000001</c:v>
                </c:pt>
                <c:pt idx="15">
                  <c:v>63.689</c:v>
                </c:pt>
                <c:pt idx="16">
                  <c:v>61.213000000000001</c:v>
                </c:pt>
                <c:pt idx="17">
                  <c:v>62.23</c:v>
                </c:pt>
                <c:pt idx="18">
                  <c:v>58.933999999999997</c:v>
                </c:pt>
                <c:pt idx="19">
                  <c:v>60.213000000000001</c:v>
                </c:pt>
                <c:pt idx="20">
                  <c:v>61.015999999999998</c:v>
                </c:pt>
                <c:pt idx="21">
                  <c:v>65.623000000000005</c:v>
                </c:pt>
                <c:pt idx="22">
                  <c:v>64.212999999999994</c:v>
                </c:pt>
                <c:pt idx="23">
                  <c:v>61.606999999999999</c:v>
                </c:pt>
                <c:pt idx="24">
                  <c:v>62.279000000000003</c:v>
                </c:pt>
                <c:pt idx="25">
                  <c:v>61.540999999999997</c:v>
                </c:pt>
                <c:pt idx="26">
                  <c:v>61.951000000000001</c:v>
                </c:pt>
                <c:pt idx="27">
                  <c:v>62.835999999999999</c:v>
                </c:pt>
                <c:pt idx="28">
                  <c:v>63.131</c:v>
                </c:pt>
                <c:pt idx="29">
                  <c:v>64.540999999999997</c:v>
                </c:pt>
                <c:pt idx="30">
                  <c:v>64.623000000000005</c:v>
                </c:pt>
                <c:pt idx="31">
                  <c:v>64.852000000000004</c:v>
                </c:pt>
                <c:pt idx="32">
                  <c:v>66.081999999999994</c:v>
                </c:pt>
                <c:pt idx="33">
                  <c:v>64.474999999999994</c:v>
                </c:pt>
                <c:pt idx="34">
                  <c:v>66.852000000000004</c:v>
                </c:pt>
                <c:pt idx="35">
                  <c:v>68.147999999999996</c:v>
                </c:pt>
                <c:pt idx="36">
                  <c:v>66.492000000000004</c:v>
                </c:pt>
                <c:pt idx="37">
                  <c:v>66.180000000000007</c:v>
                </c:pt>
                <c:pt idx="38">
                  <c:v>67.525000000000006</c:v>
                </c:pt>
                <c:pt idx="39">
                  <c:v>67.983999999999995</c:v>
                </c:pt>
                <c:pt idx="40">
                  <c:v>69.671999999999997</c:v>
                </c:pt>
                <c:pt idx="41">
                  <c:v>70.492000000000004</c:v>
                </c:pt>
                <c:pt idx="42">
                  <c:v>75.738</c:v>
                </c:pt>
                <c:pt idx="43">
                  <c:v>74.361000000000004</c:v>
                </c:pt>
                <c:pt idx="44">
                  <c:v>77.066000000000003</c:v>
                </c:pt>
                <c:pt idx="45">
                  <c:v>80.525000000000006</c:v>
                </c:pt>
                <c:pt idx="46">
                  <c:v>80.656000000000006</c:v>
                </c:pt>
                <c:pt idx="47">
                  <c:v>84.77</c:v>
                </c:pt>
                <c:pt idx="48">
                  <c:v>86.066000000000003</c:v>
                </c:pt>
                <c:pt idx="49">
                  <c:v>89.066000000000003</c:v>
                </c:pt>
                <c:pt idx="50">
                  <c:v>93.77</c:v>
                </c:pt>
                <c:pt idx="51">
                  <c:v>105.066</c:v>
                </c:pt>
                <c:pt idx="52">
                  <c:v>118.934</c:v>
                </c:pt>
                <c:pt idx="53">
                  <c:v>137.393</c:v>
                </c:pt>
                <c:pt idx="54">
                  <c:v>156.42599999999999</c:v>
                </c:pt>
                <c:pt idx="55">
                  <c:v>173.52500000000001</c:v>
                </c:pt>
                <c:pt idx="56">
                  <c:v>187.47499999999999</c:v>
                </c:pt>
                <c:pt idx="57">
                  <c:v>204.52500000000001</c:v>
                </c:pt>
                <c:pt idx="58">
                  <c:v>213</c:v>
                </c:pt>
                <c:pt idx="59">
                  <c:v>217.42599999999999</c:v>
                </c:pt>
                <c:pt idx="60">
                  <c:v>221.459</c:v>
                </c:pt>
                <c:pt idx="61">
                  <c:v>218.91800000000001</c:v>
                </c:pt>
                <c:pt idx="62">
                  <c:v>211.37700000000001</c:v>
                </c:pt>
                <c:pt idx="63">
                  <c:v>190.262</c:v>
                </c:pt>
                <c:pt idx="64">
                  <c:v>155.852</c:v>
                </c:pt>
                <c:pt idx="65">
                  <c:v>107.934</c:v>
                </c:pt>
                <c:pt idx="66">
                  <c:v>73.59</c:v>
                </c:pt>
                <c:pt idx="67">
                  <c:v>61.23</c:v>
                </c:pt>
                <c:pt idx="68">
                  <c:v>60.097999999999999</c:v>
                </c:pt>
                <c:pt idx="69">
                  <c:v>59.426000000000002</c:v>
                </c:pt>
                <c:pt idx="70">
                  <c:v>61.344000000000001</c:v>
                </c:pt>
                <c:pt idx="71">
                  <c:v>61.720999999999997</c:v>
                </c:pt>
                <c:pt idx="72">
                  <c:v>64.049000000000007</c:v>
                </c:pt>
                <c:pt idx="73">
                  <c:v>64.311000000000007</c:v>
                </c:pt>
                <c:pt idx="74">
                  <c:v>67.41</c:v>
                </c:pt>
                <c:pt idx="75">
                  <c:v>71.950999999999993</c:v>
                </c:pt>
                <c:pt idx="76">
                  <c:v>77.197000000000003</c:v>
                </c:pt>
                <c:pt idx="77">
                  <c:v>84.197000000000003</c:v>
                </c:pt>
                <c:pt idx="78">
                  <c:v>93.492000000000004</c:v>
                </c:pt>
                <c:pt idx="79">
                  <c:v>107.65600000000001</c:v>
                </c:pt>
                <c:pt idx="80">
                  <c:v>122</c:v>
                </c:pt>
                <c:pt idx="81">
                  <c:v>133.98400000000001</c:v>
                </c:pt>
                <c:pt idx="82">
                  <c:v>143.70500000000001</c:v>
                </c:pt>
                <c:pt idx="83">
                  <c:v>151.41</c:v>
                </c:pt>
                <c:pt idx="84">
                  <c:v>155.459</c:v>
                </c:pt>
                <c:pt idx="85">
                  <c:v>158.131</c:v>
                </c:pt>
                <c:pt idx="86">
                  <c:v>156.47499999999999</c:v>
                </c:pt>
                <c:pt idx="87">
                  <c:v>144.37700000000001</c:v>
                </c:pt>
                <c:pt idx="88">
                  <c:v>119.361</c:v>
                </c:pt>
                <c:pt idx="89">
                  <c:v>88.77</c:v>
                </c:pt>
                <c:pt idx="90">
                  <c:v>59.82</c:v>
                </c:pt>
                <c:pt idx="91">
                  <c:v>51.41</c:v>
                </c:pt>
                <c:pt idx="92">
                  <c:v>47.475000000000001</c:v>
                </c:pt>
                <c:pt idx="93">
                  <c:v>49.23</c:v>
                </c:pt>
                <c:pt idx="94">
                  <c:v>47.311</c:v>
                </c:pt>
                <c:pt idx="95">
                  <c:v>48.426000000000002</c:v>
                </c:pt>
                <c:pt idx="96">
                  <c:v>49.097999999999999</c:v>
                </c:pt>
                <c:pt idx="97">
                  <c:v>47.689</c:v>
                </c:pt>
                <c:pt idx="98">
                  <c:v>48.82</c:v>
                </c:pt>
                <c:pt idx="99">
                  <c:v>45.786999999999999</c:v>
                </c:pt>
                <c:pt idx="100">
                  <c:v>46.917999999999999</c:v>
                </c:pt>
                <c:pt idx="101">
                  <c:v>45.524999999999999</c:v>
                </c:pt>
                <c:pt idx="102">
                  <c:v>47.984000000000002</c:v>
                </c:pt>
                <c:pt idx="103">
                  <c:v>48.491999999999997</c:v>
                </c:pt>
                <c:pt idx="104">
                  <c:v>46.557000000000002</c:v>
                </c:pt>
                <c:pt idx="105">
                  <c:v>46.279000000000003</c:v>
                </c:pt>
                <c:pt idx="106">
                  <c:v>46.033000000000001</c:v>
                </c:pt>
                <c:pt idx="107">
                  <c:v>46.573999999999998</c:v>
                </c:pt>
                <c:pt idx="108">
                  <c:v>47.279000000000003</c:v>
                </c:pt>
                <c:pt idx="109">
                  <c:v>47.131</c:v>
                </c:pt>
                <c:pt idx="110">
                  <c:v>44.213000000000001</c:v>
                </c:pt>
                <c:pt idx="111">
                  <c:v>45.869</c:v>
                </c:pt>
                <c:pt idx="112">
                  <c:v>43.393000000000001</c:v>
                </c:pt>
                <c:pt idx="113">
                  <c:v>48.131</c:v>
                </c:pt>
                <c:pt idx="114">
                  <c:v>46.738</c:v>
                </c:pt>
                <c:pt idx="115">
                  <c:v>43.933999999999997</c:v>
                </c:pt>
                <c:pt idx="116">
                  <c:v>44.689</c:v>
                </c:pt>
                <c:pt idx="117">
                  <c:v>44.393000000000001</c:v>
                </c:pt>
                <c:pt idx="118">
                  <c:v>44.606999999999999</c:v>
                </c:pt>
                <c:pt idx="119">
                  <c:v>46.835999999999999</c:v>
                </c:pt>
                <c:pt idx="120">
                  <c:v>49.902000000000001</c:v>
                </c:pt>
                <c:pt idx="121">
                  <c:v>54.917999999999999</c:v>
                </c:pt>
                <c:pt idx="122">
                  <c:v>55.573999999999998</c:v>
                </c:pt>
                <c:pt idx="123">
                  <c:v>61.802999999999997</c:v>
                </c:pt>
                <c:pt idx="124">
                  <c:v>63.328000000000003</c:v>
                </c:pt>
                <c:pt idx="125">
                  <c:v>64.278999999999996</c:v>
                </c:pt>
                <c:pt idx="126">
                  <c:v>61.295000000000002</c:v>
                </c:pt>
                <c:pt idx="127">
                  <c:v>56.540999999999997</c:v>
                </c:pt>
                <c:pt idx="128">
                  <c:v>52.131</c:v>
                </c:pt>
                <c:pt idx="129">
                  <c:v>48.573999999999998</c:v>
                </c:pt>
                <c:pt idx="130">
                  <c:v>44.884999999999998</c:v>
                </c:pt>
                <c:pt idx="131">
                  <c:v>43.508000000000003</c:v>
                </c:pt>
                <c:pt idx="132">
                  <c:v>41.540999999999997</c:v>
                </c:pt>
                <c:pt idx="133">
                  <c:v>42.148000000000003</c:v>
                </c:pt>
                <c:pt idx="134">
                  <c:v>41.377000000000002</c:v>
                </c:pt>
                <c:pt idx="135">
                  <c:v>40.835999999999999</c:v>
                </c:pt>
                <c:pt idx="136">
                  <c:v>43.097999999999999</c:v>
                </c:pt>
                <c:pt idx="137">
                  <c:v>40.557000000000002</c:v>
                </c:pt>
                <c:pt idx="138">
                  <c:v>41.295000000000002</c:v>
                </c:pt>
                <c:pt idx="139">
                  <c:v>41.279000000000003</c:v>
                </c:pt>
                <c:pt idx="140">
                  <c:v>39.508000000000003</c:v>
                </c:pt>
                <c:pt idx="141">
                  <c:v>43.59</c:v>
                </c:pt>
                <c:pt idx="142">
                  <c:v>41.720999999999997</c:v>
                </c:pt>
                <c:pt idx="143">
                  <c:v>41.459000000000003</c:v>
                </c:pt>
                <c:pt idx="144">
                  <c:v>43.262</c:v>
                </c:pt>
                <c:pt idx="145">
                  <c:v>41.869</c:v>
                </c:pt>
                <c:pt idx="146">
                  <c:v>43.328000000000003</c:v>
                </c:pt>
                <c:pt idx="147">
                  <c:v>41.393000000000001</c:v>
                </c:pt>
                <c:pt idx="148">
                  <c:v>42.869</c:v>
                </c:pt>
                <c:pt idx="149">
                  <c:v>40.573999999999998</c:v>
                </c:pt>
                <c:pt idx="150">
                  <c:v>43.491999999999997</c:v>
                </c:pt>
                <c:pt idx="151">
                  <c:v>42.213000000000001</c:v>
                </c:pt>
                <c:pt idx="152">
                  <c:v>41.869</c:v>
                </c:pt>
                <c:pt idx="153">
                  <c:v>46.213000000000001</c:v>
                </c:pt>
                <c:pt idx="154">
                  <c:v>49.360999999999997</c:v>
                </c:pt>
                <c:pt idx="155">
                  <c:v>49.753999999999998</c:v>
                </c:pt>
                <c:pt idx="156">
                  <c:v>50.59</c:v>
                </c:pt>
                <c:pt idx="157">
                  <c:v>49.786999999999999</c:v>
                </c:pt>
                <c:pt idx="158">
                  <c:v>48.524999999999999</c:v>
                </c:pt>
                <c:pt idx="159">
                  <c:v>44.311</c:v>
                </c:pt>
                <c:pt idx="160">
                  <c:v>42.720999999999997</c:v>
                </c:pt>
                <c:pt idx="161">
                  <c:v>39.524999999999999</c:v>
                </c:pt>
                <c:pt idx="162">
                  <c:v>39.704999999999998</c:v>
                </c:pt>
                <c:pt idx="163">
                  <c:v>41.344000000000001</c:v>
                </c:pt>
                <c:pt idx="164">
                  <c:v>38.770000000000003</c:v>
                </c:pt>
                <c:pt idx="165">
                  <c:v>38.540999999999997</c:v>
                </c:pt>
                <c:pt idx="166">
                  <c:v>36.671999999999997</c:v>
                </c:pt>
                <c:pt idx="167">
                  <c:v>40.262</c:v>
                </c:pt>
                <c:pt idx="168">
                  <c:v>37.606999999999999</c:v>
                </c:pt>
                <c:pt idx="169">
                  <c:v>37.311</c:v>
                </c:pt>
                <c:pt idx="170">
                  <c:v>40.066000000000003</c:v>
                </c:pt>
                <c:pt idx="171">
                  <c:v>40.311</c:v>
                </c:pt>
                <c:pt idx="172">
                  <c:v>39.738</c:v>
                </c:pt>
                <c:pt idx="173">
                  <c:v>38.148000000000003</c:v>
                </c:pt>
                <c:pt idx="174">
                  <c:v>38.148000000000003</c:v>
                </c:pt>
                <c:pt idx="175">
                  <c:v>39.279000000000003</c:v>
                </c:pt>
                <c:pt idx="176">
                  <c:v>38.148000000000003</c:v>
                </c:pt>
                <c:pt idx="177">
                  <c:v>40.475000000000001</c:v>
                </c:pt>
                <c:pt idx="178">
                  <c:v>37.033000000000001</c:v>
                </c:pt>
                <c:pt idx="179">
                  <c:v>36.869</c:v>
                </c:pt>
                <c:pt idx="180">
                  <c:v>38.869</c:v>
                </c:pt>
                <c:pt idx="181">
                  <c:v>36.393000000000001</c:v>
                </c:pt>
                <c:pt idx="182">
                  <c:v>39.229999999999997</c:v>
                </c:pt>
                <c:pt idx="183">
                  <c:v>39.213000000000001</c:v>
                </c:pt>
                <c:pt idx="184">
                  <c:v>35.115000000000002</c:v>
                </c:pt>
                <c:pt idx="185">
                  <c:v>37.984000000000002</c:v>
                </c:pt>
                <c:pt idx="186">
                  <c:v>39.164000000000001</c:v>
                </c:pt>
                <c:pt idx="187">
                  <c:v>38.802999999999997</c:v>
                </c:pt>
                <c:pt idx="188">
                  <c:v>37.917999999999999</c:v>
                </c:pt>
                <c:pt idx="189">
                  <c:v>37.786999999999999</c:v>
                </c:pt>
                <c:pt idx="190">
                  <c:v>39.393000000000001</c:v>
                </c:pt>
                <c:pt idx="191">
                  <c:v>37.540999999999997</c:v>
                </c:pt>
                <c:pt idx="192">
                  <c:v>39.229999999999997</c:v>
                </c:pt>
                <c:pt idx="193">
                  <c:v>37.426000000000002</c:v>
                </c:pt>
                <c:pt idx="194">
                  <c:v>40.426000000000002</c:v>
                </c:pt>
                <c:pt idx="195">
                  <c:v>38.048999999999999</c:v>
                </c:pt>
                <c:pt idx="196">
                  <c:v>36.590000000000003</c:v>
                </c:pt>
                <c:pt idx="197">
                  <c:v>40.164000000000001</c:v>
                </c:pt>
                <c:pt idx="198">
                  <c:v>40.491999999999997</c:v>
                </c:pt>
                <c:pt idx="199">
                  <c:v>38.639000000000003</c:v>
                </c:pt>
                <c:pt idx="200">
                  <c:v>41.048999999999999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57.947471335991395</c:v>
                </c:pt>
                <c:pt idx="5">
                  <c:v>58.271573910475702</c:v>
                </c:pt>
                <c:pt idx="6">
                  <c:v>58.594947606813534</c:v>
                </c:pt>
                <c:pt idx="7">
                  <c:v>58.917410712663525</c:v>
                </c:pt>
                <c:pt idx="8">
                  <c:v>59.238755401654522</c:v>
                </c:pt>
                <c:pt idx="9">
                  <c:v>59.558744922866445</c:v>
                </c:pt>
                <c:pt idx="10">
                  <c:v>59.877110610422307</c:v>
                </c:pt>
                <c:pt idx="11">
                  <c:v>60.193548727980016</c:v>
                </c:pt>
                <c:pt idx="12">
                  <c:v>60.507717171191935</c:v>
                </c:pt>
                <c:pt idx="13">
                  <c:v>60.819232061389371</c:v>
                </c:pt>
                <c:pt idx="14">
                  <c:v>61.127664276256723</c:v>
                </c:pt>
                <c:pt idx="15">
                  <c:v>61.4325359787086</c:v>
                </c:pt>
                <c:pt idx="16">
                  <c:v>61.733317224621054</c:v>
                </c:pt>
                <c:pt idx="17">
                  <c:v>62.029422755350524</c:v>
                </c:pt>
                <c:pt idx="18">
                  <c:v>62.320209115446808</c:v>
                </c:pt>
                <c:pt idx="19">
                  <c:v>62.604972285626403</c:v>
                </c:pt>
                <c:pt idx="20">
                  <c:v>62.882946096460209</c:v>
                </c:pt>
                <c:pt idx="21">
                  <c:v>63.153301807363107</c:v>
                </c:pt>
                <c:pt idx="22">
                  <c:v>63.415149428193047</c:v>
                </c:pt>
                <c:pt idx="23">
                  <c:v>63.66754167476158</c:v>
                </c:pt>
                <c:pt idx="24">
                  <c:v>63.909481958123166</c:v>
                </c:pt>
                <c:pt idx="25">
                  <c:v>64.139938618502882</c:v>
                </c:pt>
                <c:pt idx="26">
                  <c:v>64.35786887913676</c:v>
                </c:pt>
                <c:pt idx="27">
                  <c:v>64.562257912259383</c:v>
                </c:pt>
                <c:pt idx="28">
                  <c:v>64.752181222171032</c:v>
                </c:pt>
                <c:pt idx="29">
                  <c:v>64.926902524794087</c:v>
                </c:pt>
                <c:pt idx="30">
                  <c:v>65.086024679343666</c:v>
                </c:pt>
                <c:pt idx="31">
                  <c:v>65.229718131328809</c:v>
                </c:pt>
                <c:pt idx="32">
                  <c:v>65.35905963126487</c:v>
                </c:pt>
                <c:pt idx="33">
                  <c:v>65.476523134811998</c:v>
                </c:pt>
                <c:pt idx="34">
                  <c:v>65.586673535902889</c:v>
                </c:pt>
                <c:pt idx="35">
                  <c:v>65.697120107493703</c:v>
                </c:pt>
                <c:pt idx="36">
                  <c:v>65.819787035905662</c:v>
                </c:pt>
                <c:pt idx="37">
                  <c:v>65.972548979210856</c:v>
                </c:pt>
                <c:pt idx="38">
                  <c:v>66.181255115808668</c:v>
                </c:pt>
                <c:pt idx="39">
                  <c:v>66.482120533630095</c:v>
                </c:pt>
                <c:pt idx="40">
                  <c:v>66.924394977010238</c:v>
                </c:pt>
                <c:pt idx="41">
                  <c:v>67.573124585211289</c:v>
                </c:pt>
                <c:pt idx="42">
                  <c:v>68.511705703262805</c:v>
                </c:pt>
                <c:pt idx="43">
                  <c:v>69.843801151415832</c:v>
                </c:pt>
                <c:pt idx="44">
                  <c:v>71.694066525503729</c:v>
                </c:pt>
                <c:pt idx="45">
                  <c:v>74.207043231587974</c:v>
                </c:pt>
                <c:pt idx="46">
                  <c:v>77.543548211008499</c:v>
                </c:pt>
                <c:pt idx="47">
                  <c:v>81.873961590708618</c:v>
                </c:pt>
                <c:pt idx="48">
                  <c:v>87.368011599606504</c:v>
                </c:pt>
                <c:pt idx="49">
                  <c:v>94.180996149057322</c:v>
                </c:pt>
                <c:pt idx="50">
                  <c:v>102.43685511648383</c:v>
                </c:pt>
                <c:pt idx="51">
                  <c:v>112.20907985762237</c:v>
                </c:pt>
                <c:pt idx="52">
                  <c:v>123.50104803976272</c:v>
                </c:pt>
                <c:pt idx="53">
                  <c:v>136.22790232097805</c:v>
                </c:pt>
                <c:pt idx="54">
                  <c:v>150.20238893995031</c:v>
                </c:pt>
                <c:pt idx="55">
                  <c:v>165.12658533025231</c:v>
                </c:pt>
                <c:pt idx="56">
                  <c:v>180.58733029020462</c:v>
                </c:pt>
                <c:pt idx="57">
                  <c:v>196.03419371209492</c:v>
                </c:pt>
                <c:pt idx="58">
                  <c:v>210.66202594602001</c:v>
                </c:pt>
                <c:pt idx="59">
                  <c:v>223.04241147694401</c:v>
                </c:pt>
                <c:pt idx="60">
                  <c:v>230.466708425734</c:v>
                </c:pt>
                <c:pt idx="61">
                  <c:v>228.64728898455641</c:v>
                </c:pt>
                <c:pt idx="62">
                  <c:v>213.23619322718599</c:v>
                </c:pt>
                <c:pt idx="63">
                  <c:v>183.55881972204674</c:v>
                </c:pt>
                <c:pt idx="64">
                  <c:v>145.47011003832486</c:v>
                </c:pt>
                <c:pt idx="65">
                  <c:v>109.10599209551268</c:v>
                </c:pt>
                <c:pt idx="66">
                  <c:v>82.534523612276402</c:v>
                </c:pt>
                <c:pt idx="67">
                  <c:v>67.570612524263254</c:v>
                </c:pt>
                <c:pt idx="68">
                  <c:v>61.165398529575079</c:v>
                </c:pt>
                <c:pt idx="69">
                  <c:v>59.329607092737575</c:v>
                </c:pt>
                <c:pt idx="70">
                  <c:v>59.487231013162763</c:v>
                </c:pt>
                <c:pt idx="71">
                  <c:v>60.590708105585115</c:v>
                </c:pt>
                <c:pt idx="72">
                  <c:v>62.418807100306509</c:v>
                </c:pt>
                <c:pt idx="73">
                  <c:v>65.050685781478379</c:v>
                </c:pt>
                <c:pt idx="74">
                  <c:v>68.644438000907115</c:v>
                </c:pt>
                <c:pt idx="75">
                  <c:v>73.3640471586112</c:v>
                </c:pt>
                <c:pt idx="76">
                  <c:v>79.34725424383528</c:v>
                </c:pt>
                <c:pt idx="77">
                  <c:v>86.678842380757857</c:v>
                </c:pt>
                <c:pt idx="78">
                  <c:v>95.363689167310895</c:v>
                </c:pt>
                <c:pt idx="79">
                  <c:v>105.30198880602143</c:v>
                </c:pt>
                <c:pt idx="80">
                  <c:v>116.27080535889652</c:v>
                </c:pt>
                <c:pt idx="81">
                  <c:v>127.91441356831766</c:v>
                </c:pt>
                <c:pt idx="82">
                  <c:v>139.7303738048042</c:v>
                </c:pt>
                <c:pt idx="83">
                  <c:v>150.96958518268241</c:v>
                </c:pt>
                <c:pt idx="84">
                  <c:v>160.22611571348051</c:v>
                </c:pt>
                <c:pt idx="85">
                  <c:v>164.61559544792374</c:v>
                </c:pt>
                <c:pt idx="86">
                  <c:v>159.62656709925966</c:v>
                </c:pt>
                <c:pt idx="87">
                  <c:v>141.94035470334674</c:v>
                </c:pt>
                <c:pt idx="88">
                  <c:v>114.3565332432666</c:v>
                </c:pt>
                <c:pt idx="89">
                  <c:v>86.142025130231019</c:v>
                </c:pt>
                <c:pt idx="90">
                  <c:v>65.942088131209573</c:v>
                </c:pt>
                <c:pt idx="91">
                  <c:v>55.594507349962811</c:v>
                </c:pt>
                <c:pt idx="92">
                  <c:v>51.708622063476128</c:v>
                </c:pt>
                <c:pt idx="93">
                  <c:v>50.542492652490438</c:v>
                </c:pt>
                <c:pt idx="94">
                  <c:v>50.153662204333749</c:v>
                </c:pt>
                <c:pt idx="95">
                  <c:v>49.920465397596963</c:v>
                </c:pt>
                <c:pt idx="96">
                  <c:v>49.710692658905998</c:v>
                </c:pt>
                <c:pt idx="97">
                  <c:v>49.50497312486231</c:v>
                </c:pt>
                <c:pt idx="98">
                  <c:v>49.301226761653453</c:v>
                </c:pt>
                <c:pt idx="99">
                  <c:v>49.099193892562049</c:v>
                </c:pt>
                <c:pt idx="100">
                  <c:v>48.898754840746655</c:v>
                </c:pt>
                <c:pt idx="101">
                  <c:v>48.699804249626261</c:v>
                </c:pt>
                <c:pt idx="102">
                  <c:v>48.502244326230567</c:v>
                </c:pt>
                <c:pt idx="103">
                  <c:v>48.305984456074896</c:v>
                </c:pt>
                <c:pt idx="104">
                  <c:v>48.110941383466532</c:v>
                </c:pt>
                <c:pt idx="105">
                  <c:v>47.917040619494173</c:v>
                </c:pt>
                <c:pt idx="106">
                  <c:v>47.724222011788015</c:v>
                </c:pt>
                <c:pt idx="107">
                  <c:v>47.532458416880708</c:v>
                </c:pt>
                <c:pt idx="108">
                  <c:v>47.341812314994506</c:v>
                </c:pt>
                <c:pt idx="109">
                  <c:v>47.152593001429132</c:v>
                </c:pt>
                <c:pt idx="110">
                  <c:v>46.965756415295701</c:v>
                </c:pt>
                <c:pt idx="111">
                  <c:v>46.783833427055185</c:v>
                </c:pt>
                <c:pt idx="112">
                  <c:v>46.612884471931331</c:v>
                </c:pt>
                <c:pt idx="113">
                  <c:v>46.466194367797442</c:v>
                </c:pt>
                <c:pt idx="114">
                  <c:v>46.370434502392115</c:v>
                </c:pt>
                <c:pt idx="115">
                  <c:v>46.374427610884993</c:v>
                </c:pt>
                <c:pt idx="116">
                  <c:v>46.55891640741357</c:v>
                </c:pt>
                <c:pt idx="117">
                  <c:v>47.042495486169337</c:v>
                </c:pt>
                <c:pt idx="118">
                  <c:v>47.974568595180912</c:v>
                </c:pt>
                <c:pt idx="119">
                  <c:v>49.503093458780526</c:v>
                </c:pt>
                <c:pt idx="120">
                  <c:v>51.707896256576674</c:v>
                </c:pt>
                <c:pt idx="121">
                  <c:v>54.506041886324475</c:v>
                </c:pt>
                <c:pt idx="122">
                  <c:v>57.566097915610797</c:v>
                </c:pt>
                <c:pt idx="123">
                  <c:v>60.298861035968336</c:v>
                </c:pt>
                <c:pt idx="124">
                  <c:v>61.988195196825608</c:v>
                </c:pt>
                <c:pt idx="125">
                  <c:v>62.055922749067435</c:v>
                </c:pt>
                <c:pt idx="126">
                  <c:v>60.342408675039422</c:v>
                </c:pt>
                <c:pt idx="127">
                  <c:v>57.223484284584202</c:v>
                </c:pt>
                <c:pt idx="128">
                  <c:v>53.461698565139869</c:v>
                </c:pt>
                <c:pt idx="129">
                  <c:v>49.870925492563522</c:v>
                </c:pt>
                <c:pt idx="130">
                  <c:v>47.003606698899056</c:v>
                </c:pt>
                <c:pt idx="131">
                  <c:v>45.031176318485322</c:v>
                </c:pt>
                <c:pt idx="132">
                  <c:v>43.828949664268208</c:v>
                </c:pt>
                <c:pt idx="133">
                  <c:v>43.149611717320475</c:v>
                </c:pt>
                <c:pt idx="134">
                  <c:v>42.763095683640728</c:v>
                </c:pt>
                <c:pt idx="135">
                  <c:v>42.515003320660583</c:v>
                </c:pt>
                <c:pt idx="136">
                  <c:v>42.323234856384083</c:v>
                </c:pt>
                <c:pt idx="137">
                  <c:v>42.151913337261234</c:v>
                </c:pt>
                <c:pt idx="138">
                  <c:v>41.987944340556041</c:v>
                </c:pt>
                <c:pt idx="139">
                  <c:v>41.82733635705371</c:v>
                </c:pt>
                <c:pt idx="140">
                  <c:v>41.669121306024167</c:v>
                </c:pt>
                <c:pt idx="141">
                  <c:v>41.513190364880742</c:v>
                </c:pt>
                <c:pt idx="142">
                  <c:v>41.359701972474745</c:v>
                </c:pt>
                <c:pt idx="143">
                  <c:v>41.209111065805963</c:v>
                </c:pt>
                <c:pt idx="144">
                  <c:v>41.062738488756331</c:v>
                </c:pt>
                <c:pt idx="145">
                  <c:v>40.924440753772402</c:v>
                </c:pt>
                <c:pt idx="146">
                  <c:v>40.804618491738765</c:v>
                </c:pt>
                <c:pt idx="147">
                  <c:v>40.728275105996573</c:v>
                </c:pt>
                <c:pt idx="148">
                  <c:v>40.74792677862542</c:v>
                </c:pt>
                <c:pt idx="149">
                  <c:v>40.957778798804</c:v>
                </c:pt>
                <c:pt idx="150">
                  <c:v>41.496548164794326</c:v>
                </c:pt>
                <c:pt idx="151">
                  <c:v>42.516911385044537</c:v>
                </c:pt>
                <c:pt idx="152">
                  <c:v>44.1033814249896</c:v>
                </c:pt>
                <c:pt idx="153">
                  <c:v>46.153513183454336</c:v>
                </c:pt>
                <c:pt idx="154">
                  <c:v>48.293845156817603</c:v>
                </c:pt>
                <c:pt idx="155">
                  <c:v>49.932320753140985</c:v>
                </c:pt>
                <c:pt idx="156">
                  <c:v>50.488110144239641</c:v>
                </c:pt>
                <c:pt idx="157">
                  <c:v>49.694499725028109</c:v>
                </c:pt>
                <c:pt idx="158">
                  <c:v>47.765683344801978</c:v>
                </c:pt>
                <c:pt idx="159">
                  <c:v>45.288666029906395</c:v>
                </c:pt>
                <c:pt idx="160">
                  <c:v>42.9133303056865</c:v>
                </c:pt>
                <c:pt idx="161">
                  <c:v>41.064976358551704</c:v>
                </c:pt>
                <c:pt idx="162">
                  <c:v>39.850650337135747</c:v>
                </c:pt>
                <c:pt idx="163">
                  <c:v>39.15188354835464</c:v>
                </c:pt>
                <c:pt idx="164">
                  <c:v>38.777679662508397</c:v>
                </c:pt>
                <c:pt idx="165">
                  <c:v>38.569258906557927</c:v>
                </c:pt>
                <c:pt idx="166">
                  <c:v>38.431041734046204</c:v>
                </c:pt>
                <c:pt idx="167">
                  <c:v>38.317692143111493</c:v>
                </c:pt>
                <c:pt idx="168">
                  <c:v>38.211618466519781</c:v>
                </c:pt>
                <c:pt idx="169">
                  <c:v>38.10707838183999</c:v>
                </c:pt>
                <c:pt idx="170">
                  <c:v>38.002417671407635</c:v>
                </c:pt>
                <c:pt idx="171">
                  <c:v>37.897153651052378</c:v>
                </c:pt>
                <c:pt idx="172">
                  <c:v>37.791094855635492</c:v>
                </c:pt>
                <c:pt idx="173">
                  <c:v>37.684122711287614</c:v>
                </c:pt>
                <c:pt idx="174">
                  <c:v>37.576146108953125</c:v>
                </c:pt>
                <c:pt idx="175">
                  <c:v>37.467092875039008</c:v>
                </c:pt>
                <c:pt idx="176">
                  <c:v>37.356907630858863</c:v>
                </c:pt>
                <c:pt idx="177">
                  <c:v>37.245550453629392</c:v>
                </c:pt>
                <c:pt idx="178">
                  <c:v>37.132995530460747</c:v>
                </c:pt>
                <c:pt idx="179">
                  <c:v>37.01922974824619</c:v>
                </c:pt>
                <c:pt idx="180">
                  <c:v>36.904251255174557</c:v>
                </c:pt>
                <c:pt idx="181">
                  <c:v>36.788068032907795</c:v>
                </c:pt>
                <c:pt idx="182">
                  <c:v>36.670696511682586</c:v>
                </c:pt>
                <c:pt idx="183">
                  <c:v>36.552160253206139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57.947471335984531</c:v>
                </c:pt>
                <c:pt idx="5">
                  <c:v>58.271573910456482</c:v>
                </c:pt>
                <c:pt idx="6">
                  <c:v>58.594947606760606</c:v>
                </c:pt>
                <c:pt idx="7">
                  <c:v>58.917410712520308</c:v>
                </c:pt>
                <c:pt idx="8">
                  <c:v>59.238755401273671</c:v>
                </c:pt>
                <c:pt idx="9">
                  <c:v>59.558744921871146</c:v>
                </c:pt>
                <c:pt idx="10">
                  <c:v>59.87711060786615</c:v>
                </c:pt>
                <c:pt idx="11">
                  <c:v>60.193548721528529</c:v>
                </c:pt>
                <c:pt idx="12">
                  <c:v>60.507717155190043</c:v>
                </c:pt>
                <c:pt idx="13">
                  <c:v>60.81923202238427</c:v>
                </c:pt>
                <c:pt idx="14">
                  <c:v>61.127664182821647</c:v>
                </c:pt>
                <c:pt idx="15">
                  <c:v>61.432535758751968</c:v>
                </c:pt>
                <c:pt idx="16">
                  <c:v>61.733316715755855</c:v>
                </c:pt>
                <c:pt idx="17">
                  <c:v>62.029421598420775</c:v>
                </c:pt>
                <c:pt idx="18">
                  <c:v>62.320206530510838</c:v>
                </c:pt>
                <c:pt idx="19">
                  <c:v>62.60496660977325</c:v>
                </c:pt>
                <c:pt idx="20">
                  <c:v>62.882933848858016</c:v>
                </c:pt>
                <c:pt idx="21">
                  <c:v>63.1532758351144</c:v>
                </c:pt>
                <c:pt idx="22">
                  <c:v>63.41509530211065</c:v>
                </c:pt>
                <c:pt idx="23">
                  <c:v>63.667430823102912</c:v>
                </c:pt>
                <c:pt idx="24">
                  <c:v>63.909258849499317</c:v>
                </c:pt>
                <c:pt idx="25">
                  <c:v>64.139497323429268</c:v>
                </c:pt>
                <c:pt idx="26">
                  <c:v>64.357011090357034</c:v>
                </c:pt>
                <c:pt idx="27">
                  <c:v>64.560619322624845</c:v>
                </c:pt>
                <c:pt idx="28">
                  <c:v>64.749105135233521</c:v>
                </c:pt>
                <c:pt idx="29">
                  <c:v>64.921227528687822</c:v>
                </c:pt>
                <c:pt idx="30">
                  <c:v>65.075735728545425</c:v>
                </c:pt>
                <c:pt idx="31">
                  <c:v>65.211385906572616</c:v>
                </c:pt>
                <c:pt idx="32">
                  <c:v>65.326960164647886</c:v>
                </c:pt>
                <c:pt idx="33">
                  <c:v>65.421287542053321</c:v>
                </c:pt>
                <c:pt idx="34">
                  <c:v>65.493266673919408</c:v>
                </c:pt>
                <c:pt idx="35">
                  <c:v>65.541889589945868</c:v>
                </c:pt>
                <c:pt idx="36">
                  <c:v>65.566266006905437</c:v>
                </c:pt>
                <c:pt idx="37">
                  <c:v>65.565647346450405</c:v>
                </c:pt>
                <c:pt idx="38">
                  <c:v>65.539449613120425</c:v>
                </c:pt>
                <c:pt idx="39">
                  <c:v>65.487274208007776</c:v>
                </c:pt>
                <c:pt idx="40">
                  <c:v>65.408925741891068</c:v>
                </c:pt>
                <c:pt idx="41">
                  <c:v>65.304425955775415</c:v>
                </c:pt>
                <c:pt idx="42">
                  <c:v>65.174022960650717</c:v>
                </c:pt>
                <c:pt idx="43">
                  <c:v>65.018195170776863</c:v>
                </c:pt>
                <c:pt idx="44">
                  <c:v>64.83764951913578</c:v>
                </c:pt>
                <c:pt idx="45">
                  <c:v>64.633313797488427</c:v>
                </c:pt>
                <c:pt idx="46">
                  <c:v>64.406323239663379</c:v>
                </c:pt>
                <c:pt idx="47">
                  <c:v>64.158001745061995</c:v>
                </c:pt>
                <c:pt idx="48">
                  <c:v>63.88983839861902</c:v>
                </c:pt>
                <c:pt idx="49">
                  <c:v>63.603460163634516</c:v>
                </c:pt>
                <c:pt idx="50">
                  <c:v>63.300601788534536</c:v>
                </c:pt>
                <c:pt idx="51">
                  <c:v>62.983074066586255</c:v>
                </c:pt>
                <c:pt idx="52">
                  <c:v>62.652731614130218</c:v>
                </c:pt>
                <c:pt idx="53">
                  <c:v>62.311441289857449</c:v>
                </c:pt>
                <c:pt idx="54">
                  <c:v>61.961052272911679</c:v>
                </c:pt>
                <c:pt idx="55">
                  <c:v>61.603368663696905</c:v>
                </c:pt>
                <c:pt idx="56">
                  <c:v>61.240125283728233</c:v>
                </c:pt>
                <c:pt idx="57">
                  <c:v>60.872967146251398</c:v>
                </c:pt>
                <c:pt idx="58">
                  <c:v>60.503432863527905</c:v>
                </c:pt>
                <c:pt idx="59">
                  <c:v>60.132942063354427</c:v>
                </c:pt>
                <c:pt idx="60">
                  <c:v>59.762786717176233</c:v>
                </c:pt>
                <c:pt idx="61">
                  <c:v>59.394126142141957</c:v>
                </c:pt>
                <c:pt idx="62">
                  <c:v>59.02798533318029</c:v>
                </c:pt>
                <c:pt idx="63">
                  <c:v>58.665256209064175</c:v>
                </c:pt>
                <c:pt idx="64">
                  <c:v>58.306701316340742</c:v>
                </c:pt>
                <c:pt idx="65">
                  <c:v>57.952959523024042</c:v>
                </c:pt>
                <c:pt idx="66">
                  <c:v>57.604553245078307</c:v>
                </c:pt>
                <c:pt idx="67">
                  <c:v>57.261896777546568</c:v>
                </c:pt>
                <c:pt idx="68">
                  <c:v>56.925305343389574</c:v>
                </c:pt>
                <c:pt idx="69">
                  <c:v>56.595004521848956</c:v>
                </c:pt>
                <c:pt idx="70">
                  <c:v>56.271139770310029</c:v>
                </c:pt>
                <c:pt idx="71">
                  <c:v>55.953785805891876</c:v>
                </c:pt>
                <c:pt idx="72">
                  <c:v>55.642955662851882</c:v>
                </c:pt>
                <c:pt idx="73">
                  <c:v>55.338609287636253</c:v>
                </c:pt>
                <c:pt idx="74">
                  <c:v>55.040661573988714</c:v>
                </c:pt>
                <c:pt idx="75">
                  <c:v>54.74898977544467</c:v>
                </c:pt>
                <c:pt idx="76">
                  <c:v>54.463440261709323</c:v>
                </c:pt>
                <c:pt idx="77">
                  <c:v>54.183834609075241</c:v>
                </c:pt>
                <c:pt idx="78">
                  <c:v>53.90997503361298</c:v>
                </c:pt>
                <c:pt idx="79">
                  <c:v>53.641649189923648</c:v>
                </c:pt>
                <c:pt idx="80">
                  <c:v>53.378634368385647</c:v>
                </c:pt>
                <c:pt idx="81">
                  <c:v>53.12070113067923</c:v>
                </c:pt>
                <c:pt idx="82">
                  <c:v>52.867616427521092</c:v>
                </c:pt>
                <c:pt idx="83">
                  <c:v>52.619146244530036</c:v>
                </c:pt>
                <c:pt idx="84">
                  <c:v>52.375057822454885</c:v>
                </c:pt>
                <c:pt idx="85">
                  <c:v>52.135121497042178</c:v>
                </c:pt>
                <c:pt idx="86">
                  <c:v>51.899112201954317</c:v>
                </c:pt>
                <c:pt idx="87">
                  <c:v>51.666810675656471</c:v>
                </c:pt>
                <c:pt idx="88">
                  <c:v>51.438004410305062</c:v>
                </c:pt>
                <c:pt idx="89">
                  <c:v>51.212488377574424</c:v>
                </c:pt>
                <c:pt idx="90">
                  <c:v>50.990065563191912</c:v>
                </c:pt>
                <c:pt idx="91">
                  <c:v>50.770547338819675</c:v>
                </c:pt>
                <c:pt idx="92">
                  <c:v>50.553753696898944</c:v>
                </c:pt>
                <c:pt idx="93">
                  <c:v>50.33951337121163</c:v>
                </c:pt>
                <c:pt idx="94">
                  <c:v>50.127663863247456</c:v>
                </c:pt>
                <c:pt idx="95">
                  <c:v>49.918051392011463</c:v>
                </c:pt>
                <c:pt idx="96">
                  <c:v>49.710530782673075</c:v>
                </c:pt>
                <c:pt idx="97">
                  <c:v>49.504965307444664</c:v>
                </c:pt>
                <c:pt idx="98">
                  <c:v>49.301226490277223</c:v>
                </c:pt>
                <c:pt idx="99">
                  <c:v>49.099193885363363</c:v>
                </c:pt>
                <c:pt idx="100">
                  <c:v>48.898754838029497</c:v>
                </c:pt>
                <c:pt idx="101">
                  <c:v>48.699804235367196</c:v>
                </c:pt>
                <c:pt idx="102">
                  <c:v>48.502244252879713</c:v>
                </c:pt>
                <c:pt idx="103">
                  <c:v>48.305984102491465</c:v>
                </c:pt>
                <c:pt idx="104">
                  <c:v>48.110939786467924</c:v>
                </c:pt>
                <c:pt idx="105">
                  <c:v>47.917033861108123</c:v>
                </c:pt>
                <c:pt idx="106">
                  <c:v>47.724195213485729</c:v>
                </c:pt>
                <c:pt idx="107">
                  <c:v>47.532358854015662</c:v>
                </c:pt>
                <c:pt idx="108">
                  <c:v>47.341465727197402</c:v>
                </c:pt>
                <c:pt idx="109">
                  <c:v>47.151462542521202</c:v>
                </c:pt>
                <c:pt idx="110">
                  <c:v>46.962301627208504</c:v>
                </c:pt>
                <c:pt idx="111">
                  <c:v>46.773940802179332</c:v>
                </c:pt>
                <c:pt idx="112">
                  <c:v>46.586343282388334</c:v>
                </c:pt>
                <c:pt idx="113">
                  <c:v>46.399477602433031</c:v>
                </c:pt>
                <c:pt idx="114">
                  <c:v>46.213317568103939</c:v>
                </c:pt>
                <c:pt idx="115">
                  <c:v>46.027842234301048</c:v>
                </c:pt>
                <c:pt idx="116">
                  <c:v>45.843035909475574</c:v>
                </c:pt>
                <c:pt idx="117">
                  <c:v>45.658888186452479</c:v>
                </c:pt>
                <c:pt idx="118">
                  <c:v>45.475393999137111</c:v>
                </c:pt>
                <c:pt idx="119">
                  <c:v>45.292553704191718</c:v>
                </c:pt>
                <c:pt idx="120">
                  <c:v>45.110373186267935</c:v>
                </c:pt>
                <c:pt idx="121">
                  <c:v>44.928863984785913</c:v>
                </c:pt>
                <c:pt idx="122">
                  <c:v>44.748043439539842</c:v>
                </c:pt>
                <c:pt idx="123">
                  <c:v>44.567934851570428</c:v>
                </c:pt>
                <c:pt idx="124">
                  <c:v>44.388567654759662</c:v>
                </c:pt>
                <c:pt idx="125">
                  <c:v>44.209977592463574</c:v>
                </c:pt>
                <c:pt idx="126">
                  <c:v>44.032206892192953</c:v>
                </c:pt>
                <c:pt idx="127">
                  <c:v>43.855304429883731</c:v>
                </c:pt>
                <c:pt idx="128">
                  <c:v>43.679325873670471</c:v>
                </c:pt>
                <c:pt idx="129">
                  <c:v>43.504333795313919</c:v>
                </c:pt>
                <c:pt idx="130">
                  <c:v>43.330397735568255</c:v>
                </c:pt>
                <c:pt idx="131">
                  <c:v>43.157594207864172</c:v>
                </c:pt>
                <c:pt idx="132">
                  <c:v>42.98600662280969</c:v>
                </c:pt>
                <c:pt idx="133">
                  <c:v>42.815725114279232</c:v>
                </c:pt>
                <c:pt idx="134">
                  <c:v>42.646846246412174</c:v>
                </c:pt>
                <c:pt idx="135">
                  <c:v>42.479472579846785</c:v>
                </c:pt>
                <c:pt idx="136">
                  <c:v>42.313712075179168</c:v>
                </c:pt>
                <c:pt idx="137">
                  <c:v>42.149677312188217</c:v>
                </c:pt>
                <c:pt idx="138">
                  <c:v>41.987484505062525</c:v>
                </c:pt>
                <c:pt idx="139">
                  <c:v>41.827252296953759</c:v>
                </c:pt>
                <c:pt idx="140">
                  <c:v>41.669100321906114</c:v>
                </c:pt>
                <c:pt idx="141">
                  <c:v>41.513147528763383</c:v>
                </c:pt>
                <c:pt idx="142">
                  <c:v>41.359510270149983</c:v>
                </c:pt>
                <c:pt idx="143">
                  <c:v>41.208300170051515</c:v>
                </c:pt>
                <c:pt idx="144">
                  <c:v>41.05962179572019</c:v>
                </c:pt>
                <c:pt idx="145">
                  <c:v>40.913570173235627</c:v>
                </c:pt>
                <c:pt idx="146">
                  <c:v>40.770228200474349</c:v>
                </c:pt>
                <c:pt idx="147">
                  <c:v>40.629664025662166</c:v>
                </c:pt>
                <c:pt idx="148">
                  <c:v>40.49192847306383</c:v>
                </c:pt>
                <c:pt idx="149">
                  <c:v>40.35705260850726</c:v>
                </c:pt>
                <c:pt idx="150">
                  <c:v>40.225045545060681</c:v>
                </c:pt>
                <c:pt idx="151">
                  <c:v>40.095892592048685</c:v>
                </c:pt>
                <c:pt idx="152">
                  <c:v>39.969553847654396</c:v>
                </c:pt>
                <c:pt idx="153">
                  <c:v>39.845963325910397</c:v>
                </c:pt>
                <c:pt idx="154">
                  <c:v>39.725028692719221</c:v>
                </c:pt>
                <c:pt idx="155">
                  <c:v>39.606631663051914</c:v>
                </c:pt>
                <c:pt idx="156">
                  <c:v>39.49062908369271</c:v>
                </c:pt>
                <c:pt idx="157">
                  <c:v>39.376854694477487</c:v>
                </c:pt>
                <c:pt idx="158">
                  <c:v>39.265121528071113</c:v>
                </c:pt>
                <c:pt idx="159">
                  <c:v>39.155224876393007</c:v>
                </c:pt>
                <c:pt idx="160">
                  <c:v>39.046945723330182</c:v>
                </c:pt>
                <c:pt idx="161">
                  <c:v>38.940054520635542</c:v>
                </c:pt>
                <c:pt idx="162">
                  <c:v>38.834315168668219</c:v>
                </c:pt>
                <c:pt idx="163">
                  <c:v>38.729489056969861</c:v>
                </c:pt>
                <c:pt idx="164">
                  <c:v>38.625339021862494</c:v>
                </c:pt>
                <c:pt idx="165">
                  <c:v>38.521633088766244</c:v>
                </c:pt>
                <c:pt idx="166">
                  <c:v>38.418147884525894</c:v>
                </c:pt>
                <c:pt idx="167">
                  <c:v>38.31467162792751</c:v>
                </c:pt>
                <c:pt idx="168">
                  <c:v>38.211006632702251</c:v>
                </c:pt>
                <c:pt idx="169">
                  <c:v>38.106971284516021</c:v>
                </c:pt>
                <c:pt idx="170">
                  <c:v>38.00240147975326</c:v>
                </c:pt>
                <c:pt idx="171">
                  <c:v>37.897151537677644</c:v>
                </c:pt>
                <c:pt idx="172">
                  <c:v>37.791094617587021</c:v>
                </c:pt>
                <c:pt idx="173">
                  <c:v>37.684122688155753</c:v>
                </c:pt>
                <c:pt idx="174">
                  <c:v>37.576146107014551</c:v>
                </c:pt>
                <c:pt idx="175">
                  <c:v>37.467092874898931</c:v>
                </c:pt>
                <c:pt idx="176">
                  <c:v>37.356907630850138</c:v>
                </c:pt>
                <c:pt idx="177">
                  <c:v>37.245550453628923</c:v>
                </c:pt>
                <c:pt idx="178">
                  <c:v>37.132995530460725</c:v>
                </c:pt>
                <c:pt idx="179">
                  <c:v>37.01922974824619</c:v>
                </c:pt>
                <c:pt idx="180">
                  <c:v>36.904251255174557</c:v>
                </c:pt>
                <c:pt idx="181">
                  <c:v>36.788068032907795</c:v>
                </c:pt>
                <c:pt idx="182">
                  <c:v>36.670696511682586</c:v>
                </c:pt>
                <c:pt idx="183">
                  <c:v>36.552160253206139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61.851999999999997</c:v>
                </c:pt>
                <c:pt idx="1">
                  <c:v>62.802999999999997</c:v>
                </c:pt>
                <c:pt idx="2">
                  <c:v>60.720999999999997</c:v>
                </c:pt>
                <c:pt idx="3">
                  <c:v>60.639000000000003</c:v>
                </c:pt>
                <c:pt idx="4">
                  <c:v>61.033000000000001</c:v>
                </c:pt>
                <c:pt idx="5">
                  <c:v>60.639000000000003</c:v>
                </c:pt>
                <c:pt idx="6">
                  <c:v>59.802999999999997</c:v>
                </c:pt>
                <c:pt idx="7">
                  <c:v>56.884999999999998</c:v>
                </c:pt>
                <c:pt idx="8">
                  <c:v>58.393000000000001</c:v>
                </c:pt>
                <c:pt idx="9">
                  <c:v>60.82</c:v>
                </c:pt>
                <c:pt idx="10">
                  <c:v>59.459000000000003</c:v>
                </c:pt>
                <c:pt idx="11">
                  <c:v>59.377000000000002</c:v>
                </c:pt>
                <c:pt idx="12">
                  <c:v>59.802999999999997</c:v>
                </c:pt>
                <c:pt idx="13">
                  <c:v>60.442999999999998</c:v>
                </c:pt>
                <c:pt idx="14">
                  <c:v>61.262</c:v>
                </c:pt>
                <c:pt idx="15">
                  <c:v>58.442999999999998</c:v>
                </c:pt>
                <c:pt idx="16">
                  <c:v>58.426000000000002</c:v>
                </c:pt>
                <c:pt idx="17">
                  <c:v>61.328000000000003</c:v>
                </c:pt>
                <c:pt idx="18">
                  <c:v>59.442999999999998</c:v>
                </c:pt>
                <c:pt idx="19">
                  <c:v>57.655999999999999</c:v>
                </c:pt>
                <c:pt idx="20">
                  <c:v>59.557000000000002</c:v>
                </c:pt>
                <c:pt idx="21">
                  <c:v>59.671999999999997</c:v>
                </c:pt>
                <c:pt idx="22">
                  <c:v>60.491999999999997</c:v>
                </c:pt>
                <c:pt idx="23">
                  <c:v>58</c:v>
                </c:pt>
                <c:pt idx="24">
                  <c:v>58.917999999999999</c:v>
                </c:pt>
                <c:pt idx="25">
                  <c:v>59.426000000000002</c:v>
                </c:pt>
                <c:pt idx="26">
                  <c:v>58.917999999999999</c:v>
                </c:pt>
                <c:pt idx="27">
                  <c:v>60.540999999999997</c:v>
                </c:pt>
                <c:pt idx="28">
                  <c:v>60.097999999999999</c:v>
                </c:pt>
                <c:pt idx="29">
                  <c:v>61.41</c:v>
                </c:pt>
                <c:pt idx="30">
                  <c:v>60.786999999999999</c:v>
                </c:pt>
                <c:pt idx="31">
                  <c:v>59.377000000000002</c:v>
                </c:pt>
                <c:pt idx="32">
                  <c:v>62.884999999999998</c:v>
                </c:pt>
                <c:pt idx="33">
                  <c:v>62.311</c:v>
                </c:pt>
                <c:pt idx="34">
                  <c:v>61.671999999999997</c:v>
                </c:pt>
                <c:pt idx="35">
                  <c:v>63.933999999999997</c:v>
                </c:pt>
                <c:pt idx="36">
                  <c:v>63.459000000000003</c:v>
                </c:pt>
                <c:pt idx="37">
                  <c:v>62.606999999999999</c:v>
                </c:pt>
                <c:pt idx="38">
                  <c:v>62.786999999999999</c:v>
                </c:pt>
                <c:pt idx="39">
                  <c:v>65.819999999999993</c:v>
                </c:pt>
                <c:pt idx="40">
                  <c:v>61.984000000000002</c:v>
                </c:pt>
                <c:pt idx="41">
                  <c:v>67.016000000000005</c:v>
                </c:pt>
                <c:pt idx="42">
                  <c:v>65.918000000000006</c:v>
                </c:pt>
                <c:pt idx="43">
                  <c:v>70.41</c:v>
                </c:pt>
                <c:pt idx="44">
                  <c:v>71.983999999999995</c:v>
                </c:pt>
                <c:pt idx="45">
                  <c:v>72.869</c:v>
                </c:pt>
                <c:pt idx="46">
                  <c:v>72.474999999999994</c:v>
                </c:pt>
                <c:pt idx="47">
                  <c:v>74.671999999999997</c:v>
                </c:pt>
                <c:pt idx="48">
                  <c:v>77.869</c:v>
                </c:pt>
                <c:pt idx="49">
                  <c:v>82.835999999999999</c:v>
                </c:pt>
                <c:pt idx="50">
                  <c:v>89.343999999999994</c:v>
                </c:pt>
                <c:pt idx="51">
                  <c:v>102.246</c:v>
                </c:pt>
                <c:pt idx="52">
                  <c:v>117.623</c:v>
                </c:pt>
                <c:pt idx="53">
                  <c:v>136.08199999999999</c:v>
                </c:pt>
                <c:pt idx="54">
                  <c:v>156.52500000000001</c:v>
                </c:pt>
                <c:pt idx="55">
                  <c:v>174.262</c:v>
                </c:pt>
                <c:pt idx="56">
                  <c:v>190.91800000000001</c:v>
                </c:pt>
                <c:pt idx="57">
                  <c:v>202.82</c:v>
                </c:pt>
                <c:pt idx="58">
                  <c:v>211.262</c:v>
                </c:pt>
                <c:pt idx="59">
                  <c:v>215.70500000000001</c:v>
                </c:pt>
                <c:pt idx="60">
                  <c:v>218.803</c:v>
                </c:pt>
                <c:pt idx="61">
                  <c:v>217.09800000000001</c:v>
                </c:pt>
                <c:pt idx="62">
                  <c:v>204.63900000000001</c:v>
                </c:pt>
                <c:pt idx="63">
                  <c:v>179.21299999999999</c:v>
                </c:pt>
                <c:pt idx="64">
                  <c:v>139.197</c:v>
                </c:pt>
                <c:pt idx="65">
                  <c:v>92.262</c:v>
                </c:pt>
                <c:pt idx="66">
                  <c:v>64.114999999999995</c:v>
                </c:pt>
                <c:pt idx="67">
                  <c:v>56.984000000000002</c:v>
                </c:pt>
                <c:pt idx="68">
                  <c:v>56.917999999999999</c:v>
                </c:pt>
                <c:pt idx="69">
                  <c:v>56.738</c:v>
                </c:pt>
                <c:pt idx="70">
                  <c:v>57.984000000000002</c:v>
                </c:pt>
                <c:pt idx="71">
                  <c:v>57.951000000000001</c:v>
                </c:pt>
                <c:pt idx="72">
                  <c:v>60.311</c:v>
                </c:pt>
                <c:pt idx="73">
                  <c:v>59.344000000000001</c:v>
                </c:pt>
                <c:pt idx="74">
                  <c:v>63.966999999999999</c:v>
                </c:pt>
                <c:pt idx="75">
                  <c:v>69.361000000000004</c:v>
                </c:pt>
                <c:pt idx="76">
                  <c:v>76.966999999999999</c:v>
                </c:pt>
                <c:pt idx="77">
                  <c:v>88.376999999999995</c:v>
                </c:pt>
                <c:pt idx="78">
                  <c:v>98.328000000000003</c:v>
                </c:pt>
                <c:pt idx="79">
                  <c:v>113.68899999999999</c:v>
                </c:pt>
                <c:pt idx="80">
                  <c:v>126.82</c:v>
                </c:pt>
                <c:pt idx="81">
                  <c:v>139.65600000000001</c:v>
                </c:pt>
                <c:pt idx="82">
                  <c:v>148.29499999999999</c:v>
                </c:pt>
                <c:pt idx="83">
                  <c:v>154.91800000000001</c:v>
                </c:pt>
                <c:pt idx="84">
                  <c:v>156.262</c:v>
                </c:pt>
                <c:pt idx="85">
                  <c:v>155.18</c:v>
                </c:pt>
                <c:pt idx="86">
                  <c:v>145.738</c:v>
                </c:pt>
                <c:pt idx="87">
                  <c:v>125.31100000000001</c:v>
                </c:pt>
                <c:pt idx="88">
                  <c:v>92.492000000000004</c:v>
                </c:pt>
                <c:pt idx="89">
                  <c:v>62.262</c:v>
                </c:pt>
                <c:pt idx="90">
                  <c:v>50.18</c:v>
                </c:pt>
                <c:pt idx="91">
                  <c:v>48.41</c:v>
                </c:pt>
                <c:pt idx="92">
                  <c:v>48.917999999999999</c:v>
                </c:pt>
                <c:pt idx="93">
                  <c:v>49.033000000000001</c:v>
                </c:pt>
                <c:pt idx="94">
                  <c:v>48.197000000000003</c:v>
                </c:pt>
                <c:pt idx="95">
                  <c:v>49.23</c:v>
                </c:pt>
                <c:pt idx="96">
                  <c:v>48.557000000000002</c:v>
                </c:pt>
                <c:pt idx="97">
                  <c:v>47.786999999999999</c:v>
                </c:pt>
                <c:pt idx="98">
                  <c:v>47.689</c:v>
                </c:pt>
                <c:pt idx="99">
                  <c:v>47.279000000000003</c:v>
                </c:pt>
                <c:pt idx="100">
                  <c:v>46.491999999999997</c:v>
                </c:pt>
                <c:pt idx="101">
                  <c:v>47</c:v>
                </c:pt>
                <c:pt idx="102">
                  <c:v>48.082000000000001</c:v>
                </c:pt>
                <c:pt idx="103">
                  <c:v>46.902000000000001</c:v>
                </c:pt>
                <c:pt idx="104">
                  <c:v>46.015999999999998</c:v>
                </c:pt>
                <c:pt idx="105">
                  <c:v>46.262</c:v>
                </c:pt>
                <c:pt idx="106">
                  <c:v>50.393000000000001</c:v>
                </c:pt>
                <c:pt idx="107">
                  <c:v>48.606999999999999</c:v>
                </c:pt>
                <c:pt idx="108">
                  <c:v>49.213000000000001</c:v>
                </c:pt>
                <c:pt idx="109">
                  <c:v>48.689</c:v>
                </c:pt>
                <c:pt idx="110">
                  <c:v>48.115000000000002</c:v>
                </c:pt>
                <c:pt idx="111">
                  <c:v>49.360999999999997</c:v>
                </c:pt>
                <c:pt idx="112">
                  <c:v>46.557000000000002</c:v>
                </c:pt>
                <c:pt idx="113">
                  <c:v>48.115000000000002</c:v>
                </c:pt>
                <c:pt idx="114">
                  <c:v>47.459000000000003</c:v>
                </c:pt>
                <c:pt idx="115">
                  <c:v>48.917999999999999</c:v>
                </c:pt>
                <c:pt idx="116">
                  <c:v>50.066000000000003</c:v>
                </c:pt>
                <c:pt idx="117">
                  <c:v>51.557000000000002</c:v>
                </c:pt>
                <c:pt idx="118">
                  <c:v>54.41</c:v>
                </c:pt>
                <c:pt idx="119">
                  <c:v>59.213000000000001</c:v>
                </c:pt>
                <c:pt idx="120">
                  <c:v>62.524999999999999</c:v>
                </c:pt>
                <c:pt idx="121">
                  <c:v>65.164000000000001</c:v>
                </c:pt>
                <c:pt idx="122">
                  <c:v>68.507999999999996</c:v>
                </c:pt>
                <c:pt idx="123">
                  <c:v>67.852000000000004</c:v>
                </c:pt>
                <c:pt idx="124">
                  <c:v>66.278999999999996</c:v>
                </c:pt>
                <c:pt idx="125">
                  <c:v>62.835999999999999</c:v>
                </c:pt>
                <c:pt idx="126">
                  <c:v>57.639000000000003</c:v>
                </c:pt>
                <c:pt idx="127">
                  <c:v>53.689</c:v>
                </c:pt>
                <c:pt idx="128">
                  <c:v>48.984000000000002</c:v>
                </c:pt>
                <c:pt idx="129">
                  <c:v>46.344000000000001</c:v>
                </c:pt>
                <c:pt idx="130">
                  <c:v>45.262</c:v>
                </c:pt>
                <c:pt idx="131">
                  <c:v>47.753999999999998</c:v>
                </c:pt>
                <c:pt idx="132">
                  <c:v>44.786999999999999</c:v>
                </c:pt>
                <c:pt idx="133">
                  <c:v>46.82</c:v>
                </c:pt>
                <c:pt idx="134">
                  <c:v>45.475000000000001</c:v>
                </c:pt>
                <c:pt idx="135">
                  <c:v>45.933999999999997</c:v>
                </c:pt>
                <c:pt idx="136">
                  <c:v>44.689</c:v>
                </c:pt>
                <c:pt idx="137">
                  <c:v>45.164000000000001</c:v>
                </c:pt>
                <c:pt idx="138">
                  <c:v>44.41</c:v>
                </c:pt>
                <c:pt idx="139">
                  <c:v>43.933999999999997</c:v>
                </c:pt>
                <c:pt idx="140">
                  <c:v>44.524999999999999</c:v>
                </c:pt>
                <c:pt idx="141">
                  <c:v>46.459000000000003</c:v>
                </c:pt>
                <c:pt idx="142">
                  <c:v>45.738</c:v>
                </c:pt>
                <c:pt idx="143">
                  <c:v>45.540999999999997</c:v>
                </c:pt>
                <c:pt idx="144">
                  <c:v>46.344000000000001</c:v>
                </c:pt>
                <c:pt idx="145">
                  <c:v>46.951000000000001</c:v>
                </c:pt>
                <c:pt idx="146">
                  <c:v>45.131</c:v>
                </c:pt>
                <c:pt idx="147">
                  <c:v>44.59</c:v>
                </c:pt>
                <c:pt idx="148">
                  <c:v>46.835999999999999</c:v>
                </c:pt>
                <c:pt idx="149">
                  <c:v>50.262</c:v>
                </c:pt>
                <c:pt idx="150">
                  <c:v>50.097999999999999</c:v>
                </c:pt>
                <c:pt idx="151">
                  <c:v>54.115000000000002</c:v>
                </c:pt>
                <c:pt idx="152">
                  <c:v>55.869</c:v>
                </c:pt>
                <c:pt idx="153">
                  <c:v>59.540999999999997</c:v>
                </c:pt>
                <c:pt idx="154">
                  <c:v>56.048999999999999</c:v>
                </c:pt>
                <c:pt idx="155">
                  <c:v>52.475000000000001</c:v>
                </c:pt>
                <c:pt idx="156">
                  <c:v>49.097999999999999</c:v>
                </c:pt>
                <c:pt idx="157">
                  <c:v>43.77</c:v>
                </c:pt>
                <c:pt idx="158">
                  <c:v>43.689</c:v>
                </c:pt>
                <c:pt idx="159">
                  <c:v>42.671999999999997</c:v>
                </c:pt>
                <c:pt idx="160">
                  <c:v>42.884999999999998</c:v>
                </c:pt>
                <c:pt idx="161">
                  <c:v>40.295000000000002</c:v>
                </c:pt>
                <c:pt idx="162">
                  <c:v>41.41</c:v>
                </c:pt>
                <c:pt idx="163">
                  <c:v>42.442999999999998</c:v>
                </c:pt>
                <c:pt idx="164">
                  <c:v>41.82</c:v>
                </c:pt>
                <c:pt idx="165">
                  <c:v>42.015999999999998</c:v>
                </c:pt>
                <c:pt idx="166">
                  <c:v>39.933999999999997</c:v>
                </c:pt>
                <c:pt idx="167">
                  <c:v>41.524999999999999</c:v>
                </c:pt>
                <c:pt idx="168">
                  <c:v>41.671999999999997</c:v>
                </c:pt>
                <c:pt idx="169">
                  <c:v>42.213000000000001</c:v>
                </c:pt>
                <c:pt idx="170">
                  <c:v>40.786999999999999</c:v>
                </c:pt>
                <c:pt idx="171">
                  <c:v>42.835999999999999</c:v>
                </c:pt>
                <c:pt idx="172">
                  <c:v>41.671999999999997</c:v>
                </c:pt>
                <c:pt idx="173">
                  <c:v>41.786999999999999</c:v>
                </c:pt>
                <c:pt idx="174">
                  <c:v>39.851999999999997</c:v>
                </c:pt>
                <c:pt idx="175">
                  <c:v>43.442999999999998</c:v>
                </c:pt>
                <c:pt idx="176">
                  <c:v>40.966999999999999</c:v>
                </c:pt>
                <c:pt idx="177">
                  <c:v>43.082000000000001</c:v>
                </c:pt>
                <c:pt idx="178">
                  <c:v>39.18</c:v>
                </c:pt>
                <c:pt idx="179">
                  <c:v>40.540999999999997</c:v>
                </c:pt>
                <c:pt idx="180">
                  <c:v>39.540999999999997</c:v>
                </c:pt>
                <c:pt idx="181">
                  <c:v>39.033000000000001</c:v>
                </c:pt>
                <c:pt idx="182">
                  <c:v>38.917999999999999</c:v>
                </c:pt>
                <c:pt idx="183">
                  <c:v>41.459000000000003</c:v>
                </c:pt>
                <c:pt idx="184">
                  <c:v>38.475000000000001</c:v>
                </c:pt>
                <c:pt idx="185">
                  <c:v>40.786999999999999</c:v>
                </c:pt>
                <c:pt idx="186">
                  <c:v>41.639000000000003</c:v>
                </c:pt>
                <c:pt idx="187">
                  <c:v>42.279000000000003</c:v>
                </c:pt>
                <c:pt idx="188">
                  <c:v>40.884999999999998</c:v>
                </c:pt>
                <c:pt idx="189">
                  <c:v>40.197000000000003</c:v>
                </c:pt>
                <c:pt idx="190">
                  <c:v>40.459000000000003</c:v>
                </c:pt>
                <c:pt idx="191">
                  <c:v>41.197000000000003</c:v>
                </c:pt>
                <c:pt idx="192">
                  <c:v>39.966999999999999</c:v>
                </c:pt>
                <c:pt idx="193">
                  <c:v>38.966999999999999</c:v>
                </c:pt>
                <c:pt idx="194">
                  <c:v>41.246000000000002</c:v>
                </c:pt>
                <c:pt idx="195">
                  <c:v>38.524999999999999</c:v>
                </c:pt>
                <c:pt idx="196">
                  <c:v>41.802999999999997</c:v>
                </c:pt>
                <c:pt idx="197">
                  <c:v>40.902000000000001</c:v>
                </c:pt>
                <c:pt idx="198">
                  <c:v>41.033000000000001</c:v>
                </c:pt>
                <c:pt idx="199">
                  <c:v>41.295000000000002</c:v>
                </c:pt>
                <c:pt idx="200">
                  <c:v>40.048999999999999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57.450608372547912</c:v>
                </c:pt>
                <c:pt idx="5">
                  <c:v>57.62505177895445</c:v>
                </c:pt>
                <c:pt idx="6">
                  <c:v>57.797611783283763</c:v>
                </c:pt>
                <c:pt idx="7">
                  <c:v>57.968066507782432</c:v>
                </c:pt>
                <c:pt idx="8">
                  <c:v>58.136171417307708</c:v>
                </c:pt>
                <c:pt idx="9">
                  <c:v>58.301657548000691</c:v>
                </c:pt>
                <c:pt idx="10">
                  <c:v>58.464229705433368</c:v>
                </c:pt>
                <c:pt idx="11">
                  <c:v>58.623564659050203</c:v>
                </c:pt>
                <c:pt idx="12">
                  <c:v>58.779309367081233</c:v>
                </c:pt>
                <c:pt idx="13">
                  <c:v>58.931079274721377</c:v>
                </c:pt>
                <c:pt idx="14">
                  <c:v>59.078456738507107</c:v>
                </c:pt>
                <c:pt idx="15">
                  <c:v>59.220989641945934</c:v>
                </c:pt>
                <c:pt idx="16">
                  <c:v>59.358190282465699</c:v>
                </c:pt>
                <c:pt idx="17">
                  <c:v>59.48953462939717</c:v>
                </c:pt>
                <c:pt idx="18">
                  <c:v>59.614462080315953</c:v>
                </c:pt>
                <c:pt idx="19">
                  <c:v>59.732375884817536</c:v>
                </c:pt>
                <c:pt idx="20">
                  <c:v>59.842644471739533</c:v>
                </c:pt>
                <c:pt idx="21">
                  <c:v>59.94460402710974</c:v>
                </c:pt>
                <c:pt idx="22">
                  <c:v>60.037562857621161</c:v>
                </c:pt>
                <c:pt idx="23">
                  <c:v>60.120808389520633</c:v>
                </c:pt>
                <c:pt idx="24">
                  <c:v>60.193618174618031</c:v>
                </c:pt>
                <c:pt idx="25">
                  <c:v>60.25527712051683</c:v>
                </c:pt>
                <c:pt idx="26">
                  <c:v>60.305104495074559</c:v>
                </c:pt>
                <c:pt idx="27">
                  <c:v>60.342496292036799</c:v>
                </c:pt>
                <c:pt idx="28">
                  <c:v>60.366991550340828</c:v>
                </c:pt>
                <c:pt idx="29">
                  <c:v>60.378375482935759</c:v>
                </c:pt>
                <c:pt idx="30">
                  <c:v>60.376838051714977</c:v>
                </c:pt>
                <c:pt idx="31">
                  <c:v>60.363214055622301</c:v>
                </c:pt>
                <c:pt idx="32">
                  <c:v>60.339339732522994</c:v>
                </c:pt>
                <c:pt idx="33">
                  <c:v>60.308570678659592</c:v>
                </c:pt>
                <c:pt idx="34">
                  <c:v>60.276515193251477</c:v>
                </c:pt>
                <c:pt idx="35">
                  <c:v>60.252043605395073</c:v>
                </c:pt>
                <c:pt idx="36">
                  <c:v>60.248634220489535</c:v>
                </c:pt>
                <c:pt idx="37">
                  <c:v>60.286105567416357</c:v>
                </c:pt>
                <c:pt idx="38">
                  <c:v>60.392757148689689</c:v>
                </c:pt>
                <c:pt idx="39">
                  <c:v>60.607891373181644</c:v>
                </c:pt>
                <c:pt idx="40">
                  <c:v>60.984613560965094</c:v>
                </c:pt>
                <c:pt idx="41">
                  <c:v>61.592703777240146</c:v>
                </c:pt>
                <c:pt idx="42">
                  <c:v>62.521228028491159</c:v>
                </c:pt>
                <c:pt idx="43">
                  <c:v>63.880418702670923</c:v>
                </c:pt>
                <c:pt idx="44">
                  <c:v>65.802225491145322</c:v>
                </c:pt>
                <c:pt idx="45">
                  <c:v>68.438847452515077</c:v>
                </c:pt>
                <c:pt idx="46">
                  <c:v>71.958539647737211</c:v>
                </c:pt>
                <c:pt idx="47">
                  <c:v>76.538080261279688</c:v>
                </c:pt>
                <c:pt idx="48">
                  <c:v>82.351516009453505</c:v>
                </c:pt>
                <c:pt idx="49">
                  <c:v>89.555188404307259</c:v>
                </c:pt>
                <c:pt idx="50">
                  <c:v>98.269568870990099</c:v>
                </c:pt>
                <c:pt idx="51">
                  <c:v>108.55905190295894</c:v>
                </c:pt>
                <c:pt idx="52">
                  <c:v>120.41149260006551</c:v>
                </c:pt>
                <c:pt idx="53">
                  <c:v>133.71981182722271</c:v>
                </c:pt>
                <c:pt idx="54">
                  <c:v>148.26821161512134</c:v>
                </c:pt>
                <c:pt idx="55">
                  <c:v>163.72456225661182</c:v>
                </c:pt>
                <c:pt idx="56">
                  <c:v>179.63397103430407</c:v>
                </c:pt>
                <c:pt idx="57">
                  <c:v>195.38141981334235</c:v>
                </c:pt>
                <c:pt idx="58">
                  <c:v>210.02192441653494</c:v>
                </c:pt>
                <c:pt idx="59">
                  <c:v>221.81830109424442</c:v>
                </c:pt>
                <c:pt idx="60">
                  <c:v>227.57081278450866</c:v>
                </c:pt>
                <c:pt idx="61">
                  <c:v>222.65791094455909</c:v>
                </c:pt>
                <c:pt idx="62">
                  <c:v>203.24930787323146</c:v>
                </c:pt>
                <c:pt idx="63">
                  <c:v>170.28903178002861</c:v>
                </c:pt>
                <c:pt idx="64">
                  <c:v>131.31398555808451</c:v>
                </c:pt>
                <c:pt idx="65">
                  <c:v>96.684986243819338</c:v>
                </c:pt>
                <c:pt idx="66">
                  <c:v>73.10020283202519</c:v>
                </c:pt>
                <c:pt idx="67">
                  <c:v>60.802118156467358</c:v>
                </c:pt>
                <c:pt idx="68">
                  <c:v>56.111367421467435</c:v>
                </c:pt>
                <c:pt idx="69">
                  <c:v>55.256501380121797</c:v>
                </c:pt>
                <c:pt idx="70">
                  <c:v>56.090214488846598</c:v>
                </c:pt>
                <c:pt idx="71">
                  <c:v>57.845402778478068</c:v>
                </c:pt>
                <c:pt idx="72">
                  <c:v>60.418098410590808</c:v>
                </c:pt>
                <c:pt idx="73">
                  <c:v>63.921847634076187</c:v>
                </c:pt>
                <c:pt idx="74">
                  <c:v>68.514576811461907</c:v>
                </c:pt>
                <c:pt idx="75">
                  <c:v>74.33928689436874</c:v>
                </c:pt>
                <c:pt idx="76">
                  <c:v>81.492800613943103</c:v>
                </c:pt>
                <c:pt idx="77">
                  <c:v>89.998463001963017</c:v>
                </c:pt>
                <c:pt idx="78">
                  <c:v>99.780837914639022</c:v>
                </c:pt>
                <c:pt idx="79">
                  <c:v>110.64561884721473</c:v>
                </c:pt>
                <c:pt idx="80">
                  <c:v>122.26644822687014</c:v>
                </c:pt>
                <c:pt idx="81">
                  <c:v>134.16467759855286</c:v>
                </c:pt>
                <c:pt idx="82">
                  <c:v>145.60994305864722</c:v>
                </c:pt>
                <c:pt idx="83">
                  <c:v>155.27323633100286</c:v>
                </c:pt>
                <c:pt idx="84">
                  <c:v>160.594287427491</c:v>
                </c:pt>
                <c:pt idx="85">
                  <c:v>157.67385042519584</c:v>
                </c:pt>
                <c:pt idx="86">
                  <c:v>143.32738826170672</c:v>
                </c:pt>
                <c:pt idx="87">
                  <c:v>118.94924140070617</c:v>
                </c:pt>
                <c:pt idx="88">
                  <c:v>91.694276226686213</c:v>
                </c:pt>
                <c:pt idx="89">
                  <c:v>69.839104302291332</c:v>
                </c:pt>
                <c:pt idx="90">
                  <c:v>56.959608336093027</c:v>
                </c:pt>
                <c:pt idx="91">
                  <c:v>51.313927445306234</c:v>
                </c:pt>
                <c:pt idx="92">
                  <c:v>49.435364344108827</c:v>
                </c:pt>
                <c:pt idx="93">
                  <c:v>48.920122904676546</c:v>
                </c:pt>
                <c:pt idx="94">
                  <c:v>48.758704343725661</c:v>
                </c:pt>
                <c:pt idx="95">
                  <c:v>48.665039486867705</c:v>
                </c:pt>
                <c:pt idx="96">
                  <c:v>48.582046797508042</c:v>
                </c:pt>
                <c:pt idx="97">
                  <c:v>48.50146451347527</c:v>
                </c:pt>
                <c:pt idx="98">
                  <c:v>48.422334420957419</c:v>
                </c:pt>
                <c:pt idx="99">
                  <c:v>48.344486145967082</c:v>
                </c:pt>
                <c:pt idx="100">
                  <c:v>48.267816669178465</c:v>
                </c:pt>
                <c:pt idx="101">
                  <c:v>48.19223295448208</c:v>
                </c:pt>
                <c:pt idx="102">
                  <c:v>48.117648870148365</c:v>
                </c:pt>
                <c:pt idx="103">
                  <c:v>48.043987076400406</c:v>
                </c:pt>
                <c:pt idx="104">
                  <c:v>47.971187159659429</c:v>
                </c:pt>
                <c:pt idx="105">
                  <c:v>47.899232678785594</c:v>
                </c:pt>
                <c:pt idx="106">
                  <c:v>47.828231962801389</c:v>
                </c:pt>
                <c:pt idx="107">
                  <c:v>47.758638694481114</c:v>
                </c:pt>
                <c:pt idx="108">
                  <c:v>47.691803062962812</c:v>
                </c:pt>
                <c:pt idx="109">
                  <c:v>47.63122773679072</c:v>
                </c:pt>
                <c:pt idx="110">
                  <c:v>47.585160773390093</c:v>
                </c:pt>
                <c:pt idx="111">
                  <c:v>47.57139226368043</c:v>
                </c:pt>
                <c:pt idx="112">
                  <c:v>47.625055402996935</c:v>
                </c:pt>
                <c:pt idx="113">
                  <c:v>47.809359182995443</c:v>
                </c:pt>
                <c:pt idx="114">
                  <c:v>48.22687320531805</c:v>
                </c:pt>
                <c:pt idx="115">
                  <c:v>49.024913854782973</c:v>
                </c:pt>
                <c:pt idx="116">
                  <c:v>50.383529117270342</c:v>
                </c:pt>
                <c:pt idx="117">
                  <c:v>52.471622554262936</c:v>
                </c:pt>
                <c:pt idx="118">
                  <c:v>55.362116024231099</c:v>
                </c:pt>
                <c:pt idx="119">
                  <c:v>58.918217596540103</c:v>
                </c:pt>
                <c:pt idx="120">
                  <c:v>62.700162641193529</c:v>
                </c:pt>
                <c:pt idx="121">
                  <c:v>65.974742198885409</c:v>
                </c:pt>
                <c:pt idx="122">
                  <c:v>67.895500547560886</c:v>
                </c:pt>
                <c:pt idx="123">
                  <c:v>67.828863226748609</c:v>
                </c:pt>
                <c:pt idx="124">
                  <c:v>65.67052923335703</c:v>
                </c:pt>
                <c:pt idx="125">
                  <c:v>61.94358998854451</c:v>
                </c:pt>
                <c:pt idx="126">
                  <c:v>57.583559223133122</c:v>
                </c:pt>
                <c:pt idx="127">
                  <c:v>53.531361410416039</c:v>
                </c:pt>
                <c:pt idx="128">
                  <c:v>50.386064775099413</c:v>
                </c:pt>
                <c:pt idx="129">
                  <c:v>48.297894620785563</c:v>
                </c:pt>
                <c:pt idx="130">
                  <c:v>47.090200427435953</c:v>
                </c:pt>
                <c:pt idx="131">
                  <c:v>46.465490991565922</c:v>
                </c:pt>
                <c:pt idx="132">
                  <c:v>46.159828772148785</c:v>
                </c:pt>
                <c:pt idx="133">
                  <c:v>46.001022516509337</c:v>
                </c:pt>
                <c:pt idx="134">
                  <c:v>45.899373212054741</c:v>
                </c:pt>
                <c:pt idx="135">
                  <c:v>45.816260687454047</c:v>
                </c:pt>
                <c:pt idx="136">
                  <c:v>45.73767200132766</c:v>
                </c:pt>
                <c:pt idx="137">
                  <c:v>45.659251312460469</c:v>
                </c:pt>
                <c:pt idx="138">
                  <c:v>45.579822726718795</c:v>
                </c:pt>
                <c:pt idx="139">
                  <c:v>45.499189713562771</c:v>
                </c:pt>
                <c:pt idx="140">
                  <c:v>45.417755437798782</c:v>
                </c:pt>
                <c:pt idx="141">
                  <c:v>45.337229472015238</c:v>
                </c:pt>
                <c:pt idx="142">
                  <c:v>45.262910755637115</c:v>
                </c:pt>
                <c:pt idx="143">
                  <c:v>45.208984474008354</c:v>
                </c:pt>
                <c:pt idx="144">
                  <c:v>45.208637500559867</c:v>
                </c:pt>
                <c:pt idx="145">
                  <c:v>45.329118283135728</c:v>
                </c:pt>
                <c:pt idx="146">
                  <c:v>45.685875337835199</c:v>
                </c:pt>
                <c:pt idx="147">
                  <c:v>46.439259404972397</c:v>
                </c:pt>
                <c:pt idx="148">
                  <c:v>47.748867093094347</c:v>
                </c:pt>
                <c:pt idx="149">
                  <c:v>49.671101564301871</c:v>
                </c:pt>
                <c:pt idx="150">
                  <c:v>52.029499703616665</c:v>
                </c:pt>
                <c:pt idx="151">
                  <c:v>54.348342167524976</c:v>
                </c:pt>
                <c:pt idx="152">
                  <c:v>55.955056425320045</c:v>
                </c:pt>
                <c:pt idx="153">
                  <c:v>56.26461713301174</c:v>
                </c:pt>
                <c:pt idx="154">
                  <c:v>55.096609282204589</c:v>
                </c:pt>
                <c:pt idx="155">
                  <c:v>52.796294564241606</c:v>
                </c:pt>
                <c:pt idx="156">
                  <c:v>50.053190556382845</c:v>
                </c:pt>
                <c:pt idx="157">
                  <c:v>47.546552654121378</c:v>
                </c:pt>
                <c:pt idx="158">
                  <c:v>45.668084150285786</c:v>
                </c:pt>
                <c:pt idx="159">
                  <c:v>44.470398441757744</c:v>
                </c:pt>
                <c:pt idx="160">
                  <c:v>43.794620274972374</c:v>
                </c:pt>
                <c:pt idx="161">
                  <c:v>43.432967148398262</c:v>
                </c:pt>
                <c:pt idx="162">
                  <c:v>43.225670256326985</c:v>
                </c:pt>
                <c:pt idx="163">
                  <c:v>43.081497314431324</c:v>
                </c:pt>
                <c:pt idx="164">
                  <c:v>42.959077489430641</c:v>
                </c:pt>
                <c:pt idx="165">
                  <c:v>42.84309701190611</c:v>
                </c:pt>
                <c:pt idx="166">
                  <c:v>42.728893846326152</c:v>
                </c:pt>
                <c:pt idx="167">
                  <c:v>42.615332398976058</c:v>
                </c:pt>
                <c:pt idx="168">
                  <c:v>42.502235558254917</c:v>
                </c:pt>
                <c:pt idx="169">
                  <c:v>42.389636576424927</c:v>
                </c:pt>
                <c:pt idx="170">
                  <c:v>42.277599519834816</c:v>
                </c:pt>
                <c:pt idx="171">
                  <c:v>42.166183566128595</c:v>
                </c:pt>
                <c:pt idx="172">
                  <c:v>42.055437417282292</c:v>
                </c:pt>
                <c:pt idx="173">
                  <c:v>41.945399073611853</c:v>
                </c:pt>
                <c:pt idx="174">
                  <c:v>41.836096492156628</c:v>
                </c:pt>
                <c:pt idx="175">
                  <c:v>41.727548425973062</c:v>
                </c:pt>
                <c:pt idx="176">
                  <c:v>41.619765325126409</c:v>
                </c:pt>
                <c:pt idx="177">
                  <c:v>41.512750259472774</c:v>
                </c:pt>
                <c:pt idx="178">
                  <c:v>41.406499836410951</c:v>
                </c:pt>
                <c:pt idx="179">
                  <c:v>41.301005092558498</c:v>
                </c:pt>
                <c:pt idx="180">
                  <c:v>41.196252343170976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57.450608372541744</c:v>
                </c:pt>
                <c:pt idx="5">
                  <c:v>57.625051778937021</c:v>
                </c:pt>
                <c:pt idx="6">
                  <c:v>57.797611783235375</c:v>
                </c:pt>
                <c:pt idx="7">
                  <c:v>57.968066507650427</c:v>
                </c:pt>
                <c:pt idx="8">
                  <c:v>58.1361714169539</c:v>
                </c:pt>
                <c:pt idx="9">
                  <c:v>58.301657547068963</c:v>
                </c:pt>
                <c:pt idx="10">
                  <c:v>58.464229703022639</c:v>
                </c:pt>
                <c:pt idx="11">
                  <c:v>58.623564652921729</c:v>
                </c:pt>
                <c:pt idx="12">
                  <c:v>58.779309351773982</c:v>
                </c:pt>
                <c:pt idx="13">
                  <c:v>58.931079237156318</c:v>
                </c:pt>
                <c:pt idx="14">
                  <c:v>59.078456647931176</c:v>
                </c:pt>
                <c:pt idx="15">
                  <c:v>59.220989427368814</c:v>
                </c:pt>
                <c:pt idx="16">
                  <c:v>59.358189783011277</c:v>
                </c:pt>
                <c:pt idx="17">
                  <c:v>59.489533487176139</c:v>
                </c:pt>
                <c:pt idx="18">
                  <c:v>59.614459513786301</c:v>
                </c:pt>
                <c:pt idx="19">
                  <c:v>59.732370218717158</c:v>
                </c:pt>
                <c:pt idx="20">
                  <c:v>59.842632181394173</c:v>
                </c:pt>
                <c:pt idx="21">
                  <c:v>59.944577834078949</c:v>
                </c:pt>
                <c:pt idx="22">
                  <c:v>60.037508011077442</c:v>
                </c:pt>
                <c:pt idx="23">
                  <c:v>60.120695551718008</c:v>
                </c:pt>
                <c:pt idx="24">
                  <c:v>60.193390086942074</c:v>
                </c:pt>
                <c:pt idx="25">
                  <c:v>60.254824128170512</c:v>
                </c:pt>
                <c:pt idx="26">
                  <c:v>60.304220557179399</c:v>
                </c:pt>
                <c:pt idx="27">
                  <c:v>60.340801585573551</c:v>
                </c:pt>
                <c:pt idx="28">
                  <c:v>60.363799210904219</c:v>
                </c:pt>
                <c:pt idx="29">
                  <c:v>60.372467142862028</c:v>
                </c:pt>
                <c:pt idx="30">
                  <c:v>60.366094107356325</c:v>
                </c:pt>
                <c:pt idx="31">
                  <c:v>60.344018359739749</c:v>
                </c:pt>
                <c:pt idx="32">
                  <c:v>60.305643153254991</c:v>
                </c:pt>
                <c:pt idx="33">
                  <c:v>60.250452818672173</c:v>
                </c:pt>
                <c:pt idx="34">
                  <c:v>60.178029021204637</c:v>
                </c:pt>
                <c:pt idx="35">
                  <c:v>60.088066677635467</c:v>
                </c:pt>
                <c:pt idx="36">
                  <c:v>59.980388947684176</c:v>
                </c:pt>
                <c:pt idx="37">
                  <c:v>59.854960667010197</c:v>
                </c:pt>
                <c:pt idx="38">
                  <c:v>59.711899572641777</c:v>
                </c:pt>
                <c:pt idx="39">
                  <c:v>59.551484691607477</c:v>
                </c:pt>
                <c:pt idx="40">
                  <c:v>59.374161324539728</c:v>
                </c:pt>
                <c:pt idx="41">
                  <c:v>59.180542159332937</c:v>
                </c:pt>
                <c:pt idx="42">
                  <c:v>58.971404193116484</c:v>
                </c:pt>
                <c:pt idx="43">
                  <c:v>58.74768131729639</c:v>
                </c:pt>
                <c:pt idx="44">
                  <c:v>58.510452619778825</c:v>
                </c:pt>
                <c:pt idx="45">
                  <c:v>58.260926667098175</c:v>
                </c:pt>
                <c:pt idx="46">
                  <c:v>58.000422231493246</c:v>
                </c:pt>
                <c:pt idx="47">
                  <c:v>57.730346108157327</c:v>
                </c:pt>
                <c:pt idx="48">
                  <c:v>57.452168811536133</c:v>
                </c:pt>
                <c:pt idx="49">
                  <c:v>57.167399035373535</c:v>
                </c:pt>
                <c:pt idx="50">
                  <c:v>56.877557802311202</c:v>
                </c:pt>
                <c:pt idx="51">
                  <c:v>56.584153213451344</c:v>
                </c:pt>
                <c:pt idx="52">
                  <c:v>56.288656639769393</c:v>
                </c:pt>
                <c:pt idx="53">
                  <c:v>55.992481083553088</c:v>
                </c:pt>
                <c:pt idx="54">
                  <c:v>55.696962290508061</c:v>
                </c:pt>
                <c:pt idx="55">
                  <c:v>55.40334302512521</c:v>
                </c:pt>
                <c:pt idx="56">
                  <c:v>55.112760747080642</c:v>
                </c:pt>
                <c:pt idx="57">
                  <c:v>54.826238757534988</c:v>
                </c:pt>
                <c:pt idx="58">
                  <c:v>54.544680731793328</c:v>
                </c:pt>
                <c:pt idx="59">
                  <c:v>54.268868426614844</c:v>
                </c:pt>
                <c:pt idx="60">
                  <c:v>53.999462251153425</c:v>
                </c:pt>
                <c:pt idx="61">
                  <c:v>53.737004321706159</c:v>
                </c:pt>
                <c:pt idx="62">
                  <c:v>53.481923581202025</c:v>
                </c:pt>
                <c:pt idx="63">
                  <c:v>53.234542551751503</c:v>
                </c:pt>
                <c:pt idx="64">
                  <c:v>52.995085298349672</c:v>
                </c:pt>
                <c:pt idx="65">
                  <c:v>52.763686209058093</c:v>
                </c:pt>
                <c:pt idx="66">
                  <c:v>52.540399236636723</c:v>
                </c:pt>
                <c:pt idx="67">
                  <c:v>52.325207293920144</c:v>
                </c:pt>
                <c:pt idx="68">
                  <c:v>52.118031546090783</c:v>
                </c:pt>
                <c:pt idx="69">
                  <c:v>51.918740394013199</c:v>
                </c:pt>
                <c:pt idx="70">
                  <c:v>51.727157991385752</c:v>
                </c:pt>
                <c:pt idx="71">
                  <c:v>51.543072182844675</c:v>
                </c:pt>
                <c:pt idx="72">
                  <c:v>51.366241789221313</c:v>
                </c:pt>
                <c:pt idx="73">
                  <c:v>51.196403199382715</c:v>
                </c:pt>
                <c:pt idx="74">
                  <c:v>51.033276255409987</c:v>
                </c:pt>
                <c:pt idx="75">
                  <c:v>50.876569439545442</c:v>
                </c:pt>
                <c:pt idx="76">
                  <c:v>50.725984387848953</c:v>
                </c:pt>
                <c:pt idx="77">
                  <c:v>50.581219767453575</c:v>
                </c:pt>
                <c:pt idx="78">
                  <c:v>50.44197456236418</c:v>
                </c:pt>
                <c:pt idx="79">
                  <c:v>50.307950817567345</c:v>
                </c:pt>
                <c:pt idx="80">
                  <c:v>50.178855893448919</c:v>
                </c:pt>
                <c:pt idx="81">
                  <c:v>50.054404282720185</c:v>
                </c:pt>
                <c:pt idx="82">
                  <c:v>49.934319040739439</c:v>
                </c:pt>
                <c:pt idx="83">
                  <c:v>49.818332877710972</c:v>
                </c:pt>
                <c:pt idx="84">
                  <c:v>49.706188958103603</c:v>
                </c:pt>
                <c:pt idx="85">
                  <c:v>49.597641449042115</c:v>
                </c:pt>
                <c:pt idx="86">
                  <c:v>49.492455855612342</c:v>
                </c:pt>
                <c:pt idx="87">
                  <c:v>49.390409177156236</c:v>
                </c:pt>
                <c:pt idx="88">
                  <c:v>49.291289914842565</c:v>
                </c:pt>
                <c:pt idx="89">
                  <c:v>49.194897957172152</c:v>
                </c:pt>
                <c:pt idx="90">
                  <c:v>49.101044366672888</c:v>
                </c:pt>
                <c:pt idx="91">
                  <c:v>49.009551087894856</c:v>
                </c:pt>
                <c:pt idx="92">
                  <c:v>48.920250593947095</c:v>
                </c:pt>
                <c:pt idx="93">
                  <c:v>48.832985486230832</c:v>
                </c:pt>
                <c:pt idx="94">
                  <c:v>48.747608059711403</c:v>
                </c:pt>
                <c:pt idx="95">
                  <c:v>48.663979844022563</c:v>
                </c:pt>
                <c:pt idx="96">
                  <c:v>48.581971128895198</c:v>
                </c:pt>
                <c:pt idx="97">
                  <c:v>48.501460480827546</c:v>
                </c:pt>
                <c:pt idx="98">
                  <c:v>48.422334256547444</c:v>
                </c:pt>
                <c:pt idx="99">
                  <c:v>48.344486117636819</c:v>
                </c:pt>
                <c:pt idx="100">
                  <c:v>48.267816549675906</c:v>
                </c:pt>
                <c:pt idx="101">
                  <c:v>48.192232388399766</c:v>
                </c:pt>
                <c:pt idx="102">
                  <c:v>48.117646354626601</c:v>
                </c:pt>
                <c:pt idx="103">
                  <c:v>48.043976599098663</c:v>
                </c:pt>
                <c:pt idx="104">
                  <c:v>47.971146257859843</c:v>
                </c:pt>
                <c:pt idx="105">
                  <c:v>47.899083018366341</c:v>
                </c:pt>
                <c:pt idx="106">
                  <c:v>47.827718696177335</c:v>
                </c:pt>
                <c:pt idx="107">
                  <c:v>47.756988821793854</c:v>
                </c:pt>
                <c:pt idx="108">
                  <c:v>47.686832236997816</c:v>
                </c:pt>
                <c:pt idx="109">
                  <c:v>47.617190699885406</c:v>
                </c:pt>
                <c:pt idx="110">
                  <c:v>47.54800849768521</c:v>
                </c:pt>
                <c:pt idx="111">
                  <c:v>47.479232066400627</c:v>
                </c:pt>
                <c:pt idx="112">
                  <c:v>47.41080961631689</c:v>
                </c:pt>
                <c:pt idx="113">
                  <c:v>47.342690762468422</c:v>
                </c:pt>
                <c:pt idx="114">
                  <c:v>47.274826159272479</c:v>
                </c:pt>
                <c:pt idx="115">
                  <c:v>47.207167138707725</c:v>
                </c:pt>
                <c:pt idx="116">
                  <c:v>47.13966535165369</c:v>
                </c:pt>
                <c:pt idx="117">
                  <c:v>47.072272412319208</c:v>
                </c:pt>
                <c:pt idx="118">
                  <c:v>47.004939546080003</c:v>
                </c:pt>
                <c:pt idx="119">
                  <c:v>46.937617241527931</c:v>
                </c:pt>
                <c:pt idx="120">
                  <c:v>46.870254908114923</c:v>
                </c:pt>
                <c:pt idx="121">
                  <c:v>46.802800541461856</c:v>
                </c:pt>
                <c:pt idx="122">
                  <c:v>46.735200399202164</c:v>
                </c:pt>
                <c:pt idx="123">
                  <c:v>46.667398691147902</c:v>
                </c:pt>
                <c:pt idx="124">
                  <c:v>46.599337288600012</c:v>
                </c:pt>
                <c:pt idx="125">
                  <c:v>46.530955458769874</c:v>
                </c:pt>
                <c:pt idx="126">
                  <c:v>46.462189631521397</c:v>
                </c:pt>
                <c:pt idx="127">
                  <c:v>46.392973206956121</c:v>
                </c:pt>
                <c:pt idx="128">
                  <c:v>46.323236413710902</c:v>
                </c:pt>
                <c:pt idx="129">
                  <c:v>46.252906229161447</c:v>
                </c:pt>
                <c:pt idx="130">
                  <c:v>46.18190637395432</c:v>
                </c:pt>
                <c:pt idx="131">
                  <c:v>46.110157394326315</c:v>
                </c:pt>
                <c:pt idx="132">
                  <c:v>46.037576846398856</c:v>
                </c:pt>
                <c:pt idx="133">
                  <c:v>45.964079596914083</c:v>
                </c:pt>
                <c:pt idx="134">
                  <c:v>45.889578254552632</c:v>
                </c:pt>
                <c:pt idx="135">
                  <c:v>45.813983744867812</c:v>
                </c:pt>
                <c:pt idx="136">
                  <c:v>45.737206039814836</c:v>
                </c:pt>
                <c:pt idx="137">
                  <c:v>45.659155049684827</c:v>
                </c:pt>
                <c:pt idx="138">
                  <c:v>45.579741680842609</c:v>
                </c:pt>
                <c:pt idx="139">
                  <c:v>45.498879056939302</c:v>
                </c:pt>
                <c:pt idx="140">
                  <c:v>45.416483894235974</c:v>
                </c:pt>
                <c:pt idx="141">
                  <c:v>45.332478013448466</c:v>
                </c:pt>
                <c:pt idx="142">
                  <c:v>45.246789961361699</c:v>
                </c:pt>
                <c:pt idx="143">
                  <c:v>45.159356705767387</c:v>
                </c:pt>
                <c:pt idx="144">
                  <c:v>45.070125357614252</c:v>
                </c:pt>
                <c:pt idx="145">
                  <c:v>44.979054865329559</c:v>
                </c:pt>
                <c:pt idx="146">
                  <c:v>44.886117618886473</c:v>
                </c:pt>
                <c:pt idx="147">
                  <c:v>44.791300896210927</c:v>
                </c:pt>
                <c:pt idx="148">
                  <c:v>44.694608082769903</c:v>
                </c:pt>
                <c:pt idx="149">
                  <c:v>44.596059597344208</c:v>
                </c:pt>
                <c:pt idx="150">
                  <c:v>44.495693463513888</c:v>
                </c:pt>
                <c:pt idx="151">
                  <c:v>44.393565477382758</c:v>
                </c:pt>
                <c:pt idx="152">
                  <c:v>44.289748937248063</c:v>
                </c:pt>
                <c:pt idx="153">
                  <c:v>44.184333919556948</c:v>
                </c:pt>
                <c:pt idx="154">
                  <c:v>44.077426106451583</c:v>
                </c:pt>
                <c:pt idx="155">
                  <c:v>43.969145192039335</c:v>
                </c:pt>
                <c:pt idx="156">
                  <c:v>43.859622915597569</c:v>
                </c:pt>
                <c:pt idx="157">
                  <c:v>43.749000788586109</c:v>
                </c:pt>
                <c:pt idx="158">
                  <c:v>43.637427597119007</c:v>
                </c:pt>
                <c:pt idx="159">
                  <c:v>43.5250567713056</c:v>
                </c:pt>
                <c:pt idx="160">
                  <c:v>43.412043716940119</c:v>
                </c:pt>
                <c:pt idx="161">
                  <c:v>43.298543203264828</c:v>
                </c:pt>
                <c:pt idx="162">
                  <c:v>43.184706893346828</c:v>
                </c:pt>
                <c:pt idx="163">
                  <c:v>43.070681091845813</c:v>
                </c:pt>
                <c:pt idx="164">
                  <c:v>42.956604769797686</c:v>
                </c:pt>
                <c:pt idx="165">
                  <c:v>42.842607908868885</c:v>
                </c:pt>
                <c:pt idx="166">
                  <c:v>42.728810189745815</c:v>
                </c:pt>
                <c:pt idx="167">
                  <c:v>42.615320032192457</c:v>
                </c:pt>
                <c:pt idx="168">
                  <c:v>42.502233978891269</c:v>
                </c:pt>
                <c:pt idx="169">
                  <c:v>42.389636402239141</c:v>
                </c:pt>
                <c:pt idx="170">
                  <c:v>42.27759950325018</c:v>
                </c:pt>
                <c:pt idx="171">
                  <c:v>42.166183564765781</c:v>
                </c:pt>
                <c:pt idx="172">
                  <c:v>42.055437417185665</c:v>
                </c:pt>
                <c:pt idx="173">
                  <c:v>41.945399073605941</c:v>
                </c:pt>
                <c:pt idx="174">
                  <c:v>41.836096492156315</c:v>
                </c:pt>
                <c:pt idx="175">
                  <c:v>41.727548425973048</c:v>
                </c:pt>
                <c:pt idx="176">
                  <c:v>41.619765325126409</c:v>
                </c:pt>
                <c:pt idx="177">
                  <c:v>41.512750259472774</c:v>
                </c:pt>
                <c:pt idx="178">
                  <c:v>41.406499836410951</c:v>
                </c:pt>
                <c:pt idx="179">
                  <c:v>41.301005092558498</c:v>
                </c:pt>
                <c:pt idx="180">
                  <c:v>41.196252343170976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60.442999999999998</c:v>
                </c:pt>
                <c:pt idx="1">
                  <c:v>56.23</c:v>
                </c:pt>
                <c:pt idx="2">
                  <c:v>59.066000000000003</c:v>
                </c:pt>
                <c:pt idx="3">
                  <c:v>57.82</c:v>
                </c:pt>
                <c:pt idx="4">
                  <c:v>59.360999999999997</c:v>
                </c:pt>
                <c:pt idx="5">
                  <c:v>58.442999999999998</c:v>
                </c:pt>
                <c:pt idx="6">
                  <c:v>57.311</c:v>
                </c:pt>
                <c:pt idx="7">
                  <c:v>60.097999999999999</c:v>
                </c:pt>
                <c:pt idx="8">
                  <c:v>58.23</c:v>
                </c:pt>
                <c:pt idx="9">
                  <c:v>59.048999999999999</c:v>
                </c:pt>
                <c:pt idx="10">
                  <c:v>55.869</c:v>
                </c:pt>
                <c:pt idx="11">
                  <c:v>59.671999999999997</c:v>
                </c:pt>
                <c:pt idx="12">
                  <c:v>59.606999999999999</c:v>
                </c:pt>
                <c:pt idx="13">
                  <c:v>58.851999999999997</c:v>
                </c:pt>
                <c:pt idx="14">
                  <c:v>58.738</c:v>
                </c:pt>
                <c:pt idx="15">
                  <c:v>58.246000000000002</c:v>
                </c:pt>
                <c:pt idx="16">
                  <c:v>56.082000000000001</c:v>
                </c:pt>
                <c:pt idx="17">
                  <c:v>57.048999999999999</c:v>
                </c:pt>
                <c:pt idx="18">
                  <c:v>58.491999999999997</c:v>
                </c:pt>
                <c:pt idx="19">
                  <c:v>56.704999999999998</c:v>
                </c:pt>
                <c:pt idx="20">
                  <c:v>56.377000000000002</c:v>
                </c:pt>
                <c:pt idx="21">
                  <c:v>57.59</c:v>
                </c:pt>
                <c:pt idx="22">
                  <c:v>58.984000000000002</c:v>
                </c:pt>
                <c:pt idx="23">
                  <c:v>58.279000000000003</c:v>
                </c:pt>
                <c:pt idx="24">
                  <c:v>58.18</c:v>
                </c:pt>
                <c:pt idx="25">
                  <c:v>59.902000000000001</c:v>
                </c:pt>
                <c:pt idx="26">
                  <c:v>58.671999999999997</c:v>
                </c:pt>
                <c:pt idx="27">
                  <c:v>57.802999999999997</c:v>
                </c:pt>
                <c:pt idx="28">
                  <c:v>55.048999999999999</c:v>
                </c:pt>
                <c:pt idx="29">
                  <c:v>60.066000000000003</c:v>
                </c:pt>
                <c:pt idx="30">
                  <c:v>60.131</c:v>
                </c:pt>
                <c:pt idx="31">
                  <c:v>59.802999999999997</c:v>
                </c:pt>
                <c:pt idx="32">
                  <c:v>60.738</c:v>
                </c:pt>
                <c:pt idx="33">
                  <c:v>61.557000000000002</c:v>
                </c:pt>
                <c:pt idx="34">
                  <c:v>59.540999999999997</c:v>
                </c:pt>
                <c:pt idx="35">
                  <c:v>64.164000000000001</c:v>
                </c:pt>
                <c:pt idx="36">
                  <c:v>63.033000000000001</c:v>
                </c:pt>
                <c:pt idx="37">
                  <c:v>63.689</c:v>
                </c:pt>
                <c:pt idx="38">
                  <c:v>63.573999999999998</c:v>
                </c:pt>
                <c:pt idx="39">
                  <c:v>63.835999999999999</c:v>
                </c:pt>
                <c:pt idx="40">
                  <c:v>67.442999999999998</c:v>
                </c:pt>
                <c:pt idx="41">
                  <c:v>69.262</c:v>
                </c:pt>
                <c:pt idx="42">
                  <c:v>71.311000000000007</c:v>
                </c:pt>
                <c:pt idx="43">
                  <c:v>74.066000000000003</c:v>
                </c:pt>
                <c:pt idx="44">
                  <c:v>76.180000000000007</c:v>
                </c:pt>
                <c:pt idx="45">
                  <c:v>78.902000000000001</c:v>
                </c:pt>
                <c:pt idx="46">
                  <c:v>78.918000000000006</c:v>
                </c:pt>
                <c:pt idx="47">
                  <c:v>80.081999999999994</c:v>
                </c:pt>
                <c:pt idx="48">
                  <c:v>79.426000000000002</c:v>
                </c:pt>
                <c:pt idx="49">
                  <c:v>83.835999999999999</c:v>
                </c:pt>
                <c:pt idx="50">
                  <c:v>86.197000000000003</c:v>
                </c:pt>
                <c:pt idx="51">
                  <c:v>97.361000000000004</c:v>
                </c:pt>
                <c:pt idx="52">
                  <c:v>108.393</c:v>
                </c:pt>
                <c:pt idx="53">
                  <c:v>126.443</c:v>
                </c:pt>
                <c:pt idx="54">
                  <c:v>144.852</c:v>
                </c:pt>
                <c:pt idx="55">
                  <c:v>165.738</c:v>
                </c:pt>
                <c:pt idx="56">
                  <c:v>182.24600000000001</c:v>
                </c:pt>
                <c:pt idx="57">
                  <c:v>197.62299999999999</c:v>
                </c:pt>
                <c:pt idx="58">
                  <c:v>207.852</c:v>
                </c:pt>
                <c:pt idx="59">
                  <c:v>215.131</c:v>
                </c:pt>
                <c:pt idx="60">
                  <c:v>218.44300000000001</c:v>
                </c:pt>
                <c:pt idx="61">
                  <c:v>216.328</c:v>
                </c:pt>
                <c:pt idx="62">
                  <c:v>207.31100000000001</c:v>
                </c:pt>
                <c:pt idx="63">
                  <c:v>187.262</c:v>
                </c:pt>
                <c:pt idx="64">
                  <c:v>152.11500000000001</c:v>
                </c:pt>
                <c:pt idx="65">
                  <c:v>105.279</c:v>
                </c:pt>
                <c:pt idx="66">
                  <c:v>70.343999999999994</c:v>
                </c:pt>
                <c:pt idx="67">
                  <c:v>56.835999999999999</c:v>
                </c:pt>
                <c:pt idx="68">
                  <c:v>58.015999999999998</c:v>
                </c:pt>
                <c:pt idx="69">
                  <c:v>61.720999999999997</c:v>
                </c:pt>
                <c:pt idx="70">
                  <c:v>58.475000000000001</c:v>
                </c:pt>
                <c:pt idx="71">
                  <c:v>62.18</c:v>
                </c:pt>
                <c:pt idx="72">
                  <c:v>60.622999999999998</c:v>
                </c:pt>
                <c:pt idx="73">
                  <c:v>64.918000000000006</c:v>
                </c:pt>
                <c:pt idx="74">
                  <c:v>67.442999999999998</c:v>
                </c:pt>
                <c:pt idx="75">
                  <c:v>73</c:v>
                </c:pt>
                <c:pt idx="76">
                  <c:v>82.18</c:v>
                </c:pt>
                <c:pt idx="77">
                  <c:v>94.933999999999997</c:v>
                </c:pt>
                <c:pt idx="78">
                  <c:v>108.852</c:v>
                </c:pt>
                <c:pt idx="79">
                  <c:v>121.328</c:v>
                </c:pt>
                <c:pt idx="80">
                  <c:v>133.852</c:v>
                </c:pt>
                <c:pt idx="81">
                  <c:v>145.59</c:v>
                </c:pt>
                <c:pt idx="82">
                  <c:v>152.672</c:v>
                </c:pt>
                <c:pt idx="83">
                  <c:v>156.59</c:v>
                </c:pt>
                <c:pt idx="84">
                  <c:v>158.08199999999999</c:v>
                </c:pt>
                <c:pt idx="85">
                  <c:v>153.62299999999999</c:v>
                </c:pt>
                <c:pt idx="86">
                  <c:v>139.62299999999999</c:v>
                </c:pt>
                <c:pt idx="87">
                  <c:v>112.246</c:v>
                </c:pt>
                <c:pt idx="88">
                  <c:v>79.245999999999995</c:v>
                </c:pt>
                <c:pt idx="89">
                  <c:v>57.557000000000002</c:v>
                </c:pt>
                <c:pt idx="90">
                  <c:v>50.573999999999998</c:v>
                </c:pt>
                <c:pt idx="91">
                  <c:v>50.344000000000001</c:v>
                </c:pt>
                <c:pt idx="92">
                  <c:v>49.704999999999998</c:v>
                </c:pt>
                <c:pt idx="93">
                  <c:v>49.097999999999999</c:v>
                </c:pt>
                <c:pt idx="94">
                  <c:v>48.213000000000001</c:v>
                </c:pt>
                <c:pt idx="95">
                  <c:v>50.573999999999998</c:v>
                </c:pt>
                <c:pt idx="96">
                  <c:v>49</c:v>
                </c:pt>
                <c:pt idx="97">
                  <c:v>48.41</c:v>
                </c:pt>
                <c:pt idx="98">
                  <c:v>51.115000000000002</c:v>
                </c:pt>
                <c:pt idx="99">
                  <c:v>49.197000000000003</c:v>
                </c:pt>
                <c:pt idx="100">
                  <c:v>49.279000000000003</c:v>
                </c:pt>
                <c:pt idx="101">
                  <c:v>49.115000000000002</c:v>
                </c:pt>
                <c:pt idx="102">
                  <c:v>50</c:v>
                </c:pt>
                <c:pt idx="103">
                  <c:v>47.426000000000002</c:v>
                </c:pt>
                <c:pt idx="104">
                  <c:v>48.508000000000003</c:v>
                </c:pt>
                <c:pt idx="105">
                  <c:v>48.689</c:v>
                </c:pt>
                <c:pt idx="106">
                  <c:v>49.393000000000001</c:v>
                </c:pt>
                <c:pt idx="107">
                  <c:v>49.148000000000003</c:v>
                </c:pt>
                <c:pt idx="108">
                  <c:v>50.966999999999999</c:v>
                </c:pt>
                <c:pt idx="109">
                  <c:v>48.933999999999997</c:v>
                </c:pt>
                <c:pt idx="110">
                  <c:v>50.197000000000003</c:v>
                </c:pt>
                <c:pt idx="111">
                  <c:v>48.606999999999999</c:v>
                </c:pt>
                <c:pt idx="112">
                  <c:v>48.197000000000003</c:v>
                </c:pt>
                <c:pt idx="113">
                  <c:v>50.066000000000003</c:v>
                </c:pt>
                <c:pt idx="114">
                  <c:v>50.115000000000002</c:v>
                </c:pt>
                <c:pt idx="115">
                  <c:v>47.884999999999998</c:v>
                </c:pt>
                <c:pt idx="116">
                  <c:v>50.442999999999998</c:v>
                </c:pt>
                <c:pt idx="117">
                  <c:v>51.360999999999997</c:v>
                </c:pt>
                <c:pt idx="118">
                  <c:v>55.360999999999997</c:v>
                </c:pt>
                <c:pt idx="119">
                  <c:v>60.671999999999997</c:v>
                </c:pt>
                <c:pt idx="120">
                  <c:v>63.689</c:v>
                </c:pt>
                <c:pt idx="121">
                  <c:v>68.180000000000007</c:v>
                </c:pt>
                <c:pt idx="122">
                  <c:v>71.081999999999994</c:v>
                </c:pt>
                <c:pt idx="123">
                  <c:v>71.983999999999995</c:v>
                </c:pt>
                <c:pt idx="124">
                  <c:v>69.147999999999996</c:v>
                </c:pt>
                <c:pt idx="125">
                  <c:v>64.950999999999993</c:v>
                </c:pt>
                <c:pt idx="126">
                  <c:v>60.802999999999997</c:v>
                </c:pt>
                <c:pt idx="127">
                  <c:v>58.344000000000001</c:v>
                </c:pt>
                <c:pt idx="128">
                  <c:v>53.622999999999998</c:v>
                </c:pt>
                <c:pt idx="129">
                  <c:v>48.59</c:v>
                </c:pt>
                <c:pt idx="130">
                  <c:v>47.606999999999999</c:v>
                </c:pt>
                <c:pt idx="131">
                  <c:v>44.41</c:v>
                </c:pt>
                <c:pt idx="132">
                  <c:v>45.689</c:v>
                </c:pt>
                <c:pt idx="133">
                  <c:v>47.246000000000002</c:v>
                </c:pt>
                <c:pt idx="134">
                  <c:v>45.671999999999997</c:v>
                </c:pt>
                <c:pt idx="135">
                  <c:v>47.015999999999998</c:v>
                </c:pt>
                <c:pt idx="136">
                  <c:v>45.328000000000003</c:v>
                </c:pt>
                <c:pt idx="137">
                  <c:v>43.802999999999997</c:v>
                </c:pt>
                <c:pt idx="138">
                  <c:v>46</c:v>
                </c:pt>
                <c:pt idx="139">
                  <c:v>44.720999999999997</c:v>
                </c:pt>
                <c:pt idx="140">
                  <c:v>44.23</c:v>
                </c:pt>
                <c:pt idx="141">
                  <c:v>43.655999999999999</c:v>
                </c:pt>
                <c:pt idx="142">
                  <c:v>42.786999999999999</c:v>
                </c:pt>
                <c:pt idx="143">
                  <c:v>43.131</c:v>
                </c:pt>
                <c:pt idx="144">
                  <c:v>43.720999999999997</c:v>
                </c:pt>
                <c:pt idx="145">
                  <c:v>43.902000000000001</c:v>
                </c:pt>
                <c:pt idx="146">
                  <c:v>46.41</c:v>
                </c:pt>
                <c:pt idx="147">
                  <c:v>44.393000000000001</c:v>
                </c:pt>
                <c:pt idx="148">
                  <c:v>46.917999999999999</c:v>
                </c:pt>
                <c:pt idx="149">
                  <c:v>44.524999999999999</c:v>
                </c:pt>
                <c:pt idx="150">
                  <c:v>49.720999999999997</c:v>
                </c:pt>
                <c:pt idx="151">
                  <c:v>49.902000000000001</c:v>
                </c:pt>
                <c:pt idx="152">
                  <c:v>54.557000000000002</c:v>
                </c:pt>
                <c:pt idx="153">
                  <c:v>56.639000000000003</c:v>
                </c:pt>
                <c:pt idx="154">
                  <c:v>58.18</c:v>
                </c:pt>
                <c:pt idx="155">
                  <c:v>57.164000000000001</c:v>
                </c:pt>
                <c:pt idx="156">
                  <c:v>52.933999999999997</c:v>
                </c:pt>
                <c:pt idx="157">
                  <c:v>48.426000000000002</c:v>
                </c:pt>
                <c:pt idx="158">
                  <c:v>45.393000000000001</c:v>
                </c:pt>
                <c:pt idx="159">
                  <c:v>42.77</c:v>
                </c:pt>
                <c:pt idx="160">
                  <c:v>44.851999999999997</c:v>
                </c:pt>
                <c:pt idx="161">
                  <c:v>44.426000000000002</c:v>
                </c:pt>
                <c:pt idx="162">
                  <c:v>43.344000000000001</c:v>
                </c:pt>
                <c:pt idx="163">
                  <c:v>42.066000000000003</c:v>
                </c:pt>
                <c:pt idx="164">
                  <c:v>39.508000000000003</c:v>
                </c:pt>
                <c:pt idx="165">
                  <c:v>41.606999999999999</c:v>
                </c:pt>
                <c:pt idx="166">
                  <c:v>41.951000000000001</c:v>
                </c:pt>
                <c:pt idx="167">
                  <c:v>39.835999999999999</c:v>
                </c:pt>
                <c:pt idx="168">
                  <c:v>39.213000000000001</c:v>
                </c:pt>
                <c:pt idx="169">
                  <c:v>39.524999999999999</c:v>
                </c:pt>
                <c:pt idx="170">
                  <c:v>40.639000000000003</c:v>
                </c:pt>
                <c:pt idx="171">
                  <c:v>41.557000000000002</c:v>
                </c:pt>
                <c:pt idx="172">
                  <c:v>40.115000000000002</c:v>
                </c:pt>
                <c:pt idx="173">
                  <c:v>37.229999999999997</c:v>
                </c:pt>
                <c:pt idx="174">
                  <c:v>39.213000000000001</c:v>
                </c:pt>
                <c:pt idx="175">
                  <c:v>42.933999999999997</c:v>
                </c:pt>
                <c:pt idx="176">
                  <c:v>38.557000000000002</c:v>
                </c:pt>
                <c:pt idx="177">
                  <c:v>39.097999999999999</c:v>
                </c:pt>
                <c:pt idx="178">
                  <c:v>37.951000000000001</c:v>
                </c:pt>
                <c:pt idx="179">
                  <c:v>38.639000000000003</c:v>
                </c:pt>
                <c:pt idx="180">
                  <c:v>40.622999999999998</c:v>
                </c:pt>
                <c:pt idx="181">
                  <c:v>39.869</c:v>
                </c:pt>
                <c:pt idx="182">
                  <c:v>39.393000000000001</c:v>
                </c:pt>
                <c:pt idx="183">
                  <c:v>39.606999999999999</c:v>
                </c:pt>
                <c:pt idx="184">
                  <c:v>37.18</c:v>
                </c:pt>
                <c:pt idx="185">
                  <c:v>39.213000000000001</c:v>
                </c:pt>
                <c:pt idx="186">
                  <c:v>39.115000000000002</c:v>
                </c:pt>
                <c:pt idx="187">
                  <c:v>37.573999999999998</c:v>
                </c:pt>
                <c:pt idx="188">
                  <c:v>35.557000000000002</c:v>
                </c:pt>
                <c:pt idx="189">
                  <c:v>36.426000000000002</c:v>
                </c:pt>
                <c:pt idx="190">
                  <c:v>36.851999999999997</c:v>
                </c:pt>
                <c:pt idx="191">
                  <c:v>37.262</c:v>
                </c:pt>
                <c:pt idx="192">
                  <c:v>36.097999999999999</c:v>
                </c:pt>
                <c:pt idx="193">
                  <c:v>36.097999999999999</c:v>
                </c:pt>
                <c:pt idx="194">
                  <c:v>35.213000000000001</c:v>
                </c:pt>
                <c:pt idx="195">
                  <c:v>34.966999999999999</c:v>
                </c:pt>
                <c:pt idx="196">
                  <c:v>37.933999999999997</c:v>
                </c:pt>
                <c:pt idx="197">
                  <c:v>40.689</c:v>
                </c:pt>
                <c:pt idx="198">
                  <c:v>35.753999999999998</c:v>
                </c:pt>
                <c:pt idx="199">
                  <c:v>35.295000000000002</c:v>
                </c:pt>
                <c:pt idx="200">
                  <c:v>35.393000000000001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54.295938844670339</c:v>
                </c:pt>
                <c:pt idx="9">
                  <c:v>54.691589703353493</c:v>
                </c:pt>
                <c:pt idx="10">
                  <c:v>55.085644015025096</c:v>
                </c:pt>
                <c:pt idx="11">
                  <c:v>55.477811626224742</c:v>
                </c:pt>
                <c:pt idx="12">
                  <c:v>55.867765677127679</c:v>
                </c:pt>
                <c:pt idx="13">
                  <c:v>56.255139230658735</c:v>
                </c:pt>
                <c:pt idx="14">
                  <c:v>56.639521799004697</c:v>
                </c:pt>
                <c:pt idx="15">
                  <c:v>57.020455814622984</c:v>
                </c:pt>
                <c:pt idx="16">
                  <c:v>57.397433107285863</c:v>
                </c:pt>
                <c:pt idx="17">
                  <c:v>57.769891465784603</c:v>
                </c:pt>
                <c:pt idx="18">
                  <c:v>58.1372113833323</c:v>
                </c:pt>
                <c:pt idx="19">
                  <c:v>58.498713110804069</c:v>
                </c:pt>
                <c:pt idx="20">
                  <c:v>58.85365417447759</c:v>
                </c:pt>
                <c:pt idx="21">
                  <c:v>59.201227560362753</c:v>
                </c:pt>
                <c:pt idx="22">
                  <c:v>59.540560836142411</c:v>
                </c:pt>
                <c:pt idx="23">
                  <c:v>59.870716593992228</c:v>
                </c:pt>
                <c:pt idx="24">
                  <c:v>60.190694788638133</c:v>
                </c:pt>
                <c:pt idx="25">
                  <c:v>60.499437876152705</c:v>
                </c:pt>
                <c:pt idx="26">
                  <c:v>60.795840231140652</c:v>
                </c:pt>
                <c:pt idx="27">
                  <c:v>61.078764292117093</c:v>
                </c:pt>
                <c:pt idx="28">
                  <c:v>61.34706749486773</c:v>
                </c:pt>
                <c:pt idx="29">
                  <c:v>61.599646636545884</c:v>
                </c:pt>
                <c:pt idx="30">
                  <c:v>61.835510307973706</c:v>
                </c:pt>
                <c:pt idx="31">
                  <c:v>62.053895958001824</c:v>
                </c:pt>
                <c:pt idx="32">
                  <c:v>62.254456537625082</c:v>
                </c:pt>
                <c:pt idx="33">
                  <c:v>62.437552886669863</c:v>
                </c:pt>
                <c:pt idx="34">
                  <c:v>62.604702024947315</c:v>
                </c:pt>
                <c:pt idx="35">
                  <c:v>62.759247428710786</c:v>
                </c:pt>
                <c:pt idx="36">
                  <c:v>62.907333027625405</c:v>
                </c:pt>
                <c:pt idx="37">
                  <c:v>63.059274008062047</c:v>
                </c:pt>
                <c:pt idx="38">
                  <c:v>63.231418254907297</c:v>
                </c:pt>
                <c:pt idx="39">
                  <c:v>63.448573815326803</c:v>
                </c:pt>
                <c:pt idx="40">
                  <c:v>63.747029909945404</c:v>
                </c:pt>
                <c:pt idx="41">
                  <c:v>64.178111597134645</c:v>
                </c:pt>
                <c:pt idx="42">
                  <c:v>64.812074025888734</c:v>
                </c:pt>
                <c:pt idx="43">
                  <c:v>65.741961100888773</c:v>
                </c:pt>
                <c:pt idx="44">
                  <c:v>67.086836754820723</c:v>
                </c:pt>
                <c:pt idx="45">
                  <c:v>68.993572011416902</c:v>
                </c:pt>
                <c:pt idx="46">
                  <c:v>71.636182402692654</c:v>
                </c:pt>
                <c:pt idx="47">
                  <c:v>75.211618386927114</c:v>
                </c:pt>
                <c:pt idx="48">
                  <c:v>79.930984324411796</c:v>
                </c:pt>
                <c:pt idx="49">
                  <c:v>86.005461340628131</c:v>
                </c:pt>
                <c:pt idx="50">
                  <c:v>93.626773103887516</c:v>
                </c:pt>
                <c:pt idx="51">
                  <c:v>102.94285276494024</c:v>
                </c:pt>
                <c:pt idx="52">
                  <c:v>114.03037295054759</c:v>
                </c:pt>
                <c:pt idx="53">
                  <c:v>126.86684012325416</c:v>
                </c:pt>
                <c:pt idx="54">
                  <c:v>141.30572953321598</c:v>
                </c:pt>
                <c:pt idx="55">
                  <c:v>157.05764649767556</c:v>
                </c:pt>
                <c:pt idx="56">
                  <c:v>173.67448475811034</c:v>
                </c:pt>
                <c:pt idx="57">
                  <c:v>190.50856795139342</c:v>
                </c:pt>
                <c:pt idx="58">
                  <c:v>206.557027122618</c:v>
                </c:pt>
                <c:pt idx="59">
                  <c:v>220.05169607007582</c:v>
                </c:pt>
                <c:pt idx="60">
                  <c:v>227.86412289145332</c:v>
                </c:pt>
                <c:pt idx="61">
                  <c:v>225.5106599315877</c:v>
                </c:pt>
                <c:pt idx="62">
                  <c:v>209.05714917333174</c:v>
                </c:pt>
                <c:pt idx="63">
                  <c:v>178.74914731282749</c:v>
                </c:pt>
                <c:pt idx="64">
                  <c:v>141.0835684585312</c:v>
                </c:pt>
                <c:pt idx="65">
                  <c:v>105.95175033965344</c:v>
                </c:pt>
                <c:pt idx="66">
                  <c:v>80.66102988828176</c:v>
                </c:pt>
                <c:pt idx="67">
                  <c:v>66.546468060488579</c:v>
                </c:pt>
                <c:pt idx="68">
                  <c:v>60.600873978396507</c:v>
                </c:pt>
                <c:pt idx="69">
                  <c:v>59.088080131200442</c:v>
                </c:pt>
                <c:pt idx="70">
                  <c:v>59.619181135062718</c:v>
                </c:pt>
                <c:pt idx="71">
                  <c:v>61.231543745571273</c:v>
                </c:pt>
                <c:pt idx="72">
                  <c:v>63.743583999872058</c:v>
                </c:pt>
                <c:pt idx="73">
                  <c:v>67.261848885002223</c:v>
                </c:pt>
                <c:pt idx="74">
                  <c:v>71.961916816599683</c:v>
                </c:pt>
                <c:pt idx="75">
                  <c:v>78.007122875778919</c:v>
                </c:pt>
                <c:pt idx="76">
                  <c:v>85.507139458414557</c:v>
                </c:pt>
                <c:pt idx="77">
                  <c:v>94.483648292062185</c:v>
                </c:pt>
                <c:pt idx="78">
                  <c:v>104.83923569632634</c:v>
                </c:pt>
                <c:pt idx="79">
                  <c:v>116.33343457094091</c:v>
                </c:pt>
                <c:pt idx="80">
                  <c:v>128.56733174050123</c:v>
                </c:pt>
                <c:pt idx="81">
                  <c:v>140.9519511596605</c:v>
                </c:pt>
                <c:pt idx="82">
                  <c:v>152.54145286830868</c:v>
                </c:pt>
                <c:pt idx="83">
                  <c:v>161.49379907970399</c:v>
                </c:pt>
                <c:pt idx="84">
                  <c:v>164.29649145603886</c:v>
                </c:pt>
                <c:pt idx="85">
                  <c:v>156.32219599876453</c:v>
                </c:pt>
                <c:pt idx="86">
                  <c:v>135.58911362951915</c:v>
                </c:pt>
                <c:pt idx="87">
                  <c:v>107.02153257795999</c:v>
                </c:pt>
                <c:pt idx="88">
                  <c:v>80.488995800002357</c:v>
                </c:pt>
                <c:pt idx="89">
                  <c:v>63.052717866050813</c:v>
                </c:pt>
                <c:pt idx="90">
                  <c:v>54.792839163272063</c:v>
                </c:pt>
                <c:pt idx="91">
                  <c:v>51.902708079303636</c:v>
                </c:pt>
                <c:pt idx="92">
                  <c:v>51.082731642866776</c:v>
                </c:pt>
                <c:pt idx="93">
                  <c:v>50.812992808106351</c:v>
                </c:pt>
                <c:pt idx="94">
                  <c:v>50.647580338725035</c:v>
                </c:pt>
                <c:pt idx="95">
                  <c:v>50.498080120274828</c:v>
                </c:pt>
                <c:pt idx="96">
                  <c:v>50.352218005620465</c:v>
                </c:pt>
                <c:pt idx="97">
                  <c:v>50.208666742412042</c:v>
                </c:pt>
                <c:pt idx="98">
                  <c:v>50.067195302000101</c:v>
                </c:pt>
                <c:pt idx="99">
                  <c:v>49.927657040455806</c:v>
                </c:pt>
                <c:pt idx="100">
                  <c:v>49.789917259571752</c:v>
                </c:pt>
                <c:pt idx="101">
                  <c:v>49.653849270943773</c:v>
                </c:pt>
                <c:pt idx="102">
                  <c:v>49.51933404642827</c:v>
                </c:pt>
                <c:pt idx="103">
                  <c:v>49.386260487383595</c:v>
                </c:pt>
                <c:pt idx="104">
                  <c:v>49.254527670823386</c:v>
                </c:pt>
                <c:pt idx="105">
                  <c:v>49.124054218884432</c:v>
                </c:pt>
                <c:pt idx="106">
                  <c:v>48.994811146710248</c:v>
                </c:pt>
                <c:pt idx="107">
                  <c:v>48.866925299696049</c:v>
                </c:pt>
                <c:pt idx="108">
                  <c:v>48.74097557158926</c:v>
                </c:pt>
                <c:pt idx="109">
                  <c:v>48.618764361026294</c:v>
                </c:pt>
                <c:pt idx="110">
                  <c:v>48.505136709512655</c:v>
                </c:pt>
                <c:pt idx="111">
                  <c:v>48.411834318670792</c:v>
                </c:pt>
                <c:pt idx="112">
                  <c:v>48.364739131631588</c:v>
                </c:pt>
                <c:pt idx="113">
                  <c:v>48.415680241530929</c:v>
                </c:pt>
                <c:pt idx="114">
                  <c:v>48.65833677774188</c:v>
                </c:pt>
                <c:pt idx="115">
                  <c:v>49.243594752927208</c:v>
                </c:pt>
                <c:pt idx="116">
                  <c:v>50.382647310557203</c:v>
                </c:pt>
                <c:pt idx="117">
                  <c:v>52.318206824250041</c:v>
                </c:pt>
                <c:pt idx="118">
                  <c:v>55.24211503853779</c:v>
                </c:pt>
                <c:pt idx="119">
                  <c:v>59.153521757167191</c:v>
                </c:pt>
                <c:pt idx="120">
                  <c:v>63.696587418524715</c:v>
                </c:pt>
                <c:pt idx="121">
                  <c:v>68.079766757639916</c:v>
                </c:pt>
                <c:pt idx="122">
                  <c:v>71.206257557882282</c:v>
                </c:pt>
                <c:pt idx="123">
                  <c:v>72.061773677766539</c:v>
                </c:pt>
                <c:pt idx="124">
                  <c:v>70.208534123340257</c:v>
                </c:pt>
                <c:pt idx="125">
                  <c:v>66.071827553292806</c:v>
                </c:pt>
                <c:pt idx="126">
                  <c:v>60.779109110811305</c:v>
                </c:pt>
                <c:pt idx="127">
                  <c:v>55.626127628097727</c:v>
                </c:pt>
                <c:pt idx="128">
                  <c:v>51.526486739637683</c:v>
                </c:pt>
                <c:pt idx="129">
                  <c:v>48.776794916664301</c:v>
                </c:pt>
                <c:pt idx="130">
                  <c:v>47.185264202667121</c:v>
                </c:pt>
                <c:pt idx="131">
                  <c:v>46.362710433232799</c:v>
                </c:pt>
                <c:pt idx="132">
                  <c:v>45.954831572250995</c:v>
                </c:pt>
                <c:pt idx="133">
                  <c:v>45.732530834625372</c:v>
                </c:pt>
                <c:pt idx="134">
                  <c:v>45.579827195928836</c:v>
                </c:pt>
                <c:pt idx="135">
                  <c:v>45.448941402530146</c:v>
                </c:pt>
                <c:pt idx="136">
                  <c:v>45.323524620577807</c:v>
                </c:pt>
                <c:pt idx="137">
                  <c:v>45.198854571229369</c:v>
                </c:pt>
                <c:pt idx="138">
                  <c:v>45.073746885249605</c:v>
                </c:pt>
                <c:pt idx="139">
                  <c:v>44.947926261663547</c:v>
                </c:pt>
                <c:pt idx="140">
                  <c:v>44.821367262194684</c:v>
                </c:pt>
                <c:pt idx="141">
                  <c:v>44.694318097842242</c:v>
                </c:pt>
                <c:pt idx="142">
                  <c:v>44.567898083559676</c:v>
                </c:pt>
                <c:pt idx="143">
                  <c:v>44.445989987809121</c:v>
                </c:pt>
                <c:pt idx="144">
                  <c:v>44.340166447478836</c:v>
                </c:pt>
                <c:pt idx="145">
                  <c:v>44.280409879125152</c:v>
                </c:pt>
                <c:pt idx="146">
                  <c:v>44.333738375065558</c:v>
                </c:pt>
                <c:pt idx="147">
                  <c:v>44.626946109041761</c:v>
                </c:pt>
                <c:pt idx="148">
                  <c:v>45.355418590208672</c:v>
                </c:pt>
                <c:pt idx="149">
                  <c:v>46.74274127033673</c:v>
                </c:pt>
                <c:pt idx="150">
                  <c:v>48.918234684738756</c:v>
                </c:pt>
                <c:pt idx="151">
                  <c:v>51.732275614847225</c:v>
                </c:pt>
                <c:pt idx="152">
                  <c:v>54.626166146245843</c:v>
                </c:pt>
                <c:pt idx="153">
                  <c:v>56.726021512381557</c:v>
                </c:pt>
                <c:pt idx="154">
                  <c:v>57.219533620774371</c:v>
                </c:pt>
                <c:pt idx="155">
                  <c:v>55.820588556645014</c:v>
                </c:pt>
                <c:pt idx="156">
                  <c:v>52.969705899019004</c:v>
                </c:pt>
                <c:pt idx="157">
                  <c:v>49.58554543916712</c:v>
                </c:pt>
                <c:pt idx="158">
                  <c:v>46.556983423924009</c:v>
                </c:pt>
                <c:pt idx="159">
                  <c:v>44.360174107424591</c:v>
                </c:pt>
                <c:pt idx="160">
                  <c:v>43.014441072675524</c:v>
                </c:pt>
                <c:pt idx="161">
                  <c:v>42.283252997698618</c:v>
                </c:pt>
                <c:pt idx="162">
                  <c:v>41.897317075308528</c:v>
                </c:pt>
                <c:pt idx="163">
                  <c:v>41.668039396055043</c:v>
                </c:pt>
                <c:pt idx="164">
                  <c:v>41.49724153141895</c:v>
                </c:pt>
                <c:pt idx="165">
                  <c:v>41.344611616574191</c:v>
                </c:pt>
                <c:pt idx="166">
                  <c:v>41.19675876033866</c:v>
                </c:pt>
                <c:pt idx="167">
                  <c:v>41.050058065768503</c:v>
                </c:pt>
                <c:pt idx="168">
                  <c:v>40.903732356823866</c:v>
                </c:pt>
                <c:pt idx="169">
                  <c:v>40.757679932859041</c:v>
                </c:pt>
                <c:pt idx="170">
                  <c:v>40.611926772688477</c:v>
                </c:pt>
                <c:pt idx="171">
                  <c:v>40.466513715472495</c:v>
                </c:pt>
                <c:pt idx="172">
                  <c:v>40.321477415532563</c:v>
                </c:pt>
                <c:pt idx="173">
                  <c:v>40.17684790310944</c:v>
                </c:pt>
                <c:pt idx="174">
                  <c:v>40.032648643700156</c:v>
                </c:pt>
                <c:pt idx="175">
                  <c:v>39.888896965466628</c:v>
                </c:pt>
                <c:pt idx="176">
                  <c:v>39.745604570484858</c:v>
                </c:pt>
                <c:pt idx="177">
                  <c:v>39.60277808124583</c:v>
                </c:pt>
                <c:pt idx="178">
                  <c:v>39.460419601069241</c:v>
                </c:pt>
                <c:pt idx="179">
                  <c:v>39.318527272269591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54.295938844662508</c:v>
                </c:pt>
                <c:pt idx="9">
                  <c:v>54.691589703329917</c:v>
                </c:pt>
                <c:pt idx="10">
                  <c:v>55.085644014955562</c:v>
                </c:pt>
                <c:pt idx="11">
                  <c:v>55.477811626023708</c:v>
                </c:pt>
                <c:pt idx="12">
                  <c:v>55.867765676557966</c:v>
                </c:pt>
                <c:pt idx="13">
                  <c:v>56.255139229076185</c:v>
                </c:pt>
                <c:pt idx="14">
                  <c:v>56.639521794695796</c:v>
                </c:pt>
                <c:pt idx="15">
                  <c:v>57.020455803123355</c:v>
                </c:pt>
                <c:pt idx="16">
                  <c:v>57.397433077203651</c:v>
                </c:pt>
                <c:pt idx="17">
                  <c:v>57.769891388650848</c:v>
                </c:pt>
                <c:pt idx="18">
                  <c:v>58.137211189472453</c:v>
                </c:pt>
                <c:pt idx="19">
                  <c:v>58.498712633230866</c:v>
                </c:pt>
                <c:pt idx="20">
                  <c:v>58.853653021287954</c:v>
                </c:pt>
                <c:pt idx="21">
                  <c:v>59.201224830943694</c:v>
                </c:pt>
                <c:pt idx="22">
                  <c:v>59.540554504032961</c:v>
                </c:pt>
                <c:pt idx="23">
                  <c:v>59.870702194893489</c:v>
                </c:pt>
                <c:pt idx="24">
                  <c:v>60.190662694116213</c:v>
                </c:pt>
                <c:pt idx="25">
                  <c:v>60.499367757233109</c:v>
                </c:pt>
                <c:pt idx="26">
                  <c:v>60.795690073227199</c:v>
                </c:pt>
                <c:pt idx="27">
                  <c:v>61.07844910392587</c:v>
                </c:pt>
                <c:pt idx="28">
                  <c:v>61.346419009240392</c:v>
                </c:pt>
                <c:pt idx="29">
                  <c:v>61.598338842137167</c:v>
                </c:pt>
                <c:pt idx="30">
                  <c:v>61.832925148723589</c:v>
                </c:pt>
                <c:pt idx="31">
                  <c:v>62.048887041053447</c:v>
                </c:pt>
                <c:pt idx="32">
                  <c:v>62.244943722334533</c:v>
                </c:pt>
                <c:pt idx="33">
                  <c:v>62.419844336688108</c:v>
                </c:pt>
                <c:pt idx="34">
                  <c:v>62.57238989081096</c:v>
                </c:pt>
                <c:pt idx="35">
                  <c:v>62.701456857309566</c:v>
                </c:pt>
                <c:pt idx="36">
                  <c:v>62.806021925917413</c:v>
                </c:pt>
                <c:pt idx="37">
                  <c:v>62.885187228335148</c:v>
                </c:pt>
                <c:pt idx="38">
                  <c:v>62.938205236014824</c:v>
                </c:pt>
                <c:pt idx="39">
                  <c:v>62.964502430001296</c:v>
                </c:pt>
                <c:pt idx="40">
                  <c:v>62.963700780232337</c:v>
                </c:pt>
                <c:pt idx="41">
                  <c:v>62.935636059575344</c:v>
                </c:pt>
                <c:pt idx="42">
                  <c:v>62.880372063736573</c:v>
                </c:pt>
                <c:pt idx="43">
                  <c:v>62.798209916302021</c:v>
                </c:pt>
                <c:pt idx="44">
                  <c:v>62.689691807555825</c:v>
                </c:pt>
                <c:pt idx="45">
                  <c:v>62.555598739472572</c:v>
                </c:pt>
                <c:pt idx="46">
                  <c:v>62.396942114644261</c:v>
                </c:pt>
                <c:pt idx="47">
                  <c:v>62.214949296151403</c:v>
                </c:pt>
                <c:pt idx="48">
                  <c:v>62.011043557412741</c:v>
                </c:pt>
                <c:pt idx="49">
                  <c:v>61.786819113536396</c:v>
                </c:pt>
                <c:pt idx="50">
                  <c:v>61.544012157585684</c:v>
                </c:pt>
                <c:pt idx="51">
                  <c:v>61.284468999005689</c:v>
                </c:pt>
                <c:pt idx="52">
                  <c:v>61.010112505293044</c:v>
                </c:pt>
                <c:pt idx="53">
                  <c:v>60.722908076579984</c:v>
                </c:pt>
                <c:pt idx="54">
                  <c:v>60.424830337876315</c:v>
                </c:pt>
                <c:pt idx="55">
                  <c:v>60.117831623374499</c:v>
                </c:pt>
                <c:pt idx="56">
                  <c:v>59.803813164612485</c:v>
                </c:pt>
                <c:pt idx="57">
                  <c:v>59.484599695749566</c:v>
                </c:pt>
                <c:pt idx="58">
                  <c:v>59.161917972284911</c:v>
                </c:pt>
                <c:pt idx="59">
                  <c:v>58.837379481090991</c:v>
                </c:pt>
                <c:pt idx="60">
                  <c:v>58.512467414277076</c:v>
                </c:pt>
                <c:pt idx="61">
                  <c:v>58.18852779851283</c:v>
                </c:pt>
                <c:pt idx="62">
                  <c:v>57.866764522643372</c:v>
                </c:pt>
                <c:pt idx="63">
                  <c:v>57.548237893568349</c:v>
                </c:pt>
                <c:pt idx="64">
                  <c:v>57.233866273924683</c:v>
                </c:pt>
                <c:pt idx="65">
                  <c:v>56.924430312876886</c:v>
                </c:pt>
                <c:pt idx="66">
                  <c:v>56.620579269108589</c:v>
                </c:pt>
                <c:pt idx="67">
                  <c:v>56.322838937591776</c:v>
                </c:pt>
                <c:pt idx="68">
                  <c:v>56.03162072308961</c:v>
                </c:pt>
                <c:pt idx="69">
                  <c:v>55.747231447927554</c:v>
                </c:pt>
                <c:pt idx="70">
                  <c:v>55.469883534153752</c:v>
                </c:pt>
                <c:pt idx="71">
                  <c:v>55.199705256368425</c:v>
                </c:pt>
                <c:pt idx="72">
                  <c:v>54.936750817678046</c:v>
                </c:pt>
                <c:pt idx="73">
                  <c:v>54.681010054752953</c:v>
                </c:pt>
                <c:pt idx="74">
                  <c:v>54.432417627001975</c:v>
                </c:pt>
                <c:pt idx="75">
                  <c:v>54.190861588302475</c:v>
                </c:pt>
                <c:pt idx="76">
                  <c:v>53.956191277014057</c:v>
                </c:pt>
                <c:pt idx="77">
                  <c:v>53.728224491085165</c:v>
                </c:pt>
                <c:pt idx="78">
                  <c:v>53.506753940194486</c:v>
                </c:pt>
                <c:pt idx="79">
                  <c:v>53.291552986530014</c:v>
                </c:pt>
                <c:pt idx="80">
                  <c:v>53.082380700606365</c:v>
                </c:pt>
                <c:pt idx="81">
                  <c:v>52.878986269122045</c:v>
                </c:pt>
                <c:pt idx="82">
                  <c:v>52.681112798931053</c:v>
                </c:pt>
                <c:pt idx="83">
                  <c:v>52.488500565391419</c:v>
                </c:pt>
                <c:pt idx="84">
                  <c:v>52.300889755238956</c:v>
                </c:pt>
                <c:pt idx="85">
                  <c:v>52.11802275423959</c:v>
                </c:pt>
                <c:pt idx="86">
                  <c:v>51.939646028643224</c:v>
                </c:pt>
                <c:pt idx="87">
                  <c:v>51.765511647273811</c:v>
                </c:pt>
                <c:pt idx="88">
                  <c:v>51.595378488250248</c:v>
                </c:pt>
                <c:pt idx="89">
                  <c:v>51.429013171092571</c:v>
                </c:pt>
                <c:pt idx="90">
                  <c:v>51.266190751517193</c:v>
                </c:pt>
                <c:pt idx="91">
                  <c:v>51.106695212716836</c:v>
                </c:pt>
                <c:pt idx="92">
                  <c:v>50.95031978346222</c:v>
                </c:pt>
                <c:pt idx="93">
                  <c:v>50.796867110034242</c:v>
                </c:pt>
                <c:pt idx="94">
                  <c:v>50.646149305849413</c:v>
                </c:pt>
                <c:pt idx="95">
                  <c:v>50.497987899711866</c:v>
                </c:pt>
                <c:pt idx="96">
                  <c:v>50.352213700931067</c:v>
                </c:pt>
                <c:pt idx="97">
                  <c:v>50.208666597089604</c:v>
                </c:pt>
                <c:pt idx="98">
                  <c:v>50.067195298031137</c:v>
                </c:pt>
                <c:pt idx="99">
                  <c:v>49.927657037654186</c:v>
                </c:pt>
                <c:pt idx="100">
                  <c:v>49.789917243331693</c:v>
                </c:pt>
                <c:pt idx="101">
                  <c:v>49.653849181216117</c:v>
                </c:pt>
                <c:pt idx="102">
                  <c:v>49.519333584315525</c:v>
                </c:pt>
                <c:pt idx="103">
                  <c:v>49.386258269026349</c:v>
                </c:pt>
                <c:pt idx="104">
                  <c:v>49.254517744762822</c:v>
                </c:pt>
                <c:pt idx="105">
                  <c:v>49.124012820418535</c:v>
                </c:pt>
                <c:pt idx="106">
                  <c:v>48.994650210616804</c:v>
                </c:pt>
                <c:pt idx="107">
                  <c:v>48.86634214404117</c:v>
                </c:pt>
                <c:pt idx="108">
                  <c:v>48.739005975571786</c:v>
                </c:pt>
                <c:pt idx="109">
                  <c:v>48.612563803479738</c:v>
                </c:pt>
                <c:pt idx="110">
                  <c:v>48.486942092538314</c:v>
                </c:pt>
                <c:pt idx="111">
                  <c:v>48.362071303592003</c:v>
                </c:pt>
                <c:pt idx="112">
                  <c:v>48.237885529873289</c:v>
                </c:pt>
                <c:pt idx="113">
                  <c:v>48.114322140170955</c:v>
                </c:pt>
                <c:pt idx="114">
                  <c:v>47.991321428827035</c:v>
                </c:pt>
                <c:pt idx="115">
                  <c:v>47.868826272471878</c:v>
                </c:pt>
                <c:pt idx="116">
                  <c:v>47.746781793397815</c:v>
                </c:pt>
                <c:pt idx="117">
                  <c:v>47.625135029520564</c:v>
                </c:pt>
                <c:pt idx="118">
                  <c:v>47.503834610988221</c:v>
                </c:pt>
                <c:pt idx="119">
                  <c:v>47.382830443670635</c:v>
                </c:pt>
                <c:pt idx="120">
                  <c:v>47.26207340000235</c:v>
                </c:pt>
                <c:pt idx="121">
                  <c:v>47.141515017962547</c:v>
                </c:pt>
                <c:pt idx="122">
                  <c:v>47.021107209359997</c:v>
                </c:pt>
                <c:pt idx="123">
                  <c:v>46.900801979052417</c:v>
                </c:pt>
                <c:pt idx="124">
                  <c:v>46.780551157269521</c:v>
                </c:pt>
                <c:pt idx="125">
                  <c:v>46.660306147826411</c:v>
                </c:pt>
                <c:pt idx="126">
                  <c:v>46.540017695704492</c:v>
                </c:pt>
                <c:pt idx="127">
                  <c:v>46.419635678231693</c:v>
                </c:pt>
                <c:pt idx="128">
                  <c:v>46.299108924896416</c:v>
                </c:pt>
                <c:pt idx="129">
                  <c:v>46.178385071656344</c:v>
                </c:pt>
                <c:pt idx="130">
                  <c:v>46.057410456420463</c:v>
                </c:pt>
                <c:pt idx="131">
                  <c:v>45.936130063145043</c:v>
                </c:pt>
                <c:pt idx="132">
                  <c:v>45.814487522631929</c:v>
                </c:pt>
                <c:pt idx="133">
                  <c:v>45.692425178580535</c:v>
                </c:pt>
                <c:pt idx="134">
                  <c:v>45.569884227635413</c:v>
                </c:pt>
                <c:pt idx="135">
                  <c:v>45.44680494199325</c:v>
                </c:pt>
                <c:pt idx="136">
                  <c:v>45.323126982481043</c:v>
                </c:pt>
                <c:pt idx="137">
                  <c:v>45.198789808783729</c:v>
                </c:pt>
                <c:pt idx="138">
                  <c:v>45.07373319158549</c:v>
                </c:pt>
                <c:pt idx="139">
                  <c:v>44.947897828713067</c:v>
                </c:pt>
                <c:pt idx="140">
                  <c:v>44.821226063884929</c:v>
                </c:pt>
                <c:pt idx="141">
                  <c:v>44.693662702380479</c:v>
                </c:pt>
                <c:pt idx="142">
                  <c:v>44.56515591291879</c:v>
                </c:pt>
                <c:pt idx="143">
                  <c:v>44.435658199429341</c:v>
                </c:pt>
                <c:pt idx="144">
                  <c:v>44.305127420454426</c:v>
                </c:pt>
                <c:pt idx="145">
                  <c:v>44.173527827986625</c:v>
                </c:pt>
                <c:pt idx="146">
                  <c:v>44.040831092044343</c:v>
                </c:pt>
                <c:pt idx="147">
                  <c:v>43.907017272723252</c:v>
                </c:pt>
                <c:pt idx="148">
                  <c:v>43.77207569835582</c:v>
                </c:pt>
                <c:pt idx="149">
                  <c:v>43.636005707273178</c:v>
                </c:pt>
                <c:pt idx="150">
                  <c:v>43.498817211916595</c:v>
                </c:pt>
                <c:pt idx="151">
                  <c:v>43.360531047970262</c:v>
                </c:pt>
                <c:pt idx="152">
                  <c:v>43.221179077854487</c:v>
                </c:pt>
                <c:pt idx="153">
                  <c:v>43.080804027158607</c:v>
                </c:pt>
                <c:pt idx="154">
                  <c:v>42.93945904396395</c:v>
                </c:pt>
                <c:pt idx="155">
                  <c:v>42.79720698382431</c:v>
                </c:pt>
                <c:pt idx="156">
                  <c:v>42.654119436547745</c:v>
                </c:pt>
                <c:pt idx="157">
                  <c:v>42.510275523858539</c:v>
                </c:pt>
                <c:pt idx="158">
                  <c:v>42.365760508503705</c:v>
                </c:pt>
                <c:pt idx="159">
                  <c:v>42.220664264493806</c:v>
                </c:pt>
                <c:pt idx="160">
                  <c:v>42.07507966423637</c:v>
                </c:pt>
                <c:pt idx="161">
                  <c:v>41.929100940913116</c:v>
                </c:pt>
                <c:pt idx="162">
                  <c:v>41.782822083480134</c:v>
                </c:pt>
                <c:pt idx="163">
                  <c:v>41.636335317367255</c:v>
                </c:pt>
                <c:pt idx="164">
                  <c:v>41.489729716834013</c:v>
                </c:pt>
                <c:pt idx="165">
                  <c:v>41.343089985728056</c:v>
                </c:pt>
                <c:pt idx="166">
                  <c:v>41.196495432924962</c:v>
                </c:pt>
                <c:pt idx="167">
                  <c:v>41.050019157859779</c:v>
                </c:pt>
                <c:pt idx="168">
                  <c:v>40.903727451076129</c:v>
                </c:pt>
                <c:pt idx="169">
                  <c:v>40.757679405264682</c:v>
                </c:pt>
                <c:pt idx="170">
                  <c:v>40.611926724310095</c:v>
                </c:pt>
                <c:pt idx="171">
                  <c:v>40.466513711691469</c:v>
                </c:pt>
                <c:pt idx="172">
                  <c:v>40.321477415280768</c:v>
                </c:pt>
                <c:pt idx="173">
                  <c:v>40.176847903095158</c:v>
                </c:pt>
                <c:pt idx="174">
                  <c:v>40.032648643699467</c:v>
                </c:pt>
                <c:pt idx="175">
                  <c:v>39.8888969654666</c:v>
                </c:pt>
                <c:pt idx="176">
                  <c:v>39.745604570484858</c:v>
                </c:pt>
                <c:pt idx="177">
                  <c:v>39.60277808124583</c:v>
                </c:pt>
                <c:pt idx="178">
                  <c:v>39.460419601069241</c:v>
                </c:pt>
                <c:pt idx="179">
                  <c:v>39.318527272269591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57.491999999999997</c:v>
                </c:pt>
                <c:pt idx="1">
                  <c:v>60.097999999999999</c:v>
                </c:pt>
                <c:pt idx="2">
                  <c:v>56.213000000000001</c:v>
                </c:pt>
                <c:pt idx="3">
                  <c:v>58.262</c:v>
                </c:pt>
                <c:pt idx="4">
                  <c:v>56.524999999999999</c:v>
                </c:pt>
                <c:pt idx="5">
                  <c:v>57.77</c:v>
                </c:pt>
                <c:pt idx="6">
                  <c:v>58.048999999999999</c:v>
                </c:pt>
                <c:pt idx="7">
                  <c:v>55.524999999999999</c:v>
                </c:pt>
                <c:pt idx="8">
                  <c:v>56.606999999999999</c:v>
                </c:pt>
                <c:pt idx="9">
                  <c:v>57.442999999999998</c:v>
                </c:pt>
                <c:pt idx="10">
                  <c:v>56.917999999999999</c:v>
                </c:pt>
                <c:pt idx="11">
                  <c:v>57.015999999999998</c:v>
                </c:pt>
                <c:pt idx="12">
                  <c:v>56</c:v>
                </c:pt>
                <c:pt idx="13">
                  <c:v>56.835999999999999</c:v>
                </c:pt>
                <c:pt idx="14">
                  <c:v>56.311</c:v>
                </c:pt>
                <c:pt idx="15">
                  <c:v>57.884999999999998</c:v>
                </c:pt>
                <c:pt idx="16">
                  <c:v>56.917999999999999</c:v>
                </c:pt>
                <c:pt idx="17">
                  <c:v>56.18</c:v>
                </c:pt>
                <c:pt idx="18">
                  <c:v>56.573999999999998</c:v>
                </c:pt>
                <c:pt idx="19">
                  <c:v>56.933999999999997</c:v>
                </c:pt>
                <c:pt idx="20">
                  <c:v>58.115000000000002</c:v>
                </c:pt>
                <c:pt idx="21">
                  <c:v>57.851999999999997</c:v>
                </c:pt>
                <c:pt idx="22">
                  <c:v>57.328000000000003</c:v>
                </c:pt>
                <c:pt idx="23">
                  <c:v>56.164000000000001</c:v>
                </c:pt>
                <c:pt idx="24">
                  <c:v>59.246000000000002</c:v>
                </c:pt>
                <c:pt idx="25">
                  <c:v>58.197000000000003</c:v>
                </c:pt>
                <c:pt idx="26">
                  <c:v>58.720999999999997</c:v>
                </c:pt>
                <c:pt idx="27">
                  <c:v>55.213000000000001</c:v>
                </c:pt>
                <c:pt idx="28">
                  <c:v>58.557000000000002</c:v>
                </c:pt>
                <c:pt idx="29">
                  <c:v>57.540999999999997</c:v>
                </c:pt>
                <c:pt idx="30">
                  <c:v>58.131</c:v>
                </c:pt>
                <c:pt idx="31">
                  <c:v>58.377000000000002</c:v>
                </c:pt>
                <c:pt idx="32">
                  <c:v>60.033000000000001</c:v>
                </c:pt>
                <c:pt idx="33">
                  <c:v>57.720999999999997</c:v>
                </c:pt>
                <c:pt idx="34">
                  <c:v>62.311</c:v>
                </c:pt>
                <c:pt idx="35">
                  <c:v>58.508000000000003</c:v>
                </c:pt>
                <c:pt idx="36">
                  <c:v>59.475000000000001</c:v>
                </c:pt>
                <c:pt idx="37">
                  <c:v>60.442999999999998</c:v>
                </c:pt>
                <c:pt idx="38">
                  <c:v>63.066000000000003</c:v>
                </c:pt>
                <c:pt idx="39">
                  <c:v>63.902000000000001</c:v>
                </c:pt>
                <c:pt idx="40">
                  <c:v>62.869</c:v>
                </c:pt>
                <c:pt idx="41">
                  <c:v>64.885000000000005</c:v>
                </c:pt>
                <c:pt idx="42">
                  <c:v>66.328000000000003</c:v>
                </c:pt>
                <c:pt idx="43">
                  <c:v>68.066000000000003</c:v>
                </c:pt>
                <c:pt idx="44">
                  <c:v>69.738</c:v>
                </c:pt>
                <c:pt idx="45">
                  <c:v>73.41</c:v>
                </c:pt>
                <c:pt idx="46">
                  <c:v>72.966999999999999</c:v>
                </c:pt>
                <c:pt idx="47">
                  <c:v>77.376999999999995</c:v>
                </c:pt>
                <c:pt idx="48">
                  <c:v>77.426000000000002</c:v>
                </c:pt>
                <c:pt idx="49">
                  <c:v>78.638999999999996</c:v>
                </c:pt>
                <c:pt idx="50">
                  <c:v>84.918000000000006</c:v>
                </c:pt>
                <c:pt idx="51">
                  <c:v>90.049000000000007</c:v>
                </c:pt>
                <c:pt idx="52">
                  <c:v>103.066</c:v>
                </c:pt>
                <c:pt idx="53">
                  <c:v>116.934</c:v>
                </c:pt>
                <c:pt idx="54">
                  <c:v>136.066</c:v>
                </c:pt>
                <c:pt idx="55">
                  <c:v>153.721</c:v>
                </c:pt>
                <c:pt idx="56">
                  <c:v>171.459</c:v>
                </c:pt>
                <c:pt idx="57">
                  <c:v>185.75399999999999</c:v>
                </c:pt>
                <c:pt idx="58">
                  <c:v>199.52500000000001</c:v>
                </c:pt>
                <c:pt idx="59">
                  <c:v>207.65600000000001</c:v>
                </c:pt>
                <c:pt idx="60">
                  <c:v>210.34399999999999</c:v>
                </c:pt>
                <c:pt idx="61">
                  <c:v>211.77</c:v>
                </c:pt>
                <c:pt idx="62">
                  <c:v>204.393</c:v>
                </c:pt>
                <c:pt idx="63">
                  <c:v>190.721</c:v>
                </c:pt>
                <c:pt idx="64">
                  <c:v>162.36099999999999</c:v>
                </c:pt>
                <c:pt idx="65">
                  <c:v>122.738</c:v>
                </c:pt>
                <c:pt idx="66">
                  <c:v>84.474999999999994</c:v>
                </c:pt>
                <c:pt idx="67">
                  <c:v>63.491999999999997</c:v>
                </c:pt>
                <c:pt idx="68">
                  <c:v>59.015999999999998</c:v>
                </c:pt>
                <c:pt idx="69">
                  <c:v>57.82</c:v>
                </c:pt>
                <c:pt idx="70">
                  <c:v>57.459000000000003</c:v>
                </c:pt>
                <c:pt idx="71">
                  <c:v>61.508000000000003</c:v>
                </c:pt>
                <c:pt idx="72">
                  <c:v>61.671999999999997</c:v>
                </c:pt>
                <c:pt idx="73">
                  <c:v>61.933999999999997</c:v>
                </c:pt>
                <c:pt idx="74">
                  <c:v>67.557000000000002</c:v>
                </c:pt>
                <c:pt idx="75">
                  <c:v>70.131</c:v>
                </c:pt>
                <c:pt idx="76">
                  <c:v>77.704999999999998</c:v>
                </c:pt>
                <c:pt idx="77">
                  <c:v>86.245999999999995</c:v>
                </c:pt>
                <c:pt idx="78">
                  <c:v>96.442999999999998</c:v>
                </c:pt>
                <c:pt idx="79">
                  <c:v>109.82</c:v>
                </c:pt>
                <c:pt idx="80">
                  <c:v>119.68899999999999</c:v>
                </c:pt>
                <c:pt idx="81">
                  <c:v>131.328</c:v>
                </c:pt>
                <c:pt idx="82">
                  <c:v>145</c:v>
                </c:pt>
                <c:pt idx="83">
                  <c:v>147.96700000000001</c:v>
                </c:pt>
                <c:pt idx="84">
                  <c:v>152.63900000000001</c:v>
                </c:pt>
                <c:pt idx="85">
                  <c:v>153.672</c:v>
                </c:pt>
                <c:pt idx="86">
                  <c:v>146.75399999999999</c:v>
                </c:pt>
                <c:pt idx="87">
                  <c:v>135</c:v>
                </c:pt>
                <c:pt idx="88">
                  <c:v>113.21299999999999</c:v>
                </c:pt>
                <c:pt idx="89">
                  <c:v>83.902000000000001</c:v>
                </c:pt>
                <c:pt idx="90">
                  <c:v>63.917999999999999</c:v>
                </c:pt>
                <c:pt idx="91">
                  <c:v>51.524999999999999</c:v>
                </c:pt>
                <c:pt idx="92">
                  <c:v>51.279000000000003</c:v>
                </c:pt>
                <c:pt idx="93">
                  <c:v>50.951000000000001</c:v>
                </c:pt>
                <c:pt idx="94">
                  <c:v>49.246000000000002</c:v>
                </c:pt>
                <c:pt idx="95">
                  <c:v>47.295000000000002</c:v>
                </c:pt>
                <c:pt idx="96">
                  <c:v>50.540999999999997</c:v>
                </c:pt>
                <c:pt idx="97">
                  <c:v>49.524999999999999</c:v>
                </c:pt>
                <c:pt idx="98">
                  <c:v>47.606999999999999</c:v>
                </c:pt>
                <c:pt idx="99">
                  <c:v>48.344000000000001</c:v>
                </c:pt>
                <c:pt idx="100">
                  <c:v>47.933999999999997</c:v>
                </c:pt>
                <c:pt idx="101">
                  <c:v>48.671999999999997</c:v>
                </c:pt>
                <c:pt idx="102">
                  <c:v>51.033000000000001</c:v>
                </c:pt>
                <c:pt idx="103">
                  <c:v>47.869</c:v>
                </c:pt>
                <c:pt idx="104">
                  <c:v>49.951000000000001</c:v>
                </c:pt>
                <c:pt idx="105">
                  <c:v>48.671999999999997</c:v>
                </c:pt>
                <c:pt idx="106">
                  <c:v>49.295000000000002</c:v>
                </c:pt>
                <c:pt idx="107">
                  <c:v>49.360999999999997</c:v>
                </c:pt>
                <c:pt idx="108">
                  <c:v>46.197000000000003</c:v>
                </c:pt>
                <c:pt idx="109">
                  <c:v>46.377000000000002</c:v>
                </c:pt>
                <c:pt idx="110">
                  <c:v>49.262</c:v>
                </c:pt>
                <c:pt idx="111">
                  <c:v>47.573999999999998</c:v>
                </c:pt>
                <c:pt idx="112">
                  <c:v>47.524999999999999</c:v>
                </c:pt>
                <c:pt idx="113">
                  <c:v>47.097999999999999</c:v>
                </c:pt>
                <c:pt idx="114">
                  <c:v>47.18</c:v>
                </c:pt>
                <c:pt idx="115">
                  <c:v>47.197000000000003</c:v>
                </c:pt>
                <c:pt idx="116">
                  <c:v>46.360999999999997</c:v>
                </c:pt>
                <c:pt idx="117">
                  <c:v>48.197000000000003</c:v>
                </c:pt>
                <c:pt idx="118">
                  <c:v>51.377000000000002</c:v>
                </c:pt>
                <c:pt idx="119">
                  <c:v>54.18</c:v>
                </c:pt>
                <c:pt idx="120">
                  <c:v>56.41</c:v>
                </c:pt>
                <c:pt idx="121">
                  <c:v>58.835999999999999</c:v>
                </c:pt>
                <c:pt idx="122">
                  <c:v>64.688999999999993</c:v>
                </c:pt>
                <c:pt idx="123">
                  <c:v>67.869</c:v>
                </c:pt>
                <c:pt idx="124">
                  <c:v>68.147999999999996</c:v>
                </c:pt>
                <c:pt idx="125">
                  <c:v>69.623000000000005</c:v>
                </c:pt>
                <c:pt idx="126">
                  <c:v>68.114999999999995</c:v>
                </c:pt>
                <c:pt idx="127">
                  <c:v>63.655999999999999</c:v>
                </c:pt>
                <c:pt idx="128">
                  <c:v>58.557000000000002</c:v>
                </c:pt>
                <c:pt idx="129">
                  <c:v>53.655999999999999</c:v>
                </c:pt>
                <c:pt idx="130">
                  <c:v>52.639000000000003</c:v>
                </c:pt>
                <c:pt idx="131">
                  <c:v>45.59</c:v>
                </c:pt>
                <c:pt idx="132">
                  <c:v>43.671999999999997</c:v>
                </c:pt>
                <c:pt idx="133">
                  <c:v>44.720999999999997</c:v>
                </c:pt>
                <c:pt idx="134">
                  <c:v>43.851999999999997</c:v>
                </c:pt>
                <c:pt idx="135">
                  <c:v>40.213000000000001</c:v>
                </c:pt>
                <c:pt idx="136">
                  <c:v>42.704999999999998</c:v>
                </c:pt>
                <c:pt idx="137">
                  <c:v>43.213000000000001</c:v>
                </c:pt>
                <c:pt idx="138">
                  <c:v>40.328000000000003</c:v>
                </c:pt>
                <c:pt idx="139">
                  <c:v>42</c:v>
                </c:pt>
                <c:pt idx="140">
                  <c:v>41.197000000000003</c:v>
                </c:pt>
                <c:pt idx="141">
                  <c:v>40.459000000000003</c:v>
                </c:pt>
                <c:pt idx="142">
                  <c:v>42.197000000000003</c:v>
                </c:pt>
                <c:pt idx="143">
                  <c:v>42.557000000000002</c:v>
                </c:pt>
                <c:pt idx="144">
                  <c:v>42.393000000000001</c:v>
                </c:pt>
                <c:pt idx="145">
                  <c:v>41.328000000000003</c:v>
                </c:pt>
                <c:pt idx="146">
                  <c:v>42.557000000000002</c:v>
                </c:pt>
                <c:pt idx="147">
                  <c:v>43.033000000000001</c:v>
                </c:pt>
                <c:pt idx="148">
                  <c:v>43.639000000000003</c:v>
                </c:pt>
                <c:pt idx="149">
                  <c:v>43.606999999999999</c:v>
                </c:pt>
                <c:pt idx="150">
                  <c:v>43.851999999999997</c:v>
                </c:pt>
                <c:pt idx="151">
                  <c:v>44.951000000000001</c:v>
                </c:pt>
                <c:pt idx="152">
                  <c:v>46.082000000000001</c:v>
                </c:pt>
                <c:pt idx="153">
                  <c:v>46.41</c:v>
                </c:pt>
                <c:pt idx="154">
                  <c:v>51.671999999999997</c:v>
                </c:pt>
                <c:pt idx="155">
                  <c:v>52.148000000000003</c:v>
                </c:pt>
                <c:pt idx="156">
                  <c:v>53.951000000000001</c:v>
                </c:pt>
                <c:pt idx="157">
                  <c:v>52.573999999999998</c:v>
                </c:pt>
                <c:pt idx="158">
                  <c:v>52.131</c:v>
                </c:pt>
                <c:pt idx="159">
                  <c:v>47.360999999999997</c:v>
                </c:pt>
                <c:pt idx="160">
                  <c:v>45.41</c:v>
                </c:pt>
                <c:pt idx="161">
                  <c:v>41.508000000000003</c:v>
                </c:pt>
                <c:pt idx="162">
                  <c:v>38.753999999999998</c:v>
                </c:pt>
                <c:pt idx="163">
                  <c:v>38.360999999999997</c:v>
                </c:pt>
                <c:pt idx="164">
                  <c:v>37.426000000000002</c:v>
                </c:pt>
                <c:pt idx="165">
                  <c:v>38.475000000000001</c:v>
                </c:pt>
                <c:pt idx="166">
                  <c:v>37.442999999999998</c:v>
                </c:pt>
                <c:pt idx="167">
                  <c:v>36.360999999999997</c:v>
                </c:pt>
                <c:pt idx="168">
                  <c:v>38.82</c:v>
                </c:pt>
                <c:pt idx="169">
                  <c:v>36.82</c:v>
                </c:pt>
                <c:pt idx="170">
                  <c:v>38.720999999999997</c:v>
                </c:pt>
                <c:pt idx="171">
                  <c:v>38.540999999999997</c:v>
                </c:pt>
                <c:pt idx="172">
                  <c:v>37.048999999999999</c:v>
                </c:pt>
                <c:pt idx="173">
                  <c:v>39.606999999999999</c:v>
                </c:pt>
                <c:pt idx="174">
                  <c:v>39.360999999999997</c:v>
                </c:pt>
                <c:pt idx="175">
                  <c:v>37.360999999999997</c:v>
                </c:pt>
                <c:pt idx="176">
                  <c:v>36.048999999999999</c:v>
                </c:pt>
                <c:pt idx="177">
                  <c:v>39.738</c:v>
                </c:pt>
                <c:pt idx="178">
                  <c:v>37</c:v>
                </c:pt>
                <c:pt idx="179">
                  <c:v>36.066000000000003</c:v>
                </c:pt>
                <c:pt idx="180">
                  <c:v>38.508000000000003</c:v>
                </c:pt>
                <c:pt idx="181">
                  <c:v>36.671999999999997</c:v>
                </c:pt>
                <c:pt idx="182">
                  <c:v>39.097999999999999</c:v>
                </c:pt>
                <c:pt idx="183">
                  <c:v>37.606999999999999</c:v>
                </c:pt>
                <c:pt idx="184">
                  <c:v>36.738</c:v>
                </c:pt>
                <c:pt idx="185">
                  <c:v>34.573999999999998</c:v>
                </c:pt>
                <c:pt idx="186">
                  <c:v>36.704999999999998</c:v>
                </c:pt>
                <c:pt idx="187">
                  <c:v>36.573999999999998</c:v>
                </c:pt>
                <c:pt idx="188">
                  <c:v>36.097999999999999</c:v>
                </c:pt>
                <c:pt idx="189">
                  <c:v>38.097999999999999</c:v>
                </c:pt>
                <c:pt idx="190">
                  <c:v>37.951000000000001</c:v>
                </c:pt>
                <c:pt idx="191">
                  <c:v>35.360999999999997</c:v>
                </c:pt>
                <c:pt idx="192">
                  <c:v>37.164000000000001</c:v>
                </c:pt>
                <c:pt idx="193">
                  <c:v>37.802999999999997</c:v>
                </c:pt>
                <c:pt idx="194">
                  <c:v>36.459000000000003</c:v>
                </c:pt>
                <c:pt idx="195">
                  <c:v>38.015999999999998</c:v>
                </c:pt>
                <c:pt idx="196">
                  <c:v>35.835999999999999</c:v>
                </c:pt>
                <c:pt idx="197">
                  <c:v>35.197000000000003</c:v>
                </c:pt>
                <c:pt idx="198">
                  <c:v>36.475000000000001</c:v>
                </c:pt>
                <c:pt idx="199">
                  <c:v>39.622999999999998</c:v>
                </c:pt>
                <c:pt idx="200">
                  <c:v>35.229999999999997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54.858548096200032</c:v>
                </c:pt>
                <c:pt idx="6">
                  <c:v>55.096143890466479</c:v>
                </c:pt>
                <c:pt idx="7">
                  <c:v>55.333696311284164</c:v>
                </c:pt>
                <c:pt idx="8">
                  <c:v>55.57110919378318</c:v>
                </c:pt>
                <c:pt idx="9">
                  <c:v>55.808269401417299</c:v>
                </c:pt>
                <c:pt idx="10">
                  <c:v>56.04504477863761</c:v>
                </c:pt>
                <c:pt idx="11">
                  <c:v>56.281281946584976</c:v>
                </c:pt>
                <c:pt idx="12">
                  <c:v>56.516803947327794</c:v>
                </c:pt>
                <c:pt idx="13">
                  <c:v>56.751407747617741</c:v>
                </c:pt>
                <c:pt idx="14">
                  <c:v>56.984861619989822</c:v>
                </c:pt>
                <c:pt idx="15">
                  <c:v>57.216902427624817</c:v>
                </c:pt>
                <c:pt idx="16">
                  <c:v>57.447232850239288</c:v>
                </c:pt>
                <c:pt idx="17">
                  <c:v>57.675518602255543</c:v>
                </c:pt>
                <c:pt idx="18">
                  <c:v>57.901385713227448</c:v>
                </c:pt>
                <c:pt idx="19">
                  <c:v>58.124417966903735</c:v>
                </c:pt>
                <c:pt idx="20">
                  <c:v>58.344154634800638</c:v>
                </c:pt>
                <c:pt idx="21">
                  <c:v>58.560088702453967</c:v>
                </c:pt>
                <c:pt idx="22">
                  <c:v>58.771665888665275</c:v>
                </c:pt>
                <c:pt idx="23">
                  <c:v>58.978284928969558</c:v>
                </c:pt>
                <c:pt idx="24">
                  <c:v>59.179299881632403</c:v>
                </c:pt>
                <c:pt idx="25">
                  <c:v>59.374025692455646</c:v>
                </c:pt>
                <c:pt idx="26">
                  <c:v>59.561749036394602</c:v>
                </c:pt>
                <c:pt idx="27">
                  <c:v>59.741747701792534</c:v>
                </c:pt>
                <c:pt idx="28">
                  <c:v>59.913323717303733</c:v>
                </c:pt>
                <c:pt idx="29">
                  <c:v>60.075858320550481</c:v>
                </c:pt>
                <c:pt idx="30">
                  <c:v>60.228901048919454</c:v>
                </c:pt>
                <c:pt idx="31">
                  <c:v>60.372311004113612</c:v>
                </c:pt>
                <c:pt idx="32">
                  <c:v>60.506475904326813</c:v>
                </c:pt>
                <c:pt idx="33">
                  <c:v>60.632643829711093</c:v>
                </c:pt>
                <c:pt idx="34">
                  <c:v>60.753413041088734</c:v>
                </c:pt>
                <c:pt idx="35">
                  <c:v>60.873435597623427</c:v>
                </c:pt>
                <c:pt idx="36">
                  <c:v>61.000398347655143</c:v>
                </c:pt>
                <c:pt idx="37">
                  <c:v>61.146346561527125</c:v>
                </c:pt>
                <c:pt idx="38">
                  <c:v>61.32940602827081</c:v>
                </c:pt>
                <c:pt idx="39">
                  <c:v>61.575932832250736</c:v>
                </c:pt>
                <c:pt idx="40">
                  <c:v>61.923070025722673</c:v>
                </c:pt>
                <c:pt idx="41">
                  <c:v>62.42161200370014</c:v>
                </c:pt>
                <c:pt idx="42">
                  <c:v>63.138968839047628</c:v>
                </c:pt>
                <c:pt idx="43">
                  <c:v>64.16188819257566</c:v>
                </c:pt>
                <c:pt idx="44">
                  <c:v>65.598443938965502</c:v>
                </c:pt>
                <c:pt idx="45">
                  <c:v>67.578660496305787</c:v>
                </c:pt>
                <c:pt idx="46">
                  <c:v>70.253042025210263</c:v>
                </c:pt>
                <c:pt idx="47">
                  <c:v>73.788255409895598</c:v>
                </c:pt>
                <c:pt idx="48">
                  <c:v>78.359315889753802</c:v>
                </c:pt>
                <c:pt idx="49">
                  <c:v>84.137877491834018</c:v>
                </c:pt>
                <c:pt idx="50">
                  <c:v>91.276651622920213</c:v>
                </c:pt>
                <c:pt idx="51">
                  <c:v>99.890551460024099</c:v>
                </c:pt>
                <c:pt idx="52">
                  <c:v>110.03583467833802</c:v>
                </c:pt>
                <c:pt idx="53">
                  <c:v>121.68919727195498</c:v>
                </c:pt>
                <c:pt idx="54">
                  <c:v>134.72928846757341</c:v>
                </c:pt>
                <c:pt idx="55">
                  <c:v>148.92297219088755</c:v>
                </c:pt>
                <c:pt idx="56">
                  <c:v>163.91567581772574</c:v>
                </c:pt>
                <c:pt idx="57">
                  <c:v>179.21150409658696</c:v>
                </c:pt>
                <c:pt idx="58">
                  <c:v>194.08901497752788</c:v>
                </c:pt>
                <c:pt idx="59">
                  <c:v>207.34104998749265</c:v>
                </c:pt>
                <c:pt idx="60">
                  <c:v>216.78359718951387</c:v>
                </c:pt>
                <c:pt idx="61">
                  <c:v>218.90570320492733</c:v>
                </c:pt>
                <c:pt idx="62">
                  <c:v>209.67765301902412</c:v>
                </c:pt>
                <c:pt idx="63">
                  <c:v>187.1867481470286</c:v>
                </c:pt>
                <c:pt idx="64">
                  <c:v>154.52447650077744</c:v>
                </c:pt>
                <c:pt idx="65">
                  <c:v>119.55982750797902</c:v>
                </c:pt>
                <c:pt idx="66">
                  <c:v>90.63467777125831</c:v>
                </c:pt>
                <c:pt idx="67">
                  <c:v>71.903458775680349</c:v>
                </c:pt>
                <c:pt idx="68">
                  <c:v>62.471991177050768</c:v>
                </c:pt>
                <c:pt idx="69">
                  <c:v>59.021588994835923</c:v>
                </c:pt>
                <c:pt idx="70">
                  <c:v>58.594838017397194</c:v>
                </c:pt>
                <c:pt idx="71">
                  <c:v>59.599621349226425</c:v>
                </c:pt>
                <c:pt idx="72">
                  <c:v>61.499197213890653</c:v>
                </c:pt>
                <c:pt idx="73">
                  <c:v>64.257130373460356</c:v>
                </c:pt>
                <c:pt idx="74">
                  <c:v>68.002544319605974</c:v>
                </c:pt>
                <c:pt idx="75">
                  <c:v>72.89366798279849</c:v>
                </c:pt>
                <c:pt idx="76">
                  <c:v>79.064281982556025</c:v>
                </c:pt>
                <c:pt idx="77">
                  <c:v>86.591291896040374</c:v>
                </c:pt>
                <c:pt idx="78">
                  <c:v>95.466127020348381</c:v>
                </c:pt>
                <c:pt idx="79">
                  <c:v>105.56931199064911</c:v>
                </c:pt>
                <c:pt idx="80">
                  <c:v>116.64992453145013</c:v>
                </c:pt>
                <c:pt idx="81">
                  <c:v>128.30133050852342</c:v>
                </c:pt>
                <c:pt idx="82">
                  <c:v>139.88708042221248</c:v>
                </c:pt>
                <c:pt idx="83">
                  <c:v>150.31017300043641</c:v>
                </c:pt>
                <c:pt idx="84">
                  <c:v>157.57697852725619</c:v>
                </c:pt>
                <c:pt idx="85">
                  <c:v>158.57224745805416</c:v>
                </c:pt>
                <c:pt idx="86">
                  <c:v>150.09195392857012</c:v>
                </c:pt>
                <c:pt idx="87">
                  <c:v>131.50208021471087</c:v>
                </c:pt>
                <c:pt idx="88">
                  <c:v>106.82575599225326</c:v>
                </c:pt>
                <c:pt idx="89">
                  <c:v>83.128951235362848</c:v>
                </c:pt>
                <c:pt idx="90">
                  <c:v>65.9465994978342</c:v>
                </c:pt>
                <c:pt idx="91">
                  <c:v>56.377877002323515</c:v>
                </c:pt>
                <c:pt idx="92">
                  <c:v>52.217088066990257</c:v>
                </c:pt>
                <c:pt idx="93">
                  <c:v>50.739511027585522</c:v>
                </c:pt>
                <c:pt idx="94">
                  <c:v>50.23637323494269</c:v>
                </c:pt>
                <c:pt idx="95">
                  <c:v>49.998370839302829</c:v>
                </c:pt>
                <c:pt idx="96">
                  <c:v>49.815764047479909</c:v>
                </c:pt>
                <c:pt idx="97">
                  <c:v>49.642912181335355</c:v>
                </c:pt>
                <c:pt idx="98">
                  <c:v>49.472333117118467</c:v>
                </c:pt>
                <c:pt idx="99">
                  <c:v>49.303038563926123</c:v>
                </c:pt>
                <c:pt idx="100">
                  <c:v>49.13486645965083</c:v>
                </c:pt>
                <c:pt idx="101">
                  <c:v>48.967737453610745</c:v>
                </c:pt>
                <c:pt idx="102">
                  <c:v>48.801582173304922</c:v>
                </c:pt>
                <c:pt idx="103">
                  <c:v>48.636335875364544</c:v>
                </c:pt>
                <c:pt idx="104">
                  <c:v>48.471938541056744</c:v>
                </c:pt>
                <c:pt idx="105">
                  <c:v>48.30833680998937</c:v>
                </c:pt>
                <c:pt idx="106">
                  <c:v>48.145491379461205</c:v>
                </c:pt>
                <c:pt idx="107">
                  <c:v>47.983401976437442</c:v>
                </c:pt>
                <c:pt idx="108">
                  <c:v>47.822184251811784</c:v>
                </c:pt>
                <c:pt idx="109">
                  <c:v>47.662286844154373</c:v>
                </c:pt>
                <c:pt idx="110">
                  <c:v>47.505052279636878</c:v>
                </c:pt>
                <c:pt idx="111">
                  <c:v>47.354038190196235</c:v>
                </c:pt>
                <c:pt idx="112">
                  <c:v>47.2178355888882</c:v>
                </c:pt>
                <c:pt idx="113">
                  <c:v>47.115456905859759</c:v>
                </c:pt>
                <c:pt idx="114">
                  <c:v>47.085408293782514</c:v>
                </c:pt>
                <c:pt idx="115">
                  <c:v>47.19868989184188</c:v>
                </c:pt>
                <c:pt idx="116">
                  <c:v>47.573346438209427</c:v>
                </c:pt>
                <c:pt idx="117">
                  <c:v>48.383235797303556</c:v>
                </c:pt>
                <c:pt idx="118">
                  <c:v>49.847091906342463</c:v>
                </c:pt>
                <c:pt idx="119">
                  <c:v>52.179274742632558</c:v>
                </c:pt>
                <c:pt idx="120">
                  <c:v>55.488583659511107</c:v>
                </c:pt>
                <c:pt idx="121">
                  <c:v>59.636386443017251</c:v>
                </c:pt>
                <c:pt idx="122">
                  <c:v>64.112542276473832</c:v>
                </c:pt>
                <c:pt idx="123">
                  <c:v>68.033325570774977</c:v>
                </c:pt>
                <c:pt idx="124">
                  <c:v>70.353981644394224</c:v>
                </c:pt>
                <c:pt idx="125">
                  <c:v>70.274301410927023</c:v>
                </c:pt>
                <c:pt idx="126">
                  <c:v>67.643847539003573</c:v>
                </c:pt>
                <c:pt idx="127">
                  <c:v>63.096277789236922</c:v>
                </c:pt>
                <c:pt idx="128">
                  <c:v>57.783620129713789</c:v>
                </c:pt>
                <c:pt idx="129">
                  <c:v>52.862827022997635</c:v>
                </c:pt>
                <c:pt idx="130">
                  <c:v>49.059673685923421</c:v>
                </c:pt>
                <c:pt idx="131">
                  <c:v>46.541204178508508</c:v>
                </c:pt>
                <c:pt idx="132">
                  <c:v>45.076827618970462</c:v>
                </c:pt>
                <c:pt idx="133">
                  <c:v>44.298371978212003</c:v>
                </c:pt>
                <c:pt idx="134">
                  <c:v>43.888029825674089</c:v>
                </c:pt>
                <c:pt idx="135">
                  <c:v>43.643780315313258</c:v>
                </c:pt>
                <c:pt idx="136">
                  <c:v>43.463291508793304</c:v>
                </c:pt>
                <c:pt idx="137">
                  <c:v>43.303876018031005</c:v>
                </c:pt>
                <c:pt idx="138">
                  <c:v>43.150620424491585</c:v>
                </c:pt>
                <c:pt idx="139">
                  <c:v>42.999123266037309</c:v>
                </c:pt>
                <c:pt idx="140">
                  <c:v>42.848290316945736</c:v>
                </c:pt>
                <c:pt idx="141">
                  <c:v>42.697914991550689</c:v>
                </c:pt>
                <c:pt idx="142">
                  <c:v>42.548046948901877</c:v>
                </c:pt>
                <c:pt idx="143">
                  <c:v>42.399008681739247</c:v>
                </c:pt>
                <c:pt idx="144">
                  <c:v>42.251945478278074</c:v>
                </c:pt>
                <c:pt idx="145">
                  <c:v>42.110506894995368</c:v>
                </c:pt>
                <c:pt idx="146">
                  <c:v>41.985069577493086</c:v>
                </c:pt>
                <c:pt idx="147">
                  <c:v>41.901661035941189</c:v>
                </c:pt>
                <c:pt idx="148">
                  <c:v>41.917163894498394</c:v>
                </c:pt>
                <c:pt idx="149">
                  <c:v>42.137854480661503</c:v>
                </c:pt>
                <c:pt idx="150">
                  <c:v>42.72764551975478</c:v>
                </c:pt>
                <c:pt idx="151">
                  <c:v>43.879213105852521</c:v>
                </c:pt>
                <c:pt idx="152">
                  <c:v>45.721239373269029</c:v>
                </c:pt>
                <c:pt idx="153">
                  <c:v>48.170814376717153</c:v>
                </c:pt>
                <c:pt idx="154">
                  <c:v>50.811690702503782</c:v>
                </c:pt>
                <c:pt idx="155">
                  <c:v>52.930037276727276</c:v>
                </c:pt>
                <c:pt idx="156">
                  <c:v>53.780083364342246</c:v>
                </c:pt>
                <c:pt idx="157">
                  <c:v>52.970709297230208</c:v>
                </c:pt>
                <c:pt idx="158">
                  <c:v>50.708880276394723</c:v>
                </c:pt>
                <c:pt idx="159">
                  <c:v>47.698097425257842</c:v>
                </c:pt>
                <c:pt idx="160">
                  <c:v>44.757461600646444</c:v>
                </c:pt>
                <c:pt idx="161">
                  <c:v>42.44374109044584</c:v>
                </c:pt>
                <c:pt idx="162">
                  <c:v>40.912644268829474</c:v>
                </c:pt>
                <c:pt idx="163">
                  <c:v>40.026166172506898</c:v>
                </c:pt>
                <c:pt idx="164">
                  <c:v>39.547060250116111</c:v>
                </c:pt>
                <c:pt idx="165">
                  <c:v>39.275662407575815</c:v>
                </c:pt>
                <c:pt idx="166">
                  <c:v>39.091711683853958</c:v>
                </c:pt>
                <c:pt idx="167">
                  <c:v>38.938542859992282</c:v>
                </c:pt>
                <c:pt idx="168">
                  <c:v>38.79449103530321</c:v>
                </c:pt>
                <c:pt idx="169">
                  <c:v>38.652698934825764</c:v>
                </c:pt>
                <c:pt idx="170">
                  <c:v>38.511339239692099</c:v>
                </c:pt>
                <c:pt idx="171">
                  <c:v>38.369988014081521</c:v>
                </c:pt>
                <c:pt idx="172">
                  <c:v>38.228548485119504</c:v>
                </c:pt>
                <c:pt idx="173">
                  <c:v>38.086989727726923</c:v>
                </c:pt>
                <c:pt idx="174">
                  <c:v>37.945294017824338</c:v>
                </c:pt>
                <c:pt idx="175">
                  <c:v>37.803447882992891</c:v>
                </c:pt>
                <c:pt idx="176">
                  <c:v>37.661440709432348</c:v>
                </c:pt>
                <c:pt idx="177">
                  <c:v>37.519264418185998</c:v>
                </c:pt>
                <c:pt idx="178">
                  <c:v>37.376913251543527</c:v>
                </c:pt>
                <c:pt idx="179">
                  <c:v>37.234383557753311</c:v>
                </c:pt>
                <c:pt idx="180">
                  <c:v>37.091673569256614</c:v>
                </c:pt>
                <c:pt idx="181">
                  <c:v>36.948783180021593</c:v>
                </c:pt>
                <c:pt idx="182">
                  <c:v>36.805713727378667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54.858548096197175</c:v>
                </c:pt>
                <c:pt idx="6">
                  <c:v>55.096143890458166</c:v>
                </c:pt>
                <c:pt idx="7">
                  <c:v>55.333696311260404</c:v>
                </c:pt>
                <c:pt idx="8">
                  <c:v>55.571109193716481</c:v>
                </c:pt>
                <c:pt idx="9">
                  <c:v>55.808269401233446</c:v>
                </c:pt>
                <c:pt idx="10">
                  <c:v>56.045044778139975</c:v>
                </c:pt>
                <c:pt idx="11">
                  <c:v>56.281281945262407</c:v>
                </c:pt>
                <c:pt idx="12">
                  <c:v>56.51680394387634</c:v>
                </c:pt>
                <c:pt idx="13">
                  <c:v>56.75140773877348</c:v>
                </c:pt>
                <c:pt idx="14">
                  <c:v>56.984861597736419</c:v>
                </c:pt>
                <c:pt idx="15">
                  <c:v>57.216902372644547</c:v>
                </c:pt>
                <c:pt idx="16">
                  <c:v>57.447232716858665</c:v>
                </c:pt>
                <c:pt idx="17">
                  <c:v>57.675518284528579</c:v>
                </c:pt>
                <c:pt idx="18">
                  <c:v>57.901384970052888</c:v>
                </c:pt>
                <c:pt idx="19">
                  <c:v>58.124416260023551</c:v>
                </c:pt>
                <c:pt idx="20">
                  <c:v>58.344150785421618</c:v>
                </c:pt>
                <c:pt idx="21">
                  <c:v>58.560080178251624</c:v>
                </c:pt>
                <c:pt idx="22">
                  <c:v>58.771647353679271</c:v>
                </c:pt>
                <c:pt idx="23">
                  <c:v>58.97824535531015</c:v>
                </c:pt>
                <c:pt idx="24">
                  <c:v>59.179216916502448</c:v>
                </c:pt>
                <c:pt idx="25">
                  <c:v>59.373854903249132</c:v>
                </c:pt>
                <c:pt idx="26">
                  <c:v>59.561403812632719</c:v>
                </c:pt>
                <c:pt idx="27">
                  <c:v>59.74106250333358</c:v>
                </c:pt>
                <c:pt idx="28">
                  <c:v>59.911988329174648</c:v>
                </c:pt>
                <c:pt idx="29">
                  <c:v>60.073302831162216</c:v>
                </c:pt>
                <c:pt idx="30">
                  <c:v>60.224099115994477</c:v>
                </c:pt>
                <c:pt idx="31">
                  <c:v>60.363451007950623</c:v>
                </c:pt>
                <c:pt idx="32">
                  <c:v>60.490424005449825</c:v>
                </c:pt>
                <c:pt idx="33">
                  <c:v>60.604088003294152</c:v>
                </c:pt>
                <c:pt idx="34">
                  <c:v>60.703531657821337</c:v>
                </c:pt>
                <c:pt idx="35">
                  <c:v>60.787878177504631</c:v>
                </c:pt>
                <c:pt idx="36">
                  <c:v>60.856302220212243</c:v>
                </c:pt>
                <c:pt idx="37">
                  <c:v>60.908047476295316</c:v>
                </c:pt>
                <c:pt idx="38">
                  <c:v>60.94244442128776</c:v>
                </c:pt>
                <c:pt idx="39">
                  <c:v>60.958927641666818</c:v>
                </c:pt>
                <c:pt idx="40">
                  <c:v>60.957052080554433</c:v>
                </c:pt>
                <c:pt idx="41">
                  <c:v>60.936507525576687</c:v>
                </c:pt>
                <c:pt idx="42">
                  <c:v>60.897130674872308</c:v>
                </c:pt>
                <c:pt idx="43">
                  <c:v>60.83891417336455</c:v>
                </c:pt>
                <c:pt idx="44">
                  <c:v>60.762012110317599</c:v>
                </c:pt>
                <c:pt idx="45">
                  <c:v>60.666741607331211</c:v>
                </c:pt>
                <c:pt idx="46">
                  <c:v>60.553580295680156</c:v>
                </c:pt>
                <c:pt idx="47">
                  <c:v>60.423159672102578</c:v>
                </c:pt>
                <c:pt idx="48">
                  <c:v>60.276254519044585</c:v>
                </c:pt>
                <c:pt idx="49">
                  <c:v>60.113768764078003</c:v>
                </c:pt>
                <c:pt idx="50">
                  <c:v>59.936718319294464</c:v>
                </c:pt>
                <c:pt idx="51">
                  <c:v>59.746211572579774</c:v>
                </c:pt>
                <c:pt idx="52">
                  <c:v>59.543428289834011</c:v>
                </c:pt>
                <c:pt idx="53">
                  <c:v>59.329597725747064</c:v>
                </c:pt>
                <c:pt idx="54">
                  <c:v>59.105976730568202</c:v>
                </c:pt>
                <c:pt idx="55">
                  <c:v>58.873828585604528</c:v>
                </c:pt>
                <c:pt idx="56">
                  <c:v>58.634403208626523</c:v>
                </c:pt>
                <c:pt idx="57">
                  <c:v>58.388919251981903</c:v>
                </c:pt>
                <c:pt idx="58">
                  <c:v>58.138548482132819</c:v>
                </c:pt>
                <c:pt idx="59">
                  <c:v>57.884402690487811</c:v>
                </c:pt>
                <c:pt idx="60">
                  <c:v>57.627523251562579</c:v>
                </c:pt>
                <c:pt idx="61">
                  <c:v>57.368873323520369</c:v>
                </c:pt>
                <c:pt idx="62">
                  <c:v>57.109332583556764</c:v>
                </c:pt>
                <c:pt idx="63">
                  <c:v>56.849694309578801</c:v>
                </c:pt>
                <c:pt idx="64">
                  <c:v>56.590664561177157</c:v>
                </c:pt>
                <c:pt idx="65">
                  <c:v>56.332863176188368</c:v>
                </c:pt>
                <c:pt idx="66">
                  <c:v>56.076826282033714</c:v>
                </c:pt>
                <c:pt idx="67">
                  <c:v>55.823010020481647</c:v>
                </c:pt>
                <c:pt idx="68">
                  <c:v>55.571795197073683</c:v>
                </c:pt>
                <c:pt idx="69">
                  <c:v>55.323492588689611</c:v>
                </c:pt>
                <c:pt idx="70">
                  <c:v>55.078348671339974</c:v>
                </c:pt>
                <c:pt idx="71">
                  <c:v>54.836551562400118</c:v>
                </c:pt>
                <c:pt idx="72">
                  <c:v>54.598237004778056</c:v>
                </c:pt>
                <c:pt idx="73">
                  <c:v>54.363494253104811</c:v>
                </c:pt>
                <c:pt idx="74">
                  <c:v>54.132371752624692</c:v>
                </c:pt>
                <c:pt idx="75">
                  <c:v>53.904882529170393</c:v>
                </c:pt>
                <c:pt idx="76">
                  <c:v>53.681009232941797</c:v>
                </c:pt>
                <c:pt idx="77">
                  <c:v>53.46070879957815</c:v>
                </c:pt>
                <c:pt idx="78">
                  <c:v>53.243916709259203</c:v>
                </c:pt>
                <c:pt idx="79">
                  <c:v>53.030550838489567</c:v>
                </c:pt>
                <c:pt idx="80">
                  <c:v>52.8205149101126</c:v>
                </c:pt>
                <c:pt idx="81">
                  <c:v>52.613701555320766</c:v>
                </c:pt>
                <c:pt idx="82">
                  <c:v>52.409995007355576</c:v>
                </c:pt>
                <c:pt idx="83">
                  <c:v>52.209273450594658</c:v>
                </c:pt>
                <c:pt idx="84">
                  <c:v>52.011411051154916</c:v>
                </c:pt>
                <c:pt idx="85">
                  <c:v>51.816279696317636</c:v>
                </c:pt>
                <c:pt idx="86">
                  <c:v>51.623750470283319</c:v>
                </c:pt>
                <c:pt idx="87">
                  <c:v>51.433694893230651</c:v>
                </c:pt>
                <c:pt idx="88">
                  <c:v>51.24598594958799</c:v>
                </c:pt>
                <c:pt idx="89">
                  <c:v>51.060498929991716</c:v>
                </c:pt>
                <c:pt idx="90">
                  <c:v>50.877112109738277</c:v>
                </c:pt>
                <c:pt idx="91">
                  <c:v>50.695707284740067</c:v>
                </c:pt>
                <c:pt idx="92">
                  <c:v>50.516170184150837</c:v>
                </c:pt>
                <c:pt idx="93">
                  <c:v>50.33839077699475</c:v>
                </c:pt>
                <c:pt idx="94">
                  <c:v>50.162263488357958</c:v>
                </c:pt>
                <c:pt idx="95">
                  <c:v>49.987687339013753</c:v>
                </c:pt>
                <c:pt idx="96">
                  <c:v>49.814566020772084</c:v>
                </c:pt>
                <c:pt idx="97">
                  <c:v>49.64280791838079</c:v>
                </c:pt>
                <c:pt idx="98">
                  <c:v>49.472326087468623</c:v>
                </c:pt>
                <c:pt idx="99">
                  <c:v>49.303038196804124</c:v>
                </c:pt>
                <c:pt idx="100">
                  <c:v>49.134866442051887</c:v>
                </c:pt>
                <c:pt idx="101">
                  <c:v>48.967737437229538</c:v>
                </c:pt>
                <c:pt idx="102">
                  <c:v>48.801582089199698</c:v>
                </c:pt>
                <c:pt idx="103">
                  <c:v>48.636335459763373</c:v>
                </c:pt>
                <c:pt idx="104">
                  <c:v>48.471936619245973</c:v>
                </c:pt>
                <c:pt idx="105">
                  <c:v>48.308328494875916</c:v>
                </c:pt>
                <c:pt idx="106">
                  <c:v>48.14545771674058</c:v>
                </c:pt>
                <c:pt idx="107">
                  <c:v>47.983274463657402</c:v>
                </c:pt>
                <c:pt idx="108">
                  <c:v>47.82173231091074</c:v>
                </c:pt>
                <c:pt idx="109">
                  <c:v>47.660788081470763</c:v>
                </c:pt>
                <c:pt idx="110">
                  <c:v>47.500401702023815</c:v>
                </c:pt>
                <c:pt idx="111">
                  <c:v>47.340536064895005</c:v>
                </c:pt>
                <c:pt idx="112">
                  <c:v>47.181156896730748</c:v>
                </c:pt>
                <c:pt idx="113">
                  <c:v>47.02223263462394</c:v>
                </c:pt>
                <c:pt idx="114">
                  <c:v>46.863734310202688</c:v>
                </c:pt>
                <c:pt idx="115">
                  <c:v>46.705635442060832</c:v>
                </c:pt>
                <c:pt idx="116">
                  <c:v>46.547911936779542</c:v>
                </c:pt>
                <c:pt idx="117">
                  <c:v>46.390541998669654</c:v>
                </c:pt>
                <c:pt idx="118">
                  <c:v>46.233506048250383</c:v>
                </c:pt>
                <c:pt idx="119">
                  <c:v>46.076786649366618</c:v>
                </c:pt>
                <c:pt idx="120">
                  <c:v>45.920368444730478</c:v>
                </c:pt>
                <c:pt idx="121">
                  <c:v>45.764238099549004</c:v>
                </c:pt>
                <c:pt idx="122">
                  <c:v>45.608384252764942</c:v>
                </c:pt>
                <c:pt idx="123">
                  <c:v>45.452797475287355</c:v>
                </c:pt>
                <c:pt idx="124">
                  <c:v>45.297470234420345</c:v>
                </c:pt>
                <c:pt idx="125">
                  <c:v>45.14239686350809</c:v>
                </c:pt>
                <c:pt idx="126">
                  <c:v>44.987573535600468</c:v>
                </c:pt>
                <c:pt idx="127">
                  <c:v>44.832998239704381</c:v>
                </c:pt>
                <c:pt idx="128">
                  <c:v>44.678670757921942</c:v>
                </c:pt>
                <c:pt idx="129">
                  <c:v>44.524592641489562</c:v>
                </c:pt>
                <c:pt idx="130">
                  <c:v>44.370767183426089</c:v>
                </c:pt>
                <c:pt idx="131">
                  <c:v>44.217199385182184</c:v>
                </c:pt>
                <c:pt idx="132">
                  <c:v>44.063895914366832</c:v>
                </c:pt>
                <c:pt idx="133">
                  <c:v>43.910865050327715</c:v>
                </c:pt>
                <c:pt idx="134">
                  <c:v>43.758116614100658</c:v>
                </c:pt>
                <c:pt idx="135">
                  <c:v>43.605661879045329</c:v>
                </c:pt>
                <c:pt idx="136">
                  <c:v>43.453513458383036</c:v>
                </c:pt>
                <c:pt idx="137">
                  <c:v>43.301685165883562</c:v>
                </c:pt>
                <c:pt idx="138">
                  <c:v>43.150191846152865</c:v>
                </c:pt>
                <c:pt idx="139">
                  <c:v>42.999049171394446</c:v>
                </c:pt>
                <c:pt idx="140">
                  <c:v>42.848273402195012</c:v>
                </c:pt>
                <c:pt idx="141">
                  <c:v>42.697881110854617</c:v>
                </c:pt>
                <c:pt idx="142">
                  <c:v>42.547888867066902</c:v>
                </c:pt>
                <c:pt idx="143">
                  <c:v>42.398312887362039</c:v>
                </c:pt>
                <c:pt idx="144">
                  <c:v>42.249168651635046</c:v>
                </c:pt>
                <c:pt idx="145">
                  <c:v>42.100470492247027</c:v>
                </c:pt>
                <c:pt idx="146">
                  <c:v>41.952231163520331</c:v>
                </c:pt>
                <c:pt idx="147">
                  <c:v>41.804461401829002</c:v>
                </c:pt>
                <c:pt idx="148">
                  <c:v>41.65716948875248</c:v>
                </c:pt>
                <c:pt idx="149">
                  <c:v>41.510360831724952</c:v>
                </c:pt>
                <c:pt idx="150">
                  <c:v>41.364037578067624</c:v>
                </c:pt>
                <c:pt idx="151">
                  <c:v>41.218198279031469</c:v>
                </c:pt>
                <c:pt idx="152">
                  <c:v>41.072837620322645</c:v>
                </c:pt>
                <c:pt idx="153">
                  <c:v>40.927946234398334</c:v>
                </c:pt>
                <c:pt idx="154">
                  <c:v>40.783510607550838</c:v>
                </c:pt>
                <c:pt idx="155">
                  <c:v>40.639513091476168</c:v>
                </c:pt>
                <c:pt idx="156">
                  <c:v>40.495932024789454</c:v>
                </c:pt>
                <c:pt idx="157">
                  <c:v>40.352741965044451</c:v>
                </c:pt>
                <c:pt idx="158">
                  <c:v>40.209914026565485</c:v>
                </c:pt>
                <c:pt idx="159">
                  <c:v>40.067416314191746</c:v>
                </c:pt>
                <c:pt idx="160">
                  <c:v>39.925214438269215</c:v>
                </c:pt>
                <c:pt idx="161">
                  <c:v>39.783272092281095</c:v>
                </c:pt>
                <c:pt idx="162">
                  <c:v>39.641551671690358</c:v>
                </c:pt>
                <c:pt idx="163">
                  <c:v>39.500014911082999</c:v>
                </c:pt>
                <c:pt idx="164">
                  <c:v>39.358623516624789</c:v>
                </c:pt>
                <c:pt idx="165">
                  <c:v>39.217339772127943</c:v>
                </c:pt>
                <c:pt idx="166">
                  <c:v>39.076127099496134</c:v>
                </c:pt>
                <c:pt idx="167">
                  <c:v>38.93495055771556</c:v>
                </c:pt>
                <c:pt idx="168">
                  <c:v>38.793777268565464</c:v>
                </c:pt>
                <c:pt idx="169">
                  <c:v>38.65257676149588</c:v>
                </c:pt>
                <c:pt idx="170">
                  <c:v>38.511321234339867</c:v>
                </c:pt>
                <c:pt idx="171">
                  <c:v>38.369985730418854</c:v>
                </c:pt>
                <c:pt idx="172">
                  <c:v>38.228548235950491</c:v>
                </c:pt>
                <c:pt idx="173">
                  <c:v>38.086989704347324</c:v>
                </c:pt>
                <c:pt idx="174">
                  <c:v>37.945294015938394</c:v>
                </c:pt>
                <c:pt idx="175">
                  <c:v>37.803447882862137</c:v>
                </c:pt>
                <c:pt idx="176">
                  <c:v>37.661440709424561</c:v>
                </c:pt>
                <c:pt idx="177">
                  <c:v>37.5192644181856</c:v>
                </c:pt>
                <c:pt idx="178">
                  <c:v>37.376913251543513</c:v>
                </c:pt>
                <c:pt idx="179">
                  <c:v>37.234383557753311</c:v>
                </c:pt>
                <c:pt idx="180">
                  <c:v>37.091673569256614</c:v>
                </c:pt>
                <c:pt idx="181">
                  <c:v>36.948783180021593</c:v>
                </c:pt>
                <c:pt idx="182">
                  <c:v>36.805713727378667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58.442999999999998</c:v>
                </c:pt>
                <c:pt idx="1">
                  <c:v>54.933999999999997</c:v>
                </c:pt>
                <c:pt idx="2">
                  <c:v>58.738</c:v>
                </c:pt>
                <c:pt idx="3">
                  <c:v>56.015999999999998</c:v>
                </c:pt>
                <c:pt idx="4">
                  <c:v>56.033000000000001</c:v>
                </c:pt>
                <c:pt idx="5">
                  <c:v>55.41</c:v>
                </c:pt>
                <c:pt idx="6">
                  <c:v>56.377000000000002</c:v>
                </c:pt>
                <c:pt idx="7">
                  <c:v>55.23</c:v>
                </c:pt>
                <c:pt idx="8">
                  <c:v>57.393000000000001</c:v>
                </c:pt>
                <c:pt idx="9">
                  <c:v>59.131</c:v>
                </c:pt>
                <c:pt idx="10">
                  <c:v>56.18</c:v>
                </c:pt>
                <c:pt idx="11">
                  <c:v>57.573999999999998</c:v>
                </c:pt>
                <c:pt idx="12">
                  <c:v>58.015999999999998</c:v>
                </c:pt>
                <c:pt idx="13">
                  <c:v>57.360999999999997</c:v>
                </c:pt>
                <c:pt idx="14">
                  <c:v>56.097999999999999</c:v>
                </c:pt>
                <c:pt idx="15">
                  <c:v>58.328000000000003</c:v>
                </c:pt>
                <c:pt idx="16">
                  <c:v>59.655999999999999</c:v>
                </c:pt>
                <c:pt idx="17">
                  <c:v>58.426000000000002</c:v>
                </c:pt>
                <c:pt idx="18">
                  <c:v>58.540999999999997</c:v>
                </c:pt>
                <c:pt idx="19">
                  <c:v>58.540999999999997</c:v>
                </c:pt>
                <c:pt idx="20">
                  <c:v>58.622999999999998</c:v>
                </c:pt>
                <c:pt idx="21">
                  <c:v>58.491999999999997</c:v>
                </c:pt>
                <c:pt idx="22">
                  <c:v>61.475000000000001</c:v>
                </c:pt>
                <c:pt idx="23">
                  <c:v>59.622999999999998</c:v>
                </c:pt>
                <c:pt idx="24">
                  <c:v>61.491999999999997</c:v>
                </c:pt>
                <c:pt idx="25">
                  <c:v>61.802999999999997</c:v>
                </c:pt>
                <c:pt idx="26">
                  <c:v>63.328000000000003</c:v>
                </c:pt>
                <c:pt idx="27">
                  <c:v>61.738</c:v>
                </c:pt>
                <c:pt idx="28">
                  <c:v>64.361000000000004</c:v>
                </c:pt>
                <c:pt idx="29">
                  <c:v>61.442999999999998</c:v>
                </c:pt>
                <c:pt idx="30">
                  <c:v>64.033000000000001</c:v>
                </c:pt>
                <c:pt idx="31">
                  <c:v>63.606999999999999</c:v>
                </c:pt>
                <c:pt idx="32">
                  <c:v>64.426000000000002</c:v>
                </c:pt>
                <c:pt idx="33">
                  <c:v>65.049000000000007</c:v>
                </c:pt>
                <c:pt idx="34">
                  <c:v>61.622999999999998</c:v>
                </c:pt>
                <c:pt idx="35">
                  <c:v>63.573999999999998</c:v>
                </c:pt>
                <c:pt idx="36">
                  <c:v>63.442999999999998</c:v>
                </c:pt>
                <c:pt idx="37">
                  <c:v>65.114999999999995</c:v>
                </c:pt>
                <c:pt idx="38">
                  <c:v>63.851999999999997</c:v>
                </c:pt>
                <c:pt idx="39">
                  <c:v>63.279000000000003</c:v>
                </c:pt>
                <c:pt idx="40">
                  <c:v>64.738</c:v>
                </c:pt>
                <c:pt idx="41">
                  <c:v>65.114999999999995</c:v>
                </c:pt>
                <c:pt idx="42">
                  <c:v>69.311000000000007</c:v>
                </c:pt>
                <c:pt idx="43">
                  <c:v>69.393000000000001</c:v>
                </c:pt>
                <c:pt idx="44">
                  <c:v>69.376999999999995</c:v>
                </c:pt>
                <c:pt idx="45">
                  <c:v>72.802999999999997</c:v>
                </c:pt>
                <c:pt idx="46">
                  <c:v>73.638999999999996</c:v>
                </c:pt>
                <c:pt idx="47">
                  <c:v>78.131</c:v>
                </c:pt>
                <c:pt idx="48">
                  <c:v>79.147999999999996</c:v>
                </c:pt>
                <c:pt idx="49">
                  <c:v>82.852000000000004</c:v>
                </c:pt>
                <c:pt idx="50">
                  <c:v>85.704999999999998</c:v>
                </c:pt>
                <c:pt idx="51">
                  <c:v>93.459000000000003</c:v>
                </c:pt>
                <c:pt idx="52">
                  <c:v>106.852</c:v>
                </c:pt>
                <c:pt idx="53">
                  <c:v>118.262</c:v>
                </c:pt>
                <c:pt idx="54">
                  <c:v>138.04900000000001</c:v>
                </c:pt>
                <c:pt idx="55">
                  <c:v>153.78700000000001</c:v>
                </c:pt>
                <c:pt idx="56">
                  <c:v>171.11500000000001</c:v>
                </c:pt>
                <c:pt idx="57">
                  <c:v>187.52500000000001</c:v>
                </c:pt>
                <c:pt idx="58">
                  <c:v>199.262</c:v>
                </c:pt>
                <c:pt idx="59">
                  <c:v>206.31100000000001</c:v>
                </c:pt>
                <c:pt idx="60">
                  <c:v>211.04900000000001</c:v>
                </c:pt>
                <c:pt idx="61">
                  <c:v>213.77</c:v>
                </c:pt>
                <c:pt idx="62">
                  <c:v>211.328</c:v>
                </c:pt>
                <c:pt idx="63">
                  <c:v>203.393</c:v>
                </c:pt>
                <c:pt idx="64">
                  <c:v>189.23</c:v>
                </c:pt>
                <c:pt idx="65">
                  <c:v>166.36099999999999</c:v>
                </c:pt>
                <c:pt idx="66">
                  <c:v>130.607</c:v>
                </c:pt>
                <c:pt idx="67">
                  <c:v>96.59</c:v>
                </c:pt>
                <c:pt idx="68">
                  <c:v>71.902000000000001</c:v>
                </c:pt>
                <c:pt idx="69">
                  <c:v>61.655999999999999</c:v>
                </c:pt>
                <c:pt idx="70">
                  <c:v>62.148000000000003</c:v>
                </c:pt>
                <c:pt idx="71">
                  <c:v>60.311</c:v>
                </c:pt>
                <c:pt idx="72">
                  <c:v>62.131</c:v>
                </c:pt>
                <c:pt idx="73">
                  <c:v>65.41</c:v>
                </c:pt>
                <c:pt idx="74">
                  <c:v>66.802999999999997</c:v>
                </c:pt>
                <c:pt idx="75">
                  <c:v>68.902000000000001</c:v>
                </c:pt>
                <c:pt idx="76">
                  <c:v>73.721000000000004</c:v>
                </c:pt>
                <c:pt idx="77">
                  <c:v>77.802999999999997</c:v>
                </c:pt>
                <c:pt idx="78">
                  <c:v>86.573999999999998</c:v>
                </c:pt>
                <c:pt idx="79">
                  <c:v>95.474999999999994</c:v>
                </c:pt>
                <c:pt idx="80">
                  <c:v>107.08199999999999</c:v>
                </c:pt>
                <c:pt idx="81">
                  <c:v>116.426</c:v>
                </c:pt>
                <c:pt idx="82">
                  <c:v>127.098</c:v>
                </c:pt>
                <c:pt idx="83">
                  <c:v>135.803</c:v>
                </c:pt>
                <c:pt idx="84">
                  <c:v>144.16399999999999</c:v>
                </c:pt>
                <c:pt idx="85">
                  <c:v>149.262</c:v>
                </c:pt>
                <c:pt idx="86">
                  <c:v>151.541</c:v>
                </c:pt>
                <c:pt idx="87">
                  <c:v>151.16399999999999</c:v>
                </c:pt>
                <c:pt idx="88">
                  <c:v>147.78700000000001</c:v>
                </c:pt>
                <c:pt idx="89">
                  <c:v>133.21299999999999</c:v>
                </c:pt>
                <c:pt idx="90">
                  <c:v>109.492</c:v>
                </c:pt>
                <c:pt idx="91">
                  <c:v>83.066000000000003</c:v>
                </c:pt>
                <c:pt idx="92">
                  <c:v>62.704999999999998</c:v>
                </c:pt>
                <c:pt idx="93">
                  <c:v>50.459000000000003</c:v>
                </c:pt>
                <c:pt idx="94">
                  <c:v>47.786999999999999</c:v>
                </c:pt>
                <c:pt idx="95">
                  <c:v>50.066000000000003</c:v>
                </c:pt>
                <c:pt idx="96">
                  <c:v>49.262</c:v>
                </c:pt>
                <c:pt idx="97">
                  <c:v>47.459000000000003</c:v>
                </c:pt>
                <c:pt idx="98">
                  <c:v>49</c:v>
                </c:pt>
                <c:pt idx="99">
                  <c:v>48.213000000000001</c:v>
                </c:pt>
                <c:pt idx="100">
                  <c:v>47.802999999999997</c:v>
                </c:pt>
                <c:pt idx="101">
                  <c:v>51.508000000000003</c:v>
                </c:pt>
                <c:pt idx="102">
                  <c:v>46.671999999999997</c:v>
                </c:pt>
                <c:pt idx="103">
                  <c:v>47.951000000000001</c:v>
                </c:pt>
                <c:pt idx="104">
                  <c:v>47.377000000000002</c:v>
                </c:pt>
                <c:pt idx="105">
                  <c:v>51.213000000000001</c:v>
                </c:pt>
                <c:pt idx="106">
                  <c:v>49.59</c:v>
                </c:pt>
                <c:pt idx="107">
                  <c:v>48.097999999999999</c:v>
                </c:pt>
                <c:pt idx="108">
                  <c:v>48.048999999999999</c:v>
                </c:pt>
                <c:pt idx="109">
                  <c:v>47.23</c:v>
                </c:pt>
                <c:pt idx="110">
                  <c:v>47.738</c:v>
                </c:pt>
                <c:pt idx="111">
                  <c:v>46.066000000000003</c:v>
                </c:pt>
                <c:pt idx="112">
                  <c:v>46.459000000000003</c:v>
                </c:pt>
                <c:pt idx="113">
                  <c:v>47.491999999999997</c:v>
                </c:pt>
                <c:pt idx="114">
                  <c:v>47.197000000000003</c:v>
                </c:pt>
                <c:pt idx="115">
                  <c:v>47.360999999999997</c:v>
                </c:pt>
                <c:pt idx="116">
                  <c:v>45.655999999999999</c:v>
                </c:pt>
                <c:pt idx="117">
                  <c:v>47.213000000000001</c:v>
                </c:pt>
                <c:pt idx="118">
                  <c:v>45.851999999999997</c:v>
                </c:pt>
                <c:pt idx="119">
                  <c:v>49.033000000000001</c:v>
                </c:pt>
                <c:pt idx="120">
                  <c:v>51.655999999999999</c:v>
                </c:pt>
                <c:pt idx="121">
                  <c:v>54.933999999999997</c:v>
                </c:pt>
                <c:pt idx="122">
                  <c:v>57.835999999999999</c:v>
                </c:pt>
                <c:pt idx="123">
                  <c:v>61.131</c:v>
                </c:pt>
                <c:pt idx="124">
                  <c:v>65.164000000000001</c:v>
                </c:pt>
                <c:pt idx="125">
                  <c:v>67.147999999999996</c:v>
                </c:pt>
                <c:pt idx="126">
                  <c:v>69.885000000000005</c:v>
                </c:pt>
                <c:pt idx="127">
                  <c:v>68.754000000000005</c:v>
                </c:pt>
                <c:pt idx="128">
                  <c:v>67.097999999999999</c:v>
                </c:pt>
                <c:pt idx="129">
                  <c:v>60.557000000000002</c:v>
                </c:pt>
                <c:pt idx="130">
                  <c:v>60.951000000000001</c:v>
                </c:pt>
                <c:pt idx="131">
                  <c:v>51.491999999999997</c:v>
                </c:pt>
                <c:pt idx="132">
                  <c:v>49.491999999999997</c:v>
                </c:pt>
                <c:pt idx="133">
                  <c:v>42.246000000000002</c:v>
                </c:pt>
                <c:pt idx="134">
                  <c:v>44.328000000000003</c:v>
                </c:pt>
                <c:pt idx="135">
                  <c:v>43.753999999999998</c:v>
                </c:pt>
                <c:pt idx="136">
                  <c:v>43.213000000000001</c:v>
                </c:pt>
                <c:pt idx="137">
                  <c:v>43.655999999999999</c:v>
                </c:pt>
                <c:pt idx="138">
                  <c:v>42.902000000000001</c:v>
                </c:pt>
                <c:pt idx="139">
                  <c:v>44.082000000000001</c:v>
                </c:pt>
                <c:pt idx="140">
                  <c:v>42.097999999999999</c:v>
                </c:pt>
                <c:pt idx="141">
                  <c:v>42.639000000000003</c:v>
                </c:pt>
                <c:pt idx="142">
                  <c:v>39.426000000000002</c:v>
                </c:pt>
                <c:pt idx="143">
                  <c:v>43.508000000000003</c:v>
                </c:pt>
                <c:pt idx="144">
                  <c:v>43.197000000000003</c:v>
                </c:pt>
                <c:pt idx="145">
                  <c:v>40.540999999999997</c:v>
                </c:pt>
                <c:pt idx="146">
                  <c:v>40.097999999999999</c:v>
                </c:pt>
                <c:pt idx="147">
                  <c:v>41.984000000000002</c:v>
                </c:pt>
                <c:pt idx="148">
                  <c:v>43.524999999999999</c:v>
                </c:pt>
                <c:pt idx="149">
                  <c:v>43.540999999999997</c:v>
                </c:pt>
                <c:pt idx="150">
                  <c:v>40.459000000000003</c:v>
                </c:pt>
                <c:pt idx="151">
                  <c:v>42.835999999999999</c:v>
                </c:pt>
                <c:pt idx="152">
                  <c:v>44.655999999999999</c:v>
                </c:pt>
                <c:pt idx="153">
                  <c:v>45.115000000000002</c:v>
                </c:pt>
                <c:pt idx="154">
                  <c:v>45.671999999999997</c:v>
                </c:pt>
                <c:pt idx="155">
                  <c:v>52.279000000000003</c:v>
                </c:pt>
                <c:pt idx="156">
                  <c:v>52.508000000000003</c:v>
                </c:pt>
                <c:pt idx="157">
                  <c:v>53.851999999999997</c:v>
                </c:pt>
                <c:pt idx="158">
                  <c:v>53.475000000000001</c:v>
                </c:pt>
                <c:pt idx="159">
                  <c:v>56.475000000000001</c:v>
                </c:pt>
                <c:pt idx="160">
                  <c:v>52.902000000000001</c:v>
                </c:pt>
                <c:pt idx="161">
                  <c:v>51.015999999999998</c:v>
                </c:pt>
                <c:pt idx="162">
                  <c:v>44.475000000000001</c:v>
                </c:pt>
                <c:pt idx="163">
                  <c:v>41.786999999999999</c:v>
                </c:pt>
                <c:pt idx="164">
                  <c:v>41.738</c:v>
                </c:pt>
                <c:pt idx="165">
                  <c:v>39.082000000000001</c:v>
                </c:pt>
                <c:pt idx="166">
                  <c:v>41.377000000000002</c:v>
                </c:pt>
                <c:pt idx="167">
                  <c:v>42.082000000000001</c:v>
                </c:pt>
                <c:pt idx="168">
                  <c:v>40.279000000000003</c:v>
                </c:pt>
                <c:pt idx="169">
                  <c:v>37.933999999999997</c:v>
                </c:pt>
                <c:pt idx="170">
                  <c:v>42.18</c:v>
                </c:pt>
                <c:pt idx="171">
                  <c:v>41.279000000000003</c:v>
                </c:pt>
                <c:pt idx="172">
                  <c:v>39.770000000000003</c:v>
                </c:pt>
                <c:pt idx="173">
                  <c:v>39.984000000000002</c:v>
                </c:pt>
                <c:pt idx="174">
                  <c:v>37.197000000000003</c:v>
                </c:pt>
                <c:pt idx="175">
                  <c:v>39.524999999999999</c:v>
                </c:pt>
                <c:pt idx="176">
                  <c:v>40.082000000000001</c:v>
                </c:pt>
                <c:pt idx="177">
                  <c:v>37.279000000000003</c:v>
                </c:pt>
                <c:pt idx="178">
                  <c:v>39.197000000000003</c:v>
                </c:pt>
                <c:pt idx="179">
                  <c:v>41.048999999999999</c:v>
                </c:pt>
                <c:pt idx="180">
                  <c:v>39.622999999999998</c:v>
                </c:pt>
                <c:pt idx="181">
                  <c:v>37.770000000000003</c:v>
                </c:pt>
                <c:pt idx="182">
                  <c:v>39.573999999999998</c:v>
                </c:pt>
                <c:pt idx="183">
                  <c:v>36.131</c:v>
                </c:pt>
                <c:pt idx="184">
                  <c:v>41.246000000000002</c:v>
                </c:pt>
                <c:pt idx="185">
                  <c:v>37.770000000000003</c:v>
                </c:pt>
                <c:pt idx="186">
                  <c:v>37.295000000000002</c:v>
                </c:pt>
                <c:pt idx="187">
                  <c:v>35.884999999999998</c:v>
                </c:pt>
                <c:pt idx="188">
                  <c:v>39.131</c:v>
                </c:pt>
                <c:pt idx="189">
                  <c:v>35.360999999999997</c:v>
                </c:pt>
                <c:pt idx="190">
                  <c:v>37.229999999999997</c:v>
                </c:pt>
                <c:pt idx="191">
                  <c:v>37.508000000000003</c:v>
                </c:pt>
                <c:pt idx="192">
                  <c:v>37.344000000000001</c:v>
                </c:pt>
                <c:pt idx="193">
                  <c:v>39.18</c:v>
                </c:pt>
                <c:pt idx="194">
                  <c:v>38.097999999999999</c:v>
                </c:pt>
                <c:pt idx="195">
                  <c:v>38.951000000000001</c:v>
                </c:pt>
                <c:pt idx="196">
                  <c:v>38.344000000000001</c:v>
                </c:pt>
                <c:pt idx="197">
                  <c:v>39.689</c:v>
                </c:pt>
                <c:pt idx="198">
                  <c:v>37.590000000000003</c:v>
                </c:pt>
                <c:pt idx="199">
                  <c:v>35.720999999999997</c:v>
                </c:pt>
                <c:pt idx="200">
                  <c:v>39.213000000000001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55.061968623370518</c:v>
                </c:pt>
                <c:pt idx="5">
                  <c:v>55.387168686519409</c:v>
                </c:pt>
                <c:pt idx="6">
                  <c:v>55.711897596439137</c:v>
                </c:pt>
                <c:pt idx="7">
                  <c:v>56.036010601009302</c:v>
                </c:pt>
                <c:pt idx="8">
                  <c:v>56.359341004754704</c:v>
                </c:pt>
                <c:pt idx="9">
                  <c:v>56.681697693242192</c:v>
                </c:pt>
                <c:pt idx="10">
                  <c:v>57.002862478146788</c:v>
                </c:pt>
                <c:pt idx="11">
                  <c:v>57.322587270501387</c:v>
                </c:pt>
                <c:pt idx="12">
                  <c:v>57.640591096025744</c:v>
                </c:pt>
                <c:pt idx="13">
                  <c:v>57.956556974420224</c:v>
                </c:pt>
                <c:pt idx="14">
                  <c:v>58.270128694465299</c:v>
                </c:pt>
                <c:pt idx="15">
                  <c:v>58.580907529215885</c:v>
                </c:pt>
                <c:pt idx="16">
                  <c:v>58.888448951361937</c:v>
                </c:pt>
                <c:pt idx="17">
                  <c:v>59.192259429378538</c:v>
                </c:pt>
                <c:pt idx="18">
                  <c:v>59.491793412919193</c:v>
                </c:pt>
                <c:pt idx="19">
                  <c:v>59.786450655420317</c:v>
                </c:pt>
                <c:pt idx="20">
                  <c:v>60.075574080718432</c:v>
                </c:pt>
                <c:pt idx="21">
                  <c:v>60.358448491580496</c:v>
                </c:pt>
                <c:pt idx="22">
                  <c:v>60.634300562758234</c:v>
                </c:pt>
                <c:pt idx="23">
                  <c:v>60.90230079358998</c:v>
                </c:pt>
                <c:pt idx="24">
                  <c:v>61.161568467818817</c:v>
                </c:pt>
                <c:pt idx="25">
                  <c:v>61.411181258971972</c:v>
                </c:pt>
                <c:pt idx="26">
                  <c:v>61.650192038469278</c:v>
                </c:pt>
                <c:pt idx="27">
                  <c:v>61.877656838400164</c:v>
                </c:pt>
                <c:pt idx="28">
                  <c:v>62.092679977313409</c:v>
                </c:pt>
                <c:pt idx="29">
                  <c:v>62.294485288682786</c:v>
                </c:pt>
                <c:pt idx="30">
                  <c:v>62.482526410753053</c:v>
                </c:pt>
                <c:pt idx="31">
                  <c:v>62.656654361055622</c:v>
                </c:pt>
                <c:pt idx="32">
                  <c:v>62.817367142602798</c:v>
                </c:pt>
                <c:pt idx="33">
                  <c:v>62.96617365205946</c:v>
                </c:pt>
                <c:pt idx="34">
                  <c:v>63.106111985017115</c:v>
                </c:pt>
                <c:pt idx="35">
                  <c:v>63.242469038896317</c:v>
                </c:pt>
                <c:pt idx="36">
                  <c:v>63.383751989815813</c:v>
                </c:pt>
                <c:pt idx="37">
                  <c:v>63.542959779615941</c:v>
                </c:pt>
                <c:pt idx="38">
                  <c:v>63.739190406295542</c:v>
                </c:pt>
                <c:pt idx="39">
                  <c:v>63.999593312320933</c:v>
                </c:pt>
                <c:pt idx="40">
                  <c:v>64.361631469844625</c:v>
                </c:pt>
                <c:pt idx="41">
                  <c:v>64.875552107211689</c:v>
                </c:pt>
                <c:pt idx="42">
                  <c:v>65.606878333171977</c:v>
                </c:pt>
                <c:pt idx="43">
                  <c:v>66.638630395108365</c:v>
                </c:pt>
                <c:pt idx="44">
                  <c:v>68.072874875775142</c:v>
                </c:pt>
                <c:pt idx="45">
                  <c:v>70.031099271517348</c:v>
                </c:pt>
                <c:pt idx="46">
                  <c:v>72.652840848997769</c:v>
                </c:pt>
                <c:pt idx="47">
                  <c:v>76.091989517513326</c:v>
                </c:pt>
                <c:pt idx="48">
                  <c:v>80.510262204857639</c:v>
                </c:pt>
                <c:pt idx="49">
                  <c:v>86.067533150035885</c:v>
                </c:pt>
                <c:pt idx="50">
                  <c:v>92.909010589959252</c:v>
                </c:pt>
                <c:pt idx="51">
                  <c:v>101.14966515810625</c:v>
                </c:pt>
                <c:pt idx="52">
                  <c:v>110.85679564298192</c:v>
                </c:pt>
                <c:pt idx="53">
                  <c:v>122.03204792383923</c:v>
                </c:pt>
                <c:pt idx="54">
                  <c:v>134.59425127771422</c:v>
                </c:pt>
                <c:pt idx="55">
                  <c:v>148.36316093294676</c:v>
                </c:pt>
                <c:pt idx="56">
                  <c:v>163.03947671532529</c:v>
                </c:pt>
                <c:pt idx="57">
                  <c:v>178.165740500547</c:v>
                </c:pt>
                <c:pt idx="58">
                  <c:v>193.03872483205762</c:v>
                </c:pt>
                <c:pt idx="59">
                  <c:v>206.54805795458512</c:v>
                </c:pt>
                <c:pt idx="60">
                  <c:v>216.98180532528283</c:v>
                </c:pt>
                <c:pt idx="61">
                  <c:v>221.98672425303448</c:v>
                </c:pt>
                <c:pt idx="62">
                  <c:v>218.99216009747676</c:v>
                </c:pt>
                <c:pt idx="63">
                  <c:v>206.25641922862781</c:v>
                </c:pt>
                <c:pt idx="64">
                  <c:v>184.15727182955683</c:v>
                </c:pt>
                <c:pt idx="65">
                  <c:v>155.80752406567825</c:v>
                </c:pt>
                <c:pt idx="66">
                  <c:v>126.24023067742336</c:v>
                </c:pt>
                <c:pt idx="67">
                  <c:v>100.43009592787645</c:v>
                </c:pt>
                <c:pt idx="68">
                  <c:v>81.406976127602391</c:v>
                </c:pt>
                <c:pt idx="69">
                  <c:v>69.630285696379076</c:v>
                </c:pt>
                <c:pt idx="70">
                  <c:v>63.725658300328377</c:v>
                </c:pt>
                <c:pt idx="71">
                  <c:v>61.749952453296792</c:v>
                </c:pt>
                <c:pt idx="72">
                  <c:v>62.116413264133897</c:v>
                </c:pt>
                <c:pt idx="73">
                  <c:v>63.894050420729855</c:v>
                </c:pt>
                <c:pt idx="74">
                  <c:v>66.688283213739624</c:v>
                </c:pt>
                <c:pt idx="75">
                  <c:v>70.407657677206771</c:v>
                </c:pt>
                <c:pt idx="76">
                  <c:v>75.083044840627309</c:v>
                </c:pt>
                <c:pt idx="77">
                  <c:v>80.766667685226395</c:v>
                </c:pt>
                <c:pt idx="78">
                  <c:v>87.482886629191029</c:v>
                </c:pt>
                <c:pt idx="79">
                  <c:v>95.202927651891912</c:v>
                </c:pt>
                <c:pt idx="80">
                  <c:v>103.82981789937961</c:v>
                </c:pt>
                <c:pt idx="81">
                  <c:v>113.18947180551129</c:v>
                </c:pt>
                <c:pt idx="82">
                  <c:v>123.02647063881705</c:v>
                </c:pt>
                <c:pt idx="83">
                  <c:v>132.99542545233339</c:v>
                </c:pt>
                <c:pt idx="84">
                  <c:v>142.60630993771235</c:v>
                </c:pt>
                <c:pt idx="85">
                  <c:v>151.01881728260366</c:v>
                </c:pt>
                <c:pt idx="86">
                  <c:v>156.60313799829174</c:v>
                </c:pt>
                <c:pt idx="87">
                  <c:v>156.60022423217495</c:v>
                </c:pt>
                <c:pt idx="88">
                  <c:v>147.92063885997274</c:v>
                </c:pt>
                <c:pt idx="89">
                  <c:v>129.67683005903581</c:v>
                </c:pt>
                <c:pt idx="90">
                  <c:v>105.47896982681223</c:v>
                </c:pt>
                <c:pt idx="91">
                  <c:v>82.153027671893597</c:v>
                </c:pt>
                <c:pt idx="92">
                  <c:v>65.223885301844263</c:v>
                </c:pt>
                <c:pt idx="93">
                  <c:v>55.836697551591016</c:v>
                </c:pt>
                <c:pt idx="94">
                  <c:v>51.794697846786626</c:v>
                </c:pt>
                <c:pt idx="95">
                  <c:v>50.376673559159649</c:v>
                </c:pt>
                <c:pt idx="96">
                  <c:v>49.894232619849888</c:v>
                </c:pt>
                <c:pt idx="97">
                  <c:v>49.660055272468846</c:v>
                </c:pt>
                <c:pt idx="98">
                  <c:v>49.476387653595317</c:v>
                </c:pt>
                <c:pt idx="99">
                  <c:v>49.301657358191477</c:v>
                </c:pt>
                <c:pt idx="100">
                  <c:v>49.129304582815458</c:v>
                </c:pt>
                <c:pt idx="101">
                  <c:v>48.95847367135643</c:v>
                </c:pt>
                <c:pt idx="102">
                  <c:v>48.789000978700344</c:v>
                </c:pt>
                <c:pt idx="103">
                  <c:v>48.620791221181534</c:v>
                </c:pt>
                <c:pt idx="104">
                  <c:v>48.453760800710377</c:v>
                </c:pt>
                <c:pt idx="105">
                  <c:v>48.287836677118619</c:v>
                </c:pt>
                <c:pt idx="106">
                  <c:v>48.122965018469294</c:v>
                </c:pt>
                <c:pt idx="107">
                  <c:v>47.95913628447996</c:v>
                </c:pt>
                <c:pt idx="108">
                  <c:v>47.796451045183538</c:v>
                </c:pt>
                <c:pt idx="109">
                  <c:v>47.635280744214292</c:v>
                </c:pt>
                <c:pt idx="110">
                  <c:v>47.476633235926549</c:v>
                </c:pt>
                <c:pt idx="111">
                  <c:v>47.322924323223077</c:v>
                </c:pt>
                <c:pt idx="112">
                  <c:v>47.179482241880535</c:v>
                </c:pt>
                <c:pt idx="113">
                  <c:v>47.057238208040637</c:v>
                </c:pt>
                <c:pt idx="114">
                  <c:v>46.977087730565152</c:v>
                </c:pt>
                <c:pt idx="115">
                  <c:v>46.97616626087639</c:v>
                </c:pt>
                <c:pt idx="116">
                  <c:v>47.115522350001157</c:v>
                </c:pt>
                <c:pt idx="117">
                  <c:v>47.487166588886232</c:v>
                </c:pt>
                <c:pt idx="118">
                  <c:v>48.216219333562684</c:v>
                </c:pt>
                <c:pt idx="119">
                  <c:v>49.451408614615623</c:v>
                </c:pt>
                <c:pt idx="120">
                  <c:v>51.335958603788953</c:v>
                </c:pt>
                <c:pt idx="121">
                  <c:v>53.953610010362524</c:v>
                </c:pt>
                <c:pt idx="122">
                  <c:v>57.254251433090047</c:v>
                </c:pt>
                <c:pt idx="123">
                  <c:v>60.981227685549534</c:v>
                </c:pt>
                <c:pt idx="124">
                  <c:v>64.641570341389482</c:v>
                </c:pt>
                <c:pt idx="125">
                  <c:v>67.565311809830163</c:v>
                </c:pt>
                <c:pt idx="126">
                  <c:v>69.072671597833022</c:v>
                </c:pt>
                <c:pt idx="127">
                  <c:v>68.707426577300623</c:v>
                </c:pt>
                <c:pt idx="128">
                  <c:v>66.43357834649396</c:v>
                </c:pt>
                <c:pt idx="129">
                  <c:v>62.682932248678497</c:v>
                </c:pt>
                <c:pt idx="130">
                  <c:v>58.210104396732845</c:v>
                </c:pt>
                <c:pt idx="131">
                  <c:v>53.821984605439027</c:v>
                </c:pt>
                <c:pt idx="132">
                  <c:v>50.120363860746593</c:v>
                </c:pt>
                <c:pt idx="133">
                  <c:v>47.37533452817415</c:v>
                </c:pt>
                <c:pt idx="134">
                  <c:v>45.555636576616386</c:v>
                </c:pt>
                <c:pt idx="135">
                  <c:v>44.454750932042352</c:v>
                </c:pt>
                <c:pt idx="136">
                  <c:v>43.824668907278564</c:v>
                </c:pt>
                <c:pt idx="137">
                  <c:v>43.460571794047972</c:v>
                </c:pt>
                <c:pt idx="138">
                  <c:v>43.227854994596726</c:v>
                </c:pt>
                <c:pt idx="139">
                  <c:v>43.052536239988811</c:v>
                </c:pt>
                <c:pt idx="140">
                  <c:v>42.899817440420648</c:v>
                </c:pt>
                <c:pt idx="141">
                  <c:v>42.755535110827694</c:v>
                </c:pt>
                <c:pt idx="142">
                  <c:v>42.614720208847487</c:v>
                </c:pt>
                <c:pt idx="143">
                  <c:v>42.476024890821336</c:v>
                </c:pt>
                <c:pt idx="144">
                  <c:v>42.339658373294846</c:v>
                </c:pt>
                <c:pt idx="145">
                  <c:v>42.207291853248691</c:v>
                </c:pt>
                <c:pt idx="146">
                  <c:v>42.083546657758951</c:v>
                </c:pt>
                <c:pt idx="147">
                  <c:v>41.97959765251921</c:v>
                </c:pt>
                <c:pt idx="148">
                  <c:v>41.919852475751632</c:v>
                </c:pt>
                <c:pt idx="149">
                  <c:v>41.952059442060573</c:v>
                </c:pt>
                <c:pt idx="150">
                  <c:v>42.158622052329825</c:v>
                </c:pt>
                <c:pt idx="151">
                  <c:v>42.661828357951642</c:v>
                </c:pt>
                <c:pt idx="152">
                  <c:v>43.609829210259662</c:v>
                </c:pt>
                <c:pt idx="153">
                  <c:v>45.129205363233204</c:v>
                </c:pt>
                <c:pt idx="154">
                  <c:v>47.242151379960504</c:v>
                </c:pt>
                <c:pt idx="155">
                  <c:v>49.774835798734642</c:v>
                </c:pt>
                <c:pt idx="156">
                  <c:v>52.315103750584875</c:v>
                </c:pt>
                <c:pt idx="157">
                  <c:v>54.281361480484541</c:v>
                </c:pt>
                <c:pt idx="158">
                  <c:v>55.11434027208044</c:v>
                </c:pt>
                <c:pt idx="159">
                  <c:v>54.515573229253718</c:v>
                </c:pt>
                <c:pt idx="160">
                  <c:v>52.597194199461725</c:v>
                </c:pt>
                <c:pt idx="161">
                  <c:v>49.842077842327924</c:v>
                </c:pt>
                <c:pt idx="162">
                  <c:v>46.891839643388003</c:v>
                </c:pt>
                <c:pt idx="163">
                  <c:v>44.290913488877912</c:v>
                </c:pt>
                <c:pt idx="164">
                  <c:v>42.32758095003129</c:v>
                </c:pt>
                <c:pt idx="165">
                  <c:v>41.027216466455044</c:v>
                </c:pt>
                <c:pt idx="166">
                  <c:v>40.251433696991938</c:v>
                </c:pt>
                <c:pt idx="167">
                  <c:v>39.815993691860285</c:v>
                </c:pt>
                <c:pt idx="168">
                  <c:v>39.56728078793229</c:v>
                </c:pt>
                <c:pt idx="169">
                  <c:v>39.40656091407385</c:v>
                </c:pt>
                <c:pt idx="170">
                  <c:v>39.281735307736042</c:v>
                </c:pt>
                <c:pt idx="171">
                  <c:v>39.16957329528082</c:v>
                </c:pt>
                <c:pt idx="172">
                  <c:v>39.061164031858162</c:v>
                </c:pt>
                <c:pt idx="173">
                  <c:v>38.953514127555067</c:v>
                </c:pt>
                <c:pt idx="174">
                  <c:v>38.845711397485793</c:v>
                </c:pt>
                <c:pt idx="175">
                  <c:v>38.737478034185699</c:v>
                </c:pt>
                <c:pt idx="176">
                  <c:v>38.628709598504621</c:v>
                </c:pt>
                <c:pt idx="177">
                  <c:v>38.51934906721069</c:v>
                </c:pt>
                <c:pt idx="178">
                  <c:v>38.409356776825945</c:v>
                </c:pt>
                <c:pt idx="179">
                  <c:v>38.298703745748234</c:v>
                </c:pt>
                <c:pt idx="180">
                  <c:v>38.187369858639144</c:v>
                </c:pt>
                <c:pt idx="181">
                  <c:v>38.075342896177993</c:v>
                </c:pt>
                <c:pt idx="182">
                  <c:v>37.962617678548291</c:v>
                </c:pt>
                <c:pt idx="183">
                  <c:v>37.849195224187284</c:v>
                </c:pt>
                <c:pt idx="184">
                  <c:v>37.735081927225188</c:v>
                </c:pt>
                <c:pt idx="185">
                  <c:v>37.620288767973804</c:v>
                </c:pt>
                <c:pt idx="186">
                  <c:v>37.50483056859192</c:v>
                </c:pt>
                <c:pt idx="187">
                  <c:v>37.388725302523994</c:v>
                </c:pt>
                <c:pt idx="188">
                  <c:v>37.271993463084023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55.06196862336364</c:v>
                </c:pt>
                <c:pt idx="5">
                  <c:v>55.38716868650053</c:v>
                </c:pt>
                <c:pt idx="6">
                  <c:v>55.711897596388191</c:v>
                </c:pt>
                <c:pt idx="7">
                  <c:v>56.036010600874114</c:v>
                </c:pt>
                <c:pt idx="8">
                  <c:v>56.359341004401912</c:v>
                </c:pt>
                <c:pt idx="9">
                  <c:v>56.681697692336769</c:v>
                </c:pt>
                <c:pt idx="10">
                  <c:v>57.002862475861583</c:v>
                </c:pt>
                <c:pt idx="11">
                  <c:v>57.322587264829266</c:v>
                </c:pt>
                <c:pt idx="12">
                  <c:v>57.640591082180109</c:v>
                </c:pt>
                <c:pt idx="13">
                  <c:v>57.95655694118286</c:v>
                </c:pt>
                <c:pt idx="14">
                  <c:v>58.270128615998352</c:v>
                </c:pt>
                <c:pt idx="15">
                  <c:v>58.580907347038981</c:v>
                </c:pt>
                <c:pt idx="16">
                  <c:v>58.888448535406972</c:v>
                </c:pt>
                <c:pt idx="17">
                  <c:v>59.192258495380997</c:v>
                </c:pt>
                <c:pt idx="18">
                  <c:v>59.49179135043051</c:v>
                </c:pt>
                <c:pt idx="19">
                  <c:v>59.786446176391713</c:v>
                </c:pt>
                <c:pt idx="20">
                  <c:v>60.075564514891532</c:v>
                </c:pt>
                <c:pt idx="21">
                  <c:v>60.358428400299836</c:v>
                </c:pt>
                <c:pt idx="22">
                  <c:v>60.634259063613733</c:v>
                </c:pt>
                <c:pt idx="23">
                  <c:v>60.902216495625467</c:v>
                </c:pt>
                <c:pt idx="24">
                  <c:v>61.16140006806468</c:v>
                </c:pt>
                <c:pt idx="25">
                  <c:v>61.410850423370015</c:v>
                </c:pt>
                <c:pt idx="26">
                  <c:v>61.649552849244408</c:v>
                </c:pt>
                <c:pt idx="27">
                  <c:v>61.876442350835255</c:v>
                </c:pt>
                <c:pt idx="28">
                  <c:v>62.090410618751953</c:v>
                </c:pt>
                <c:pt idx="29">
                  <c:v>62.290315062707656</c:v>
                </c:pt>
                <c:pt idx="30">
                  <c:v>62.474990036130791</c:v>
                </c:pt>
                <c:pt idx="31">
                  <c:v>62.643260314978093</c:v>
                </c:pt>
                <c:pt idx="32">
                  <c:v>62.793956813472803</c:v>
                </c:pt>
                <c:pt idx="33">
                  <c:v>62.925934421171547</c:v>
                </c:pt>
                <c:pt idx="34">
                  <c:v>63.038091731899975</c:v>
                </c:pt>
                <c:pt idx="35">
                  <c:v>63.129392309924256</c:v>
                </c:pt>
                <c:pt idx="36">
                  <c:v>63.198887008590461</c:v>
                </c:pt>
                <c:pt idx="37">
                  <c:v>63.245736729943452</c:v>
                </c:pt>
                <c:pt idx="38">
                  <c:v>63.269234900577104</c:v>
                </c:pt>
                <c:pt idx="39">
                  <c:v>63.26882885020062</c:v>
                </c:pt>
                <c:pt idx="40">
                  <c:v>63.24413922616079</c:v>
                </c:pt>
                <c:pt idx="41">
                  <c:v>63.194976569234882</c:v>
                </c:pt>
                <c:pt idx="42">
                  <c:v>63.121354220627907</c:v>
                </c:pt>
                <c:pt idx="43">
                  <c:v>63.023496830654338</c:v>
                </c:pt>
                <c:pt idx="44">
                  <c:v>62.901843894619489</c:v>
                </c:pt>
                <c:pt idx="45">
                  <c:v>62.757047944181593</c:v>
                </c:pt>
                <c:pt idx="46">
                  <c:v>62.589967261057311</c:v>
                </c:pt>
                <c:pt idx="47">
                  <c:v>62.401653238110825</c:v>
                </c:pt>
                <c:pt idx="48">
                  <c:v>62.193332771640179</c:v>
                </c:pt>
                <c:pt idx="49">
                  <c:v>61.966386308240864</c:v>
                </c:pt>
                <c:pt idx="50">
                  <c:v>61.722322371572162</c:v>
                </c:pt>
                <c:pt idx="51">
                  <c:v>61.462749543701939</c:v>
                </c:pt>
                <c:pt idx="52">
                  <c:v>61.189346962536469</c:v>
                </c:pt>
                <c:pt idx="53">
                  <c:v>60.903834417220253</c:v>
                </c:pt>
                <c:pt idx="54">
                  <c:v>60.607943079506342</c:v>
                </c:pt>
                <c:pt idx="55">
                  <c:v>60.303387808637943</c:v>
                </c:pt>
                <c:pt idx="56">
                  <c:v>59.991841822172553</c:v>
                </c:pt>
                <c:pt idx="57">
                  <c:v>59.674914349943748</c:v>
                </c:pt>
                <c:pt idx="58">
                  <c:v>59.354131698354507</c:v>
                </c:pt>
                <c:pt idx="59">
                  <c:v>59.030921962009053</c:v>
                </c:pt>
                <c:pt idx="60">
                  <c:v>58.706603441827468</c:v>
                </c:pt>
                <c:pt idx="61">
                  <c:v>58.382376672842263</c:v>
                </c:pt>
                <c:pt idx="62">
                  <c:v>58.059319837153502</c:v>
                </c:pt>
                <c:pt idx="63">
                  <c:v>57.738387241077909</c:v>
                </c:pt>
                <c:pt idx="64">
                  <c:v>57.420410470560753</c:v>
                </c:pt>
                <c:pt idx="65">
                  <c:v>57.10610180333137</c:v>
                </c:pt>
                <c:pt idx="66">
                  <c:v>56.7960594463703</c:v>
                </c:pt>
                <c:pt idx="67">
                  <c:v>56.490774178369584</c:v>
                </c:pt>
                <c:pt idx="68">
                  <c:v>56.190637004013794</c:v>
                </c:pt>
                <c:pt idx="69">
                  <c:v>55.895947465206703</c:v>
                </c:pt>
                <c:pt idx="70">
                  <c:v>55.606922299399741</c:v>
                </c:pt>
                <c:pt idx="71">
                  <c:v>55.323704183181334</c:v>
                </c:pt>
                <c:pt idx="72">
                  <c:v>55.046370347255014</c:v>
                </c:pt>
                <c:pt idx="73">
                  <c:v>54.774940894623136</c:v>
                </c:pt>
                <c:pt idx="74">
                  <c:v>54.509386695653404</c:v>
                </c:pt>
                <c:pt idx="75">
                  <c:v>54.249636770804223</c:v>
                </c:pt>
                <c:pt idx="76">
                  <c:v>53.995585103678408</c:v>
                </c:pt>
                <c:pt idx="77">
                  <c:v>53.747096853708477</c:v>
                </c:pt>
                <c:pt idx="78">
                  <c:v>53.504013959367519</c:v>
                </c:pt>
                <c:pt idx="79">
                  <c:v>53.266160139754028</c:v>
                </c:pt>
                <c:pt idx="80">
                  <c:v>53.033345315225745</c:v>
                </c:pt>
                <c:pt idx="81">
                  <c:v>52.805369477019063</c:v>
                </c:pt>
                <c:pt idx="82">
                  <c:v>52.582026042050046</c:v>
                </c:pt>
                <c:pt idx="83">
                  <c:v>52.363104732890882</c:v>
                </c:pt>
                <c:pt idx="84">
                  <c:v>52.148394024743808</c:v>
                </c:pt>
                <c:pt idx="85">
                  <c:v>51.93768320153336</c:v>
                </c:pt>
                <c:pt idx="86">
                  <c:v>51.73076406238242</c:v>
                </c:pt>
                <c:pt idx="87">
                  <c:v>51.527432318049556</c:v>
                </c:pt>
                <c:pt idx="88">
                  <c:v>51.32748871464333</c:v>
                </c:pt>
                <c:pt idx="89">
                  <c:v>51.130739919307906</c:v>
                </c:pt>
                <c:pt idx="90">
                  <c:v>50.936999199756876</c:v>
                </c:pt>
                <c:pt idx="91">
                  <c:v>50.746086926648942</c:v>
                </c:pt>
                <c:pt idx="92">
                  <c:v>50.557830924943396</c:v>
                </c:pt>
                <c:pt idx="93">
                  <c:v>50.372066697614905</c:v>
                </c:pt>
                <c:pt idx="94">
                  <c:v>50.188637542493396</c:v>
                </c:pt>
                <c:pt idx="95">
                  <c:v>50.007394580555662</c:v>
                </c:pt>
                <c:pt idx="96">
                  <c:v>49.828196711747445</c:v>
                </c:pt>
                <c:pt idx="97">
                  <c:v>49.650910512366934</c:v>
                </c:pt>
                <c:pt idx="98">
                  <c:v>49.475410086189754</c:v>
                </c:pt>
                <c:pt idx="99">
                  <c:v>49.30157687985924</c:v>
                </c:pt>
                <c:pt idx="100">
                  <c:v>49.129299471591715</c:v>
                </c:pt>
                <c:pt idx="101">
                  <c:v>48.958473340945403</c:v>
                </c:pt>
                <c:pt idx="102">
                  <c:v>48.789000626259003</c:v>
                </c:pt>
                <c:pt idx="103">
                  <c:v>48.620789875369063</c:v>
                </c:pt>
                <c:pt idx="104">
                  <c:v>48.453755794349838</c:v>
                </c:pt>
                <c:pt idx="105">
                  <c:v>48.287818998272563</c:v>
                </c:pt>
                <c:pt idx="106">
                  <c:v>48.122905767338821</c:v>
                </c:pt>
                <c:pt idx="107">
                  <c:v>47.958947811194939</c:v>
                </c:pt>
                <c:pt idx="108">
                  <c:v>47.795882043766355</c:v>
                </c:pt>
                <c:pt idx="109">
                  <c:v>47.633650370555785</c:v>
                </c:pt>
                <c:pt idx="110">
                  <c:v>47.472199490012521</c:v>
                </c:pt>
                <c:pt idx="111">
                  <c:v>47.311480710296763</c:v>
                </c:pt>
                <c:pt idx="112">
                  <c:v>47.151449782520764</c:v>
                </c:pt>
                <c:pt idx="113">
                  <c:v>46.99206675134058</c:v>
                </c:pt>
                <c:pt idx="114">
                  <c:v>46.833295823590426</c:v>
                </c:pt>
                <c:pt idx="115">
                  <c:v>46.675105255486699</c:v>
                </c:pt>
                <c:pt idx="116">
                  <c:v>46.517467258775021</c:v>
                </c:pt>
                <c:pt idx="117">
                  <c:v>46.36035792603991</c:v>
                </c:pt>
                <c:pt idx="118">
                  <c:v>46.203757175238707</c:v>
                </c:pt>
                <c:pt idx="119">
                  <c:v>46.047648713346774</c:v>
                </c:pt>
                <c:pt idx="120">
                  <c:v>45.892020018803379</c:v>
                </c:pt>
                <c:pt idx="121">
                  <c:v>45.736862342217641</c:v>
                </c:pt>
                <c:pt idx="122">
                  <c:v>45.582170724519131</c:v>
                </c:pt>
                <c:pt idx="123">
                  <c:v>45.427944031412672</c:v>
                </c:pt>
                <c:pt idx="124">
                  <c:v>45.274185002606359</c:v>
                </c:pt>
                <c:pt idx="125">
                  <c:v>45.12090031381944</c:v>
                </c:pt>
                <c:pt idx="126">
                  <c:v>44.968100649031243</c:v>
                </c:pt>
                <c:pt idx="127">
                  <c:v>44.815800779795353</c:v>
                </c:pt>
                <c:pt idx="128">
                  <c:v>44.664019647709978</c:v>
                </c:pt>
                <c:pt idx="129">
                  <c:v>44.512780445300834</c:v>
                </c:pt>
                <c:pt idx="130">
                  <c:v>44.36211068964117</c:v>
                </c:pt>
                <c:pt idx="131">
                  <c:v>44.212042282011119</c:v>
                </c:pt>
                <c:pt idx="132">
                  <c:v>44.062611545802937</c:v>
                </c:pt>
                <c:pt idx="133">
                  <c:v>43.913859233738798</c:v>
                </c:pt>
                <c:pt idx="134">
                  <c:v>43.765830494322401</c:v>
                </c:pt>
                <c:pt idx="135">
                  <c:v>43.618574786354429</c:v>
                </c:pt>
                <c:pt idx="136">
                  <c:v>43.472145729377964</c:v>
                </c:pt>
                <c:pt idx="137">
                  <c:v>43.326600877179075</c:v>
                </c:pt>
                <c:pt idx="138">
                  <c:v>43.182001401063303</c:v>
                </c:pt>
                <c:pt idx="139">
                  <c:v>43.038411669693808</c:v>
                </c:pt>
                <c:pt idx="140">
                  <c:v>42.89589871295847</c:v>
                </c:pt>
                <c:pt idx="141">
                  <c:v>42.754531558783526</c:v>
                </c:pt>
                <c:pt idx="142">
                  <c:v>42.61438043418233</c:v>
                </c:pt>
                <c:pt idx="143">
                  <c:v>42.475515825247662</c:v>
                </c:pt>
                <c:pt idx="144">
                  <c:v>42.338007395358062</c:v>
                </c:pt>
                <c:pt idx="145">
                  <c:v>42.201922766603246</c:v>
                </c:pt>
                <c:pt idx="146">
                  <c:v>42.067326176284467</c:v>
                </c:pt>
                <c:pt idx="147">
                  <c:v>41.934277028150049</c:v>
                </c:pt>
                <c:pt idx="148">
                  <c:v>41.802828366489621</c:v>
                </c:pt>
                <c:pt idx="149">
                  <c:v>41.673025309900602</c:v>
                </c:pt>
                <c:pt idx="150">
                  <c:v>41.544903489892619</c:v>
                </c:pt>
                <c:pt idx="151">
                  <c:v>41.418487546825162</c:v>
                </c:pt>
                <c:pt idx="152">
                  <c:v>41.293789741233255</c:v>
                </c:pt>
                <c:pt idx="153">
                  <c:v>41.170808741624377</c:v>
                </c:pt>
                <c:pt idx="154">
                  <c:v>41.049528649645659</c:v>
                </c:pt>
                <c:pt idx="155">
                  <c:v>40.929918319608426</c:v>
                </c:pt>
                <c:pt idx="156">
                  <c:v>40.811931021459912</c:v>
                </c:pt>
                <c:pt idx="157">
                  <c:v>40.695504484489675</c:v>
                </c:pt>
                <c:pt idx="158">
                  <c:v>40.580561343805407</c:v>
                </c:pt>
                <c:pt idx="159">
                  <c:v>40.467009993748945</c:v>
                </c:pt>
                <c:pt idx="160">
                  <c:v>40.354745833114478</c:v>
                </c:pt>
                <c:pt idx="161">
                  <c:v>40.243652867675735</c:v>
                </c:pt>
                <c:pt idx="162">
                  <c:v>40.133605617617469</c:v>
                </c:pt>
                <c:pt idx="163">
                  <c:v>40.024471262413527</c:v>
                </c:pt>
                <c:pt idx="164">
                  <c:v>39.916111944686961</c:v>
                </c:pt>
                <c:pt idx="165">
                  <c:v>39.808387148440744</c:v>
                </c:pt>
                <c:pt idx="166">
                  <c:v>39.701156066124632</c:v>
                </c:pt>
                <c:pt idx="167">
                  <c:v>39.59427987318044</c:v>
                </c:pt>
                <c:pt idx="168">
                  <c:v>39.487623837412791</c:v>
                </c:pt>
                <c:pt idx="169">
                  <c:v>39.381059202831281</c:v>
                </c:pt>
                <c:pt idx="170">
                  <c:v>39.274464802334094</c:v>
                </c:pt>
                <c:pt idx="171">
                  <c:v>39.167728369490945</c:v>
                </c:pt>
                <c:pt idx="172">
                  <c:v>39.060747535516803</c:v>
                </c:pt>
                <c:pt idx="173">
                  <c:v>38.953430512250399</c:v>
                </c:pt>
                <c:pt idx="174">
                  <c:v>38.845696474741594</c:v>
                </c:pt>
                <c:pt idx="175">
                  <c:v>38.737475667368976</c:v>
                </c:pt>
                <c:pt idx="176">
                  <c:v>38.628709264990441</c:v>
                </c:pt>
                <c:pt idx="177">
                  <c:v>38.519349025466866</c:v>
                </c:pt>
                <c:pt idx="178">
                  <c:v>38.409356772186086</c:v>
                </c:pt>
                <c:pt idx="179">
                  <c:v>38.298703745290339</c:v>
                </c:pt>
                <c:pt idx="180">
                  <c:v>38.187369858599027</c:v>
                </c:pt>
                <c:pt idx="181">
                  <c:v>38.075342896174874</c:v>
                </c:pt>
                <c:pt idx="182">
                  <c:v>37.962617678548078</c:v>
                </c:pt>
                <c:pt idx="183">
                  <c:v>37.84919522418727</c:v>
                </c:pt>
                <c:pt idx="184">
                  <c:v>37.735081927225188</c:v>
                </c:pt>
                <c:pt idx="185">
                  <c:v>37.620288767973804</c:v>
                </c:pt>
                <c:pt idx="186">
                  <c:v>37.50483056859192</c:v>
                </c:pt>
                <c:pt idx="187">
                  <c:v>37.388725302523994</c:v>
                </c:pt>
                <c:pt idx="188">
                  <c:v>37.271993463084023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63.377000000000002</c:v>
                </c:pt>
                <c:pt idx="1">
                  <c:v>61.164000000000001</c:v>
                </c:pt>
                <c:pt idx="2">
                  <c:v>60.377000000000002</c:v>
                </c:pt>
                <c:pt idx="3">
                  <c:v>63.048999999999999</c:v>
                </c:pt>
                <c:pt idx="4">
                  <c:v>59.082000000000001</c:v>
                </c:pt>
                <c:pt idx="5">
                  <c:v>59.82</c:v>
                </c:pt>
                <c:pt idx="6">
                  <c:v>60.704999999999998</c:v>
                </c:pt>
                <c:pt idx="7">
                  <c:v>61.393000000000001</c:v>
                </c:pt>
                <c:pt idx="8">
                  <c:v>60.966999999999999</c:v>
                </c:pt>
                <c:pt idx="9">
                  <c:v>61.966999999999999</c:v>
                </c:pt>
                <c:pt idx="10">
                  <c:v>63.59</c:v>
                </c:pt>
                <c:pt idx="11">
                  <c:v>62.148000000000003</c:v>
                </c:pt>
                <c:pt idx="12">
                  <c:v>63.442999999999998</c:v>
                </c:pt>
                <c:pt idx="13">
                  <c:v>60.015999999999998</c:v>
                </c:pt>
                <c:pt idx="14">
                  <c:v>59.082000000000001</c:v>
                </c:pt>
                <c:pt idx="15">
                  <c:v>61.148000000000003</c:v>
                </c:pt>
                <c:pt idx="16">
                  <c:v>62.164000000000001</c:v>
                </c:pt>
                <c:pt idx="17">
                  <c:v>60.131</c:v>
                </c:pt>
                <c:pt idx="18">
                  <c:v>61.786999999999999</c:v>
                </c:pt>
                <c:pt idx="19">
                  <c:v>59.786999999999999</c:v>
                </c:pt>
                <c:pt idx="20">
                  <c:v>60.622999999999998</c:v>
                </c:pt>
                <c:pt idx="21">
                  <c:v>62.917999999999999</c:v>
                </c:pt>
                <c:pt idx="22">
                  <c:v>64.721000000000004</c:v>
                </c:pt>
                <c:pt idx="23">
                  <c:v>63.77</c:v>
                </c:pt>
                <c:pt idx="24">
                  <c:v>63.442999999999998</c:v>
                </c:pt>
                <c:pt idx="25">
                  <c:v>66.426000000000002</c:v>
                </c:pt>
                <c:pt idx="26">
                  <c:v>64.835999999999999</c:v>
                </c:pt>
                <c:pt idx="27">
                  <c:v>66.262</c:v>
                </c:pt>
                <c:pt idx="28">
                  <c:v>63.262</c:v>
                </c:pt>
                <c:pt idx="29">
                  <c:v>65.918000000000006</c:v>
                </c:pt>
                <c:pt idx="30">
                  <c:v>64.852000000000004</c:v>
                </c:pt>
                <c:pt idx="31">
                  <c:v>65.295000000000002</c:v>
                </c:pt>
                <c:pt idx="32">
                  <c:v>67.245999999999995</c:v>
                </c:pt>
                <c:pt idx="33">
                  <c:v>64.656000000000006</c:v>
                </c:pt>
                <c:pt idx="34">
                  <c:v>67.442999999999998</c:v>
                </c:pt>
                <c:pt idx="35">
                  <c:v>64.704999999999998</c:v>
                </c:pt>
                <c:pt idx="36">
                  <c:v>65.819999999999993</c:v>
                </c:pt>
                <c:pt idx="37">
                  <c:v>67.180000000000007</c:v>
                </c:pt>
                <c:pt idx="38">
                  <c:v>67.77</c:v>
                </c:pt>
                <c:pt idx="39">
                  <c:v>67.738</c:v>
                </c:pt>
                <c:pt idx="40">
                  <c:v>69.950999999999993</c:v>
                </c:pt>
                <c:pt idx="41">
                  <c:v>72.066000000000003</c:v>
                </c:pt>
                <c:pt idx="42">
                  <c:v>73.097999999999999</c:v>
                </c:pt>
                <c:pt idx="43">
                  <c:v>75.59</c:v>
                </c:pt>
                <c:pt idx="44">
                  <c:v>76.835999999999999</c:v>
                </c:pt>
                <c:pt idx="45">
                  <c:v>77.033000000000001</c:v>
                </c:pt>
                <c:pt idx="46">
                  <c:v>78.918000000000006</c:v>
                </c:pt>
                <c:pt idx="47">
                  <c:v>80.41</c:v>
                </c:pt>
                <c:pt idx="48">
                  <c:v>80.671999999999997</c:v>
                </c:pt>
                <c:pt idx="49">
                  <c:v>83.918000000000006</c:v>
                </c:pt>
                <c:pt idx="50">
                  <c:v>92.016000000000005</c:v>
                </c:pt>
                <c:pt idx="51">
                  <c:v>108.262</c:v>
                </c:pt>
                <c:pt idx="52">
                  <c:v>121.295</c:v>
                </c:pt>
                <c:pt idx="53">
                  <c:v>139.63900000000001</c:v>
                </c:pt>
                <c:pt idx="54">
                  <c:v>159.31100000000001</c:v>
                </c:pt>
                <c:pt idx="55">
                  <c:v>173.934</c:v>
                </c:pt>
                <c:pt idx="56">
                  <c:v>191.34399999999999</c:v>
                </c:pt>
                <c:pt idx="57">
                  <c:v>203.47499999999999</c:v>
                </c:pt>
                <c:pt idx="58">
                  <c:v>212.03299999999999</c:v>
                </c:pt>
                <c:pt idx="59">
                  <c:v>218.96700000000001</c:v>
                </c:pt>
                <c:pt idx="60">
                  <c:v>222.55699999999999</c:v>
                </c:pt>
                <c:pt idx="61">
                  <c:v>222.62299999999999</c:v>
                </c:pt>
                <c:pt idx="62">
                  <c:v>217.37700000000001</c:v>
                </c:pt>
                <c:pt idx="63">
                  <c:v>206.68899999999999</c:v>
                </c:pt>
                <c:pt idx="64">
                  <c:v>186.47499999999999</c:v>
                </c:pt>
                <c:pt idx="65">
                  <c:v>155.36099999999999</c:v>
                </c:pt>
                <c:pt idx="66">
                  <c:v>119.59</c:v>
                </c:pt>
                <c:pt idx="67">
                  <c:v>84.278999999999996</c:v>
                </c:pt>
                <c:pt idx="68">
                  <c:v>68.343999999999994</c:v>
                </c:pt>
                <c:pt idx="69">
                  <c:v>60.917999999999999</c:v>
                </c:pt>
                <c:pt idx="70">
                  <c:v>60.655999999999999</c:v>
                </c:pt>
                <c:pt idx="71">
                  <c:v>62.328000000000003</c:v>
                </c:pt>
                <c:pt idx="72">
                  <c:v>62.442999999999998</c:v>
                </c:pt>
                <c:pt idx="73">
                  <c:v>63.164000000000001</c:v>
                </c:pt>
                <c:pt idx="74">
                  <c:v>63.115000000000002</c:v>
                </c:pt>
                <c:pt idx="75">
                  <c:v>67.393000000000001</c:v>
                </c:pt>
                <c:pt idx="76">
                  <c:v>74.212999999999994</c:v>
                </c:pt>
                <c:pt idx="77">
                  <c:v>83.262</c:v>
                </c:pt>
                <c:pt idx="78">
                  <c:v>94.623000000000005</c:v>
                </c:pt>
                <c:pt idx="79">
                  <c:v>108.279</c:v>
                </c:pt>
                <c:pt idx="80">
                  <c:v>121.721</c:v>
                </c:pt>
                <c:pt idx="81">
                  <c:v>133.59</c:v>
                </c:pt>
                <c:pt idx="82">
                  <c:v>144.88499999999999</c:v>
                </c:pt>
                <c:pt idx="83">
                  <c:v>152.50800000000001</c:v>
                </c:pt>
                <c:pt idx="84">
                  <c:v>159.91800000000001</c:v>
                </c:pt>
                <c:pt idx="85">
                  <c:v>162.869</c:v>
                </c:pt>
                <c:pt idx="86">
                  <c:v>161.607</c:v>
                </c:pt>
                <c:pt idx="87">
                  <c:v>159.68899999999999</c:v>
                </c:pt>
                <c:pt idx="88">
                  <c:v>150.22999999999999</c:v>
                </c:pt>
                <c:pt idx="89">
                  <c:v>132.90199999999999</c:v>
                </c:pt>
                <c:pt idx="90">
                  <c:v>104.31100000000001</c:v>
                </c:pt>
                <c:pt idx="91">
                  <c:v>76.343999999999994</c:v>
                </c:pt>
                <c:pt idx="92">
                  <c:v>59.426000000000002</c:v>
                </c:pt>
                <c:pt idx="93">
                  <c:v>54.164000000000001</c:v>
                </c:pt>
                <c:pt idx="94">
                  <c:v>51.426000000000002</c:v>
                </c:pt>
                <c:pt idx="95">
                  <c:v>49.786999999999999</c:v>
                </c:pt>
                <c:pt idx="96">
                  <c:v>51.738</c:v>
                </c:pt>
                <c:pt idx="97">
                  <c:v>49.23</c:v>
                </c:pt>
                <c:pt idx="98">
                  <c:v>51.262</c:v>
                </c:pt>
                <c:pt idx="99">
                  <c:v>53.573999999999998</c:v>
                </c:pt>
                <c:pt idx="100">
                  <c:v>49.951000000000001</c:v>
                </c:pt>
                <c:pt idx="101">
                  <c:v>48.704999999999998</c:v>
                </c:pt>
                <c:pt idx="102">
                  <c:v>48.902000000000001</c:v>
                </c:pt>
                <c:pt idx="103">
                  <c:v>49.475000000000001</c:v>
                </c:pt>
                <c:pt idx="104">
                  <c:v>49.508000000000003</c:v>
                </c:pt>
                <c:pt idx="105">
                  <c:v>45.622999999999998</c:v>
                </c:pt>
                <c:pt idx="106">
                  <c:v>49.655999999999999</c:v>
                </c:pt>
                <c:pt idx="107">
                  <c:v>50.851999999999997</c:v>
                </c:pt>
                <c:pt idx="108">
                  <c:v>48.606999999999999</c:v>
                </c:pt>
                <c:pt idx="109">
                  <c:v>49.475000000000001</c:v>
                </c:pt>
                <c:pt idx="110">
                  <c:v>48.115000000000002</c:v>
                </c:pt>
                <c:pt idx="111">
                  <c:v>48.59</c:v>
                </c:pt>
                <c:pt idx="112">
                  <c:v>48.066000000000003</c:v>
                </c:pt>
                <c:pt idx="113">
                  <c:v>46.738</c:v>
                </c:pt>
                <c:pt idx="114">
                  <c:v>47.622999999999998</c:v>
                </c:pt>
                <c:pt idx="115">
                  <c:v>48.573999999999998</c:v>
                </c:pt>
                <c:pt idx="116">
                  <c:v>47.213000000000001</c:v>
                </c:pt>
                <c:pt idx="117">
                  <c:v>49.311</c:v>
                </c:pt>
                <c:pt idx="118">
                  <c:v>46.508000000000003</c:v>
                </c:pt>
                <c:pt idx="119">
                  <c:v>53.738</c:v>
                </c:pt>
                <c:pt idx="120">
                  <c:v>56.197000000000003</c:v>
                </c:pt>
                <c:pt idx="121">
                  <c:v>59.491999999999997</c:v>
                </c:pt>
                <c:pt idx="122">
                  <c:v>66.23</c:v>
                </c:pt>
                <c:pt idx="123">
                  <c:v>68.081999999999994</c:v>
                </c:pt>
                <c:pt idx="124">
                  <c:v>75.787000000000006</c:v>
                </c:pt>
                <c:pt idx="125">
                  <c:v>78.966999999999999</c:v>
                </c:pt>
                <c:pt idx="126">
                  <c:v>79.704999999999998</c:v>
                </c:pt>
                <c:pt idx="127">
                  <c:v>78.180000000000007</c:v>
                </c:pt>
                <c:pt idx="128">
                  <c:v>73.557000000000002</c:v>
                </c:pt>
                <c:pt idx="129">
                  <c:v>66.819999999999993</c:v>
                </c:pt>
                <c:pt idx="130">
                  <c:v>60.917999999999999</c:v>
                </c:pt>
                <c:pt idx="131">
                  <c:v>55.048999999999999</c:v>
                </c:pt>
                <c:pt idx="132">
                  <c:v>51.033000000000001</c:v>
                </c:pt>
                <c:pt idx="133">
                  <c:v>45.917999999999999</c:v>
                </c:pt>
                <c:pt idx="134">
                  <c:v>43.557000000000002</c:v>
                </c:pt>
                <c:pt idx="135">
                  <c:v>45.18</c:v>
                </c:pt>
                <c:pt idx="136">
                  <c:v>43.442999999999998</c:v>
                </c:pt>
                <c:pt idx="137">
                  <c:v>44.917999999999999</c:v>
                </c:pt>
                <c:pt idx="138">
                  <c:v>43.164000000000001</c:v>
                </c:pt>
                <c:pt idx="139">
                  <c:v>46.442999999999998</c:v>
                </c:pt>
                <c:pt idx="140">
                  <c:v>42.033000000000001</c:v>
                </c:pt>
                <c:pt idx="141">
                  <c:v>43.377000000000002</c:v>
                </c:pt>
                <c:pt idx="142">
                  <c:v>44.41</c:v>
                </c:pt>
                <c:pt idx="143">
                  <c:v>42.738</c:v>
                </c:pt>
                <c:pt idx="144">
                  <c:v>40.442999999999998</c:v>
                </c:pt>
                <c:pt idx="145">
                  <c:v>43.279000000000003</c:v>
                </c:pt>
                <c:pt idx="146">
                  <c:v>42.869</c:v>
                </c:pt>
                <c:pt idx="147">
                  <c:v>42.475000000000001</c:v>
                </c:pt>
                <c:pt idx="148">
                  <c:v>42.311</c:v>
                </c:pt>
                <c:pt idx="149">
                  <c:v>44.360999999999997</c:v>
                </c:pt>
                <c:pt idx="150">
                  <c:v>43.573999999999998</c:v>
                </c:pt>
                <c:pt idx="151">
                  <c:v>47.557000000000002</c:v>
                </c:pt>
                <c:pt idx="152">
                  <c:v>47.131</c:v>
                </c:pt>
                <c:pt idx="153">
                  <c:v>49.984000000000002</c:v>
                </c:pt>
                <c:pt idx="154">
                  <c:v>53.082000000000001</c:v>
                </c:pt>
                <c:pt idx="155">
                  <c:v>55.606999999999999</c:v>
                </c:pt>
                <c:pt idx="156">
                  <c:v>57.048999999999999</c:v>
                </c:pt>
                <c:pt idx="157">
                  <c:v>62.475000000000001</c:v>
                </c:pt>
                <c:pt idx="158">
                  <c:v>60.426000000000002</c:v>
                </c:pt>
                <c:pt idx="159">
                  <c:v>61.18</c:v>
                </c:pt>
                <c:pt idx="160">
                  <c:v>56.689</c:v>
                </c:pt>
                <c:pt idx="161">
                  <c:v>50.933999999999997</c:v>
                </c:pt>
                <c:pt idx="162">
                  <c:v>46.557000000000002</c:v>
                </c:pt>
                <c:pt idx="163">
                  <c:v>42.344000000000001</c:v>
                </c:pt>
                <c:pt idx="164">
                  <c:v>40.295000000000002</c:v>
                </c:pt>
                <c:pt idx="165">
                  <c:v>39.786999999999999</c:v>
                </c:pt>
                <c:pt idx="166">
                  <c:v>40.835999999999999</c:v>
                </c:pt>
                <c:pt idx="167">
                  <c:v>41.131</c:v>
                </c:pt>
                <c:pt idx="168">
                  <c:v>40.393000000000001</c:v>
                </c:pt>
                <c:pt idx="169">
                  <c:v>38.360999999999997</c:v>
                </c:pt>
                <c:pt idx="170">
                  <c:v>39.933999999999997</c:v>
                </c:pt>
                <c:pt idx="171">
                  <c:v>41.033000000000001</c:v>
                </c:pt>
                <c:pt idx="172">
                  <c:v>40.246000000000002</c:v>
                </c:pt>
                <c:pt idx="173">
                  <c:v>38.475000000000001</c:v>
                </c:pt>
                <c:pt idx="174">
                  <c:v>39.82</c:v>
                </c:pt>
                <c:pt idx="175">
                  <c:v>40.344000000000001</c:v>
                </c:pt>
                <c:pt idx="176">
                  <c:v>40.557000000000002</c:v>
                </c:pt>
                <c:pt idx="177">
                  <c:v>35.984000000000002</c:v>
                </c:pt>
                <c:pt idx="178">
                  <c:v>38.917999999999999</c:v>
                </c:pt>
                <c:pt idx="179">
                  <c:v>38.475000000000001</c:v>
                </c:pt>
                <c:pt idx="180">
                  <c:v>38.606999999999999</c:v>
                </c:pt>
                <c:pt idx="181">
                  <c:v>41.573999999999998</c:v>
                </c:pt>
                <c:pt idx="182">
                  <c:v>40.884999999999998</c:v>
                </c:pt>
                <c:pt idx="183">
                  <c:v>42.557000000000002</c:v>
                </c:pt>
                <c:pt idx="184">
                  <c:v>41.508000000000003</c:v>
                </c:pt>
                <c:pt idx="185">
                  <c:v>41.82</c:v>
                </c:pt>
                <c:pt idx="186">
                  <c:v>39.851999999999997</c:v>
                </c:pt>
                <c:pt idx="187">
                  <c:v>42.951000000000001</c:v>
                </c:pt>
                <c:pt idx="188">
                  <c:v>39.738</c:v>
                </c:pt>
                <c:pt idx="189">
                  <c:v>40.590000000000003</c:v>
                </c:pt>
                <c:pt idx="190">
                  <c:v>40.164000000000001</c:v>
                </c:pt>
                <c:pt idx="191">
                  <c:v>39.951000000000001</c:v>
                </c:pt>
                <c:pt idx="192">
                  <c:v>39.557000000000002</c:v>
                </c:pt>
                <c:pt idx="193">
                  <c:v>36.884999999999998</c:v>
                </c:pt>
                <c:pt idx="194">
                  <c:v>40.491999999999997</c:v>
                </c:pt>
                <c:pt idx="195">
                  <c:v>36.786999999999999</c:v>
                </c:pt>
                <c:pt idx="196">
                  <c:v>38.753999999999998</c:v>
                </c:pt>
                <c:pt idx="197">
                  <c:v>38.884999999999998</c:v>
                </c:pt>
                <c:pt idx="198">
                  <c:v>38.377000000000002</c:v>
                </c:pt>
                <c:pt idx="199">
                  <c:v>37.262</c:v>
                </c:pt>
                <c:pt idx="200">
                  <c:v>37.066000000000003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58.663867455511081</c:v>
                </c:pt>
                <c:pt idx="3">
                  <c:v>58.95074340529559</c:v>
                </c:pt>
                <c:pt idx="4">
                  <c:v>59.23701404766615</c:v>
                </c:pt>
                <c:pt idx="5">
                  <c:v>59.522538325952119</c:v>
                </c:pt>
                <c:pt idx="6">
                  <c:v>59.807155017653947</c:v>
                </c:pt>
                <c:pt idx="7">
                  <c:v>60.090680508007438</c:v>
                </c:pt>
                <c:pt idx="8">
                  <c:v>60.372906400770098</c:v>
                </c:pt>
                <c:pt idx="9">
                  <c:v>60.6535969715002</c:v>
                </c:pt>
                <c:pt idx="10">
                  <c:v>60.932486473886883</c:v>
                </c:pt>
                <c:pt idx="11">
                  <c:v>61.209276316339569</c:v>
                </c:pt>
                <c:pt idx="12">
                  <c:v>61.48363213435443</c:v>
                </c:pt>
                <c:pt idx="13">
                  <c:v>61.75518079457283</c:v>
                </c:pt>
                <c:pt idx="14">
                  <c:v>62.023507379588189</c:v>
                </c:pt>
                <c:pt idx="15">
                  <c:v>62.288152219528982</c:v>
                </c:pt>
                <c:pt idx="16">
                  <c:v>62.548608059091713</c:v>
                </c:pt>
                <c:pt idx="17">
                  <c:v>62.804317480198755</c:v>
                </c:pt>
                <c:pt idx="18">
                  <c:v>63.054670746250963</c:v>
                </c:pt>
                <c:pt idx="19">
                  <c:v>63.299004303180482</c:v>
                </c:pt>
                <c:pt idx="20">
                  <c:v>63.536600280197867</c:v>
                </c:pt>
                <c:pt idx="21">
                  <c:v>63.766687503219813</c:v>
                </c:pt>
                <c:pt idx="22">
                  <c:v>63.988444803444864</c:v>
                </c:pt>
                <c:pt idx="23">
                  <c:v>64.201007827515795</c:v>
                </c:pt>
                <c:pt idx="24">
                  <c:v>64.403481212978178</c:v>
                </c:pt>
                <c:pt idx="25">
                  <c:v>64.594958990872371</c:v>
                </c:pt>
                <c:pt idx="26">
                  <c:v>64.774557554987709</c:v>
                </c:pt>
                <c:pt idx="27">
                  <c:v>64.941467660848772</c:v>
                </c:pt>
                <c:pt idx="28">
                  <c:v>65.095034866437061</c:v>
                </c:pt>
                <c:pt idx="29">
                  <c:v>65.234881762598988</c:v>
                </c:pt>
                <c:pt idx="30">
                  <c:v>65.361090353156797</c:v>
                </c:pt>
                <c:pt idx="31">
                  <c:v>65.474468966028766</c:v>
                </c:pt>
                <c:pt idx="32">
                  <c:v>65.576934770397642</c:v>
                </c:pt>
                <c:pt idx="33">
                  <c:v>65.672049596268678</c:v>
                </c:pt>
                <c:pt idx="34">
                  <c:v>65.76575200445528</c:v>
                </c:pt>
                <c:pt idx="35">
                  <c:v>65.867330471513682</c:v>
                </c:pt>
                <c:pt idx="36">
                  <c:v>65.990678465339101</c:v>
                </c:pt>
                <c:pt idx="37">
                  <c:v>66.155858829065338</c:v>
                </c:pt>
                <c:pt idx="38">
                  <c:v>66.390978734837901</c:v>
                </c:pt>
                <c:pt idx="39">
                  <c:v>66.734334327786243</c:v>
                </c:pt>
                <c:pt idx="40">
                  <c:v>67.236724111842875</c:v>
                </c:pt>
                <c:pt idx="41">
                  <c:v>67.963752585922208</c:v>
                </c:pt>
                <c:pt idx="42">
                  <c:v>68.997854719697656</c:v>
                </c:pt>
                <c:pt idx="43">
                  <c:v>70.439676397814623</c:v>
                </c:pt>
                <c:pt idx="44">
                  <c:v>72.408360107112713</c:v>
                </c:pt>
                <c:pt idx="45">
                  <c:v>75.040228006054889</c:v>
                </c:pt>
                <c:pt idx="46">
                  <c:v>78.485348542820788</c:v>
                </c:pt>
                <c:pt idx="47">
                  <c:v>82.901540628430169</c:v>
                </c:pt>
                <c:pt idx="48">
                  <c:v>88.4455293533494</c:v>
                </c:pt>
                <c:pt idx="49">
                  <c:v>95.261227878829644</c:v>
                </c:pt>
                <c:pt idx="50">
                  <c:v>103.46547418012786</c:v>
                </c:pt>
                <c:pt idx="51">
                  <c:v>113.13196781350889</c:v>
                </c:pt>
                <c:pt idx="52">
                  <c:v>124.27455404032951</c:v>
                </c:pt>
                <c:pt idx="53">
                  <c:v>136.83118222498578</c:v>
                </c:pt>
                <c:pt idx="54">
                  <c:v>150.6492128895641</c:v>
                </c:pt>
                <c:pt idx="55">
                  <c:v>165.46971757819801</c:v>
                </c:pt>
                <c:pt idx="56">
                  <c:v>180.90039731870536</c:v>
                </c:pt>
                <c:pt idx="57">
                  <c:v>196.3531463757632</c:v>
                </c:pt>
                <c:pt idx="58">
                  <c:v>210.91464918032156</c:v>
                </c:pt>
                <c:pt idx="59">
                  <c:v>223.15151619994998</c:v>
                </c:pt>
                <c:pt idx="60">
                  <c:v>230.9642570360491</c:v>
                </c:pt>
                <c:pt idx="61">
                  <c:v>231.75888527220408</c:v>
                </c:pt>
                <c:pt idx="62">
                  <c:v>223.21025507782204</c:v>
                </c:pt>
                <c:pt idx="63">
                  <c:v>204.52855980278727</c:v>
                </c:pt>
                <c:pt idx="64">
                  <c:v>177.5303285060742</c:v>
                </c:pt>
                <c:pt idx="65">
                  <c:v>146.56924389347088</c:v>
                </c:pt>
                <c:pt idx="66">
                  <c:v>117.02330275178203</c:v>
                </c:pt>
                <c:pt idx="67">
                  <c:v>93.17403043426431</c:v>
                </c:pt>
                <c:pt idx="68">
                  <c:v>76.836940362906645</c:v>
                </c:pt>
                <c:pt idx="69">
                  <c:v>67.449256676475926</c:v>
                </c:pt>
                <c:pt idx="70">
                  <c:v>63.188493205063914</c:v>
                </c:pt>
                <c:pt idx="71">
                  <c:v>62.16644443321718</c:v>
                </c:pt>
                <c:pt idx="72">
                  <c:v>63.073836593061117</c:v>
                </c:pt>
                <c:pt idx="73">
                  <c:v>65.255608646586978</c:v>
                </c:pt>
                <c:pt idx="74">
                  <c:v>68.509362649989129</c:v>
                </c:pt>
                <c:pt idx="75">
                  <c:v>72.860945600851494</c:v>
                </c:pt>
                <c:pt idx="76">
                  <c:v>78.414078615237045</c:v>
                </c:pt>
                <c:pt idx="77">
                  <c:v>85.268284281029224</c:v>
                </c:pt>
                <c:pt idx="78">
                  <c:v>93.473798918703181</c:v>
                </c:pt>
                <c:pt idx="79">
                  <c:v>103.00198286922009</c:v>
                </c:pt>
                <c:pt idx="80">
                  <c:v>113.72223654044858</c:v>
                </c:pt>
                <c:pt idx="81">
                  <c:v>125.37966851609525</c:v>
                </c:pt>
                <c:pt idx="82">
                  <c:v>137.55748397042424</c:v>
                </c:pt>
                <c:pt idx="83">
                  <c:v>149.58483001012675</c:v>
                </c:pt>
                <c:pt idx="84">
                  <c:v>160.34395389987162</c:v>
                </c:pt>
                <c:pt idx="85">
                  <c:v>168.02415543621015</c:v>
                </c:pt>
                <c:pt idx="86">
                  <c:v>170.11983373318458</c:v>
                </c:pt>
                <c:pt idx="87">
                  <c:v>164.15474156667736</c:v>
                </c:pt>
                <c:pt idx="88">
                  <c:v>149.21497859739867</c:v>
                </c:pt>
                <c:pt idx="89">
                  <c:v>127.33078364486589</c:v>
                </c:pt>
                <c:pt idx="90">
                  <c:v>103.21414821205303</c:v>
                </c:pt>
                <c:pt idx="91">
                  <c:v>82.041829474867157</c:v>
                </c:pt>
                <c:pt idx="92">
                  <c:v>66.928697842238734</c:v>
                </c:pt>
                <c:pt idx="93">
                  <c:v>58.061967820756621</c:v>
                </c:pt>
                <c:pt idx="94">
                  <c:v>53.734472153782214</c:v>
                </c:pt>
                <c:pt idx="95">
                  <c:v>51.926441875066821</c:v>
                </c:pt>
                <c:pt idx="96">
                  <c:v>51.221314777516071</c:v>
                </c:pt>
                <c:pt idx="97">
                  <c:v>50.903539390977805</c:v>
                </c:pt>
                <c:pt idx="98">
                  <c:v>50.696518214828068</c:v>
                </c:pt>
                <c:pt idx="99">
                  <c:v>50.516123268762058</c:v>
                </c:pt>
                <c:pt idx="100">
                  <c:v>50.34187324975251</c:v>
                </c:pt>
                <c:pt idx="101">
                  <c:v>50.169689579510369</c:v>
                </c:pt>
                <c:pt idx="102">
                  <c:v>49.998850072186734</c:v>
                </c:pt>
                <c:pt idx="103">
                  <c:v>49.82918760830372</c:v>
                </c:pt>
                <c:pt idx="104">
                  <c:v>49.660614407804687</c:v>
                </c:pt>
                <c:pt idx="105">
                  <c:v>49.493059067004566</c:v>
                </c:pt>
                <c:pt idx="106">
                  <c:v>49.326466015662838</c:v>
                </c:pt>
                <c:pt idx="107">
                  <c:v>49.160815938822836</c:v>
                </c:pt>
                <c:pt idx="108">
                  <c:v>48.996187495821204</c:v>
                </c:pt>
                <c:pt idx="109">
                  <c:v>48.832924685060711</c:v>
                </c:pt>
                <c:pt idx="110">
                  <c:v>48.67205614962063</c:v>
                </c:pt>
                <c:pt idx="111">
                  <c:v>48.516263953643389</c:v>
                </c:pt>
                <c:pt idx="112">
                  <c:v>48.371938204542772</c:v>
                </c:pt>
                <c:pt idx="113">
                  <c:v>48.253148637292675</c:v>
                </c:pt>
                <c:pt idx="114">
                  <c:v>48.188563359129468</c:v>
                </c:pt>
                <c:pt idx="115">
                  <c:v>48.232099774147791</c:v>
                </c:pt>
                <c:pt idx="116">
                  <c:v>48.476842706110389</c:v>
                </c:pt>
                <c:pt idx="117">
                  <c:v>49.068897177360256</c:v>
                </c:pt>
                <c:pt idx="118">
                  <c:v>50.213144049345047</c:v>
                </c:pt>
                <c:pt idx="119">
                  <c:v>52.157331600629306</c:v>
                </c:pt>
                <c:pt idx="120">
                  <c:v>55.137869139592411</c:v>
                </c:pt>
                <c:pt idx="121">
                  <c:v>59.276441163216276</c:v>
                </c:pt>
                <c:pt idx="122">
                  <c:v>64.438771582570709</c:v>
                </c:pt>
                <c:pt idx="123">
                  <c:v>70.10682843719519</c:v>
                </c:pt>
                <c:pt idx="124">
                  <c:v>75.355554434972689</c:v>
                </c:pt>
                <c:pt idx="125">
                  <c:v>79.023256458192066</c:v>
                </c:pt>
                <c:pt idx="126">
                  <c:v>80.082253887311026</c:v>
                </c:pt>
                <c:pt idx="127">
                  <c:v>78.072320139770113</c:v>
                </c:pt>
                <c:pt idx="128">
                  <c:v>73.356981921652405</c:v>
                </c:pt>
                <c:pt idx="129">
                  <c:v>67.018992015596112</c:v>
                </c:pt>
                <c:pt idx="130">
                  <c:v>60.426117261024473</c:v>
                </c:pt>
                <c:pt idx="131">
                  <c:v>54.713299469420448</c:v>
                </c:pt>
                <c:pt idx="132">
                  <c:v>50.462204334850426</c:v>
                </c:pt>
                <c:pt idx="133">
                  <c:v>47.694682372964458</c:v>
                </c:pt>
                <c:pt idx="134">
                  <c:v>46.087836559496303</c:v>
                </c:pt>
                <c:pt idx="135">
                  <c:v>45.228123852172963</c:v>
                </c:pt>
                <c:pt idx="136">
                  <c:v>44.775379685041294</c:v>
                </c:pt>
                <c:pt idx="137">
                  <c:v>44.513149138777571</c:v>
                </c:pt>
                <c:pt idx="138">
                  <c:v>44.328492121387093</c:v>
                </c:pt>
                <c:pt idx="139">
                  <c:v>44.171811000808461</c:v>
                </c:pt>
                <c:pt idx="140">
                  <c:v>44.024531672239839</c:v>
                </c:pt>
                <c:pt idx="141">
                  <c:v>43.880707168349147</c:v>
                </c:pt>
                <c:pt idx="142">
                  <c:v>43.738779779244645</c:v>
                </c:pt>
                <c:pt idx="143">
                  <c:v>43.598644973046319</c:v>
                </c:pt>
                <c:pt idx="144">
                  <c:v>43.4611088480329</c:v>
                </c:pt>
                <c:pt idx="145">
                  <c:v>43.328824738907315</c:v>
                </c:pt>
                <c:pt idx="146">
                  <c:v>43.20926820133365</c:v>
                </c:pt>
                <c:pt idx="147">
                  <c:v>43.121449725892369</c:v>
                </c:pt>
                <c:pt idx="148">
                  <c:v>43.108563478293817</c:v>
                </c:pt>
                <c:pt idx="149">
                  <c:v>43.257149563313796</c:v>
                </c:pt>
                <c:pt idx="150">
                  <c:v>43.717196982875436</c:v>
                </c:pt>
                <c:pt idx="151">
                  <c:v>44.705953098889836</c:v>
                </c:pt>
                <c:pt idx="152">
                  <c:v>46.466497032720014</c:v>
                </c:pt>
                <c:pt idx="153">
                  <c:v>49.1561560677873</c:v>
                </c:pt>
                <c:pt idx="154">
                  <c:v>52.67843695602533</c:v>
                </c:pt>
                <c:pt idx="155">
                  <c:v>56.541986655447595</c:v>
                </c:pt>
                <c:pt idx="156">
                  <c:v>59.880188831282638</c:v>
                </c:pt>
                <c:pt idx="157">
                  <c:v>61.716980863223228</c:v>
                </c:pt>
                <c:pt idx="158">
                  <c:v>61.398906445249487</c:v>
                </c:pt>
                <c:pt idx="159">
                  <c:v>58.943163506558157</c:v>
                </c:pt>
                <c:pt idx="160">
                  <c:v>55.053250918666166</c:v>
                </c:pt>
                <c:pt idx="161">
                  <c:v>50.774002369248286</c:v>
                </c:pt>
                <c:pt idx="162">
                  <c:v>47.01767030930133</c:v>
                </c:pt>
                <c:pt idx="163">
                  <c:v>44.257031673710863</c:v>
                </c:pt>
                <c:pt idx="164">
                  <c:v>42.512120715469337</c:v>
                </c:pt>
                <c:pt idx="165">
                  <c:v>41.53761676230252</c:v>
                </c:pt>
                <c:pt idx="166">
                  <c:v>41.033814359933366</c:v>
                </c:pt>
                <c:pt idx="167">
                  <c:v>40.769345027622848</c:v>
                </c:pt>
                <c:pt idx="168">
                  <c:v>40.607827870108075</c:v>
                </c:pt>
                <c:pt idx="169">
                  <c:v>40.48410212198462</c:v>
                </c:pt>
                <c:pt idx="170">
                  <c:v>40.372214539942718</c:v>
                </c:pt>
                <c:pt idx="171">
                  <c:v>40.263388104267513</c:v>
                </c:pt>
                <c:pt idx="172">
                  <c:v>40.155045752809073</c:v>
                </c:pt>
                <c:pt idx="173">
                  <c:v>40.046492431806428</c:v>
                </c:pt>
                <c:pt idx="174">
                  <c:v>39.937523710786508</c:v>
                </c:pt>
                <c:pt idx="175">
                  <c:v>39.828051195611941</c:v>
                </c:pt>
                <c:pt idx="176">
                  <c:v>39.718017063428739</c:v>
                </c:pt>
                <c:pt idx="177">
                  <c:v>39.607377097389971</c:v>
                </c:pt>
                <c:pt idx="178">
                  <c:v>39.496097339382729</c:v>
                </c:pt>
                <c:pt idx="179">
                  <c:v>39.384152981315289</c:v>
                </c:pt>
                <c:pt idx="180">
                  <c:v>39.271527525942666</c:v>
                </c:pt>
                <c:pt idx="181">
                  <c:v>39.158211949541737</c:v>
                </c:pt>
                <c:pt idx="182">
                  <c:v>39.044203855541049</c:v>
                </c:pt>
                <c:pt idx="183">
                  <c:v>38.929506637660694</c:v>
                </c:pt>
                <c:pt idx="184">
                  <c:v>38.814128670349596</c:v>
                </c:pt>
                <c:pt idx="185">
                  <c:v>38.698082540355401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58.663867455503819</c:v>
                </c:pt>
                <c:pt idx="3">
                  <c:v>58.95074340527615</c:v>
                </c:pt>
                <c:pt idx="4">
                  <c:v>59.237014047614913</c:v>
                </c:pt>
                <c:pt idx="5">
                  <c:v>59.522538325819205</c:v>
                </c:pt>
                <c:pt idx="6">
                  <c:v>59.807155017314599</c:v>
                </c:pt>
                <c:pt idx="7">
                  <c:v>60.090680507154708</c:v>
                </c:pt>
                <c:pt idx="8">
                  <c:v>60.372906398661158</c:v>
                </c:pt>
                <c:pt idx="9">
                  <c:v>60.653596966366713</c:v>
                </c:pt>
                <c:pt idx="10">
                  <c:v>60.93248646158834</c:v>
                </c:pt>
                <c:pt idx="11">
                  <c:v>61.209276287340238</c:v>
                </c:pt>
                <c:pt idx="12">
                  <c:v>61.483632067054351</c:v>
                </c:pt>
                <c:pt idx="13">
                  <c:v>61.755180640850675</c:v>
                </c:pt>
                <c:pt idx="14">
                  <c:v>62.023507034006556</c:v>
                </c:pt>
                <c:pt idx="15">
                  <c:v>62.288151454886979</c:v>
                </c:pt>
                <c:pt idx="16">
                  <c:v>62.548606393920295</c:v>
                </c:pt>
                <c:pt idx="17">
                  <c:v>62.804313911145336</c:v>
                </c:pt>
                <c:pt idx="18">
                  <c:v>63.054663217196314</c:v>
                </c:pt>
                <c:pt idx="19">
                  <c:v>63.298988670942727</c:v>
                </c:pt>
                <c:pt idx="20">
                  <c:v>63.536568335766972</c:v>
                </c:pt>
                <c:pt idx="21">
                  <c:v>63.766623254798581</c:v>
                </c:pt>
                <c:pt idx="22">
                  <c:v>63.988317622201514</c:v>
                </c:pt>
                <c:pt idx="23">
                  <c:v>64.20076004139662</c:v>
                </c:pt>
                <c:pt idx="24">
                  <c:v>64.403006070145523</c:v>
                </c:pt>
                <c:pt idx="25">
                  <c:v>64.594062254692162</c:v>
                </c:pt>
                <c:pt idx="26">
                  <c:v>64.772891848399141</c:v>
                </c:pt>
                <c:pt idx="27">
                  <c:v>64.938422392168107</c:v>
                </c:pt>
                <c:pt idx="28">
                  <c:v>65.089555302110327</c:v>
                </c:pt>
                <c:pt idx="29">
                  <c:v>65.225177562465532</c:v>
                </c:pt>
                <c:pt idx="30">
                  <c:v>65.344175557297731</c:v>
                </c:pt>
                <c:pt idx="31">
                  <c:v>65.445450992634122</c:v>
                </c:pt>
                <c:pt idx="32">
                  <c:v>65.527938762399273</c:v>
                </c:pt>
                <c:pt idx="33">
                  <c:v>65.590626499330412</c:v>
                </c:pt>
                <c:pt idx="34">
                  <c:v>65.63257543056865</c:v>
                </c:pt>
                <c:pt idx="35">
                  <c:v>65.652942033335833</c:v>
                </c:pt>
                <c:pt idx="36">
                  <c:v>65.650999867457301</c:v>
                </c:pt>
                <c:pt idx="37">
                  <c:v>65.626160858378967</c:v>
                </c:pt>
                <c:pt idx="38">
                  <c:v>65.57799522743656</c:v>
                </c:pt>
                <c:pt idx="39">
                  <c:v>65.50624922591048</c:v>
                </c:pt>
                <c:pt idx="40">
                  <c:v>65.410859834854747</c:v>
                </c:pt>
                <c:pt idx="41">
                  <c:v>65.29196565009137</c:v>
                </c:pt>
                <c:pt idx="42">
                  <c:v>65.149913283463917</c:v>
                </c:pt>
                <c:pt idx="43">
                  <c:v>64.985258774980693</c:v>
                </c:pt>
                <c:pt idx="44">
                  <c:v>64.798763718211163</c:v>
                </c:pt>
                <c:pt idx="45">
                  <c:v>64.591386040662996</c:v>
                </c:pt>
                <c:pt idx="46">
                  <c:v>64.364265635344438</c:v>
                </c:pt>
                <c:pt idx="47">
                  <c:v>64.118705290392967</c:v>
                </c:pt>
                <c:pt idx="48">
                  <c:v>63.856147591223788</c:v>
                </c:pt>
                <c:pt idx="49">
                  <c:v>63.578148656565098</c:v>
                </c:pt>
                <c:pt idx="50">
                  <c:v>63.286349702158994</c:v>
                </c:pt>
                <c:pt idx="51">
                  <c:v>62.982447495178576</c:v>
                </c:pt>
                <c:pt idx="52">
                  <c:v>62.668164765901167</c:v>
                </c:pt>
                <c:pt idx="53">
                  <c:v>62.345221584240427</c:v>
                </c:pt>
                <c:pt idx="54">
                  <c:v>62.015308595995414</c:v>
                </c:pt>
                <c:pt idx="55">
                  <c:v>61.680062859660602</c:v>
                </c:pt>
                <c:pt idx="56">
                  <c:v>61.341046844157624</c:v>
                </c:pt>
                <c:pt idx="57">
                  <c:v>60.999730956200324</c:v>
                </c:pt>
                <c:pt idx="58">
                  <c:v>60.657479777432684</c:v>
                </c:pt>
                <c:pt idx="59">
                  <c:v>60.31554201794755</c:v>
                </c:pt>
                <c:pt idx="60">
                  <c:v>59.975044043225786</c:v>
                </c:pt>
                <c:pt idx="61">
                  <c:v>59.636986711521097</c:v>
                </c:pt>
                <c:pt idx="62">
                  <c:v>59.302245170628098</c:v>
                </c:pt>
                <c:pt idx="63">
                  <c:v>58.971571206399844</c:v>
                </c:pt>
                <c:pt idx="64">
                  <c:v>58.645597707739967</c:v>
                </c:pt>
                <c:pt idx="65">
                  <c:v>58.324844810022093</c:v>
                </c:pt>
                <c:pt idx="66">
                  <c:v>58.009727296110803</c:v>
                </c:pt>
                <c:pt idx="67">
                  <c:v>57.700562866264349</c:v>
                </c:pt>
                <c:pt idx="68">
                  <c:v>57.397580930300627</c:v>
                </c:pt>
                <c:pt idx="69">
                  <c:v>57.100931623143943</c:v>
                </c:pt>
                <c:pt idx="70">
                  <c:v>56.8106947945926</c:v>
                </c:pt>
                <c:pt idx="71">
                  <c:v>56.526888772992649</c:v>
                </c:pt>
                <c:pt idx="72">
                  <c:v>56.249478748378465</c:v>
                </c:pt>
                <c:pt idx="73">
                  <c:v>55.978384662153189</c:v>
                </c:pt>
                <c:pt idx="74">
                  <c:v>55.713488526738303</c:v>
                </c:pt>
                <c:pt idx="75">
                  <c:v>55.454641129507202</c:v>
                </c:pt>
                <c:pt idx="76">
                  <c:v>55.201668100781063</c:v>
                </c:pt>
                <c:pt idx="77">
                  <c:v>54.954375346013641</c:v>
                </c:pt>
                <c:pt idx="78">
                  <c:v>54.712553857994173</c:v>
                </c:pt>
                <c:pt idx="79">
                  <c:v>54.475983936515931</c:v>
                </c:pt>
                <c:pt idx="80">
                  <c:v>54.244438851085597</c:v>
                </c:pt>
                <c:pt idx="81">
                  <c:v>54.017687987473025</c:v>
                </c:pt>
                <c:pt idx="82">
                  <c:v>53.795499521771504</c:v>
                </c:pt>
                <c:pt idx="83">
                  <c:v>53.577642666653766</c:v>
                </c:pt>
                <c:pt idx="84">
                  <c:v>53.363889534104651</c:v>
                </c:pt>
                <c:pt idx="85">
                  <c:v>53.154016657460652</c:v>
                </c:pt>
                <c:pt idx="86">
                  <c:v>52.947806213398358</c:v>
                </c:pt>
                <c:pt idx="87">
                  <c:v>52.745046981843025</c:v>
                </c:pt>
                <c:pt idx="88">
                  <c:v>52.545535078813764</c:v>
                </c:pt>
                <c:pt idx="89">
                  <c:v>52.349074494141561</c:v>
                </c:pt>
                <c:pt idx="90">
                  <c:v>52.155477462906909</c:v>
                </c:pt>
                <c:pt idx="91">
                  <c:v>51.964564696433364</c:v>
                </c:pt>
                <c:pt idx="92">
                  <c:v>51.77616549579988</c:v>
                </c:pt>
                <c:pt idx="93">
                  <c:v>51.590117768142029</c:v>
                </c:pt>
                <c:pt idx="94">
                  <c:v>51.406267963520406</c:v>
                </c:pt>
                <c:pt idx="95">
                  <c:v>51.224470947857512</c:v>
                </c:pt>
                <c:pt idx="96">
                  <c:v>51.044589825384023</c:v>
                </c:pt>
                <c:pt idx="97">
                  <c:v>50.86649572218743</c:v>
                </c:pt>
                <c:pt idx="98">
                  <c:v>50.690067540810766</c:v>
                </c:pt>
                <c:pt idx="99">
                  <c:v>50.515191694396229</c:v>
                </c:pt>
                <c:pt idx="100">
                  <c:v>50.341761827592414</c:v>
                </c:pt>
                <c:pt idx="101">
                  <c:v>50.169678530331218</c:v>
                </c:pt>
                <c:pt idx="102">
                  <c:v>49.998849049614918</c:v>
                </c:pt>
                <c:pt idx="103">
                  <c:v>49.829187003622316</c:v>
                </c:pt>
                <c:pt idx="104">
                  <c:v>49.66061210172893</c:v>
                </c:pt>
                <c:pt idx="105">
                  <c:v>49.493049873428696</c:v>
                </c:pt>
                <c:pt idx="106">
                  <c:v>49.326431408628203</c:v>
                </c:pt>
                <c:pt idx="107">
                  <c:v>49.160693111350433</c:v>
                </c:pt>
                <c:pt idx="108">
                  <c:v>48.995776468519018</c:v>
                </c:pt>
                <c:pt idx="109">
                  <c:v>48.831627835188719</c:v>
                </c:pt>
                <c:pt idx="110">
                  <c:v>48.668198237332177</c:v>
                </c:pt>
                <c:pt idx="111">
                  <c:v>48.505443193078193</c:v>
                </c:pt>
                <c:pt idx="112">
                  <c:v>48.343322553115684</c:v>
                </c:pt>
                <c:pt idx="113">
                  <c:v>48.181800360819686</c:v>
                </c:pt>
                <c:pt idx="114">
                  <c:v>48.02084473251599</c:v>
                </c:pt>
                <c:pt idx="115">
                  <c:v>47.860427758169756</c:v>
                </c:pt>
                <c:pt idx="116">
                  <c:v>47.700525422652603</c:v>
                </c:pt>
                <c:pt idx="117">
                  <c:v>47.541117547606206</c:v>
                </c:pt>
                <c:pt idx="118">
                  <c:v>47.382187753766566</c:v>
                </c:pt>
                <c:pt idx="119">
                  <c:v>47.223723443436548</c:v>
                </c:pt>
                <c:pt idx="120">
                  <c:v>47.065715802582453</c:v>
                </c:pt>
                <c:pt idx="121">
                  <c:v>46.908159821775676</c:v>
                </c:pt>
                <c:pt idx="122">
                  <c:v>46.751054334891293</c:v>
                </c:pt>
                <c:pt idx="123">
                  <c:v>46.594402074101559</c:v>
                </c:pt>
                <c:pt idx="124">
                  <c:v>46.438209739253047</c:v>
                </c:pt>
                <c:pt idx="125">
                  <c:v>46.282488079181014</c:v>
                </c:pt>
                <c:pt idx="126">
                  <c:v>46.127251981885173</c:v>
                </c:pt>
                <c:pt idx="127">
                  <c:v>45.972520569757982</c:v>
                </c:pt>
                <c:pt idx="128">
                  <c:v>45.818317295218534</c:v>
                </c:pt>
                <c:pt idx="129">
                  <c:v>45.664670031159119</c:v>
                </c:pt>
                <c:pt idx="130">
                  <c:v>45.511611149565454</c:v>
                </c:pt>
                <c:pt idx="131">
                  <c:v>45.359177580540504</c:v>
                </c:pt>
                <c:pt idx="132">
                  <c:v>45.20741084276915</c:v>
                </c:pt>
                <c:pt idx="133">
                  <c:v>45.056357035247409</c:v>
                </c:pt>
                <c:pt idx="134">
                  <c:v>44.906066778918614</c:v>
                </c:pt>
                <c:pt idx="135">
                  <c:v>44.756595095784043</c:v>
                </c:pt>
                <c:pt idx="136">
                  <c:v>44.608001212178593</c:v>
                </c:pt>
                <c:pt idx="137">
                  <c:v>44.460348272339417</c:v>
                </c:pt>
                <c:pt idx="138">
                  <c:v>44.31370294827876</c:v>
                </c:pt>
                <c:pt idx="139">
                  <c:v>44.168134932453938</c:v>
                </c:pt>
                <c:pt idx="140">
                  <c:v>44.023716300966896</c:v>
                </c:pt>
                <c:pt idx="141">
                  <c:v>43.880520737183346</c:v>
                </c:pt>
                <c:pt idx="142">
                  <c:v>43.738622608882537</c:v>
                </c:pt>
                <c:pt idx="143">
                  <c:v>43.598095896442018</c:v>
                </c:pt>
                <c:pt idx="144">
                  <c:v>43.459012975183185</c:v>
                </c:pt>
                <c:pt idx="145">
                  <c:v>43.321443261819184</c:v>
                </c:pt>
                <c:pt idx="146">
                  <c:v>43.185451742824014</c:v>
                </c:pt>
                <c:pt idx="147">
                  <c:v>43.051097411207934</c:v>
                </c:pt>
                <c:pt idx="148">
                  <c:v>42.918431647233248</c:v>
                </c:pt>
                <c:pt idx="149">
                  <c:v>42.787496587478358</c:v>
                </c:pt>
                <c:pt idx="150">
                  <c:v>42.658323534678075</c:v>
                </c:pt>
                <c:pt idx="151">
                  <c:v>42.530931467165225</c:v>
                </c:pt>
                <c:pt idx="152">
                  <c:v>42.405325710719438</c:v>
                </c:pt>
                <c:pt idx="153">
                  <c:v>42.281496836453044</c:v>
                </c:pt>
                <c:pt idx="154">
                  <c:v>42.159419845444091</c:v>
                </c:pt>
                <c:pt idx="155">
                  <c:v>42.039053693815831</c:v>
                </c:pt>
                <c:pt idx="156">
                  <c:v>41.920341200849393</c:v>
                </c:pt>
                <c:pt idx="157">
                  <c:v>41.80320936786795</c:v>
                </c:pt>
                <c:pt idx="158">
                  <c:v>41.687570117819746</c:v>
                </c:pt>
                <c:pt idx="159">
                  <c:v>41.573321445834068</c:v>
                </c:pt>
                <c:pt idx="160">
                  <c:v>41.460348950930474</c:v>
                </c:pt>
                <c:pt idx="161">
                  <c:v>41.34852770004828</c:v>
                </c:pt>
                <c:pt idx="162">
                  <c:v>41.237724359129118</c:v>
                </c:pt>
                <c:pt idx="163">
                  <c:v>41.1277995134215</c:v>
                </c:pt>
                <c:pt idx="164">
                  <c:v>41.018610091431917</c:v>
                </c:pt>
                <c:pt idx="165">
                  <c:v>40.910011804513083</c:v>
                </c:pt>
                <c:pt idx="166">
                  <c:v>40.801861516959981</c:v>
                </c:pt>
                <c:pt idx="167">
                  <c:v>40.694019469197457</c:v>
                </c:pt>
                <c:pt idx="168">
                  <c:v>40.586351288319364</c:v>
                </c:pt>
                <c:pt idx="169">
                  <c:v>40.478729734728319</c:v>
                </c:pt>
                <c:pt idx="170">
                  <c:v>40.371036149648091</c:v>
                </c:pt>
                <c:pt idx="171">
                  <c:v>40.263161584570128</c:v>
                </c:pt>
                <c:pt idx="172">
                  <c:v>40.155007609120986</c:v>
                </c:pt>
                <c:pt idx="173">
                  <c:v>40.046486807494361</c:v>
                </c:pt>
                <c:pt idx="174">
                  <c:v>39.937522984851519</c:v>
                </c:pt>
                <c:pt idx="175">
                  <c:v>39.828051113618805</c:v>
                </c:pt>
                <c:pt idx="176">
                  <c:v>39.718017055326705</c:v>
                </c:pt>
                <c:pt idx="177">
                  <c:v>39.607377096689731</c:v>
                </c:pt>
                <c:pt idx="178">
                  <c:v>39.496097339329808</c:v>
                </c:pt>
                <c:pt idx="179">
                  <c:v>39.384152981311793</c:v>
                </c:pt>
                <c:pt idx="180">
                  <c:v>39.271527525942467</c:v>
                </c:pt>
                <c:pt idx="181">
                  <c:v>39.15821194954173</c:v>
                </c:pt>
                <c:pt idx="182">
                  <c:v>39.044203855541049</c:v>
                </c:pt>
                <c:pt idx="183">
                  <c:v>38.929506637660694</c:v>
                </c:pt>
                <c:pt idx="184">
                  <c:v>38.814128670349596</c:v>
                </c:pt>
                <c:pt idx="185">
                  <c:v>38.698082540355401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2.4235456574973741E-2</c:v>
                </c:pt>
                <c:pt idx="2">
                  <c:v>3.7422389892214358E-2</c:v>
                </c:pt>
                <c:pt idx="3">
                  <c:v>4.0201141581202894E-2</c:v>
                </c:pt>
                <c:pt idx="4">
                  <c:v>4.8249363721641979E-2</c:v>
                </c:pt>
                <c:pt idx="5">
                  <c:v>5.5420102079556603E-2</c:v>
                </c:pt>
                <c:pt idx="6">
                  <c:v>6.2934832955103798E-2</c:v>
                </c:pt>
                <c:pt idx="7">
                  <c:v>6.7062750574599914E-2</c:v>
                </c:pt>
                <c:pt idx="8">
                  <c:v>7.8601477613093065E-2</c:v>
                </c:pt>
                <c:pt idx="9">
                  <c:v>9.323774130160542E-2</c:v>
                </c:pt>
                <c:pt idx="10">
                  <c:v>9.7223017079068622E-2</c:v>
                </c:pt>
                <c:pt idx="11">
                  <c:v>9.5333724275227835E-2</c:v>
                </c:pt>
                <c:pt idx="12">
                  <c:v>0.1143998165712414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1.1900794509611561E-2</c:v>
                </c:pt>
                <c:pt idx="2">
                  <c:v>2.8552966172169104E-2</c:v>
                </c:pt>
                <c:pt idx="3">
                  <c:v>3.2451085855001831E-2</c:v>
                </c:pt>
                <c:pt idx="4">
                  <c:v>4.0247574748432997E-2</c:v>
                </c:pt>
                <c:pt idx="5">
                  <c:v>6.240199461514865E-2</c:v>
                </c:pt>
                <c:pt idx="6">
                  <c:v>5.6144877113675704E-2</c:v>
                </c:pt>
                <c:pt idx="7">
                  <c:v>7.1073252416619562E-2</c:v>
                </c:pt>
                <c:pt idx="8">
                  <c:v>7.7806935507942987E-2</c:v>
                </c:pt>
                <c:pt idx="9">
                  <c:v>8.9985561478784851E-2</c:v>
                </c:pt>
                <c:pt idx="10">
                  <c:v>8.6038997738994982E-2</c:v>
                </c:pt>
                <c:pt idx="11">
                  <c:v>9.7116472592817013E-2</c:v>
                </c:pt>
                <c:pt idx="12">
                  <c:v>0.11303601207839967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60.18</c:v>
                </c:pt>
                <c:pt idx="1">
                  <c:v>57.786999999999999</c:v>
                </c:pt>
                <c:pt idx="2">
                  <c:v>57.41</c:v>
                </c:pt>
                <c:pt idx="3">
                  <c:v>59.115000000000002</c:v>
                </c:pt>
                <c:pt idx="4">
                  <c:v>60.164000000000001</c:v>
                </c:pt>
                <c:pt idx="5">
                  <c:v>58.655999999999999</c:v>
                </c:pt>
                <c:pt idx="6">
                  <c:v>59.328000000000003</c:v>
                </c:pt>
                <c:pt idx="7">
                  <c:v>59.426000000000002</c:v>
                </c:pt>
                <c:pt idx="8">
                  <c:v>59.557000000000002</c:v>
                </c:pt>
                <c:pt idx="9">
                  <c:v>60.131</c:v>
                </c:pt>
                <c:pt idx="10">
                  <c:v>59.262</c:v>
                </c:pt>
                <c:pt idx="11">
                  <c:v>62.689</c:v>
                </c:pt>
                <c:pt idx="12">
                  <c:v>60.197000000000003</c:v>
                </c:pt>
                <c:pt idx="13">
                  <c:v>61.459000000000003</c:v>
                </c:pt>
                <c:pt idx="14">
                  <c:v>60.18</c:v>
                </c:pt>
                <c:pt idx="15">
                  <c:v>61.377000000000002</c:v>
                </c:pt>
                <c:pt idx="16">
                  <c:v>62.77</c:v>
                </c:pt>
                <c:pt idx="17">
                  <c:v>64.902000000000001</c:v>
                </c:pt>
                <c:pt idx="18">
                  <c:v>63.802999999999997</c:v>
                </c:pt>
                <c:pt idx="19">
                  <c:v>62.884999999999998</c:v>
                </c:pt>
                <c:pt idx="20">
                  <c:v>63.082000000000001</c:v>
                </c:pt>
                <c:pt idx="21">
                  <c:v>63.475000000000001</c:v>
                </c:pt>
                <c:pt idx="22">
                  <c:v>60.753999999999998</c:v>
                </c:pt>
                <c:pt idx="23">
                  <c:v>62.738</c:v>
                </c:pt>
                <c:pt idx="24">
                  <c:v>61.197000000000003</c:v>
                </c:pt>
                <c:pt idx="25">
                  <c:v>58.393000000000001</c:v>
                </c:pt>
                <c:pt idx="26">
                  <c:v>59.048999999999999</c:v>
                </c:pt>
                <c:pt idx="27">
                  <c:v>59.606999999999999</c:v>
                </c:pt>
                <c:pt idx="28">
                  <c:v>60.966999999999999</c:v>
                </c:pt>
                <c:pt idx="29">
                  <c:v>58.639000000000003</c:v>
                </c:pt>
                <c:pt idx="30">
                  <c:v>59.41</c:v>
                </c:pt>
                <c:pt idx="31">
                  <c:v>58.720999999999997</c:v>
                </c:pt>
                <c:pt idx="32">
                  <c:v>61.851999999999997</c:v>
                </c:pt>
                <c:pt idx="33">
                  <c:v>57.606999999999999</c:v>
                </c:pt>
                <c:pt idx="34">
                  <c:v>60.164000000000001</c:v>
                </c:pt>
                <c:pt idx="35">
                  <c:v>57.23</c:v>
                </c:pt>
                <c:pt idx="36">
                  <c:v>58.802999999999997</c:v>
                </c:pt>
                <c:pt idx="37">
                  <c:v>61.851999999999997</c:v>
                </c:pt>
                <c:pt idx="38">
                  <c:v>58.606999999999999</c:v>
                </c:pt>
                <c:pt idx="39">
                  <c:v>58.869</c:v>
                </c:pt>
                <c:pt idx="40">
                  <c:v>61.262</c:v>
                </c:pt>
                <c:pt idx="41">
                  <c:v>62.671999999999997</c:v>
                </c:pt>
                <c:pt idx="42">
                  <c:v>65.966999999999999</c:v>
                </c:pt>
                <c:pt idx="43">
                  <c:v>67.950999999999993</c:v>
                </c:pt>
                <c:pt idx="44">
                  <c:v>68.459000000000003</c:v>
                </c:pt>
                <c:pt idx="45">
                  <c:v>71.097999999999999</c:v>
                </c:pt>
                <c:pt idx="46">
                  <c:v>77.933999999999997</c:v>
                </c:pt>
                <c:pt idx="47">
                  <c:v>78.278999999999996</c:v>
                </c:pt>
                <c:pt idx="48">
                  <c:v>80.557000000000002</c:v>
                </c:pt>
                <c:pt idx="49">
                  <c:v>79.474999999999994</c:v>
                </c:pt>
                <c:pt idx="50">
                  <c:v>85.328000000000003</c:v>
                </c:pt>
                <c:pt idx="51">
                  <c:v>88.278999999999996</c:v>
                </c:pt>
                <c:pt idx="52">
                  <c:v>97.033000000000001</c:v>
                </c:pt>
                <c:pt idx="53">
                  <c:v>110.88500000000001</c:v>
                </c:pt>
                <c:pt idx="54">
                  <c:v>125.47499999999999</c:v>
                </c:pt>
                <c:pt idx="55">
                  <c:v>144.78700000000001</c:v>
                </c:pt>
                <c:pt idx="56">
                  <c:v>162.44300000000001</c:v>
                </c:pt>
                <c:pt idx="57">
                  <c:v>177.88499999999999</c:v>
                </c:pt>
                <c:pt idx="58">
                  <c:v>189.98400000000001</c:v>
                </c:pt>
                <c:pt idx="59">
                  <c:v>201.541</c:v>
                </c:pt>
                <c:pt idx="60">
                  <c:v>206.03299999999999</c:v>
                </c:pt>
                <c:pt idx="61">
                  <c:v>206.11500000000001</c:v>
                </c:pt>
                <c:pt idx="62">
                  <c:v>202.77</c:v>
                </c:pt>
                <c:pt idx="63">
                  <c:v>192.65600000000001</c:v>
                </c:pt>
                <c:pt idx="64">
                  <c:v>175.29499999999999</c:v>
                </c:pt>
                <c:pt idx="65">
                  <c:v>147.59</c:v>
                </c:pt>
                <c:pt idx="66">
                  <c:v>113.31100000000001</c:v>
                </c:pt>
                <c:pt idx="67">
                  <c:v>83.442999999999998</c:v>
                </c:pt>
                <c:pt idx="68">
                  <c:v>62.082000000000001</c:v>
                </c:pt>
                <c:pt idx="69">
                  <c:v>58.164000000000001</c:v>
                </c:pt>
                <c:pt idx="70">
                  <c:v>59.459000000000003</c:v>
                </c:pt>
                <c:pt idx="71">
                  <c:v>60.59</c:v>
                </c:pt>
                <c:pt idx="72">
                  <c:v>60.033000000000001</c:v>
                </c:pt>
                <c:pt idx="73">
                  <c:v>62.540999999999997</c:v>
                </c:pt>
                <c:pt idx="74">
                  <c:v>61.689</c:v>
                </c:pt>
                <c:pt idx="75">
                  <c:v>63.917999999999999</c:v>
                </c:pt>
                <c:pt idx="76">
                  <c:v>65.442999999999998</c:v>
                </c:pt>
                <c:pt idx="77">
                  <c:v>69.656000000000006</c:v>
                </c:pt>
                <c:pt idx="78">
                  <c:v>74.950999999999993</c:v>
                </c:pt>
                <c:pt idx="79">
                  <c:v>86.343999999999994</c:v>
                </c:pt>
                <c:pt idx="80">
                  <c:v>93</c:v>
                </c:pt>
                <c:pt idx="81">
                  <c:v>108.934</c:v>
                </c:pt>
                <c:pt idx="82">
                  <c:v>119.066</c:v>
                </c:pt>
                <c:pt idx="83">
                  <c:v>132.55699999999999</c:v>
                </c:pt>
                <c:pt idx="84">
                  <c:v>139.11500000000001</c:v>
                </c:pt>
                <c:pt idx="85">
                  <c:v>148.721</c:v>
                </c:pt>
                <c:pt idx="86">
                  <c:v>149.869</c:v>
                </c:pt>
                <c:pt idx="87">
                  <c:v>148.22999999999999</c:v>
                </c:pt>
                <c:pt idx="88">
                  <c:v>143.75399999999999</c:v>
                </c:pt>
                <c:pt idx="89">
                  <c:v>131.50800000000001</c:v>
                </c:pt>
                <c:pt idx="90">
                  <c:v>112.836</c:v>
                </c:pt>
                <c:pt idx="91">
                  <c:v>87.507999999999996</c:v>
                </c:pt>
                <c:pt idx="92">
                  <c:v>68.902000000000001</c:v>
                </c:pt>
                <c:pt idx="93">
                  <c:v>56.164000000000001</c:v>
                </c:pt>
                <c:pt idx="94">
                  <c:v>49.622999999999998</c:v>
                </c:pt>
                <c:pt idx="95">
                  <c:v>45.720999999999997</c:v>
                </c:pt>
                <c:pt idx="96">
                  <c:v>50.23</c:v>
                </c:pt>
                <c:pt idx="97">
                  <c:v>47.802999999999997</c:v>
                </c:pt>
                <c:pt idx="98">
                  <c:v>48.966999999999999</c:v>
                </c:pt>
                <c:pt idx="99">
                  <c:v>48.835999999999999</c:v>
                </c:pt>
                <c:pt idx="100">
                  <c:v>47.933999999999997</c:v>
                </c:pt>
                <c:pt idx="101">
                  <c:v>44.704999999999998</c:v>
                </c:pt>
                <c:pt idx="102">
                  <c:v>48.18</c:v>
                </c:pt>
                <c:pt idx="103">
                  <c:v>47.902000000000001</c:v>
                </c:pt>
                <c:pt idx="104">
                  <c:v>48.23</c:v>
                </c:pt>
                <c:pt idx="105">
                  <c:v>47.917999999999999</c:v>
                </c:pt>
                <c:pt idx="106">
                  <c:v>50.18</c:v>
                </c:pt>
                <c:pt idx="107">
                  <c:v>46.393000000000001</c:v>
                </c:pt>
                <c:pt idx="108">
                  <c:v>46.835999999999999</c:v>
                </c:pt>
                <c:pt idx="109">
                  <c:v>48.360999999999997</c:v>
                </c:pt>
                <c:pt idx="110">
                  <c:v>48.573999999999998</c:v>
                </c:pt>
                <c:pt idx="111">
                  <c:v>49.344000000000001</c:v>
                </c:pt>
                <c:pt idx="112">
                  <c:v>49.082000000000001</c:v>
                </c:pt>
                <c:pt idx="113">
                  <c:v>48.966999999999999</c:v>
                </c:pt>
                <c:pt idx="114">
                  <c:v>49.115000000000002</c:v>
                </c:pt>
                <c:pt idx="115">
                  <c:v>49.082000000000001</c:v>
                </c:pt>
                <c:pt idx="116">
                  <c:v>50.23</c:v>
                </c:pt>
                <c:pt idx="117">
                  <c:v>50.951000000000001</c:v>
                </c:pt>
                <c:pt idx="118">
                  <c:v>52.738</c:v>
                </c:pt>
                <c:pt idx="119">
                  <c:v>54.622999999999998</c:v>
                </c:pt>
                <c:pt idx="120">
                  <c:v>58.066000000000003</c:v>
                </c:pt>
                <c:pt idx="121">
                  <c:v>61.77</c:v>
                </c:pt>
                <c:pt idx="122">
                  <c:v>68.704999999999998</c:v>
                </c:pt>
                <c:pt idx="123">
                  <c:v>75.59</c:v>
                </c:pt>
                <c:pt idx="124">
                  <c:v>82.59</c:v>
                </c:pt>
                <c:pt idx="125">
                  <c:v>87.688999999999993</c:v>
                </c:pt>
                <c:pt idx="126">
                  <c:v>93.23</c:v>
                </c:pt>
                <c:pt idx="127">
                  <c:v>93.343999999999994</c:v>
                </c:pt>
                <c:pt idx="128">
                  <c:v>93.164000000000001</c:v>
                </c:pt>
                <c:pt idx="129">
                  <c:v>90.474999999999994</c:v>
                </c:pt>
                <c:pt idx="130">
                  <c:v>82.525000000000006</c:v>
                </c:pt>
                <c:pt idx="131">
                  <c:v>73.819999999999993</c:v>
                </c:pt>
                <c:pt idx="132">
                  <c:v>63</c:v>
                </c:pt>
                <c:pt idx="133">
                  <c:v>54.015999999999998</c:v>
                </c:pt>
                <c:pt idx="134">
                  <c:v>50.622999999999998</c:v>
                </c:pt>
                <c:pt idx="135">
                  <c:v>48.851999999999997</c:v>
                </c:pt>
                <c:pt idx="136">
                  <c:v>48.131</c:v>
                </c:pt>
                <c:pt idx="137">
                  <c:v>44.753999999999998</c:v>
                </c:pt>
                <c:pt idx="138">
                  <c:v>43.524999999999999</c:v>
                </c:pt>
                <c:pt idx="139">
                  <c:v>44.262</c:v>
                </c:pt>
                <c:pt idx="140">
                  <c:v>44.573999999999998</c:v>
                </c:pt>
                <c:pt idx="141">
                  <c:v>44.360999999999997</c:v>
                </c:pt>
                <c:pt idx="142">
                  <c:v>44.23</c:v>
                </c:pt>
                <c:pt idx="143">
                  <c:v>43.115000000000002</c:v>
                </c:pt>
                <c:pt idx="144">
                  <c:v>45.689</c:v>
                </c:pt>
                <c:pt idx="145">
                  <c:v>44.23</c:v>
                </c:pt>
                <c:pt idx="146">
                  <c:v>42.917999999999999</c:v>
                </c:pt>
                <c:pt idx="147">
                  <c:v>42.197000000000003</c:v>
                </c:pt>
                <c:pt idx="148">
                  <c:v>45.704999999999998</c:v>
                </c:pt>
                <c:pt idx="149">
                  <c:v>45.246000000000002</c:v>
                </c:pt>
                <c:pt idx="150">
                  <c:v>46.18</c:v>
                </c:pt>
                <c:pt idx="151">
                  <c:v>44.984000000000002</c:v>
                </c:pt>
                <c:pt idx="152">
                  <c:v>45.720999999999997</c:v>
                </c:pt>
                <c:pt idx="153">
                  <c:v>49.753999999999998</c:v>
                </c:pt>
                <c:pt idx="154">
                  <c:v>50.802999999999997</c:v>
                </c:pt>
                <c:pt idx="155">
                  <c:v>55.262</c:v>
                </c:pt>
                <c:pt idx="156">
                  <c:v>59.508000000000003</c:v>
                </c:pt>
                <c:pt idx="157">
                  <c:v>61.984000000000002</c:v>
                </c:pt>
                <c:pt idx="158">
                  <c:v>67.081999999999994</c:v>
                </c:pt>
                <c:pt idx="159">
                  <c:v>67.097999999999999</c:v>
                </c:pt>
                <c:pt idx="160">
                  <c:v>68.950999999999993</c:v>
                </c:pt>
                <c:pt idx="161">
                  <c:v>67.131</c:v>
                </c:pt>
                <c:pt idx="162">
                  <c:v>62.311</c:v>
                </c:pt>
                <c:pt idx="163">
                  <c:v>58.442999999999998</c:v>
                </c:pt>
                <c:pt idx="164">
                  <c:v>50.41</c:v>
                </c:pt>
                <c:pt idx="165">
                  <c:v>47.689</c:v>
                </c:pt>
                <c:pt idx="166">
                  <c:v>45.966999999999999</c:v>
                </c:pt>
                <c:pt idx="167">
                  <c:v>43.426000000000002</c:v>
                </c:pt>
                <c:pt idx="168">
                  <c:v>40.066000000000003</c:v>
                </c:pt>
                <c:pt idx="169">
                  <c:v>42.164000000000001</c:v>
                </c:pt>
                <c:pt idx="170">
                  <c:v>42.360999999999997</c:v>
                </c:pt>
                <c:pt idx="171">
                  <c:v>40.426000000000002</c:v>
                </c:pt>
                <c:pt idx="172">
                  <c:v>41.802999999999997</c:v>
                </c:pt>
                <c:pt idx="173">
                  <c:v>41.082000000000001</c:v>
                </c:pt>
                <c:pt idx="174">
                  <c:v>37.933999999999997</c:v>
                </c:pt>
                <c:pt idx="175">
                  <c:v>38.377000000000002</c:v>
                </c:pt>
                <c:pt idx="176">
                  <c:v>39.704999999999998</c:v>
                </c:pt>
                <c:pt idx="177">
                  <c:v>37.770000000000003</c:v>
                </c:pt>
                <c:pt idx="178">
                  <c:v>38.148000000000003</c:v>
                </c:pt>
                <c:pt idx="179">
                  <c:v>37.606999999999999</c:v>
                </c:pt>
                <c:pt idx="180">
                  <c:v>40.491999999999997</c:v>
                </c:pt>
                <c:pt idx="181">
                  <c:v>38.131</c:v>
                </c:pt>
                <c:pt idx="182">
                  <c:v>38.869</c:v>
                </c:pt>
                <c:pt idx="183">
                  <c:v>38.229999999999997</c:v>
                </c:pt>
                <c:pt idx="184">
                  <c:v>36.18</c:v>
                </c:pt>
                <c:pt idx="185">
                  <c:v>39.933999999999997</c:v>
                </c:pt>
                <c:pt idx="186">
                  <c:v>38.409999999999997</c:v>
                </c:pt>
                <c:pt idx="187">
                  <c:v>38.459000000000003</c:v>
                </c:pt>
                <c:pt idx="188">
                  <c:v>37.933999999999997</c:v>
                </c:pt>
                <c:pt idx="189">
                  <c:v>39.393000000000001</c:v>
                </c:pt>
                <c:pt idx="190">
                  <c:v>37.426000000000002</c:v>
                </c:pt>
                <c:pt idx="191">
                  <c:v>39.753999999999998</c:v>
                </c:pt>
                <c:pt idx="192">
                  <c:v>37.360999999999997</c:v>
                </c:pt>
                <c:pt idx="193">
                  <c:v>35.802999999999997</c:v>
                </c:pt>
                <c:pt idx="194">
                  <c:v>37.82</c:v>
                </c:pt>
                <c:pt idx="195">
                  <c:v>39.491999999999997</c:v>
                </c:pt>
                <c:pt idx="196">
                  <c:v>41.508000000000003</c:v>
                </c:pt>
                <c:pt idx="197">
                  <c:v>36.573999999999998</c:v>
                </c:pt>
                <c:pt idx="198">
                  <c:v>38.524999999999999</c:v>
                </c:pt>
                <c:pt idx="199">
                  <c:v>40.786999999999999</c:v>
                </c:pt>
                <c:pt idx="200">
                  <c:v>38.884999999999998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59.794008991526255</c:v>
                </c:pt>
                <c:pt idx="5">
                  <c:v>59.877145152405461</c:v>
                </c:pt>
                <c:pt idx="6">
                  <c:v>59.960154360125841</c:v>
                </c:pt>
                <c:pt idx="7">
                  <c:v>60.042975843810275</c:v>
                </c:pt>
                <c:pt idx="8">
                  <c:v>60.12553896147184</c:v>
                </c:pt>
                <c:pt idx="9">
                  <c:v>60.207762041309195</c:v>
                </c:pt>
                <c:pt idx="10">
                  <c:v>60.289551133763155</c:v>
                </c:pt>
                <c:pt idx="11">
                  <c:v>60.370798676736989</c:v>
                </c:pt>
                <c:pt idx="12">
                  <c:v>60.45138207925708</c:v>
                </c:pt>
                <c:pt idx="13">
                  <c:v>60.531162232518511</c:v>
                </c:pt>
                <c:pt idx="14">
                  <c:v>60.609981961939972</c:v>
                </c:pt>
                <c:pt idx="15">
                  <c:v>60.68766443990522</c:v>
                </c:pt>
                <c:pt idx="16">
                  <c:v>60.764011586905539</c:v>
                </c:pt>
                <c:pt idx="17">
                  <c:v>60.838802499928128</c:v>
                </c:pt>
                <c:pt idx="18">
                  <c:v>60.911791963163402</c:v>
                </c:pt>
                <c:pt idx="19">
                  <c:v>60.982709121052714</c:v>
                </c:pt>
                <c:pt idx="20">
                  <c:v>61.051256433779763</c:v>
                </c:pt>
                <c:pt idx="21">
                  <c:v>61.117109101615526</c:v>
                </c:pt>
                <c:pt idx="22">
                  <c:v>61.179915255684818</c:v>
                </c:pt>
                <c:pt idx="23">
                  <c:v>61.239297399040652</c:v>
                </c:pt>
                <c:pt idx="24">
                  <c:v>61.294855891013327</c:v>
                </c:pt>
                <c:pt idx="25">
                  <c:v>61.346175771570266</c:v>
                </c:pt>
                <c:pt idx="26">
                  <c:v>61.392839024914046</c:v>
                </c:pt>
                <c:pt idx="27">
                  <c:v>61.434445625789031</c:v>
                </c:pt>
                <c:pt idx="28">
                  <c:v>61.47064858281027</c:v>
                </c:pt>
                <c:pt idx="29">
                  <c:v>61.501210910809014</c:v>
                </c:pt>
                <c:pt idx="30">
                  <c:v>61.526096261201964</c:v>
                </c:pt>
                <c:pt idx="31">
                  <c:v>61.545610011347605</c:v>
                </c:pt>
                <c:pt idx="32">
                  <c:v>61.56061403454774</c:v>
                </c:pt>
                <c:pt idx="33">
                  <c:v>61.572845965898068</c:v>
                </c:pt>
                <c:pt idx="34">
                  <c:v>61.585381949467262</c:v>
                </c:pt>
                <c:pt idx="35">
                  <c:v>61.603289383965802</c:v>
                </c:pt>
                <c:pt idx="36">
                  <c:v>61.634521050456875</c:v>
                </c:pt>
                <c:pt idx="37">
                  <c:v>61.691101244972003</c:v>
                </c:pt>
                <c:pt idx="38">
                  <c:v>61.790644287210561</c:v>
                </c:pt>
                <c:pt idx="39">
                  <c:v>61.958221563385649</c:v>
                </c:pt>
                <c:pt idx="40">
                  <c:v>62.228550669608715</c:v>
                </c:pt>
                <c:pt idx="41">
                  <c:v>62.648415973542981</c:v>
                </c:pt>
                <c:pt idx="42">
                  <c:v>63.279143351258668</c:v>
                </c:pt>
                <c:pt idx="43">
                  <c:v>64.198846673265464</c:v>
                </c:pt>
                <c:pt idx="44">
                  <c:v>65.504049471959874</c:v>
                </c:pt>
                <c:pt idx="45">
                  <c:v>67.310178798212476</c:v>
                </c:pt>
                <c:pt idx="46">
                  <c:v>69.750353106797363</c:v>
                </c:pt>
                <c:pt idx="47">
                  <c:v>72.971870588879838</c:v>
                </c:pt>
                <c:pt idx="48">
                  <c:v>77.129878098984634</c:v>
                </c:pt>
                <c:pt idx="49">
                  <c:v>82.377887927393644</c:v>
                </c:pt>
                <c:pt idx="50">
                  <c:v>88.855121703823414</c:v>
                </c:pt>
                <c:pt idx="51">
                  <c:v>96.671088958748356</c:v>
                </c:pt>
                <c:pt idx="52">
                  <c:v>105.88831657809655</c:v>
                </c:pt>
                <c:pt idx="53">
                  <c:v>116.50466098992352</c:v>
                </c:pt>
                <c:pt idx="54">
                  <c:v>128.43699006005937</c:v>
                </c:pt>
                <c:pt idx="55">
                  <c:v>141.50767415487442</c:v>
                </c:pt>
                <c:pt idx="56">
                  <c:v>155.43241077664123</c:v>
                </c:pt>
                <c:pt idx="57">
                  <c:v>169.79764784558924</c:v>
                </c:pt>
                <c:pt idx="58">
                  <c:v>183.99267517131489</c:v>
                </c:pt>
                <c:pt idx="59">
                  <c:v>197.03754971809605</c:v>
                </c:pt>
                <c:pt idx="60">
                  <c:v>207.2899344707464</c:v>
                </c:pt>
                <c:pt idx="61">
                  <c:v>212.222570111175</c:v>
                </c:pt>
                <c:pt idx="62">
                  <c:v>208.77062742221329</c:v>
                </c:pt>
                <c:pt idx="63">
                  <c:v>194.69067585457651</c:v>
                </c:pt>
                <c:pt idx="64">
                  <c:v>170.48385686215224</c:v>
                </c:pt>
                <c:pt idx="65">
                  <c:v>140.30433867595366</c:v>
                </c:pt>
                <c:pt idx="66">
                  <c:v>110.51811405312603</c:v>
                </c:pt>
                <c:pt idx="67">
                  <c:v>86.618923970143882</c:v>
                </c:pt>
                <c:pt idx="68">
                  <c:v>70.892511564402781</c:v>
                </c:pt>
                <c:pt idx="69">
                  <c:v>62.428267894741992</c:v>
                </c:pt>
                <c:pt idx="70">
                  <c:v>58.826849847703208</c:v>
                </c:pt>
                <c:pt idx="71">
                  <c:v>57.879673826186931</c:v>
                </c:pt>
                <c:pt idx="72">
                  <c:v>58.264543942454772</c:v>
                </c:pt>
                <c:pt idx="73">
                  <c:v>59.444307934284929</c:v>
                </c:pt>
                <c:pt idx="74">
                  <c:v>61.327434352141367</c:v>
                </c:pt>
                <c:pt idx="75">
                  <c:v>64.012486705312654</c:v>
                </c:pt>
                <c:pt idx="76">
                  <c:v>67.660381873714343</c:v>
                </c:pt>
                <c:pt idx="77">
                  <c:v>72.437875870493059</c:v>
                </c:pt>
                <c:pt idx="78">
                  <c:v>78.484772004072013</c:v>
                </c:pt>
                <c:pt idx="79">
                  <c:v>85.884950534254244</c:v>
                </c:pt>
                <c:pt idx="80">
                  <c:v>94.6371064292466</c:v>
                </c:pt>
                <c:pt idx="81">
                  <c:v>104.62577443267237</c:v>
                </c:pt>
                <c:pt idx="82">
                  <c:v>115.5889541496048</c:v>
                </c:pt>
                <c:pt idx="83">
                  <c:v>127.06222432454938</c:v>
                </c:pt>
                <c:pt idx="84">
                  <c:v>138.25566041429511</c:v>
                </c:pt>
                <c:pt idx="85">
                  <c:v>147.83732124525488</c:v>
                </c:pt>
                <c:pt idx="86">
                  <c:v>153.75020808406293</c:v>
                </c:pt>
                <c:pt idx="87">
                  <c:v>153.45913247869817</c:v>
                </c:pt>
                <c:pt idx="88">
                  <c:v>145.02978688948889</c:v>
                </c:pt>
                <c:pt idx="89">
                  <c:v>128.71618927789066</c:v>
                </c:pt>
                <c:pt idx="90">
                  <c:v>107.72179967088228</c:v>
                </c:pt>
                <c:pt idx="91">
                  <c:v>86.981685475177258</c:v>
                </c:pt>
                <c:pt idx="92">
                  <c:v>70.616639479977351</c:v>
                </c:pt>
                <c:pt idx="93">
                  <c:v>60.135004946190662</c:v>
                </c:pt>
                <c:pt idx="94">
                  <c:v>54.623737759240349</c:v>
                </c:pt>
                <c:pt idx="95">
                  <c:v>52.198958527139013</c:v>
                </c:pt>
                <c:pt idx="96">
                  <c:v>51.255725024481386</c:v>
                </c:pt>
                <c:pt idx="97">
                  <c:v>50.8749296175871</c:v>
                </c:pt>
                <c:pt idx="98">
                  <c:v>50.66532013012327</c:v>
                </c:pt>
                <c:pt idx="99">
                  <c:v>50.498115786758966</c:v>
                </c:pt>
                <c:pt idx="100">
                  <c:v>50.33987066696028</c:v>
                </c:pt>
                <c:pt idx="101">
                  <c:v>50.183639434987548</c:v>
                </c:pt>
                <c:pt idx="102">
                  <c:v>50.028261945138553</c:v>
                </c:pt>
                <c:pt idx="103">
                  <c:v>49.873618914117941</c:v>
                </c:pt>
                <c:pt idx="104">
                  <c:v>49.719823886555723</c:v>
                </c:pt>
                <c:pt idx="105">
                  <c:v>49.567199180975102</c:v>
                </c:pt>
                <c:pt idx="106">
                  <c:v>49.416448512453243</c:v>
                </c:pt>
                <c:pt idx="107">
                  <c:v>49.268994498334742</c:v>
                </c:pt>
                <c:pt idx="108">
                  <c:v>49.127564861905817</c:v>
                </c:pt>
                <c:pt idx="109">
                  <c:v>48.997156330230595</c:v>
                </c:pt>
                <c:pt idx="110">
                  <c:v>48.886533803146079</c:v>
                </c:pt>
                <c:pt idx="111">
                  <c:v>48.810423002235162</c:v>
                </c:pt>
                <c:pt idx="112">
                  <c:v>48.79249881712623</c:v>
                </c:pt>
                <c:pt idx="113">
                  <c:v>48.869123751845358</c:v>
                </c:pt>
                <c:pt idx="114">
                  <c:v>49.093521460844215</c:v>
                </c:pt>
                <c:pt idx="115">
                  <c:v>49.539674400986776</c:v>
                </c:pt>
                <c:pt idx="116">
                  <c:v>50.30475627020494</c:v>
                </c:pt>
                <c:pt idx="117">
                  <c:v>51.508462075055348</c:v>
                </c:pt>
                <c:pt idx="118">
                  <c:v>53.287359852735662</c:v>
                </c:pt>
                <c:pt idx="119">
                  <c:v>55.782544630835041</c:v>
                </c:pt>
                <c:pt idx="120">
                  <c:v>59.119456814149459</c:v>
                </c:pt>
                <c:pt idx="121">
                  <c:v>63.379298287406769</c:v>
                </c:pt>
                <c:pt idx="122">
                  <c:v>68.560916889351446</c:v>
                </c:pt>
                <c:pt idx="123">
                  <c:v>74.529458803077787</c:v>
                </c:pt>
                <c:pt idx="124">
                  <c:v>80.946692755395077</c:v>
                </c:pt>
                <c:pt idx="125">
                  <c:v>87.189879808356579</c:v>
                </c:pt>
                <c:pt idx="126">
                  <c:v>92.30652259816442</c:v>
                </c:pt>
                <c:pt idx="127">
                  <c:v>95.107925752369965</c:v>
                </c:pt>
                <c:pt idx="128">
                  <c:v>94.501311870083555</c:v>
                </c:pt>
                <c:pt idx="129">
                  <c:v>90.012410311029669</c:v>
                </c:pt>
                <c:pt idx="130">
                  <c:v>82.210215932675027</c:v>
                </c:pt>
                <c:pt idx="131">
                  <c:v>72.66291417248469</c:v>
                </c:pt>
                <c:pt idx="132">
                  <c:v>63.329699716589879</c:v>
                </c:pt>
                <c:pt idx="133">
                  <c:v>55.745424845326362</c:v>
                </c:pt>
                <c:pt idx="134">
                  <c:v>50.528581200340582</c:v>
                </c:pt>
                <c:pt idx="135">
                  <c:v>47.449875913141476</c:v>
                </c:pt>
                <c:pt idx="136">
                  <c:v>45.859626885918765</c:v>
                </c:pt>
                <c:pt idx="137">
                  <c:v>45.107130498101164</c:v>
                </c:pt>
                <c:pt idx="138">
                  <c:v>44.744311007260634</c:v>
                </c:pt>
                <c:pt idx="139">
                  <c:v>44.533219728702647</c:v>
                </c:pt>
                <c:pt idx="140">
                  <c:v>44.372234352363229</c:v>
                </c:pt>
                <c:pt idx="141">
                  <c:v>44.225932657196083</c:v>
                </c:pt>
                <c:pt idx="142">
                  <c:v>44.08466131387479</c:v>
                </c:pt>
                <c:pt idx="143">
                  <c:v>43.947645671450303</c:v>
                </c:pt>
                <c:pt idx="144">
                  <c:v>43.818137576783748</c:v>
                </c:pt>
                <c:pt idx="145">
                  <c:v>43.703621207551684</c:v>
                </c:pt>
                <c:pt idx="146">
                  <c:v>43.618415988838677</c:v>
                </c:pt>
                <c:pt idx="147">
                  <c:v>43.588024277667579</c:v>
                </c:pt>
                <c:pt idx="148">
                  <c:v>43.654958467363599</c:v>
                </c:pt>
                <c:pt idx="149">
                  <c:v>43.885247724588133</c:v>
                </c:pt>
                <c:pt idx="150">
                  <c:v>44.373672237005067</c:v>
                </c:pt>
                <c:pt idx="151">
                  <c:v>45.244205647077941</c:v>
                </c:pt>
                <c:pt idx="152">
                  <c:v>46.640529293946273</c:v>
                </c:pt>
                <c:pt idx="153">
                  <c:v>48.700536523991232</c:v>
                </c:pt>
                <c:pt idx="154">
                  <c:v>51.50986484371878</c:v>
                </c:pt>
                <c:pt idx="155">
                  <c:v>55.035101122549399</c:v>
                </c:pt>
                <c:pt idx="156">
                  <c:v>59.050155302778066</c:v>
                </c:pt>
                <c:pt idx="157">
                  <c:v>63.088736942205621</c:v>
                </c:pt>
                <c:pt idx="158">
                  <c:v>66.471471075313801</c:v>
                </c:pt>
                <c:pt idx="159">
                  <c:v>68.446494001993756</c:v>
                </c:pt>
                <c:pt idx="160">
                  <c:v>68.430264238361829</c:v>
                </c:pt>
                <c:pt idx="161">
                  <c:v>66.256695230696835</c:v>
                </c:pt>
                <c:pt idx="162">
                  <c:v>62.296192689369789</c:v>
                </c:pt>
                <c:pt idx="163">
                  <c:v>57.35135405339863</c:v>
                </c:pt>
                <c:pt idx="164">
                  <c:v>52.364446228171296</c:v>
                </c:pt>
                <c:pt idx="165">
                  <c:v>48.091027895906727</c:v>
                </c:pt>
                <c:pt idx="166">
                  <c:v>44.906298251244486</c:v>
                </c:pt>
                <c:pt idx="167">
                  <c:v>42.809634010394369</c:v>
                </c:pt>
                <c:pt idx="168">
                  <c:v>41.568184067754665</c:v>
                </c:pt>
                <c:pt idx="169">
                  <c:v>40.885821728317289</c:v>
                </c:pt>
                <c:pt idx="170">
                  <c:v>40.515047524372306</c:v>
                </c:pt>
                <c:pt idx="171">
                  <c:v>40.294248065253413</c:v>
                </c:pt>
                <c:pt idx="172">
                  <c:v>40.136254137666285</c:v>
                </c:pt>
                <c:pt idx="173">
                  <c:v>40.001219550317366</c:v>
                </c:pt>
                <c:pt idx="174">
                  <c:v>39.873479555023266</c:v>
                </c:pt>
                <c:pt idx="175">
                  <c:v>39.747679755582659</c:v>
                </c:pt>
                <c:pt idx="176">
                  <c:v>39.622206722172713</c:v>
                </c:pt>
                <c:pt idx="177">
                  <c:v>39.496617285661642</c:v>
                </c:pt>
                <c:pt idx="178">
                  <c:v>39.370788428237113</c:v>
                </c:pt>
                <c:pt idx="179">
                  <c:v>39.244676475359739</c:v>
                </c:pt>
                <c:pt idx="180">
                  <c:v>39.118258031151122</c:v>
                </c:pt>
                <c:pt idx="181">
                  <c:v>38.991517184089894</c:v>
                </c:pt>
                <c:pt idx="182">
                  <c:v>38.864442838528618</c:v>
                </c:pt>
                <c:pt idx="183">
                  <c:v>38.737027950086997</c:v>
                </c:pt>
                <c:pt idx="184">
                  <c:v>38.609269063755242</c:v>
                </c:pt>
                <c:pt idx="185">
                  <c:v>38.481165893115971</c:v>
                </c:pt>
                <c:pt idx="186">
                  <c:v>38.352720910982555</c:v>
                </c:pt>
                <c:pt idx="187">
                  <c:v>38.223938954925238</c:v>
                </c:pt>
                <c:pt idx="188">
                  <c:v>38.094826853711325</c:v>
                </c:pt>
                <c:pt idx="189">
                  <c:v>37.965393079314275</c:v>
                </c:pt>
                <c:pt idx="190">
                  <c:v>37.835647427533232</c:v>
                </c:pt>
                <c:pt idx="191">
                  <c:v>37.705600728859068</c:v>
                </c:pt>
                <c:pt idx="192">
                  <c:v>37.575264590069438</c:v>
                </c:pt>
                <c:pt idx="193">
                  <c:v>37.444651166123954</c:v>
                </c:pt>
                <c:pt idx="194">
                  <c:v>37.313772961239962</c:v>
                </c:pt>
                <c:pt idx="195">
                  <c:v>37.1826426575306</c:v>
                </c:pt>
                <c:pt idx="196">
                  <c:v>37.051272969253972</c:v>
                </c:pt>
                <c:pt idx="197">
                  <c:v>36.919676520523637</c:v>
                </c:pt>
                <c:pt idx="198">
                  <c:v>36.787865744241167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59.794008991522944</c:v>
                </c:pt>
                <c:pt idx="5">
                  <c:v>59.877145152396146</c:v>
                </c:pt>
                <c:pt idx="6">
                  <c:v>59.960154360100077</c:v>
                </c:pt>
                <c:pt idx="7">
                  <c:v>60.042975843740237</c:v>
                </c:pt>
                <c:pt idx="8">
                  <c:v>60.12553896128469</c:v>
                </c:pt>
                <c:pt idx="9">
                  <c:v>60.20776204081762</c:v>
                </c:pt>
                <c:pt idx="10">
                  <c:v>60.289551132493969</c:v>
                </c:pt>
                <c:pt idx="11">
                  <c:v>60.370798673515957</c:v>
                </c:pt>
                <c:pt idx="12">
                  <c:v>60.451382071221765</c:v>
                </c:pt>
                <c:pt idx="13">
                  <c:v>60.531162212814763</c:v>
                </c:pt>
                <c:pt idx="14">
                  <c:v>60.609981914446657</c:v>
                </c:pt>
                <c:pt idx="15">
                  <c:v>60.687664327378968</c:v>
                </c:pt>
                <c:pt idx="16">
                  <c:v>60.764011324838201</c:v>
                </c:pt>
                <c:pt idx="17">
                  <c:v>60.83880189998559</c:v>
                </c:pt>
                <c:pt idx="18">
                  <c:v>60.911790613131203</c:v>
                </c:pt>
                <c:pt idx="19">
                  <c:v>60.982706134870504</c:v>
                </c:pt>
                <c:pt idx="20">
                  <c:v>61.051249941067034</c:v>
                </c:pt>
                <c:pt idx="21">
                  <c:v>61.117095225312383</c:v>
                </c:pt>
                <c:pt idx="22">
                  <c:v>61.17988610430757</c:v>
                </c:pt>
                <c:pt idx="23">
                  <c:v>61.239237201037717</c:v>
                </c:pt>
                <c:pt idx="24">
                  <c:v>61.294733699006542</c:v>
                </c:pt>
                <c:pt idx="25">
                  <c:v>61.345931967350367</c:v>
                </c:pt>
                <c:pt idx="26">
                  <c:v>61.392360860395584</c:v>
                </c:pt>
                <c:pt idx="27">
                  <c:v>61.433523795056978</c:v>
                </c:pt>
                <c:pt idx="28">
                  <c:v>61.468901704205337</c:v>
                </c:pt>
                <c:pt idx="29">
                  <c:v>61.497956952558752</c:v>
                </c:pt>
                <c:pt idx="30">
                  <c:v>61.520138282663225</c:v>
                </c:pt>
                <c:pt idx="31">
                  <c:v>61.534886831252727</c:v>
                </c:pt>
                <c:pt idx="32">
                  <c:v>61.541643220247146</c:v>
                </c:pt>
                <c:pt idx="33">
                  <c:v>61.539855681976213</c:v>
                </c:pt>
                <c:pt idx="34">
                  <c:v>61.528989125791497</c:v>
                </c:pt>
                <c:pt idx="35">
                  <c:v>61.508534994844673</c:v>
                </c:pt>
                <c:pt idx="36">
                  <c:v>61.478021700262836</c:v>
                </c:pt>
                <c:pt idx="37">
                  <c:v>61.437025359021021</c:v>
                </c:pt>
                <c:pt idx="38">
                  <c:v>61.38518050611215</c:v>
                </c:pt>
                <c:pt idx="39">
                  <c:v>61.322190406308046</c:v>
                </c:pt>
                <c:pt idx="40">
                  <c:v>61.247836561151885</c:v>
                </c:pt>
                <c:pt idx="41">
                  <c:v>61.161986997619906</c:v>
                </c:pt>
                <c:pt idx="42">
                  <c:v>61.064602939843475</c:v>
                </c:pt>
                <c:pt idx="43">
                  <c:v>60.955743506392444</c:v>
                </c:pt>
                <c:pt idx="44">
                  <c:v>60.83556814268848</c:v>
                </c:pt>
                <c:pt idx="45">
                  <c:v>60.704336588470618</c:v>
                </c:pt>
                <c:pt idx="46">
                  <c:v>60.562406288737897</c:v>
                </c:pt>
                <c:pt idx="47">
                  <c:v>60.410227276000576</c:v>
                </c:pt>
                <c:pt idx="48">
                  <c:v>60.248334673277782</c:v>
                </c:pt>
                <c:pt idx="49">
                  <c:v>60.077339081835767</c:v>
                </c:pt>
                <c:pt idx="50">
                  <c:v>59.897915216370627</c:v>
                </c:pt>
                <c:pt idx="51">
                  <c:v>59.710789225854434</c:v>
                </c:pt>
                <c:pt idx="52">
                  <c:v>59.516725185465759</c:v>
                </c:pt>
                <c:pt idx="53">
                  <c:v>59.316511261530685</c:v>
                </c:pt>
                <c:pt idx="54">
                  <c:v>59.110946037682119</c:v>
                </c:pt>
                <c:pt idx="55">
                  <c:v>58.900825449602287</c:v>
                </c:pt>
                <c:pt idx="56">
                  <c:v>58.686930712930639</c:v>
                </c:pt>
                <c:pt idx="57">
                  <c:v>58.470017550730923</c:v>
                </c:pt>
                <c:pt idx="58">
                  <c:v>58.250806940388188</c:v>
                </c:pt>
                <c:pt idx="59">
                  <c:v>58.029977511788957</c:v>
                </c:pt>
                <c:pt idx="60">
                  <c:v>57.808159645115822</c:v>
                </c:pt>
                <c:pt idx="61">
                  <c:v>57.585931242262156</c:v>
                </c:pt>
                <c:pt idx="62">
                  <c:v>57.3638150839597</c:v>
                </c:pt>
                <c:pt idx="63">
                  <c:v>57.142277636915153</c:v>
                </c:pt>
                <c:pt idx="64">
                  <c:v>56.92172914192566</c:v>
                </c:pt>
                <c:pt idx="65">
                  <c:v>56.702524794331055</c:v>
                </c:pt>
                <c:pt idx="66">
                  <c:v>56.484966820711989</c:v>
                </c:pt>
                <c:pt idx="67">
                  <c:v>56.269307258412432</c:v>
                </c:pt>
                <c:pt idx="68">
                  <c:v>56.055751254994476</c:v>
                </c:pt>
                <c:pt idx="69">
                  <c:v>55.844460720880846</c:v>
                </c:pt>
                <c:pt idx="70">
                  <c:v>55.635558188138752</c:v>
                </c:pt>
                <c:pt idx="71">
                  <c:v>55.429130749826015</c:v>
                </c:pt>
                <c:pt idx="72">
                  <c:v>55.225233976111006</c:v>
                </c:pt>
                <c:pt idx="73">
                  <c:v>55.023895724389519</c:v>
                </c:pt>
                <c:pt idx="74">
                  <c:v>54.825119780078239</c:v>
                </c:pt>
                <c:pt idx="75">
                  <c:v>54.628889282176019</c:v>
                </c:pt>
                <c:pt idx="76">
                  <c:v>54.435169902795479</c:v>
                </c:pt>
                <c:pt idx="77">
                  <c:v>54.243912762610805</c:v>
                </c:pt>
                <c:pt idx="78">
                  <c:v>54.055057074609302</c:v>
                </c:pt>
                <c:pt idx="79">
                  <c:v>53.868532516835415</c:v>
                </c:pt>
                <c:pt idx="80">
                  <c:v>53.68426134119364</c:v>
                </c:pt>
                <c:pt idx="81">
                  <c:v>53.502160230076448</c:v>
                </c:pt>
                <c:pt idx="82">
                  <c:v>53.322141915859604</c:v>
                </c:pt>
                <c:pt idx="83">
                  <c:v>53.144116580402226</c:v>
                </c:pt>
                <c:pt idx="84">
                  <c:v>52.967993052832846</c:v>
                </c:pt>
                <c:pt idx="85">
                  <c:v>52.793679824296277</c:v>
                </c:pt>
                <c:pt idx="86">
                  <c:v>52.621085898157595</c:v>
                </c:pt>
                <c:pt idx="87">
                  <c:v>52.45012149355928</c:v>
                </c:pt>
                <c:pt idx="88">
                  <c:v>52.280698619329939</c:v>
                </c:pt>
                <c:pt idx="89">
                  <c:v>52.112731534149987</c:v>
                </c:pt>
                <c:pt idx="90">
                  <c:v>51.94613710767144</c:v>
                </c:pt>
                <c:pt idx="91">
                  <c:v>51.780835096028859</c:v>
                </c:pt>
                <c:pt idx="92">
                  <c:v>51.616748343913024</c:v>
                </c:pt>
                <c:pt idx="93">
                  <c:v>51.453802924144135</c:v>
                </c:pt>
                <c:pt idx="94">
                  <c:v>51.291928224500161</c:v>
                </c:pt>
                <c:pt idx="95">
                  <c:v>51.131056990446652</c:v>
                </c:pt>
                <c:pt idx="96">
                  <c:v>50.971125331384812</c:v>
                </c:pt>
                <c:pt idx="97">
                  <c:v>50.812072697091722</c:v>
                </c:pt>
                <c:pt idx="98">
                  <c:v>50.653841830169796</c:v>
                </c:pt>
                <c:pt idx="99">
                  <c:v>50.496378699552253</c:v>
                </c:pt>
                <c:pt idx="100">
                  <c:v>50.339632419422486</c:v>
                </c:pt>
                <c:pt idx="101">
                  <c:v>50.183555157294741</c:v>
                </c:pt>
                <c:pt idx="102">
                  <c:v>50.028102034465007</c:v>
                </c:pt>
                <c:pt idx="103">
                  <c:v>49.873231021569083</c:v>
                </c:pt>
                <c:pt idx="104">
                  <c:v>49.718902831574027</c:v>
                </c:pt>
                <c:pt idx="105">
                  <c:v>49.565080812172482</c:v>
                </c:pt>
                <c:pt idx="106">
                  <c:v>49.411730839242928</c:v>
                </c:pt>
                <c:pt idx="107">
                  <c:v>49.258821212775182</c:v>
                </c:pt>
                <c:pt idx="108">
                  <c:v>49.106322556436403</c:v>
                </c:pt>
                <c:pt idx="109">
                  <c:v>48.954207721762103</c:v>
                </c:pt>
                <c:pt idx="110">
                  <c:v>48.802451697795938</c:v>
                </c:pt>
                <c:pt idx="111">
                  <c:v>48.651031526866291</c:v>
                </c:pt>
                <c:pt idx="112">
                  <c:v>48.499926227074383</c:v>
                </c:pt>
                <c:pt idx="113">
                  <c:v>48.349116721971811</c:v>
                </c:pt>
                <c:pt idx="114">
                  <c:v>48.198585777825393</c:v>
                </c:pt>
                <c:pt idx="115">
                  <c:v>48.048317948795763</c:v>
                </c:pt>
                <c:pt idx="116">
                  <c:v>47.898299530295425</c:v>
                </c:pt>
                <c:pt idx="117">
                  <c:v>47.748518520734187</c:v>
                </c:pt>
                <c:pt idx="118">
                  <c:v>47.598964591804538</c:v>
                </c:pt>
                <c:pt idx="119">
                  <c:v>47.449629067402455</c:v>
                </c:pt>
                <c:pt idx="120">
                  <c:v>47.300504911216386</c:v>
                </c:pt>
                <c:pt idx="121">
                  <c:v>47.151586722946028</c:v>
                </c:pt>
                <c:pt idx="122">
                  <c:v>47.002870743027913</c:v>
                </c:pt>
                <c:pt idx="123">
                  <c:v>46.854354865643437</c:v>
                </c:pt>
                <c:pt idx="124">
                  <c:v>46.706038659662127</c:v>
                </c:pt>
                <c:pt idx="125">
                  <c:v>46.557923397023295</c:v>
                </c:pt>
                <c:pt idx="126">
                  <c:v>46.41001208787916</c:v>
                </c:pt>
                <c:pt idx="127">
                  <c:v>46.262309521605758</c:v>
                </c:pt>
                <c:pt idx="128">
                  <c:v>46.114822312531437</c:v>
                </c:pt>
                <c:pt idx="129">
                  <c:v>45.967558948930424</c:v>
                </c:pt>
                <c:pt idx="130">
                  <c:v>45.820529843479399</c:v>
                </c:pt>
                <c:pt idx="131">
                  <c:v>45.673747382975186</c:v>
                </c:pt>
                <c:pt idx="132">
                  <c:v>45.527225974662571</c:v>
                </c:pt>
                <c:pt idx="133">
                  <c:v>45.380982086025107</c:v>
                </c:pt>
                <c:pt idx="134">
                  <c:v>45.235034274357773</c:v>
                </c:pt>
                <c:pt idx="135">
                  <c:v>45.089403201878277</c:v>
                </c:pt>
                <c:pt idx="136">
                  <c:v>44.944111631564432</c:v>
                </c:pt>
                <c:pt idx="137">
                  <c:v>44.799184398352928</c:v>
                </c:pt>
                <c:pt idx="138">
                  <c:v>44.654648349836293</c:v>
                </c:pt>
                <c:pt idx="139">
                  <c:v>44.510532250192256</c:v>
                </c:pt>
                <c:pt idx="140">
                  <c:v>44.366866640829258</c:v>
                </c:pt>
                <c:pt idx="141">
                  <c:v>44.223683651195358</c:v>
                </c:pt>
                <c:pt idx="142">
                  <c:v>44.081016753447066</c:v>
                </c:pt>
                <c:pt idx="143">
                  <c:v>43.938900455285236</c:v>
                </c:pt>
                <c:pt idx="144">
                  <c:v>43.797369926312491</c:v>
                </c:pt>
                <c:pt idx="145">
                  <c:v>43.656460554817812</c:v>
                </c:pt>
                <c:pt idx="146">
                  <c:v>43.516207434001664</c:v>
                </c:pt>
                <c:pt idx="147">
                  <c:v>43.376644779341646</c:v>
                </c:pt>
                <c:pt idx="148">
                  <c:v>43.237805282050957</c:v>
                </c:pt>
                <c:pt idx="149">
                  <c:v>43.099719407331008</c:v>
                </c:pt>
                <c:pt idx="150">
                  <c:v>42.962414650239673</c:v>
                </c:pt>
                <c:pt idx="151">
                  <c:v>42.825914766290168</c:v>
                </c:pt>
                <c:pt idx="152">
                  <c:v>42.690238998099275</c:v>
                </c:pt>
                <c:pt idx="153">
                  <c:v>42.55540132319291</c:v>
                </c:pt>
                <c:pt idx="154">
                  <c:v>42.421409751087637</c:v>
                </c:pt>
                <c:pt idx="155">
                  <c:v>42.288265699619508</c:v>
                </c:pt>
                <c:pt idx="156">
                  <c:v>42.155963480836164</c:v>
                </c:pt>
                <c:pt idx="157">
                  <c:v>42.024489925323891</c:v>
                </c:pt>
                <c:pt idx="158">
                  <c:v>41.89382417044466</c:v>
                </c:pt>
                <c:pt idx="159">
                  <c:v>41.763937632603003</c:v>
                </c:pt>
                <c:pt idx="160">
                  <c:v>41.634794176526427</c:v>
                </c:pt>
                <c:pt idx="161">
                  <c:v>41.506350485992499</c:v>
                </c:pt>
                <c:pt idx="162">
                  <c:v>41.378556631011094</c:v>
                </c:pt>
                <c:pt idx="163">
                  <c:v>41.251356816839348</c:v>
                </c:pt>
                <c:pt idx="164">
                  <c:v>41.124690291100755</c:v>
                </c:pt>
                <c:pt idx="165">
                  <c:v>40.998492377417421</c:v>
                </c:pt>
                <c:pt idx="166">
                  <c:v>40.872695597966029</c:v>
                </c:pt>
                <c:pt idx="167">
                  <c:v>40.747230843689039</c:v>
                </c:pt>
                <c:pt idx="168">
                  <c:v>40.622028549772239</c:v>
                </c:pt>
                <c:pt idx="169">
                  <c:v>40.497019835436426</c:v>
                </c:pt>
                <c:pt idx="170">
                  <c:v>40.372137570856786</c:v>
                </c:pt>
                <c:pt idx="171">
                  <c:v>40.247317339695513</c:v>
                </c:pt>
                <c:pt idx="172">
                  <c:v>40.122498272758875</c:v>
                </c:pt>
                <c:pt idx="173">
                  <c:v>39.997623736049022</c:v>
                </c:pt>
                <c:pt idx="174">
                  <c:v>39.872641864362201</c:v>
                </c:pt>
                <c:pt idx="175">
                  <c:v>39.747505939040138</c:v>
                </c:pt>
                <c:pt idx="176">
                  <c:v>39.622174615074115</c:v>
                </c:pt>
                <c:pt idx="177">
                  <c:v>39.496612008187086</c:v>
                </c:pt>
                <c:pt idx="178">
                  <c:v>39.370787656614709</c:v>
                </c:pt>
                <c:pt idx="179">
                  <c:v>39.244676375037514</c:v>
                </c:pt>
                <c:pt idx="180">
                  <c:v>39.118258019555839</c:v>
                </c:pt>
                <c:pt idx="181">
                  <c:v>38.991517182898789</c:v>
                </c:pt>
                <c:pt idx="182">
                  <c:v>38.864442838419897</c:v>
                </c:pt>
                <c:pt idx="183">
                  <c:v>38.737027950078179</c:v>
                </c:pt>
                <c:pt idx="184">
                  <c:v>38.60926906375461</c:v>
                </c:pt>
                <c:pt idx="185">
                  <c:v>38.481165893115929</c:v>
                </c:pt>
                <c:pt idx="186">
                  <c:v>38.352720910982555</c:v>
                </c:pt>
                <c:pt idx="187">
                  <c:v>38.223938954925238</c:v>
                </c:pt>
                <c:pt idx="188">
                  <c:v>38.094826853711325</c:v>
                </c:pt>
                <c:pt idx="189">
                  <c:v>37.965393079314275</c:v>
                </c:pt>
                <c:pt idx="190">
                  <c:v>37.835647427533232</c:v>
                </c:pt>
                <c:pt idx="191">
                  <c:v>37.705600728859068</c:v>
                </c:pt>
                <c:pt idx="192">
                  <c:v>37.575264590069438</c:v>
                </c:pt>
                <c:pt idx="193">
                  <c:v>37.444651166123954</c:v>
                </c:pt>
                <c:pt idx="194">
                  <c:v>37.313772961239962</c:v>
                </c:pt>
                <c:pt idx="195">
                  <c:v>37.1826426575306</c:v>
                </c:pt>
                <c:pt idx="196">
                  <c:v>37.051272969253972</c:v>
                </c:pt>
                <c:pt idx="197">
                  <c:v>36.919676520523637</c:v>
                </c:pt>
                <c:pt idx="198">
                  <c:v>36.787865744241167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57.491999999999997</c:v>
                </c:pt>
                <c:pt idx="1">
                  <c:v>57.671999999999997</c:v>
                </c:pt>
                <c:pt idx="2">
                  <c:v>59.295000000000002</c:v>
                </c:pt>
                <c:pt idx="3">
                  <c:v>58.442999999999998</c:v>
                </c:pt>
                <c:pt idx="4">
                  <c:v>60.508000000000003</c:v>
                </c:pt>
                <c:pt idx="5">
                  <c:v>57.344000000000001</c:v>
                </c:pt>
                <c:pt idx="6">
                  <c:v>57.082000000000001</c:v>
                </c:pt>
                <c:pt idx="7">
                  <c:v>58.508000000000003</c:v>
                </c:pt>
                <c:pt idx="8">
                  <c:v>56.933999999999997</c:v>
                </c:pt>
                <c:pt idx="9">
                  <c:v>56.344000000000001</c:v>
                </c:pt>
                <c:pt idx="10">
                  <c:v>58.59</c:v>
                </c:pt>
                <c:pt idx="11">
                  <c:v>54.097999999999999</c:v>
                </c:pt>
                <c:pt idx="12">
                  <c:v>54.491999999999997</c:v>
                </c:pt>
                <c:pt idx="13">
                  <c:v>54.753999999999998</c:v>
                </c:pt>
                <c:pt idx="14">
                  <c:v>57.131</c:v>
                </c:pt>
                <c:pt idx="15">
                  <c:v>56.295000000000002</c:v>
                </c:pt>
                <c:pt idx="16">
                  <c:v>56.213000000000001</c:v>
                </c:pt>
                <c:pt idx="17">
                  <c:v>55.917999999999999</c:v>
                </c:pt>
                <c:pt idx="18">
                  <c:v>54.951000000000001</c:v>
                </c:pt>
                <c:pt idx="19">
                  <c:v>55.753999999999998</c:v>
                </c:pt>
                <c:pt idx="20">
                  <c:v>54.246000000000002</c:v>
                </c:pt>
                <c:pt idx="21">
                  <c:v>55.459000000000003</c:v>
                </c:pt>
                <c:pt idx="22">
                  <c:v>54.738</c:v>
                </c:pt>
                <c:pt idx="23">
                  <c:v>56.984000000000002</c:v>
                </c:pt>
                <c:pt idx="24">
                  <c:v>55.033000000000001</c:v>
                </c:pt>
                <c:pt idx="25">
                  <c:v>55.426000000000002</c:v>
                </c:pt>
                <c:pt idx="26">
                  <c:v>56</c:v>
                </c:pt>
                <c:pt idx="27">
                  <c:v>54.311</c:v>
                </c:pt>
                <c:pt idx="28">
                  <c:v>55.197000000000003</c:v>
                </c:pt>
                <c:pt idx="29">
                  <c:v>56.606999999999999</c:v>
                </c:pt>
                <c:pt idx="30">
                  <c:v>57.508000000000003</c:v>
                </c:pt>
                <c:pt idx="31">
                  <c:v>53.459000000000003</c:v>
                </c:pt>
                <c:pt idx="32">
                  <c:v>57.573999999999998</c:v>
                </c:pt>
                <c:pt idx="33">
                  <c:v>56.18</c:v>
                </c:pt>
                <c:pt idx="34">
                  <c:v>55.082000000000001</c:v>
                </c:pt>
                <c:pt idx="35">
                  <c:v>56.328000000000003</c:v>
                </c:pt>
                <c:pt idx="36">
                  <c:v>56.475000000000001</c:v>
                </c:pt>
                <c:pt idx="37">
                  <c:v>55.704999999999998</c:v>
                </c:pt>
                <c:pt idx="38">
                  <c:v>54.491999999999997</c:v>
                </c:pt>
                <c:pt idx="39">
                  <c:v>57.360999999999997</c:v>
                </c:pt>
                <c:pt idx="40">
                  <c:v>57.148000000000003</c:v>
                </c:pt>
                <c:pt idx="41">
                  <c:v>56.279000000000003</c:v>
                </c:pt>
                <c:pt idx="42">
                  <c:v>58.148000000000003</c:v>
                </c:pt>
                <c:pt idx="43">
                  <c:v>59.720999999999997</c:v>
                </c:pt>
                <c:pt idx="44">
                  <c:v>61.753999999999998</c:v>
                </c:pt>
                <c:pt idx="45">
                  <c:v>64.557000000000002</c:v>
                </c:pt>
                <c:pt idx="46">
                  <c:v>63.689</c:v>
                </c:pt>
                <c:pt idx="47">
                  <c:v>65.638999999999996</c:v>
                </c:pt>
                <c:pt idx="48">
                  <c:v>68.869</c:v>
                </c:pt>
                <c:pt idx="49">
                  <c:v>69.131</c:v>
                </c:pt>
                <c:pt idx="50">
                  <c:v>65.950999999999993</c:v>
                </c:pt>
                <c:pt idx="51">
                  <c:v>72.606999999999999</c:v>
                </c:pt>
                <c:pt idx="52">
                  <c:v>75.950999999999993</c:v>
                </c:pt>
                <c:pt idx="53">
                  <c:v>83.066000000000003</c:v>
                </c:pt>
                <c:pt idx="54">
                  <c:v>95.77</c:v>
                </c:pt>
                <c:pt idx="55">
                  <c:v>110.04900000000001</c:v>
                </c:pt>
                <c:pt idx="56">
                  <c:v>124.803</c:v>
                </c:pt>
                <c:pt idx="57">
                  <c:v>139.88499999999999</c:v>
                </c:pt>
                <c:pt idx="58">
                  <c:v>149.721</c:v>
                </c:pt>
                <c:pt idx="59">
                  <c:v>160.22999999999999</c:v>
                </c:pt>
                <c:pt idx="60">
                  <c:v>167.18</c:v>
                </c:pt>
                <c:pt idx="61">
                  <c:v>166.63900000000001</c:v>
                </c:pt>
                <c:pt idx="62">
                  <c:v>160.328</c:v>
                </c:pt>
                <c:pt idx="63">
                  <c:v>149.75399999999999</c:v>
                </c:pt>
                <c:pt idx="64">
                  <c:v>132.59</c:v>
                </c:pt>
                <c:pt idx="65">
                  <c:v>109.426</c:v>
                </c:pt>
                <c:pt idx="66">
                  <c:v>84.164000000000001</c:v>
                </c:pt>
                <c:pt idx="67">
                  <c:v>65.671999999999997</c:v>
                </c:pt>
                <c:pt idx="68">
                  <c:v>54.573999999999998</c:v>
                </c:pt>
                <c:pt idx="69">
                  <c:v>54.491999999999997</c:v>
                </c:pt>
                <c:pt idx="70">
                  <c:v>51.82</c:v>
                </c:pt>
                <c:pt idx="71">
                  <c:v>54.655999999999999</c:v>
                </c:pt>
                <c:pt idx="72">
                  <c:v>56.557000000000002</c:v>
                </c:pt>
                <c:pt idx="73">
                  <c:v>55.573999999999998</c:v>
                </c:pt>
                <c:pt idx="74">
                  <c:v>56.884999999999998</c:v>
                </c:pt>
                <c:pt idx="75">
                  <c:v>59.639000000000003</c:v>
                </c:pt>
                <c:pt idx="76">
                  <c:v>57.720999999999997</c:v>
                </c:pt>
                <c:pt idx="77">
                  <c:v>59.262</c:v>
                </c:pt>
                <c:pt idx="78">
                  <c:v>62.802999999999997</c:v>
                </c:pt>
                <c:pt idx="79">
                  <c:v>68.77</c:v>
                </c:pt>
                <c:pt idx="80">
                  <c:v>75.557000000000002</c:v>
                </c:pt>
                <c:pt idx="81">
                  <c:v>85.557000000000002</c:v>
                </c:pt>
                <c:pt idx="82">
                  <c:v>96.18</c:v>
                </c:pt>
                <c:pt idx="83">
                  <c:v>102.01600000000001</c:v>
                </c:pt>
                <c:pt idx="84">
                  <c:v>112.262</c:v>
                </c:pt>
                <c:pt idx="85">
                  <c:v>115.377</c:v>
                </c:pt>
                <c:pt idx="86">
                  <c:v>117.836</c:v>
                </c:pt>
                <c:pt idx="87">
                  <c:v>117.18</c:v>
                </c:pt>
                <c:pt idx="88">
                  <c:v>109.148</c:v>
                </c:pt>
                <c:pt idx="89">
                  <c:v>96.835999999999999</c:v>
                </c:pt>
                <c:pt idx="90">
                  <c:v>82.671999999999997</c:v>
                </c:pt>
                <c:pt idx="91">
                  <c:v>64.59</c:v>
                </c:pt>
                <c:pt idx="92">
                  <c:v>56.048999999999999</c:v>
                </c:pt>
                <c:pt idx="93">
                  <c:v>50.164000000000001</c:v>
                </c:pt>
                <c:pt idx="94">
                  <c:v>47.393000000000001</c:v>
                </c:pt>
                <c:pt idx="95">
                  <c:v>48.131</c:v>
                </c:pt>
                <c:pt idx="96">
                  <c:v>50.131</c:v>
                </c:pt>
                <c:pt idx="97">
                  <c:v>47.689</c:v>
                </c:pt>
                <c:pt idx="98">
                  <c:v>48.786999999999999</c:v>
                </c:pt>
                <c:pt idx="99">
                  <c:v>51.213000000000001</c:v>
                </c:pt>
                <c:pt idx="100">
                  <c:v>51.540999999999997</c:v>
                </c:pt>
                <c:pt idx="101">
                  <c:v>51.033000000000001</c:v>
                </c:pt>
                <c:pt idx="102">
                  <c:v>49.328000000000003</c:v>
                </c:pt>
                <c:pt idx="103">
                  <c:v>51.802999999999997</c:v>
                </c:pt>
                <c:pt idx="104">
                  <c:v>51.41</c:v>
                </c:pt>
                <c:pt idx="105">
                  <c:v>50.902000000000001</c:v>
                </c:pt>
                <c:pt idx="106">
                  <c:v>52.148000000000003</c:v>
                </c:pt>
                <c:pt idx="107">
                  <c:v>49.984000000000002</c:v>
                </c:pt>
                <c:pt idx="108">
                  <c:v>53.131</c:v>
                </c:pt>
                <c:pt idx="109">
                  <c:v>52.984000000000002</c:v>
                </c:pt>
                <c:pt idx="110">
                  <c:v>52.475000000000001</c:v>
                </c:pt>
                <c:pt idx="111">
                  <c:v>51.655999999999999</c:v>
                </c:pt>
                <c:pt idx="112">
                  <c:v>52.59</c:v>
                </c:pt>
                <c:pt idx="113">
                  <c:v>52.459000000000003</c:v>
                </c:pt>
                <c:pt idx="114">
                  <c:v>53.311</c:v>
                </c:pt>
                <c:pt idx="115">
                  <c:v>53.851999999999997</c:v>
                </c:pt>
                <c:pt idx="116">
                  <c:v>53.033000000000001</c:v>
                </c:pt>
                <c:pt idx="117">
                  <c:v>55.704999999999998</c:v>
                </c:pt>
                <c:pt idx="118">
                  <c:v>58.115000000000002</c:v>
                </c:pt>
                <c:pt idx="119">
                  <c:v>60.508000000000003</c:v>
                </c:pt>
                <c:pt idx="120">
                  <c:v>69.245999999999995</c:v>
                </c:pt>
                <c:pt idx="121">
                  <c:v>75.147999999999996</c:v>
                </c:pt>
                <c:pt idx="122">
                  <c:v>79.671999999999997</c:v>
                </c:pt>
                <c:pt idx="123">
                  <c:v>92.049000000000007</c:v>
                </c:pt>
                <c:pt idx="124">
                  <c:v>102.98399999999999</c:v>
                </c:pt>
                <c:pt idx="125">
                  <c:v>110.41</c:v>
                </c:pt>
                <c:pt idx="126">
                  <c:v>120.23</c:v>
                </c:pt>
                <c:pt idx="127">
                  <c:v>124.902</c:v>
                </c:pt>
                <c:pt idx="128">
                  <c:v>129.11500000000001</c:v>
                </c:pt>
                <c:pt idx="129">
                  <c:v>129.95099999999999</c:v>
                </c:pt>
                <c:pt idx="130">
                  <c:v>127.279</c:v>
                </c:pt>
                <c:pt idx="131">
                  <c:v>124.262</c:v>
                </c:pt>
                <c:pt idx="132">
                  <c:v>112.52500000000001</c:v>
                </c:pt>
                <c:pt idx="133">
                  <c:v>100.738</c:v>
                </c:pt>
                <c:pt idx="134">
                  <c:v>85.638999999999996</c:v>
                </c:pt>
                <c:pt idx="135">
                  <c:v>72.656000000000006</c:v>
                </c:pt>
                <c:pt idx="136">
                  <c:v>59.557000000000002</c:v>
                </c:pt>
                <c:pt idx="137">
                  <c:v>51.23</c:v>
                </c:pt>
                <c:pt idx="138">
                  <c:v>47.508000000000003</c:v>
                </c:pt>
                <c:pt idx="139">
                  <c:v>45.902000000000001</c:v>
                </c:pt>
                <c:pt idx="140">
                  <c:v>45.246000000000002</c:v>
                </c:pt>
                <c:pt idx="141">
                  <c:v>43.884999999999998</c:v>
                </c:pt>
                <c:pt idx="142">
                  <c:v>45.720999999999997</c:v>
                </c:pt>
                <c:pt idx="143">
                  <c:v>45</c:v>
                </c:pt>
                <c:pt idx="144">
                  <c:v>45.835999999999999</c:v>
                </c:pt>
                <c:pt idx="145">
                  <c:v>46.295000000000002</c:v>
                </c:pt>
                <c:pt idx="146">
                  <c:v>45.148000000000003</c:v>
                </c:pt>
                <c:pt idx="147">
                  <c:v>44.311</c:v>
                </c:pt>
                <c:pt idx="148">
                  <c:v>46.066000000000003</c:v>
                </c:pt>
                <c:pt idx="149">
                  <c:v>44.984000000000002</c:v>
                </c:pt>
                <c:pt idx="150">
                  <c:v>48.984000000000002</c:v>
                </c:pt>
                <c:pt idx="151">
                  <c:v>48.689</c:v>
                </c:pt>
                <c:pt idx="152">
                  <c:v>51.164000000000001</c:v>
                </c:pt>
                <c:pt idx="153">
                  <c:v>52.704999999999998</c:v>
                </c:pt>
                <c:pt idx="154">
                  <c:v>56.753999999999998</c:v>
                </c:pt>
                <c:pt idx="155">
                  <c:v>63.738</c:v>
                </c:pt>
                <c:pt idx="156">
                  <c:v>69.328000000000003</c:v>
                </c:pt>
                <c:pt idx="157">
                  <c:v>72.492000000000004</c:v>
                </c:pt>
                <c:pt idx="158">
                  <c:v>80.311000000000007</c:v>
                </c:pt>
                <c:pt idx="159">
                  <c:v>85.016000000000005</c:v>
                </c:pt>
                <c:pt idx="160">
                  <c:v>89.131</c:v>
                </c:pt>
                <c:pt idx="161">
                  <c:v>92.59</c:v>
                </c:pt>
                <c:pt idx="162">
                  <c:v>94.311000000000007</c:v>
                </c:pt>
                <c:pt idx="163">
                  <c:v>92.114999999999995</c:v>
                </c:pt>
                <c:pt idx="164">
                  <c:v>85.852000000000004</c:v>
                </c:pt>
                <c:pt idx="165">
                  <c:v>80.049000000000007</c:v>
                </c:pt>
                <c:pt idx="166">
                  <c:v>69.41</c:v>
                </c:pt>
                <c:pt idx="167">
                  <c:v>63.951000000000001</c:v>
                </c:pt>
                <c:pt idx="168">
                  <c:v>53.786999999999999</c:v>
                </c:pt>
                <c:pt idx="169">
                  <c:v>46.524999999999999</c:v>
                </c:pt>
                <c:pt idx="170">
                  <c:v>43.41</c:v>
                </c:pt>
                <c:pt idx="171">
                  <c:v>42.360999999999997</c:v>
                </c:pt>
                <c:pt idx="172">
                  <c:v>41.82</c:v>
                </c:pt>
                <c:pt idx="173">
                  <c:v>41.41</c:v>
                </c:pt>
                <c:pt idx="174">
                  <c:v>38.606999999999999</c:v>
                </c:pt>
                <c:pt idx="175">
                  <c:v>39.097999999999999</c:v>
                </c:pt>
                <c:pt idx="176">
                  <c:v>42.344000000000001</c:v>
                </c:pt>
                <c:pt idx="177">
                  <c:v>40.753999999999998</c:v>
                </c:pt>
                <c:pt idx="178">
                  <c:v>42.786999999999999</c:v>
                </c:pt>
                <c:pt idx="179">
                  <c:v>40.786999999999999</c:v>
                </c:pt>
                <c:pt idx="180">
                  <c:v>40.115000000000002</c:v>
                </c:pt>
                <c:pt idx="181">
                  <c:v>39.704999999999998</c:v>
                </c:pt>
                <c:pt idx="182">
                  <c:v>38.917999999999999</c:v>
                </c:pt>
                <c:pt idx="183">
                  <c:v>39.738</c:v>
                </c:pt>
                <c:pt idx="184">
                  <c:v>40.851999999999997</c:v>
                </c:pt>
                <c:pt idx="185">
                  <c:v>38.377000000000002</c:v>
                </c:pt>
                <c:pt idx="186">
                  <c:v>38.738</c:v>
                </c:pt>
                <c:pt idx="187">
                  <c:v>37.033000000000001</c:v>
                </c:pt>
                <c:pt idx="188">
                  <c:v>43.835999999999999</c:v>
                </c:pt>
                <c:pt idx="189">
                  <c:v>42.262</c:v>
                </c:pt>
                <c:pt idx="190">
                  <c:v>42.197000000000003</c:v>
                </c:pt>
                <c:pt idx="191">
                  <c:v>40.409999999999997</c:v>
                </c:pt>
                <c:pt idx="192">
                  <c:v>39.540999999999997</c:v>
                </c:pt>
                <c:pt idx="193">
                  <c:v>40.82</c:v>
                </c:pt>
                <c:pt idx="194">
                  <c:v>39.066000000000003</c:v>
                </c:pt>
                <c:pt idx="195">
                  <c:v>42.097999999999999</c:v>
                </c:pt>
                <c:pt idx="196">
                  <c:v>42.115000000000002</c:v>
                </c:pt>
                <c:pt idx="197">
                  <c:v>41.622999999999998</c:v>
                </c:pt>
                <c:pt idx="198">
                  <c:v>39.753999999999998</c:v>
                </c:pt>
                <c:pt idx="199">
                  <c:v>40.442999999999998</c:v>
                </c:pt>
                <c:pt idx="200">
                  <c:v>38.377000000000002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56.266042586483159</c:v>
                </c:pt>
                <c:pt idx="5">
                  <c:v>56.285498656458905</c:v>
                </c:pt>
                <c:pt idx="6">
                  <c:v>56.305406871763374</c:v>
                </c:pt>
                <c:pt idx="7">
                  <c:v>56.32578171915619</c:v>
                </c:pt>
                <c:pt idx="8">
                  <c:v>56.346636130945946</c:v>
                </c:pt>
                <c:pt idx="9">
                  <c:v>56.367981056907269</c:v>
                </c:pt>
                <c:pt idx="10">
                  <c:v>56.389824976263263</c:v>
                </c:pt>
                <c:pt idx="11">
                  <c:v>56.412173345017166</c:v>
                </c:pt>
                <c:pt idx="12">
                  <c:v>56.435027974331867</c:v>
                </c:pt>
                <c:pt idx="13">
                  <c:v>56.458386336397098</c:v>
                </c:pt>
                <c:pt idx="14">
                  <c:v>56.482240795439246</c:v>
                </c:pt>
                <c:pt idx="15">
                  <c:v>56.506577763464662</c:v>
                </c:pt>
                <c:pt idx="16">
                  <c:v>56.531376783414679</c:v>
                </c:pt>
                <c:pt idx="17">
                  <c:v>56.556609547426895</c:v>
                </c:pt>
                <c:pt idx="18">
                  <c:v>56.582238866247543</c:v>
                </c:pt>
                <c:pt idx="19">
                  <c:v>56.608217620056777</c:v>
                </c:pt>
                <c:pt idx="20">
                  <c:v>56.634487745534848</c:v>
                </c:pt>
                <c:pt idx="21">
                  <c:v>56.660979356680464</c:v>
                </c:pt>
                <c:pt idx="22">
                  <c:v>56.687610170784552</c:v>
                </c:pt>
                <c:pt idx="23">
                  <c:v>56.714285537478588</c:v>
                </c:pt>
                <c:pt idx="24">
                  <c:v>56.74089958175901</c:v>
                </c:pt>
                <c:pt idx="25">
                  <c:v>56.76733832284571</c:v>
                </c:pt>
                <c:pt idx="26">
                  <c:v>56.793486194754351</c:v>
                </c:pt>
                <c:pt idx="27">
                  <c:v>56.819238275702759</c:v>
                </c:pt>
                <c:pt idx="28">
                  <c:v>56.84452186788463</c:v>
                </c:pt>
                <c:pt idx="29">
                  <c:v>56.869333020678667</c:v>
                </c:pt>
                <c:pt idx="30">
                  <c:v>56.893796335016916</c:v>
                </c:pt>
                <c:pt idx="31">
                  <c:v>56.918260077268542</c:v>
                </c:pt>
                <c:pt idx="32">
                  <c:v>56.943443335185144</c:v>
                </c:pt>
                <c:pt idx="33">
                  <c:v>56.970657553556663</c:v>
                </c:pt>
                <c:pt idx="34">
                  <c:v>57.002130872050273</c:v>
                </c:pt>
                <c:pt idx="35">
                  <c:v>57.041469370832459</c:v>
                </c:pt>
                <c:pt idx="36">
                  <c:v>57.094293120375831</c:v>
                </c:pt>
                <c:pt idx="37">
                  <c:v>57.169084630766584</c:v>
                </c:pt>
                <c:pt idx="38">
                  <c:v>57.278280011590361</c:v>
                </c:pt>
                <c:pt idx="39">
                  <c:v>57.439615519446399</c:v>
                </c:pt>
                <c:pt idx="40">
                  <c:v>57.677710839590176</c:v>
                </c:pt>
                <c:pt idx="41">
                  <c:v>58.025822917960909</c:v>
                </c:pt>
                <c:pt idx="42">
                  <c:v>58.527639904155301</c:v>
                </c:pt>
                <c:pt idx="43">
                  <c:v>59.238906556429669</c:v>
                </c:pt>
                <c:pt idx="44">
                  <c:v>60.228587615444901</c:v>
                </c:pt>
                <c:pt idx="45">
                  <c:v>61.579196833918381</c:v>
                </c:pt>
                <c:pt idx="46">
                  <c:v>63.385864425039877</c:v>
                </c:pt>
                <c:pt idx="47">
                  <c:v>65.753706244197147</c:v>
                </c:pt>
                <c:pt idx="48">
                  <c:v>68.793116190777283</c:v>
                </c:pt>
                <c:pt idx="49">
                  <c:v>72.61274708924411</c:v>
                </c:pt>
                <c:pt idx="50">
                  <c:v>77.310182724144695</c:v>
                </c:pt>
                <c:pt idx="51">
                  <c:v>82.960627049711817</c:v>
                </c:pt>
                <c:pt idx="52">
                  <c:v>89.604317250896202</c:v>
                </c:pt>
                <c:pt idx="53">
                  <c:v>97.233746609619843</c:v>
                </c:pt>
                <c:pt idx="54">
                  <c:v>105.78202273961443</c:v>
                </c:pt>
                <c:pt idx="55">
                  <c:v>115.11332394679634</c:v>
                </c:pt>
                <c:pt idx="56">
                  <c:v>125.01386929410486</c:v>
                </c:pt>
                <c:pt idx="57">
                  <c:v>135.17321095563383</c:v>
                </c:pt>
                <c:pt idx="58">
                  <c:v>145.12728355278944</c:v>
                </c:pt>
                <c:pt idx="59">
                  <c:v>154.119458351318</c:v>
                </c:pt>
                <c:pt idx="60">
                  <c:v>160.88071472799467</c:v>
                </c:pt>
                <c:pt idx="61">
                  <c:v>163.50573623551847</c:v>
                </c:pt>
                <c:pt idx="62">
                  <c:v>159.81731911239703</c:v>
                </c:pt>
                <c:pt idx="63">
                  <c:v>148.47769801982471</c:v>
                </c:pt>
                <c:pt idx="64">
                  <c:v>130.34902866722683</c:v>
                </c:pt>
                <c:pt idx="65">
                  <c:v>108.86064646463609</c:v>
                </c:pt>
                <c:pt idx="66">
                  <c:v>88.616978550799089</c:v>
                </c:pt>
                <c:pt idx="67">
                  <c:v>73.116908903679217</c:v>
                </c:pt>
                <c:pt idx="68">
                  <c:v>63.391285121462666</c:v>
                </c:pt>
                <c:pt idx="69">
                  <c:v>58.39105139727446</c:v>
                </c:pt>
                <c:pt idx="70">
                  <c:v>56.332565956870809</c:v>
                </c:pt>
                <c:pt idx="71">
                  <c:v>55.767855447685484</c:v>
                </c:pt>
                <c:pt idx="72">
                  <c:v>55.907295921765375</c:v>
                </c:pt>
                <c:pt idx="73">
                  <c:v>56.466119413495136</c:v>
                </c:pt>
                <c:pt idx="74">
                  <c:v>57.425396804064142</c:v>
                </c:pt>
                <c:pt idx="75">
                  <c:v>58.878848277435537</c:v>
                </c:pt>
                <c:pt idx="76">
                  <c:v>60.963241587940367</c:v>
                </c:pt>
                <c:pt idx="77">
                  <c:v>63.827001322776141</c:v>
                </c:pt>
                <c:pt idx="78">
                  <c:v>67.607337603049032</c:v>
                </c:pt>
                <c:pt idx="79">
                  <c:v>72.405123504764205</c:v>
                </c:pt>
                <c:pt idx="80">
                  <c:v>78.256519891961034</c:v>
                </c:pt>
                <c:pt idx="81">
                  <c:v>85.10386472952014</c:v>
                </c:pt>
                <c:pt idx="82">
                  <c:v>92.766088696543633</c:v>
                </c:pt>
                <c:pt idx="83">
                  <c:v>100.89414874711032</c:v>
                </c:pt>
                <c:pt idx="84">
                  <c:v>108.86551338374559</c:v>
                </c:pt>
                <c:pt idx="85">
                  <c:v>115.57061999755169</c:v>
                </c:pt>
                <c:pt idx="86">
                  <c:v>119.21382081128388</c:v>
                </c:pt>
                <c:pt idx="87">
                  <c:v>117.60947287327282</c:v>
                </c:pt>
                <c:pt idx="88">
                  <c:v>109.4347306539041</c:v>
                </c:pt>
                <c:pt idx="89">
                  <c:v>95.813097308666087</c:v>
                </c:pt>
                <c:pt idx="90">
                  <c:v>80.436432915976681</c:v>
                </c:pt>
                <c:pt idx="91">
                  <c:v>67.459372023942564</c:v>
                </c:pt>
                <c:pt idx="92">
                  <c:v>59.02401162579158</c:v>
                </c:pt>
                <c:pt idx="93">
                  <c:v>54.73583814180968</c:v>
                </c:pt>
                <c:pt idx="94">
                  <c:v>52.994056049085202</c:v>
                </c:pt>
                <c:pt idx="95">
                  <c:v>52.389675600739189</c:v>
                </c:pt>
                <c:pt idx="96">
                  <c:v>52.166652686359448</c:v>
                </c:pt>
                <c:pt idx="97">
                  <c:v>52.041200778004452</c:v>
                </c:pt>
                <c:pt idx="98">
                  <c:v>51.935093163581257</c:v>
                </c:pt>
                <c:pt idx="99">
                  <c:v>51.832145188610959</c:v>
                </c:pt>
                <c:pt idx="100">
                  <c:v>51.729867642899592</c:v>
                </c:pt>
                <c:pt idx="101">
                  <c:v>51.628098038405852</c:v>
                </c:pt>
                <c:pt idx="102">
                  <c:v>51.527099673699439</c:v>
                </c:pt>
                <c:pt idx="103">
                  <c:v>51.427424397357953</c:v>
                </c:pt>
                <c:pt idx="104">
                  <c:v>51.330085222537846</c:v>
                </c:pt>
                <c:pt idx="105">
                  <c:v>51.23687697431609</c:v>
                </c:pt>
                <c:pt idx="106">
                  <c:v>51.150884348942611</c:v>
                </c:pt>
                <c:pt idx="107">
                  <c:v>51.077252939097221</c:v>
                </c:pt>
                <c:pt idx="108">
                  <c:v>51.024312708861679</c:v>
                </c:pt>
                <c:pt idx="109">
                  <c:v>51.005144324451166</c:v>
                </c:pt>
                <c:pt idx="110">
                  <c:v>51.039657723588796</c:v>
                </c:pt>
                <c:pt idx="111">
                  <c:v>51.157197105504466</c:v>
                </c:pt>
                <c:pt idx="112">
                  <c:v>51.399585314466691</c:v>
                </c:pt>
                <c:pt idx="113">
                  <c:v>51.824366332073815</c:v>
                </c:pt>
                <c:pt idx="114">
                  <c:v>52.507800912843337</c:v>
                </c:pt>
                <c:pt idx="115">
                  <c:v>53.546937875991063</c:v>
                </c:pt>
                <c:pt idx="116">
                  <c:v>55.059864140770173</c:v>
                </c:pt>
                <c:pt idx="117">
                  <c:v>57.18309227414867</c:v>
                </c:pt>
                <c:pt idx="118">
                  <c:v>60.065044205134114</c:v>
                </c:pt>
                <c:pt idx="119">
                  <c:v>63.854775747970038</c:v>
                </c:pt>
                <c:pt idx="120">
                  <c:v>68.685406686350674</c:v>
                </c:pt>
                <c:pt idx="121">
                  <c:v>74.651939475385873</c:v>
                </c:pt>
                <c:pt idx="122">
                  <c:v>81.782829435175216</c:v>
                </c:pt>
                <c:pt idx="123">
                  <c:v>90.00350406855938</c:v>
                </c:pt>
                <c:pt idx="124">
                  <c:v>99.088870162784033</c:v>
                </c:pt>
                <c:pt idx="125">
                  <c:v>108.60415198044092</c:v>
                </c:pt>
                <c:pt idx="126">
                  <c:v>117.84503306576379</c:v>
                </c:pt>
                <c:pt idx="127">
                  <c:v>125.81192239731313</c:v>
                </c:pt>
                <c:pt idx="128">
                  <c:v>131.27852661087752</c:v>
                </c:pt>
                <c:pt idx="129">
                  <c:v>133.01207183351906</c:v>
                </c:pt>
                <c:pt idx="130">
                  <c:v>130.14030210101481</c:v>
                </c:pt>
                <c:pt idx="131">
                  <c:v>122.54740371798238</c:v>
                </c:pt>
                <c:pt idx="132">
                  <c:v>111.09155580014388</c:v>
                </c:pt>
                <c:pt idx="133">
                  <c:v>97.469064496418753</c:v>
                </c:pt>
                <c:pt idx="134">
                  <c:v>83.727012725181837</c:v>
                </c:pt>
                <c:pt idx="135">
                  <c:v>71.63972183845469</c:v>
                </c:pt>
                <c:pt idx="136">
                  <c:v>62.249241862489775</c:v>
                </c:pt>
                <c:pt idx="137">
                  <c:v>55.757133367219993</c:v>
                </c:pt>
                <c:pt idx="138">
                  <c:v>51.738154196771639</c:v>
                </c:pt>
                <c:pt idx="139">
                  <c:v>49.491325256896381</c:v>
                </c:pt>
                <c:pt idx="140">
                  <c:v>48.33732775619481</c:v>
                </c:pt>
                <c:pt idx="141">
                  <c:v>47.770787049187902</c:v>
                </c:pt>
                <c:pt idx="142">
                  <c:v>47.481687215157571</c:v>
                </c:pt>
                <c:pt idx="143">
                  <c:v>47.308708843106331</c:v>
                </c:pt>
                <c:pt idx="144">
                  <c:v>47.180418364534567</c:v>
                </c:pt>
                <c:pt idx="145">
                  <c:v>47.071837429654884</c:v>
                </c:pt>
                <c:pt idx="146">
                  <c:v>46.981092603039841</c:v>
                </c:pt>
                <c:pt idx="147">
                  <c:v>46.921209517128929</c:v>
                </c:pt>
                <c:pt idx="148">
                  <c:v>46.921360821274561</c:v>
                </c:pt>
                <c:pt idx="149">
                  <c:v>47.033934164845434</c:v>
                </c:pt>
                <c:pt idx="150">
                  <c:v>47.34520124345606</c:v>
                </c:pt>
                <c:pt idx="151">
                  <c:v>47.987116901828436</c:v>
                </c:pt>
                <c:pt idx="152">
                  <c:v>49.145976822665219</c:v>
                </c:pt>
                <c:pt idx="153">
                  <c:v>51.060872233264249</c:v>
                </c:pt>
                <c:pt idx="154">
                  <c:v>54.002063980816736</c:v>
                </c:pt>
                <c:pt idx="155">
                  <c:v>58.218276143096418</c:v>
                </c:pt>
                <c:pt idx="156">
                  <c:v>63.845502521025097</c:v>
                </c:pt>
                <c:pt idx="157">
                  <c:v>70.782585752444191</c:v>
                </c:pt>
                <c:pt idx="158">
                  <c:v>78.56377807455047</c:v>
                </c:pt>
                <c:pt idx="159">
                  <c:v>86.290841626072378</c:v>
                </c:pt>
                <c:pt idx="160">
                  <c:v>92.706030255606692</c:v>
                </c:pt>
                <c:pt idx="161">
                  <c:v>96.459234673444485</c:v>
                </c:pt>
                <c:pt idx="162">
                  <c:v>96.529770527177021</c:v>
                </c:pt>
                <c:pt idx="163">
                  <c:v>92.641398731132739</c:v>
                </c:pt>
                <c:pt idx="164">
                  <c:v>85.449440026542845</c:v>
                </c:pt>
                <c:pt idx="165">
                  <c:v>76.360812315863996</c:v>
                </c:pt>
                <c:pt idx="166">
                  <c:v>67.04795392442864</c:v>
                </c:pt>
                <c:pt idx="167">
                  <c:v>58.898884337816618</c:v>
                </c:pt>
                <c:pt idx="168">
                  <c:v>52.668584745923368</c:v>
                </c:pt>
                <c:pt idx="169">
                  <c:v>48.449729434587184</c:v>
                </c:pt>
                <c:pt idx="170">
                  <c:v>45.887893216041412</c:v>
                </c:pt>
                <c:pt idx="171">
                  <c:v>44.466690886213762</c:v>
                </c:pt>
                <c:pt idx="172">
                  <c:v>43.719199144989147</c:v>
                </c:pt>
                <c:pt idx="173">
                  <c:v>43.317957352015497</c:v>
                </c:pt>
                <c:pt idx="174">
                  <c:v>43.072918861466256</c:v>
                </c:pt>
                <c:pt idx="175">
                  <c:v>42.890193432309196</c:v>
                </c:pt>
                <c:pt idx="176">
                  <c:v>42.729711478820924</c:v>
                </c:pt>
                <c:pt idx="177">
                  <c:v>42.576588022174512</c:v>
                </c:pt>
                <c:pt idx="178">
                  <c:v>42.426004942549973</c:v>
                </c:pt>
                <c:pt idx="179">
                  <c:v>42.276621012245073</c:v>
                </c:pt>
                <c:pt idx="180">
                  <c:v>42.128136268707436</c:v>
                </c:pt>
                <c:pt idx="181">
                  <c:v>41.980517511883377</c:v>
                </c:pt>
                <c:pt idx="182">
                  <c:v>41.833784766228128</c:v>
                </c:pt>
                <c:pt idx="183">
                  <c:v>41.687960354610986</c:v>
                </c:pt>
                <c:pt idx="184">
                  <c:v>41.543058871096655</c:v>
                </c:pt>
                <c:pt idx="185">
                  <c:v>41.399086154359573</c:v>
                </c:pt>
                <c:pt idx="186">
                  <c:v>41.256040003280781</c:v>
                </c:pt>
                <c:pt idx="187">
                  <c:v>41.113911176857052</c:v>
                </c:pt>
                <c:pt idx="188">
                  <c:v>40.972684406710592</c:v>
                </c:pt>
                <c:pt idx="189">
                  <c:v>40.832339365648721</c:v>
                </c:pt>
                <c:pt idx="190">
                  <c:v>40.69285157345881</c:v>
                </c:pt>
                <c:pt idx="191">
                  <c:v>40.554193230141685</c:v>
                </c:pt>
                <c:pt idx="192">
                  <c:v>40.416333971234607</c:v>
                </c:pt>
                <c:pt idx="193">
                  <c:v>40.279241543172866</c:v>
                </c:pt>
                <c:pt idx="194">
                  <c:v>40.142882399235397</c:v>
                </c:pt>
                <c:pt idx="195">
                  <c:v>40.007222218612327</c:v>
                </c:pt>
                <c:pt idx="196">
                  <c:v>39.87222635258896</c:v>
                </c:pt>
                <c:pt idx="197">
                  <c:v>39.73786020283849</c:v>
                </c:pt>
                <c:pt idx="198">
                  <c:v>39.604089537429836</c:v>
                </c:pt>
                <c:pt idx="199">
                  <c:v>39.470880750460388</c:v>
                </c:pt>
                <c:pt idx="200">
                  <c:v>39.338201071283699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56.266042586481461</c:v>
                </c:pt>
                <c:pt idx="5">
                  <c:v>56.285498656454052</c:v>
                </c:pt>
                <c:pt idx="6">
                  <c:v>56.305406871749781</c:v>
                </c:pt>
                <c:pt idx="7">
                  <c:v>56.325781719118751</c:v>
                </c:pt>
                <c:pt idx="8">
                  <c:v>56.34663613084463</c:v>
                </c:pt>
                <c:pt idx="9">
                  <c:v>56.367981056637824</c:v>
                </c:pt>
                <c:pt idx="10">
                  <c:v>56.389824975559108</c:v>
                </c:pt>
                <c:pt idx="11">
                  <c:v>56.412173343208813</c:v>
                </c:pt>
                <c:pt idx="12">
                  <c:v>56.435027969768214</c:v>
                </c:pt>
                <c:pt idx="13">
                  <c:v>56.458386325079509</c:v>
                </c:pt>
                <c:pt idx="14">
                  <c:v>56.482240767858357</c:v>
                </c:pt>
                <c:pt idx="15">
                  <c:v>56.506577697414258</c:v>
                </c:pt>
                <c:pt idx="16">
                  <c:v>56.531376627977288</c:v>
                </c:pt>
                <c:pt idx="17">
                  <c:v>56.556609187968711</c:v>
                </c:pt>
                <c:pt idx="18">
                  <c:v>56.582238049375356</c:v>
                </c:pt>
                <c:pt idx="19">
                  <c:v>56.608215795855749</c:v>
                </c:pt>
                <c:pt idx="20">
                  <c:v>56.634483742363898</c:v>
                </c:pt>
                <c:pt idx="21">
                  <c:v>56.66097072394502</c:v>
                </c:pt>
                <c:pt idx="22">
                  <c:v>56.687591876914844</c:v>
                </c:pt>
                <c:pt idx="23">
                  <c:v>56.714247441811231</c:v>
                </c:pt>
                <c:pt idx="24">
                  <c:v>56.740821624161867</c:v>
                </c:pt>
                <c:pt idx="25">
                  <c:v>56.7671815560225</c:v>
                </c:pt>
                <c:pt idx="26">
                  <c:v>56.793176408085067</c:v>
                </c:pt>
                <c:pt idx="27">
                  <c:v>56.818636708504563</c:v>
                </c:pt>
                <c:pt idx="28">
                  <c:v>56.843373929907493</c:v>
                </c:pt>
                <c:pt idx="29">
                  <c:v>56.867180409680699</c:v>
                </c:pt>
                <c:pt idx="30">
                  <c:v>56.889829669870473</c:v>
                </c:pt>
                <c:pt idx="31">
                  <c:v>56.911077201087394</c:v>
                </c:pt>
                <c:pt idx="32">
                  <c:v>56.930661768964264</c:v>
                </c:pt>
                <c:pt idx="33">
                  <c:v>56.948307291313597</c:v>
                </c:pt>
                <c:pt idx="34">
                  <c:v>56.963725318733545</c:v>
                </c:pt>
                <c:pt idx="35">
                  <c:v>56.976618130884056</c:v>
                </c:pt>
                <c:pt idx="36">
                  <c:v>56.986682435278354</c:v>
                </c:pt>
                <c:pt idx="37">
                  <c:v>56.993613625992374</c:v>
                </c:pt>
                <c:pt idx="38">
                  <c:v>56.99711052751644</c:v>
                </c:pt>
                <c:pt idx="39">
                  <c:v>56.996880515938685</c:v>
                </c:pt>
                <c:pt idx="40">
                  <c:v>56.992644878092733</c:v>
                </c:pt>
                <c:pt idx="41">
                  <c:v>56.984144241861458</c:v>
                </c:pt>
                <c:pt idx="42">
                  <c:v>56.971143890205099</c:v>
                </c:pt>
                <c:pt idx="43">
                  <c:v>56.953438760142696</c:v>
                </c:pt>
                <c:pt idx="44">
                  <c:v>56.930857927785766</c:v>
                </c:pt>
                <c:pt idx="45">
                  <c:v>56.903268392684822</c:v>
                </c:pt>
                <c:pt idx="46">
                  <c:v>56.87057799922934</c:v>
                </c:pt>
                <c:pt idx="47">
                  <c:v>56.832737368506336</c:v>
                </c:pt>
                <c:pt idx="48">
                  <c:v>56.789740758618557</c:v>
                </c:pt>
                <c:pt idx="49">
                  <c:v>56.741625821816037</c:v>
                </c:pt>
                <c:pt idx="50">
                  <c:v>56.688472279128909</c:v>
                </c:pt>
                <c:pt idx="51">
                  <c:v>56.630399583544737</c:v>
                </c:pt>
                <c:pt idx="52">
                  <c:v>56.567563687433235</c:v>
                </c:pt>
                <c:pt idx="53">
                  <c:v>56.500153065817116</c:v>
                </c:pt>
                <c:pt idx="54">
                  <c:v>56.428384172086979</c:v>
                </c:pt>
                <c:pt idx="55">
                  <c:v>56.352496515836989</c:v>
                </c:pt>
                <c:pt idx="56">
                  <c:v>56.272747553747337</c:v>
                </c:pt>
                <c:pt idx="57">
                  <c:v>56.189407574947893</c:v>
                </c:pt>
                <c:pt idx="58">
                  <c:v>56.102754743924706</c:v>
                </c:pt>
                <c:pt idx="59">
                  <c:v>56.013070439120781</c:v>
                </c:pt>
                <c:pt idx="60">
                  <c:v>55.92063499646887</c:v>
                </c:pt>
                <c:pt idx="61">
                  <c:v>55.825723936630133</c:v>
                </c:pt>
                <c:pt idx="62">
                  <c:v>55.728604724856766</c:v>
                </c:pt>
                <c:pt idx="63">
                  <c:v>55.62953408488071</c:v>
                </c:pt>
                <c:pt idx="64">
                  <c:v>55.528755864280498</c:v>
                </c:pt>
                <c:pt idx="65">
                  <c:v>55.42649942912827</c:v>
                </c:pt>
                <c:pt idx="66">
                  <c:v>55.322978550646916</c:v>
                </c:pt>
                <c:pt idx="67">
                  <c:v>55.218390736022705</c:v>
                </c:pt>
                <c:pt idx="68">
                  <c:v>55.112916949054146</c:v>
                </c:pt>
                <c:pt idx="69">
                  <c:v>55.006721663427065</c:v>
                </c:pt>
                <c:pt idx="70">
                  <c:v>54.899953191446606</c:v>
                </c:pt>
                <c:pt idx="71">
                  <c:v>54.792744233365717</c:v>
                </c:pt>
                <c:pt idx="72">
                  <c:v>54.685212596392965</c:v>
                </c:pt>
                <c:pt idx="73">
                  <c:v>54.577462037471413</c:v>
                </c:pt>
                <c:pt idx="74">
                  <c:v>54.469583189513195</c:v>
                </c:pt>
                <c:pt idx="75">
                  <c:v>54.361654536562071</c:v>
                </c:pt>
                <c:pt idx="76">
                  <c:v>54.253743409041839</c:v>
                </c:pt>
                <c:pt idx="77">
                  <c:v>54.145906975618672</c:v>
                </c:pt>
                <c:pt idx="78">
                  <c:v>54.038193213120003</c:v>
                </c:pt>
                <c:pt idx="79">
                  <c:v>53.930641840330729</c:v>
                </c:pt>
                <c:pt idx="80">
                  <c:v>53.823285205295697</c:v>
                </c:pt>
                <c:pt idx="81">
                  <c:v>53.716149118996512</c:v>
                </c:pt>
                <c:pt idx="82">
                  <c:v>53.609253630967899</c:v>
                </c:pt>
                <c:pt idx="83">
                  <c:v>53.502613744615118</c:v>
                </c:pt>
                <c:pt idx="84">
                  <c:v>53.396240071741431</c:v>
                </c:pt>
                <c:pt idx="85">
                  <c:v>53.290139427149036</c:v>
                </c:pt>
                <c:pt idx="86">
                  <c:v>53.184315365193086</c:v>
                </c:pt>
                <c:pt idx="87">
                  <c:v>53.078768660900607</c:v>
                </c:pt>
                <c:pt idx="88">
                  <c:v>52.973497738763051</c:v>
                </c:pt>
                <c:pt idx="89">
                  <c:v>52.868499052616777</c:v>
                </c:pt>
                <c:pt idx="90">
                  <c:v>52.763767420179839</c:v>
                </c:pt>
                <c:pt idx="91">
                  <c:v>52.659296315847769</c:v>
                </c:pt>
                <c:pt idx="92">
                  <c:v>52.55507812529612</c:v>
                </c:pt>
                <c:pt idx="93">
                  <c:v>52.451104365314102</c:v>
                </c:pt>
                <c:pt idx="94">
                  <c:v>52.347365872123603</c:v>
                </c:pt>
                <c:pt idx="95">
                  <c:v>52.243852961235191</c:v>
                </c:pt>
                <c:pt idx="96">
                  <c:v>52.140555561669473</c:v>
                </c:pt>
                <c:pt idx="97">
                  <c:v>52.037463327139513</c:v>
                </c:pt>
                <c:pt idx="98">
                  <c:v>51.934565726553302</c:v>
                </c:pt>
                <c:pt idx="99">
                  <c:v>51.831852115961574</c:v>
                </c:pt>
                <c:pt idx="100">
                  <c:v>51.729311793848225</c:v>
                </c:pt>
                <c:pt idx="101">
                  <c:v>51.626934041441885</c:v>
                </c:pt>
                <c:pt idx="102">
                  <c:v>51.524708149519242</c:v>
                </c:pt>
                <c:pt idx="103">
                  <c:v>51.422623432973872</c:v>
                </c:pt>
                <c:pt idx="104">
                  <c:v>51.32066923424108</c:v>
                </c:pt>
                <c:pt idx="105">
                  <c:v>51.218834916496419</c:v>
                </c:pt>
                <c:pt idx="106">
                  <c:v>51.117109847387113</c:v>
                </c:pt>
                <c:pt idx="107">
                  <c:v>51.015483373907287</c:v>
                </c:pt>
                <c:pt idx="108">
                  <c:v>50.913944788891776</c:v>
                </c:pt>
                <c:pt idx="109">
                  <c:v>50.812483289478834</c:v>
                </c:pt>
                <c:pt idx="110">
                  <c:v>50.71108792777688</c:v>
                </c:pt>
                <c:pt idx="111">
                  <c:v>50.609747553867713</c:v>
                </c:pt>
                <c:pt idx="112">
                  <c:v>50.508450751184704</c:v>
                </c:pt>
                <c:pt idx="113">
                  <c:v>50.407185764223073</c:v>
                </c:pt>
                <c:pt idx="114">
                  <c:v>50.305940418467905</c:v>
                </c:pt>
                <c:pt idx="115">
                  <c:v>50.20470203236718</c:v>
                </c:pt>
                <c:pt idx="116">
                  <c:v>50.103457321132332</c:v>
                </c:pt>
                <c:pt idx="117">
                  <c:v>50.00219229211865</c:v>
                </c:pt>
                <c:pt idx="118">
                  <c:v>49.900892131526</c:v>
                </c:pt>
                <c:pt idx="119">
                  <c:v>49.799541082168915</c:v>
                </c:pt>
                <c:pt idx="120">
                  <c:v>49.69812231209707</c:v>
                </c:pt>
                <c:pt idx="121">
                  <c:v>49.596617773908342</c:v>
                </c:pt>
                <c:pt idx="122">
                  <c:v>49.495008054690999</c:v>
                </c:pt>
                <c:pt idx="123">
                  <c:v>49.393272216664663</c:v>
                </c:pt>
                <c:pt idx="124">
                  <c:v>49.291387628770316</c:v>
                </c:pt>
                <c:pt idx="125">
                  <c:v>49.189329789691996</c:v>
                </c:pt>
                <c:pt idx="126">
                  <c:v>49.087072143089081</c:v>
                </c:pt>
                <c:pt idx="127">
                  <c:v>48.984585886183645</c:v>
                </c:pt>
                <c:pt idx="128">
                  <c:v>48.881839773293663</c:v>
                </c:pt>
                <c:pt idx="129">
                  <c:v>48.778799916437961</c:v>
                </c:pt>
                <c:pt idx="130">
                  <c:v>48.675429585770978</c:v>
                </c:pt>
                <c:pt idx="131">
                  <c:v>48.571689013341953</c:v>
                </c:pt>
                <c:pt idx="132">
                  <c:v>48.467535204518192</c:v>
                </c:pt>
                <c:pt idx="133">
                  <c:v>48.362921762365659</c:v>
                </c:pt>
                <c:pt idx="134">
                  <c:v>48.257798731337601</c:v>
                </c:pt>
                <c:pt idx="135">
                  <c:v>48.152112467770735</c:v>
                </c:pt>
                <c:pt idx="136">
                  <c:v>48.045805545905012</c:v>
                </c:pt>
                <c:pt idx="137">
                  <c:v>47.938816709393656</c:v>
                </c:pt>
                <c:pt idx="138">
                  <c:v>47.831080879504029</c:v>
                </c:pt>
                <c:pt idx="139">
                  <c:v>47.722529232358426</c:v>
                </c:pt>
                <c:pt idx="140">
                  <c:v>47.613089358541529</c:v>
                </c:pt>
                <c:pt idx="141">
                  <c:v>47.502685519095472</c:v>
                </c:pt>
                <c:pt idx="142">
                  <c:v>47.391239012207564</c:v>
                </c:pt>
                <c:pt idx="143">
                  <c:v>47.278668664616951</c:v>
                </c:pt>
                <c:pt idx="144">
                  <c:v>47.164891460762938</c:v>
                </c:pt>
                <c:pt idx="145">
                  <c:v>47.049823320799902</c:v>
                </c:pt>
                <c:pt idx="146">
                  <c:v>46.933380035647787</c:v>
                </c:pt>
                <c:pt idx="147">
                  <c:v>46.815478363098634</c:v>
                </c:pt>
                <c:pt idx="148">
                  <c:v>46.696037283564351</c:v>
                </c:pt>
                <c:pt idx="149">
                  <c:v>46.574979407313123</c:v>
                </c:pt>
                <c:pt idx="150">
                  <c:v>46.452232517080375</c:v>
                </c:pt>
                <c:pt idx="151">
                  <c:v>46.327731220963486</c:v>
                </c:pt>
                <c:pt idx="152">
                  <c:v>46.201418680868954</c:v>
                </c:pt>
                <c:pt idx="153">
                  <c:v>46.073248371987319</c:v>
                </c:pt>
                <c:pt idx="154">
                  <c:v>45.943185819484853</c:v>
                </c:pt>
                <c:pt idx="155">
                  <c:v>45.811210250608362</c:v>
                </c:pt>
                <c:pt idx="156">
                  <c:v>45.677316094560126</c:v>
                </c:pt>
                <c:pt idx="157">
                  <c:v>45.541514259675296</c:v>
                </c:pt>
                <c:pt idx="158">
                  <c:v>45.403833118390374</c:v>
                </c:pt>
                <c:pt idx="159">
                  <c:v>45.264319135794246</c:v>
                </c:pt>
                <c:pt idx="160">
                  <c:v>45.123037087464752</c:v>
                </c:pt>
                <c:pt idx="161">
                  <c:v>44.980069826684179</c:v>
                </c:pt>
                <c:pt idx="162">
                  <c:v>44.835517579427744</c:v>
                </c:pt>
                <c:pt idx="163">
                  <c:v>44.689496766719728</c:v>
                </c:pt>
                <c:pt idx="164">
                  <c:v>44.542138376665683</c:v>
                </c:pt>
                <c:pt idx="165">
                  <c:v>44.39358593104334</c:v>
                </c:pt>
                <c:pt idx="166">
                  <c:v>44.243993112023354</c:v>
                </c:pt>
                <c:pt idx="167">
                  <c:v>44.09352113173945</c:v>
                </c:pt>
                <c:pt idx="168">
                  <c:v>43.942335939665625</c:v>
                </c:pt>
                <c:pt idx="169">
                  <c:v>43.790605369155514</c:v>
                </c:pt>
                <c:pt idx="170">
                  <c:v>43.638496324670726</c:v>
                </c:pt>
                <c:pt idx="171">
                  <c:v>43.486172105359003</c:v>
                </c:pt>
                <c:pt idx="172">
                  <c:v>43.333789949463494</c:v>
                </c:pt>
                <c:pt idx="173">
                  <c:v>43.181498868697247</c:v>
                </c:pt>
                <c:pt idx="174">
                  <c:v>43.029437823625294</c:v>
                </c:pt>
                <c:pt idx="175">
                  <c:v>42.877734271783474</c:v>
                </c:pt>
                <c:pt idx="176">
                  <c:v>42.726503101188868</c:v>
                </c:pt>
                <c:pt idx="177">
                  <c:v>42.575845944322396</c:v>
                </c:pt>
                <c:pt idx="178">
                  <c:v>42.425850852555733</c:v>
                </c:pt>
                <c:pt idx="179">
                  <c:v>42.276592298978557</c:v>
                </c:pt>
                <c:pt idx="180">
                  <c:v>42.128131468941596</c:v>
                </c:pt>
                <c:pt idx="181">
                  <c:v>41.980516792346691</c:v>
                </c:pt>
                <c:pt idx="182">
                  <c:v>41.833784669519694</c:v>
                </c:pt>
                <c:pt idx="183">
                  <c:v>41.687960342960295</c:v>
                </c:pt>
                <c:pt idx="184">
                  <c:v>41.543058869838816</c:v>
                </c:pt>
                <c:pt idx="185">
                  <c:v>41.399086154237899</c:v>
                </c:pt>
                <c:pt idx="186">
                  <c:v>41.256040003270236</c:v>
                </c:pt>
                <c:pt idx="187">
                  <c:v>41.113911176856234</c:v>
                </c:pt>
                <c:pt idx="188">
                  <c:v>40.972684406710535</c:v>
                </c:pt>
                <c:pt idx="189">
                  <c:v>40.832339365648721</c:v>
                </c:pt>
                <c:pt idx="190">
                  <c:v>40.69285157345881</c:v>
                </c:pt>
                <c:pt idx="191">
                  <c:v>40.554193230141685</c:v>
                </c:pt>
                <c:pt idx="192">
                  <c:v>40.416333971234607</c:v>
                </c:pt>
                <c:pt idx="193">
                  <c:v>40.279241543172866</c:v>
                </c:pt>
                <c:pt idx="194">
                  <c:v>40.142882399235397</c:v>
                </c:pt>
                <c:pt idx="195">
                  <c:v>40.007222218612327</c:v>
                </c:pt>
                <c:pt idx="196">
                  <c:v>39.87222635258896</c:v>
                </c:pt>
                <c:pt idx="197">
                  <c:v>39.73786020283849</c:v>
                </c:pt>
                <c:pt idx="198">
                  <c:v>39.604089537429836</c:v>
                </c:pt>
                <c:pt idx="199">
                  <c:v>39.470880750460388</c:v>
                </c:pt>
                <c:pt idx="200">
                  <c:v>39.338201071283699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22624 nM α1(I), 13.46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150.46908571074843</c:v>
                  </c:pt>
                  <c:pt idx="1">
                    <c:v>79.105358293272275</c:v>
                  </c:pt>
                  <c:pt idx="2">
                    <c:v>69.474259116395586</c:v>
                  </c:pt>
                  <c:pt idx="3">
                    <c:v>31.418214668788558</c:v>
                  </c:pt>
                  <c:pt idx="4">
                    <c:v>86.777065983238273</c:v>
                  </c:pt>
                  <c:pt idx="5">
                    <c:v>54.874431370898023</c:v>
                  </c:pt>
                  <c:pt idx="6">
                    <c:v>38.433014053320399</c:v>
                  </c:pt>
                  <c:pt idx="7">
                    <c:v>104.45346500118733</c:v>
                  </c:pt>
                  <c:pt idx="8">
                    <c:v>125.60792199425825</c:v>
                  </c:pt>
                  <c:pt idx="9">
                    <c:v>113.43544896635157</c:v>
                  </c:pt>
                  <c:pt idx="10">
                    <c:v>91.320607745405738</c:v>
                  </c:pt>
                  <c:pt idx="11">
                    <c:v>141.98848029467399</c:v>
                  </c:pt>
                  <c:pt idx="12">
                    <c:v>44.653219080904243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150.46908571074843</c:v>
                  </c:pt>
                  <c:pt idx="1">
                    <c:v>79.105358293272275</c:v>
                  </c:pt>
                  <c:pt idx="2">
                    <c:v>69.474259116395586</c:v>
                  </c:pt>
                  <c:pt idx="3">
                    <c:v>31.418214668788558</c:v>
                  </c:pt>
                  <c:pt idx="4">
                    <c:v>86.777065983238273</c:v>
                  </c:pt>
                  <c:pt idx="5">
                    <c:v>54.874431370898023</c:v>
                  </c:pt>
                  <c:pt idx="6">
                    <c:v>38.433014053320399</c:v>
                  </c:pt>
                  <c:pt idx="7">
                    <c:v>104.45346500118733</c:v>
                  </c:pt>
                  <c:pt idx="8">
                    <c:v>125.60792199425825</c:v>
                  </c:pt>
                  <c:pt idx="9">
                    <c:v>113.43544896635157</c:v>
                  </c:pt>
                  <c:pt idx="10">
                    <c:v>91.320607745405738</c:v>
                  </c:pt>
                  <c:pt idx="11">
                    <c:v>141.98848029467399</c:v>
                  </c:pt>
                  <c:pt idx="12">
                    <c:v>44.653219080904243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86.873367139817461</c:v>
                </c:pt>
                <c:pt idx="1">
                  <c:v>479.36092113466088</c:v>
                </c:pt>
                <c:pt idx="2">
                  <c:v>880.42727555192027</c:v>
                </c:pt>
                <c:pt idx="3">
                  <c:v>944.32106771660904</c:v>
                </c:pt>
                <c:pt idx="4">
                  <c:v>1131.7501248708825</c:v>
                </c:pt>
                <c:pt idx="5">
                  <c:v>1313.175524659805</c:v>
                </c:pt>
                <c:pt idx="6">
                  <c:v>1436.0153574026851</c:v>
                </c:pt>
                <c:pt idx="7">
                  <c:v>1637.364643844089</c:v>
                </c:pt>
                <c:pt idx="8">
                  <c:v>1897.7915978072526</c:v>
                </c:pt>
                <c:pt idx="9">
                  <c:v>2203.4834376684257</c:v>
                </c:pt>
                <c:pt idx="10">
                  <c:v>2288.196585257871</c:v>
                </c:pt>
                <c:pt idx="11">
                  <c:v>2302.1713415596455</c:v>
                </c:pt>
                <c:pt idx="12">
                  <c:v>2620.4924436443557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86.873367139817461</c:v>
                </c:pt>
                <c:pt idx="1">
                  <c:v>479.36092113466088</c:v>
                </c:pt>
                <c:pt idx="2">
                  <c:v>880.42727555192027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22624 nM α1(I), 13.46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6.6508612849517515E-3</c:v>
                  </c:pt>
                  <c:pt idx="1">
                    <c:v>3.4965239698228553E-3</c:v>
                  </c:pt>
                  <c:pt idx="2">
                    <c:v>3.0708212127119688E-3</c:v>
                  </c:pt>
                  <c:pt idx="3">
                    <c:v>1.3887117516260855E-3</c:v>
                  </c:pt>
                  <c:pt idx="4">
                    <c:v>3.8356199603623705E-3</c:v>
                  </c:pt>
                  <c:pt idx="5">
                    <c:v>2.4254964361252662E-3</c:v>
                  </c:pt>
                  <c:pt idx="6">
                    <c:v>1.698771837576043E-3</c:v>
                  </c:pt>
                  <c:pt idx="7">
                    <c:v>4.6169317981430043E-3</c:v>
                  </c:pt>
                  <c:pt idx="8">
                    <c:v>5.5519767500998166E-3</c:v>
                  </c:pt>
                  <c:pt idx="9">
                    <c:v>5.01394311202049E-3</c:v>
                  </c:pt>
                  <c:pt idx="10">
                    <c:v>4.0364483621554868E-3</c:v>
                  </c:pt>
                  <c:pt idx="11">
                    <c:v>6.276011328442097E-3</c:v>
                  </c:pt>
                  <c:pt idx="12">
                    <c:v>1.973710178611397E-3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6.6508612849517515E-3</c:v>
                  </c:pt>
                  <c:pt idx="1">
                    <c:v>3.4965239698228553E-3</c:v>
                  </c:pt>
                  <c:pt idx="2">
                    <c:v>3.0708212127119688E-3</c:v>
                  </c:pt>
                  <c:pt idx="3">
                    <c:v>1.3887117516260855E-3</c:v>
                  </c:pt>
                  <c:pt idx="4">
                    <c:v>3.8356199603623705E-3</c:v>
                  </c:pt>
                  <c:pt idx="5">
                    <c:v>2.4254964361252662E-3</c:v>
                  </c:pt>
                  <c:pt idx="6">
                    <c:v>1.698771837576043E-3</c:v>
                  </c:pt>
                  <c:pt idx="7">
                    <c:v>4.6169317981430043E-3</c:v>
                  </c:pt>
                  <c:pt idx="8">
                    <c:v>5.5519767500998166E-3</c:v>
                  </c:pt>
                  <c:pt idx="9">
                    <c:v>5.01394311202049E-3</c:v>
                  </c:pt>
                  <c:pt idx="10">
                    <c:v>4.0364483621554868E-3</c:v>
                  </c:pt>
                  <c:pt idx="11">
                    <c:v>6.276011328442097E-3</c:v>
                  </c:pt>
                  <c:pt idx="12">
                    <c:v>1.973710178611397E-3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3.8398765532097535E-3</c:v>
                </c:pt>
                <c:pt idx="1">
                  <c:v>2.1188159526814927E-2</c:v>
                </c:pt>
                <c:pt idx="2">
                  <c:v>3.8915632759543857E-2</c:v>
                </c:pt>
                <c:pt idx="3">
                  <c:v>4.1739792597091985E-2</c:v>
                </c:pt>
                <c:pt idx="4">
                  <c:v>5.0024315986159938E-2</c:v>
                </c:pt>
                <c:pt idx="5">
                  <c:v>5.8043472624637771E-2</c:v>
                </c:pt>
                <c:pt idx="6">
                  <c:v>6.3473097480670315E-2</c:v>
                </c:pt>
                <c:pt idx="7">
                  <c:v>7.2372906817719629E-2</c:v>
                </c:pt>
                <c:pt idx="8">
                  <c:v>8.388399919586513E-2</c:v>
                </c:pt>
                <c:pt idx="9">
                  <c:v>9.7395837945032968E-2</c:v>
                </c:pt>
                <c:pt idx="10">
                  <c:v>0.10114023096083236</c:v>
                </c:pt>
                <c:pt idx="11">
                  <c:v>0.10175792704913568</c:v>
                </c:pt>
                <c:pt idx="12">
                  <c:v>0.11582798990648673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22624 nM α1(I), 13.46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11.178981107782201</c:v>
                  </c:pt>
                  <c:pt idx="1">
                    <c:v>5.8770697097527691</c:v>
                  </c:pt>
                  <c:pt idx="2">
                    <c:v>5.1615348526296865</c:v>
                  </c:pt>
                  <c:pt idx="3">
                    <c:v>2.3341912829709179</c:v>
                  </c:pt>
                  <c:pt idx="4">
                    <c:v>6.4470331339701534</c:v>
                  </c:pt>
                  <c:pt idx="5">
                    <c:v>4.0768522563817253</c:v>
                  </c:pt>
                  <c:pt idx="6">
                    <c:v>2.8553502268440116</c:v>
                  </c:pt>
                  <c:pt idx="7">
                    <c:v>7.7602871471907369</c:v>
                  </c:pt>
                  <c:pt idx="8">
                    <c:v>9.3319407127977883</c:v>
                  </c:pt>
                  <c:pt idx="9">
                    <c:v>8.4275965056724793</c:v>
                  </c:pt>
                  <c:pt idx="10">
                    <c:v>6.7845919573109752</c:v>
                  </c:pt>
                  <c:pt idx="11">
                    <c:v>10.548921270035214</c:v>
                  </c:pt>
                  <c:pt idx="12">
                    <c:v>3.3174754146288441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11.178981107782201</c:v>
                  </c:pt>
                  <c:pt idx="1">
                    <c:v>5.8770697097527691</c:v>
                  </c:pt>
                  <c:pt idx="2">
                    <c:v>5.1615348526296865</c:v>
                  </c:pt>
                  <c:pt idx="3">
                    <c:v>2.3341912829709179</c:v>
                  </c:pt>
                  <c:pt idx="4">
                    <c:v>6.4470331339701534</c:v>
                  </c:pt>
                  <c:pt idx="5">
                    <c:v>4.0768522563817253</c:v>
                  </c:pt>
                  <c:pt idx="6">
                    <c:v>2.8553502268440116</c:v>
                  </c:pt>
                  <c:pt idx="7">
                    <c:v>7.7602871471907369</c:v>
                  </c:pt>
                  <c:pt idx="8">
                    <c:v>9.3319407127977883</c:v>
                  </c:pt>
                  <c:pt idx="9">
                    <c:v>8.4275965056724793</c:v>
                  </c:pt>
                  <c:pt idx="10">
                    <c:v>6.7845919573109752</c:v>
                  </c:pt>
                  <c:pt idx="11">
                    <c:v>10.548921270035214</c:v>
                  </c:pt>
                  <c:pt idx="12">
                    <c:v>3.3174754146288441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6.4541877518437927</c:v>
                </c:pt>
                <c:pt idx="1">
                  <c:v>35.613738568696945</c:v>
                </c:pt>
                <c:pt idx="2">
                  <c:v>65.410644543233303</c:v>
                </c:pt>
                <c:pt idx="3">
                  <c:v>70.157583039866935</c:v>
                </c:pt>
                <c:pt idx="4">
                  <c:v>84.082475844790665</c:v>
                </c:pt>
                <c:pt idx="5">
                  <c:v>97.561331698351026</c:v>
                </c:pt>
                <c:pt idx="6">
                  <c:v>106.68761942070468</c:v>
                </c:pt>
                <c:pt idx="7">
                  <c:v>121.64670459465742</c:v>
                </c:pt>
                <c:pt idx="8">
                  <c:v>140.99491811346601</c:v>
                </c:pt>
                <c:pt idx="9">
                  <c:v>163.70605034683697</c:v>
                </c:pt>
                <c:pt idx="10">
                  <c:v>169.99974630444805</c:v>
                </c:pt>
                <c:pt idx="11">
                  <c:v>171.0379897146839</c:v>
                </c:pt>
                <c:pt idx="12">
                  <c:v>194.68740294534589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35.613738568696945</c:v>
                </c:pt>
                <c:pt idx="2">
                  <c:v>65.410644543233303</c:v>
                </c:pt>
                <c:pt idx="3">
                  <c:v>70.157583039866935</c:v>
                </c:pt>
                <c:pt idx="4">
                  <c:v>84.082475844790665</c:v>
                </c:pt>
                <c:pt idx="5">
                  <c:v>97.561331698351026</c:v>
                </c:pt>
                <c:pt idx="6">
                  <c:v>106.68761942070468</c:v>
                </c:pt>
                <c:pt idx="7">
                  <c:v>121.64670459465742</c:v>
                </c:pt>
                <c:pt idx="8">
                  <c:v>140.99491811346601</c:v>
                </c:pt>
                <c:pt idx="9">
                  <c:v>163.70605034683697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6.4541877518437927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169.99974630444805</c:v>
                </c:pt>
                <c:pt idx="11">
                  <c:v>171.0379897146839</c:v>
                </c:pt>
                <c:pt idx="12">
                  <c:v>194.68740294534589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11312 nM α2(I), 13.46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38.686327481888476</c:v>
                  </c:pt>
                  <c:pt idx="2">
                    <c:v>55.365880885016892</c:v>
                  </c:pt>
                  <c:pt idx="3">
                    <c:v>85.307916476480997</c:v>
                  </c:pt>
                  <c:pt idx="4">
                    <c:v>16.612432584140446</c:v>
                  </c:pt>
                  <c:pt idx="5">
                    <c:v>50.291477039439421</c:v>
                  </c:pt>
                  <c:pt idx="6">
                    <c:v>49.294578728649313</c:v>
                  </c:pt>
                  <c:pt idx="7">
                    <c:v>11.717173933477484</c:v>
                  </c:pt>
                  <c:pt idx="8">
                    <c:v>16.993198582888397</c:v>
                  </c:pt>
                  <c:pt idx="9">
                    <c:v>132.04133096496761</c:v>
                  </c:pt>
                  <c:pt idx="10">
                    <c:v>76.063461361079902</c:v>
                  </c:pt>
                  <c:pt idx="11">
                    <c:v>24.843300586320996</c:v>
                  </c:pt>
                  <c:pt idx="12">
                    <c:v>123.30866944373257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38.686327481888476</c:v>
                  </c:pt>
                  <c:pt idx="2">
                    <c:v>55.365880885016892</c:v>
                  </c:pt>
                  <c:pt idx="3">
                    <c:v>85.307916476480997</c:v>
                  </c:pt>
                  <c:pt idx="4">
                    <c:v>16.612432584140446</c:v>
                  </c:pt>
                  <c:pt idx="5">
                    <c:v>50.291477039439421</c:v>
                  </c:pt>
                  <c:pt idx="6">
                    <c:v>49.294578728649313</c:v>
                  </c:pt>
                  <c:pt idx="7">
                    <c:v>11.717173933477484</c:v>
                  </c:pt>
                  <c:pt idx="8">
                    <c:v>16.993198582888397</c:v>
                  </c:pt>
                  <c:pt idx="9">
                    <c:v>132.04133096496761</c:v>
                  </c:pt>
                  <c:pt idx="10">
                    <c:v>76.063461361079902</c:v>
                  </c:pt>
                  <c:pt idx="11">
                    <c:v>24.843300586320996</c:v>
                  </c:pt>
                  <c:pt idx="12">
                    <c:v>123.30866944373257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0</c:v>
                </c:pt>
                <c:pt idx="1">
                  <c:v>90.53622850717106</c:v>
                </c:pt>
                <c:pt idx="2">
                  <c:v>342.09745846896789</c:v>
                </c:pt>
                <c:pt idx="3">
                  <c:v>439.34540187587936</c:v>
                </c:pt>
                <c:pt idx="4">
                  <c:v>472.08625574932069</c:v>
                </c:pt>
                <c:pt idx="5">
                  <c:v>704.91166224565234</c:v>
                </c:pt>
                <c:pt idx="6">
                  <c:v>691.91717332091389</c:v>
                </c:pt>
                <c:pt idx="7">
                  <c:v>816.58145886200907</c:v>
                </c:pt>
                <c:pt idx="8">
                  <c:v>897.25611089371557</c:v>
                </c:pt>
                <c:pt idx="9">
                  <c:v>970.98227942305493</c:v>
                </c:pt>
                <c:pt idx="10">
                  <c:v>980.06267369276111</c:v>
                </c:pt>
                <c:pt idx="11">
                  <c:v>1127.0863416825673</c:v>
                </c:pt>
                <c:pt idx="12">
                  <c:v>1259.5165399164496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0</c:v>
                </c:pt>
                <c:pt idx="1">
                  <c:v>90.53622850717106</c:v>
                </c:pt>
                <c:pt idx="2">
                  <c:v>342.09745846896789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11312 nM α2(I), 13.46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3.4199370121895754E-3</c:v>
                  </c:pt>
                  <c:pt idx="2">
                    <c:v>4.8944378434420876E-3</c:v>
                  </c:pt>
                  <c:pt idx="3">
                    <c:v>7.5413646107214457E-3</c:v>
                  </c:pt>
                  <c:pt idx="4">
                    <c:v>1.4685672369289643E-3</c:v>
                  </c:pt>
                  <c:pt idx="5">
                    <c:v>4.4458519306435134E-3</c:v>
                  </c:pt>
                  <c:pt idx="6">
                    <c:v>4.3577244279216151E-3</c:v>
                  </c:pt>
                  <c:pt idx="7">
                    <c:v>1.0358180634262274E-3</c:v>
                  </c:pt>
                  <c:pt idx="8">
                    <c:v>1.5022275974972063E-3</c:v>
                  </c:pt>
                  <c:pt idx="9">
                    <c:v>1.1672677772716373E-2</c:v>
                  </c:pt>
                  <c:pt idx="10">
                    <c:v>6.7241390877899486E-3</c:v>
                  </c:pt>
                  <c:pt idx="11">
                    <c:v>2.1961899386775986E-3</c:v>
                  </c:pt>
                  <c:pt idx="12">
                    <c:v>1.0900695672182865E-2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3.4199370121895754E-3</c:v>
                  </c:pt>
                  <c:pt idx="2">
                    <c:v>4.8944378434420876E-3</c:v>
                  </c:pt>
                  <c:pt idx="3">
                    <c:v>7.5413646107214457E-3</c:v>
                  </c:pt>
                  <c:pt idx="4">
                    <c:v>1.4685672369289643E-3</c:v>
                  </c:pt>
                  <c:pt idx="5">
                    <c:v>4.4458519306435134E-3</c:v>
                  </c:pt>
                  <c:pt idx="6">
                    <c:v>4.3577244279216151E-3</c:v>
                  </c:pt>
                  <c:pt idx="7">
                    <c:v>1.0358180634262274E-3</c:v>
                  </c:pt>
                  <c:pt idx="8">
                    <c:v>1.5022275974972063E-3</c:v>
                  </c:pt>
                  <c:pt idx="9">
                    <c:v>1.1672677772716373E-2</c:v>
                  </c:pt>
                  <c:pt idx="10">
                    <c:v>6.7241390877899486E-3</c:v>
                  </c:pt>
                  <c:pt idx="11">
                    <c:v>2.1961899386775986E-3</c:v>
                  </c:pt>
                  <c:pt idx="12">
                    <c:v>1.0900695672182865E-2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0</c:v>
                </c:pt>
                <c:pt idx="1">
                  <c:v>8.0035562683142738E-3</c:v>
                </c:pt>
                <c:pt idx="2">
                  <c:v>3.024199597497948E-2</c:v>
                </c:pt>
                <c:pt idx="3">
                  <c:v>3.8838879232308998E-2</c:v>
                </c:pt>
                <c:pt idx="4">
                  <c:v>4.1733226286184644E-2</c:v>
                </c:pt>
                <c:pt idx="5">
                  <c:v>6.2315387397953705E-2</c:v>
                </c:pt>
                <c:pt idx="6">
                  <c:v>6.1166652521297195E-2</c:v>
                </c:pt>
                <c:pt idx="7">
                  <c:v>7.2187186957391181E-2</c:v>
                </c:pt>
                <c:pt idx="8">
                  <c:v>7.9318963127096492E-2</c:v>
                </c:pt>
                <c:pt idx="9">
                  <c:v>8.5836481561444036E-2</c:v>
                </c:pt>
                <c:pt idx="10">
                  <c:v>8.6639203827153566E-2</c:v>
                </c:pt>
                <c:pt idx="11">
                  <c:v>9.9636345622574896E-2</c:v>
                </c:pt>
                <c:pt idx="12">
                  <c:v>0.11134339992189264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11312 nM α2(I), 13.46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2.8741699466484749</c:v>
                  </c:pt>
                  <c:pt idx="2">
                    <c:v>4.1133641073563814</c:v>
                  </c:pt>
                  <c:pt idx="3">
                    <c:v>6.3378838392630747</c:v>
                  </c:pt>
                  <c:pt idx="4">
                    <c:v>1.2342074728187553</c:v>
                  </c:pt>
                  <c:pt idx="5">
                    <c:v>3.736365307536361</c:v>
                  </c:pt>
                  <c:pt idx="6">
                    <c:v>3.6623015400185222</c:v>
                  </c:pt>
                  <c:pt idx="7">
                    <c:v>0.87051812284379526</c:v>
                  </c:pt>
                  <c:pt idx="8">
                    <c:v>1.2624961800065673</c:v>
                  </c:pt>
                  <c:pt idx="9">
                    <c:v>9.8099057180510858</c:v>
                  </c:pt>
                  <c:pt idx="10">
                    <c:v>5.6510743953254012</c:v>
                  </c:pt>
                  <c:pt idx="11">
                    <c:v>1.8457132679287516</c:v>
                  </c:pt>
                  <c:pt idx="12">
                    <c:v>9.1611195723426864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2.8741699466484749</c:v>
                  </c:pt>
                  <c:pt idx="2">
                    <c:v>4.1133641073563814</c:v>
                  </c:pt>
                  <c:pt idx="3">
                    <c:v>6.3378838392630747</c:v>
                  </c:pt>
                  <c:pt idx="4">
                    <c:v>1.2342074728187553</c:v>
                  </c:pt>
                  <c:pt idx="5">
                    <c:v>3.736365307536361</c:v>
                  </c:pt>
                  <c:pt idx="6">
                    <c:v>3.6623015400185222</c:v>
                  </c:pt>
                  <c:pt idx="7">
                    <c:v>0.87051812284379526</c:v>
                  </c:pt>
                  <c:pt idx="8">
                    <c:v>1.2624961800065673</c:v>
                  </c:pt>
                  <c:pt idx="9">
                    <c:v>9.8099057180510858</c:v>
                  </c:pt>
                  <c:pt idx="10">
                    <c:v>5.6510743953254012</c:v>
                  </c:pt>
                  <c:pt idx="11">
                    <c:v>1.8457132679287516</c:v>
                  </c:pt>
                  <c:pt idx="12">
                    <c:v>9.1611195723426864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</c:v>
                </c:pt>
                <c:pt idx="1">
                  <c:v>6.7263171253470322</c:v>
                </c:pt>
                <c:pt idx="2">
                  <c:v>25.415858727263586</c:v>
                </c:pt>
                <c:pt idx="3">
                  <c:v>32.640817375622532</c:v>
                </c:pt>
                <c:pt idx="4">
                  <c:v>35.073273086873748</c:v>
                </c:pt>
                <c:pt idx="5">
                  <c:v>52.370851578428848</c:v>
                </c:pt>
                <c:pt idx="6">
                  <c:v>51.405436353708311</c:v>
                </c:pt>
                <c:pt idx="7">
                  <c:v>60.667270346360255</c:v>
                </c:pt>
                <c:pt idx="8">
                  <c:v>66.660929486903086</c:v>
                </c:pt>
                <c:pt idx="9">
                  <c:v>72.138356569320564</c:v>
                </c:pt>
                <c:pt idx="10">
                  <c:v>72.812977243147174</c:v>
                </c:pt>
                <c:pt idx="11">
                  <c:v>83.735983780279881</c:v>
                </c:pt>
                <c:pt idx="12">
                  <c:v>93.574780082945722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25.415858727263586</c:v>
                </c:pt>
                <c:pt idx="3">
                  <c:v>32.640817375622532</c:v>
                </c:pt>
                <c:pt idx="4">
                  <c:v>35.073273086873748</c:v>
                </c:pt>
                <c:pt idx="5">
                  <c:v>52.370851578428848</c:v>
                </c:pt>
                <c:pt idx="6">
                  <c:v>51.405436353708311</c:v>
                </c:pt>
                <c:pt idx="7">
                  <c:v>60.667270346360255</c:v>
                </c:pt>
                <c:pt idx="8">
                  <c:v>66.660929486903086</c:v>
                </c:pt>
                <c:pt idx="9">
                  <c:v>72.138356569320564</c:v>
                </c:pt>
                <c:pt idx="10">
                  <c:v>72.812977243147174</c:v>
                </c:pt>
                <c:pt idx="11">
                  <c:v>83.735983780279881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</c:v>
                </c:pt>
                <c:pt idx="1">
                  <c:v>6.7263171253470322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93.574780082945722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>
      <selection activeCell="D21" sqref="D21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11312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151">
        <v>2</v>
      </c>
    </row>
    <row r="3" spans="1:8" x14ac:dyDescent="0.25">
      <c r="A3" s="1" t="s">
        <v>17</v>
      </c>
      <c r="B3">
        <f>LOOKUP(B1,G2:G13,H2:H13)</f>
        <v>13.46</v>
      </c>
      <c r="F3" s="39"/>
      <c r="G3" s="70">
        <v>353.5</v>
      </c>
      <c r="H3" s="151">
        <v>2.38</v>
      </c>
    </row>
    <row r="4" spans="1:8" x14ac:dyDescent="0.25">
      <c r="A4" s="1" t="s">
        <v>18</v>
      </c>
      <c r="B4" t="s">
        <v>19</v>
      </c>
      <c r="F4" s="39"/>
      <c r="G4" s="152">
        <v>500</v>
      </c>
      <c r="H4" s="151">
        <v>2.82</v>
      </c>
    </row>
    <row r="5" spans="1:8" x14ac:dyDescent="0.25">
      <c r="A5" s="1" t="s">
        <v>20</v>
      </c>
      <c r="B5" t="s">
        <v>74</v>
      </c>
      <c r="F5" s="39"/>
      <c r="G5" s="152">
        <v>707</v>
      </c>
      <c r="H5" s="151">
        <v>3.36</v>
      </c>
    </row>
    <row r="6" spans="1:8" x14ac:dyDescent="0.25">
      <c r="A6" s="1" t="s">
        <v>21</v>
      </c>
      <c r="B6">
        <v>25.2</v>
      </c>
      <c r="F6" s="39"/>
      <c r="G6" s="152">
        <v>1000</v>
      </c>
      <c r="H6" s="151">
        <v>4</v>
      </c>
    </row>
    <row r="7" spans="1:8" x14ac:dyDescent="0.25">
      <c r="B7" s="1" t="str">
        <f>CONCATENATE(B1," ", B2," coll, ", B3, " ", B4, " ", B5)</f>
        <v>11312 nM coll, 13.46 nM MMP-1(DS)</v>
      </c>
      <c r="F7" s="39"/>
      <c r="G7" s="152">
        <v>1414</v>
      </c>
      <c r="H7" s="151">
        <v>4.76</v>
      </c>
    </row>
    <row r="8" spans="1:8" x14ac:dyDescent="0.25">
      <c r="F8" s="39"/>
      <c r="G8" s="152">
        <v>2000</v>
      </c>
      <c r="H8" s="151">
        <v>5.66</v>
      </c>
    </row>
    <row r="9" spans="1:8" x14ac:dyDescent="0.25">
      <c r="A9" s="1" t="s">
        <v>45</v>
      </c>
      <c r="B9" s="5">
        <v>8</v>
      </c>
      <c r="F9" s="39"/>
      <c r="G9" s="152">
        <v>2828</v>
      </c>
      <c r="H9" s="151">
        <v>6.72</v>
      </c>
    </row>
    <row r="10" spans="1:8" x14ac:dyDescent="0.25">
      <c r="A10" s="1" t="s">
        <v>46</v>
      </c>
      <c r="B10" s="2">
        <v>8</v>
      </c>
      <c r="F10" s="39"/>
      <c r="G10" s="152">
        <v>4000</v>
      </c>
      <c r="H10" s="151">
        <v>8</v>
      </c>
    </row>
    <row r="11" spans="1:8" x14ac:dyDescent="0.25">
      <c r="B11" s="2"/>
      <c r="F11" s="39"/>
      <c r="G11" s="152">
        <v>5656</v>
      </c>
      <c r="H11" s="151">
        <v>9.52</v>
      </c>
    </row>
    <row r="12" spans="1:8" x14ac:dyDescent="0.25">
      <c r="F12" s="39"/>
      <c r="G12" s="152">
        <v>8000</v>
      </c>
      <c r="H12" s="151">
        <v>11.32</v>
      </c>
    </row>
    <row r="13" spans="1:8" x14ac:dyDescent="0.25">
      <c r="A13" s="1" t="s">
        <v>48</v>
      </c>
      <c r="B13" s="70" t="s">
        <v>52</v>
      </c>
      <c r="C13" s="70"/>
      <c r="G13" s="152">
        <v>11312</v>
      </c>
      <c r="H13" s="151">
        <v>13.46</v>
      </c>
    </row>
    <row r="14" spans="1:8" ht="17.25" x14ac:dyDescent="0.25">
      <c r="A14" s="1" t="s">
        <v>38</v>
      </c>
      <c r="B14">
        <f ca="1">'α1(I)'!R11</f>
        <v>3.715095287973174</v>
      </c>
      <c r="C14" s="3" t="s">
        <v>22</v>
      </c>
    </row>
    <row r="15" spans="1:8" ht="17.25" x14ac:dyDescent="0.25">
      <c r="A15" s="1" t="s">
        <v>39</v>
      </c>
      <c r="B15">
        <f ca="1">'α2(I)'!R11</f>
        <v>1.6300052552085016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85" zoomScaleNormal="85" workbookViewId="0">
      <pane xSplit="2" ySplit="26" topLeftCell="C282" activePane="bottomRight" state="frozen"/>
      <selection pane="topRight" activeCell="C1" sqref="C1"/>
      <selection pane="bottomLeft" activeCell="A6" sqref="A6"/>
      <selection pane="bottomRight" activeCell="S15" sqref="S15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26626.535658539215</v>
      </c>
      <c r="C2" s="49">
        <f>SUMSQ(AI27:AI227)</f>
        <v>2573.3402288830389</v>
      </c>
      <c r="D2" s="50">
        <f t="shared" ref="D2:O2" si="0">SUMSQ(AJ27:AJ227)</f>
        <v>3321.4739728753189</v>
      </c>
      <c r="E2" s="50">
        <f t="shared" si="0"/>
        <v>2861.4300271846773</v>
      </c>
      <c r="F2" s="50">
        <f t="shared" si="0"/>
        <v>2018.5721309205508</v>
      </c>
      <c r="G2" s="50">
        <f t="shared" si="0"/>
        <v>1978.2687475512012</v>
      </c>
      <c r="H2" s="50">
        <f t="shared" si="0"/>
        <v>1773.6605619356287</v>
      </c>
      <c r="I2" s="50">
        <f t="shared" si="0"/>
        <v>1312.3040307315828</v>
      </c>
      <c r="J2" s="50">
        <f t="shared" si="0"/>
        <v>1787.9889155936301</v>
      </c>
      <c r="K2" s="50">
        <f t="shared" si="0"/>
        <v>2024.9662494783954</v>
      </c>
      <c r="L2" s="50">
        <f t="shared" si="0"/>
        <v>1944.3298168757767</v>
      </c>
      <c r="M2" s="50">
        <f t="shared" si="0"/>
        <v>1389.5372619169223</v>
      </c>
      <c r="N2" s="50">
        <f t="shared" si="0"/>
        <v>1485.0122140893493</v>
      </c>
      <c r="O2" s="51">
        <f t="shared" si="0"/>
        <v>2155.6515005031429</v>
      </c>
      <c r="P2" s="105">
        <f>SUMSQ(AV27:AV227)</f>
        <v>1239.6251483195556</v>
      </c>
      <c r="Q2" s="106">
        <f>SUMSQ(AW27:AW227)</f>
        <v>1324.96887727839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4">
        <v>2113.1703436584576</v>
      </c>
      <c r="D3" s="55">
        <v>2196.2568146504909</v>
      </c>
      <c r="E3" s="55">
        <v>2000.7202666693406</v>
      </c>
      <c r="F3" s="55">
        <v>1891.3528147243462</v>
      </c>
      <c r="G3" s="55">
        <v>1889.228623640852</v>
      </c>
      <c r="H3" s="55">
        <v>1817.364716637273</v>
      </c>
      <c r="I3" s="55">
        <v>1819.2240515110557</v>
      </c>
      <c r="J3" s="55">
        <v>1765.146227585444</v>
      </c>
      <c r="K3" s="55">
        <v>1765.0398405613946</v>
      </c>
      <c r="L3" s="55">
        <v>1710.7655478203289</v>
      </c>
      <c r="M3" s="55">
        <v>1717.8073415108413</v>
      </c>
      <c r="N3" s="55">
        <v>1846.0930585542226</v>
      </c>
      <c r="O3" s="67">
        <v>1975.5263824128072</v>
      </c>
      <c r="P3" s="99">
        <v>1717.9329019434451</v>
      </c>
      <c r="Q3" s="92">
        <v>1168.5482829220518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6">
        <v>1205.5709834197869</v>
      </c>
      <c r="D4" s="57">
        <v>1164.7520966485918</v>
      </c>
      <c r="E4" s="57">
        <v>1171.5622880835867</v>
      </c>
      <c r="F4" s="57">
        <v>1115.4369131110084</v>
      </c>
      <c r="G4" s="57">
        <v>1052.0433627114523</v>
      </c>
      <c r="H4" s="57">
        <v>1070.6743899478868</v>
      </c>
      <c r="I4" s="57">
        <v>1047.7811725382719</v>
      </c>
      <c r="J4" s="57">
        <v>1009.4100610697387</v>
      </c>
      <c r="K4" s="57">
        <v>1051.1497588594161</v>
      </c>
      <c r="L4" s="57">
        <v>1006.3337958082777</v>
      </c>
      <c r="M4" s="57">
        <v>989.17959160270061</v>
      </c>
      <c r="N4" s="57">
        <v>1049.1282985461196</v>
      </c>
      <c r="O4" s="68">
        <v>1151.0370495689099</v>
      </c>
      <c r="P4" s="100">
        <v>967.1312462149441</v>
      </c>
      <c r="Q4" s="93">
        <v>566.6455462588674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6">
        <v>23.507203572225105</v>
      </c>
      <c r="D5" s="57">
        <v>47.06728244228426</v>
      </c>
      <c r="E5" s="57">
        <v>73.123379829570993</v>
      </c>
      <c r="F5" s="57">
        <v>80.922725287455407</v>
      </c>
      <c r="G5" s="57">
        <v>89.727537255733466</v>
      </c>
      <c r="H5" s="57">
        <v>111.13071606733415</v>
      </c>
      <c r="I5" s="57">
        <v>114.99576944189482</v>
      </c>
      <c r="J5" s="57">
        <v>137.47634500453961</v>
      </c>
      <c r="K5" s="57">
        <v>165.96026983084857</v>
      </c>
      <c r="L5" s="57">
        <v>187.43942097605546</v>
      </c>
      <c r="M5" s="57">
        <v>184.03847149492171</v>
      </c>
      <c r="N5" s="57">
        <v>213.079709787784</v>
      </c>
      <c r="O5" s="68">
        <v>252.47986236756412</v>
      </c>
      <c r="P5" s="100">
        <v>409.96067473431356</v>
      </c>
      <c r="Q5" s="93">
        <v>923.14399802002322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8">
        <v>0</v>
      </c>
      <c r="D6" s="59">
        <v>6.8859908570967816</v>
      </c>
      <c r="E6" s="59">
        <v>28.256210205862274</v>
      </c>
      <c r="F6" s="59">
        <v>49.072670438292739</v>
      </c>
      <c r="G6" s="59">
        <v>42.207339367492061</v>
      </c>
      <c r="H6" s="59">
        <v>68.03644636695347</v>
      </c>
      <c r="I6" s="59">
        <v>63.634933947052197</v>
      </c>
      <c r="J6" s="59">
        <v>69.998806909639455</v>
      </c>
      <c r="K6" s="59">
        <v>82.146740783904676</v>
      </c>
      <c r="L6" s="59">
        <v>93.757895275039459</v>
      </c>
      <c r="M6" s="59">
        <v>90.847247993431239</v>
      </c>
      <c r="N6" s="59">
        <v>104.36861076811411</v>
      </c>
      <c r="O6" s="69">
        <v>141.24186819217675</v>
      </c>
      <c r="P6" s="101">
        <v>214.92372683381316</v>
      </c>
      <c r="Q6" s="94">
        <v>486.13298906673253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124" t="s">
        <v>41</v>
      </c>
      <c r="C7" s="57">
        <v>65.296574591214934</v>
      </c>
      <c r="D7" s="57">
        <v>64.486329554649274</v>
      </c>
      <c r="E7" s="57">
        <v>63.913334990503479</v>
      </c>
      <c r="F7" s="57">
        <v>64.464586991818592</v>
      </c>
      <c r="G7" s="57">
        <v>63.94775935300882</v>
      </c>
      <c r="H7" s="57">
        <v>63.459110984896718</v>
      </c>
      <c r="I7" s="57">
        <v>63.49554539732739</v>
      </c>
      <c r="J7" s="57">
        <v>63.464892549538249</v>
      </c>
      <c r="K7" s="57">
        <v>63.801716485690662</v>
      </c>
      <c r="L7" s="57">
        <v>63.560351409827426</v>
      </c>
      <c r="M7" s="57">
        <v>64.044211102970507</v>
      </c>
      <c r="N7" s="55">
        <v>64.073858683638846</v>
      </c>
      <c r="O7" s="67">
        <v>64.197275908927637</v>
      </c>
      <c r="P7" s="99">
        <v>64.592438190784961</v>
      </c>
      <c r="Q7" s="92">
        <v>63.896917976155919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114" t="s">
        <v>39</v>
      </c>
      <c r="C8" s="56">
        <v>90.904040654132018</v>
      </c>
      <c r="D8" s="57">
        <v>88.967638873892611</v>
      </c>
      <c r="E8" s="57">
        <v>88.864117785876942</v>
      </c>
      <c r="F8" s="57">
        <v>89.406902617066351</v>
      </c>
      <c r="G8" s="57">
        <v>87.988960497779502</v>
      </c>
      <c r="H8" s="57">
        <v>88.009858816191169</v>
      </c>
      <c r="I8" s="57">
        <v>87.733411906009138</v>
      </c>
      <c r="J8" s="57">
        <v>87.518878287855259</v>
      </c>
      <c r="K8" s="57">
        <v>87.451761183092515</v>
      </c>
      <c r="L8" s="57">
        <v>86.916945126004094</v>
      </c>
      <c r="M8" s="57">
        <v>87.093273012327003</v>
      </c>
      <c r="N8" s="57">
        <v>88.054770645904441</v>
      </c>
      <c r="O8" s="68">
        <v>88.846086856535649</v>
      </c>
      <c r="P8" s="100">
        <v>89.034766667027355</v>
      </c>
      <c r="Q8" s="93">
        <v>88.463287251871748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122" t="s">
        <v>50</v>
      </c>
      <c r="C9" s="64">
        <f>C$8+ ($O9 - $O$8)*C$19</f>
        <v>129.12104815603692</v>
      </c>
      <c r="D9" s="65">
        <f t="shared" ref="D9:N9" si="1">D$8+ ($O9 - $O$8)*D$19</f>
        <v>127.31408873535861</v>
      </c>
      <c r="E9" s="65">
        <f t="shared" si="1"/>
        <v>127.63687535439793</v>
      </c>
      <c r="F9" s="65">
        <f t="shared" si="1"/>
        <v>128.80525786668068</v>
      </c>
      <c r="G9" s="65">
        <f t="shared" si="1"/>
        <v>127.65990306861124</v>
      </c>
      <c r="H9" s="65">
        <f t="shared" si="1"/>
        <v>126.96562822550496</v>
      </c>
      <c r="I9" s="65">
        <f t="shared" si="1"/>
        <v>126.50566894313894</v>
      </c>
      <c r="J9" s="65">
        <f t="shared" si="1"/>
        <v>125.59587274576782</v>
      </c>
      <c r="K9" s="65">
        <f t="shared" si="1"/>
        <v>124.40035652278493</v>
      </c>
      <c r="L9" s="65">
        <f t="shared" si="1"/>
        <v>124.12505698581744</v>
      </c>
      <c r="M9" s="65">
        <f t="shared" si="1"/>
        <v>125.40582725418543</v>
      </c>
      <c r="N9" s="66">
        <f t="shared" si="1"/>
        <v>126.89264872785853</v>
      </c>
      <c r="O9" s="68">
        <v>127.06309435844054</v>
      </c>
      <c r="P9" s="100">
        <v>129.36389311545247</v>
      </c>
      <c r="Q9" s="93">
        <v>131.65254216767786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123" t="s">
        <v>51</v>
      </c>
      <c r="C10" s="125">
        <f>C$8 + ($O10 - $O$8)*C$20</f>
        <v>159.90729763675955</v>
      </c>
      <c r="D10" s="126">
        <f t="shared" ref="D10:N10" si="2">D$8 + ($O10 - $O$8)*D$20</f>
        <v>160.4566458254186</v>
      </c>
      <c r="E10" s="126">
        <f t="shared" si="2"/>
        <v>159.16428871647582</v>
      </c>
      <c r="F10" s="126">
        <f t="shared" si="2"/>
        <v>160.7862423662431</v>
      </c>
      <c r="G10" s="126">
        <f t="shared" si="2"/>
        <v>159.04446934503954</v>
      </c>
      <c r="H10" s="126">
        <f t="shared" si="2"/>
        <v>158.61323181487438</v>
      </c>
      <c r="I10" s="126">
        <f t="shared" si="2"/>
        <v>157.90290031386721</v>
      </c>
      <c r="J10" s="126">
        <f t="shared" si="2"/>
        <v>156.95489404285468</v>
      </c>
      <c r="K10" s="126">
        <f t="shared" si="2"/>
        <v>153.93994737212756</v>
      </c>
      <c r="L10" s="126">
        <f t="shared" si="2"/>
        <v>153.79718594492888</v>
      </c>
      <c r="M10" s="126">
        <f t="shared" si="2"/>
        <v>156.69876614671591</v>
      </c>
      <c r="N10" s="127">
        <f t="shared" si="2"/>
        <v>158.17438029257977</v>
      </c>
      <c r="O10" s="69">
        <v>158.1269291014035</v>
      </c>
      <c r="P10" s="101">
        <v>160.67395800460244</v>
      </c>
      <c r="Q10" s="94">
        <v>162.85068254550566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12" t="s">
        <v>38</v>
      </c>
      <c r="C11" s="113">
        <v>8.334558366230528</v>
      </c>
      <c r="D11" s="110">
        <v>8.4460528112410138</v>
      </c>
      <c r="E11" s="110">
        <v>7.7961765549908666</v>
      </c>
      <c r="F11" s="110">
        <v>8.3330781664525961</v>
      </c>
      <c r="G11" s="110">
        <v>7.9934256043973102</v>
      </c>
      <c r="H11" s="110">
        <v>7.4311555967298739</v>
      </c>
      <c r="I11" s="110">
        <v>7.9118740422428173</v>
      </c>
      <c r="J11" s="110">
        <v>7.3019812388547214</v>
      </c>
      <c r="K11" s="110">
        <v>7.3300617837344744</v>
      </c>
      <c r="L11" s="110">
        <v>6.9405428681725638</v>
      </c>
      <c r="M11" s="110">
        <v>7.4393219346073041</v>
      </c>
      <c r="N11" s="110">
        <v>7.7941337681318732</v>
      </c>
      <c r="O11" s="116">
        <v>7.8411056336642204</v>
      </c>
      <c r="P11" s="102">
        <v>7.6990547563883878</v>
      </c>
      <c r="Q11" s="95">
        <v>6.9617450830954137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14" t="s">
        <v>39</v>
      </c>
      <c r="C12" s="115">
        <v>7.6037305111426576</v>
      </c>
      <c r="D12" s="111">
        <v>6.4904742458311926</v>
      </c>
      <c r="E12" s="111">
        <v>7.0887808185992709</v>
      </c>
      <c r="F12" s="111">
        <v>7.3075386862612541</v>
      </c>
      <c r="G12" s="111">
        <v>5.794603725327157</v>
      </c>
      <c r="H12" s="111">
        <v>6.6106956270058781</v>
      </c>
      <c r="I12" s="111">
        <v>6.8330658227807959</v>
      </c>
      <c r="J12" s="111">
        <v>6.4003809933867606</v>
      </c>
      <c r="K12" s="111">
        <v>6.6198003988317744</v>
      </c>
      <c r="L12" s="111">
        <v>6.4554362761082871</v>
      </c>
      <c r="M12" s="111">
        <v>6.4717206941913128</v>
      </c>
      <c r="N12" s="111">
        <v>6.9617090787397133</v>
      </c>
      <c r="O12" s="117">
        <v>6.8101721278377116</v>
      </c>
      <c r="P12" s="90">
        <v>6.3917659278510008</v>
      </c>
      <c r="Q12" s="96">
        <v>5.6186997257775184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1"/>
      <c r="B13" s="122" t="s">
        <v>50</v>
      </c>
      <c r="C13" s="60">
        <f>C$12/$O12*$O13</f>
        <v>4.4135270614194901</v>
      </c>
      <c r="D13" s="61">
        <f t="shared" ref="D13:N13" si="3">D$12/$O12*$O13</f>
        <v>3.7673459998936019</v>
      </c>
      <c r="E13" s="61">
        <f t="shared" si="3"/>
        <v>4.114628461583612</v>
      </c>
      <c r="F13" s="61">
        <f t="shared" si="3"/>
        <v>4.2416047881919434</v>
      </c>
      <c r="G13" s="61">
        <f t="shared" si="3"/>
        <v>3.3634332929679727</v>
      </c>
      <c r="H13" s="61">
        <f t="shared" si="3"/>
        <v>3.8371275786065966</v>
      </c>
      <c r="I13" s="61">
        <f t="shared" si="3"/>
        <v>3.9662006533647745</v>
      </c>
      <c r="J13" s="61">
        <f t="shared" si="3"/>
        <v>3.7150520624464365</v>
      </c>
      <c r="K13" s="61">
        <f t="shared" si="3"/>
        <v>3.8424123735875284</v>
      </c>
      <c r="L13" s="61">
        <f t="shared" si="3"/>
        <v>3.7470084790776514</v>
      </c>
      <c r="M13" s="61">
        <f t="shared" si="3"/>
        <v>3.7564606446671052</v>
      </c>
      <c r="N13" s="119">
        <f t="shared" si="3"/>
        <v>4.0408706447080727</v>
      </c>
      <c r="O13" s="117">
        <v>3.9529121837091075</v>
      </c>
      <c r="P13" s="90">
        <v>5.6105970794944113</v>
      </c>
      <c r="Q13" s="96">
        <v>7.102184956629042</v>
      </c>
    </row>
    <row r="14" spans="1:156" ht="15.75" customHeight="1" thickBot="1" x14ac:dyDescent="0.3">
      <c r="A14" s="142"/>
      <c r="B14" s="123" t="s">
        <v>51</v>
      </c>
      <c r="C14" s="62">
        <f>C12/$O12*$O14</f>
        <v>3.8662986731958977</v>
      </c>
      <c r="D14" s="63">
        <f>D12/$O12*$O14</f>
        <v>3.3002368940214115</v>
      </c>
      <c r="E14" s="63">
        <f t="shared" ref="E14:N14" si="4">E12/$O12*$O14</f>
        <v>3.604460183506454</v>
      </c>
      <c r="F14" s="63">
        <f t="shared" si="4"/>
        <v>3.7156928543978363</v>
      </c>
      <c r="G14" s="63">
        <f t="shared" si="4"/>
        <v>2.9464048814062536</v>
      </c>
      <c r="H14" s="63">
        <f t="shared" si="4"/>
        <v>3.361366331189696</v>
      </c>
      <c r="I14" s="63">
        <f t="shared" si="4"/>
        <v>3.474435776723436</v>
      </c>
      <c r="J14" s="63">
        <f t="shared" si="4"/>
        <v>3.2544268246246379</v>
      </c>
      <c r="K14" s="63">
        <f t="shared" si="4"/>
        <v>3.3659958702269659</v>
      </c>
      <c r="L14" s="63">
        <f t="shared" si="4"/>
        <v>3.2824210001450265</v>
      </c>
      <c r="M14" s="63">
        <f t="shared" si="4"/>
        <v>3.2907012020716868</v>
      </c>
      <c r="N14" s="120">
        <f t="shared" si="4"/>
        <v>3.5398475175920399</v>
      </c>
      <c r="O14" s="118">
        <v>3.4627949298715794</v>
      </c>
      <c r="P14" s="103">
        <v>4.2907201985866621</v>
      </c>
      <c r="Q14" s="97">
        <v>4.9896084818768953</v>
      </c>
    </row>
    <row r="15" spans="1:156" x14ac:dyDescent="0.25">
      <c r="A15" s="140" t="s">
        <v>40</v>
      </c>
      <c r="B15" s="121" t="s">
        <v>38</v>
      </c>
      <c r="C15" s="113">
        <v>-2.3404434886827836</v>
      </c>
      <c r="D15" s="110">
        <v>-2.8260361216947798</v>
      </c>
      <c r="E15" s="110">
        <v>-2.9768354797874119</v>
      </c>
      <c r="F15" s="110">
        <v>-4.3257779735396689</v>
      </c>
      <c r="G15" s="110">
        <v>-3.9673761885844505</v>
      </c>
      <c r="H15" s="110">
        <v>-3.5617586468113833</v>
      </c>
      <c r="I15" s="110">
        <v>-3.7598981530870628</v>
      </c>
      <c r="J15" s="110">
        <v>-3.6403101209991635</v>
      </c>
      <c r="K15" s="110">
        <v>-3.649570065605884</v>
      </c>
      <c r="L15" s="110">
        <v>-3.0309992423658971</v>
      </c>
      <c r="M15" s="110">
        <v>-3.4336611273151627</v>
      </c>
      <c r="N15" s="110">
        <v>-3.2164694027313026</v>
      </c>
      <c r="O15" s="110">
        <v>-2.923665796767454</v>
      </c>
      <c r="P15" s="90">
        <v>-3.1848074682795762</v>
      </c>
      <c r="Q15" s="96">
        <v>-3.2131359611519708</v>
      </c>
    </row>
    <row r="16" spans="1:156" ht="15.75" thickBot="1" x14ac:dyDescent="0.3">
      <c r="A16" s="141"/>
      <c r="B16" s="114" t="s">
        <v>39</v>
      </c>
      <c r="C16" s="115">
        <v>-2.8330427314131903</v>
      </c>
      <c r="D16" s="111">
        <v>-3.1536054057597442</v>
      </c>
      <c r="E16" s="111">
        <v>-3.8820478183798111</v>
      </c>
      <c r="F16" s="111">
        <v>-4.5136829235336888</v>
      </c>
      <c r="G16" s="111">
        <v>-2.2896568110098263</v>
      </c>
      <c r="H16" s="111">
        <v>-3.7741540169714471</v>
      </c>
      <c r="I16" s="111">
        <v>-3.5908654806650144</v>
      </c>
      <c r="J16" s="111">
        <v>-3.6612106512167171</v>
      </c>
      <c r="K16" s="111">
        <v>-3.4602854421952638</v>
      </c>
      <c r="L16" s="111">
        <v>-3.9023426123731588</v>
      </c>
      <c r="M16" s="111">
        <v>-3.1737676296386548</v>
      </c>
      <c r="N16" s="111">
        <v>-3.2416543633500923</v>
      </c>
      <c r="O16" s="117">
        <v>-3.0195734894956496</v>
      </c>
      <c r="P16" s="90">
        <v>-2.7510202728882747</v>
      </c>
      <c r="Q16" s="96">
        <v>-2.725940142255932</v>
      </c>
      <c r="R16" s="5"/>
    </row>
    <row r="17" spans="1:274" x14ac:dyDescent="0.25">
      <c r="A17" s="141"/>
      <c r="B17" s="122" t="s">
        <v>50</v>
      </c>
      <c r="C17" s="60">
        <f t="shared" ref="C17:M18" si="5">$O17</f>
        <v>-1.0289489383235426</v>
      </c>
      <c r="D17" s="61">
        <f t="shared" si="5"/>
        <v>-1.0289489383235426</v>
      </c>
      <c r="E17" s="61">
        <f t="shared" si="5"/>
        <v>-1.0289489383235426</v>
      </c>
      <c r="F17" s="61">
        <f t="shared" si="5"/>
        <v>-1.0289489383235426</v>
      </c>
      <c r="G17" s="61">
        <f t="shared" si="5"/>
        <v>-1.0289489383235426</v>
      </c>
      <c r="H17" s="61">
        <f t="shared" si="5"/>
        <v>-1.0289489383235426</v>
      </c>
      <c r="I17" s="61">
        <f t="shared" si="5"/>
        <v>-1.0289489383235426</v>
      </c>
      <c r="J17" s="61">
        <f t="shared" si="5"/>
        <v>-1.0289489383235426</v>
      </c>
      <c r="K17" s="61">
        <f t="shared" si="5"/>
        <v>-1.0289489383235426</v>
      </c>
      <c r="L17" s="61">
        <f t="shared" si="5"/>
        <v>-1.0289489383235426</v>
      </c>
      <c r="M17" s="61">
        <f t="shared" si="5"/>
        <v>-1.0289489383235426</v>
      </c>
      <c r="N17" s="119">
        <f>$O17</f>
        <v>-1.0289489383235426</v>
      </c>
      <c r="O17" s="117">
        <v>-1.0289489383235426</v>
      </c>
      <c r="P17" s="90">
        <v>-2.1219563239737727</v>
      </c>
      <c r="Q17" s="96">
        <v>-2.3460859131937117</v>
      </c>
      <c r="R17" s="36"/>
      <c r="T17" s="41"/>
    </row>
    <row r="18" spans="1:274" ht="15.75" thickBot="1" x14ac:dyDescent="0.3">
      <c r="A18" s="142"/>
      <c r="B18" s="123" t="s">
        <v>51</v>
      </c>
      <c r="C18" s="62">
        <f t="shared" si="5"/>
        <v>-0.69286621042988961</v>
      </c>
      <c r="D18" s="63">
        <f t="shared" si="5"/>
        <v>-0.69286621042988961</v>
      </c>
      <c r="E18" s="63">
        <f t="shared" si="5"/>
        <v>-0.69286621042988961</v>
      </c>
      <c r="F18" s="63">
        <f t="shared" si="5"/>
        <v>-0.69286621042988961</v>
      </c>
      <c r="G18" s="63">
        <f t="shared" si="5"/>
        <v>-0.69286621042988961</v>
      </c>
      <c r="H18" s="63">
        <f t="shared" si="5"/>
        <v>-0.69286621042988961</v>
      </c>
      <c r="I18" s="63">
        <f t="shared" si="5"/>
        <v>-0.69286621042988961</v>
      </c>
      <c r="J18" s="63">
        <f t="shared" si="5"/>
        <v>-0.69286621042988961</v>
      </c>
      <c r="K18" s="63">
        <f t="shared" si="5"/>
        <v>-0.69286621042988961</v>
      </c>
      <c r="L18" s="63">
        <f t="shared" si="5"/>
        <v>-0.69286621042988961</v>
      </c>
      <c r="M18" s="63">
        <f t="shared" si="5"/>
        <v>-0.69286621042988961</v>
      </c>
      <c r="N18" s="120">
        <f>$O18</f>
        <v>-0.69286621042988961</v>
      </c>
      <c r="O18" s="118">
        <v>-0.69286621042988961</v>
      </c>
      <c r="P18" s="103">
        <v>-1.2652353914847363</v>
      </c>
      <c r="Q18" s="97">
        <v>-1.2017398577287761</v>
      </c>
      <c r="R18" s="36"/>
    </row>
    <row r="19" spans="1:274" x14ac:dyDescent="0.25">
      <c r="A19" s="40"/>
      <c r="B19" s="40"/>
      <c r="C19" s="113">
        <v>1</v>
      </c>
      <c r="D19" s="110">
        <v>1.0033870354594001</v>
      </c>
      <c r="E19" s="111">
        <v>1.0145419566560359</v>
      </c>
      <c r="F19" s="111">
        <v>1.0309115711807249</v>
      </c>
      <c r="G19" s="111">
        <v>1.03804418932734</v>
      </c>
      <c r="H19" s="111">
        <v>1.0193307104794136</v>
      </c>
      <c r="I19" s="111">
        <v>1.0145288595711539</v>
      </c>
      <c r="J19" s="111">
        <v>0.99633636819980353</v>
      </c>
      <c r="K19" s="111">
        <v>0.96681026995247465</v>
      </c>
      <c r="L19" s="111">
        <v>0.97360087280404528</v>
      </c>
      <c r="M19" s="111">
        <v>1.0025001104534095</v>
      </c>
      <c r="N19" s="111">
        <v>1.016245923494095</v>
      </c>
      <c r="O19" s="113"/>
      <c r="P19" s="104"/>
      <c r="Q19" s="20"/>
    </row>
    <row r="20" spans="1:274" ht="15.75" thickBot="1" x14ac:dyDescent="0.3">
      <c r="A20" s="40"/>
      <c r="B20" s="40" t="s">
        <v>57</v>
      </c>
      <c r="C20" s="153">
        <v>0.99599333303051929</v>
      </c>
      <c r="D20" s="154">
        <v>1.0318726596719703</v>
      </c>
      <c r="E20" s="111">
        <v>1.0147129950026919</v>
      </c>
      <c r="F20" s="111">
        <v>1.0302897227619132</v>
      </c>
      <c r="G20" s="111">
        <v>1.0256155460137126</v>
      </c>
      <c r="H20" s="111">
        <v>1.0190894150671694</v>
      </c>
      <c r="I20" s="111">
        <v>1.0128267228601142</v>
      </c>
      <c r="J20" s="111">
        <v>1.0022397751687704</v>
      </c>
      <c r="K20" s="111">
        <v>0.95969078946871955</v>
      </c>
      <c r="L20" s="111">
        <v>0.96534970782459129</v>
      </c>
      <c r="M20" s="111">
        <v>1.004686012453105</v>
      </c>
      <c r="N20" s="111">
        <v>1.0121067725886317</v>
      </c>
      <c r="O20" s="128"/>
      <c r="P20" s="104"/>
      <c r="Q20" s="20"/>
    </row>
    <row r="21" spans="1:274" ht="15" customHeight="1" x14ac:dyDescent="0.25">
      <c r="A21" s="143" t="s">
        <v>49</v>
      </c>
      <c r="B21" s="46" t="s">
        <v>38</v>
      </c>
      <c r="C21" s="15">
        <f t="shared" ref="C21:N21" si="6">C5/(C3*$P21 + C5)</f>
        <v>1.1519629659629261E-2</v>
      </c>
      <c r="D21" s="15">
        <f t="shared" si="6"/>
        <v>2.1958234045467082E-2</v>
      </c>
      <c r="E21" s="15">
        <f t="shared" si="6"/>
        <v>3.6877005151413782E-2</v>
      </c>
      <c r="F21" s="15">
        <f t="shared" si="6"/>
        <v>4.2900187302982354E-2</v>
      </c>
      <c r="G21" s="15">
        <f t="shared" si="6"/>
        <v>4.7397657968398149E-2</v>
      </c>
      <c r="H21" s="15">
        <f t="shared" si="6"/>
        <v>6.0204556625136414E-2</v>
      </c>
      <c r="I21" s="15">
        <f t="shared" si="6"/>
        <v>6.2108666389454413E-2</v>
      </c>
      <c r="J21" s="15">
        <f t="shared" si="6"/>
        <v>7.5437545354781921E-2</v>
      </c>
      <c r="K21" s="15">
        <f t="shared" si="6"/>
        <v>8.9670998394892426E-2</v>
      </c>
      <c r="L21" s="15">
        <f t="shared" si="6"/>
        <v>0.10296376857466645</v>
      </c>
      <c r="M21" s="15">
        <f t="shared" si="6"/>
        <v>0.10091148975070216</v>
      </c>
      <c r="N21" s="15">
        <f t="shared" si="6"/>
        <v>0.10787442720941939</v>
      </c>
      <c r="O21" s="16">
        <f>O5/(O3*$P21 + O5)</f>
        <v>0.11808018338526552</v>
      </c>
      <c r="P21" s="132">
        <f>(1 - P$1) / P$1 * (P5/P3)</f>
        <v>0.95454409021571807</v>
      </c>
      <c r="Q21" s="133">
        <f>(1 - Q$1) / Q$1 * (Q5/Q3)</f>
        <v>0.78999217363241947</v>
      </c>
      <c r="R21" s="138" t="s">
        <v>68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4"/>
      <c r="B22" s="47" t="s">
        <v>39</v>
      </c>
      <c r="C22" s="52">
        <f t="shared" ref="C22:O22" si="7">C6/(C4*$P22 + C6)</f>
        <v>0</v>
      </c>
      <c r="D22" s="52">
        <f t="shared" si="7"/>
        <v>6.6068608156412689E-3</v>
      </c>
      <c r="E22" s="52">
        <f t="shared" si="7"/>
        <v>2.6415760878019112E-2</v>
      </c>
      <c r="F22" s="52">
        <f t="shared" si="7"/>
        <v>4.715812976420751E-2</v>
      </c>
      <c r="G22" s="52">
        <f t="shared" si="7"/>
        <v>4.318409115049468E-2</v>
      </c>
      <c r="H22" s="52">
        <f t="shared" si="7"/>
        <v>6.6717302994485944E-2</v>
      </c>
      <c r="I22" s="52">
        <f t="shared" si="7"/>
        <v>6.3953386207969309E-2</v>
      </c>
      <c r="J22" s="52">
        <f t="shared" si="7"/>
        <v>7.2366952107320345E-2</v>
      </c>
      <c r="K22" s="52">
        <f t="shared" si="7"/>
        <v>8.081119505236313E-2</v>
      </c>
      <c r="L22" s="52">
        <f t="shared" si="7"/>
        <v>9.4867807542235838E-2</v>
      </c>
      <c r="M22" s="52">
        <f t="shared" si="7"/>
        <v>9.3643325140953457E-2</v>
      </c>
      <c r="N22" s="52">
        <f t="shared" si="7"/>
        <v>0.10064944173927555</v>
      </c>
      <c r="O22" s="53">
        <f t="shared" si="7"/>
        <v>0.12129878186928032</v>
      </c>
      <c r="P22" s="21">
        <f>(1 - P$1) / P$1 * (P6/P4)</f>
        <v>0.88891234845305178</v>
      </c>
      <c r="Q22" s="22">
        <f>(1 - Q$1) / Q$1 * (Q6/Q4)</f>
        <v>0.85791372097831087</v>
      </c>
      <c r="R22" s="139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34"/>
      <c r="AG24" s="71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34"/>
      <c r="AW24" s="71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34"/>
      <c r="BM24" s="71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34"/>
      <c r="CC24" s="71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85"/>
      <c r="CS24" s="85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34"/>
      <c r="DI24" s="71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34" t="s">
        <v>34</v>
      </c>
      <c r="DY24" s="71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85" t="s">
        <v>34</v>
      </c>
      <c r="EO24" s="85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62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4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59.064999999999998</v>
      </c>
      <c r="D27" s="37">
        <v>63.564999999999998</v>
      </c>
      <c r="E27" s="37">
        <v>63.031999999999996</v>
      </c>
      <c r="F27" s="37">
        <v>60.148000000000003</v>
      </c>
      <c r="G27" s="37">
        <v>58.491999999999997</v>
      </c>
      <c r="H27" s="37">
        <v>63.917999999999999</v>
      </c>
      <c r="I27" s="37">
        <v>59.426000000000002</v>
      </c>
      <c r="J27" s="37">
        <v>61.933999999999997</v>
      </c>
      <c r="K27" s="37">
        <v>58.802999999999997</v>
      </c>
      <c r="L27" s="37">
        <v>57.82</v>
      </c>
      <c r="M27" s="37">
        <v>56.015999999999998</v>
      </c>
      <c r="N27" s="37">
        <v>57.540999999999997</v>
      </c>
      <c r="O27" s="37">
        <v>57.622999999999998</v>
      </c>
      <c r="P27" s="37">
        <v>58.77</v>
      </c>
      <c r="Q27" s="37">
        <v>56.689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59.461103512474189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60.375942017839201</v>
      </c>
      <c r="U27" s="4" t="e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#N/A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58.980859677476339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-0.39610351247419118</v>
      </c>
      <c r="AJ27" s="4">
        <f t="shared" ref="AJ27:AJ90" si="24">IF(OR($B27 &lt; D$230, $B27 &gt; D$233), 0, D27-T27)</f>
        <v>3.1890579821607972</v>
      </c>
      <c r="AK27" s="4">
        <f t="shared" ref="AK27:AK90" si="25">IF(OR($B27 &lt; E$230, $B27 &gt; E$233), 0, E27-U27)</f>
        <v>0</v>
      </c>
      <c r="AL27" s="4">
        <f t="shared" ref="AL27:AL90" si="26">IF(OR($B27 &lt; F$230, $B27 &gt; F$233), 0, F27-V27)</f>
        <v>1.1671403225236645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59.461103512464689</v>
      </c>
      <c r="AZ27" s="2">
        <f t="shared" ref="AZ27:BM42" si="37">IF(OR($B27 &lt; D$230, $B27 &gt; D$233), #N/A, ((1-FH27)*DL27) + (FH27 - FX27)*EB27 + (FX27*ER27))</f>
        <v>60.375942017793655</v>
      </c>
      <c r="BA27" s="2" t="e">
        <f t="shared" si="37"/>
        <v>#N/A</v>
      </c>
      <c r="BB27" s="2">
        <f t="shared" si="37"/>
        <v>58.980859677458028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59.064999999999998</v>
      </c>
      <c r="BP27" s="2">
        <f t="shared" ref="BP27:BP90" si="39">IF(AND(IZ27 &lt; $CC$22, $B27 &lt; D$7, $B27 &gt; D$230), D27, "")</f>
        <v>63.564999999999998</v>
      </c>
      <c r="BQ27" s="2" t="str">
        <f t="shared" ref="BQ27:BQ90" si="40">IF(AND(JA27 &lt; $CC$22, $B27 &lt; E$7, $B27 &gt; E$230), E27, "")</f>
        <v/>
      </c>
      <c r="BR27" s="2">
        <f t="shared" ref="BR27:BR90" si="41">IF(AND(JB27 &lt; $CC$22, $B27 &lt; F$7, $B27 &gt; F$230), F27, "")</f>
        <v>60.148000000000003</v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59.441081818181829</v>
      </c>
      <c r="DL27" s="2">
        <f t="shared" ref="DL27:DY42" si="70">BP$228*$B27+BP$229</f>
        <v>60.350934460887949</v>
      </c>
      <c r="DM27" s="2">
        <f t="shared" si="70"/>
        <v>61.841017691705126</v>
      </c>
      <c r="DN27" s="2">
        <f t="shared" si="70"/>
        <v>58.813478787878815</v>
      </c>
      <c r="DO27" s="2">
        <f t="shared" si="70"/>
        <v>57.233541528239208</v>
      </c>
      <c r="DP27" s="2">
        <f t="shared" si="70"/>
        <v>56.357648123827389</v>
      </c>
      <c r="DQ27" s="2">
        <f t="shared" si="70"/>
        <v>56.578627906976749</v>
      </c>
      <c r="DR27" s="2">
        <f t="shared" si="70"/>
        <v>55.891091430499316</v>
      </c>
      <c r="DS27" s="2">
        <f t="shared" si="70"/>
        <v>56.773698717948726</v>
      </c>
      <c r="DT27" s="2">
        <f t="shared" si="70"/>
        <v>49.85978236130866</v>
      </c>
      <c r="DU27" s="2">
        <f t="shared" si="70"/>
        <v>53.920725140712946</v>
      </c>
      <c r="DV27" s="2">
        <f t="shared" si="70"/>
        <v>55.686047727088564</v>
      </c>
      <c r="DW27" s="2">
        <f t="shared" si="70"/>
        <v>56.447208437998</v>
      </c>
      <c r="DX27" s="2">
        <f t="shared" si="70"/>
        <v>56.402106620209061</v>
      </c>
      <c r="DY27" s="2">
        <f t="shared" si="70"/>
        <v>53.533115931721191</v>
      </c>
      <c r="EA27" s="2">
        <f t="shared" ref="EA27:EA83" si="71">CE$228*$B27+CE$229</f>
        <v>60.663029142903056</v>
      </c>
      <c r="EB27" s="2">
        <f t="shared" ref="EB27:EB90" si="72">CF$228*$B27+CF$229</f>
        <v>61.733908588489399</v>
      </c>
      <c r="EC27" s="2">
        <f t="shared" ref="EC27:EC90" si="73">CG$228*$B27+CG$229</f>
        <v>64.651633696639422</v>
      </c>
      <c r="ED27" s="2">
        <f t="shared" ref="ED27:ED90" si="74">CH$228*$B27+CH$229</f>
        <v>68.291566593344214</v>
      </c>
      <c r="EE27" s="2">
        <f t="shared" ref="EE27:EE90" si="75">CI$228*$B27+CI$229</f>
        <v>60.363019466772094</v>
      </c>
      <c r="EF27" s="2">
        <f t="shared" ref="EF27:EF90" si="76">CJ$228*$B27+CJ$229</f>
        <v>64.536839122807038</v>
      </c>
      <c r="EG27" s="2">
        <f t="shared" ref="EG27:EG90" si="77">CK$228*$B27+CK$229</f>
        <v>60.585868042039706</v>
      </c>
      <c r="EH27" s="2">
        <f t="shared" ref="EH27:EH90" si="78">CL$228*$B27+CL$229</f>
        <v>66.916649942122135</v>
      </c>
      <c r="EI27" s="2">
        <f t="shared" ref="EI27:EI90" si="79">CM$228*$B27+CM$229</f>
        <v>60.301459004211047</v>
      </c>
      <c r="EJ27" s="2">
        <f t="shared" ref="EJ27:EJ90" si="80">CN$228*$B27+CN$229</f>
        <v>58.772477046304317</v>
      </c>
      <c r="EK27" s="2">
        <f t="shared" ref="EK27:EK90" si="81">CO$228*$B27+CO$229</f>
        <v>58.427320245290495</v>
      </c>
      <c r="EL27" s="2">
        <f t="shared" ref="EL27:EL90" si="82">CP$228*$B27+CP$229</f>
        <v>60.813075738298863</v>
      </c>
      <c r="EM27" s="2">
        <f t="shared" ref="EM27:EM90" si="83">CQ$228*$B27+CQ$229</f>
        <v>67.233557683994988</v>
      </c>
      <c r="EN27" s="2">
        <f t="shared" ref="EN27:EN90" si="84">CR$228*$B27+CR$229</f>
        <v>61.447707110639904</v>
      </c>
      <c r="EO27" s="2">
        <f t="shared" ref="EO27:EO90" si="85">CS$228*$B27+CS$229</f>
        <v>62.179517322619844</v>
      </c>
      <c r="EQ27" s="2">
        <f t="shared" ref="EQ27:EQ90" si="86">CU$228*$B27+CU$229</f>
        <v>64.093508769586066</v>
      </c>
      <c r="ER27" s="2">
        <f t="shared" ref="ER27:FE42" si="87">CV$228*$B27+CV$229</f>
        <v>66.190514630892608</v>
      </c>
      <c r="ES27" s="2">
        <f t="shared" si="87"/>
        <v>68.340453866327238</v>
      </c>
      <c r="ET27" s="2">
        <f t="shared" si="87"/>
        <v>67.145051349301525</v>
      </c>
      <c r="EU27" s="2">
        <f t="shared" si="87"/>
        <v>60.294949652143174</v>
      </c>
      <c r="EV27" s="2">
        <f t="shared" si="87"/>
        <v>60.023558145457898</v>
      </c>
      <c r="EW27" s="2">
        <f t="shared" si="87"/>
        <v>60.19035142948178</v>
      </c>
      <c r="EX27" s="2">
        <f t="shared" si="87"/>
        <v>64.488354899540298</v>
      </c>
      <c r="EY27" s="2">
        <f t="shared" si="87"/>
        <v>60.571623462107027</v>
      </c>
      <c r="EZ27" s="2">
        <f t="shared" si="87"/>
        <v>56.578320483748392</v>
      </c>
      <c r="FA27" s="2">
        <f t="shared" si="87"/>
        <v>58.334641739217716</v>
      </c>
      <c r="FB27" s="2">
        <f t="shared" si="87"/>
        <v>57.856128927051913</v>
      </c>
      <c r="FC27" s="2">
        <f t="shared" si="87"/>
        <v>64.431135464016364</v>
      </c>
      <c r="FD27" s="2">
        <f t="shared" si="87"/>
        <v>62.63028701383557</v>
      </c>
      <c r="FE27" s="2">
        <f t="shared" si="87"/>
        <v>62.127044260500739</v>
      </c>
      <c r="FG27" s="2">
        <f t="shared" ref="FG27:FG90" si="88">POWER(10,($B27-C$231)/C$229)/(1+POWER(10,($B27-C$231)/C$229))</f>
        <v>1.6383944274286574E-2</v>
      </c>
      <c r="FH27" s="2">
        <f t="shared" ref="FH27:FU42" si="89">POWER(10,($B27-D$231)/D$229)/(1+POWER(10,($B27-D$231)/D$229))</f>
        <v>1.8081217337133616E-2</v>
      </c>
      <c r="FI27" s="2">
        <f t="shared" si="89"/>
        <v>1.6439378269891263E-2</v>
      </c>
      <c r="FJ27" s="2">
        <f t="shared" si="89"/>
        <v>1.7659818896571821E-2</v>
      </c>
      <c r="FK27" s="2">
        <f t="shared" si="89"/>
        <v>1.7136626750524252E-2</v>
      </c>
      <c r="FL27" s="2">
        <f t="shared" si="89"/>
        <v>1.5770572745497827E-2</v>
      </c>
      <c r="FM27" s="2">
        <f t="shared" si="89"/>
        <v>1.7526152529439679E-2</v>
      </c>
      <c r="FN27" s="2">
        <f t="shared" si="89"/>
        <v>1.5307457792006356E-2</v>
      </c>
      <c r="FO27" s="2">
        <f t="shared" si="89"/>
        <v>1.4941681063541816E-2</v>
      </c>
      <c r="FP27" s="2">
        <f t="shared" si="89"/>
        <v>1.3980596189933107E-2</v>
      </c>
      <c r="FQ27" s="2">
        <f t="shared" si="89"/>
        <v>1.4983295506250488E-2</v>
      </c>
      <c r="FR27" s="2">
        <f t="shared" si="89"/>
        <v>1.6194526845852906E-2</v>
      </c>
      <c r="FS27" s="2">
        <f t="shared" si="89"/>
        <v>1.6185742947648601E-2</v>
      </c>
      <c r="FT27" s="2">
        <f t="shared" si="89"/>
        <v>1.5121353610346496E-2</v>
      </c>
      <c r="FU27" s="2">
        <f t="shared" si="89"/>
        <v>1.3625103193720211E-2</v>
      </c>
      <c r="FW27" s="2">
        <f>POWER(10,($B27-C$232)/C$229)/(1+POWER(10,($B27-C$232)/C$229))</f>
        <v>4.015206818234525E-7</v>
      </c>
      <c r="FX27" s="2">
        <f t="shared" ref="FX27:GK42" si="90">POWER(10,($B27-D$232)/D$229)/(1+POWER(10,($B27-D$232)/D$229))</f>
        <v>3.8171040738604743E-7</v>
      </c>
      <c r="FY27" s="2">
        <f t="shared" si="90"/>
        <v>4.2996020829801651E-7</v>
      </c>
      <c r="FZ27" s="2">
        <f t="shared" si="90"/>
        <v>3.7029695817879384E-7</v>
      </c>
      <c r="GA27" s="2">
        <f t="shared" si="90"/>
        <v>4.3473142765891711E-7</v>
      </c>
      <c r="GB27" s="2">
        <f t="shared" si="90"/>
        <v>4.5234576737508191E-7</v>
      </c>
      <c r="GC27" s="2">
        <f t="shared" si="90"/>
        <v>4.8292954714419401E-7</v>
      </c>
      <c r="GD27" s="2">
        <f t="shared" si="90"/>
        <v>5.2699198417565074E-7</v>
      </c>
      <c r="GE27" s="2">
        <f t="shared" si="90"/>
        <v>6.9566764161321247E-7</v>
      </c>
      <c r="GF27" s="2">
        <f t="shared" si="90"/>
        <v>7.0487524099293447E-7</v>
      </c>
      <c r="GG27" s="2">
        <f t="shared" si="90"/>
        <v>5.3957164597448667E-7</v>
      </c>
      <c r="GH27" s="2">
        <f t="shared" si="90"/>
        <v>4.7100398736877494E-7</v>
      </c>
      <c r="GI27" s="2">
        <f t="shared" si="90"/>
        <v>4.7306697463288038E-7</v>
      </c>
      <c r="GJ27" s="2">
        <f t="shared" si="90"/>
        <v>3.7414635389745359E-7</v>
      </c>
      <c r="GK27" s="2">
        <f t="shared" si="90"/>
        <v>3.0617700126876581E-7</v>
      </c>
      <c r="GM27" s="86">
        <f xml:space="preserve"> _xlfn.NORM.DIST($B27, C$7, ABS(C$11), TRUE) * _xlfn.NORM.DIST(($B27 - C$7)*C$15, 0, ABS(C$11), TRUE) * 2</f>
        <v>4.7094716953467778E-15</v>
      </c>
      <c r="GN27" s="86">
        <f t="shared" ref="GN27:HA42" si="91" xml:space="preserve"> _xlfn.NORM.DIST($B27, D$7, ABS(D$11), TRUE) * _xlfn.NORM.DIST(($B27 - D$7)*D$15, 0, ABS(D$11), TRUE) * 2</f>
        <v>2.25671814732614E-14</v>
      </c>
      <c r="GO27" s="86">
        <f t="shared" si="91"/>
        <v>2.4434646544409759E-16</v>
      </c>
      <c r="GP27" s="86">
        <f t="shared" si="91"/>
        <v>1.0260369303560041E-14</v>
      </c>
      <c r="GQ27" s="86">
        <f t="shared" si="91"/>
        <v>1.2437440460149745E-15</v>
      </c>
      <c r="GR27" s="86">
        <f t="shared" si="91"/>
        <v>1.3468495931870607E-17</v>
      </c>
      <c r="GS27" s="86">
        <f t="shared" si="91"/>
        <v>1.0123823824780177E-15</v>
      </c>
      <c r="GT27" s="86">
        <f t="shared" si="91"/>
        <v>3.5780478327429401E-18</v>
      </c>
      <c r="GU27" s="86">
        <f t="shared" si="91"/>
        <v>3.200563163182601E-18</v>
      </c>
      <c r="GV27" s="86">
        <f t="shared" si="91"/>
        <v>5.2948541166795652E-20</v>
      </c>
      <c r="GW27" s="86">
        <f t="shared" si="91"/>
        <v>7.3779448295946101E-18</v>
      </c>
      <c r="GX27" s="86">
        <f t="shared" si="91"/>
        <v>2.0218392500757124E-16</v>
      </c>
      <c r="GY27" s="86">
        <f t="shared" si="91"/>
        <v>2.6721060056738732E-16</v>
      </c>
      <c r="GZ27" s="86">
        <f t="shared" si="91"/>
        <v>4.8755741678775366E-17</v>
      </c>
      <c r="HA27" s="86">
        <f t="shared" si="91"/>
        <v>4.3798955075213757E-20</v>
      </c>
      <c r="HC27" s="86">
        <f xml:space="preserve"> _xlfn.NORM.DIST($B27, C$8, ABS(C$12), TRUE) * _xlfn.NORM.DIST(($B27 - C$8)*C$16, 0, ABS(C$12), TRUE) * 2</f>
        <v>6.0994138460143231E-33</v>
      </c>
      <c r="HD27" s="86">
        <f t="shared" ref="HD27:HQ42" si="92" xml:space="preserve"> _xlfn.NORM.DIST($B27, D$8, ABS(D$12), TRUE) * _xlfn.NORM.DIST(($B27 - D$8)*D$16, 0, ABS(D$12), TRUE) * 2</f>
        <v>9.1662941141307264E-43</v>
      </c>
      <c r="HE27" s="86">
        <f t="shared" si="92"/>
        <v>4.7504845450088756E-36</v>
      </c>
      <c r="HF27" s="86">
        <f t="shared" si="92"/>
        <v>2.0238884952998602E-34</v>
      </c>
      <c r="HG27" s="86">
        <f t="shared" si="92"/>
        <v>4.4702357424649547E-52</v>
      </c>
      <c r="HH27" s="86">
        <f t="shared" si="92"/>
        <v>1.9385579439471349E-40</v>
      </c>
      <c r="HI27" s="86">
        <f t="shared" si="92"/>
        <v>9.8459614562592017E-38</v>
      </c>
      <c r="HJ27" s="86">
        <f t="shared" si="92"/>
        <v>1.4516814538189913E-42</v>
      </c>
      <c r="HK27" s="86">
        <f t="shared" si="92"/>
        <v>7.6179923456461937E-40</v>
      </c>
      <c r="HL27" s="86">
        <f t="shared" si="92"/>
        <v>2.5423610506947367E-41</v>
      </c>
      <c r="HM27" s="86">
        <f t="shared" si="92"/>
        <v>2.7811609140654341E-41</v>
      </c>
      <c r="HN27" s="86">
        <f t="shared" si="92"/>
        <v>1.1411594317857061E-36</v>
      </c>
      <c r="HO27" s="86">
        <f t="shared" si="92"/>
        <v>6.6897472615740848E-39</v>
      </c>
      <c r="HP27" s="86">
        <f t="shared" si="92"/>
        <v>4.1867176564662124E-44</v>
      </c>
      <c r="HQ27" s="86">
        <f t="shared" si="92"/>
        <v>7.4990662716109489E-56</v>
      </c>
      <c r="HS27" s="86">
        <f xml:space="preserve"> _xlfn.NORM.DIST($B27, C$9, ABS(C$13), TRUE) * _xlfn.NORM.DIST(($B27 - C$9)*C$17, 0, ABS(C$13), TRUE) * 2</f>
        <v>3.7942455278204265E-188</v>
      </c>
      <c r="HT27" s="86">
        <f t="shared" ref="HT27:IG42" si="93" xml:space="preserve"> _xlfn.NORM.DIST($B27, D$9, ABS(D$13), TRUE) * _xlfn.NORM.DIST(($B27 - D$9)*D$17, 0, ABS(D$13), TRUE) * 2</f>
        <v>2.4073666792675681E-250</v>
      </c>
      <c r="HU27" s="86">
        <f t="shared" si="93"/>
        <v>2.8733812623615456E-211</v>
      </c>
      <c r="HV27" s="86">
        <f t="shared" si="93"/>
        <v>1.493950132884634E-202</v>
      </c>
      <c r="HW27" s="86">
        <f t="shared" si="93"/>
        <v>0</v>
      </c>
      <c r="HX27" s="86">
        <f t="shared" si="93"/>
        <v>4.3186105192324821E-240</v>
      </c>
      <c r="HY27" s="86">
        <f t="shared" si="93"/>
        <v>3.040327745664609E-223</v>
      </c>
      <c r="HZ27" s="86">
        <f t="shared" si="93"/>
        <v>1.5406860492410917E-250</v>
      </c>
      <c r="IA27" s="86">
        <f t="shared" si="93"/>
        <v>6.0563249642552547E-230</v>
      </c>
      <c r="IB27" s="86">
        <f t="shared" si="93"/>
        <v>1.2371724163537844E-240</v>
      </c>
      <c r="IC27" s="86">
        <f t="shared" si="93"/>
        <v>2.3372633153571726E-244</v>
      </c>
      <c r="ID27" s="86">
        <f t="shared" si="93"/>
        <v>1.8820191316813962E-216</v>
      </c>
      <c r="IE27" s="86">
        <f t="shared" si="93"/>
        <v>1.0653503435332323E-226</v>
      </c>
      <c r="IF27" s="86">
        <f t="shared" si="93"/>
        <v>1.249485131267186E-117</v>
      </c>
      <c r="IG27" s="86">
        <f t="shared" si="93"/>
        <v>1.0403547408664213E-76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6.7591008689929097E-307</v>
      </c>
      <c r="IW27" s="86">
        <f t="shared" si="94"/>
        <v>1.1872516341186298E-233</v>
      </c>
      <c r="IY27" s="86">
        <f>GM27+HC27+HS27+II27</f>
        <v>4.7094716953467778E-15</v>
      </c>
      <c r="IZ27" s="86">
        <f t="shared" ref="IZ27:JM27" si="95">GN27+HD27+HT27+IJ27</f>
        <v>2.25671814732614E-14</v>
      </c>
      <c r="JA27" s="86">
        <f t="shared" si="95"/>
        <v>2.4434646544409759E-16</v>
      </c>
      <c r="JB27" s="86">
        <f t="shared" si="95"/>
        <v>1.0260369303560041E-14</v>
      </c>
      <c r="JC27" s="86">
        <f t="shared" si="95"/>
        <v>1.2437440460149745E-15</v>
      </c>
      <c r="JD27" s="86">
        <f t="shared" si="95"/>
        <v>1.3468495931870607E-17</v>
      </c>
      <c r="JE27" s="86">
        <f t="shared" si="95"/>
        <v>1.0123823824780177E-15</v>
      </c>
      <c r="JF27" s="86">
        <f t="shared" si="95"/>
        <v>3.5780478327429401E-18</v>
      </c>
      <c r="JG27" s="86">
        <f t="shared" si="95"/>
        <v>3.200563163182601E-18</v>
      </c>
      <c r="JH27" s="86">
        <f t="shared" si="95"/>
        <v>5.2948541166795652E-20</v>
      </c>
      <c r="JI27" s="86">
        <f t="shared" si="95"/>
        <v>7.3779448295946101E-18</v>
      </c>
      <c r="JJ27" s="86">
        <f t="shared" si="95"/>
        <v>2.0218392500757124E-16</v>
      </c>
      <c r="JK27" s="86">
        <f t="shared" si="95"/>
        <v>2.6721060056738732E-16</v>
      </c>
      <c r="JL27" s="86">
        <f t="shared" si="95"/>
        <v>4.8755741678775366E-17</v>
      </c>
      <c r="JM27" s="86">
        <f t="shared" si="95"/>
        <v>4.3798955075213757E-20</v>
      </c>
    </row>
    <row r="28" spans="1:274" x14ac:dyDescent="0.25">
      <c r="B28" s="2">
        <v>1</v>
      </c>
      <c r="C28" s="37">
        <v>59.418999999999997</v>
      </c>
      <c r="D28" s="37">
        <v>63.984000000000002</v>
      </c>
      <c r="E28" s="37">
        <v>66.096999999999994</v>
      </c>
      <c r="F28" s="37">
        <v>63.197000000000003</v>
      </c>
      <c r="G28" s="37">
        <v>59.82</v>
      </c>
      <c r="H28" s="37">
        <v>61.966999999999999</v>
      </c>
      <c r="I28" s="37">
        <v>58.164000000000001</v>
      </c>
      <c r="J28" s="37">
        <v>58.015999999999998</v>
      </c>
      <c r="K28" s="37">
        <v>57.015999999999998</v>
      </c>
      <c r="L28" s="37">
        <v>58.671999999999997</v>
      </c>
      <c r="M28" s="37">
        <v>57.884999999999998</v>
      </c>
      <c r="N28" s="37">
        <v>57.033000000000001</v>
      </c>
      <c r="O28" s="37">
        <v>58.82</v>
      </c>
      <c r="P28" s="37">
        <v>56.786999999999999</v>
      </c>
      <c r="Q28" s="37">
        <v>57.917999999999999</v>
      </c>
      <c r="S28" s="4">
        <f t="shared" si="8"/>
        <v>59.510119125187622</v>
      </c>
      <c r="T28" s="4">
        <f t="shared" si="9"/>
        <v>60.508853977113318</v>
      </c>
      <c r="U28" s="4" t="e">
        <f t="shared" si="10"/>
        <v>#N/A</v>
      </c>
      <c r="V28" s="4">
        <f t="shared" si="11"/>
        <v>59.412041997983955</v>
      </c>
      <c r="W28" s="4">
        <f t="shared" si="12"/>
        <v>57.467280595204002</v>
      </c>
      <c r="X28" s="4" t="e">
        <f t="shared" si="13"/>
        <v>#N/A</v>
      </c>
      <c r="Y28" s="4">
        <f t="shared" si="14"/>
        <v>56.945750451569445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-9.1119125187624661E-2</v>
      </c>
      <c r="AJ28" s="4">
        <f t="shared" si="24"/>
        <v>3.4751460228866833</v>
      </c>
      <c r="AK28" s="4">
        <f t="shared" si="25"/>
        <v>0</v>
      </c>
      <c r="AL28" s="4">
        <f t="shared" si="26"/>
        <v>3.7849580020160474</v>
      </c>
      <c r="AM28" s="4">
        <f t="shared" si="27"/>
        <v>2.3527194047959981</v>
      </c>
      <c r="AN28" s="4">
        <f t="shared" si="28"/>
        <v>0</v>
      </c>
      <c r="AO28" s="4">
        <f t="shared" si="29"/>
        <v>1.2182495484305562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59.51011912516347</v>
      </c>
      <c r="AZ28" s="2">
        <f t="shared" si="37"/>
        <v>60.508853977001628</v>
      </c>
      <c r="BA28" s="2" t="e">
        <f t="shared" si="37"/>
        <v>#N/A</v>
      </c>
      <c r="BB28" s="2">
        <f t="shared" si="37"/>
        <v>59.412041997937962</v>
      </c>
      <c r="BC28" s="2">
        <f t="shared" si="37"/>
        <v>57.467280595197558</v>
      </c>
      <c r="BD28" s="2" t="e">
        <f t="shared" si="37"/>
        <v>#N/A</v>
      </c>
      <c r="BE28" s="2">
        <f t="shared" si="37"/>
        <v>56.945750451564258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>
        <f t="shared" si="38"/>
        <v>59.418999999999997</v>
      </c>
      <c r="BP28" s="2">
        <f t="shared" si="39"/>
        <v>63.984000000000002</v>
      </c>
      <c r="BQ28" s="2" t="str">
        <f t="shared" si="40"/>
        <v/>
      </c>
      <c r="BR28" s="2">
        <f t="shared" si="41"/>
        <v>63.197000000000003</v>
      </c>
      <c r="BS28" s="2">
        <f t="shared" si="42"/>
        <v>59.82</v>
      </c>
      <c r="BT28" s="2" t="str">
        <f t="shared" si="43"/>
        <v/>
      </c>
      <c r="BU28" s="2">
        <f t="shared" si="44"/>
        <v>58.164000000000001</v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59.4907069767442</v>
      </c>
      <c r="DL28" s="2">
        <f t="shared" si="70"/>
        <v>60.486064935064931</v>
      </c>
      <c r="DM28" s="2">
        <f t="shared" si="70"/>
        <v>62.16586875725897</v>
      </c>
      <c r="DN28" s="2">
        <f t="shared" si="70"/>
        <v>59.239877237491214</v>
      </c>
      <c r="DO28" s="2">
        <f t="shared" si="70"/>
        <v>57.413874207188165</v>
      </c>
      <c r="DP28" s="2">
        <f t="shared" si="70"/>
        <v>56.616571669793615</v>
      </c>
      <c r="DQ28" s="2">
        <f t="shared" si="70"/>
        <v>56.876989429175481</v>
      </c>
      <c r="DR28" s="2">
        <f t="shared" si="70"/>
        <v>56.164534952766523</v>
      </c>
      <c r="DS28" s="2">
        <f t="shared" si="70"/>
        <v>56.940733333333341</v>
      </c>
      <c r="DT28" s="2">
        <f t="shared" si="70"/>
        <v>50.25904267425318</v>
      </c>
      <c r="DU28" s="2">
        <f t="shared" si="70"/>
        <v>54.09889962476548</v>
      </c>
      <c r="DV28" s="2">
        <f t="shared" si="70"/>
        <v>55.850477351916375</v>
      </c>
      <c r="DW28" s="2">
        <f t="shared" si="70"/>
        <v>56.691990708478514</v>
      </c>
      <c r="DX28" s="2">
        <f t="shared" si="70"/>
        <v>56.542257665505225</v>
      </c>
      <c r="DY28" s="2">
        <f t="shared" si="70"/>
        <v>53.611026552868651</v>
      </c>
      <c r="EA28" s="2">
        <f t="shared" si="71"/>
        <v>60.572907125070302</v>
      </c>
      <c r="EB28" s="2">
        <f t="shared" si="72"/>
        <v>61.637448707447064</v>
      </c>
      <c r="EC28" s="2">
        <f t="shared" si="73"/>
        <v>64.541337783832887</v>
      </c>
      <c r="ED28" s="2">
        <f t="shared" si="74"/>
        <v>68.146201376569934</v>
      </c>
      <c r="EE28" s="2">
        <f t="shared" si="75"/>
        <v>60.260861713103289</v>
      </c>
      <c r="EF28" s="2">
        <f t="shared" si="76"/>
        <v>64.381954027113252</v>
      </c>
      <c r="EG28" s="2">
        <f t="shared" si="77"/>
        <v>60.46117737122097</v>
      </c>
      <c r="EH28" s="2">
        <f t="shared" si="78"/>
        <v>66.74120654876603</v>
      </c>
      <c r="EI28" s="2">
        <f t="shared" si="79"/>
        <v>60.174177854842704</v>
      </c>
      <c r="EJ28" s="2">
        <f t="shared" si="80"/>
        <v>58.649738066185435</v>
      </c>
      <c r="EK28" s="2">
        <f t="shared" si="81"/>
        <v>58.316088631049531</v>
      </c>
      <c r="EL28" s="2">
        <f t="shared" si="82"/>
        <v>60.683709634747444</v>
      </c>
      <c r="EM28" s="2">
        <f t="shared" si="83"/>
        <v>67.064495358889772</v>
      </c>
      <c r="EN28" s="2">
        <f t="shared" si="84"/>
        <v>61.326379072400222</v>
      </c>
      <c r="EO28" s="2">
        <f t="shared" si="85"/>
        <v>62.059584367344804</v>
      </c>
      <c r="EQ28" s="2">
        <f t="shared" si="86"/>
        <v>63.973551772896265</v>
      </c>
      <c r="ER28" s="2">
        <f t="shared" si="87"/>
        <v>66.055322523576436</v>
      </c>
      <c r="ES28" s="2">
        <f t="shared" si="87"/>
        <v>68.197193419507755</v>
      </c>
      <c r="ET28" s="2">
        <f t="shared" si="87"/>
        <v>67.009763120604148</v>
      </c>
      <c r="EU28" s="2">
        <f t="shared" si="87"/>
        <v>60.19346616851891</v>
      </c>
      <c r="EV28" s="2">
        <f t="shared" si="87"/>
        <v>59.90966596032969</v>
      </c>
      <c r="EW28" s="2">
        <f t="shared" si="87"/>
        <v>60.069106521975456</v>
      </c>
      <c r="EX28" s="2">
        <f t="shared" si="87"/>
        <v>64.335702050342007</v>
      </c>
      <c r="EY28" s="2">
        <f t="shared" si="87"/>
        <v>60.441688895549383</v>
      </c>
      <c r="EZ28" s="2">
        <f t="shared" si="87"/>
        <v>56.475677515356196</v>
      </c>
      <c r="FA28" s="2">
        <f t="shared" si="87"/>
        <v>58.22422973715878</v>
      </c>
      <c r="FB28" s="2">
        <f t="shared" si="87"/>
        <v>57.753178276774626</v>
      </c>
      <c r="FC28" s="2">
        <f t="shared" si="87"/>
        <v>64.286774236626513</v>
      </c>
      <c r="FD28" s="2">
        <f t="shared" si="87"/>
        <v>62.498218768144717</v>
      </c>
      <c r="FE28" s="2">
        <f t="shared" si="87"/>
        <v>62.007054288928401</v>
      </c>
      <c r="FG28" s="2">
        <f t="shared" si="88"/>
        <v>1.7936285895037433E-2</v>
      </c>
      <c r="FH28" s="2">
        <f t="shared" si="89"/>
        <v>1.9791136056530715E-2</v>
      </c>
      <c r="FI28" s="2">
        <f t="shared" si="89"/>
        <v>1.7996876037718369E-2</v>
      </c>
      <c r="FJ28" s="2">
        <f t="shared" si="89"/>
        <v>1.9330671012843789E-2</v>
      </c>
      <c r="FK28" s="2">
        <f t="shared" si="89"/>
        <v>1.875892325628627E-2</v>
      </c>
      <c r="FL28" s="2">
        <f t="shared" si="89"/>
        <v>1.726581892928445E-2</v>
      </c>
      <c r="FM28" s="2">
        <f t="shared" si="89"/>
        <v>1.9184605023683878E-2</v>
      </c>
      <c r="FN28" s="2">
        <f t="shared" si="89"/>
        <v>1.6759542612862208E-2</v>
      </c>
      <c r="FO28" s="2">
        <f t="shared" si="89"/>
        <v>1.6359644312939719E-2</v>
      </c>
      <c r="FP28" s="2">
        <f t="shared" si="89"/>
        <v>1.5308770074736643E-2</v>
      </c>
      <c r="FQ28" s="2">
        <f t="shared" si="89"/>
        <v>1.6405142189930274E-2</v>
      </c>
      <c r="FR28" s="2">
        <f t="shared" si="89"/>
        <v>1.7729245078620968E-2</v>
      </c>
      <c r="FS28" s="2">
        <f t="shared" si="89"/>
        <v>1.7719643743663006E-2</v>
      </c>
      <c r="FT28" s="2">
        <f t="shared" si="89"/>
        <v>1.6556081178981115E-2</v>
      </c>
      <c r="FU28" s="2">
        <f t="shared" si="89"/>
        <v>1.4920015832656999E-2</v>
      </c>
      <c r="FW28" s="2">
        <f t="shared" ref="FW28:FW91" si="112">POWER(10,($B28-C$232)/C$229)/(1+POWER(10,($B28-C$232)/C$229))</f>
        <v>4.4025865586522572E-7</v>
      </c>
      <c r="FX28" s="2">
        <f t="shared" si="90"/>
        <v>4.1853712352637918E-7</v>
      </c>
      <c r="FY28" s="2">
        <f t="shared" si="90"/>
        <v>4.7144197405170221E-7</v>
      </c>
      <c r="FZ28" s="2">
        <f t="shared" si="90"/>
        <v>4.0602252623580152E-7</v>
      </c>
      <c r="GA28" s="2">
        <f t="shared" si="90"/>
        <v>4.766735116135116E-7</v>
      </c>
      <c r="GB28" s="2">
        <f t="shared" si="90"/>
        <v>4.9598724939880514E-7</v>
      </c>
      <c r="GC28" s="2">
        <f t="shared" si="90"/>
        <v>5.2952169404534527E-7</v>
      </c>
      <c r="GD28" s="2">
        <f t="shared" si="90"/>
        <v>5.7783519081182418E-7</v>
      </c>
      <c r="GE28" s="2">
        <f t="shared" si="90"/>
        <v>7.627843495956251E-7</v>
      </c>
      <c r="GF28" s="2">
        <f t="shared" si="90"/>
        <v>7.7288028019013103E-7</v>
      </c>
      <c r="GG28" s="2">
        <f t="shared" si="90"/>
        <v>5.9162851426976821E-7</v>
      </c>
      <c r="GH28" s="2">
        <f t="shared" si="90"/>
        <v>5.1644557897824046E-7</v>
      </c>
      <c r="GI28" s="2">
        <f t="shared" si="90"/>
        <v>5.1870759932622335E-7</v>
      </c>
      <c r="GJ28" s="2">
        <f t="shared" si="90"/>
        <v>4.1024330440649182E-7</v>
      </c>
      <c r="GK28" s="2">
        <f t="shared" si="90"/>
        <v>3.3571639613484399E-7</v>
      </c>
      <c r="GM28" s="86">
        <f t="shared" ref="GM28:GM91" si="113" xml:space="preserve"> _xlfn.NORM.DIST($B28, C$7, ABS(C$11), TRUE) * _xlfn.NORM.DIST(($B28 - C$7)*C$15, 0, ABS(C$11), TRUE) * 2</f>
        <v>1.2150039272941478E-14</v>
      </c>
      <c r="GN28" s="86">
        <f t="shared" si="91"/>
        <v>5.618199801615945E-14</v>
      </c>
      <c r="GO28" s="86">
        <f t="shared" si="91"/>
        <v>7.0431952667833783E-16</v>
      </c>
      <c r="GP28" s="86">
        <f t="shared" si="91"/>
        <v>2.6169083377704151E-14</v>
      </c>
      <c r="GQ28" s="86">
        <f t="shared" si="91"/>
        <v>3.4090221267819803E-15</v>
      </c>
      <c r="GR28" s="86">
        <f t="shared" si="91"/>
        <v>4.2773984960894156E-17</v>
      </c>
      <c r="GS28" s="86">
        <f t="shared" si="91"/>
        <v>2.8124900288160847E-15</v>
      </c>
      <c r="GT28" s="86">
        <f t="shared" si="91"/>
        <v>1.1836750755539685E-17</v>
      </c>
      <c r="GU28" s="86">
        <f t="shared" si="91"/>
        <v>1.0557913496680649E-17</v>
      </c>
      <c r="GV28" s="86">
        <f t="shared" si="91"/>
        <v>1.9911963752753853E-19</v>
      </c>
      <c r="GW28" s="86">
        <f t="shared" si="91"/>
        <v>2.3617929844795021E-17</v>
      </c>
      <c r="GX28" s="86">
        <f t="shared" si="91"/>
        <v>5.8462801340276025E-16</v>
      </c>
      <c r="GY28" s="86">
        <f t="shared" si="91"/>
        <v>7.6456637888502802E-16</v>
      </c>
      <c r="GZ28" s="86">
        <f t="shared" si="91"/>
        <v>1.45950778309882E-16</v>
      </c>
      <c r="HA28" s="86">
        <f t="shared" si="91"/>
        <v>1.6453072852398336E-19</v>
      </c>
      <c r="HC28" s="86">
        <f xml:space="preserve"> _xlfn.NORM.DIST($B28, C$8, ABS(C$12), TRUE) * _xlfn.NORM.DIST(($B28 - C$8)*C$16, 0, ABS(C$12), TRUE) * 2</f>
        <v>2.94511950483693E-32</v>
      </c>
      <c r="HD28" s="86">
        <f t="shared" si="92"/>
        <v>7.5699957656913656E-42</v>
      </c>
      <c r="HE28" s="86">
        <f t="shared" si="92"/>
        <v>2.7879281065419105E-35</v>
      </c>
      <c r="HF28" s="86">
        <f t="shared" si="92"/>
        <v>1.0816155385312581E-33</v>
      </c>
      <c r="HG28" s="86">
        <f t="shared" si="92"/>
        <v>6.1213104895205169E-51</v>
      </c>
      <c r="HH28" s="86">
        <f t="shared" si="92"/>
        <v>1.4522503809408762E-39</v>
      </c>
      <c r="HI28" s="86">
        <f t="shared" si="92"/>
        <v>6.4502894941227434E-37</v>
      </c>
      <c r="HJ28" s="86">
        <f t="shared" si="92"/>
        <v>1.2284332839715699E-41</v>
      </c>
      <c r="HK28" s="86">
        <f t="shared" si="92"/>
        <v>5.6041830472090029E-39</v>
      </c>
      <c r="HL28" s="86">
        <f t="shared" si="92"/>
        <v>2.0455421591168495E-40</v>
      </c>
      <c r="HM28" s="86">
        <f t="shared" si="92"/>
        <v>2.2237654300347185E-40</v>
      </c>
      <c r="HN28" s="86">
        <f t="shared" si="92"/>
        <v>7.0277620861317508E-36</v>
      </c>
      <c r="HO28" s="86">
        <f t="shared" si="92"/>
        <v>4.5452147547256092E-38</v>
      </c>
      <c r="HP28" s="86">
        <f t="shared" si="92"/>
        <v>3.6972089728767365E-43</v>
      </c>
      <c r="HQ28" s="86">
        <f t="shared" si="92"/>
        <v>1.2302264706900794E-54</v>
      </c>
      <c r="HS28" s="86">
        <f t="shared" ref="HS28:HS91" si="114" xml:space="preserve"> _xlfn.NORM.DIST($B28, C$9, ABS(C$13), TRUE) * _xlfn.NORM.DIST(($B28 - C$9)*C$17, 0, ABS(C$13), TRUE) * 2</f>
        <v>2.8192591582179662E-185</v>
      </c>
      <c r="HT28" s="86">
        <f t="shared" si="93"/>
        <v>1.8424654543394384E-246</v>
      </c>
      <c r="HU28" s="86">
        <f t="shared" si="93"/>
        <v>5.286046396321883E-208</v>
      </c>
      <c r="HV28" s="86">
        <f t="shared" si="93"/>
        <v>1.8832470218222872E-199</v>
      </c>
      <c r="HW28" s="86">
        <f t="shared" si="93"/>
        <v>0</v>
      </c>
      <c r="HX28" s="86">
        <f t="shared" si="93"/>
        <v>2.339250998207095E-236</v>
      </c>
      <c r="HY28" s="86">
        <f t="shared" si="93"/>
        <v>9.2283651773870069E-220</v>
      </c>
      <c r="HZ28" s="86">
        <f t="shared" si="93"/>
        <v>1.3414176050483231E-246</v>
      </c>
      <c r="IA28" s="86">
        <f t="shared" si="93"/>
        <v>2.6933929323787217E-226</v>
      </c>
      <c r="IB28" s="86">
        <f t="shared" si="93"/>
        <v>8.3170315476533591E-237</v>
      </c>
      <c r="IC28" s="86">
        <f t="shared" si="93"/>
        <v>1.6459173860152605E-240</v>
      </c>
      <c r="ID28" s="86">
        <f t="shared" si="93"/>
        <v>4.3624659664337418E-213</v>
      </c>
      <c r="IE28" s="86">
        <f t="shared" si="93"/>
        <v>3.5367404787121035E-223</v>
      </c>
      <c r="IF28" s="86">
        <f t="shared" si="93"/>
        <v>7.5500176285190559E-116</v>
      </c>
      <c r="IG28" s="86">
        <f t="shared" si="93"/>
        <v>1.4115290165949461E-75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4.0838064769845801E-303</v>
      </c>
      <c r="IW28" s="86">
        <f t="shared" ref="IW28:IW91" si="129" xml:space="preserve"> _xlfn.NORM.DIST($B28, Q$10, ABS(Q$14), TRUE) * _xlfn.NORM.DIST(($B28 - Q$10)*Q$18, 0, ABS(Q$14), TRUE) * 2</f>
        <v>8.1150766724905688E-231</v>
      </c>
      <c r="IY28" s="86">
        <f t="shared" ref="IY28:IY91" si="130">GM28+HC28+HS28+II28</f>
        <v>1.2150039272941478E-14</v>
      </c>
      <c r="IZ28" s="86">
        <f t="shared" ref="IZ28:IZ91" si="131">GN28+HD28+HT28+IJ28</f>
        <v>5.618199801615945E-14</v>
      </c>
      <c r="JA28" s="86">
        <f t="shared" ref="JA28:JA91" si="132">GO28+HE28+HU28+IK28</f>
        <v>7.0431952667833783E-16</v>
      </c>
      <c r="JB28" s="86">
        <f t="shared" ref="JB28:JB91" si="133">GP28+HF28+HV28+IL28</f>
        <v>2.6169083377704151E-14</v>
      </c>
      <c r="JC28" s="86">
        <f t="shared" ref="JC28:JC91" si="134">GQ28+HG28+HW28+IM28</f>
        <v>3.4090221267819803E-15</v>
      </c>
      <c r="JD28" s="86">
        <f t="shared" ref="JD28:JD91" si="135">GR28+HH28+HX28+IN28</f>
        <v>4.2773984960894156E-17</v>
      </c>
      <c r="JE28" s="86">
        <f t="shared" ref="JE28:JE91" si="136">GS28+HI28+HY28+IO28</f>
        <v>2.8124900288160847E-15</v>
      </c>
      <c r="JF28" s="86">
        <f t="shared" ref="JF28:JF91" si="137">GT28+HJ28+HZ28+IP28</f>
        <v>1.1836750755539685E-17</v>
      </c>
      <c r="JG28" s="86">
        <f t="shared" ref="JG28:JG91" si="138">GU28+HK28+IA28+IQ28</f>
        <v>1.0557913496680649E-17</v>
      </c>
      <c r="JH28" s="86">
        <f t="shared" ref="JH28:JH91" si="139">GV28+HL28+IB28+IR28</f>
        <v>1.9911963752753853E-19</v>
      </c>
      <c r="JI28" s="86">
        <f t="shared" ref="JI28:JI91" si="140">GW28+HM28+IC28+IS28</f>
        <v>2.3617929844795021E-17</v>
      </c>
      <c r="JJ28" s="86">
        <f t="shared" ref="JJ28:JJ91" si="141">GX28+HN28+ID28+IT28</f>
        <v>5.8462801340276025E-16</v>
      </c>
      <c r="JK28" s="86">
        <f t="shared" ref="JK28:JK91" si="142">GY28+HO28+IE28+IU28</f>
        <v>7.6456637888502802E-16</v>
      </c>
      <c r="JL28" s="86">
        <f t="shared" ref="JL28:JL91" si="143">GZ28+HP28+IF28+IV28</f>
        <v>1.45950778309882E-16</v>
      </c>
      <c r="JM28" s="86">
        <f t="shared" ref="JM28:JM91" si="144">HA28+HQ28+IG28+IW28</f>
        <v>1.6453072852398336E-19</v>
      </c>
    </row>
    <row r="29" spans="1:274" x14ac:dyDescent="0.25">
      <c r="B29" s="2">
        <v>2</v>
      </c>
      <c r="C29" s="37">
        <v>59.805999999999997</v>
      </c>
      <c r="D29" s="37">
        <v>62.305999999999997</v>
      </c>
      <c r="E29" s="37">
        <v>64.805999999999997</v>
      </c>
      <c r="F29" s="37">
        <v>61.18</v>
      </c>
      <c r="G29" s="37">
        <v>61.164000000000001</v>
      </c>
      <c r="H29" s="37">
        <v>60.328000000000003</v>
      </c>
      <c r="I29" s="37">
        <v>59.23</v>
      </c>
      <c r="J29" s="37">
        <v>61.015999999999998</v>
      </c>
      <c r="K29" s="37">
        <v>60.033000000000001</v>
      </c>
      <c r="L29" s="37">
        <v>58</v>
      </c>
      <c r="M29" s="37">
        <v>57.311</v>
      </c>
      <c r="N29" s="37">
        <v>58.164000000000001</v>
      </c>
      <c r="O29" s="37">
        <v>59.753999999999998</v>
      </c>
      <c r="P29" s="37">
        <v>56.197000000000003</v>
      </c>
      <c r="Q29" s="37">
        <v>57.442999999999998</v>
      </c>
      <c r="R29" s="5"/>
      <c r="S29" s="4">
        <f t="shared" si="8"/>
        <v>59.558836727517736</v>
      </c>
      <c r="T29" s="4">
        <f t="shared" si="9"/>
        <v>60.64111940214714</v>
      </c>
      <c r="U29" s="4">
        <f t="shared" si="10"/>
        <v>62.528944058313677</v>
      </c>
      <c r="V29" s="4">
        <f t="shared" si="11"/>
        <v>59.842602840806784</v>
      </c>
      <c r="W29" s="4">
        <f t="shared" si="12"/>
        <v>57.646860058114136</v>
      </c>
      <c r="X29" s="4" t="e">
        <f t="shared" si="13"/>
        <v>#N/A</v>
      </c>
      <c r="Y29" s="4">
        <f t="shared" si="14"/>
        <v>57.241723950365113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>
        <f t="shared" si="19"/>
        <v>56.103000071427822</v>
      </c>
      <c r="AE29" s="4">
        <f t="shared" si="20"/>
        <v>57.129930024981007</v>
      </c>
      <c r="AF29" s="4" t="e">
        <f t="shared" si="21"/>
        <v>#N/A</v>
      </c>
      <c r="AG29" s="4" t="e">
        <f t="shared" si="22"/>
        <v>#N/A</v>
      </c>
      <c r="AI29" s="4">
        <f t="shared" si="23"/>
        <v>0.24716327248226122</v>
      </c>
      <c r="AJ29" s="4">
        <f t="shared" si="24"/>
        <v>1.6648805978528571</v>
      </c>
      <c r="AK29" s="4">
        <f t="shared" si="25"/>
        <v>2.2770559416863208</v>
      </c>
      <c r="AL29" s="4">
        <f t="shared" si="26"/>
        <v>1.3373971591932161</v>
      </c>
      <c r="AM29" s="4">
        <f t="shared" si="27"/>
        <v>3.5171399418858655</v>
      </c>
      <c r="AN29" s="4">
        <f t="shared" si="28"/>
        <v>0</v>
      </c>
      <c r="AO29" s="4">
        <f t="shared" si="29"/>
        <v>1.9882760496348837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2.0609999285721798</v>
      </c>
      <c r="AU29" s="4">
        <f t="shared" si="35"/>
        <v>2.6240699750189904</v>
      </c>
      <c r="AV29" s="4">
        <f t="shared" si="36"/>
        <v>0</v>
      </c>
      <c r="AW29" s="4">
        <f t="shared" si="36"/>
        <v>0</v>
      </c>
      <c r="AY29" s="2">
        <f t="shared" si="96"/>
        <v>59.558836727457226</v>
      </c>
      <c r="AZ29" s="2">
        <f t="shared" si="37"/>
        <v>60.641119401877063</v>
      </c>
      <c r="BA29" s="2">
        <f t="shared" si="37"/>
        <v>62.528944058309541</v>
      </c>
      <c r="BB29" s="2">
        <f t="shared" si="37"/>
        <v>59.842602840692898</v>
      </c>
      <c r="BC29" s="2">
        <f t="shared" si="37"/>
        <v>57.646860058097012</v>
      </c>
      <c r="BD29" s="2" t="e">
        <f t="shared" si="37"/>
        <v>#N/A</v>
      </c>
      <c r="BE29" s="2">
        <f t="shared" si="37"/>
        <v>57.241723950351144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>
        <f t="shared" si="37"/>
        <v>56.103000071424638</v>
      </c>
      <c r="BK29" s="2">
        <f t="shared" si="37"/>
        <v>57.129930024976638</v>
      </c>
      <c r="BL29" s="2" t="e">
        <f t="shared" si="37"/>
        <v>#N/A</v>
      </c>
      <c r="BM29" s="2" t="e">
        <f t="shared" si="37"/>
        <v>#N/A</v>
      </c>
      <c r="BO29" s="2">
        <f t="shared" si="38"/>
        <v>59.805999999999997</v>
      </c>
      <c r="BP29" s="2">
        <f t="shared" si="39"/>
        <v>62.305999999999997</v>
      </c>
      <c r="BQ29" s="2">
        <f t="shared" si="40"/>
        <v>64.805999999999997</v>
      </c>
      <c r="BR29" s="2">
        <f t="shared" si="41"/>
        <v>61.18</v>
      </c>
      <c r="BS29" s="2">
        <f t="shared" si="42"/>
        <v>61.164000000000001</v>
      </c>
      <c r="BT29" s="2" t="str">
        <f t="shared" si="43"/>
        <v/>
      </c>
      <c r="BU29" s="2">
        <f t="shared" si="44"/>
        <v>59.23</v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>
        <f t="shared" si="49"/>
        <v>58.164000000000001</v>
      </c>
      <c r="CA29" s="2">
        <f t="shared" si="50"/>
        <v>59.753999999999998</v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59.540332135306564</v>
      </c>
      <c r="DL29" s="2">
        <f t="shared" si="70"/>
        <v>60.621195409241921</v>
      </c>
      <c r="DM29" s="2">
        <f t="shared" si="70"/>
        <v>62.490719822812814</v>
      </c>
      <c r="DN29" s="2">
        <f t="shared" si="70"/>
        <v>59.666275687103621</v>
      </c>
      <c r="DO29" s="2">
        <f t="shared" si="70"/>
        <v>57.594206886137123</v>
      </c>
      <c r="DP29" s="2">
        <f t="shared" si="70"/>
        <v>56.875495215759848</v>
      </c>
      <c r="DQ29" s="2">
        <f t="shared" si="70"/>
        <v>57.175350951374213</v>
      </c>
      <c r="DR29" s="2">
        <f t="shared" si="70"/>
        <v>56.437978475033731</v>
      </c>
      <c r="DS29" s="2">
        <f t="shared" si="70"/>
        <v>57.107767948717957</v>
      </c>
      <c r="DT29" s="2">
        <f t="shared" si="70"/>
        <v>50.658302987197708</v>
      </c>
      <c r="DU29" s="2">
        <f t="shared" si="70"/>
        <v>54.277074108818013</v>
      </c>
      <c r="DV29" s="2">
        <f t="shared" si="70"/>
        <v>56.014906976744186</v>
      </c>
      <c r="DW29" s="2">
        <f t="shared" si="70"/>
        <v>56.936772978959027</v>
      </c>
      <c r="DX29" s="2">
        <f t="shared" si="70"/>
        <v>56.682408710801397</v>
      </c>
      <c r="DY29" s="2">
        <f t="shared" si="70"/>
        <v>53.688937174016118</v>
      </c>
      <c r="EA29" s="2">
        <f t="shared" si="71"/>
        <v>60.48278510723754</v>
      </c>
      <c r="EB29" s="2">
        <f t="shared" si="72"/>
        <v>61.540988826404728</v>
      </c>
      <c r="EC29" s="2">
        <f t="shared" si="73"/>
        <v>64.431041871026338</v>
      </c>
      <c r="ED29" s="2">
        <f t="shared" si="74"/>
        <v>68.000836159795639</v>
      </c>
      <c r="EE29" s="2">
        <f t="shared" si="75"/>
        <v>60.158703959434476</v>
      </c>
      <c r="EF29" s="2">
        <f t="shared" si="76"/>
        <v>64.227068931419481</v>
      </c>
      <c r="EG29" s="2">
        <f t="shared" si="77"/>
        <v>60.336486700402233</v>
      </c>
      <c r="EH29" s="2">
        <f t="shared" si="78"/>
        <v>66.565763155409911</v>
      </c>
      <c r="EI29" s="2">
        <f t="shared" si="79"/>
        <v>60.04689670547436</v>
      </c>
      <c r="EJ29" s="2">
        <f t="shared" si="80"/>
        <v>58.526999086066546</v>
      </c>
      <c r="EK29" s="2">
        <f t="shared" si="81"/>
        <v>58.20485701680856</v>
      </c>
      <c r="EL29" s="2">
        <f t="shared" si="82"/>
        <v>60.554343531196025</v>
      </c>
      <c r="EM29" s="2">
        <f t="shared" si="83"/>
        <v>66.895433033784542</v>
      </c>
      <c r="EN29" s="2">
        <f t="shared" si="84"/>
        <v>61.20505103416054</v>
      </c>
      <c r="EO29" s="2">
        <f t="shared" si="85"/>
        <v>61.939651412069757</v>
      </c>
      <c r="EQ29" s="2">
        <f t="shared" si="86"/>
        <v>63.853594776206464</v>
      </c>
      <c r="ER29" s="2">
        <f t="shared" si="87"/>
        <v>65.920130416260278</v>
      </c>
      <c r="ES29" s="2">
        <f t="shared" si="87"/>
        <v>68.053932972688273</v>
      </c>
      <c r="ET29" s="2">
        <f t="shared" si="87"/>
        <v>66.874474891906786</v>
      </c>
      <c r="EU29" s="2">
        <f t="shared" si="87"/>
        <v>60.091982684894646</v>
      </c>
      <c r="EV29" s="2">
        <f t="shared" si="87"/>
        <v>59.795773775201475</v>
      </c>
      <c r="EW29" s="2">
        <f t="shared" si="87"/>
        <v>59.947861614469126</v>
      </c>
      <c r="EX29" s="2">
        <f t="shared" si="87"/>
        <v>64.183049201143717</v>
      </c>
      <c r="EY29" s="2">
        <f t="shared" si="87"/>
        <v>60.311754328991746</v>
      </c>
      <c r="EZ29" s="2">
        <f t="shared" si="87"/>
        <v>56.373034546963993</v>
      </c>
      <c r="FA29" s="2">
        <f t="shared" si="87"/>
        <v>58.113817735099843</v>
      </c>
      <c r="FB29" s="2">
        <f t="shared" si="87"/>
        <v>57.650227626497333</v>
      </c>
      <c r="FC29" s="2">
        <f t="shared" si="87"/>
        <v>64.142413009236662</v>
      </c>
      <c r="FD29" s="2">
        <f t="shared" si="87"/>
        <v>62.366150522453864</v>
      </c>
      <c r="FE29" s="2">
        <f t="shared" si="87"/>
        <v>61.887064317356064</v>
      </c>
      <c r="FG29" s="2">
        <f t="shared" si="88"/>
        <v>1.9632772665925193E-2</v>
      </c>
      <c r="FH29" s="2">
        <f t="shared" si="89"/>
        <v>2.165919281625265E-2</v>
      </c>
      <c r="FI29" s="2">
        <f t="shared" si="89"/>
        <v>1.9698978716425144E-2</v>
      </c>
      <c r="FJ29" s="2">
        <f t="shared" si="89"/>
        <v>2.1156203211582361E-2</v>
      </c>
      <c r="FK29" s="2">
        <f t="shared" si="89"/>
        <v>2.0531591703035864E-2</v>
      </c>
      <c r="FL29" s="2">
        <f t="shared" si="89"/>
        <v>1.8900110661446715E-2</v>
      </c>
      <c r="FM29" s="2">
        <f t="shared" si="89"/>
        <v>2.0996638514035108E-2</v>
      </c>
      <c r="FN29" s="2">
        <f t="shared" si="89"/>
        <v>1.8346807540756183E-2</v>
      </c>
      <c r="FO29" s="2">
        <f t="shared" si="89"/>
        <v>1.7909725488966615E-2</v>
      </c>
      <c r="FP29" s="2">
        <f t="shared" si="89"/>
        <v>1.6760977261471029E-2</v>
      </c>
      <c r="FQ29" s="2">
        <f t="shared" si="89"/>
        <v>1.7959455593613977E-2</v>
      </c>
      <c r="FR29" s="2">
        <f t="shared" si="89"/>
        <v>1.9406536062613073E-2</v>
      </c>
      <c r="FS29" s="2">
        <f t="shared" si="89"/>
        <v>1.9396044321084063E-2</v>
      </c>
      <c r="FT29" s="2">
        <f t="shared" si="89"/>
        <v>1.8124431855968109E-2</v>
      </c>
      <c r="FU29" s="2">
        <f t="shared" si="89"/>
        <v>1.6335957151586641E-2</v>
      </c>
      <c r="FW29" s="2">
        <f t="shared" si="112"/>
        <v>4.8273399631522492E-7</v>
      </c>
      <c r="FX29" s="2">
        <f t="shared" si="90"/>
        <v>4.5891681169223514E-7</v>
      </c>
      <c r="FY29" s="2">
        <f t="shared" si="90"/>
        <v>5.1692582178260587E-7</v>
      </c>
      <c r="FZ29" s="2">
        <f t="shared" si="90"/>
        <v>4.4519482972121576E-7</v>
      </c>
      <c r="GA29" s="2">
        <f t="shared" si="90"/>
        <v>5.2266208812672259E-7</v>
      </c>
      <c r="GB29" s="2">
        <f t="shared" si="90"/>
        <v>5.4383917850705363E-7</v>
      </c>
      <c r="GC29" s="2">
        <f t="shared" si="90"/>
        <v>5.8060896224378159E-7</v>
      </c>
      <c r="GD29" s="2">
        <f t="shared" si="90"/>
        <v>6.3358365236806678E-7</v>
      </c>
      <c r="GE29" s="2">
        <f t="shared" si="90"/>
        <v>8.3637634614020821E-7</v>
      </c>
      <c r="GF29" s="2">
        <f t="shared" si="90"/>
        <v>8.4744631226675142E-7</v>
      </c>
      <c r="GG29" s="2">
        <f t="shared" si="90"/>
        <v>6.4870772908563716E-7</v>
      </c>
      <c r="GH29" s="2">
        <f t="shared" si="90"/>
        <v>5.662712886292988E-7</v>
      </c>
      <c r="GI29" s="2">
        <f t="shared" si="90"/>
        <v>5.687515443723929E-7</v>
      </c>
      <c r="GJ29" s="2">
        <f t="shared" si="90"/>
        <v>4.4982282059167199E-7</v>
      </c>
      <c r="GK29" s="2">
        <f t="shared" si="90"/>
        <v>3.6810569652693415E-7</v>
      </c>
      <c r="GM29" s="86">
        <f t="shared" si="113"/>
        <v>3.0904869164154072E-14</v>
      </c>
      <c r="GN29" s="86">
        <f t="shared" si="91"/>
        <v>1.3795160599147403E-13</v>
      </c>
      <c r="GO29" s="86">
        <f t="shared" si="91"/>
        <v>1.9975094041227248E-15</v>
      </c>
      <c r="GP29" s="86">
        <f t="shared" si="91"/>
        <v>6.5804842241597746E-14</v>
      </c>
      <c r="GQ29" s="86">
        <f t="shared" si="91"/>
        <v>9.2009324452821532E-15</v>
      </c>
      <c r="GR29" s="86">
        <f t="shared" si="91"/>
        <v>1.3343773853694515E-16</v>
      </c>
      <c r="GS29" s="86">
        <f t="shared" si="91"/>
        <v>7.6913271640691473E-15</v>
      </c>
      <c r="GT29" s="86">
        <f t="shared" si="91"/>
        <v>3.8439412806066275E-17</v>
      </c>
      <c r="GU29" s="86">
        <f t="shared" si="91"/>
        <v>3.4193919441507443E-17</v>
      </c>
      <c r="GV29" s="86">
        <f t="shared" si="91"/>
        <v>7.3360462037204258E-19</v>
      </c>
      <c r="GW29" s="86">
        <f t="shared" si="91"/>
        <v>7.4268059948464544E-17</v>
      </c>
      <c r="GX29" s="86">
        <f t="shared" si="91"/>
        <v>1.6632741655752213E-15</v>
      </c>
      <c r="GY29" s="86">
        <f t="shared" si="91"/>
        <v>2.1528455423144077E-15</v>
      </c>
      <c r="GZ29" s="86">
        <f t="shared" si="91"/>
        <v>4.296940176936374E-16</v>
      </c>
      <c r="HA29" s="86">
        <f t="shared" si="91"/>
        <v>6.0558055263642079E-19</v>
      </c>
      <c r="HC29" s="86">
        <f t="shared" ref="HC29:HC91" si="145" xml:space="preserve"> _xlfn.NORM.DIST($B29, C$8, ABS(C$12), TRUE) * _xlfn.NORM.DIST(($B29 - C$8)*C$16, 0, ABS(C$12), TRUE) * 2</f>
        <v>1.3978408432485583E-31</v>
      </c>
      <c r="HD29" s="86">
        <f t="shared" si="92"/>
        <v>6.1057989894941496E-41</v>
      </c>
      <c r="HE29" s="86">
        <f t="shared" si="92"/>
        <v>1.6041200515734618E-34</v>
      </c>
      <c r="HF29" s="86">
        <f t="shared" si="92"/>
        <v>5.673875861546127E-33</v>
      </c>
      <c r="HG29" s="86">
        <f t="shared" si="92"/>
        <v>8.1372975060703567E-50</v>
      </c>
      <c r="HH29" s="86">
        <f t="shared" si="92"/>
        <v>1.063461787438953E-38</v>
      </c>
      <c r="HI29" s="86">
        <f t="shared" si="92"/>
        <v>4.1367042141507284E-36</v>
      </c>
      <c r="HJ29" s="86">
        <f t="shared" si="92"/>
        <v>1.0145802168959125E-40</v>
      </c>
      <c r="HK29" s="86">
        <f t="shared" si="92"/>
        <v>4.0302294990481857E-38</v>
      </c>
      <c r="HL29" s="86">
        <f t="shared" si="92"/>
        <v>1.606996782381209E-39</v>
      </c>
      <c r="HM29" s="86">
        <f t="shared" si="92"/>
        <v>1.7363582765970061E-39</v>
      </c>
      <c r="HN29" s="86">
        <f t="shared" si="92"/>
        <v>4.2401583748595793E-35</v>
      </c>
      <c r="HO29" s="86">
        <f t="shared" si="92"/>
        <v>3.0226600623909221E-37</v>
      </c>
      <c r="HP29" s="86">
        <f t="shared" si="92"/>
        <v>3.1863863757809918E-42</v>
      </c>
      <c r="HQ29" s="86">
        <f t="shared" si="92"/>
        <v>1.9555175139760634E-53</v>
      </c>
      <c r="HS29" s="86">
        <f t="shared" si="114"/>
        <v>1.990103075802805E-182</v>
      </c>
      <c r="HT29" s="86">
        <f t="shared" si="93"/>
        <v>1.3142685378189713E-242</v>
      </c>
      <c r="HU29" s="86">
        <f t="shared" si="93"/>
        <v>9.1673431850895006E-205</v>
      </c>
      <c r="HV29" s="86">
        <f t="shared" si="93"/>
        <v>2.2457718535730938E-196</v>
      </c>
      <c r="HW29" s="86">
        <f t="shared" si="93"/>
        <v>1.7056103126043989E-305</v>
      </c>
      <c r="HX29" s="86">
        <f t="shared" si="93"/>
        <v>1.183968743247513E-232</v>
      </c>
      <c r="HY29" s="86">
        <f t="shared" si="93"/>
        <v>2.6287455400918608E-216</v>
      </c>
      <c r="HZ29" s="86">
        <f t="shared" si="93"/>
        <v>1.0863624413888199E-242</v>
      </c>
      <c r="IA29" s="86">
        <f t="shared" si="93"/>
        <v>1.1194458993265495E-222</v>
      </c>
      <c r="IB29" s="86">
        <f t="shared" si="93"/>
        <v>5.2071784871285409E-233</v>
      </c>
      <c r="IC29" s="86">
        <f t="shared" si="93"/>
        <v>1.0798397451355788E-236</v>
      </c>
      <c r="ID29" s="86">
        <f t="shared" si="93"/>
        <v>9.511963976358211E-210</v>
      </c>
      <c r="IE29" s="86">
        <f t="shared" si="93"/>
        <v>1.1014053293150553E-219</v>
      </c>
      <c r="IF29" s="86">
        <f t="shared" si="93"/>
        <v>4.4197172625176876E-114</v>
      </c>
      <c r="IG29" s="86">
        <f t="shared" si="93"/>
        <v>1.8776438872189862E-74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2.3370529855035993E-299</v>
      </c>
      <c r="IW29" s="86">
        <f t="shared" si="129"/>
        <v>5.3286200140589337E-228</v>
      </c>
      <c r="IY29" s="86">
        <f t="shared" si="130"/>
        <v>3.0904869164154072E-14</v>
      </c>
      <c r="IZ29" s="86">
        <f t="shared" si="131"/>
        <v>1.3795160599147403E-13</v>
      </c>
      <c r="JA29" s="86">
        <f t="shared" si="132"/>
        <v>1.9975094041227248E-15</v>
      </c>
      <c r="JB29" s="86">
        <f t="shared" si="133"/>
        <v>6.5804842241597746E-14</v>
      </c>
      <c r="JC29" s="86">
        <f t="shared" si="134"/>
        <v>9.2009324452821532E-15</v>
      </c>
      <c r="JD29" s="86">
        <f t="shared" si="135"/>
        <v>1.3343773853694515E-16</v>
      </c>
      <c r="JE29" s="86">
        <f t="shared" si="136"/>
        <v>7.6913271640691473E-15</v>
      </c>
      <c r="JF29" s="86">
        <f t="shared" si="137"/>
        <v>3.8439412806066275E-17</v>
      </c>
      <c r="JG29" s="86">
        <f t="shared" si="138"/>
        <v>3.4193919441507443E-17</v>
      </c>
      <c r="JH29" s="86">
        <f t="shared" si="139"/>
        <v>7.3360462037204258E-19</v>
      </c>
      <c r="JI29" s="86">
        <f t="shared" si="140"/>
        <v>7.4268059948464544E-17</v>
      </c>
      <c r="JJ29" s="86">
        <f t="shared" si="141"/>
        <v>1.6632741655752213E-15</v>
      </c>
      <c r="JK29" s="86">
        <f t="shared" si="142"/>
        <v>2.1528455423144077E-15</v>
      </c>
      <c r="JL29" s="86">
        <f t="shared" si="143"/>
        <v>4.296940176936374E-16</v>
      </c>
      <c r="JM29" s="86">
        <f t="shared" si="144"/>
        <v>6.0558055263642079E-19</v>
      </c>
    </row>
    <row r="30" spans="1:274" x14ac:dyDescent="0.25">
      <c r="B30" s="2">
        <v>3</v>
      </c>
      <c r="C30" s="37">
        <v>60.548000000000002</v>
      </c>
      <c r="D30" s="37">
        <v>64.305999999999997</v>
      </c>
      <c r="E30" s="37">
        <v>64.242000000000004</v>
      </c>
      <c r="F30" s="37">
        <v>61.360999999999997</v>
      </c>
      <c r="G30" s="37">
        <v>58.540999999999997</v>
      </c>
      <c r="H30" s="37">
        <v>62.213000000000001</v>
      </c>
      <c r="I30" s="37">
        <v>60.246000000000002</v>
      </c>
      <c r="J30" s="37">
        <v>60.540999999999997</v>
      </c>
      <c r="K30" s="37">
        <v>59.18</v>
      </c>
      <c r="L30" s="37">
        <v>58.689</v>
      </c>
      <c r="M30" s="37">
        <v>57.524999999999999</v>
      </c>
      <c r="N30" s="37">
        <v>57.082000000000001</v>
      </c>
      <c r="O30" s="37">
        <v>59.475000000000001</v>
      </c>
      <c r="P30" s="37">
        <v>57.933999999999997</v>
      </c>
      <c r="Q30" s="37">
        <v>55.246000000000002</v>
      </c>
      <c r="S30" s="4">
        <f t="shared" si="8"/>
        <v>59.607206167220184</v>
      </c>
      <c r="T30" s="4">
        <f t="shared" si="9"/>
        <v>60.772638005588369</v>
      </c>
      <c r="U30" s="4">
        <f t="shared" si="10"/>
        <v>62.848022282319839</v>
      </c>
      <c r="V30" s="4">
        <f t="shared" si="11"/>
        <v>60.272382832286524</v>
      </c>
      <c r="W30" s="4">
        <f t="shared" si="12"/>
        <v>57.825811508717806</v>
      </c>
      <c r="X30" s="4" t="e">
        <f t="shared" si="13"/>
        <v>#N/A</v>
      </c>
      <c r="Y30" s="4">
        <f t="shared" si="14"/>
        <v>57.53662192636807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>
        <f t="shared" si="19"/>
        <v>56.269508309640401</v>
      </c>
      <c r="AE30" s="4">
        <f t="shared" si="20"/>
        <v>57.384167230606664</v>
      </c>
      <c r="AF30" s="4" t="e">
        <f t="shared" si="21"/>
        <v>#N/A</v>
      </c>
      <c r="AG30" s="4" t="e">
        <f t="shared" si="22"/>
        <v>#N/A</v>
      </c>
      <c r="AI30" s="4">
        <f t="shared" si="23"/>
        <v>0.94079383277981776</v>
      </c>
      <c r="AJ30" s="4">
        <f t="shared" si="24"/>
        <v>3.5333619944116279</v>
      </c>
      <c r="AK30" s="4">
        <f t="shared" si="25"/>
        <v>1.3939777176801655</v>
      </c>
      <c r="AL30" s="4">
        <f t="shared" si="26"/>
        <v>1.0886171677134726</v>
      </c>
      <c r="AM30" s="4">
        <f t="shared" si="27"/>
        <v>0.71518849128219131</v>
      </c>
      <c r="AN30" s="4">
        <f t="shared" si="28"/>
        <v>0</v>
      </c>
      <c r="AO30" s="4">
        <f t="shared" si="29"/>
        <v>2.7093780736319317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0.81249169035960023</v>
      </c>
      <c r="AU30" s="4">
        <f t="shared" si="35"/>
        <v>2.0908327693933373</v>
      </c>
      <c r="AV30" s="4">
        <f t="shared" si="36"/>
        <v>0</v>
      </c>
      <c r="AW30" s="4">
        <f t="shared" si="36"/>
        <v>0</v>
      </c>
      <c r="AY30" s="2">
        <f t="shared" si="96"/>
        <v>59.607206167070764</v>
      </c>
      <c r="AZ30" s="2">
        <f t="shared" si="37"/>
        <v>60.772638004944405</v>
      </c>
      <c r="BA30" s="2">
        <f t="shared" si="37"/>
        <v>62.848022282308484</v>
      </c>
      <c r="BB30" s="2">
        <f t="shared" si="37"/>
        <v>60.272382832008546</v>
      </c>
      <c r="BC30" s="2">
        <f t="shared" si="37"/>
        <v>57.825811508673006</v>
      </c>
      <c r="BD30" s="2" t="e">
        <f t="shared" si="37"/>
        <v>#N/A</v>
      </c>
      <c r="BE30" s="2">
        <f t="shared" si="37"/>
        <v>57.536621926331065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>
        <f t="shared" si="37"/>
        <v>56.269508309631625</v>
      </c>
      <c r="BK30" s="2">
        <f t="shared" si="37"/>
        <v>57.384167230594748</v>
      </c>
      <c r="BL30" s="2" t="e">
        <f t="shared" si="37"/>
        <v>#N/A</v>
      </c>
      <c r="BM30" s="2" t="e">
        <f t="shared" si="37"/>
        <v>#N/A</v>
      </c>
      <c r="BO30" s="2">
        <f t="shared" si="38"/>
        <v>60.548000000000002</v>
      </c>
      <c r="BP30" s="2">
        <f t="shared" si="39"/>
        <v>64.305999999999997</v>
      </c>
      <c r="BQ30" s="2">
        <f t="shared" si="40"/>
        <v>64.242000000000004</v>
      </c>
      <c r="BR30" s="2">
        <f t="shared" si="41"/>
        <v>61.360999999999997</v>
      </c>
      <c r="BS30" s="2">
        <f t="shared" si="42"/>
        <v>58.540999999999997</v>
      </c>
      <c r="BT30" s="2" t="str">
        <f t="shared" si="43"/>
        <v/>
      </c>
      <c r="BU30" s="2">
        <f t="shared" si="44"/>
        <v>60.246000000000002</v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>
        <f t="shared" si="49"/>
        <v>57.082000000000001</v>
      </c>
      <c r="CA30" s="2">
        <f t="shared" si="50"/>
        <v>59.475000000000001</v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59.589957293868935</v>
      </c>
      <c r="DL30" s="2">
        <f t="shared" si="70"/>
        <v>60.756325883418903</v>
      </c>
      <c r="DM30" s="2">
        <f t="shared" si="70"/>
        <v>62.815570888366658</v>
      </c>
      <c r="DN30" s="2">
        <f t="shared" si="70"/>
        <v>60.092674136716028</v>
      </c>
      <c r="DO30" s="2">
        <f t="shared" si="70"/>
        <v>57.77453956508608</v>
      </c>
      <c r="DP30" s="2">
        <f t="shared" si="70"/>
        <v>57.134418761726074</v>
      </c>
      <c r="DQ30" s="2">
        <f t="shared" si="70"/>
        <v>57.473712473572945</v>
      </c>
      <c r="DR30" s="2">
        <f t="shared" si="70"/>
        <v>56.711421997300938</v>
      </c>
      <c r="DS30" s="2">
        <f t="shared" si="70"/>
        <v>57.274802564102572</v>
      </c>
      <c r="DT30" s="2">
        <f t="shared" si="70"/>
        <v>51.057563300142228</v>
      </c>
      <c r="DU30" s="2">
        <f t="shared" si="70"/>
        <v>54.455248592870547</v>
      </c>
      <c r="DV30" s="2">
        <f t="shared" si="70"/>
        <v>56.17933660157199</v>
      </c>
      <c r="DW30" s="2">
        <f t="shared" si="70"/>
        <v>57.181555249439533</v>
      </c>
      <c r="DX30" s="2">
        <f t="shared" si="70"/>
        <v>56.822559756097561</v>
      </c>
      <c r="DY30" s="2">
        <f t="shared" si="70"/>
        <v>53.766847795163578</v>
      </c>
      <c r="EA30" s="2">
        <f t="shared" si="71"/>
        <v>60.392663089404785</v>
      </c>
      <c r="EB30" s="2">
        <f t="shared" si="72"/>
        <v>61.4445289453624</v>
      </c>
      <c r="EC30" s="2">
        <f t="shared" si="73"/>
        <v>64.320745958219803</v>
      </c>
      <c r="ED30" s="2">
        <f t="shared" si="74"/>
        <v>67.855470943021359</v>
      </c>
      <c r="EE30" s="2">
        <f t="shared" si="75"/>
        <v>60.05654620576567</v>
      </c>
      <c r="EF30" s="2">
        <f t="shared" si="76"/>
        <v>64.072183835725696</v>
      </c>
      <c r="EG30" s="2">
        <f t="shared" si="77"/>
        <v>60.211796029583496</v>
      </c>
      <c r="EH30" s="2">
        <f t="shared" si="78"/>
        <v>66.390319762053807</v>
      </c>
      <c r="EI30" s="2">
        <f t="shared" si="79"/>
        <v>59.919615556106017</v>
      </c>
      <c r="EJ30" s="2">
        <f t="shared" si="80"/>
        <v>58.404260105947664</v>
      </c>
      <c r="EK30" s="2">
        <f t="shared" si="81"/>
        <v>58.093625402567596</v>
      </c>
      <c r="EL30" s="2">
        <f t="shared" si="82"/>
        <v>60.424977427644613</v>
      </c>
      <c r="EM30" s="2">
        <f t="shared" si="83"/>
        <v>66.726370708679326</v>
      </c>
      <c r="EN30" s="2">
        <f t="shared" si="84"/>
        <v>61.083722995920859</v>
      </c>
      <c r="EO30" s="2">
        <f t="shared" si="85"/>
        <v>61.819718456794718</v>
      </c>
      <c r="EQ30" s="2">
        <f t="shared" si="86"/>
        <v>63.733637779516663</v>
      </c>
      <c r="ER30" s="2">
        <f t="shared" si="87"/>
        <v>65.784938308944106</v>
      </c>
      <c r="ES30" s="2">
        <f t="shared" si="87"/>
        <v>67.91067252586879</v>
      </c>
      <c r="ET30" s="2">
        <f t="shared" si="87"/>
        <v>66.739186663209409</v>
      </c>
      <c r="EU30" s="2">
        <f t="shared" si="87"/>
        <v>59.990499201270389</v>
      </c>
      <c r="EV30" s="2">
        <f t="shared" si="87"/>
        <v>59.681881590073267</v>
      </c>
      <c r="EW30" s="2">
        <f t="shared" si="87"/>
        <v>59.826616706962803</v>
      </c>
      <c r="EX30" s="2">
        <f t="shared" si="87"/>
        <v>64.030396351945413</v>
      </c>
      <c r="EY30" s="2">
        <f t="shared" si="87"/>
        <v>60.181819762434102</v>
      </c>
      <c r="EZ30" s="2">
        <f t="shared" si="87"/>
        <v>56.270391578571797</v>
      </c>
      <c r="FA30" s="2">
        <f t="shared" si="87"/>
        <v>58.003405733040907</v>
      </c>
      <c r="FB30" s="2">
        <f t="shared" si="87"/>
        <v>57.547276976220047</v>
      </c>
      <c r="FC30" s="2">
        <f t="shared" si="87"/>
        <v>63.998051781846819</v>
      </c>
      <c r="FD30" s="2">
        <f t="shared" si="87"/>
        <v>62.234082276763012</v>
      </c>
      <c r="FE30" s="2">
        <f t="shared" si="87"/>
        <v>61.767074345783726</v>
      </c>
      <c r="FG30" s="2">
        <f t="shared" si="88"/>
        <v>2.148620938771718E-2</v>
      </c>
      <c r="FH30" s="2">
        <f t="shared" si="89"/>
        <v>2.3699309647158891E-2</v>
      </c>
      <c r="FI30" s="2">
        <f t="shared" si="89"/>
        <v>2.1558528193186911E-2</v>
      </c>
      <c r="FJ30" s="2">
        <f t="shared" si="89"/>
        <v>2.3150063654468984E-2</v>
      </c>
      <c r="FK30" s="2">
        <f t="shared" si="89"/>
        <v>2.2467937000557672E-2</v>
      </c>
      <c r="FL30" s="2">
        <f t="shared" si="89"/>
        <v>2.0685839679906365E-2</v>
      </c>
      <c r="FM30" s="2">
        <f t="shared" si="89"/>
        <v>2.2975813807735335E-2</v>
      </c>
      <c r="FN30" s="2">
        <f t="shared" si="89"/>
        <v>2.0081329141323389E-2</v>
      </c>
      <c r="FO30" s="2">
        <f t="shared" si="89"/>
        <v>1.9603750216601479E-2</v>
      </c>
      <c r="FP30" s="2">
        <f t="shared" si="89"/>
        <v>1.834837552670962E-2</v>
      </c>
      <c r="FQ30" s="2">
        <f t="shared" si="89"/>
        <v>1.9658089981491968E-2</v>
      </c>
      <c r="FR30" s="2">
        <f t="shared" si="89"/>
        <v>2.1239077569126845E-2</v>
      </c>
      <c r="FS30" s="2">
        <f t="shared" si="89"/>
        <v>2.1227616548965031E-2</v>
      </c>
      <c r="FT30" s="2">
        <f t="shared" si="89"/>
        <v>1.9838354752619084E-2</v>
      </c>
      <c r="FU30" s="2">
        <f t="shared" si="89"/>
        <v>1.7883834767439155E-2</v>
      </c>
      <c r="FW30" s="2">
        <f t="shared" si="112"/>
        <v>5.2930727684511917E-7</v>
      </c>
      <c r="FX30" s="2">
        <f t="shared" si="90"/>
        <v>5.031922555850128E-7</v>
      </c>
      <c r="FY30" s="2">
        <f t="shared" si="90"/>
        <v>5.6679786434064182E-7</v>
      </c>
      <c r="FZ30" s="2">
        <f t="shared" si="90"/>
        <v>4.8814640285832465E-7</v>
      </c>
      <c r="GA30" s="2">
        <f t="shared" si="90"/>
        <v>5.730875546833951E-7</v>
      </c>
      <c r="GB30" s="2">
        <f t="shared" si="90"/>
        <v>5.9630777015395801E-7</v>
      </c>
      <c r="GC30" s="2">
        <f t="shared" si="90"/>
        <v>6.3662503192437302E-7</v>
      </c>
      <c r="GD30" s="2">
        <f t="shared" si="90"/>
        <v>6.94710617788767E-7</v>
      </c>
      <c r="GE30" s="2">
        <f t="shared" si="90"/>
        <v>9.1706835331248914E-7</v>
      </c>
      <c r="GF30" s="2">
        <f t="shared" si="90"/>
        <v>9.2920632783044699E-7</v>
      </c>
      <c r="GG30" s="2">
        <f t="shared" si="90"/>
        <v>7.1129383609481724E-7</v>
      </c>
      <c r="GH30" s="2">
        <f t="shared" si="90"/>
        <v>6.2090408716218231E-7</v>
      </c>
      <c r="GI30" s="2">
        <f t="shared" si="90"/>
        <v>6.2362363320753897E-7</v>
      </c>
      <c r="GJ30" s="2">
        <f t="shared" si="90"/>
        <v>4.9322089350154894E-7</v>
      </c>
      <c r="GK30" s="2">
        <f t="shared" si="90"/>
        <v>4.0361985578365695E-7</v>
      </c>
      <c r="GM30" s="86">
        <f t="shared" si="113"/>
        <v>7.750373880745348E-14</v>
      </c>
      <c r="GN30" s="86">
        <f t="shared" si="91"/>
        <v>3.3409419195445988E-13</v>
      </c>
      <c r="GO30" s="86">
        <f t="shared" si="91"/>
        <v>5.5739925543002378E-15</v>
      </c>
      <c r="GP30" s="86">
        <f t="shared" si="91"/>
        <v>1.631450477502864E-13</v>
      </c>
      <c r="GQ30" s="86">
        <f t="shared" si="91"/>
        <v>2.4453445748928013E-14</v>
      </c>
      <c r="GR30" s="86">
        <f t="shared" si="91"/>
        <v>4.0890187180321593E-16</v>
      </c>
      <c r="GS30" s="86">
        <f t="shared" si="91"/>
        <v>2.0705156286448372E-14</v>
      </c>
      <c r="GT30" s="86">
        <f t="shared" si="91"/>
        <v>1.2254116370439361E-16</v>
      </c>
      <c r="GU30" s="86">
        <f t="shared" si="91"/>
        <v>1.0872811024317325E-16</v>
      </c>
      <c r="GV30" s="86">
        <f t="shared" si="91"/>
        <v>2.6478968080151275E-18</v>
      </c>
      <c r="GW30" s="86">
        <f t="shared" si="91"/>
        <v>2.2941361816340289E-16</v>
      </c>
      <c r="GX30" s="86">
        <f t="shared" si="91"/>
        <v>4.6558853425943222E-15</v>
      </c>
      <c r="GY30" s="86">
        <f t="shared" si="91"/>
        <v>5.9655388822585211E-15</v>
      </c>
      <c r="GZ30" s="86">
        <f t="shared" si="91"/>
        <v>1.2441919315356401E-15</v>
      </c>
      <c r="HA30" s="86">
        <f t="shared" si="91"/>
        <v>2.1839443142865104E-18</v>
      </c>
      <c r="HC30" s="86">
        <f t="shared" si="145"/>
        <v>6.5215921004908482E-31</v>
      </c>
      <c r="HD30" s="86">
        <f t="shared" si="92"/>
        <v>4.8098950945752013E-40</v>
      </c>
      <c r="HE30" s="86">
        <f t="shared" si="92"/>
        <v>9.0490921154341249E-34</v>
      </c>
      <c r="HF30" s="86">
        <f t="shared" si="92"/>
        <v>2.921517543903691E-32</v>
      </c>
      <c r="HG30" s="86">
        <f t="shared" si="92"/>
        <v>1.0501203106041584E-48</v>
      </c>
      <c r="HH30" s="86">
        <f t="shared" si="92"/>
        <v>7.6123931833963847E-38</v>
      </c>
      <c r="HI30" s="86">
        <f t="shared" si="92"/>
        <v>2.5970791041358261E-35</v>
      </c>
      <c r="HJ30" s="86">
        <f t="shared" si="92"/>
        <v>8.1785639356459873E-40</v>
      </c>
      <c r="HK30" s="86">
        <f t="shared" si="92"/>
        <v>2.8333107262232484E-37</v>
      </c>
      <c r="HL30" s="86">
        <f t="shared" si="92"/>
        <v>1.2327024192583513E-38</v>
      </c>
      <c r="HM30" s="86">
        <f t="shared" si="92"/>
        <v>1.3239711290851126E-38</v>
      </c>
      <c r="HN30" s="86">
        <f t="shared" si="92"/>
        <v>2.5063553800200313E-34</v>
      </c>
      <c r="HO30" s="86">
        <f t="shared" si="92"/>
        <v>1.9675040079413818E-36</v>
      </c>
      <c r="HP30" s="86">
        <f t="shared" si="92"/>
        <v>2.6800827641603585E-41</v>
      </c>
      <c r="HQ30" s="86">
        <f t="shared" si="92"/>
        <v>3.0118849406904589E-52</v>
      </c>
      <c r="HS30" s="86">
        <f t="shared" si="114"/>
        <v>1.334589046264062E-179</v>
      </c>
      <c r="HT30" s="86">
        <f t="shared" si="93"/>
        <v>8.737696385322634E-239</v>
      </c>
      <c r="HU30" s="86">
        <f t="shared" si="93"/>
        <v>1.4987570532270772E-201</v>
      </c>
      <c r="HV30" s="86">
        <f t="shared" si="93"/>
        <v>2.5334454193921271E-193</v>
      </c>
      <c r="HW30" s="86">
        <f t="shared" si="93"/>
        <v>1.0970834114506408E-300</v>
      </c>
      <c r="HX30" s="86">
        <f t="shared" si="93"/>
        <v>5.5993126030439918E-229</v>
      </c>
      <c r="HY30" s="86">
        <f t="shared" si="93"/>
        <v>7.0273595363895808E-213</v>
      </c>
      <c r="HZ30" s="86">
        <f t="shared" si="93"/>
        <v>8.1836457506848892E-239</v>
      </c>
      <c r="IA30" s="86">
        <f t="shared" si="93"/>
        <v>4.3483031435975998E-219</v>
      </c>
      <c r="IB30" s="86">
        <f t="shared" si="93"/>
        <v>3.0362186307317518E-229</v>
      </c>
      <c r="IC30" s="86">
        <f t="shared" si="93"/>
        <v>6.6002733302501737E-233</v>
      </c>
      <c r="ID30" s="86">
        <f t="shared" si="93"/>
        <v>1.9509174986347929E-206</v>
      </c>
      <c r="IE30" s="86">
        <f t="shared" si="93"/>
        <v>3.2175464510825559E-216</v>
      </c>
      <c r="IF30" s="86">
        <f t="shared" si="93"/>
        <v>2.5065193661604311E-112</v>
      </c>
      <c r="IG30" s="86">
        <f t="shared" si="93"/>
        <v>2.44879304570026E-73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1.2667746291717752E-295</v>
      </c>
      <c r="IW30" s="86">
        <f t="shared" si="129"/>
        <v>3.3613160791359235E-225</v>
      </c>
      <c r="IY30" s="86">
        <f t="shared" si="130"/>
        <v>7.750373880745348E-14</v>
      </c>
      <c r="IZ30" s="86">
        <f t="shared" si="131"/>
        <v>3.3409419195445988E-13</v>
      </c>
      <c r="JA30" s="86">
        <f t="shared" si="132"/>
        <v>5.5739925543002378E-15</v>
      </c>
      <c r="JB30" s="86">
        <f t="shared" si="133"/>
        <v>1.631450477502864E-13</v>
      </c>
      <c r="JC30" s="86">
        <f t="shared" si="134"/>
        <v>2.4453445748928013E-14</v>
      </c>
      <c r="JD30" s="86">
        <f t="shared" si="135"/>
        <v>4.0890187180321593E-16</v>
      </c>
      <c r="JE30" s="86">
        <f t="shared" si="136"/>
        <v>2.0705156286448372E-14</v>
      </c>
      <c r="JF30" s="86">
        <f t="shared" si="137"/>
        <v>1.2254116370439361E-16</v>
      </c>
      <c r="JG30" s="86">
        <f t="shared" si="138"/>
        <v>1.0872811024317325E-16</v>
      </c>
      <c r="JH30" s="86">
        <f t="shared" si="139"/>
        <v>2.6478968080151275E-18</v>
      </c>
      <c r="JI30" s="86">
        <f t="shared" si="140"/>
        <v>2.2941361816340289E-16</v>
      </c>
      <c r="JJ30" s="86">
        <f t="shared" si="141"/>
        <v>4.6558853425943222E-15</v>
      </c>
      <c r="JK30" s="86">
        <f t="shared" si="142"/>
        <v>5.9655388822585211E-15</v>
      </c>
      <c r="JL30" s="86">
        <f t="shared" si="143"/>
        <v>1.2441919315356401E-15</v>
      </c>
      <c r="JM30" s="86">
        <f t="shared" si="144"/>
        <v>2.1839443142865104E-18</v>
      </c>
    </row>
    <row r="31" spans="1:274" x14ac:dyDescent="0.25">
      <c r="B31" s="2">
        <v>4</v>
      </c>
      <c r="C31" s="37">
        <v>63.194000000000003</v>
      </c>
      <c r="D31" s="37">
        <v>61.935000000000002</v>
      </c>
      <c r="E31" s="37">
        <v>64.983999999999995</v>
      </c>
      <c r="F31" s="37">
        <v>59.442999999999998</v>
      </c>
      <c r="G31" s="37">
        <v>59.689</v>
      </c>
      <c r="H31" s="37">
        <v>61.442999999999998</v>
      </c>
      <c r="I31" s="37">
        <v>59.82</v>
      </c>
      <c r="J31" s="37">
        <v>60.655999999999999</v>
      </c>
      <c r="K31" s="37">
        <v>57</v>
      </c>
      <c r="L31" s="37">
        <v>59.164000000000001</v>
      </c>
      <c r="M31" s="37">
        <v>56.475000000000001</v>
      </c>
      <c r="N31" s="37">
        <v>56.540999999999997</v>
      </c>
      <c r="O31" s="37">
        <v>59.148000000000003</v>
      </c>
      <c r="P31" s="37">
        <v>57.704999999999998</v>
      </c>
      <c r="Q31" s="37">
        <v>55.802999999999997</v>
      </c>
      <c r="S31" s="4">
        <f t="shared" si="8"/>
        <v>59.655170812830875</v>
      </c>
      <c r="T31" s="4">
        <f t="shared" si="9"/>
        <v>60.903297100130573</v>
      </c>
      <c r="U31" s="4">
        <f t="shared" si="10"/>
        <v>63.165665476499505</v>
      </c>
      <c r="V31" s="4">
        <f t="shared" si="11"/>
        <v>60.701199095940673</v>
      </c>
      <c r="W31" s="4">
        <f t="shared" si="12"/>
        <v>58.004024943905627</v>
      </c>
      <c r="X31" s="4" t="e">
        <f t="shared" si="13"/>
        <v>#N/A</v>
      </c>
      <c r="Y31" s="4">
        <f t="shared" si="14"/>
        <v>57.830266115088072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>
        <f t="shared" si="19"/>
        <v>56.435607390362378</v>
      </c>
      <c r="AE31" s="4">
        <f t="shared" si="20"/>
        <v>57.63843029719721</v>
      </c>
      <c r="AF31" s="4">
        <f t="shared" si="21"/>
        <v>57.049547639304116</v>
      </c>
      <c r="AG31" s="4" t="e">
        <f t="shared" si="22"/>
        <v>#N/A</v>
      </c>
      <c r="AI31" s="4">
        <f t="shared" si="23"/>
        <v>3.538829187169128</v>
      </c>
      <c r="AJ31" s="4">
        <f t="shared" si="24"/>
        <v>1.0317028998694298</v>
      </c>
      <c r="AK31" s="4">
        <f t="shared" si="25"/>
        <v>1.8183345235004893</v>
      </c>
      <c r="AL31" s="4">
        <f t="shared" si="26"/>
        <v>-1.2581990959406752</v>
      </c>
      <c r="AM31" s="4">
        <f t="shared" si="27"/>
        <v>1.6849750560943733</v>
      </c>
      <c r="AN31" s="4">
        <f t="shared" si="28"/>
        <v>0</v>
      </c>
      <c r="AO31" s="4">
        <f t="shared" si="29"/>
        <v>1.9897338849119279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0.10539260963761876</v>
      </c>
      <c r="AU31" s="4">
        <f t="shared" si="35"/>
        <v>1.5095697028027928</v>
      </c>
      <c r="AV31" s="4">
        <f t="shared" si="36"/>
        <v>0.65545236069588242</v>
      </c>
      <c r="AW31" s="4">
        <f t="shared" si="36"/>
        <v>0</v>
      </c>
      <c r="AY31" s="2">
        <f t="shared" si="96"/>
        <v>59.655170812467162</v>
      </c>
      <c r="AZ31" s="2">
        <f t="shared" si="37"/>
        <v>60.903297098616491</v>
      </c>
      <c r="BA31" s="2">
        <f t="shared" si="37"/>
        <v>63.165665476468831</v>
      </c>
      <c r="BB31" s="2">
        <f t="shared" si="37"/>
        <v>60.701199095271882</v>
      </c>
      <c r="BC31" s="2">
        <f t="shared" si="37"/>
        <v>58.004024943790242</v>
      </c>
      <c r="BD31" s="2" t="e">
        <f t="shared" si="37"/>
        <v>#N/A</v>
      </c>
      <c r="BE31" s="2">
        <f t="shared" si="37"/>
        <v>57.830266114991581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>
        <f t="shared" si="37"/>
        <v>56.435607390338589</v>
      </c>
      <c r="BK31" s="2">
        <f t="shared" si="37"/>
        <v>57.638430297165229</v>
      </c>
      <c r="BL31" s="2">
        <f t="shared" si="37"/>
        <v>57.049547639297799</v>
      </c>
      <c r="BM31" s="2" t="e">
        <f t="shared" si="37"/>
        <v>#N/A</v>
      </c>
      <c r="BO31" s="2">
        <f t="shared" si="38"/>
        <v>63.194000000000003</v>
      </c>
      <c r="BP31" s="2">
        <f t="shared" si="39"/>
        <v>61.935000000000002</v>
      </c>
      <c r="BQ31" s="2">
        <f t="shared" si="40"/>
        <v>64.983999999999995</v>
      </c>
      <c r="BR31" s="2">
        <f t="shared" si="41"/>
        <v>59.442999999999998</v>
      </c>
      <c r="BS31" s="2">
        <f t="shared" si="42"/>
        <v>59.689</v>
      </c>
      <c r="BT31" s="2" t="str">
        <f t="shared" si="43"/>
        <v/>
      </c>
      <c r="BU31" s="2">
        <f t="shared" si="44"/>
        <v>59.82</v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>
        <f t="shared" si="49"/>
        <v>56.540999999999997</v>
      </c>
      <c r="CA31" s="2">
        <f t="shared" si="50"/>
        <v>59.148000000000003</v>
      </c>
      <c r="CB31" s="2">
        <f t="shared" si="51"/>
        <v>57.704999999999998</v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59.639582452431299</v>
      </c>
      <c r="DL31" s="2">
        <f t="shared" si="70"/>
        <v>60.891456357595892</v>
      </c>
      <c r="DM31" s="2">
        <f t="shared" si="70"/>
        <v>63.140421953920509</v>
      </c>
      <c r="DN31" s="2">
        <f t="shared" si="70"/>
        <v>60.519072586328427</v>
      </c>
      <c r="DO31" s="2">
        <f t="shared" si="70"/>
        <v>57.954872244035037</v>
      </c>
      <c r="DP31" s="2">
        <f t="shared" si="70"/>
        <v>57.393342307692301</v>
      </c>
      <c r="DQ31" s="2">
        <f t="shared" si="70"/>
        <v>57.772073995771677</v>
      </c>
      <c r="DR31" s="2">
        <f t="shared" si="70"/>
        <v>56.984865519568139</v>
      </c>
      <c r="DS31" s="2">
        <f t="shared" si="70"/>
        <v>57.441837179487187</v>
      </c>
      <c r="DT31" s="2">
        <f t="shared" si="70"/>
        <v>51.456823613086755</v>
      </c>
      <c r="DU31" s="2">
        <f t="shared" si="70"/>
        <v>54.63342307692308</v>
      </c>
      <c r="DV31" s="2">
        <f t="shared" si="70"/>
        <v>56.343766226399801</v>
      </c>
      <c r="DW31" s="2">
        <f t="shared" si="70"/>
        <v>57.426337519920047</v>
      </c>
      <c r="DX31" s="2">
        <f t="shared" si="70"/>
        <v>56.962710801393733</v>
      </c>
      <c r="DY31" s="2">
        <f t="shared" si="70"/>
        <v>53.844758416311045</v>
      </c>
      <c r="EA31" s="2">
        <f t="shared" si="71"/>
        <v>60.302541071572023</v>
      </c>
      <c r="EB31" s="2">
        <f t="shared" si="72"/>
        <v>61.348069064320065</v>
      </c>
      <c r="EC31" s="2">
        <f t="shared" si="73"/>
        <v>64.210450045413268</v>
      </c>
      <c r="ED31" s="2">
        <f t="shared" si="74"/>
        <v>67.710105726247079</v>
      </c>
      <c r="EE31" s="2">
        <f t="shared" si="75"/>
        <v>59.954388452096858</v>
      </c>
      <c r="EF31" s="2">
        <f t="shared" si="76"/>
        <v>63.917298740031917</v>
      </c>
      <c r="EG31" s="2">
        <f t="shared" si="77"/>
        <v>60.087105358764759</v>
      </c>
      <c r="EH31" s="2">
        <f t="shared" si="78"/>
        <v>66.214876368697688</v>
      </c>
      <c r="EI31" s="2">
        <f t="shared" si="79"/>
        <v>59.792334406737673</v>
      </c>
      <c r="EJ31" s="2">
        <f t="shared" si="80"/>
        <v>58.281521125828775</v>
      </c>
      <c r="EK31" s="2">
        <f t="shared" si="81"/>
        <v>57.982393788326625</v>
      </c>
      <c r="EL31" s="2">
        <f t="shared" si="82"/>
        <v>60.295611324093194</v>
      </c>
      <c r="EM31" s="2">
        <f t="shared" si="83"/>
        <v>66.557308383574096</v>
      </c>
      <c r="EN31" s="2">
        <f t="shared" si="84"/>
        <v>60.962394957681184</v>
      </c>
      <c r="EO31" s="2">
        <f t="shared" si="85"/>
        <v>61.699785501519671</v>
      </c>
      <c r="EQ31" s="2">
        <f t="shared" si="86"/>
        <v>63.613680782826854</v>
      </c>
      <c r="ER31" s="2">
        <f t="shared" si="87"/>
        <v>65.649746201627948</v>
      </c>
      <c r="ES31" s="2">
        <f t="shared" si="87"/>
        <v>67.767412079049308</v>
      </c>
      <c r="ET31" s="2">
        <f t="shared" si="87"/>
        <v>66.603898434512033</v>
      </c>
      <c r="EU31" s="2">
        <f t="shared" si="87"/>
        <v>59.889015717646124</v>
      </c>
      <c r="EV31" s="2">
        <f t="shared" si="87"/>
        <v>59.56798940494506</v>
      </c>
      <c r="EW31" s="2">
        <f t="shared" si="87"/>
        <v>59.705371799456479</v>
      </c>
      <c r="EX31" s="2">
        <f t="shared" si="87"/>
        <v>63.877743502747123</v>
      </c>
      <c r="EY31" s="2">
        <f t="shared" si="87"/>
        <v>60.051885195876459</v>
      </c>
      <c r="EZ31" s="2">
        <f t="shared" si="87"/>
        <v>56.167748610179594</v>
      </c>
      <c r="FA31" s="2">
        <f t="shared" si="87"/>
        <v>57.892993730981971</v>
      </c>
      <c r="FB31" s="2">
        <f t="shared" si="87"/>
        <v>57.444326325942761</v>
      </c>
      <c r="FC31" s="2">
        <f t="shared" si="87"/>
        <v>63.853690554456968</v>
      </c>
      <c r="FD31" s="2">
        <f t="shared" si="87"/>
        <v>62.102014031072159</v>
      </c>
      <c r="FE31" s="2">
        <f t="shared" si="87"/>
        <v>61.647084374211381</v>
      </c>
      <c r="FG31" s="2">
        <f t="shared" si="88"/>
        <v>2.3510424160621074E-2</v>
      </c>
      <c r="FH31" s="2">
        <f t="shared" si="89"/>
        <v>2.5926496222930574E-2</v>
      </c>
      <c r="FI31" s="2">
        <f t="shared" si="89"/>
        <v>2.3589391870199546E-2</v>
      </c>
      <c r="FJ31" s="2">
        <f t="shared" si="89"/>
        <v>2.5326972840785042E-2</v>
      </c>
      <c r="FK31" s="2">
        <f t="shared" si="89"/>
        <v>2.458231678033615E-2</v>
      </c>
      <c r="FL31" s="2">
        <f t="shared" si="89"/>
        <v>2.2636395986821801E-2</v>
      </c>
      <c r="FM31" s="2">
        <f t="shared" si="89"/>
        <v>2.5136759102923421E-2</v>
      </c>
      <c r="FN31" s="2">
        <f t="shared" si="89"/>
        <v>2.1976162706598575E-2</v>
      </c>
      <c r="FO31" s="2">
        <f t="shared" si="89"/>
        <v>2.145450702671016E-2</v>
      </c>
      <c r="FP31" s="2">
        <f t="shared" si="89"/>
        <v>2.0083042333177519E-2</v>
      </c>
      <c r="FQ31" s="2">
        <f t="shared" si="89"/>
        <v>2.1513864340923516E-2</v>
      </c>
      <c r="FR31" s="2">
        <f t="shared" si="89"/>
        <v>2.3240563039611355E-2</v>
      </c>
      <c r="FS31" s="2">
        <f t="shared" si="89"/>
        <v>2.3228047610510612E-2</v>
      </c>
      <c r="FT31" s="2">
        <f t="shared" si="89"/>
        <v>2.1710769700353884E-2</v>
      </c>
      <c r="FU31" s="2">
        <f t="shared" si="89"/>
        <v>1.9575459385980497E-2</v>
      </c>
      <c r="FW31" s="2">
        <f t="shared" si="112"/>
        <v>5.8037385848287137E-7</v>
      </c>
      <c r="FX31" s="2">
        <f t="shared" si="90"/>
        <v>5.5173930993174198E-7</v>
      </c>
      <c r="FY31" s="2">
        <f t="shared" si="90"/>
        <v>6.2148146588517029E-7</v>
      </c>
      <c r="FZ31" s="2">
        <f t="shared" si="90"/>
        <v>5.352418620524054E-7</v>
      </c>
      <c r="GA31" s="2">
        <f t="shared" si="90"/>
        <v>6.2837797344805578E-7</v>
      </c>
      <c r="GB31" s="2">
        <f t="shared" si="90"/>
        <v>6.5383843054879652E-7</v>
      </c>
      <c r="GC31" s="2">
        <f t="shared" si="90"/>
        <v>6.9804542374978049E-7</v>
      </c>
      <c r="GD31" s="2">
        <f t="shared" si="90"/>
        <v>7.6173499397969306E-7</v>
      </c>
      <c r="GE31" s="2">
        <f t="shared" si="90"/>
        <v>1.0055453648123406E-6</v>
      </c>
      <c r="GF31" s="2">
        <f t="shared" si="90"/>
        <v>1.0188543868459517E-6</v>
      </c>
      <c r="GG31" s="2">
        <f t="shared" si="90"/>
        <v>7.7991812880763951E-7</v>
      </c>
      <c r="GH31" s="2">
        <f t="shared" si="90"/>
        <v>6.8080775268661271E-7</v>
      </c>
      <c r="GI31" s="2">
        <f t="shared" si="90"/>
        <v>6.8378967527071496E-7</v>
      </c>
      <c r="GJ31" s="2">
        <f t="shared" si="90"/>
        <v>5.4080592987242444E-7</v>
      </c>
      <c r="GK31" s="2">
        <f t="shared" si="90"/>
        <v>4.425603541637081E-7</v>
      </c>
      <c r="GM31" s="86">
        <f t="shared" si="113"/>
        <v>1.9163190330544202E-13</v>
      </c>
      <c r="GN31" s="86">
        <f t="shared" si="91"/>
        <v>7.9804367700939821E-13</v>
      </c>
      <c r="GO31" s="86">
        <f t="shared" si="91"/>
        <v>1.5304020175865814E-14</v>
      </c>
      <c r="GP31" s="86">
        <f t="shared" si="91"/>
        <v>3.9878576129559927E-13</v>
      </c>
      <c r="GQ31" s="86">
        <f t="shared" si="91"/>
        <v>6.3996703304597799E-14</v>
      </c>
      <c r="GR31" s="86">
        <f t="shared" si="91"/>
        <v>1.2308474957622597E-15</v>
      </c>
      <c r="GS31" s="86">
        <f t="shared" si="91"/>
        <v>5.4868850622328218E-14</v>
      </c>
      <c r="GT31" s="86">
        <f t="shared" si="91"/>
        <v>3.8348779157931393E-16</v>
      </c>
      <c r="GU31" s="86">
        <f t="shared" si="91"/>
        <v>3.3943778726656226E-16</v>
      </c>
      <c r="GV31" s="86">
        <f t="shared" si="91"/>
        <v>9.3634176141831222E-18</v>
      </c>
      <c r="GW31" s="86">
        <f t="shared" si="91"/>
        <v>6.961396119147279E-16</v>
      </c>
      <c r="GX31" s="86">
        <f t="shared" si="91"/>
        <v>1.2823248235634144E-14</v>
      </c>
      <c r="GY31" s="86">
        <f t="shared" si="91"/>
        <v>1.626779621483509E-14</v>
      </c>
      <c r="GZ31" s="86">
        <f t="shared" si="91"/>
        <v>3.5431839614540921E-15</v>
      </c>
      <c r="HA31" s="86">
        <f t="shared" si="91"/>
        <v>7.7171900722196715E-18</v>
      </c>
      <c r="HC31" s="86">
        <f t="shared" si="145"/>
        <v>2.9908304612208896E-30</v>
      </c>
      <c r="HD31" s="86">
        <f t="shared" si="92"/>
        <v>3.7006345612991003E-39</v>
      </c>
      <c r="HE31" s="86">
        <f t="shared" si="92"/>
        <v>5.0048059460611005E-33</v>
      </c>
      <c r="HF31" s="86">
        <f t="shared" si="92"/>
        <v>1.4765907548005457E-31</v>
      </c>
      <c r="HG31" s="86">
        <f t="shared" si="92"/>
        <v>1.3155953153208482E-47</v>
      </c>
      <c r="HH31" s="86">
        <f t="shared" si="92"/>
        <v>5.3264856679035432E-37</v>
      </c>
      <c r="HI31" s="86">
        <f t="shared" si="92"/>
        <v>1.5961460849395455E-34</v>
      </c>
      <c r="HJ31" s="86">
        <f t="shared" si="92"/>
        <v>6.4346493978939728E-39</v>
      </c>
      <c r="HK31" s="86">
        <f t="shared" si="92"/>
        <v>1.9471836661227743E-36</v>
      </c>
      <c r="HL31" s="86">
        <f t="shared" si="92"/>
        <v>9.232929253882108E-38</v>
      </c>
      <c r="HM31" s="86">
        <f t="shared" si="92"/>
        <v>9.8584317847841605E-38</v>
      </c>
      <c r="HN31" s="86">
        <f t="shared" si="92"/>
        <v>1.4514432237470159E-33</v>
      </c>
      <c r="HO31" s="86">
        <f t="shared" si="92"/>
        <v>1.2535296689187635E-35</v>
      </c>
      <c r="HP31" s="86">
        <f t="shared" si="92"/>
        <v>2.2000095433597616E-40</v>
      </c>
      <c r="HQ31" s="86">
        <f t="shared" si="92"/>
        <v>4.4948620736558207E-51</v>
      </c>
      <c r="HS31" s="86">
        <f t="shared" si="114"/>
        <v>8.5025927270357052E-177</v>
      </c>
      <c r="HT31" s="86">
        <f t="shared" si="93"/>
        <v>5.4142500714728499E-235</v>
      </c>
      <c r="HU31" s="86">
        <f t="shared" si="93"/>
        <v>2.3099078718090802E-198</v>
      </c>
      <c r="HV31" s="86">
        <f t="shared" si="93"/>
        <v>2.7036188642905015E-190</v>
      </c>
      <c r="HW31" s="86">
        <f t="shared" si="93"/>
        <v>6.4600705367250884E-296</v>
      </c>
      <c r="HX31" s="86">
        <f t="shared" si="93"/>
        <v>2.4743475455861069E-225</v>
      </c>
      <c r="HY31" s="86">
        <f t="shared" si="93"/>
        <v>1.7630153600972254E-209</v>
      </c>
      <c r="HZ31" s="86">
        <f t="shared" si="93"/>
        <v>5.7343038289143552E-235</v>
      </c>
      <c r="IA31" s="86">
        <f t="shared" si="93"/>
        <v>1.5785207715745083E-215</v>
      </c>
      <c r="IB31" s="86">
        <f t="shared" si="93"/>
        <v>1.6487718190656314E-225</v>
      </c>
      <c r="IC31" s="86">
        <f t="shared" si="93"/>
        <v>3.758515393320227E-229</v>
      </c>
      <c r="ID31" s="86">
        <f t="shared" si="93"/>
        <v>3.7639047045060706E-203</v>
      </c>
      <c r="IE31" s="86">
        <f t="shared" si="93"/>
        <v>8.8173198016814283E-213</v>
      </c>
      <c r="IF31" s="86">
        <f t="shared" si="93"/>
        <v>1.3771400603102169E-110</v>
      </c>
      <c r="IG31" s="86">
        <f t="shared" si="93"/>
        <v>3.131170855650886E-72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6.5036590432494507E-292</v>
      </c>
      <c r="IW31" s="86">
        <f t="shared" si="129"/>
        <v>2.0369325103269286E-222</v>
      </c>
      <c r="IY31" s="86">
        <f t="shared" si="130"/>
        <v>1.9163190330544202E-13</v>
      </c>
      <c r="IZ31" s="86">
        <f t="shared" si="131"/>
        <v>7.9804367700939821E-13</v>
      </c>
      <c r="JA31" s="86">
        <f t="shared" si="132"/>
        <v>1.5304020175865814E-14</v>
      </c>
      <c r="JB31" s="86">
        <f t="shared" si="133"/>
        <v>3.9878576129559927E-13</v>
      </c>
      <c r="JC31" s="86">
        <f t="shared" si="134"/>
        <v>6.3996703304597799E-14</v>
      </c>
      <c r="JD31" s="86">
        <f t="shared" si="135"/>
        <v>1.2308474957622597E-15</v>
      </c>
      <c r="JE31" s="86">
        <f t="shared" si="136"/>
        <v>5.4868850622328218E-14</v>
      </c>
      <c r="JF31" s="86">
        <f t="shared" si="137"/>
        <v>3.8348779157931393E-16</v>
      </c>
      <c r="JG31" s="86">
        <f t="shared" si="138"/>
        <v>3.3943778726656226E-16</v>
      </c>
      <c r="JH31" s="86">
        <f t="shared" si="139"/>
        <v>9.3634176141831222E-18</v>
      </c>
      <c r="JI31" s="86">
        <f t="shared" si="140"/>
        <v>6.961396119147279E-16</v>
      </c>
      <c r="JJ31" s="86">
        <f t="shared" si="141"/>
        <v>1.2823248235634144E-14</v>
      </c>
      <c r="JK31" s="86">
        <f t="shared" si="142"/>
        <v>1.626779621483509E-14</v>
      </c>
      <c r="JL31" s="86">
        <f t="shared" si="143"/>
        <v>3.5431839614540921E-15</v>
      </c>
      <c r="JM31" s="86">
        <f t="shared" si="144"/>
        <v>7.7171900722196715E-18</v>
      </c>
    </row>
    <row r="32" spans="1:274" x14ac:dyDescent="0.25">
      <c r="B32" s="2">
        <v>5</v>
      </c>
      <c r="C32" s="37">
        <v>62.677</v>
      </c>
      <c r="D32" s="37">
        <v>63.774000000000001</v>
      </c>
      <c r="E32" s="37">
        <v>64.081000000000003</v>
      </c>
      <c r="F32" s="37">
        <v>61.59</v>
      </c>
      <c r="G32" s="37">
        <v>59.246000000000002</v>
      </c>
      <c r="H32" s="37">
        <v>59.295000000000002</v>
      </c>
      <c r="I32" s="37">
        <v>59.360999999999997</v>
      </c>
      <c r="J32" s="37">
        <v>60.82</v>
      </c>
      <c r="K32" s="37">
        <v>57.540999999999997</v>
      </c>
      <c r="L32" s="37">
        <v>59.524999999999999</v>
      </c>
      <c r="M32" s="37">
        <v>55.344000000000001</v>
      </c>
      <c r="N32" s="37">
        <v>57.82</v>
      </c>
      <c r="O32" s="37">
        <v>58.442999999999998</v>
      </c>
      <c r="P32" s="37">
        <v>55.622999999999998</v>
      </c>
      <c r="Q32" s="37">
        <v>55.197000000000003</v>
      </c>
      <c r="S32" s="4">
        <f t="shared" si="8"/>
        <v>59.702666869647338</v>
      </c>
      <c r="T32" s="4">
        <f t="shared" si="9"/>
        <v>61.032970352244156</v>
      </c>
      <c r="U32" s="4">
        <f t="shared" si="10"/>
        <v>63.481659494215506</v>
      </c>
      <c r="V32" s="4">
        <f t="shared" si="11"/>
        <v>61.128842571659369</v>
      </c>
      <c r="W32" s="4">
        <f t="shared" si="12"/>
        <v>58.181376045229399</v>
      </c>
      <c r="X32" s="4">
        <f t="shared" si="13"/>
        <v>57.803588073440011</v>
      </c>
      <c r="Y32" s="4">
        <f t="shared" si="14"/>
        <v>58.122455627798608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>
        <f t="shared" si="18"/>
        <v>54.88362153867962</v>
      </c>
      <c r="AD32" s="4">
        <f t="shared" si="19"/>
        <v>56.601202430828707</v>
      </c>
      <c r="AE32" s="4">
        <f t="shared" si="20"/>
        <v>57.892638259630267</v>
      </c>
      <c r="AF32" s="4">
        <f t="shared" si="21"/>
        <v>57.191665920290845</v>
      </c>
      <c r="AG32" s="4" t="e">
        <f t="shared" si="22"/>
        <v>#N/A</v>
      </c>
      <c r="AI32" s="4">
        <f t="shared" si="23"/>
        <v>2.9743331303526617</v>
      </c>
      <c r="AJ32" s="4">
        <f t="shared" si="24"/>
        <v>2.7410296477558447</v>
      </c>
      <c r="AK32" s="4">
        <f t="shared" si="25"/>
        <v>0.59934050578449671</v>
      </c>
      <c r="AL32" s="4">
        <f t="shared" si="26"/>
        <v>0.46115742834063411</v>
      </c>
      <c r="AM32" s="4">
        <f t="shared" si="27"/>
        <v>1.0646239547706031</v>
      </c>
      <c r="AN32" s="4">
        <f t="shared" si="28"/>
        <v>1.4914119265599908</v>
      </c>
      <c r="AO32" s="4">
        <f t="shared" si="29"/>
        <v>1.2385443722013889</v>
      </c>
      <c r="AP32" s="4">
        <f t="shared" si="30"/>
        <v>0</v>
      </c>
      <c r="AQ32" s="4">
        <f t="shared" si="31"/>
        <v>0</v>
      </c>
      <c r="AR32" s="4">
        <f t="shared" si="32"/>
        <v>0</v>
      </c>
      <c r="AS32" s="4">
        <f t="shared" si="33"/>
        <v>0.4603784613203814</v>
      </c>
      <c r="AT32" s="4">
        <f t="shared" si="34"/>
        <v>1.2187975691712936</v>
      </c>
      <c r="AU32" s="4">
        <f t="shared" si="35"/>
        <v>0.55036174036973051</v>
      </c>
      <c r="AV32" s="4">
        <f t="shared" si="36"/>
        <v>-1.5686659202908473</v>
      </c>
      <c r="AW32" s="4">
        <f t="shared" si="36"/>
        <v>0</v>
      </c>
      <c r="AY32" s="2">
        <f t="shared" si="96"/>
        <v>59.702666868774642</v>
      </c>
      <c r="AZ32" s="2">
        <f t="shared" si="37"/>
        <v>61.032970348733826</v>
      </c>
      <c r="BA32" s="2">
        <f t="shared" si="37"/>
        <v>63.481659494133972</v>
      </c>
      <c r="BB32" s="2">
        <f t="shared" si="37"/>
        <v>61.128842570073296</v>
      </c>
      <c r="BC32" s="2">
        <f t="shared" si="37"/>
        <v>58.181376044936833</v>
      </c>
      <c r="BD32" s="2">
        <f t="shared" si="37"/>
        <v>57.803588073432898</v>
      </c>
      <c r="BE32" s="2">
        <f t="shared" si="37"/>
        <v>58.122455627550977</v>
      </c>
      <c r="BF32" s="2" t="e">
        <f t="shared" si="37"/>
        <v>#N/A</v>
      </c>
      <c r="BG32" s="2" t="e">
        <f t="shared" si="37"/>
        <v>#N/A</v>
      </c>
      <c r="BH32" s="2" t="e">
        <f t="shared" si="37"/>
        <v>#N/A</v>
      </c>
      <c r="BI32" s="2">
        <f t="shared" si="37"/>
        <v>54.883621538675762</v>
      </c>
      <c r="BJ32" s="2">
        <f t="shared" si="37"/>
        <v>56.601202430765269</v>
      </c>
      <c r="BK32" s="2">
        <f t="shared" si="37"/>
        <v>57.892638259545819</v>
      </c>
      <c r="BL32" s="2">
        <f t="shared" si="37"/>
        <v>57.191665920273429</v>
      </c>
      <c r="BM32" s="2" t="e">
        <f t="shared" si="37"/>
        <v>#N/A</v>
      </c>
      <c r="BO32" s="2">
        <f t="shared" si="38"/>
        <v>62.677</v>
      </c>
      <c r="BP32" s="2">
        <f t="shared" si="39"/>
        <v>63.774000000000001</v>
      </c>
      <c r="BQ32" s="2">
        <f t="shared" si="40"/>
        <v>64.081000000000003</v>
      </c>
      <c r="BR32" s="2">
        <f t="shared" si="41"/>
        <v>61.59</v>
      </c>
      <c r="BS32" s="2">
        <f t="shared" si="42"/>
        <v>59.246000000000002</v>
      </c>
      <c r="BT32" s="2">
        <f t="shared" si="43"/>
        <v>59.295000000000002</v>
      </c>
      <c r="BU32" s="2">
        <f t="shared" si="44"/>
        <v>59.360999999999997</v>
      </c>
      <c r="BV32" s="2" t="str">
        <f t="shared" si="45"/>
        <v/>
      </c>
      <c r="BW32" s="2" t="str">
        <f t="shared" si="46"/>
        <v/>
      </c>
      <c r="BX32" s="2" t="str">
        <f t="shared" si="47"/>
        <v/>
      </c>
      <c r="BY32" s="2">
        <f t="shared" si="48"/>
        <v>55.344000000000001</v>
      </c>
      <c r="BZ32" s="2">
        <f t="shared" si="49"/>
        <v>57.82</v>
      </c>
      <c r="CA32" s="2">
        <f t="shared" si="50"/>
        <v>58.442999999999998</v>
      </c>
      <c r="CB32" s="2">
        <f t="shared" si="51"/>
        <v>55.622999999999998</v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59.68920761099367</v>
      </c>
      <c r="DL32" s="2">
        <f t="shared" si="70"/>
        <v>61.026586831772875</v>
      </c>
      <c r="DM32" s="2">
        <f t="shared" si="70"/>
        <v>63.465273019474353</v>
      </c>
      <c r="DN32" s="2">
        <f t="shared" si="70"/>
        <v>60.945471035940827</v>
      </c>
      <c r="DO32" s="2">
        <f t="shared" si="70"/>
        <v>58.135204922983995</v>
      </c>
      <c r="DP32" s="2">
        <f t="shared" si="70"/>
        <v>57.652265853658534</v>
      </c>
      <c r="DQ32" s="2">
        <f t="shared" si="70"/>
        <v>58.070435517970409</v>
      </c>
      <c r="DR32" s="2">
        <f t="shared" si="70"/>
        <v>57.258309041835346</v>
      </c>
      <c r="DS32" s="2">
        <f t="shared" si="70"/>
        <v>57.608871794871803</v>
      </c>
      <c r="DT32" s="2">
        <f t="shared" si="70"/>
        <v>51.856083926031275</v>
      </c>
      <c r="DU32" s="2">
        <f t="shared" si="70"/>
        <v>54.811597560975613</v>
      </c>
      <c r="DV32" s="2">
        <f t="shared" si="70"/>
        <v>56.508195851227612</v>
      </c>
      <c r="DW32" s="2">
        <f t="shared" si="70"/>
        <v>57.67111979040056</v>
      </c>
      <c r="DX32" s="2">
        <f t="shared" si="70"/>
        <v>57.102861846689898</v>
      </c>
      <c r="DY32" s="2">
        <f t="shared" si="70"/>
        <v>53.922669037458505</v>
      </c>
      <c r="EA32" s="2">
        <f t="shared" si="71"/>
        <v>60.212419053739268</v>
      </c>
      <c r="EB32" s="2">
        <f t="shared" si="72"/>
        <v>61.251609183277729</v>
      </c>
      <c r="EC32" s="2">
        <f t="shared" si="73"/>
        <v>64.100154132606718</v>
      </c>
      <c r="ED32" s="2">
        <f t="shared" si="74"/>
        <v>67.564740509472784</v>
      </c>
      <c r="EE32" s="2">
        <f t="shared" si="75"/>
        <v>59.852230698428052</v>
      </c>
      <c r="EF32" s="2">
        <f t="shared" si="76"/>
        <v>63.762413644338139</v>
      </c>
      <c r="EG32" s="2">
        <f t="shared" si="77"/>
        <v>59.962414687946023</v>
      </c>
      <c r="EH32" s="2">
        <f t="shared" si="78"/>
        <v>66.039432975341583</v>
      </c>
      <c r="EI32" s="2">
        <f t="shared" si="79"/>
        <v>59.66505325736933</v>
      </c>
      <c r="EJ32" s="2">
        <f t="shared" si="80"/>
        <v>58.158782145709893</v>
      </c>
      <c r="EK32" s="2">
        <f t="shared" si="81"/>
        <v>57.871162174085661</v>
      </c>
      <c r="EL32" s="2">
        <f t="shared" si="82"/>
        <v>60.166245220541775</v>
      </c>
      <c r="EM32" s="2">
        <f t="shared" si="83"/>
        <v>66.38824605846888</v>
      </c>
      <c r="EN32" s="2">
        <f t="shared" si="84"/>
        <v>60.841066919441502</v>
      </c>
      <c r="EO32" s="2">
        <f t="shared" si="85"/>
        <v>61.579852546244631</v>
      </c>
      <c r="EQ32" s="2">
        <f t="shared" si="86"/>
        <v>63.493723786137053</v>
      </c>
      <c r="ER32" s="2">
        <f t="shared" si="87"/>
        <v>65.514554094311777</v>
      </c>
      <c r="ES32" s="2">
        <f t="shared" si="87"/>
        <v>67.624151632229825</v>
      </c>
      <c r="ET32" s="2">
        <f t="shared" si="87"/>
        <v>66.46861020581467</v>
      </c>
      <c r="EU32" s="2">
        <f t="shared" si="87"/>
        <v>59.78753223402186</v>
      </c>
      <c r="EV32" s="2">
        <f t="shared" si="87"/>
        <v>59.454097219816845</v>
      </c>
      <c r="EW32" s="2">
        <f t="shared" si="87"/>
        <v>59.584126891950149</v>
      </c>
      <c r="EX32" s="2">
        <f t="shared" si="87"/>
        <v>63.725090653548833</v>
      </c>
      <c r="EY32" s="2">
        <f t="shared" si="87"/>
        <v>59.921950629318822</v>
      </c>
      <c r="EZ32" s="2">
        <f t="shared" si="87"/>
        <v>56.065105641787397</v>
      </c>
      <c r="FA32" s="2">
        <f t="shared" si="87"/>
        <v>57.782581728923034</v>
      </c>
      <c r="FB32" s="2">
        <f t="shared" si="87"/>
        <v>57.341375675665475</v>
      </c>
      <c r="FC32" s="2">
        <f t="shared" si="87"/>
        <v>63.709329327067117</v>
      </c>
      <c r="FD32" s="2">
        <f t="shared" si="87"/>
        <v>61.969945785381306</v>
      </c>
      <c r="FE32" s="2">
        <f t="shared" si="87"/>
        <v>61.527094402639044</v>
      </c>
      <c r="FG32" s="2">
        <f t="shared" si="88"/>
        <v>2.5720327513293884E-2</v>
      </c>
      <c r="FH32" s="2">
        <f t="shared" si="89"/>
        <v>2.8356907498800991E-2</v>
      </c>
      <c r="FI32" s="2">
        <f t="shared" si="89"/>
        <v>2.5806521764341242E-2</v>
      </c>
      <c r="FJ32" s="2">
        <f t="shared" si="89"/>
        <v>2.7702781728974391E-2</v>
      </c>
      <c r="FK32" s="2">
        <f t="shared" si="89"/>
        <v>2.6890200013633615E-2</v>
      </c>
      <c r="FL32" s="2">
        <f t="shared" si="89"/>
        <v>2.4766227213262701E-2</v>
      </c>
      <c r="FM32" s="2">
        <f t="shared" si="89"/>
        <v>2.7495228247953571E-2</v>
      </c>
      <c r="FN32" s="2">
        <f t="shared" si="89"/>
        <v>2.4045401688222633E-2</v>
      </c>
      <c r="FO32" s="2">
        <f t="shared" si="89"/>
        <v>2.3475806775931373E-2</v>
      </c>
      <c r="FP32" s="2">
        <f t="shared" si="89"/>
        <v>2.1978033926138403E-2</v>
      </c>
      <c r="FQ32" s="2">
        <f t="shared" si="89"/>
        <v>2.3540621806861527E-2</v>
      </c>
      <c r="FR32" s="2">
        <f t="shared" si="89"/>
        <v>2.542576080492736E-2</v>
      </c>
      <c r="FS32" s="2">
        <f t="shared" si="89"/>
        <v>2.5412099226145186E-2</v>
      </c>
      <c r="FT32" s="2">
        <f t="shared" si="89"/>
        <v>2.3755626684613812E-2</v>
      </c>
      <c r="FU32" s="2">
        <f t="shared" si="89"/>
        <v>2.1423603670983792E-2</v>
      </c>
      <c r="FW32" s="2">
        <f t="shared" si="112"/>
        <v>6.363672458055794E-7</v>
      </c>
      <c r="FX32" s="2">
        <f t="shared" si="90"/>
        <v>6.0497009109219198E-7</v>
      </c>
      <c r="FY32" s="2">
        <f t="shared" si="90"/>
        <v>6.8144083579140401E-7</v>
      </c>
      <c r="FZ32" s="2">
        <f t="shared" si="90"/>
        <v>5.868810010974944E-7</v>
      </c>
      <c r="GA32" s="2">
        <f t="shared" si="90"/>
        <v>6.890027050518011E-7</v>
      </c>
      <c r="GB32" s="2">
        <f t="shared" si="90"/>
        <v>7.169195376731247E-7</v>
      </c>
      <c r="GC32" s="2">
        <f t="shared" si="90"/>
        <v>7.6539153551298106E-7</v>
      </c>
      <c r="GD32" s="2">
        <f t="shared" si="90"/>
        <v>8.3522575075656939E-7</v>
      </c>
      <c r="GE32" s="2">
        <f t="shared" si="90"/>
        <v>1.1025584607868478E-6</v>
      </c>
      <c r="GF32" s="2">
        <f t="shared" si="90"/>
        <v>1.1171515104085167E-6</v>
      </c>
      <c r="GG32" s="2">
        <f t="shared" si="90"/>
        <v>8.5516315866753773E-7</v>
      </c>
      <c r="GH32" s="2">
        <f t="shared" si="90"/>
        <v>7.4649080755427927E-7</v>
      </c>
      <c r="GI32" s="2">
        <f t="shared" si="90"/>
        <v>7.4976042021987811E-7</v>
      </c>
      <c r="GJ32" s="2">
        <f t="shared" si="90"/>
        <v>5.9298187951064355E-7</v>
      </c>
      <c r="GK32" s="2">
        <f t="shared" si="90"/>
        <v>4.85257758098655E-7</v>
      </c>
      <c r="GM32" s="86">
        <f t="shared" si="113"/>
        <v>4.6715974498678613E-13</v>
      </c>
      <c r="GN32" s="86">
        <f t="shared" si="91"/>
        <v>1.8801958216274049E-12</v>
      </c>
      <c r="GO32" s="86">
        <f t="shared" si="91"/>
        <v>4.1343720441830091E-14</v>
      </c>
      <c r="GP32" s="86">
        <f t="shared" si="91"/>
        <v>9.6107710483778512E-13</v>
      </c>
      <c r="GQ32" s="86">
        <f t="shared" si="91"/>
        <v>1.6492546243835562E-13</v>
      </c>
      <c r="GR32" s="86">
        <f t="shared" si="91"/>
        <v>3.6394647913822611E-15</v>
      </c>
      <c r="GS32" s="86">
        <f t="shared" si="91"/>
        <v>1.4313527153190738E-13</v>
      </c>
      <c r="GT32" s="86">
        <f t="shared" si="91"/>
        <v>1.1781180102330061E-15</v>
      </c>
      <c r="GU32" s="86">
        <f t="shared" si="91"/>
        <v>1.0404166550385903E-15</v>
      </c>
      <c r="GV32" s="86">
        <f t="shared" si="91"/>
        <v>3.2438855950977497E-17</v>
      </c>
      <c r="GW32" s="86">
        <f t="shared" si="91"/>
        <v>2.0750895981929074E-15</v>
      </c>
      <c r="GX32" s="86">
        <f t="shared" si="91"/>
        <v>3.4749969231857267E-14</v>
      </c>
      <c r="GY32" s="86">
        <f t="shared" si="91"/>
        <v>4.3656934781013282E-14</v>
      </c>
      <c r="GZ32" s="86">
        <f t="shared" si="91"/>
        <v>9.9238792793507288E-15</v>
      </c>
      <c r="HA32" s="86">
        <f t="shared" si="91"/>
        <v>2.6719494178134616E-17</v>
      </c>
      <c r="HC32" s="86">
        <f t="shared" si="145"/>
        <v>1.3482592508196941E-29</v>
      </c>
      <c r="HD32" s="86">
        <f t="shared" si="92"/>
        <v>2.780773350697536E-38</v>
      </c>
      <c r="HE32" s="86">
        <f t="shared" si="92"/>
        <v>2.7138438738448173E-32</v>
      </c>
      <c r="HF32" s="86">
        <f t="shared" si="92"/>
        <v>7.3254790317794166E-31</v>
      </c>
      <c r="HG32" s="86">
        <f t="shared" si="92"/>
        <v>1.6000418354225752E-46</v>
      </c>
      <c r="HH32" s="86">
        <f t="shared" si="92"/>
        <v>3.6431905250833313E-36</v>
      </c>
      <c r="HI32" s="86">
        <f t="shared" si="92"/>
        <v>9.6032490804324356E-34</v>
      </c>
      <c r="HJ32" s="86">
        <f t="shared" si="92"/>
        <v>4.9411867264192416E-38</v>
      </c>
      <c r="HK32" s="86">
        <f t="shared" si="92"/>
        <v>1.3081853470866454E-35</v>
      </c>
      <c r="HL32" s="86">
        <f t="shared" si="92"/>
        <v>6.7524314253728108E-37</v>
      </c>
      <c r="HM32" s="86">
        <f t="shared" si="92"/>
        <v>7.1685066380750009E-37</v>
      </c>
      <c r="HN32" s="86">
        <f t="shared" si="92"/>
        <v>8.2348484886589974E-33</v>
      </c>
      <c r="HO32" s="86">
        <f t="shared" si="92"/>
        <v>7.8171344473629288E-35</v>
      </c>
      <c r="HP32" s="86">
        <f t="shared" si="92"/>
        <v>1.7624987377525536E-39</v>
      </c>
      <c r="HQ32" s="86">
        <f t="shared" si="92"/>
        <v>6.4997557097683433E-50</v>
      </c>
      <c r="HS32" s="86">
        <f t="shared" si="114"/>
        <v>5.1462095387580317E-174</v>
      </c>
      <c r="HT32" s="86">
        <f t="shared" si="93"/>
        <v>3.126861514413333E-231</v>
      </c>
      <c r="HU32" s="86">
        <f t="shared" si="93"/>
        <v>3.3560946058019626E-195</v>
      </c>
      <c r="HV32" s="86">
        <f t="shared" si="93"/>
        <v>2.7294039599017923E-187</v>
      </c>
      <c r="HW32" s="86">
        <f t="shared" si="93"/>
        <v>3.4823554501471351E-291</v>
      </c>
      <c r="HX32" s="86">
        <f t="shared" si="93"/>
        <v>1.0216888446394852E-221</v>
      </c>
      <c r="HY32" s="86">
        <f t="shared" si="93"/>
        <v>4.150885723456266E-206</v>
      </c>
      <c r="HZ32" s="86">
        <f t="shared" si="93"/>
        <v>3.7374625516459719E-231</v>
      </c>
      <c r="IA32" s="86">
        <f t="shared" si="93"/>
        <v>5.3554387707979245E-212</v>
      </c>
      <c r="IB32" s="86">
        <f t="shared" si="93"/>
        <v>8.3384532569406912E-222</v>
      </c>
      <c r="IC32" s="86">
        <f t="shared" si="93"/>
        <v>1.9939901999758772E-225</v>
      </c>
      <c r="ID32" s="86">
        <f t="shared" si="93"/>
        <v>6.8307721478199587E-200</v>
      </c>
      <c r="IE32" s="86">
        <f t="shared" si="93"/>
        <v>2.2666419933120858E-209</v>
      </c>
      <c r="IF32" s="86">
        <f t="shared" si="93"/>
        <v>7.3302039014484026E-109</v>
      </c>
      <c r="IG32" s="86">
        <f t="shared" si="93"/>
        <v>3.9253435630283389E-71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3.1625980992353383E-288</v>
      </c>
      <c r="IW32" s="86">
        <f t="shared" si="129"/>
        <v>1.1858146845964503E-219</v>
      </c>
      <c r="IY32" s="86">
        <f t="shared" si="130"/>
        <v>4.6715974498678613E-13</v>
      </c>
      <c r="IZ32" s="86">
        <f t="shared" si="131"/>
        <v>1.8801958216274049E-12</v>
      </c>
      <c r="JA32" s="86">
        <f t="shared" si="132"/>
        <v>4.1343720441830091E-14</v>
      </c>
      <c r="JB32" s="86">
        <f t="shared" si="133"/>
        <v>9.6107710483778512E-13</v>
      </c>
      <c r="JC32" s="86">
        <f t="shared" si="134"/>
        <v>1.6492546243835562E-13</v>
      </c>
      <c r="JD32" s="86">
        <f t="shared" si="135"/>
        <v>3.6394647913822611E-15</v>
      </c>
      <c r="JE32" s="86">
        <f t="shared" si="136"/>
        <v>1.4313527153190738E-13</v>
      </c>
      <c r="JF32" s="86">
        <f t="shared" si="137"/>
        <v>1.1781180102330061E-15</v>
      </c>
      <c r="JG32" s="86">
        <f t="shared" si="138"/>
        <v>1.0404166550385903E-15</v>
      </c>
      <c r="JH32" s="86">
        <f t="shared" si="139"/>
        <v>3.2438855950977497E-17</v>
      </c>
      <c r="JI32" s="86">
        <f t="shared" si="140"/>
        <v>2.0750895981929074E-15</v>
      </c>
      <c r="JJ32" s="86">
        <f t="shared" si="141"/>
        <v>3.4749969231857267E-14</v>
      </c>
      <c r="JK32" s="86">
        <f t="shared" si="142"/>
        <v>4.3656934781013282E-14</v>
      </c>
      <c r="JL32" s="86">
        <f t="shared" si="143"/>
        <v>9.9238792793507288E-15</v>
      </c>
      <c r="JM32" s="86">
        <f t="shared" si="144"/>
        <v>2.6719494178134616E-17</v>
      </c>
    </row>
    <row r="33" spans="2:273" x14ac:dyDescent="0.25">
      <c r="B33" s="2">
        <v>6</v>
      </c>
      <c r="C33" s="37">
        <v>61.225999999999999</v>
      </c>
      <c r="D33" s="37">
        <v>63.984000000000002</v>
      </c>
      <c r="E33" s="37">
        <v>63.694000000000003</v>
      </c>
      <c r="F33" s="37">
        <v>59.295000000000002</v>
      </c>
      <c r="G33" s="37">
        <v>59.655999999999999</v>
      </c>
      <c r="H33" s="37">
        <v>61.279000000000003</v>
      </c>
      <c r="I33" s="37">
        <v>58.508000000000003</v>
      </c>
      <c r="J33" s="37">
        <v>59.984000000000002</v>
      </c>
      <c r="K33" s="37">
        <v>61.131</v>
      </c>
      <c r="L33" s="37">
        <v>58.066000000000003</v>
      </c>
      <c r="M33" s="37">
        <v>58.442999999999998</v>
      </c>
      <c r="N33" s="37">
        <v>57.540999999999997</v>
      </c>
      <c r="O33" s="37">
        <v>58.360999999999997</v>
      </c>
      <c r="P33" s="37">
        <v>54.59</v>
      </c>
      <c r="Q33" s="37">
        <v>53.802999999999997</v>
      </c>
      <c r="S33" s="4">
        <f t="shared" si="8"/>
        <v>59.749622645694402</v>
      </c>
      <c r="T33" s="4">
        <f t="shared" si="9"/>
        <v>61.161516456055956</v>
      </c>
      <c r="U33" s="4">
        <f t="shared" si="10"/>
        <v>63.795764391823219</v>
      </c>
      <c r="V33" s="4">
        <f t="shared" si="11"/>
        <v>61.555075121473735</v>
      </c>
      <c r="W33" s="4">
        <f t="shared" si="12"/>
        <v>58.357724690591972</v>
      </c>
      <c r="X33" s="4">
        <f t="shared" si="13"/>
        <v>58.065504983036611</v>
      </c>
      <c r="Y33" s="4">
        <f t="shared" si="14"/>
        <v>58.412964652844302</v>
      </c>
      <c r="Z33" s="4">
        <f t="shared" si="15"/>
        <v>57.750923599431047</v>
      </c>
      <c r="AA33" s="4">
        <f t="shared" si="16"/>
        <v>57.821155907033301</v>
      </c>
      <c r="AB33" s="4" t="e">
        <f t="shared" si="17"/>
        <v>#N/A</v>
      </c>
      <c r="AC33" s="4">
        <f t="shared" si="18"/>
        <v>55.061112654946641</v>
      </c>
      <c r="AD33" s="4">
        <f t="shared" si="19"/>
        <v>56.766185004209781</v>
      </c>
      <c r="AE33" s="4">
        <f t="shared" si="20"/>
        <v>58.146695120753364</v>
      </c>
      <c r="AF33" s="4">
        <f t="shared" si="21"/>
        <v>57.33336665193729</v>
      </c>
      <c r="AG33" s="4" t="e">
        <f t="shared" si="22"/>
        <v>#N/A</v>
      </c>
      <c r="AI33" s="4">
        <f t="shared" si="23"/>
        <v>1.4763773543055976</v>
      </c>
      <c r="AJ33" s="4">
        <f t="shared" si="24"/>
        <v>2.8224835439440454</v>
      </c>
      <c r="AK33" s="4">
        <f t="shared" si="25"/>
        <v>-0.10176439182321673</v>
      </c>
      <c r="AL33" s="4">
        <f t="shared" si="26"/>
        <v>-2.2600751214737329</v>
      </c>
      <c r="AM33" s="4">
        <f t="shared" si="27"/>
        <v>1.2982753094080266</v>
      </c>
      <c r="AN33" s="4">
        <f t="shared" si="28"/>
        <v>3.2134950169633925</v>
      </c>
      <c r="AO33" s="4">
        <f t="shared" si="29"/>
        <v>9.5035347155700833E-2</v>
      </c>
      <c r="AP33" s="4">
        <f t="shared" si="30"/>
        <v>2.2330764005689545</v>
      </c>
      <c r="AQ33" s="4">
        <f t="shared" si="31"/>
        <v>3.3098440929666992</v>
      </c>
      <c r="AR33" s="4">
        <f t="shared" si="32"/>
        <v>0</v>
      </c>
      <c r="AS33" s="4">
        <f t="shared" si="33"/>
        <v>3.3818873450533573</v>
      </c>
      <c r="AT33" s="4">
        <f t="shared" si="34"/>
        <v>0.77481499579021573</v>
      </c>
      <c r="AU33" s="4">
        <f t="shared" si="35"/>
        <v>0.21430487924663311</v>
      </c>
      <c r="AV33" s="4">
        <f t="shared" si="36"/>
        <v>-2.7433666519372863</v>
      </c>
      <c r="AW33" s="4">
        <f t="shared" si="36"/>
        <v>0</v>
      </c>
      <c r="AY33" s="2">
        <f t="shared" si="96"/>
        <v>59.749622643630403</v>
      </c>
      <c r="AZ33" s="2">
        <f t="shared" si="37"/>
        <v>61.161516448030703</v>
      </c>
      <c r="BA33" s="2">
        <f t="shared" si="37"/>
        <v>63.795764391610049</v>
      </c>
      <c r="BB33" s="2">
        <f t="shared" si="37"/>
        <v>61.555075117766059</v>
      </c>
      <c r="BC33" s="2">
        <f t="shared" si="37"/>
        <v>58.357724689861691</v>
      </c>
      <c r="BD33" s="2">
        <f t="shared" si="37"/>
        <v>58.065504983016297</v>
      </c>
      <c r="BE33" s="2">
        <f t="shared" si="37"/>
        <v>58.412964652218882</v>
      </c>
      <c r="BF33" s="2">
        <f t="shared" si="37"/>
        <v>57.750923599424183</v>
      </c>
      <c r="BG33" s="2">
        <f t="shared" si="37"/>
        <v>57.821155907027261</v>
      </c>
      <c r="BH33" s="2" t="e">
        <f t="shared" si="37"/>
        <v>#N/A</v>
      </c>
      <c r="BI33" s="2">
        <f t="shared" si="37"/>
        <v>55.061112654935521</v>
      </c>
      <c r="BJ33" s="2">
        <f t="shared" si="37"/>
        <v>56.766185004043415</v>
      </c>
      <c r="BK33" s="2">
        <f t="shared" si="37"/>
        <v>58.146695120533977</v>
      </c>
      <c r="BL33" s="2">
        <f t="shared" si="37"/>
        <v>57.333366651890088</v>
      </c>
      <c r="BM33" s="2" t="e">
        <f t="shared" si="37"/>
        <v>#N/A</v>
      </c>
      <c r="BO33" s="2">
        <f t="shared" si="38"/>
        <v>61.225999999999999</v>
      </c>
      <c r="BP33" s="2">
        <f t="shared" si="39"/>
        <v>63.984000000000002</v>
      </c>
      <c r="BQ33" s="2">
        <f t="shared" si="40"/>
        <v>63.694000000000003</v>
      </c>
      <c r="BR33" s="2">
        <f t="shared" si="41"/>
        <v>59.295000000000002</v>
      </c>
      <c r="BS33" s="2">
        <f t="shared" si="42"/>
        <v>59.655999999999999</v>
      </c>
      <c r="BT33" s="2">
        <f t="shared" si="43"/>
        <v>61.279000000000003</v>
      </c>
      <c r="BU33" s="2">
        <f t="shared" si="44"/>
        <v>58.508000000000003</v>
      </c>
      <c r="BV33" s="2">
        <f t="shared" si="45"/>
        <v>59.984000000000002</v>
      </c>
      <c r="BW33" s="2">
        <f t="shared" si="46"/>
        <v>61.131</v>
      </c>
      <c r="BX33" s="2" t="str">
        <f t="shared" si="47"/>
        <v/>
      </c>
      <c r="BY33" s="2">
        <f t="shared" si="48"/>
        <v>58.442999999999998</v>
      </c>
      <c r="BZ33" s="2">
        <f t="shared" si="49"/>
        <v>57.540999999999997</v>
      </c>
      <c r="CA33" s="2">
        <f t="shared" si="50"/>
        <v>58.360999999999997</v>
      </c>
      <c r="CB33" s="2">
        <f t="shared" si="51"/>
        <v>54.59</v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59.738832769556033</v>
      </c>
      <c r="DL33" s="2">
        <f t="shared" si="70"/>
        <v>61.161717305949864</v>
      </c>
      <c r="DM33" s="2">
        <f t="shared" si="70"/>
        <v>63.790124085028197</v>
      </c>
      <c r="DN33" s="2">
        <f t="shared" si="70"/>
        <v>61.371869485553233</v>
      </c>
      <c r="DO33" s="2">
        <f t="shared" si="70"/>
        <v>58.315537601932952</v>
      </c>
      <c r="DP33" s="2">
        <f t="shared" si="70"/>
        <v>57.91118939962476</v>
      </c>
      <c r="DQ33" s="2">
        <f t="shared" si="70"/>
        <v>58.368797040169142</v>
      </c>
      <c r="DR33" s="2">
        <f t="shared" si="70"/>
        <v>57.531752564102554</v>
      </c>
      <c r="DS33" s="2">
        <f t="shared" si="70"/>
        <v>57.775906410256418</v>
      </c>
      <c r="DT33" s="2">
        <f t="shared" si="70"/>
        <v>52.255344238975802</v>
      </c>
      <c r="DU33" s="2">
        <f t="shared" si="70"/>
        <v>54.989772045028147</v>
      </c>
      <c r="DV33" s="2">
        <f t="shared" si="70"/>
        <v>56.672625476055423</v>
      </c>
      <c r="DW33" s="2">
        <f t="shared" si="70"/>
        <v>57.915902060881074</v>
      </c>
      <c r="DX33" s="2">
        <f t="shared" si="70"/>
        <v>57.243012891986062</v>
      </c>
      <c r="DY33" s="2">
        <f t="shared" si="70"/>
        <v>54.000579658605972</v>
      </c>
      <c r="EA33" s="2">
        <f t="shared" si="71"/>
        <v>60.122297035906513</v>
      </c>
      <c r="EB33" s="2">
        <f t="shared" si="72"/>
        <v>61.155149302235394</v>
      </c>
      <c r="EC33" s="2">
        <f t="shared" si="73"/>
        <v>63.989858219800183</v>
      </c>
      <c r="ED33" s="2">
        <f t="shared" si="74"/>
        <v>67.419375292698504</v>
      </c>
      <c r="EE33" s="2">
        <f t="shared" si="75"/>
        <v>59.750072944759239</v>
      </c>
      <c r="EF33" s="2">
        <f t="shared" si="76"/>
        <v>63.60752854864436</v>
      </c>
      <c r="EG33" s="2">
        <f t="shared" si="77"/>
        <v>59.837724017127286</v>
      </c>
      <c r="EH33" s="2">
        <f t="shared" si="78"/>
        <v>65.863989581985464</v>
      </c>
      <c r="EI33" s="2">
        <f t="shared" si="79"/>
        <v>59.537772108000993</v>
      </c>
      <c r="EJ33" s="2">
        <f t="shared" si="80"/>
        <v>58.036043165591011</v>
      </c>
      <c r="EK33" s="2">
        <f t="shared" si="81"/>
        <v>57.75993055984469</v>
      </c>
      <c r="EL33" s="2">
        <f t="shared" si="82"/>
        <v>60.036879116990356</v>
      </c>
      <c r="EM33" s="2">
        <f t="shared" si="83"/>
        <v>66.219183733363664</v>
      </c>
      <c r="EN33" s="2">
        <f t="shared" si="84"/>
        <v>60.71973888120182</v>
      </c>
      <c r="EO33" s="2">
        <f t="shared" si="85"/>
        <v>61.459919590969584</v>
      </c>
      <c r="EQ33" s="2">
        <f t="shared" si="86"/>
        <v>63.373766789447252</v>
      </c>
      <c r="ER33" s="2">
        <f t="shared" si="87"/>
        <v>65.379361986995619</v>
      </c>
      <c r="ES33" s="2">
        <f t="shared" si="87"/>
        <v>67.480891185410343</v>
      </c>
      <c r="ET33" s="2">
        <f t="shared" si="87"/>
        <v>66.333321977117293</v>
      </c>
      <c r="EU33" s="2">
        <f t="shared" si="87"/>
        <v>59.686048750397603</v>
      </c>
      <c r="EV33" s="2">
        <f t="shared" si="87"/>
        <v>59.340205034688637</v>
      </c>
      <c r="EW33" s="2">
        <f t="shared" si="87"/>
        <v>59.462881984443825</v>
      </c>
      <c r="EX33" s="2">
        <f t="shared" si="87"/>
        <v>63.572437804350542</v>
      </c>
      <c r="EY33" s="2">
        <f t="shared" si="87"/>
        <v>59.792016062761178</v>
      </c>
      <c r="EZ33" s="2">
        <f t="shared" si="87"/>
        <v>55.962462673395194</v>
      </c>
      <c r="FA33" s="2">
        <f t="shared" si="87"/>
        <v>57.672169726864098</v>
      </c>
      <c r="FB33" s="2">
        <f t="shared" si="87"/>
        <v>57.238425025388182</v>
      </c>
      <c r="FC33" s="2">
        <f t="shared" si="87"/>
        <v>63.564968099677273</v>
      </c>
      <c r="FD33" s="2">
        <f t="shared" si="87"/>
        <v>61.837877539690453</v>
      </c>
      <c r="FE33" s="2">
        <f t="shared" si="87"/>
        <v>61.407104431066706</v>
      </c>
      <c r="FG33" s="2">
        <f t="shared" si="88"/>
        <v>2.8131970215914747E-2</v>
      </c>
      <c r="FH33" s="2">
        <f t="shared" si="89"/>
        <v>3.1007898651375917E-2</v>
      </c>
      <c r="FI33" s="2">
        <f t="shared" si="89"/>
        <v>2.8226012248412445E-2</v>
      </c>
      <c r="FJ33" s="2">
        <f t="shared" si="89"/>
        <v>3.0294527518111826E-2</v>
      </c>
      <c r="FK33" s="2">
        <f t="shared" si="89"/>
        <v>2.940822372098852E-2</v>
      </c>
      <c r="FL33" s="2">
        <f t="shared" si="89"/>
        <v>2.7090897125371129E-2</v>
      </c>
      <c r="FM33" s="2">
        <f t="shared" si="89"/>
        <v>3.0068156772353943E-2</v>
      </c>
      <c r="FN33" s="2">
        <f t="shared" si="89"/>
        <v>2.6304236601745537E-2</v>
      </c>
      <c r="FO33" s="2">
        <f t="shared" si="89"/>
        <v>2.5682541788131976E-2</v>
      </c>
      <c r="FP33" s="2">
        <f t="shared" si="89"/>
        <v>2.4047444766541099E-2</v>
      </c>
      <c r="FQ33" s="2">
        <f t="shared" si="89"/>
        <v>2.575328877979572E-2</v>
      </c>
      <c r="FR33" s="2">
        <f t="shared" si="89"/>
        <v>2.7810572132423425E-2</v>
      </c>
      <c r="FS33" s="2">
        <f t="shared" si="89"/>
        <v>2.7795665711009419E-2</v>
      </c>
      <c r="FT33" s="2">
        <f t="shared" si="89"/>
        <v>2.5987964878411214E-2</v>
      </c>
      <c r="FU33" s="2">
        <f t="shared" si="89"/>
        <v>2.3442061661444098E-2</v>
      </c>
      <c r="FW33" s="2">
        <f t="shared" si="112"/>
        <v>6.9776276692596969E-7</v>
      </c>
      <c r="FX33" s="2">
        <f t="shared" si="90"/>
        <v>6.6333647548476737E-7</v>
      </c>
      <c r="FY33" s="2">
        <f t="shared" si="90"/>
        <v>7.4718496928379757E-7</v>
      </c>
      <c r="FZ33" s="2">
        <f t="shared" si="90"/>
        <v>6.4350218499820805E-7</v>
      </c>
      <c r="GA33" s="2">
        <f t="shared" si="90"/>
        <v>7.5547639295363366E-7</v>
      </c>
      <c r="GB33" s="2">
        <f t="shared" si="90"/>
        <v>7.8608658707630097E-7</v>
      </c>
      <c r="GC33" s="2">
        <f t="shared" si="90"/>
        <v>8.3923506823040132E-7</v>
      </c>
      <c r="GD33" s="2">
        <f t="shared" si="90"/>
        <v>9.1580675076521063E-7</v>
      </c>
      <c r="GE33" s="2">
        <f t="shared" si="90"/>
        <v>1.208931183628514E-6</v>
      </c>
      <c r="GF33" s="2">
        <f t="shared" si="90"/>
        <v>1.2249321409272445E-6</v>
      </c>
      <c r="GG33" s="2">
        <f t="shared" si="90"/>
        <v>9.3766768026199376E-7</v>
      </c>
      <c r="GH33" s="2">
        <f t="shared" si="90"/>
        <v>8.1851083515536405E-7</v>
      </c>
      <c r="GI33" s="2">
        <f t="shared" si="90"/>
        <v>8.2209589363550358E-7</v>
      </c>
      <c r="GJ33" s="2">
        <f t="shared" si="90"/>
        <v>6.5019166439407623E-7</v>
      </c>
      <c r="GK33" s="2">
        <f t="shared" si="90"/>
        <v>5.3207452635447692E-7</v>
      </c>
      <c r="GM33" s="86">
        <f t="shared" si="113"/>
        <v>1.1228418994460977E-12</v>
      </c>
      <c r="GN33" s="86">
        <f t="shared" si="91"/>
        <v>4.3691951939343719E-12</v>
      </c>
      <c r="GO33" s="86">
        <f t="shared" si="91"/>
        <v>1.0989600322177355E-13</v>
      </c>
      <c r="GP33" s="86">
        <f t="shared" si="91"/>
        <v>2.2836678305952016E-12</v>
      </c>
      <c r="GQ33" s="86">
        <f t="shared" si="91"/>
        <v>4.1853693508986595E-13</v>
      </c>
      <c r="GR33" s="86">
        <f t="shared" si="91"/>
        <v>1.0571156191976162E-14</v>
      </c>
      <c r="GS33" s="86">
        <f t="shared" si="91"/>
        <v>3.6757368026102704E-13</v>
      </c>
      <c r="GT33" s="86">
        <f t="shared" si="91"/>
        <v>3.5530174467293748E-15</v>
      </c>
      <c r="GU33" s="86">
        <f t="shared" si="91"/>
        <v>3.1310260970887426E-15</v>
      </c>
      <c r="GV33" s="86">
        <f t="shared" si="91"/>
        <v>1.1010272889422068E-16</v>
      </c>
      <c r="GW33" s="86">
        <f t="shared" si="91"/>
        <v>6.0763696113182724E-15</v>
      </c>
      <c r="GX33" s="86">
        <f t="shared" si="91"/>
        <v>9.2656270039102607E-14</v>
      </c>
      <c r="GY33" s="86">
        <f t="shared" si="91"/>
        <v>1.1529928570351324E-13</v>
      </c>
      <c r="GZ33" s="86">
        <f t="shared" si="91"/>
        <v>2.7337200742205717E-14</v>
      </c>
      <c r="HA33" s="86">
        <f t="shared" si="91"/>
        <v>9.0646748092925431E-17</v>
      </c>
      <c r="HC33" s="86">
        <f t="shared" si="145"/>
        <v>5.9744744086807996E-29</v>
      </c>
      <c r="HD33" s="86">
        <f t="shared" si="92"/>
        <v>2.0408220009276271E-37</v>
      </c>
      <c r="HE33" s="86">
        <f t="shared" si="92"/>
        <v>1.4427769391334354E-31</v>
      </c>
      <c r="HF33" s="86">
        <f t="shared" si="92"/>
        <v>3.5672821144719356E-30</v>
      </c>
      <c r="HG33" s="86">
        <f t="shared" si="92"/>
        <v>1.8891547254160225E-45</v>
      </c>
      <c r="HH33" s="86">
        <f t="shared" si="92"/>
        <v>2.4358243202535836E-35</v>
      </c>
      <c r="HI33" s="86">
        <f t="shared" si="92"/>
        <v>5.6561802520220205E-33</v>
      </c>
      <c r="HJ33" s="86">
        <f t="shared" si="92"/>
        <v>3.7033742531473513E-37</v>
      </c>
      <c r="HK33" s="86">
        <f t="shared" si="92"/>
        <v>8.5917712834609506E-35</v>
      </c>
      <c r="HL33" s="86">
        <f t="shared" si="92"/>
        <v>4.8219390619713705E-36</v>
      </c>
      <c r="HM33" s="86">
        <f t="shared" si="92"/>
        <v>5.0902899299586568E-36</v>
      </c>
      <c r="HN33" s="86">
        <f t="shared" si="92"/>
        <v>4.5773140258942611E-32</v>
      </c>
      <c r="HO33" s="86">
        <f t="shared" si="92"/>
        <v>4.7715102473405651E-34</v>
      </c>
      <c r="HP33" s="86">
        <f t="shared" si="92"/>
        <v>1.3780415152386258E-38</v>
      </c>
      <c r="HQ33" s="86">
        <f t="shared" si="92"/>
        <v>9.1071347647568659E-49</v>
      </c>
      <c r="HS33" s="86">
        <f t="shared" si="114"/>
        <v>2.9590769822685534E-171</v>
      </c>
      <c r="HT33" s="86">
        <f t="shared" si="93"/>
        <v>1.6830941960900774E-227</v>
      </c>
      <c r="HU33" s="86">
        <f t="shared" si="93"/>
        <v>4.5967438819967633E-192</v>
      </c>
      <c r="HV33" s="86">
        <f t="shared" si="93"/>
        <v>2.606627940133982E-184</v>
      </c>
      <c r="HW33" s="86">
        <f t="shared" si="93"/>
        <v>1.7184924317350437E-286</v>
      </c>
      <c r="HX33" s="86">
        <f t="shared" si="93"/>
        <v>3.9419311565423307E-218</v>
      </c>
      <c r="HY33" s="86">
        <f t="shared" si="93"/>
        <v>9.171633442371172E-203</v>
      </c>
      <c r="HZ33" s="86">
        <f t="shared" si="93"/>
        <v>2.2658739923893919E-227</v>
      </c>
      <c r="IA33" s="86">
        <f t="shared" si="93"/>
        <v>1.6980660655750477E-208</v>
      </c>
      <c r="IB33" s="86">
        <f t="shared" si="93"/>
        <v>3.9274292527857203E-218</v>
      </c>
      <c r="IC33" s="86">
        <f t="shared" si="93"/>
        <v>9.8555863072959838E-222</v>
      </c>
      <c r="ID33" s="86">
        <f t="shared" si="93"/>
        <v>1.1660922545032484E-196</v>
      </c>
      <c r="IE33" s="86">
        <f t="shared" si="93"/>
        <v>5.4659330086655405E-206</v>
      </c>
      <c r="IF33" s="86">
        <f t="shared" si="93"/>
        <v>3.779943694672373E-107</v>
      </c>
      <c r="IG33" s="86">
        <f t="shared" si="93"/>
        <v>4.8246433508613901E-70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1.4566603672642307E-284</v>
      </c>
      <c r="IW33" s="86">
        <f t="shared" si="129"/>
        <v>6.6317801781890986E-217</v>
      </c>
      <c r="IY33" s="86">
        <f t="shared" si="130"/>
        <v>1.1228418994460977E-12</v>
      </c>
      <c r="IZ33" s="86">
        <f t="shared" si="131"/>
        <v>4.3691951939343719E-12</v>
      </c>
      <c r="JA33" s="86">
        <f t="shared" si="132"/>
        <v>1.0989600322177355E-13</v>
      </c>
      <c r="JB33" s="86">
        <f t="shared" si="133"/>
        <v>2.2836678305952016E-12</v>
      </c>
      <c r="JC33" s="86">
        <f t="shared" si="134"/>
        <v>4.1853693508986595E-13</v>
      </c>
      <c r="JD33" s="86">
        <f t="shared" si="135"/>
        <v>1.0571156191976162E-14</v>
      </c>
      <c r="JE33" s="86">
        <f t="shared" si="136"/>
        <v>3.6757368026102704E-13</v>
      </c>
      <c r="JF33" s="86">
        <f t="shared" si="137"/>
        <v>3.5530174467293748E-15</v>
      </c>
      <c r="JG33" s="86">
        <f t="shared" si="138"/>
        <v>3.1310260970887426E-15</v>
      </c>
      <c r="JH33" s="86">
        <f t="shared" si="139"/>
        <v>1.1010272889422068E-16</v>
      </c>
      <c r="JI33" s="86">
        <f t="shared" si="140"/>
        <v>6.0763696113182724E-15</v>
      </c>
      <c r="JJ33" s="86">
        <f t="shared" si="141"/>
        <v>9.2656270039102607E-14</v>
      </c>
      <c r="JK33" s="86">
        <f t="shared" si="142"/>
        <v>1.1529928570351324E-13</v>
      </c>
      <c r="JL33" s="86">
        <f t="shared" si="143"/>
        <v>2.7337200742205717E-14</v>
      </c>
      <c r="JM33" s="86">
        <f t="shared" si="144"/>
        <v>9.0646748092925431E-17</v>
      </c>
    </row>
    <row r="34" spans="2:273" x14ac:dyDescent="0.25">
      <c r="B34" s="2">
        <v>7</v>
      </c>
      <c r="C34" s="37">
        <v>62.871000000000002</v>
      </c>
      <c r="D34" s="37">
        <v>63.435000000000002</v>
      </c>
      <c r="E34" s="37">
        <v>65.242000000000004</v>
      </c>
      <c r="F34" s="37">
        <v>62.246000000000002</v>
      </c>
      <c r="G34" s="37">
        <v>60.015999999999998</v>
      </c>
      <c r="H34" s="37">
        <v>60.18</v>
      </c>
      <c r="I34" s="37">
        <v>60.557000000000002</v>
      </c>
      <c r="J34" s="37">
        <v>58.015999999999998</v>
      </c>
      <c r="K34" s="37">
        <v>59.738</v>
      </c>
      <c r="L34" s="37">
        <v>57.508000000000003</v>
      </c>
      <c r="M34" s="37">
        <v>58.442999999999998</v>
      </c>
      <c r="N34" s="37">
        <v>54.738</v>
      </c>
      <c r="O34" s="37">
        <v>58.557000000000002</v>
      </c>
      <c r="P34" s="37">
        <v>57.557000000000002</v>
      </c>
      <c r="Q34" s="37">
        <v>54.786999999999999</v>
      </c>
      <c r="R34" s="19"/>
      <c r="S34" s="4">
        <f t="shared" si="8"/>
        <v>59.795957768734191</v>
      </c>
      <c r="T34" s="4">
        <f t="shared" si="9"/>
        <v>61.288777732365091</v>
      </c>
      <c r="U34" s="4">
        <f t="shared" si="10"/>
        <v>64.107711930283358</v>
      </c>
      <c r="V34" s="4">
        <f t="shared" si="11"/>
        <v>61.979626423293404</v>
      </c>
      <c r="W34" s="4">
        <f t="shared" si="12"/>
        <v>58.532913366089637</v>
      </c>
      <c r="X34" s="4">
        <f t="shared" si="13"/>
        <v>58.326615584938779</v>
      </c>
      <c r="Y34" s="4">
        <f t="shared" si="14"/>
        <v>58.701540010934103</v>
      </c>
      <c r="Z34" s="4">
        <f t="shared" si="15"/>
        <v>58.031990004428074</v>
      </c>
      <c r="AA34" s="4">
        <f t="shared" si="16"/>
        <v>57.984165928190976</v>
      </c>
      <c r="AB34" s="4" t="e">
        <f t="shared" si="17"/>
        <v>#N/A</v>
      </c>
      <c r="AC34" s="4">
        <f t="shared" si="18"/>
        <v>55.237824106867677</v>
      </c>
      <c r="AD34" s="4">
        <f t="shared" si="19"/>
        <v>56.93043164624649</v>
      </c>
      <c r="AE34" s="4">
        <f t="shared" si="20"/>
        <v>58.400487947012081</v>
      </c>
      <c r="AF34" s="4">
        <f t="shared" si="21"/>
        <v>57.474554809216336</v>
      </c>
      <c r="AG34" s="4" t="e">
        <f t="shared" si="22"/>
        <v>#N/A</v>
      </c>
      <c r="AI34" s="4">
        <f t="shared" si="23"/>
        <v>3.0750422312658117</v>
      </c>
      <c r="AJ34" s="4">
        <f t="shared" si="24"/>
        <v>2.1462222676349114</v>
      </c>
      <c r="AK34" s="4">
        <f t="shared" si="25"/>
        <v>1.1342880697166464</v>
      </c>
      <c r="AL34" s="4">
        <f t="shared" si="26"/>
        <v>0.26637357670659867</v>
      </c>
      <c r="AM34" s="4">
        <f t="shared" si="27"/>
        <v>1.4830866339103608</v>
      </c>
      <c r="AN34" s="4">
        <f t="shared" si="28"/>
        <v>1.8533844150612211</v>
      </c>
      <c r="AO34" s="4">
        <f t="shared" si="29"/>
        <v>1.8554599890658992</v>
      </c>
      <c r="AP34" s="4">
        <f t="shared" si="30"/>
        <v>-1.5990004428076077E-2</v>
      </c>
      <c r="AQ34" s="4">
        <f t="shared" si="31"/>
        <v>1.753834071809024</v>
      </c>
      <c r="AR34" s="4">
        <f t="shared" si="32"/>
        <v>0</v>
      </c>
      <c r="AS34" s="4">
        <f t="shared" si="33"/>
        <v>3.2051758931323207</v>
      </c>
      <c r="AT34" s="4">
        <f t="shared" si="34"/>
        <v>-2.1924316462464901</v>
      </c>
      <c r="AU34" s="4">
        <f t="shared" si="35"/>
        <v>0.15651205298792092</v>
      </c>
      <c r="AV34" s="4">
        <f t="shared" si="36"/>
        <v>8.2445190783666078E-2</v>
      </c>
      <c r="AW34" s="4">
        <f t="shared" si="36"/>
        <v>0</v>
      </c>
      <c r="AY34" s="2">
        <f t="shared" si="96"/>
        <v>59.795957763922402</v>
      </c>
      <c r="AZ34" s="2">
        <f t="shared" si="37"/>
        <v>61.288777714273323</v>
      </c>
      <c r="BA34" s="2">
        <f t="shared" si="37"/>
        <v>64.107711929735132</v>
      </c>
      <c r="BB34" s="2">
        <f t="shared" si="37"/>
        <v>61.979626414750115</v>
      </c>
      <c r="BC34" s="2">
        <f t="shared" si="37"/>
        <v>58.532913364295048</v>
      </c>
      <c r="BD34" s="2">
        <f t="shared" si="37"/>
        <v>58.326615584881793</v>
      </c>
      <c r="BE34" s="2">
        <f t="shared" si="37"/>
        <v>58.701540009379571</v>
      </c>
      <c r="BF34" s="2">
        <f t="shared" si="37"/>
        <v>58.031990004408094</v>
      </c>
      <c r="BG34" s="2">
        <f t="shared" si="37"/>
        <v>57.984165928173432</v>
      </c>
      <c r="BH34" s="2" t="e">
        <f t="shared" si="37"/>
        <v>#N/A</v>
      </c>
      <c r="BI34" s="2">
        <f t="shared" si="37"/>
        <v>55.237824106836221</v>
      </c>
      <c r="BJ34" s="2">
        <f t="shared" si="37"/>
        <v>56.930431645817279</v>
      </c>
      <c r="BK34" s="2">
        <f t="shared" si="37"/>
        <v>58.400487946451335</v>
      </c>
      <c r="BL34" s="2">
        <f t="shared" si="37"/>
        <v>57.47455480909057</v>
      </c>
      <c r="BM34" s="2" t="e">
        <f t="shared" si="37"/>
        <v>#N/A</v>
      </c>
      <c r="BO34" s="2">
        <f t="shared" si="38"/>
        <v>62.871000000000002</v>
      </c>
      <c r="BP34" s="2">
        <f t="shared" si="39"/>
        <v>63.435000000000002</v>
      </c>
      <c r="BQ34" s="2">
        <f t="shared" si="40"/>
        <v>65.242000000000004</v>
      </c>
      <c r="BR34" s="2">
        <f t="shared" si="41"/>
        <v>62.246000000000002</v>
      </c>
      <c r="BS34" s="2">
        <f t="shared" si="42"/>
        <v>60.015999999999998</v>
      </c>
      <c r="BT34" s="2">
        <f t="shared" si="43"/>
        <v>60.18</v>
      </c>
      <c r="BU34" s="2">
        <f t="shared" si="44"/>
        <v>60.557000000000002</v>
      </c>
      <c r="BV34" s="2">
        <f t="shared" si="45"/>
        <v>58.015999999999998</v>
      </c>
      <c r="BW34" s="2">
        <f t="shared" si="46"/>
        <v>59.738</v>
      </c>
      <c r="BX34" s="2" t="str">
        <f t="shared" si="47"/>
        <v/>
      </c>
      <c r="BY34" s="2">
        <f t="shared" si="48"/>
        <v>58.442999999999998</v>
      </c>
      <c r="BZ34" s="2">
        <f t="shared" si="49"/>
        <v>54.738</v>
      </c>
      <c r="CA34" s="2">
        <f t="shared" si="50"/>
        <v>58.557000000000002</v>
      </c>
      <c r="CB34" s="2">
        <f t="shared" si="51"/>
        <v>57.557000000000002</v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59.788457928118405</v>
      </c>
      <c r="DL34" s="2">
        <f t="shared" si="70"/>
        <v>61.296847780126846</v>
      </c>
      <c r="DM34" s="2">
        <f t="shared" si="70"/>
        <v>64.11497515058204</v>
      </c>
      <c r="DN34" s="2">
        <f t="shared" si="70"/>
        <v>61.79826793516564</v>
      </c>
      <c r="DO34" s="2">
        <f t="shared" si="70"/>
        <v>58.495870280881917</v>
      </c>
      <c r="DP34" s="2">
        <f t="shared" si="70"/>
        <v>58.170112945590986</v>
      </c>
      <c r="DQ34" s="2">
        <f t="shared" si="70"/>
        <v>58.667158562367867</v>
      </c>
      <c r="DR34" s="2">
        <f t="shared" si="70"/>
        <v>57.805196086369762</v>
      </c>
      <c r="DS34" s="2">
        <f t="shared" si="70"/>
        <v>57.942941025641034</v>
      </c>
      <c r="DT34" s="2">
        <f t="shared" si="70"/>
        <v>52.654604551920322</v>
      </c>
      <c r="DU34" s="2">
        <f t="shared" si="70"/>
        <v>55.167946529080673</v>
      </c>
      <c r="DV34" s="2">
        <f t="shared" si="70"/>
        <v>56.837055100883234</v>
      </c>
      <c r="DW34" s="2">
        <f t="shared" si="70"/>
        <v>58.160684331361587</v>
      </c>
      <c r="DX34" s="2">
        <f t="shared" si="70"/>
        <v>57.383163937282234</v>
      </c>
      <c r="DY34" s="2">
        <f t="shared" si="70"/>
        <v>54.078490279753431</v>
      </c>
      <c r="EA34" s="2">
        <f t="shared" si="71"/>
        <v>60.032175018073751</v>
      </c>
      <c r="EB34" s="2">
        <f t="shared" si="72"/>
        <v>61.058689421193058</v>
      </c>
      <c r="EC34" s="2">
        <f t="shared" si="73"/>
        <v>63.879562306993648</v>
      </c>
      <c r="ED34" s="2">
        <f t="shared" si="74"/>
        <v>67.274010075924224</v>
      </c>
      <c r="EE34" s="2">
        <f t="shared" si="75"/>
        <v>59.647915191090433</v>
      </c>
      <c r="EF34" s="2">
        <f t="shared" si="76"/>
        <v>63.452643452950575</v>
      </c>
      <c r="EG34" s="2">
        <f t="shared" si="77"/>
        <v>59.713033346308556</v>
      </c>
      <c r="EH34" s="2">
        <f t="shared" si="78"/>
        <v>65.68854618862936</v>
      </c>
      <c r="EI34" s="2">
        <f t="shared" si="79"/>
        <v>59.41049095863265</v>
      </c>
      <c r="EJ34" s="2">
        <f t="shared" si="80"/>
        <v>57.913304185472121</v>
      </c>
      <c r="EK34" s="2">
        <f t="shared" si="81"/>
        <v>57.648698945603726</v>
      </c>
      <c r="EL34" s="2">
        <f t="shared" si="82"/>
        <v>59.907513013438937</v>
      </c>
      <c r="EM34" s="2">
        <f t="shared" si="83"/>
        <v>66.050121408258434</v>
      </c>
      <c r="EN34" s="2">
        <f t="shared" si="84"/>
        <v>60.598410842962139</v>
      </c>
      <c r="EO34" s="2">
        <f t="shared" si="85"/>
        <v>61.339986635694544</v>
      </c>
      <c r="EQ34" s="2">
        <f t="shared" si="86"/>
        <v>63.253809792757451</v>
      </c>
      <c r="ER34" s="2">
        <f t="shared" si="87"/>
        <v>65.244169879679447</v>
      </c>
      <c r="ES34" s="2">
        <f t="shared" si="87"/>
        <v>67.337630738590846</v>
      </c>
      <c r="ET34" s="2">
        <f t="shared" si="87"/>
        <v>66.198033748419931</v>
      </c>
      <c r="EU34" s="2">
        <f t="shared" si="87"/>
        <v>59.584565266773339</v>
      </c>
      <c r="EV34" s="2">
        <f t="shared" si="87"/>
        <v>59.226312849560422</v>
      </c>
      <c r="EW34" s="2">
        <f t="shared" si="87"/>
        <v>59.341637076937502</v>
      </c>
      <c r="EX34" s="2">
        <f t="shared" si="87"/>
        <v>63.419784955152245</v>
      </c>
      <c r="EY34" s="2">
        <f t="shared" si="87"/>
        <v>59.662081496203534</v>
      </c>
      <c r="EZ34" s="2">
        <f t="shared" si="87"/>
        <v>55.859819705002998</v>
      </c>
      <c r="FA34" s="2">
        <f t="shared" si="87"/>
        <v>57.561757724805162</v>
      </c>
      <c r="FB34" s="2">
        <f t="shared" si="87"/>
        <v>57.135474375110896</v>
      </c>
      <c r="FC34" s="2">
        <f t="shared" si="87"/>
        <v>63.420606872287422</v>
      </c>
      <c r="FD34" s="2">
        <f t="shared" si="87"/>
        <v>61.7058092939996</v>
      </c>
      <c r="FE34" s="2">
        <f t="shared" si="87"/>
        <v>61.287114459494369</v>
      </c>
      <c r="FG34" s="2">
        <f t="shared" si="88"/>
        <v>3.07625985188692E-2</v>
      </c>
      <c r="FH34" s="2">
        <f t="shared" si="89"/>
        <v>3.3898075766220691E-2</v>
      </c>
      <c r="FI34" s="2">
        <f t="shared" si="89"/>
        <v>3.0865155166070708E-2</v>
      </c>
      <c r="FJ34" s="2">
        <f t="shared" si="89"/>
        <v>3.3120485610239718E-2</v>
      </c>
      <c r="FK34" s="2">
        <f t="shared" si="89"/>
        <v>3.2154246385397163E-2</v>
      </c>
      <c r="FL34" s="2">
        <f t="shared" si="89"/>
        <v>2.9627142116853411E-2</v>
      </c>
      <c r="FM34" s="2">
        <f t="shared" si="89"/>
        <v>3.2873714233816138E-2</v>
      </c>
      <c r="FN34" s="2">
        <f t="shared" si="89"/>
        <v>2.8769012323485492E-2</v>
      </c>
      <c r="FO34" s="2">
        <f t="shared" si="89"/>
        <v>2.8090743698490947E-2</v>
      </c>
      <c r="FP34" s="2">
        <f t="shared" si="89"/>
        <v>2.6306466434348339E-2</v>
      </c>
      <c r="FQ34" s="2">
        <f t="shared" si="89"/>
        <v>2.8167932711535348E-2</v>
      </c>
      <c r="FR34" s="2">
        <f t="shared" si="89"/>
        <v>3.0412086874484826E-2</v>
      </c>
      <c r="FS34" s="2">
        <f t="shared" si="89"/>
        <v>3.0395829642026896E-2</v>
      </c>
      <c r="FT34" s="2">
        <f t="shared" si="89"/>
        <v>2.8423970227403009E-2</v>
      </c>
      <c r="FU34" s="2">
        <f t="shared" si="89"/>
        <v>2.5645707924920533E-2</v>
      </c>
      <c r="FW34" s="2">
        <f t="shared" si="112"/>
        <v>7.6508160851041758E-7</v>
      </c>
      <c r="FX34" s="2">
        <f t="shared" si="90"/>
        <v>7.2733393552795857E-7</v>
      </c>
      <c r="FY34" s="2">
        <f t="shared" si="90"/>
        <v>8.1927196824669315E-7</v>
      </c>
      <c r="FZ34" s="2">
        <f t="shared" si="90"/>
        <v>7.0558607121547655E-7</v>
      </c>
      <c r="GA34" s="2">
        <f t="shared" si="90"/>
        <v>8.2836333219764207E-7</v>
      </c>
      <c r="GB34" s="2">
        <f t="shared" si="90"/>
        <v>8.619267376410652E-7</v>
      </c>
      <c r="GC34" s="2">
        <f t="shared" si="90"/>
        <v>9.2020287924649152E-7</v>
      </c>
      <c r="GD34" s="2">
        <f t="shared" si="90"/>
        <v>1.0041620453716665E-6</v>
      </c>
      <c r="GE34" s="2">
        <f t="shared" si="90"/>
        <v>1.3255665288781235E-6</v>
      </c>
      <c r="GF34" s="2">
        <f t="shared" si="90"/>
        <v>1.3431112255538459E-6</v>
      </c>
      <c r="GG34" s="2">
        <f t="shared" si="90"/>
        <v>1.0281320736259952E-6</v>
      </c>
      <c r="GH34" s="2">
        <f t="shared" si="90"/>
        <v>8.9747921318226504E-7</v>
      </c>
      <c r="GI34" s="2">
        <f t="shared" si="90"/>
        <v>9.014101510154351E-7</v>
      </c>
      <c r="GJ34" s="2">
        <f t="shared" si="90"/>
        <v>7.1292093860110669E-7</v>
      </c>
      <c r="GK34" s="2">
        <f t="shared" si="90"/>
        <v>5.834080869224643E-7</v>
      </c>
      <c r="GM34" s="86">
        <f t="shared" si="113"/>
        <v>2.6609131768124917E-12</v>
      </c>
      <c r="GN34" s="86">
        <f t="shared" si="91"/>
        <v>1.001440507120187E-11</v>
      </c>
      <c r="GO34" s="86">
        <f t="shared" si="91"/>
        <v>2.8742606688388753E-13</v>
      </c>
      <c r="GP34" s="86">
        <f t="shared" si="91"/>
        <v>5.3501649717194796E-12</v>
      </c>
      <c r="GQ34" s="86">
        <f t="shared" si="91"/>
        <v>1.0459222390510124E-12</v>
      </c>
      <c r="GR34" s="86">
        <f t="shared" si="91"/>
        <v>3.0162190521615617E-14</v>
      </c>
      <c r="GS34" s="86">
        <f t="shared" si="91"/>
        <v>9.2922894287852329E-13</v>
      </c>
      <c r="GT34" s="86">
        <f t="shared" si="91"/>
        <v>1.0519156771381983E-14</v>
      </c>
      <c r="GU34" s="86">
        <f t="shared" si="91"/>
        <v>9.2512848005112882E-15</v>
      </c>
      <c r="GV34" s="86">
        <f t="shared" si="91"/>
        <v>3.6613044835149509E-16</v>
      </c>
      <c r="GW34" s="86">
        <f t="shared" si="91"/>
        <v>1.747921667604162E-14</v>
      </c>
      <c r="GX34" s="86">
        <f t="shared" si="91"/>
        <v>2.4308758845989145E-13</v>
      </c>
      <c r="GY34" s="86">
        <f t="shared" si="91"/>
        <v>2.9967629828826208E-13</v>
      </c>
      <c r="GZ34" s="86">
        <f t="shared" si="91"/>
        <v>7.4065321159070895E-14</v>
      </c>
      <c r="HA34" s="86">
        <f t="shared" si="91"/>
        <v>3.0132482679599095E-16</v>
      </c>
      <c r="HC34" s="86">
        <f t="shared" si="145"/>
        <v>2.6023874640598121E-28</v>
      </c>
      <c r="HD34" s="86">
        <f t="shared" si="92"/>
        <v>1.4628378802165914E-36</v>
      </c>
      <c r="HE34" s="86">
        <f t="shared" si="92"/>
        <v>7.520238626991548E-31</v>
      </c>
      <c r="HF34" s="86">
        <f t="shared" si="92"/>
        <v>1.7051625020659167E-29</v>
      </c>
      <c r="HG34" s="86">
        <f t="shared" si="92"/>
        <v>2.1653711807370733E-44</v>
      </c>
      <c r="HH34" s="86">
        <f t="shared" si="92"/>
        <v>1.5919683698113403E-34</v>
      </c>
      <c r="HI34" s="86">
        <f t="shared" si="92"/>
        <v>3.2612885334544225E-32</v>
      </c>
      <c r="HJ34" s="86">
        <f t="shared" si="92"/>
        <v>2.7091020610735246E-36</v>
      </c>
      <c r="HK34" s="86">
        <f t="shared" si="92"/>
        <v>5.5163099871615971E-34</v>
      </c>
      <c r="HL34" s="86">
        <f t="shared" si="92"/>
        <v>3.3622160007096989E-35</v>
      </c>
      <c r="HM34" s="86">
        <f t="shared" si="92"/>
        <v>3.529805747076753E-35</v>
      </c>
      <c r="HN34" s="86">
        <f t="shared" si="92"/>
        <v>2.4926813271515152E-31</v>
      </c>
      <c r="HO34" s="86">
        <f t="shared" si="92"/>
        <v>2.8507612382349499E-33</v>
      </c>
      <c r="HP34" s="86">
        <f t="shared" si="92"/>
        <v>1.0515415017970852E-37</v>
      </c>
      <c r="HQ34" s="86">
        <f t="shared" si="92"/>
        <v>1.2364370177590263E-47</v>
      </c>
      <c r="HS34" s="86">
        <f t="shared" si="114"/>
        <v>1.616434922826214E-168</v>
      </c>
      <c r="HT34" s="86">
        <f t="shared" si="93"/>
        <v>8.4438033751363996E-224</v>
      </c>
      <c r="HU34" s="86">
        <f t="shared" si="93"/>
        <v>5.9353107943285572E-189</v>
      </c>
      <c r="HV34" s="86">
        <f t="shared" si="93"/>
        <v>2.3549387246385887E-181</v>
      </c>
      <c r="HW34" s="86">
        <f t="shared" si="93"/>
        <v>7.763567065814297E-282</v>
      </c>
      <c r="HX34" s="86">
        <f t="shared" si="93"/>
        <v>1.4211251675059233E-214</v>
      </c>
      <c r="HY34" s="86">
        <f t="shared" si="93"/>
        <v>1.9018414841972505E-199</v>
      </c>
      <c r="HZ34" s="86">
        <f t="shared" si="93"/>
        <v>1.2777853667068359E-223</v>
      </c>
      <c r="IA34" s="86">
        <f t="shared" si="93"/>
        <v>5.0318696891272498E-205</v>
      </c>
      <c r="IB34" s="86">
        <f t="shared" si="93"/>
        <v>1.7227794634719381E-214</v>
      </c>
      <c r="IC34" s="86">
        <f t="shared" si="93"/>
        <v>4.5383205664820134E-218</v>
      </c>
      <c r="ID34" s="86">
        <f t="shared" si="93"/>
        <v>1.8725284884186072E-193</v>
      </c>
      <c r="IE34" s="86">
        <f t="shared" si="93"/>
        <v>1.2364631922026477E-202</v>
      </c>
      <c r="IF34" s="86">
        <f t="shared" si="93"/>
        <v>1.8883669199371184E-105</v>
      </c>
      <c r="IG34" s="86">
        <f t="shared" si="93"/>
        <v>5.813930086138839E-69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6.3547854299038135E-281</v>
      </c>
      <c r="IW34" s="86">
        <f t="shared" si="129"/>
        <v>3.5630076485962793E-214</v>
      </c>
      <c r="IY34" s="86">
        <f t="shared" si="130"/>
        <v>2.6609131768124921E-12</v>
      </c>
      <c r="IZ34" s="86">
        <f t="shared" si="131"/>
        <v>1.001440507120187E-11</v>
      </c>
      <c r="JA34" s="86">
        <f t="shared" si="132"/>
        <v>2.8742606688388753E-13</v>
      </c>
      <c r="JB34" s="86">
        <f t="shared" si="133"/>
        <v>5.3501649717194796E-12</v>
      </c>
      <c r="JC34" s="86">
        <f t="shared" si="134"/>
        <v>1.0459222390510124E-12</v>
      </c>
      <c r="JD34" s="86">
        <f t="shared" si="135"/>
        <v>3.0162190521615617E-14</v>
      </c>
      <c r="JE34" s="86">
        <f t="shared" si="136"/>
        <v>9.2922894287852329E-13</v>
      </c>
      <c r="JF34" s="86">
        <f t="shared" si="137"/>
        <v>1.0519156771381983E-14</v>
      </c>
      <c r="JG34" s="86">
        <f t="shared" si="138"/>
        <v>9.2512848005112882E-15</v>
      </c>
      <c r="JH34" s="86">
        <f t="shared" si="139"/>
        <v>3.6613044835149509E-16</v>
      </c>
      <c r="JI34" s="86">
        <f t="shared" si="140"/>
        <v>1.747921667604162E-14</v>
      </c>
      <c r="JJ34" s="86">
        <f t="shared" si="141"/>
        <v>2.4308758845989145E-13</v>
      </c>
      <c r="JK34" s="86">
        <f t="shared" si="142"/>
        <v>2.9967629828826208E-13</v>
      </c>
      <c r="JL34" s="86">
        <f t="shared" si="143"/>
        <v>7.4065321159070895E-14</v>
      </c>
      <c r="JM34" s="86">
        <f t="shared" si="144"/>
        <v>3.0132482679599095E-16</v>
      </c>
    </row>
    <row r="35" spans="2:273" x14ac:dyDescent="0.25">
      <c r="B35" s="2">
        <v>8</v>
      </c>
      <c r="C35" s="37">
        <v>62.225999999999999</v>
      </c>
      <c r="D35" s="37">
        <v>61.677</v>
      </c>
      <c r="E35" s="37">
        <v>63.225999999999999</v>
      </c>
      <c r="F35" s="37">
        <v>63.197000000000003</v>
      </c>
      <c r="G35" s="37">
        <v>57.917999999999999</v>
      </c>
      <c r="H35" s="37">
        <v>60.689</v>
      </c>
      <c r="I35" s="37">
        <v>58.753999999999998</v>
      </c>
      <c r="J35" s="37">
        <v>60.164000000000001</v>
      </c>
      <c r="K35" s="37">
        <v>60.082000000000001</v>
      </c>
      <c r="L35" s="37">
        <v>57.933999999999997</v>
      </c>
      <c r="M35" s="37">
        <v>54.344000000000001</v>
      </c>
      <c r="N35" s="37">
        <v>56.246000000000002</v>
      </c>
      <c r="O35" s="37">
        <v>61.606999999999999</v>
      </c>
      <c r="P35" s="37">
        <v>59.360999999999997</v>
      </c>
      <c r="Q35" s="37">
        <v>52.540999999999997</v>
      </c>
      <c r="S35" s="4">
        <f t="shared" si="8"/>
        <v>59.841582356845677</v>
      </c>
      <c r="T35" s="4">
        <f t="shared" si="9"/>
        <v>61.414578661055074</v>
      </c>
      <c r="U35" s="4">
        <f t="shared" si="10"/>
        <v>64.417202935729904</v>
      </c>
      <c r="V35" s="4">
        <f t="shared" si="11"/>
        <v>62.402190659456537</v>
      </c>
      <c r="W35" s="4">
        <f t="shared" si="12"/>
        <v>58.706765483156296</v>
      </c>
      <c r="X35" s="4">
        <f t="shared" si="13"/>
        <v>58.58674467494378</v>
      </c>
      <c r="Y35" s="4">
        <f t="shared" si="14"/>
        <v>58.987898574320354</v>
      </c>
      <c r="Z35" s="4">
        <f t="shared" si="15"/>
        <v>58.312505144167133</v>
      </c>
      <c r="AA35" s="4">
        <f t="shared" si="16"/>
        <v>58.146014986238761</v>
      </c>
      <c r="AB35" s="4" t="e">
        <f t="shared" si="17"/>
        <v>#N/A</v>
      </c>
      <c r="AC35" s="4">
        <f t="shared" si="18"/>
        <v>55.413618365061687</v>
      </c>
      <c r="AD35" s="4">
        <f t="shared" si="19"/>
        <v>57.093802253036202</v>
      </c>
      <c r="AE35" s="4">
        <f t="shared" si="20"/>
        <v>58.653884796907484</v>
      </c>
      <c r="AF35" s="4">
        <f t="shared" si="21"/>
        <v>57.615121987343464</v>
      </c>
      <c r="AG35" s="4" t="e">
        <f t="shared" si="22"/>
        <v>#N/A</v>
      </c>
      <c r="AI35" s="4">
        <f t="shared" si="23"/>
        <v>2.3844176431543218</v>
      </c>
      <c r="AJ35" s="4">
        <f t="shared" si="24"/>
        <v>0.26242133894492525</v>
      </c>
      <c r="AK35" s="4">
        <f t="shared" si="25"/>
        <v>-1.1912029357299048</v>
      </c>
      <c r="AL35" s="4">
        <f t="shared" si="26"/>
        <v>0.79480934054346619</v>
      </c>
      <c r="AM35" s="4">
        <f t="shared" si="27"/>
        <v>-0.78876548315629691</v>
      </c>
      <c r="AN35" s="4">
        <f t="shared" si="28"/>
        <v>2.1022553250562197</v>
      </c>
      <c r="AO35" s="4">
        <f t="shared" si="29"/>
        <v>-0.23389857432035654</v>
      </c>
      <c r="AP35" s="4">
        <f t="shared" si="30"/>
        <v>1.8514948558328683</v>
      </c>
      <c r="AQ35" s="4">
        <f t="shared" si="31"/>
        <v>1.9359850137612398</v>
      </c>
      <c r="AR35" s="4">
        <f t="shared" si="32"/>
        <v>0</v>
      </c>
      <c r="AS35" s="4">
        <f t="shared" si="33"/>
        <v>-1.0696183650616859</v>
      </c>
      <c r="AT35" s="4">
        <f t="shared" si="34"/>
        <v>-0.84780225303619972</v>
      </c>
      <c r="AU35" s="4">
        <f t="shared" si="35"/>
        <v>2.9531152030925156</v>
      </c>
      <c r="AV35" s="4">
        <f t="shared" si="36"/>
        <v>1.745878012656533</v>
      </c>
      <c r="AW35" s="4">
        <f t="shared" si="36"/>
        <v>0</v>
      </c>
      <c r="AY35" s="2">
        <f t="shared" si="96"/>
        <v>59.841582345788332</v>
      </c>
      <c r="AZ35" s="2">
        <f t="shared" si="37"/>
        <v>61.414578620837531</v>
      </c>
      <c r="BA35" s="2">
        <f t="shared" si="37"/>
        <v>64.417202934342981</v>
      </c>
      <c r="BB35" s="2">
        <f t="shared" si="37"/>
        <v>62.402190640052396</v>
      </c>
      <c r="BC35" s="2">
        <f t="shared" si="37"/>
        <v>58.706765478814773</v>
      </c>
      <c r="BD35" s="2">
        <f t="shared" si="37"/>
        <v>58.5867446747868</v>
      </c>
      <c r="BE35" s="2">
        <f t="shared" si="37"/>
        <v>58.987898570517679</v>
      </c>
      <c r="BF35" s="2">
        <f t="shared" si="37"/>
        <v>58.312505144110055</v>
      </c>
      <c r="BG35" s="2">
        <f t="shared" si="37"/>
        <v>58.146014986188739</v>
      </c>
      <c r="BH35" s="2" t="e">
        <f t="shared" si="37"/>
        <v>#N/A</v>
      </c>
      <c r="BI35" s="2">
        <f t="shared" si="37"/>
        <v>55.413618364974297</v>
      </c>
      <c r="BJ35" s="2">
        <f t="shared" si="37"/>
        <v>57.093802251946968</v>
      </c>
      <c r="BK35" s="2">
        <f t="shared" si="37"/>
        <v>58.653884795497362</v>
      </c>
      <c r="BL35" s="2">
        <f t="shared" si="37"/>
        <v>57.615121987013964</v>
      </c>
      <c r="BM35" s="2" t="e">
        <f t="shared" si="37"/>
        <v>#N/A</v>
      </c>
      <c r="BO35" s="2">
        <f t="shared" si="38"/>
        <v>62.225999999999999</v>
      </c>
      <c r="BP35" s="2">
        <f t="shared" si="39"/>
        <v>61.677</v>
      </c>
      <c r="BQ35" s="2">
        <f t="shared" si="40"/>
        <v>63.225999999999999</v>
      </c>
      <c r="BR35" s="2">
        <f t="shared" si="41"/>
        <v>63.197000000000003</v>
      </c>
      <c r="BS35" s="2">
        <f t="shared" si="42"/>
        <v>57.917999999999999</v>
      </c>
      <c r="BT35" s="2">
        <f t="shared" si="43"/>
        <v>60.689</v>
      </c>
      <c r="BU35" s="2">
        <f t="shared" si="44"/>
        <v>58.753999999999998</v>
      </c>
      <c r="BV35" s="2">
        <f t="shared" si="45"/>
        <v>60.164000000000001</v>
      </c>
      <c r="BW35" s="2">
        <f t="shared" si="46"/>
        <v>60.082000000000001</v>
      </c>
      <c r="BX35" s="2" t="str">
        <f t="shared" si="47"/>
        <v/>
      </c>
      <c r="BY35" s="2">
        <f t="shared" si="48"/>
        <v>54.344000000000001</v>
      </c>
      <c r="BZ35" s="2">
        <f t="shared" si="49"/>
        <v>56.246000000000002</v>
      </c>
      <c r="CA35" s="2">
        <f t="shared" si="50"/>
        <v>61.606999999999999</v>
      </c>
      <c r="CB35" s="2">
        <f t="shared" si="51"/>
        <v>59.360999999999997</v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59.838083086680768</v>
      </c>
      <c r="DL35" s="2">
        <f t="shared" si="70"/>
        <v>61.431978254303836</v>
      </c>
      <c r="DM35" s="2">
        <f t="shared" si="70"/>
        <v>64.439826216135884</v>
      </c>
      <c r="DN35" s="2">
        <f t="shared" si="70"/>
        <v>62.22466638477804</v>
      </c>
      <c r="DO35" s="2">
        <f t="shared" si="70"/>
        <v>58.676202959830874</v>
      </c>
      <c r="DP35" s="2">
        <f t="shared" si="70"/>
        <v>58.42903649155722</v>
      </c>
      <c r="DQ35" s="2">
        <f t="shared" si="70"/>
        <v>58.965520084566599</v>
      </c>
      <c r="DR35" s="2">
        <f t="shared" si="70"/>
        <v>58.078639608636969</v>
      </c>
      <c r="DS35" s="2">
        <f t="shared" si="70"/>
        <v>58.109975641025649</v>
      </c>
      <c r="DT35" s="2">
        <f t="shared" si="70"/>
        <v>53.053864864864849</v>
      </c>
      <c r="DU35" s="2">
        <f t="shared" si="70"/>
        <v>55.346121013133207</v>
      </c>
      <c r="DV35" s="2">
        <f t="shared" si="70"/>
        <v>57.001484725711045</v>
      </c>
      <c r="DW35" s="2">
        <f t="shared" si="70"/>
        <v>58.4054666018421</v>
      </c>
      <c r="DX35" s="2">
        <f t="shared" si="70"/>
        <v>57.523314982578398</v>
      </c>
      <c r="DY35" s="2">
        <f t="shared" si="70"/>
        <v>54.156400900900898</v>
      </c>
      <c r="EA35" s="2">
        <f t="shared" si="71"/>
        <v>59.942053000240996</v>
      </c>
      <c r="EB35" s="2">
        <f t="shared" si="72"/>
        <v>60.96222954015073</v>
      </c>
      <c r="EC35" s="2">
        <f t="shared" si="73"/>
        <v>63.769266394187106</v>
      </c>
      <c r="ED35" s="2">
        <f t="shared" si="74"/>
        <v>67.128644859149929</v>
      </c>
      <c r="EE35" s="2">
        <f t="shared" si="75"/>
        <v>59.545757437421621</v>
      </c>
      <c r="EF35" s="2">
        <f t="shared" si="76"/>
        <v>63.297758357256797</v>
      </c>
      <c r="EG35" s="2">
        <f t="shared" si="77"/>
        <v>59.58834267548982</v>
      </c>
      <c r="EH35" s="2">
        <f t="shared" si="78"/>
        <v>65.513102795273241</v>
      </c>
      <c r="EI35" s="2">
        <f t="shared" si="79"/>
        <v>59.283209809264307</v>
      </c>
      <c r="EJ35" s="2">
        <f t="shared" si="80"/>
        <v>57.790565205353239</v>
      </c>
      <c r="EK35" s="2">
        <f t="shared" si="81"/>
        <v>57.537467331362762</v>
      </c>
      <c r="EL35" s="2">
        <f t="shared" si="82"/>
        <v>59.778146909887525</v>
      </c>
      <c r="EM35" s="2">
        <f t="shared" si="83"/>
        <v>65.881059083153218</v>
      </c>
      <c r="EN35" s="2">
        <f t="shared" si="84"/>
        <v>60.477082804722457</v>
      </c>
      <c r="EO35" s="2">
        <f t="shared" si="85"/>
        <v>61.220053680419504</v>
      </c>
      <c r="EQ35" s="2">
        <f t="shared" si="86"/>
        <v>63.13385279606765</v>
      </c>
      <c r="ER35" s="2">
        <f t="shared" si="87"/>
        <v>65.108977772363289</v>
      </c>
      <c r="ES35" s="2">
        <f t="shared" si="87"/>
        <v>67.194370291771364</v>
      </c>
      <c r="ET35" s="2">
        <f t="shared" si="87"/>
        <v>66.062745519722554</v>
      </c>
      <c r="EU35" s="2">
        <f t="shared" si="87"/>
        <v>59.483081783149075</v>
      </c>
      <c r="EV35" s="2">
        <f t="shared" si="87"/>
        <v>59.112420664432214</v>
      </c>
      <c r="EW35" s="2">
        <f t="shared" si="87"/>
        <v>59.220392169431172</v>
      </c>
      <c r="EX35" s="2">
        <f t="shared" si="87"/>
        <v>63.267132105953955</v>
      </c>
      <c r="EY35" s="2">
        <f t="shared" si="87"/>
        <v>59.53214692964589</v>
      </c>
      <c r="EZ35" s="2">
        <f t="shared" si="87"/>
        <v>55.757176736610795</v>
      </c>
      <c r="FA35" s="2">
        <f t="shared" si="87"/>
        <v>57.451345722746225</v>
      </c>
      <c r="FB35" s="2">
        <f t="shared" si="87"/>
        <v>57.032523724833609</v>
      </c>
      <c r="FC35" s="2">
        <f t="shared" si="87"/>
        <v>63.276245644897571</v>
      </c>
      <c r="FD35" s="2">
        <f t="shared" si="87"/>
        <v>61.573741048308747</v>
      </c>
      <c r="FE35" s="2">
        <f t="shared" si="87"/>
        <v>61.167124487922031</v>
      </c>
      <c r="FG35" s="2">
        <f t="shared" si="88"/>
        <v>3.3630705289341034E-2</v>
      </c>
      <c r="FH35" s="2">
        <f t="shared" si="89"/>
        <v>3.7047340413092551E-2</v>
      </c>
      <c r="FI35" s="2">
        <f t="shared" si="89"/>
        <v>3.374249078205481E-2</v>
      </c>
      <c r="FJ35" s="2">
        <f t="shared" si="89"/>
        <v>3.6200215976773122E-2</v>
      </c>
      <c r="FK35" s="2">
        <f t="shared" si="89"/>
        <v>3.5147396395174564E-2</v>
      </c>
      <c r="FL35" s="2">
        <f t="shared" si="89"/>
        <v>3.2392924277623324E-2</v>
      </c>
      <c r="FM35" s="2">
        <f t="shared" si="89"/>
        <v>3.5931351130752007E-2</v>
      </c>
      <c r="FN35" s="2">
        <f t="shared" si="89"/>
        <v>3.1457282457302289E-2</v>
      </c>
      <c r="FO35" s="2">
        <f t="shared" si="89"/>
        <v>3.0717638745888835E-2</v>
      </c>
      <c r="FP35" s="2">
        <f t="shared" si="89"/>
        <v>2.8771444923292002E-2</v>
      </c>
      <c r="FQ35" s="2">
        <f t="shared" si="89"/>
        <v>3.0801817296774489E-2</v>
      </c>
      <c r="FR35" s="2">
        <f t="shared" si="89"/>
        <v>3.3248635227322486E-2</v>
      </c>
      <c r="FS35" s="2">
        <f t="shared" si="89"/>
        <v>3.3230913644995613E-2</v>
      </c>
      <c r="FT35" s="2">
        <f t="shared" si="89"/>
        <v>3.1081030298701372E-2</v>
      </c>
      <c r="FU35" s="2">
        <f t="shared" si="89"/>
        <v>2.805055543156889E-2</v>
      </c>
      <c r="FW35" s="2">
        <f t="shared" si="112"/>
        <v>8.3889524007987427E-7</v>
      </c>
      <c r="FX35" s="2">
        <f t="shared" si="90"/>
        <v>7.9750574565895285E-7</v>
      </c>
      <c r="FY35" s="2">
        <f t="shared" si="90"/>
        <v>8.9831377888939915E-7</v>
      </c>
      <c r="FZ35" s="2">
        <f t="shared" si="90"/>
        <v>7.7365968992424836E-7</v>
      </c>
      <c r="GA35" s="2">
        <f t="shared" si="90"/>
        <v>9.0828225965021994E-7</v>
      </c>
      <c r="GB35" s="2">
        <f t="shared" si="90"/>
        <v>9.45083795905794E-7</v>
      </c>
      <c r="GC35" s="2">
        <f t="shared" si="90"/>
        <v>1.0089823035449993E-6</v>
      </c>
      <c r="GD35" s="2">
        <f t="shared" si="90"/>
        <v>1.1010416814759411E-6</v>
      </c>
      <c r="GE35" s="2">
        <f t="shared" si="90"/>
        <v>1.4534546105722752E-6</v>
      </c>
      <c r="GF35" s="2">
        <f t="shared" si="90"/>
        <v>1.4726919829821218E-6</v>
      </c>
      <c r="GG35" s="2">
        <f t="shared" si="90"/>
        <v>1.1273242896644627E-6</v>
      </c>
      <c r="GH35" s="2">
        <f t="shared" si="90"/>
        <v>9.8406630353857307E-7</v>
      </c>
      <c r="GI35" s="2">
        <f t="shared" si="90"/>
        <v>9.883764904149898E-7</v>
      </c>
      <c r="GJ35" s="2">
        <f t="shared" si="90"/>
        <v>7.8170221098353404E-7</v>
      </c>
      <c r="GK35" s="2">
        <f t="shared" si="90"/>
        <v>6.3969421075815945E-7</v>
      </c>
      <c r="GM35" s="86">
        <f t="shared" si="113"/>
        <v>6.2173475064913533E-12</v>
      </c>
      <c r="GN35" s="86">
        <f t="shared" si="91"/>
        <v>2.264006970094245E-11</v>
      </c>
      <c r="GO35" s="86">
        <f t="shared" si="91"/>
        <v>7.3968375434277594E-13</v>
      </c>
      <c r="GP35" s="86">
        <f t="shared" si="91"/>
        <v>1.2358464897285155E-11</v>
      </c>
      <c r="GQ35" s="86">
        <f t="shared" si="91"/>
        <v>2.5738797664980529E-12</v>
      </c>
      <c r="GR35" s="86">
        <f t="shared" si="91"/>
        <v>8.4540068903831903E-14</v>
      </c>
      <c r="GS35" s="86">
        <f t="shared" si="91"/>
        <v>2.3125197296143065E-12</v>
      </c>
      <c r="GT35" s="86">
        <f t="shared" si="91"/>
        <v>3.0573382333119135E-14</v>
      </c>
      <c r="GU35" s="86">
        <f t="shared" si="91"/>
        <v>2.6838438800021188E-14</v>
      </c>
      <c r="GV35" s="86">
        <f t="shared" si="91"/>
        <v>1.1928416553657806E-15</v>
      </c>
      <c r="GW35" s="86">
        <f t="shared" si="91"/>
        <v>4.9393977925629042E-14</v>
      </c>
      <c r="GX35" s="86">
        <f t="shared" si="91"/>
        <v>6.27512058293581E-13</v>
      </c>
      <c r="GY35" s="86">
        <f t="shared" si="91"/>
        <v>7.6653904706737032E-13</v>
      </c>
      <c r="GZ35" s="86">
        <f t="shared" si="91"/>
        <v>1.9736391050638637E-13</v>
      </c>
      <c r="HA35" s="86">
        <f t="shared" si="91"/>
        <v>9.8147716916309159E-16</v>
      </c>
      <c r="HC35" s="86">
        <f t="shared" si="145"/>
        <v>1.1142726860603081E-27</v>
      </c>
      <c r="HD35" s="86">
        <f t="shared" si="92"/>
        <v>1.0240950004402553E-35</v>
      </c>
      <c r="HE35" s="86">
        <f t="shared" si="92"/>
        <v>3.8431167306855962E-30</v>
      </c>
      <c r="HF35" s="86">
        <f t="shared" si="92"/>
        <v>8.0005966503346833E-29</v>
      </c>
      <c r="HG35" s="86">
        <f t="shared" si="92"/>
        <v>2.4095021727541396E-43</v>
      </c>
      <c r="HH35" s="86">
        <f t="shared" si="92"/>
        <v>1.0170651842225146E-33</v>
      </c>
      <c r="HI35" s="86">
        <f t="shared" si="92"/>
        <v>1.8408467474927243E-31</v>
      </c>
      <c r="HJ35" s="86">
        <f t="shared" si="92"/>
        <v>1.9342654633454079E-35</v>
      </c>
      <c r="HK35" s="86">
        <f t="shared" si="92"/>
        <v>3.4623316364857923E-33</v>
      </c>
      <c r="HL35" s="86">
        <f t="shared" si="92"/>
        <v>2.2891455774123891E-34</v>
      </c>
      <c r="HM35" s="86">
        <f t="shared" si="92"/>
        <v>2.3903147533324883E-34</v>
      </c>
      <c r="HN35" s="86">
        <f t="shared" si="92"/>
        <v>1.3299191599652623E-30</v>
      </c>
      <c r="HO35" s="86">
        <f t="shared" si="92"/>
        <v>1.6671089085409195E-32</v>
      </c>
      <c r="HP35" s="86">
        <f t="shared" si="92"/>
        <v>7.8310970428590899E-37</v>
      </c>
      <c r="HQ35" s="86">
        <f t="shared" si="92"/>
        <v>1.6265568059601648E-46</v>
      </c>
      <c r="HS35" s="86">
        <f t="shared" si="114"/>
        <v>8.3886835638420236E-166</v>
      </c>
      <c r="HT35" s="86">
        <f t="shared" si="93"/>
        <v>3.9481914336850579E-220</v>
      </c>
      <c r="HU35" s="86">
        <f t="shared" si="93"/>
        <v>7.2246057421508348E-186</v>
      </c>
      <c r="HV35" s="86">
        <f t="shared" si="93"/>
        <v>2.0126579865213433E-178</v>
      </c>
      <c r="HW35" s="86">
        <f t="shared" si="93"/>
        <v>3.2108102278932498E-277</v>
      </c>
      <c r="HX35" s="86">
        <f t="shared" si="93"/>
        <v>4.7872821955348326E-211</v>
      </c>
      <c r="HY35" s="86">
        <f t="shared" si="93"/>
        <v>3.7010432012106137E-196</v>
      </c>
      <c r="HZ35" s="86">
        <f t="shared" si="93"/>
        <v>6.7026080688601247E-220</v>
      </c>
      <c r="IA35" s="86">
        <f t="shared" si="93"/>
        <v>1.3935417655604123E-201</v>
      </c>
      <c r="IB35" s="86">
        <f t="shared" si="93"/>
        <v>7.0380115054177422E-211</v>
      </c>
      <c r="IC35" s="86">
        <f t="shared" si="93"/>
        <v>1.9469806769786628E-214</v>
      </c>
      <c r="ID35" s="86">
        <f t="shared" si="93"/>
        <v>2.8285044041303477E-190</v>
      </c>
      <c r="IE35" s="86">
        <f t="shared" si="93"/>
        <v>2.6238202754315828E-199</v>
      </c>
      <c r="IF35" s="86">
        <f t="shared" si="93"/>
        <v>9.1394418085628399E-104</v>
      </c>
      <c r="IG35" s="86">
        <f t="shared" si="93"/>
        <v>6.868973981017335E-68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2.6258626232727516E-277</v>
      </c>
      <c r="IW35" s="86">
        <f t="shared" si="129"/>
        <v>1.8389797438979872E-211</v>
      </c>
      <c r="IY35" s="86">
        <f t="shared" si="130"/>
        <v>6.2173475064913541E-12</v>
      </c>
      <c r="IZ35" s="86">
        <f t="shared" si="131"/>
        <v>2.264006970094245E-11</v>
      </c>
      <c r="JA35" s="86">
        <f t="shared" si="132"/>
        <v>7.3968375434277594E-13</v>
      </c>
      <c r="JB35" s="86">
        <f t="shared" si="133"/>
        <v>1.2358464897285155E-11</v>
      </c>
      <c r="JC35" s="86">
        <f t="shared" si="134"/>
        <v>2.5738797664980529E-12</v>
      </c>
      <c r="JD35" s="86">
        <f t="shared" si="135"/>
        <v>8.4540068903831903E-14</v>
      </c>
      <c r="JE35" s="86">
        <f t="shared" si="136"/>
        <v>2.3125197296143065E-12</v>
      </c>
      <c r="JF35" s="86">
        <f t="shared" si="137"/>
        <v>3.0573382333119135E-14</v>
      </c>
      <c r="JG35" s="86">
        <f t="shared" si="138"/>
        <v>2.6838438800021188E-14</v>
      </c>
      <c r="JH35" s="86">
        <f t="shared" si="139"/>
        <v>1.1928416553657806E-15</v>
      </c>
      <c r="JI35" s="86">
        <f t="shared" si="140"/>
        <v>4.9393977925629042E-14</v>
      </c>
      <c r="JJ35" s="86">
        <f t="shared" si="141"/>
        <v>6.27512058293581E-13</v>
      </c>
      <c r="JK35" s="86">
        <f t="shared" si="142"/>
        <v>7.6653904706737032E-13</v>
      </c>
      <c r="JL35" s="86">
        <f t="shared" si="143"/>
        <v>1.9736391050638637E-13</v>
      </c>
      <c r="JM35" s="86">
        <f t="shared" si="144"/>
        <v>9.8147716916309159E-16</v>
      </c>
    </row>
    <row r="36" spans="2:273" x14ac:dyDescent="0.25">
      <c r="B36" s="2">
        <v>9</v>
      </c>
      <c r="C36" s="37">
        <v>59.581000000000003</v>
      </c>
      <c r="D36" s="37">
        <v>61.323</v>
      </c>
      <c r="E36" s="37">
        <v>66.483999999999995</v>
      </c>
      <c r="F36" s="37">
        <v>63.311</v>
      </c>
      <c r="G36" s="37">
        <v>57.295000000000002</v>
      </c>
      <c r="H36" s="37">
        <v>58.18</v>
      </c>
      <c r="I36" s="37">
        <v>59.475000000000001</v>
      </c>
      <c r="J36" s="37">
        <v>61.097999999999999</v>
      </c>
      <c r="K36" s="37">
        <v>60.573999999999998</v>
      </c>
      <c r="L36" s="37">
        <v>58.066000000000003</v>
      </c>
      <c r="M36" s="37">
        <v>56.082000000000001</v>
      </c>
      <c r="N36" s="37">
        <v>57.115000000000002</v>
      </c>
      <c r="O36" s="37">
        <v>59.738</v>
      </c>
      <c r="P36" s="37">
        <v>60.115000000000002</v>
      </c>
      <c r="Q36" s="37">
        <v>55.360999999999997</v>
      </c>
      <c r="R36" s="10"/>
      <c r="S36" s="4">
        <f t="shared" si="8"/>
        <v>59.886396146996631</v>
      </c>
      <c r="T36" s="4">
        <f t="shared" si="9"/>
        <v>61.538724359336491</v>
      </c>
      <c r="U36" s="4">
        <f t="shared" si="10"/>
        <v>64.723904533797239</v>
      </c>
      <c r="V36" s="4">
        <f t="shared" si="11"/>
        <v>62.822423013905457</v>
      </c>
      <c r="W36" s="4">
        <f t="shared" si="12"/>
        <v>58.879083609855741</v>
      </c>
      <c r="X36" s="4">
        <f t="shared" si="13"/>
        <v>58.845692991252633</v>
      </c>
      <c r="Y36" s="4">
        <f t="shared" si="14"/>
        <v>59.271724565718337</v>
      </c>
      <c r="Z36" s="4">
        <f t="shared" si="15"/>
        <v>58.592299460124522</v>
      </c>
      <c r="AA36" s="4">
        <f t="shared" si="16"/>
        <v>58.306526222311085</v>
      </c>
      <c r="AB36" s="4">
        <f t="shared" si="17"/>
        <v>53.585716147817692</v>
      </c>
      <c r="AC36" s="4">
        <f t="shared" si="18"/>
        <v>55.588340287612816</v>
      </c>
      <c r="AD36" s="4">
        <f t="shared" si="19"/>
        <v>57.256138373588222</v>
      </c>
      <c r="AE36" s="4">
        <f t="shared" si="20"/>
        <v>58.906732480970469</v>
      </c>
      <c r="AF36" s="4">
        <f t="shared" si="21"/>
        <v>57.754944966952031</v>
      </c>
      <c r="AG36" s="4">
        <f t="shared" si="22"/>
        <v>54.444912018048868</v>
      </c>
      <c r="AI36" s="4">
        <f t="shared" si="23"/>
        <v>-0.3053961469966282</v>
      </c>
      <c r="AJ36" s="4">
        <f t="shared" si="24"/>
        <v>-0.21572435933649103</v>
      </c>
      <c r="AK36" s="4">
        <f t="shared" si="25"/>
        <v>1.7600954662027561</v>
      </c>
      <c r="AL36" s="4">
        <f t="shared" si="26"/>
        <v>0.48857698609454303</v>
      </c>
      <c r="AM36" s="4">
        <f t="shared" si="27"/>
        <v>-1.5840836098557389</v>
      </c>
      <c r="AN36" s="4">
        <f t="shared" si="28"/>
        <v>-0.6656929912526337</v>
      </c>
      <c r="AO36" s="4">
        <f t="shared" si="29"/>
        <v>0.2032754342816645</v>
      </c>
      <c r="AP36" s="4">
        <f t="shared" si="30"/>
        <v>2.5057005398754768</v>
      </c>
      <c r="AQ36" s="4">
        <f t="shared" si="31"/>
        <v>2.2674737776889131</v>
      </c>
      <c r="AR36" s="4">
        <f t="shared" si="32"/>
        <v>4.4802838521823105</v>
      </c>
      <c r="AS36" s="4">
        <f t="shared" si="33"/>
        <v>0.49365971238718487</v>
      </c>
      <c r="AT36" s="4">
        <f t="shared" si="34"/>
        <v>-0.14113837358821968</v>
      </c>
      <c r="AU36" s="4">
        <f t="shared" si="35"/>
        <v>0.83126751902953089</v>
      </c>
      <c r="AV36" s="4">
        <f t="shared" si="36"/>
        <v>2.3600550330479706</v>
      </c>
      <c r="AW36" s="4">
        <f t="shared" si="36"/>
        <v>0.91608798195112939</v>
      </c>
      <c r="AY36" s="2">
        <f t="shared" si="96"/>
        <v>59.886396121950355</v>
      </c>
      <c r="AZ36" s="2">
        <f t="shared" si="37"/>
        <v>61.538724271178452</v>
      </c>
      <c r="BA36" s="2">
        <f t="shared" si="37"/>
        <v>64.72390453034582</v>
      </c>
      <c r="BB36" s="2">
        <f t="shared" si="37"/>
        <v>62.822422970463499</v>
      </c>
      <c r="BC36" s="2">
        <f t="shared" si="37"/>
        <v>58.879083599515717</v>
      </c>
      <c r="BD36" s="2">
        <f t="shared" si="37"/>
        <v>58.845692990827949</v>
      </c>
      <c r="BE36" s="2">
        <f t="shared" si="37"/>
        <v>59.271724556563711</v>
      </c>
      <c r="BF36" s="2">
        <f t="shared" si="37"/>
        <v>58.592299459964494</v>
      </c>
      <c r="BG36" s="2">
        <f t="shared" si="37"/>
        <v>58.30652622217108</v>
      </c>
      <c r="BH36" s="2">
        <f t="shared" si="37"/>
        <v>53.585716147810196</v>
      </c>
      <c r="BI36" s="2">
        <f t="shared" si="37"/>
        <v>55.588340287374407</v>
      </c>
      <c r="BJ36" s="2">
        <f t="shared" si="37"/>
        <v>57.256138370869152</v>
      </c>
      <c r="BK36" s="2">
        <f t="shared" si="37"/>
        <v>58.906732477481619</v>
      </c>
      <c r="BL36" s="2">
        <f t="shared" si="37"/>
        <v>57.754944966103189</v>
      </c>
      <c r="BM36" s="2">
        <f t="shared" si="37"/>
        <v>54.444912018044654</v>
      </c>
      <c r="BO36" s="2">
        <f t="shared" si="38"/>
        <v>59.581000000000003</v>
      </c>
      <c r="BP36" s="2">
        <f t="shared" si="39"/>
        <v>61.323</v>
      </c>
      <c r="BQ36" s="2">
        <f t="shared" si="40"/>
        <v>66.483999999999995</v>
      </c>
      <c r="BR36" s="2">
        <f t="shared" si="41"/>
        <v>63.311</v>
      </c>
      <c r="BS36" s="2">
        <f t="shared" si="42"/>
        <v>57.295000000000002</v>
      </c>
      <c r="BT36" s="2">
        <f t="shared" si="43"/>
        <v>58.18</v>
      </c>
      <c r="BU36" s="2">
        <f t="shared" si="44"/>
        <v>59.475000000000001</v>
      </c>
      <c r="BV36" s="2">
        <f t="shared" si="45"/>
        <v>61.097999999999999</v>
      </c>
      <c r="BW36" s="2">
        <f t="shared" si="46"/>
        <v>60.573999999999998</v>
      </c>
      <c r="BX36" s="2">
        <f t="shared" si="47"/>
        <v>58.066000000000003</v>
      </c>
      <c r="BY36" s="2">
        <f t="shared" si="48"/>
        <v>56.082000000000001</v>
      </c>
      <c r="BZ36" s="2">
        <f t="shared" si="49"/>
        <v>57.115000000000002</v>
      </c>
      <c r="CA36" s="2">
        <f t="shared" si="50"/>
        <v>59.738</v>
      </c>
      <c r="CB36" s="2">
        <f t="shared" si="51"/>
        <v>60.115000000000002</v>
      </c>
      <c r="CC36" s="2">
        <f t="shared" si="52"/>
        <v>55.360999999999997</v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59.88770824524314</v>
      </c>
      <c r="DL36" s="2">
        <f t="shared" si="70"/>
        <v>61.567108728480818</v>
      </c>
      <c r="DM36" s="2">
        <f t="shared" si="70"/>
        <v>64.764677281689728</v>
      </c>
      <c r="DN36" s="2">
        <f t="shared" si="70"/>
        <v>62.651064834390439</v>
      </c>
      <c r="DO36" s="2">
        <f t="shared" si="70"/>
        <v>58.856535638779832</v>
      </c>
      <c r="DP36" s="2">
        <f t="shared" si="70"/>
        <v>58.687960037523446</v>
      </c>
      <c r="DQ36" s="2">
        <f t="shared" si="70"/>
        <v>59.263881606765331</v>
      </c>
      <c r="DR36" s="2">
        <f t="shared" si="70"/>
        <v>58.352083130904177</v>
      </c>
      <c r="DS36" s="2">
        <f t="shared" si="70"/>
        <v>58.277010256410264</v>
      </c>
      <c r="DT36" s="2">
        <f t="shared" si="70"/>
        <v>53.453125177809369</v>
      </c>
      <c r="DU36" s="2">
        <f t="shared" si="70"/>
        <v>55.52429549718574</v>
      </c>
      <c r="DV36" s="2">
        <f t="shared" si="70"/>
        <v>57.165914350538849</v>
      </c>
      <c r="DW36" s="2">
        <f t="shared" si="70"/>
        <v>58.650248872322607</v>
      </c>
      <c r="DX36" s="2">
        <f t="shared" si="70"/>
        <v>57.663466027874563</v>
      </c>
      <c r="DY36" s="2">
        <f t="shared" si="70"/>
        <v>54.234311522048358</v>
      </c>
      <c r="EA36" s="2">
        <f t="shared" si="71"/>
        <v>59.851930982408234</v>
      </c>
      <c r="EB36" s="2">
        <f t="shared" si="72"/>
        <v>60.865769659108395</v>
      </c>
      <c r="EC36" s="2">
        <f t="shared" si="73"/>
        <v>63.658970481380564</v>
      </c>
      <c r="ED36" s="2">
        <f t="shared" si="74"/>
        <v>66.983279642375649</v>
      </c>
      <c r="EE36" s="2">
        <f t="shared" si="75"/>
        <v>59.443599683752815</v>
      </c>
      <c r="EF36" s="2">
        <f t="shared" si="76"/>
        <v>63.142873261563018</v>
      </c>
      <c r="EG36" s="2">
        <f t="shared" si="77"/>
        <v>59.463652004671083</v>
      </c>
      <c r="EH36" s="2">
        <f t="shared" si="78"/>
        <v>65.337659401917136</v>
      </c>
      <c r="EI36" s="2">
        <f t="shared" si="79"/>
        <v>59.155928659895963</v>
      </c>
      <c r="EJ36" s="2">
        <f t="shared" si="80"/>
        <v>57.667826225234357</v>
      </c>
      <c r="EK36" s="2">
        <f t="shared" si="81"/>
        <v>57.426235717121791</v>
      </c>
      <c r="EL36" s="2">
        <f t="shared" si="82"/>
        <v>59.648780806336106</v>
      </c>
      <c r="EM36" s="2">
        <f t="shared" si="83"/>
        <v>65.711996758048002</v>
      </c>
      <c r="EN36" s="2">
        <f t="shared" si="84"/>
        <v>60.355754766482775</v>
      </c>
      <c r="EO36" s="2">
        <f t="shared" si="85"/>
        <v>61.100120725144457</v>
      </c>
      <c r="EQ36" s="2">
        <f t="shared" si="86"/>
        <v>63.013895799377849</v>
      </c>
      <c r="ER36" s="2">
        <f t="shared" si="87"/>
        <v>64.973785665047117</v>
      </c>
      <c r="ES36" s="2">
        <f t="shared" si="87"/>
        <v>67.051109844951881</v>
      </c>
      <c r="ET36" s="2">
        <f t="shared" si="87"/>
        <v>65.927457291025178</v>
      </c>
      <c r="EU36" s="2">
        <f t="shared" si="87"/>
        <v>59.381598299524811</v>
      </c>
      <c r="EV36" s="2">
        <f t="shared" si="87"/>
        <v>58.998528479304007</v>
      </c>
      <c r="EW36" s="2">
        <f t="shared" si="87"/>
        <v>59.099147261924848</v>
      </c>
      <c r="EX36" s="2">
        <f t="shared" si="87"/>
        <v>63.114479256755658</v>
      </c>
      <c r="EY36" s="2">
        <f t="shared" si="87"/>
        <v>59.402212363088253</v>
      </c>
      <c r="EZ36" s="2">
        <f t="shared" si="87"/>
        <v>55.654533768218599</v>
      </c>
      <c r="FA36" s="2">
        <f t="shared" si="87"/>
        <v>57.340933720687289</v>
      </c>
      <c r="FB36" s="2">
        <f t="shared" si="87"/>
        <v>56.929573074556323</v>
      </c>
      <c r="FC36" s="2">
        <f t="shared" si="87"/>
        <v>63.13188441750772</v>
      </c>
      <c r="FD36" s="2">
        <f t="shared" si="87"/>
        <v>61.441672802617894</v>
      </c>
      <c r="FE36" s="2">
        <f t="shared" si="87"/>
        <v>61.047134516349693</v>
      </c>
      <c r="FG36" s="2">
        <f t="shared" si="88"/>
        <v>3.6756075214393981E-2</v>
      </c>
      <c r="FH36" s="2">
        <f t="shared" si="89"/>
        <v>4.0476925907583283E-2</v>
      </c>
      <c r="FI36" s="2">
        <f t="shared" si="89"/>
        <v>3.6877852724286446E-2</v>
      </c>
      <c r="FJ36" s="2">
        <f t="shared" si="89"/>
        <v>3.9554601819899303E-2</v>
      </c>
      <c r="FK36" s="2">
        <f t="shared" si="89"/>
        <v>3.8408113521616202E-2</v>
      </c>
      <c r="FL36" s="2">
        <f t="shared" si="89"/>
        <v>3.5407479339283919E-2</v>
      </c>
      <c r="FM36" s="2">
        <f t="shared" si="89"/>
        <v>3.9261838300550321E-2</v>
      </c>
      <c r="FN36" s="2">
        <f t="shared" si="89"/>
        <v>3.4387859170833784E-2</v>
      </c>
      <c r="FO36" s="2">
        <f t="shared" si="89"/>
        <v>3.3581698990586183E-2</v>
      </c>
      <c r="FP36" s="2">
        <f t="shared" si="89"/>
        <v>3.1459935004166113E-2</v>
      </c>
      <c r="FQ36" s="2">
        <f t="shared" si="89"/>
        <v>3.3673453538645134E-2</v>
      </c>
      <c r="FR36" s="2">
        <f t="shared" si="89"/>
        <v>3.6339833809504243E-2</v>
      </c>
      <c r="FS36" s="2">
        <f t="shared" si="89"/>
        <v>3.6320526513101678E-2</v>
      </c>
      <c r="FT36" s="2">
        <f t="shared" si="89"/>
        <v>3.397778483244572E-2</v>
      </c>
      <c r="FU36" s="2">
        <f t="shared" si="89"/>
        <v>3.0673810898563997E-2</v>
      </c>
      <c r="FW36" s="2">
        <f t="shared" si="112"/>
        <v>9.1983026514933027E-7</v>
      </c>
      <c r="FX36" s="2">
        <f t="shared" si="90"/>
        <v>8.7444759413228082E-7</v>
      </c>
      <c r="FY36" s="2">
        <f t="shared" si="90"/>
        <v>9.8498138648115359E-7</v>
      </c>
      <c r="FZ36" s="2">
        <f t="shared" si="90"/>
        <v>8.483009179185593E-7</v>
      </c>
      <c r="GA36" s="2">
        <f t="shared" si="90"/>
        <v>9.9591160637895855E-7</v>
      </c>
      <c r="GB36" s="2">
        <f t="shared" si="90"/>
        <v>1.0362636812524372E-6</v>
      </c>
      <c r="GC36" s="2">
        <f t="shared" si="90"/>
        <v>1.1063269884362448E-6</v>
      </c>
      <c r="GD36" s="2">
        <f t="shared" si="90"/>
        <v>1.2072680685393187E-6</v>
      </c>
      <c r="GE36" s="2">
        <f t="shared" si="90"/>
        <v>1.5936810660996799E-6</v>
      </c>
      <c r="GF36" s="2">
        <f t="shared" si="90"/>
        <v>1.6147744195433117E-6</v>
      </c>
      <c r="GG36" s="2">
        <f t="shared" si="90"/>
        <v>1.2360863691601986E-6</v>
      </c>
      <c r="GH36" s="2">
        <f t="shared" si="90"/>
        <v>1.0790071429473117E-6</v>
      </c>
      <c r="GI36" s="2">
        <f t="shared" si="90"/>
        <v>1.083733167979255E-6</v>
      </c>
      <c r="GJ36" s="2">
        <f t="shared" si="90"/>
        <v>8.5711936557880553E-7</v>
      </c>
      <c r="GK36" s="2">
        <f t="shared" si="90"/>
        <v>7.0141071100670137E-7</v>
      </c>
      <c r="GM36" s="86">
        <f t="shared" si="113"/>
        <v>1.4323380508114678E-11</v>
      </c>
      <c r="GN36" s="86">
        <f t="shared" si="91"/>
        <v>5.0485072378615879E-11</v>
      </c>
      <c r="GO36" s="86">
        <f t="shared" si="91"/>
        <v>1.8730338407879027E-12</v>
      </c>
      <c r="GP36" s="86">
        <f t="shared" si="91"/>
        <v>2.8146781534627016E-11</v>
      </c>
      <c r="GQ36" s="86">
        <f t="shared" si="91"/>
        <v>6.2374095802267644E-12</v>
      </c>
      <c r="GR36" s="86">
        <f t="shared" si="91"/>
        <v>2.3276932195103315E-13</v>
      </c>
      <c r="GS36" s="86">
        <f t="shared" si="91"/>
        <v>5.6654780043681795E-12</v>
      </c>
      <c r="GT36" s="86">
        <f t="shared" si="91"/>
        <v>8.7234673285394044E-14</v>
      </c>
      <c r="GU36" s="86">
        <f t="shared" si="91"/>
        <v>7.6446275521170083E-14</v>
      </c>
      <c r="GV36" s="86">
        <f t="shared" si="91"/>
        <v>3.8075279467793911E-15</v>
      </c>
      <c r="GW36" s="86">
        <f t="shared" si="91"/>
        <v>1.3712109665460259E-13</v>
      </c>
      <c r="GX36" s="86">
        <f t="shared" si="91"/>
        <v>1.5938835799170135E-12</v>
      </c>
      <c r="GY36" s="86">
        <f t="shared" si="91"/>
        <v>1.9296394028440145E-12</v>
      </c>
      <c r="GZ36" s="86">
        <f t="shared" si="91"/>
        <v>5.17268904324698E-13</v>
      </c>
      <c r="HA36" s="86">
        <f t="shared" si="91"/>
        <v>3.1325079711870176E-15</v>
      </c>
      <c r="HC36" s="86">
        <f t="shared" si="145"/>
        <v>4.6898575007859709E-27</v>
      </c>
      <c r="HD36" s="86">
        <f t="shared" si="92"/>
        <v>7.0022685867116988E-35</v>
      </c>
      <c r="HE36" s="86">
        <f t="shared" si="92"/>
        <v>1.9255576860144233E-29</v>
      </c>
      <c r="HF36" s="86">
        <f t="shared" si="92"/>
        <v>3.6847557672524542E-28</v>
      </c>
      <c r="HG36" s="86">
        <f t="shared" si="92"/>
        <v>2.6028791662699959E-42</v>
      </c>
      <c r="HH36" s="86">
        <f t="shared" si="92"/>
        <v>6.351708558487367E-33</v>
      </c>
      <c r="HI36" s="86">
        <f t="shared" si="92"/>
        <v>1.0172085968778698E-30</v>
      </c>
      <c r="HJ36" s="86">
        <f t="shared" si="92"/>
        <v>1.3479423251472174E-34</v>
      </c>
      <c r="HK36" s="86">
        <f t="shared" si="92"/>
        <v>2.1244390754451583E-32</v>
      </c>
      <c r="HL36" s="86">
        <f t="shared" si="92"/>
        <v>1.5218320640934582E-33</v>
      </c>
      <c r="HM36" s="86">
        <f t="shared" si="92"/>
        <v>1.5807273747724849E-33</v>
      </c>
      <c r="HN36" s="86">
        <f t="shared" si="92"/>
        <v>6.9516465283727027E-30</v>
      </c>
      <c r="HO36" s="86">
        <f t="shared" si="92"/>
        <v>9.5426002575689076E-32</v>
      </c>
      <c r="HP36" s="86">
        <f t="shared" si="92"/>
        <v>5.691835735217208E-36</v>
      </c>
      <c r="HQ36" s="86">
        <f t="shared" si="92"/>
        <v>2.0733614510486128E-45</v>
      </c>
      <c r="HS36" s="86">
        <f t="shared" si="114"/>
        <v>4.1358378356577622E-163</v>
      </c>
      <c r="HT36" s="86">
        <f t="shared" si="93"/>
        <v>1.7206367412179714E-216</v>
      </c>
      <c r="HU36" s="86">
        <f t="shared" si="93"/>
        <v>8.2901590222705539E-183</v>
      </c>
      <c r="HV36" s="86">
        <f t="shared" si="93"/>
        <v>1.627236340739654E-175</v>
      </c>
      <c r="HW36" s="86">
        <f t="shared" si="93"/>
        <v>1.2156487448337714E-272</v>
      </c>
      <c r="HX36" s="86">
        <f t="shared" si="93"/>
        <v>1.5068833428760189E-207</v>
      </c>
      <c r="HY36" s="86">
        <f t="shared" si="93"/>
        <v>6.7592220296475431E-193</v>
      </c>
      <c r="HZ36" s="86">
        <f t="shared" si="93"/>
        <v>3.2703483875218821E-216</v>
      </c>
      <c r="IA36" s="86">
        <f t="shared" si="93"/>
        <v>3.606840447232921E-198</v>
      </c>
      <c r="IB36" s="86">
        <f t="shared" si="93"/>
        <v>2.6777484133622584E-207</v>
      </c>
      <c r="IC36" s="86">
        <f t="shared" si="93"/>
        <v>7.7818419395070045E-211</v>
      </c>
      <c r="ID36" s="86">
        <f t="shared" si="93"/>
        <v>4.0190063361332394E-187</v>
      </c>
      <c r="IE36" s="86">
        <f t="shared" si="93"/>
        <v>5.2230415391978524E-196</v>
      </c>
      <c r="IF36" s="86">
        <f t="shared" si="93"/>
        <v>4.2853437334323805E-102</v>
      </c>
      <c r="IG36" s="86">
        <f t="shared" si="93"/>
        <v>7.9566792407252035E-67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1.0277130577079234E-273</v>
      </c>
      <c r="IW36" s="86">
        <f t="shared" si="129"/>
        <v>9.1182380048345258E-209</v>
      </c>
      <c r="IY36" s="86">
        <f t="shared" si="130"/>
        <v>1.4323380508114682E-11</v>
      </c>
      <c r="IZ36" s="86">
        <f t="shared" si="131"/>
        <v>5.0485072378615879E-11</v>
      </c>
      <c r="JA36" s="86">
        <f t="shared" si="132"/>
        <v>1.8730338407879027E-12</v>
      </c>
      <c r="JB36" s="86">
        <f t="shared" si="133"/>
        <v>2.8146781534627016E-11</v>
      </c>
      <c r="JC36" s="86">
        <f t="shared" si="134"/>
        <v>6.2374095802267644E-12</v>
      </c>
      <c r="JD36" s="86">
        <f t="shared" si="135"/>
        <v>2.3276932195103315E-13</v>
      </c>
      <c r="JE36" s="86">
        <f t="shared" si="136"/>
        <v>5.6654780043681795E-12</v>
      </c>
      <c r="JF36" s="86">
        <f t="shared" si="137"/>
        <v>8.7234673285394044E-14</v>
      </c>
      <c r="JG36" s="86">
        <f t="shared" si="138"/>
        <v>7.6446275521170083E-14</v>
      </c>
      <c r="JH36" s="86">
        <f t="shared" si="139"/>
        <v>3.8075279467793911E-15</v>
      </c>
      <c r="JI36" s="86">
        <f t="shared" si="140"/>
        <v>1.3712109665460259E-13</v>
      </c>
      <c r="JJ36" s="86">
        <f t="shared" si="141"/>
        <v>1.5938835799170135E-12</v>
      </c>
      <c r="JK36" s="86">
        <f t="shared" si="142"/>
        <v>1.9296394028440145E-12</v>
      </c>
      <c r="JL36" s="86">
        <f t="shared" si="143"/>
        <v>5.17268904324698E-13</v>
      </c>
      <c r="JM36" s="86">
        <f t="shared" si="144"/>
        <v>3.1325079711870176E-15</v>
      </c>
    </row>
    <row r="37" spans="2:273" x14ac:dyDescent="0.25">
      <c r="B37" s="2">
        <v>10</v>
      </c>
      <c r="C37" s="37">
        <v>61.871000000000002</v>
      </c>
      <c r="D37" s="37">
        <v>60.823</v>
      </c>
      <c r="E37" s="37">
        <v>65.694000000000003</v>
      </c>
      <c r="F37" s="37">
        <v>65.983999999999995</v>
      </c>
      <c r="G37" s="37">
        <v>60.131</v>
      </c>
      <c r="H37" s="37">
        <v>60.377000000000002</v>
      </c>
      <c r="I37" s="37">
        <v>57.933999999999997</v>
      </c>
      <c r="J37" s="37">
        <v>61.246000000000002</v>
      </c>
      <c r="K37" s="37">
        <v>61.066000000000003</v>
      </c>
      <c r="L37" s="37">
        <v>58.459000000000003</v>
      </c>
      <c r="M37" s="37">
        <v>57.475000000000001</v>
      </c>
      <c r="N37" s="37">
        <v>58.131</v>
      </c>
      <c r="O37" s="37">
        <v>59.917999999999999</v>
      </c>
      <c r="P37" s="37">
        <v>55.066000000000003</v>
      </c>
      <c r="Q37" s="37">
        <v>53.966999999999999</v>
      </c>
      <c r="S37" s="4">
        <f t="shared" si="8"/>
        <v>59.93028758849276</v>
      </c>
      <c r="T37" s="4">
        <f t="shared" si="9"/>
        <v>61.660999023626985</v>
      </c>
      <c r="U37" s="4">
        <f t="shared" si="10"/>
        <v>65.027447279548838</v>
      </c>
      <c r="V37" s="4">
        <f t="shared" si="11"/>
        <v>63.239936000630891</v>
      </c>
      <c r="W37" s="4">
        <f t="shared" si="12"/>
        <v>59.049647629783841</v>
      </c>
      <c r="X37" s="4">
        <f t="shared" si="13"/>
        <v>59.103234744212038</v>
      </c>
      <c r="Y37" s="4">
        <f t="shared" si="14"/>
        <v>59.552666760147446</v>
      </c>
      <c r="Z37" s="4">
        <f t="shared" si="15"/>
        <v>58.871178126088992</v>
      </c>
      <c r="AA37" s="4">
        <f t="shared" si="16"/>
        <v>58.465501785945605</v>
      </c>
      <c r="AB37" s="4">
        <f t="shared" si="17"/>
        <v>53.979376744759051</v>
      </c>
      <c r="AC37" s="4">
        <f t="shared" si="18"/>
        <v>55.761815387965505</v>
      </c>
      <c r="AD37" s="4">
        <f t="shared" si="19"/>
        <v>57.417261404323135</v>
      </c>
      <c r="AE37" s="4">
        <f t="shared" si="20"/>
        <v>59.158854155740777</v>
      </c>
      <c r="AF37" s="4">
        <f t="shared" si="21"/>
        <v>57.893884185065495</v>
      </c>
      <c r="AG37" s="4">
        <f t="shared" si="22"/>
        <v>54.535825168886142</v>
      </c>
      <c r="AI37" s="4">
        <f t="shared" si="23"/>
        <v>1.9407124115072421</v>
      </c>
      <c r="AJ37" s="4">
        <f t="shared" si="24"/>
        <v>-0.83799902362698475</v>
      </c>
      <c r="AK37" s="4">
        <f t="shared" si="25"/>
        <v>0.66655272045116476</v>
      </c>
      <c r="AL37" s="4">
        <f t="shared" si="26"/>
        <v>2.7440639993691036</v>
      </c>
      <c r="AM37" s="4">
        <f t="shared" si="27"/>
        <v>1.0813523702161589</v>
      </c>
      <c r="AN37" s="4">
        <f t="shared" si="28"/>
        <v>1.2737652557879642</v>
      </c>
      <c r="AO37" s="4">
        <f t="shared" si="29"/>
        <v>-1.6186667601474483</v>
      </c>
      <c r="AP37" s="4">
        <f t="shared" si="30"/>
        <v>2.3748218739110101</v>
      </c>
      <c r="AQ37" s="4">
        <f t="shared" si="31"/>
        <v>2.6004982140543973</v>
      </c>
      <c r="AR37" s="4">
        <f t="shared" si="32"/>
        <v>4.4796232552409521</v>
      </c>
      <c r="AS37" s="4">
        <f t="shared" si="33"/>
        <v>1.713184612034496</v>
      </c>
      <c r="AT37" s="4">
        <f t="shared" si="34"/>
        <v>0.71373859567686537</v>
      </c>
      <c r="AU37" s="4">
        <f t="shared" si="35"/>
        <v>0.75914584425922271</v>
      </c>
      <c r="AV37" s="4">
        <f t="shared" si="36"/>
        <v>-2.8278841850654928</v>
      </c>
      <c r="AW37" s="4">
        <f t="shared" si="36"/>
        <v>-0.56882516888614276</v>
      </c>
      <c r="AY37" s="2">
        <f t="shared" si="96"/>
        <v>59.930287532570667</v>
      </c>
      <c r="AZ37" s="2">
        <f t="shared" si="37"/>
        <v>61.660998833072007</v>
      </c>
      <c r="BA37" s="2">
        <f t="shared" si="37"/>
        <v>65.027447271099987</v>
      </c>
      <c r="BB37" s="2">
        <f t="shared" si="37"/>
        <v>63.239935904763655</v>
      </c>
      <c r="BC37" s="2">
        <f t="shared" si="37"/>
        <v>59.049647605539853</v>
      </c>
      <c r="BD37" s="2">
        <f t="shared" si="37"/>
        <v>59.103234743083732</v>
      </c>
      <c r="BE37" s="2">
        <f t="shared" si="37"/>
        <v>59.55266673845771</v>
      </c>
      <c r="BF37" s="2">
        <f t="shared" si="37"/>
        <v>58.871178125648697</v>
      </c>
      <c r="BG37" s="2">
        <f t="shared" si="37"/>
        <v>58.46550178556096</v>
      </c>
      <c r="BH37" s="2">
        <f t="shared" si="37"/>
        <v>53.97937674473603</v>
      </c>
      <c r="BI37" s="2">
        <f t="shared" si="37"/>
        <v>55.761815387326735</v>
      </c>
      <c r="BJ37" s="2">
        <f t="shared" si="37"/>
        <v>57.417261397646278</v>
      </c>
      <c r="BK37" s="2">
        <f t="shared" si="37"/>
        <v>59.158854147248086</v>
      </c>
      <c r="BL37" s="2">
        <f t="shared" si="37"/>
        <v>57.893884182915322</v>
      </c>
      <c r="BM37" s="2">
        <f t="shared" si="37"/>
        <v>54.535825168873203</v>
      </c>
      <c r="BO37" s="2">
        <f t="shared" si="38"/>
        <v>61.871000000000002</v>
      </c>
      <c r="BP37" s="2">
        <f t="shared" si="39"/>
        <v>60.823</v>
      </c>
      <c r="BQ37" s="2">
        <f t="shared" si="40"/>
        <v>65.694000000000003</v>
      </c>
      <c r="BR37" s="2">
        <f t="shared" si="41"/>
        <v>65.983999999999995</v>
      </c>
      <c r="BS37" s="2">
        <f t="shared" si="42"/>
        <v>60.131</v>
      </c>
      <c r="BT37" s="2">
        <f t="shared" si="43"/>
        <v>60.377000000000002</v>
      </c>
      <c r="BU37" s="2">
        <f t="shared" si="44"/>
        <v>57.933999999999997</v>
      </c>
      <c r="BV37" s="2">
        <f t="shared" si="45"/>
        <v>61.246000000000002</v>
      </c>
      <c r="BW37" s="2">
        <f t="shared" si="46"/>
        <v>61.066000000000003</v>
      </c>
      <c r="BX37" s="2">
        <f t="shared" si="47"/>
        <v>58.459000000000003</v>
      </c>
      <c r="BY37" s="2">
        <f t="shared" si="48"/>
        <v>57.475000000000001</v>
      </c>
      <c r="BZ37" s="2">
        <f t="shared" si="49"/>
        <v>58.131</v>
      </c>
      <c r="CA37" s="2">
        <f t="shared" si="50"/>
        <v>59.917999999999999</v>
      </c>
      <c r="CB37" s="2">
        <f t="shared" si="51"/>
        <v>55.066000000000003</v>
      </c>
      <c r="CC37" s="2">
        <f t="shared" si="52"/>
        <v>53.966999999999999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59.937333403805511</v>
      </c>
      <c r="DL37" s="2">
        <f t="shared" si="70"/>
        <v>61.702239202657807</v>
      </c>
      <c r="DM37" s="2">
        <f t="shared" si="70"/>
        <v>65.089528347243572</v>
      </c>
      <c r="DN37" s="2">
        <f t="shared" si="70"/>
        <v>63.077463284002846</v>
      </c>
      <c r="DO37" s="2">
        <f t="shared" si="70"/>
        <v>59.036868317728789</v>
      </c>
      <c r="DP37" s="2">
        <f t="shared" si="70"/>
        <v>58.946883583489679</v>
      </c>
      <c r="DQ37" s="2">
        <f t="shared" si="70"/>
        <v>59.562243128964063</v>
      </c>
      <c r="DR37" s="2">
        <f t="shared" si="70"/>
        <v>58.625526653171377</v>
      </c>
      <c r="DS37" s="2">
        <f t="shared" si="70"/>
        <v>58.44404487179488</v>
      </c>
      <c r="DT37" s="2">
        <f t="shared" si="70"/>
        <v>53.852385490753896</v>
      </c>
      <c r="DU37" s="2">
        <f t="shared" si="70"/>
        <v>55.702469981238274</v>
      </c>
      <c r="DV37" s="2">
        <f t="shared" si="70"/>
        <v>57.330343975366659</v>
      </c>
      <c r="DW37" s="2">
        <f t="shared" si="70"/>
        <v>58.89503114280312</v>
      </c>
      <c r="DX37" s="2">
        <f t="shared" si="70"/>
        <v>57.803617073170734</v>
      </c>
      <c r="DY37" s="2">
        <f t="shared" si="70"/>
        <v>54.312222143195825</v>
      </c>
      <c r="EA37" s="2">
        <f t="shared" si="71"/>
        <v>59.761808964575479</v>
      </c>
      <c r="EB37" s="2">
        <f t="shared" si="72"/>
        <v>60.769309778066059</v>
      </c>
      <c r="EC37" s="2">
        <f t="shared" si="73"/>
        <v>63.548674568574029</v>
      </c>
      <c r="ED37" s="2">
        <f t="shared" si="74"/>
        <v>66.837914425601369</v>
      </c>
      <c r="EE37" s="2">
        <f t="shared" si="75"/>
        <v>59.341441930084002</v>
      </c>
      <c r="EF37" s="2">
        <f t="shared" si="76"/>
        <v>62.98798816586924</v>
      </c>
      <c r="EG37" s="2">
        <f t="shared" si="77"/>
        <v>59.338961333852346</v>
      </c>
      <c r="EH37" s="2">
        <f t="shared" si="78"/>
        <v>65.162216008561018</v>
      </c>
      <c r="EI37" s="2">
        <f t="shared" si="79"/>
        <v>59.02864751052762</v>
      </c>
      <c r="EJ37" s="2">
        <f t="shared" si="80"/>
        <v>57.545087245115468</v>
      </c>
      <c r="EK37" s="2">
        <f t="shared" si="81"/>
        <v>57.315004102880827</v>
      </c>
      <c r="EL37" s="2">
        <f t="shared" si="82"/>
        <v>59.519414702784687</v>
      </c>
      <c r="EM37" s="2">
        <f t="shared" si="83"/>
        <v>65.542934432942772</v>
      </c>
      <c r="EN37" s="2">
        <f t="shared" si="84"/>
        <v>60.234426728243093</v>
      </c>
      <c r="EO37" s="2">
        <f t="shared" si="85"/>
        <v>60.980187769869417</v>
      </c>
      <c r="EQ37" s="2">
        <f t="shared" si="86"/>
        <v>62.893938802688048</v>
      </c>
      <c r="ER37" s="2">
        <f t="shared" si="87"/>
        <v>64.83859355773096</v>
      </c>
      <c r="ES37" s="2">
        <f t="shared" si="87"/>
        <v>66.907849398132399</v>
      </c>
      <c r="ET37" s="2">
        <f t="shared" si="87"/>
        <v>65.792169062327815</v>
      </c>
      <c r="EU37" s="2">
        <f t="shared" si="87"/>
        <v>59.280114815900546</v>
      </c>
      <c r="EV37" s="2">
        <f t="shared" si="87"/>
        <v>58.884636294175792</v>
      </c>
      <c r="EW37" s="2">
        <f t="shared" si="87"/>
        <v>58.977902354418525</v>
      </c>
      <c r="EX37" s="2">
        <f t="shared" si="87"/>
        <v>62.961826407557368</v>
      </c>
      <c r="EY37" s="2">
        <f t="shared" si="87"/>
        <v>59.272277796530609</v>
      </c>
      <c r="EZ37" s="2">
        <f t="shared" si="87"/>
        <v>55.551890799826396</v>
      </c>
      <c r="FA37" s="2">
        <f t="shared" si="87"/>
        <v>57.230521718628353</v>
      </c>
      <c r="FB37" s="2">
        <f t="shared" si="87"/>
        <v>56.82662242427903</v>
      </c>
      <c r="FC37" s="2">
        <f t="shared" si="87"/>
        <v>62.987523190117876</v>
      </c>
      <c r="FD37" s="2">
        <f t="shared" si="87"/>
        <v>61.309604556927042</v>
      </c>
      <c r="FE37" s="2">
        <f t="shared" si="87"/>
        <v>60.927144544777356</v>
      </c>
      <c r="FG37" s="2">
        <f t="shared" si="88"/>
        <v>4.0159821901016454E-2</v>
      </c>
      <c r="FH37" s="2">
        <f t="shared" si="89"/>
        <v>4.4209422684432141E-2</v>
      </c>
      <c r="FI37" s="2">
        <f t="shared" si="89"/>
        <v>4.0292404735067427E-2</v>
      </c>
      <c r="FJ37" s="2">
        <f t="shared" si="89"/>
        <v>4.3205878054533714E-2</v>
      </c>
      <c r="FK37" s="2">
        <f t="shared" si="89"/>
        <v>4.1958181081935685E-2</v>
      </c>
      <c r="FL37" s="2">
        <f t="shared" si="89"/>
        <v>3.8691357474404782E-2</v>
      </c>
      <c r="FM37" s="2">
        <f t="shared" si="89"/>
        <v>4.2887296360975144E-2</v>
      </c>
      <c r="FN37" s="2">
        <f t="shared" si="89"/>
        <v>3.7580856588360995E-2</v>
      </c>
      <c r="FO37" s="2">
        <f t="shared" si="89"/>
        <v>3.6702687631028207E-2</v>
      </c>
      <c r="FP37" s="2">
        <f t="shared" si="89"/>
        <v>3.4390750055928197E-2</v>
      </c>
      <c r="FQ37" s="2">
        <f t="shared" si="89"/>
        <v>3.6802644852254707E-2</v>
      </c>
      <c r="FR37" s="2">
        <f t="shared" si="89"/>
        <v>3.9706623935978957E-2</v>
      </c>
      <c r="FS37" s="2">
        <f t="shared" si="89"/>
        <v>3.9685601534704615E-2</v>
      </c>
      <c r="FT37" s="2">
        <f t="shared" si="89"/>
        <v>3.7134170127447456E-2</v>
      </c>
      <c r="FU37" s="2">
        <f t="shared" si="89"/>
        <v>3.3533926086461767E-2</v>
      </c>
      <c r="FW37" s="2">
        <f t="shared" si="112"/>
        <v>1.0085737403844138E-6</v>
      </c>
      <c r="FX37" s="2">
        <f t="shared" si="90"/>
        <v>9.5881263974556119E-7</v>
      </c>
      <c r="FY37" s="2">
        <f t="shared" si="90"/>
        <v>1.0800105112509036E-6</v>
      </c>
      <c r="FZ37" s="2">
        <f t="shared" si="90"/>
        <v>9.3014338414065028E-7</v>
      </c>
      <c r="GA37" s="2">
        <f t="shared" si="90"/>
        <v>1.0919952567574565E-6</v>
      </c>
      <c r="GB37" s="2">
        <f t="shared" si="90"/>
        <v>1.1362404183506296E-6</v>
      </c>
      <c r="GC37" s="2">
        <f t="shared" si="90"/>
        <v>1.21306329114705E-6</v>
      </c>
      <c r="GD37" s="2">
        <f t="shared" si="90"/>
        <v>1.3237429598702398E-6</v>
      </c>
      <c r="GE37" s="2">
        <f t="shared" si="90"/>
        <v>1.7474362719066344E-6</v>
      </c>
      <c r="GF37" s="2">
        <f t="shared" si="90"/>
        <v>1.7705646668818127E-6</v>
      </c>
      <c r="GG37" s="2">
        <f t="shared" si="90"/>
        <v>1.3553415907021728E-6</v>
      </c>
      <c r="GH37" s="2">
        <f t="shared" si="90"/>
        <v>1.1831076825621858E-6</v>
      </c>
      <c r="GI37" s="2">
        <f t="shared" si="90"/>
        <v>1.1882896648828803E-6</v>
      </c>
      <c r="GJ37" s="2">
        <f t="shared" si="90"/>
        <v>9.3981261813300399E-7</v>
      </c>
      <c r="GK37" s="2">
        <f t="shared" si="90"/>
        <v>7.6908149911574524E-7</v>
      </c>
      <c r="GM37" s="86">
        <f t="shared" si="113"/>
        <v>3.2535361641693298E-11</v>
      </c>
      <c r="GN37" s="86">
        <f t="shared" si="91"/>
        <v>1.1104134628793502E-10</v>
      </c>
      <c r="GO37" s="86">
        <f t="shared" si="91"/>
        <v>4.6669044933363033E-12</v>
      </c>
      <c r="GP37" s="86">
        <f t="shared" si="91"/>
        <v>6.3206790020675731E-11</v>
      </c>
      <c r="GQ37" s="86">
        <f t="shared" si="91"/>
        <v>1.4885091288515486E-11</v>
      </c>
      <c r="GR37" s="86">
        <f t="shared" si="91"/>
        <v>6.2958824009407116E-13</v>
      </c>
      <c r="GS37" s="86">
        <f t="shared" si="91"/>
        <v>1.366407542144368E-11</v>
      </c>
      <c r="GT37" s="86">
        <f t="shared" si="91"/>
        <v>2.4435554797357642E-13</v>
      </c>
      <c r="GU37" s="86">
        <f t="shared" si="91"/>
        <v>2.1379795361822329E-13</v>
      </c>
      <c r="GV37" s="86">
        <f t="shared" si="91"/>
        <v>1.1907514838990862E-14</v>
      </c>
      <c r="GW37" s="86">
        <f t="shared" si="91"/>
        <v>3.7395295203711146E-13</v>
      </c>
      <c r="GX37" s="86">
        <f t="shared" si="91"/>
        <v>3.9835516055917987E-12</v>
      </c>
      <c r="GY37" s="86">
        <f t="shared" si="91"/>
        <v>4.7805965191432822E-12</v>
      </c>
      <c r="GZ37" s="86">
        <f t="shared" si="91"/>
        <v>1.3334134132340604E-12</v>
      </c>
      <c r="HA37" s="86">
        <f t="shared" si="91"/>
        <v>9.7965952458295014E-15</v>
      </c>
      <c r="HC37" s="86">
        <f t="shared" si="145"/>
        <v>1.94034007670814E-26</v>
      </c>
      <c r="HD37" s="86">
        <f t="shared" si="92"/>
        <v>4.6762024171363225E-34</v>
      </c>
      <c r="HE37" s="86">
        <f t="shared" si="92"/>
        <v>9.4591481279500832E-29</v>
      </c>
      <c r="HF37" s="86">
        <f t="shared" si="92"/>
        <v>1.6658130569487001E-27</v>
      </c>
      <c r="HG37" s="86">
        <f t="shared" si="92"/>
        <v>2.7296944310970105E-41</v>
      </c>
      <c r="HH37" s="86">
        <f t="shared" si="92"/>
        <v>3.877585255175484E-32</v>
      </c>
      <c r="HI37" s="86">
        <f t="shared" si="92"/>
        <v>5.5026005796496084E-30</v>
      </c>
      <c r="HJ37" s="86">
        <f t="shared" si="92"/>
        <v>9.1683819559580713E-34</v>
      </c>
      <c r="HK37" s="86">
        <f t="shared" si="92"/>
        <v>1.2743160179619938E-31</v>
      </c>
      <c r="HL37" s="86">
        <f t="shared" si="92"/>
        <v>9.8788690950487888E-33</v>
      </c>
      <c r="HM37" s="86">
        <f t="shared" si="92"/>
        <v>1.020841009446375E-32</v>
      </c>
      <c r="HN37" s="86">
        <f t="shared" si="92"/>
        <v>3.5600463837044193E-29</v>
      </c>
      <c r="HO37" s="86">
        <f t="shared" si="92"/>
        <v>5.346513467653177E-31</v>
      </c>
      <c r="HP37" s="86">
        <f t="shared" si="92"/>
        <v>4.0375435627676032E-35</v>
      </c>
      <c r="HQ37" s="86">
        <f t="shared" si="92"/>
        <v>2.5608901908066464E-44</v>
      </c>
      <c r="HS37" s="86">
        <f t="shared" si="114"/>
        <v>1.9371702049112812E-160</v>
      </c>
      <c r="HT37" s="86">
        <f t="shared" si="93"/>
        <v>6.9889445451818103E-213</v>
      </c>
      <c r="HU37" s="86">
        <f t="shared" si="93"/>
        <v>8.9678864278874166E-180</v>
      </c>
      <c r="HV37" s="86">
        <f t="shared" si="93"/>
        <v>1.2445778402291409E-172</v>
      </c>
      <c r="HW37" s="86">
        <f t="shared" si="93"/>
        <v>4.2134924727253217E-268</v>
      </c>
      <c r="HX37" s="86">
        <f t="shared" si="93"/>
        <v>4.4320500653006059E-204</v>
      </c>
      <c r="HY37" s="86">
        <f t="shared" si="93"/>
        <v>1.1584905938264146E-189</v>
      </c>
      <c r="HZ37" s="86">
        <f t="shared" si="93"/>
        <v>1.4842567418456673E-212</v>
      </c>
      <c r="IA37" s="86">
        <f t="shared" si="93"/>
        <v>8.7247052068530734E-195</v>
      </c>
      <c r="IB37" s="86">
        <f t="shared" si="93"/>
        <v>9.4883268267535797E-204</v>
      </c>
      <c r="IC37" s="86">
        <f t="shared" si="93"/>
        <v>2.8977305434460939E-207</v>
      </c>
      <c r="ID37" s="86">
        <f t="shared" si="93"/>
        <v>5.3717333293524731E-184</v>
      </c>
      <c r="IE37" s="86">
        <f t="shared" si="93"/>
        <v>9.7532620996654398E-193</v>
      </c>
      <c r="IF37" s="86">
        <f t="shared" si="93"/>
        <v>1.9466363849936846E-100</v>
      </c>
      <c r="IG37" s="86">
        <f t="shared" si="93"/>
        <v>9.0362906222056755E-66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3.8097875176816705E-270</v>
      </c>
      <c r="IW37" s="86">
        <f t="shared" si="129"/>
        <v>4.3432909518861994E-206</v>
      </c>
      <c r="IY37" s="86">
        <f t="shared" si="130"/>
        <v>3.2535361641693318E-11</v>
      </c>
      <c r="IZ37" s="86">
        <f t="shared" si="131"/>
        <v>1.1104134628793502E-10</v>
      </c>
      <c r="JA37" s="86">
        <f t="shared" si="132"/>
        <v>4.6669044933363033E-12</v>
      </c>
      <c r="JB37" s="86">
        <f t="shared" si="133"/>
        <v>6.3206790020675731E-11</v>
      </c>
      <c r="JC37" s="86">
        <f t="shared" si="134"/>
        <v>1.4885091288515486E-11</v>
      </c>
      <c r="JD37" s="86">
        <f t="shared" si="135"/>
        <v>6.2958824009407116E-13</v>
      </c>
      <c r="JE37" s="86">
        <f t="shared" si="136"/>
        <v>1.366407542144368E-11</v>
      </c>
      <c r="JF37" s="86">
        <f t="shared" si="137"/>
        <v>2.4435554797357642E-13</v>
      </c>
      <c r="JG37" s="86">
        <f t="shared" si="138"/>
        <v>2.1379795361822329E-13</v>
      </c>
      <c r="JH37" s="86">
        <f t="shared" si="139"/>
        <v>1.1907514838990862E-14</v>
      </c>
      <c r="JI37" s="86">
        <f t="shared" si="140"/>
        <v>3.7395295203711146E-13</v>
      </c>
      <c r="JJ37" s="86">
        <f t="shared" si="141"/>
        <v>3.9835516055917987E-12</v>
      </c>
      <c r="JK37" s="86">
        <f t="shared" si="142"/>
        <v>4.7805965191432822E-12</v>
      </c>
      <c r="JL37" s="86">
        <f t="shared" si="143"/>
        <v>1.3334134132340604E-12</v>
      </c>
      <c r="JM37" s="86">
        <f t="shared" si="144"/>
        <v>9.7965952458295014E-15</v>
      </c>
    </row>
    <row r="38" spans="2:273" x14ac:dyDescent="0.25">
      <c r="B38" s="2">
        <v>11</v>
      </c>
      <c r="C38" s="37">
        <v>58.677</v>
      </c>
      <c r="D38" s="37">
        <v>60.694000000000003</v>
      </c>
      <c r="E38" s="37">
        <v>63.581000000000003</v>
      </c>
      <c r="F38" s="37">
        <v>64.966999999999999</v>
      </c>
      <c r="G38" s="37">
        <v>60.835999999999999</v>
      </c>
      <c r="H38" s="37">
        <v>61.377000000000002</v>
      </c>
      <c r="I38" s="37">
        <v>59.311</v>
      </c>
      <c r="J38" s="37">
        <v>60.048999999999999</v>
      </c>
      <c r="K38" s="37">
        <v>60.097999999999999</v>
      </c>
      <c r="L38" s="37">
        <v>55.508000000000003</v>
      </c>
      <c r="M38" s="37">
        <v>57.753999999999998</v>
      </c>
      <c r="N38" s="37">
        <v>55.18</v>
      </c>
      <c r="O38" s="37">
        <v>58.917999999999999</v>
      </c>
      <c r="P38" s="37">
        <v>58.851999999999997</v>
      </c>
      <c r="Q38" s="37">
        <v>55.966999999999999</v>
      </c>
      <c r="S38" s="4">
        <f t="shared" si="8"/>
        <v>59.973132911431009</v>
      </c>
      <c r="T38" s="4">
        <f t="shared" si="9"/>
        <v>61.781164359899506</v>
      </c>
      <c r="U38" s="4">
        <f t="shared" si="10"/>
        <v>65.32742221339754</v>
      </c>
      <c r="V38" s="4">
        <f t="shared" si="11"/>
        <v>63.654295657164511</v>
      </c>
      <c r="W38" s="4">
        <f t="shared" si="12"/>
        <v>59.218212847787427</v>
      </c>
      <c r="X38" s="4">
        <f t="shared" si="13"/>
        <v>59.359115010345747</v>
      </c>
      <c r="Y38" s="4">
        <f t="shared" si="14"/>
        <v>59.830335621823458</v>
      </c>
      <c r="Z38" s="4">
        <f t="shared" si="15"/>
        <v>59.148918337294397</v>
      </c>
      <c r="AA38" s="4">
        <f t="shared" si="16"/>
        <v>58.622720945982032</v>
      </c>
      <c r="AB38" s="4">
        <f t="shared" si="17"/>
        <v>54.370809671810044</v>
      </c>
      <c r="AC38" s="4">
        <f t="shared" si="18"/>
        <v>55.933848013819961</v>
      </c>
      <c r="AD38" s="4">
        <f t="shared" si="19"/>
        <v>57.576970697161833</v>
      </c>
      <c r="AE38" s="4">
        <f t="shared" si="20"/>
        <v>59.410046759185541</v>
      </c>
      <c r="AF38" s="4">
        <f t="shared" si="21"/>
        <v>58.031782118480365</v>
      </c>
      <c r="AG38" s="4">
        <f t="shared" si="22"/>
        <v>54.62726685449919</v>
      </c>
      <c r="AI38" s="4">
        <f t="shared" si="23"/>
        <v>-1.2961329114310089</v>
      </c>
      <c r="AJ38" s="4">
        <f t="shared" si="24"/>
        <v>-1.0871643598995036</v>
      </c>
      <c r="AK38" s="4">
        <f t="shared" si="25"/>
        <v>-1.7464222133975369</v>
      </c>
      <c r="AL38" s="4">
        <f t="shared" si="26"/>
        <v>1.3127043428354881</v>
      </c>
      <c r="AM38" s="4">
        <f t="shared" si="27"/>
        <v>1.6177871522125713</v>
      </c>
      <c r="AN38" s="4">
        <f t="shared" si="28"/>
        <v>2.0178849896542559</v>
      </c>
      <c r="AO38" s="4">
        <f t="shared" si="29"/>
        <v>-0.51933562182345838</v>
      </c>
      <c r="AP38" s="4">
        <f t="shared" si="30"/>
        <v>0.90008166270560253</v>
      </c>
      <c r="AQ38" s="4">
        <f t="shared" si="31"/>
        <v>1.4752790540179674</v>
      </c>
      <c r="AR38" s="4">
        <f t="shared" si="32"/>
        <v>1.1371903281899591</v>
      </c>
      <c r="AS38" s="4">
        <f t="shared" si="33"/>
        <v>1.8201519861800364</v>
      </c>
      <c r="AT38" s="4">
        <f t="shared" si="34"/>
        <v>-2.3969706971618336</v>
      </c>
      <c r="AU38" s="4">
        <f t="shared" si="35"/>
        <v>-0.4920467591855413</v>
      </c>
      <c r="AV38" s="4">
        <f t="shared" si="36"/>
        <v>0.82021788151963193</v>
      </c>
      <c r="AW38" s="4">
        <f t="shared" si="36"/>
        <v>1.3397331455008086</v>
      </c>
      <c r="AY38" s="2">
        <f t="shared" si="96"/>
        <v>59.973132788355471</v>
      </c>
      <c r="AZ38" s="2">
        <f t="shared" si="37"/>
        <v>61.78116395374559</v>
      </c>
      <c r="BA38" s="2">
        <f t="shared" si="37"/>
        <v>65.327422193052783</v>
      </c>
      <c r="BB38" s="2">
        <f t="shared" si="37"/>
        <v>63.654295448630549</v>
      </c>
      <c r="BC38" s="2">
        <f t="shared" si="37"/>
        <v>59.218212791825906</v>
      </c>
      <c r="BD38" s="2">
        <f t="shared" si="37"/>
        <v>59.359115007401826</v>
      </c>
      <c r="BE38" s="2">
        <f t="shared" si="37"/>
        <v>59.830335571249151</v>
      </c>
      <c r="BF38" s="2">
        <f t="shared" si="37"/>
        <v>59.148918336105474</v>
      </c>
      <c r="BG38" s="2">
        <f t="shared" si="37"/>
        <v>58.622720944944767</v>
      </c>
      <c r="BH38" s="2">
        <f t="shared" si="37"/>
        <v>54.370809671740787</v>
      </c>
      <c r="BI38" s="2">
        <f t="shared" si="37"/>
        <v>55.933848012139144</v>
      </c>
      <c r="BJ38" s="2">
        <f t="shared" si="37"/>
        <v>57.576970681034062</v>
      </c>
      <c r="BK38" s="2">
        <f t="shared" si="37"/>
        <v>59.410046738845836</v>
      </c>
      <c r="BL38" s="2">
        <f t="shared" si="37"/>
        <v>58.03178211312494</v>
      </c>
      <c r="BM38" s="2">
        <f t="shared" si="37"/>
        <v>54.62726685446026</v>
      </c>
      <c r="BO38" s="2">
        <f t="shared" si="38"/>
        <v>58.677</v>
      </c>
      <c r="BP38" s="2">
        <f t="shared" si="39"/>
        <v>60.694000000000003</v>
      </c>
      <c r="BQ38" s="2">
        <f t="shared" si="40"/>
        <v>63.581000000000003</v>
      </c>
      <c r="BR38" s="2">
        <f t="shared" si="41"/>
        <v>64.966999999999999</v>
      </c>
      <c r="BS38" s="2">
        <f t="shared" si="42"/>
        <v>60.835999999999999</v>
      </c>
      <c r="BT38" s="2">
        <f t="shared" si="43"/>
        <v>61.377000000000002</v>
      </c>
      <c r="BU38" s="2">
        <f t="shared" si="44"/>
        <v>59.311</v>
      </c>
      <c r="BV38" s="2">
        <f t="shared" si="45"/>
        <v>60.048999999999999</v>
      </c>
      <c r="BW38" s="2">
        <f t="shared" si="46"/>
        <v>60.097999999999999</v>
      </c>
      <c r="BX38" s="2">
        <f t="shared" si="47"/>
        <v>55.508000000000003</v>
      </c>
      <c r="BY38" s="2">
        <f t="shared" si="48"/>
        <v>57.753999999999998</v>
      </c>
      <c r="BZ38" s="2">
        <f t="shared" si="49"/>
        <v>55.18</v>
      </c>
      <c r="CA38" s="2">
        <f t="shared" si="50"/>
        <v>58.917999999999999</v>
      </c>
      <c r="CB38" s="2">
        <f t="shared" si="51"/>
        <v>58.851999999999997</v>
      </c>
      <c r="CC38" s="2">
        <f t="shared" si="52"/>
        <v>55.966999999999999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59.986958562367874</v>
      </c>
      <c r="DL38" s="2">
        <f t="shared" si="70"/>
        <v>61.83736967683479</v>
      </c>
      <c r="DM38" s="2">
        <f t="shared" si="70"/>
        <v>65.414379412797416</v>
      </c>
      <c r="DN38" s="2">
        <f t="shared" si="70"/>
        <v>63.503861733615253</v>
      </c>
      <c r="DO38" s="2">
        <f t="shared" si="70"/>
        <v>59.217200996677747</v>
      </c>
      <c r="DP38" s="2">
        <f t="shared" si="70"/>
        <v>59.205807129455906</v>
      </c>
      <c r="DQ38" s="2">
        <f t="shared" si="70"/>
        <v>59.860604651162795</v>
      </c>
      <c r="DR38" s="2">
        <f t="shared" si="70"/>
        <v>58.898970175438585</v>
      </c>
      <c r="DS38" s="2">
        <f t="shared" si="70"/>
        <v>58.611079487179495</v>
      </c>
      <c r="DT38" s="2">
        <f t="shared" si="70"/>
        <v>54.251645803698416</v>
      </c>
      <c r="DU38" s="2">
        <f t="shared" si="70"/>
        <v>55.880644465290807</v>
      </c>
      <c r="DV38" s="2">
        <f t="shared" si="70"/>
        <v>57.49477360019447</v>
      </c>
      <c r="DW38" s="2">
        <f t="shared" si="70"/>
        <v>59.139813413283633</v>
      </c>
      <c r="DX38" s="2">
        <f t="shared" si="70"/>
        <v>57.943768118466899</v>
      </c>
      <c r="DY38" s="2">
        <f t="shared" si="70"/>
        <v>54.390132764343285</v>
      </c>
      <c r="EA38" s="2">
        <f t="shared" si="71"/>
        <v>59.671686946742724</v>
      </c>
      <c r="EB38" s="2">
        <f t="shared" si="72"/>
        <v>60.672849897023724</v>
      </c>
      <c r="EC38" s="2">
        <f t="shared" si="73"/>
        <v>63.438378655767487</v>
      </c>
      <c r="ED38" s="2">
        <f t="shared" si="74"/>
        <v>66.692549208827074</v>
      </c>
      <c r="EE38" s="2">
        <f t="shared" si="75"/>
        <v>59.239284176415197</v>
      </c>
      <c r="EF38" s="2">
        <f t="shared" si="76"/>
        <v>62.833103070175461</v>
      </c>
      <c r="EG38" s="2">
        <f t="shared" si="77"/>
        <v>59.214270663033609</v>
      </c>
      <c r="EH38" s="2">
        <f t="shared" si="78"/>
        <v>64.986772615204913</v>
      </c>
      <c r="EI38" s="2">
        <f t="shared" si="79"/>
        <v>58.901366361159276</v>
      </c>
      <c r="EJ38" s="2">
        <f t="shared" si="80"/>
        <v>57.422348264996586</v>
      </c>
      <c r="EK38" s="2">
        <f t="shared" si="81"/>
        <v>57.203772488639856</v>
      </c>
      <c r="EL38" s="2">
        <f t="shared" si="82"/>
        <v>59.390048599233268</v>
      </c>
      <c r="EM38" s="2">
        <f t="shared" si="83"/>
        <v>65.373872107837556</v>
      </c>
      <c r="EN38" s="2">
        <f t="shared" si="84"/>
        <v>60.113098690003412</v>
      </c>
      <c r="EO38" s="2">
        <f t="shared" si="85"/>
        <v>60.86025481459437</v>
      </c>
      <c r="EQ38" s="2">
        <f t="shared" si="86"/>
        <v>62.773981805998247</v>
      </c>
      <c r="ER38" s="2">
        <f t="shared" si="87"/>
        <v>64.703401450414788</v>
      </c>
      <c r="ES38" s="2">
        <f t="shared" si="87"/>
        <v>66.764588951312916</v>
      </c>
      <c r="ET38" s="2">
        <f t="shared" si="87"/>
        <v>65.656880833630439</v>
      </c>
      <c r="EU38" s="2">
        <f t="shared" si="87"/>
        <v>59.178631332276289</v>
      </c>
      <c r="EV38" s="2">
        <f t="shared" si="87"/>
        <v>58.770744109047584</v>
      </c>
      <c r="EW38" s="2">
        <f t="shared" si="87"/>
        <v>58.856657446912202</v>
      </c>
      <c r="EX38" s="2">
        <f t="shared" si="87"/>
        <v>62.809173558359078</v>
      </c>
      <c r="EY38" s="2">
        <f t="shared" si="87"/>
        <v>59.142343229972965</v>
      </c>
      <c r="EZ38" s="2">
        <f t="shared" si="87"/>
        <v>55.449247831434199</v>
      </c>
      <c r="FA38" s="2">
        <f t="shared" si="87"/>
        <v>57.120109716569416</v>
      </c>
      <c r="FB38" s="2">
        <f t="shared" si="87"/>
        <v>56.723671774001744</v>
      </c>
      <c r="FC38" s="2">
        <f t="shared" si="87"/>
        <v>62.843161962728026</v>
      </c>
      <c r="FD38" s="2">
        <f t="shared" si="87"/>
        <v>61.177536311236189</v>
      </c>
      <c r="FE38" s="2">
        <f t="shared" si="87"/>
        <v>60.807154573205018</v>
      </c>
      <c r="FG38" s="2">
        <f t="shared" si="88"/>
        <v>4.3864414332846213E-2</v>
      </c>
      <c r="FH38" s="2">
        <f t="shared" si="89"/>
        <v>4.8268789806136136E-2</v>
      </c>
      <c r="FI38" s="2">
        <f t="shared" si="89"/>
        <v>4.400866667667884E-2</v>
      </c>
      <c r="FJ38" s="2">
        <f t="shared" si="89"/>
        <v>4.7177646741525747E-2</v>
      </c>
      <c r="FK38" s="2">
        <f t="shared" si="89"/>
        <v>4.5820746052330663E-2</v>
      </c>
      <c r="FL38" s="2">
        <f t="shared" si="89"/>
        <v>4.2266454569196435E-2</v>
      </c>
      <c r="FM38" s="2">
        <f t="shared" si="89"/>
        <v>4.683121235955464E-2</v>
      </c>
      <c r="FN38" s="2">
        <f t="shared" si="89"/>
        <v>4.1057725480946376E-2</v>
      </c>
      <c r="FO38" s="2">
        <f t="shared" si="89"/>
        <v>4.0101696256058902E-2</v>
      </c>
      <c r="FP38" s="2">
        <f t="shared" si="89"/>
        <v>3.758400545146233E-2</v>
      </c>
      <c r="FQ38" s="2">
        <f t="shared" si="89"/>
        <v>4.0210524031612849E-2</v>
      </c>
      <c r="FR38" s="2">
        <f t="shared" si="89"/>
        <v>4.3371299596607529E-2</v>
      </c>
      <c r="FS38" s="2">
        <f t="shared" si="89"/>
        <v>4.3348424541696469E-2</v>
      </c>
      <c r="FT38" s="2">
        <f t="shared" si="89"/>
        <v>4.0571455050216067E-2</v>
      </c>
      <c r="FU38" s="2">
        <f t="shared" si="89"/>
        <v>3.6650643226459494E-2</v>
      </c>
      <c r="FW38" s="2">
        <f t="shared" si="112"/>
        <v>1.105879007926115E-6</v>
      </c>
      <c r="FX38" s="2">
        <f t="shared" si="90"/>
        <v>1.0513170564159265E-6</v>
      </c>
      <c r="FY38" s="2">
        <f t="shared" si="90"/>
        <v>1.184207853800612E-6</v>
      </c>
      <c r="FZ38" s="2">
        <f t="shared" si="90"/>
        <v>1.0198818484743333E-6</v>
      </c>
      <c r="GA38" s="2">
        <f t="shared" si="90"/>
        <v>1.1973488631811578E-6</v>
      </c>
      <c r="GB38" s="2">
        <f t="shared" si="90"/>
        <v>1.2458627077235833E-6</v>
      </c>
      <c r="GC38" s="2">
        <f t="shared" si="90"/>
        <v>1.3300972936176154E-6</v>
      </c>
      <c r="GD38" s="2">
        <f t="shared" si="90"/>
        <v>1.4514551074270423E-6</v>
      </c>
      <c r="GE38" s="2">
        <f t="shared" si="90"/>
        <v>1.9160254482735869E-6</v>
      </c>
      <c r="GF38" s="2">
        <f t="shared" si="90"/>
        <v>1.9413852204682833E-6</v>
      </c>
      <c r="GG38" s="2">
        <f t="shared" si="90"/>
        <v>1.4861023082068596E-6</v>
      </c>
      <c r="GH38" s="2">
        <f t="shared" si="90"/>
        <v>1.2972516295453179E-6</v>
      </c>
      <c r="GI38" s="2">
        <f t="shared" si="90"/>
        <v>1.3029335588727982E-6</v>
      </c>
      <c r="GJ38" s="2">
        <f t="shared" si="90"/>
        <v>1.0304839508076306E-6</v>
      </c>
      <c r="GK38" s="2">
        <f t="shared" si="90"/>
        <v>8.4328103226641691E-7</v>
      </c>
      <c r="GM38" s="86">
        <f t="shared" si="113"/>
        <v>7.2868431138318888E-11</v>
      </c>
      <c r="GN38" s="86">
        <f t="shared" si="91"/>
        <v>2.4090568212085608E-10</v>
      </c>
      <c r="GO38" s="86">
        <f t="shared" si="91"/>
        <v>1.1441956174268862E-11</v>
      </c>
      <c r="GP38" s="86">
        <f t="shared" si="91"/>
        <v>1.3995022877706189E-10</v>
      </c>
      <c r="GQ38" s="86">
        <f t="shared" si="91"/>
        <v>3.4981163938748476E-11</v>
      </c>
      <c r="GR38" s="86">
        <f t="shared" si="91"/>
        <v>1.6728604151154068E-12</v>
      </c>
      <c r="GS38" s="86">
        <f t="shared" si="91"/>
        <v>3.2442993407978573E-11</v>
      </c>
      <c r="GT38" s="86">
        <f t="shared" si="91"/>
        <v>6.7196587680156641E-13</v>
      </c>
      <c r="GU38" s="86">
        <f t="shared" si="91"/>
        <v>5.8708819011695746E-13</v>
      </c>
      <c r="GV38" s="86">
        <f t="shared" si="91"/>
        <v>3.6485599543671237E-14</v>
      </c>
      <c r="GW38" s="86">
        <f t="shared" si="91"/>
        <v>1.0018817109562382E-12</v>
      </c>
      <c r="GX38" s="86">
        <f t="shared" si="91"/>
        <v>9.7964319933377206E-12</v>
      </c>
      <c r="GY38" s="86">
        <f t="shared" si="91"/>
        <v>1.1656182610894447E-11</v>
      </c>
      <c r="GZ38" s="86">
        <f t="shared" si="91"/>
        <v>3.3807830263541066E-12</v>
      </c>
      <c r="HA38" s="86">
        <f t="shared" si="91"/>
        <v>3.0021587811481624E-14</v>
      </c>
      <c r="HC38" s="86">
        <f t="shared" si="145"/>
        <v>7.891282003887087E-26</v>
      </c>
      <c r="HD38" s="86">
        <f t="shared" si="92"/>
        <v>3.050039474781588E-33</v>
      </c>
      <c r="HE38" s="86">
        <f t="shared" si="92"/>
        <v>4.5558733286645692E-28</v>
      </c>
      <c r="HF38" s="86">
        <f t="shared" si="92"/>
        <v>7.3922490074102607E-27</v>
      </c>
      <c r="HG38" s="86">
        <f t="shared" si="92"/>
        <v>2.7791314459863304E-40</v>
      </c>
      <c r="HH38" s="86">
        <f t="shared" si="92"/>
        <v>2.3139971541979092E-31</v>
      </c>
      <c r="HI38" s="86">
        <f t="shared" si="92"/>
        <v>2.9140245084652603E-29</v>
      </c>
      <c r="HJ38" s="86">
        <f t="shared" si="92"/>
        <v>6.0867005054610924E-33</v>
      </c>
      <c r="HK38" s="86">
        <f t="shared" si="92"/>
        <v>7.4725518328675826E-31</v>
      </c>
      <c r="HL38" s="86">
        <f t="shared" si="92"/>
        <v>6.261763233541576E-32</v>
      </c>
      <c r="HM38" s="86">
        <f t="shared" si="92"/>
        <v>6.4381369479116089E-32</v>
      </c>
      <c r="HN38" s="86">
        <f t="shared" si="92"/>
        <v>1.7862029667087266E-28</v>
      </c>
      <c r="HO38" s="86">
        <f t="shared" si="92"/>
        <v>2.9320905042100304E-30</v>
      </c>
      <c r="HP38" s="86">
        <f t="shared" si="92"/>
        <v>2.7952380415492874E-34</v>
      </c>
      <c r="HQ38" s="86">
        <f t="shared" si="92"/>
        <v>3.0649169418025811E-43</v>
      </c>
      <c r="HS38" s="86">
        <f t="shared" si="114"/>
        <v>8.6199976590914823E-158</v>
      </c>
      <c r="HT38" s="86">
        <f t="shared" si="93"/>
        <v>2.6458543506090658E-209</v>
      </c>
      <c r="HU38" s="86">
        <f t="shared" si="93"/>
        <v>9.1452669312115907E-177</v>
      </c>
      <c r="HV38" s="86">
        <f t="shared" si="93"/>
        <v>9.0050218929822279E-170</v>
      </c>
      <c r="HW38" s="86">
        <f t="shared" si="93"/>
        <v>1.336957212303841E-263</v>
      </c>
      <c r="HX38" s="86">
        <f t="shared" si="93"/>
        <v>1.2180486478298898E-200</v>
      </c>
      <c r="HY38" s="86">
        <f t="shared" si="93"/>
        <v>1.8634257289601118E-186</v>
      </c>
      <c r="HZ38" s="86">
        <f t="shared" si="93"/>
        <v>6.2659857628197863E-209</v>
      </c>
      <c r="IA38" s="86">
        <f t="shared" si="93"/>
        <v>1.9723866129083827E-191</v>
      </c>
      <c r="IB38" s="86">
        <f t="shared" si="93"/>
        <v>3.1311951588207195E-200</v>
      </c>
      <c r="IC38" s="86">
        <f t="shared" si="93"/>
        <v>1.005284465454309E-203</v>
      </c>
      <c r="ID38" s="86">
        <f t="shared" si="93"/>
        <v>6.7537448633967365E-181</v>
      </c>
      <c r="IE38" s="86">
        <f t="shared" si="93"/>
        <v>1.7084955708792287E-189</v>
      </c>
      <c r="IF38" s="86">
        <f t="shared" si="93"/>
        <v>8.5667813838149436E-99</v>
      </c>
      <c r="IG38" s="86">
        <f t="shared" si="93"/>
        <v>1.0061606949062452E-64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1.3377005034987663E-266</v>
      </c>
      <c r="IW38" s="86">
        <f t="shared" si="129"/>
        <v>1.9874727419625323E-203</v>
      </c>
      <c r="IY38" s="86">
        <f t="shared" si="130"/>
        <v>7.2868431138318966E-11</v>
      </c>
      <c r="IZ38" s="86">
        <f t="shared" si="131"/>
        <v>2.4090568212085608E-10</v>
      </c>
      <c r="JA38" s="86">
        <f t="shared" si="132"/>
        <v>1.1441956174268862E-11</v>
      </c>
      <c r="JB38" s="86">
        <f t="shared" si="133"/>
        <v>1.3995022877706189E-10</v>
      </c>
      <c r="JC38" s="86">
        <f t="shared" si="134"/>
        <v>3.4981163938748476E-11</v>
      </c>
      <c r="JD38" s="86">
        <f t="shared" si="135"/>
        <v>1.6728604151154068E-12</v>
      </c>
      <c r="JE38" s="86">
        <f t="shared" si="136"/>
        <v>3.2442993407978573E-11</v>
      </c>
      <c r="JF38" s="86">
        <f t="shared" si="137"/>
        <v>6.7196587680156641E-13</v>
      </c>
      <c r="JG38" s="86">
        <f t="shared" si="138"/>
        <v>5.8708819011695746E-13</v>
      </c>
      <c r="JH38" s="86">
        <f t="shared" si="139"/>
        <v>3.6485599543671237E-14</v>
      </c>
      <c r="JI38" s="86">
        <f t="shared" si="140"/>
        <v>1.0018817109562382E-12</v>
      </c>
      <c r="JJ38" s="86">
        <f t="shared" si="141"/>
        <v>9.7964319933377206E-12</v>
      </c>
      <c r="JK38" s="86">
        <f t="shared" si="142"/>
        <v>1.1656182610894447E-11</v>
      </c>
      <c r="JL38" s="86">
        <f t="shared" si="143"/>
        <v>3.3807830263541066E-12</v>
      </c>
      <c r="JM38" s="86">
        <f t="shared" si="144"/>
        <v>3.0021587811481624E-14</v>
      </c>
    </row>
    <row r="39" spans="2:273" x14ac:dyDescent="0.25">
      <c r="B39" s="2">
        <v>12</v>
      </c>
      <c r="C39" s="37">
        <v>57.548000000000002</v>
      </c>
      <c r="D39" s="37">
        <v>61.338999999999999</v>
      </c>
      <c r="E39" s="37">
        <v>66.468000000000004</v>
      </c>
      <c r="F39" s="37">
        <v>63.622999999999998</v>
      </c>
      <c r="G39" s="37">
        <v>59.18</v>
      </c>
      <c r="H39" s="37">
        <v>59.377000000000002</v>
      </c>
      <c r="I39" s="37">
        <v>58.835999999999999</v>
      </c>
      <c r="J39" s="37">
        <v>59.442999999999998</v>
      </c>
      <c r="K39" s="37">
        <v>59.360999999999997</v>
      </c>
      <c r="L39" s="37">
        <v>59.048999999999999</v>
      </c>
      <c r="M39" s="37">
        <v>55.491999999999997</v>
      </c>
      <c r="N39" s="37">
        <v>60.082000000000001</v>
      </c>
      <c r="O39" s="37">
        <v>57.148000000000003</v>
      </c>
      <c r="P39" s="37">
        <v>58.23</v>
      </c>
      <c r="Q39" s="37">
        <v>56.197000000000003</v>
      </c>
      <c r="S39" s="4">
        <f t="shared" si="8"/>
        <v>60.014795184654695</v>
      </c>
      <c r="T39" s="4">
        <f t="shared" si="9"/>
        <v>61.898958036756191</v>
      </c>
      <c r="U39" s="4">
        <f t="shared" si="10"/>
        <v>65.623377883717126</v>
      </c>
      <c r="V39" s="4">
        <f t="shared" si="11"/>
        <v>64.065017650977197</v>
      </c>
      <c r="W39" s="4">
        <f t="shared" si="12"/>
        <v>59.384508068893751</v>
      </c>
      <c r="X39" s="4">
        <f t="shared" si="13"/>
        <v>59.613047009573556</v>
      </c>
      <c r="Y39" s="4">
        <f t="shared" si="14"/>
        <v>60.10430041914821</v>
      </c>
      <c r="Z39" s="4">
        <f t="shared" si="15"/>
        <v>59.425266442336145</v>
      </c>
      <c r="AA39" s="4">
        <f t="shared" si="16"/>
        <v>58.777938135862946</v>
      </c>
      <c r="AB39" s="4">
        <f t="shared" si="17"/>
        <v>54.75966076618721</v>
      </c>
      <c r="AC39" s="4">
        <f t="shared" si="18"/>
        <v>56.104219450999452</v>
      </c>
      <c r="AD39" s="4">
        <f t="shared" si="19"/>
        <v>57.735041598437121</v>
      </c>
      <c r="AE39" s="4">
        <f t="shared" si="20"/>
        <v>59.660078301362837</v>
      </c>
      <c r="AF39" s="4">
        <f t="shared" si="21"/>
        <v>58.168461590236497</v>
      </c>
      <c r="AG39" s="4">
        <f t="shared" si="22"/>
        <v>54.719216931289118</v>
      </c>
      <c r="AI39" s="4">
        <f t="shared" si="23"/>
        <v>-2.4667951846546927</v>
      </c>
      <c r="AJ39" s="4">
        <f t="shared" si="24"/>
        <v>-0.55995803675619271</v>
      </c>
      <c r="AK39" s="4">
        <f t="shared" si="25"/>
        <v>0.84462211628287776</v>
      </c>
      <c r="AL39" s="4">
        <f t="shared" si="26"/>
        <v>-0.44201765097719914</v>
      </c>
      <c r="AM39" s="4">
        <f t="shared" si="27"/>
        <v>-0.20450806889375173</v>
      </c>
      <c r="AN39" s="4">
        <f t="shared" si="28"/>
        <v>-0.23604700957355362</v>
      </c>
      <c r="AO39" s="4">
        <f t="shared" si="29"/>
        <v>-1.2683004191482112</v>
      </c>
      <c r="AP39" s="4">
        <f t="shared" si="30"/>
        <v>1.773355766385265E-2</v>
      </c>
      <c r="AQ39" s="4">
        <f t="shared" si="31"/>
        <v>0.58306186413705063</v>
      </c>
      <c r="AR39" s="4">
        <f t="shared" si="32"/>
        <v>4.2893392338127896</v>
      </c>
      <c r="AS39" s="4">
        <f t="shared" si="33"/>
        <v>-0.6122194509994543</v>
      </c>
      <c r="AT39" s="4">
        <f t="shared" si="34"/>
        <v>2.3469584015628797</v>
      </c>
      <c r="AU39" s="4">
        <f t="shared" si="35"/>
        <v>-2.5120783013628341</v>
      </c>
      <c r="AV39" s="4">
        <f t="shared" si="36"/>
        <v>6.1538409763500113E-2</v>
      </c>
      <c r="AW39" s="4">
        <f t="shared" si="36"/>
        <v>1.4777830687108846</v>
      </c>
      <c r="AY39" s="2">
        <f t="shared" si="96"/>
        <v>60.01479491765668</v>
      </c>
      <c r="AZ39" s="2">
        <f t="shared" si="37"/>
        <v>61.898957183119713</v>
      </c>
      <c r="BA39" s="2">
        <f t="shared" si="37"/>
        <v>65.623377835526583</v>
      </c>
      <c r="BB39" s="2">
        <f t="shared" si="37"/>
        <v>64.06501720385198</v>
      </c>
      <c r="BC39" s="2">
        <f t="shared" si="37"/>
        <v>59.384507941725744</v>
      </c>
      <c r="BD39" s="2">
        <f t="shared" si="37"/>
        <v>59.613047002030306</v>
      </c>
      <c r="BE39" s="2">
        <f t="shared" si="37"/>
        <v>60.10430030309216</v>
      </c>
      <c r="BF39" s="2">
        <f t="shared" si="37"/>
        <v>59.42526643918535</v>
      </c>
      <c r="BG39" s="2">
        <f t="shared" si="37"/>
        <v>58.777938133117317</v>
      </c>
      <c r="BH39" s="2">
        <f t="shared" si="37"/>
        <v>54.759660765983128</v>
      </c>
      <c r="BI39" s="2">
        <f t="shared" si="37"/>
        <v>56.104219446655868</v>
      </c>
      <c r="BJ39" s="2">
        <f t="shared" si="37"/>
        <v>57.735041560116926</v>
      </c>
      <c r="BK39" s="2">
        <f t="shared" si="37"/>
        <v>59.660078253435842</v>
      </c>
      <c r="BL39" s="2">
        <f t="shared" si="37"/>
        <v>58.168461577120922</v>
      </c>
      <c r="BM39" s="2">
        <f t="shared" si="37"/>
        <v>54.719216931174351</v>
      </c>
      <c r="BO39" s="2">
        <f t="shared" si="38"/>
        <v>57.548000000000002</v>
      </c>
      <c r="BP39" s="2">
        <f t="shared" si="39"/>
        <v>61.338999999999999</v>
      </c>
      <c r="BQ39" s="2">
        <f t="shared" si="40"/>
        <v>66.468000000000004</v>
      </c>
      <c r="BR39" s="2">
        <f t="shared" si="41"/>
        <v>63.622999999999998</v>
      </c>
      <c r="BS39" s="2">
        <f t="shared" si="42"/>
        <v>59.18</v>
      </c>
      <c r="BT39" s="2">
        <f t="shared" si="43"/>
        <v>59.377000000000002</v>
      </c>
      <c r="BU39" s="2">
        <f t="shared" si="44"/>
        <v>58.835999999999999</v>
      </c>
      <c r="BV39" s="2">
        <f t="shared" si="45"/>
        <v>59.442999999999998</v>
      </c>
      <c r="BW39" s="2">
        <f t="shared" si="46"/>
        <v>59.360999999999997</v>
      </c>
      <c r="BX39" s="2">
        <f t="shared" si="47"/>
        <v>59.048999999999999</v>
      </c>
      <c r="BY39" s="2">
        <f t="shared" si="48"/>
        <v>55.491999999999997</v>
      </c>
      <c r="BZ39" s="2">
        <f t="shared" si="49"/>
        <v>60.082000000000001</v>
      </c>
      <c r="CA39" s="2">
        <f t="shared" si="50"/>
        <v>57.148000000000003</v>
      </c>
      <c r="CB39" s="2">
        <f t="shared" si="51"/>
        <v>58.23</v>
      </c>
      <c r="CC39" s="2">
        <f t="shared" si="52"/>
        <v>56.197000000000003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60.036583720930246</v>
      </c>
      <c r="DL39" s="2">
        <f t="shared" si="70"/>
        <v>61.972500151011779</v>
      </c>
      <c r="DM39" s="2">
        <f t="shared" si="70"/>
        <v>65.73923047835126</v>
      </c>
      <c r="DN39" s="2">
        <f t="shared" si="70"/>
        <v>63.930260183227652</v>
      </c>
      <c r="DO39" s="2">
        <f t="shared" si="70"/>
        <v>59.397533675626704</v>
      </c>
      <c r="DP39" s="2">
        <f t="shared" si="70"/>
        <v>59.464730675422132</v>
      </c>
      <c r="DQ39" s="2">
        <f t="shared" si="70"/>
        <v>60.158966173361527</v>
      </c>
      <c r="DR39" s="2">
        <f t="shared" si="70"/>
        <v>59.172413697705792</v>
      </c>
      <c r="DS39" s="2">
        <f t="shared" si="70"/>
        <v>58.778114102564111</v>
      </c>
      <c r="DT39" s="2">
        <f t="shared" si="70"/>
        <v>54.650906116642943</v>
      </c>
      <c r="DU39" s="2">
        <f t="shared" si="70"/>
        <v>56.05881894934334</v>
      </c>
      <c r="DV39" s="2">
        <f t="shared" si="70"/>
        <v>57.659203225022281</v>
      </c>
      <c r="DW39" s="2">
        <f t="shared" si="70"/>
        <v>59.384595683764147</v>
      </c>
      <c r="DX39" s="2">
        <f t="shared" si="70"/>
        <v>58.083919163763071</v>
      </c>
      <c r="DY39" s="2">
        <f t="shared" si="70"/>
        <v>54.468043385490752</v>
      </c>
      <c r="EA39" s="2">
        <f t="shared" si="71"/>
        <v>59.581564928909962</v>
      </c>
      <c r="EB39" s="2">
        <f t="shared" si="72"/>
        <v>60.576390015981389</v>
      </c>
      <c r="EC39" s="2">
        <f t="shared" si="73"/>
        <v>63.328082742960945</v>
      </c>
      <c r="ED39" s="2">
        <f t="shared" si="74"/>
        <v>66.547183992052794</v>
      </c>
      <c r="EE39" s="2">
        <f t="shared" si="75"/>
        <v>59.137126422746384</v>
      </c>
      <c r="EF39" s="2">
        <f t="shared" si="76"/>
        <v>62.678217974481676</v>
      </c>
      <c r="EG39" s="2">
        <f t="shared" si="77"/>
        <v>59.089579992214873</v>
      </c>
      <c r="EH39" s="2">
        <f t="shared" si="78"/>
        <v>64.811329221848794</v>
      </c>
      <c r="EI39" s="2">
        <f t="shared" si="79"/>
        <v>58.774085211790933</v>
      </c>
      <c r="EJ39" s="2">
        <f t="shared" si="80"/>
        <v>57.299609284877697</v>
      </c>
      <c r="EK39" s="2">
        <f t="shared" si="81"/>
        <v>57.092540874398892</v>
      </c>
      <c r="EL39" s="2">
        <f t="shared" si="82"/>
        <v>59.260682495681849</v>
      </c>
      <c r="EM39" s="2">
        <f t="shared" si="83"/>
        <v>65.204809782732326</v>
      </c>
      <c r="EN39" s="2">
        <f t="shared" si="84"/>
        <v>59.991770651763737</v>
      </c>
      <c r="EO39" s="2">
        <f t="shared" si="85"/>
        <v>60.74032185931933</v>
      </c>
      <c r="EQ39" s="2">
        <f t="shared" si="86"/>
        <v>62.654024809308439</v>
      </c>
      <c r="ER39" s="2">
        <f t="shared" si="87"/>
        <v>64.56820934309863</v>
      </c>
      <c r="ES39" s="2">
        <f t="shared" si="87"/>
        <v>66.621328504493434</v>
      </c>
      <c r="ET39" s="2">
        <f t="shared" si="87"/>
        <v>65.521592604933062</v>
      </c>
      <c r="EU39" s="2">
        <f t="shared" si="87"/>
        <v>59.077147848652025</v>
      </c>
      <c r="EV39" s="2">
        <f t="shared" si="87"/>
        <v>58.656851923919376</v>
      </c>
      <c r="EW39" s="2">
        <f t="shared" si="87"/>
        <v>58.735412539405871</v>
      </c>
      <c r="EX39" s="2">
        <f t="shared" si="87"/>
        <v>62.65652070916078</v>
      </c>
      <c r="EY39" s="2">
        <f t="shared" si="87"/>
        <v>59.012408663415329</v>
      </c>
      <c r="EZ39" s="2">
        <f t="shared" si="87"/>
        <v>55.346604863041996</v>
      </c>
      <c r="FA39" s="2">
        <f t="shared" si="87"/>
        <v>57.00969771451048</v>
      </c>
      <c r="FB39" s="2">
        <f t="shared" si="87"/>
        <v>56.620721123724458</v>
      </c>
      <c r="FC39" s="2">
        <f t="shared" si="87"/>
        <v>62.698800735338175</v>
      </c>
      <c r="FD39" s="2">
        <f t="shared" si="87"/>
        <v>61.045468065545336</v>
      </c>
      <c r="FE39" s="2">
        <f t="shared" si="87"/>
        <v>60.687164601632674</v>
      </c>
      <c r="FG39" s="2">
        <f t="shared" si="88"/>
        <v>4.7893689743915994E-2</v>
      </c>
      <c r="FH39" s="2">
        <f t="shared" si="89"/>
        <v>5.2680349208034292E-2</v>
      </c>
      <c r="FI39" s="2">
        <f t="shared" si="89"/>
        <v>4.8050526836360102E-2</v>
      </c>
      <c r="FJ39" s="2">
        <f t="shared" si="89"/>
        <v>5.1494876184879509E-2</v>
      </c>
      <c r="FK39" s="2">
        <f t="shared" si="89"/>
        <v>5.0020323984842067E-2</v>
      </c>
      <c r="FL39" s="2">
        <f t="shared" si="89"/>
        <v>4.6156031201193159E-2</v>
      </c>
      <c r="FM39" s="2">
        <f t="shared" si="89"/>
        <v>5.1118440379485028E-2</v>
      </c>
      <c r="FN39" s="2">
        <f t="shared" si="89"/>
        <v>4.4841276616090331E-2</v>
      </c>
      <c r="FO39" s="2">
        <f t="shared" si="89"/>
        <v>4.3801171498580954E-2</v>
      </c>
      <c r="FP39" s="2">
        <f t="shared" si="89"/>
        <v>4.1061153238305732E-2</v>
      </c>
      <c r="FQ39" s="2">
        <f t="shared" si="89"/>
        <v>4.3919579534152688E-2</v>
      </c>
      <c r="FR39" s="2">
        <f t="shared" si="89"/>
        <v>4.7357522252189296E-2</v>
      </c>
      <c r="FS39" s="2">
        <f t="shared" si="89"/>
        <v>4.7332648793870301E-2</v>
      </c>
      <c r="FT39" s="2">
        <f t="shared" si="89"/>
        <v>4.4312266082361891E-2</v>
      </c>
      <c r="FU39" s="2">
        <f t="shared" si="89"/>
        <v>4.0045032420500636E-2</v>
      </c>
      <c r="FW39" s="2">
        <f t="shared" si="112"/>
        <v>1.2125720903902302E-6</v>
      </c>
      <c r="FX39" s="2">
        <f t="shared" si="90"/>
        <v>1.1527461126714129E-6</v>
      </c>
      <c r="FY39" s="2">
        <f t="shared" si="90"/>
        <v>1.2984579430447584E-6</v>
      </c>
      <c r="FZ39" s="2">
        <f t="shared" si="90"/>
        <v>1.1182780994598201E-6</v>
      </c>
      <c r="GA39" s="2">
        <f t="shared" si="90"/>
        <v>1.3128667699951504E-6</v>
      </c>
      <c r="GB39" s="2">
        <f t="shared" si="90"/>
        <v>1.3660611302082036E-6</v>
      </c>
      <c r="GC39" s="2">
        <f t="shared" si="90"/>
        <v>1.4584224940481425E-6</v>
      </c>
      <c r="GD39" s="2">
        <f t="shared" si="90"/>
        <v>1.5914886551122583E-6</v>
      </c>
      <c r="GE39" s="2">
        <f t="shared" si="90"/>
        <v>2.1008797389300092E-6</v>
      </c>
      <c r="GF39" s="2">
        <f t="shared" si="90"/>
        <v>2.1286861658523254E-6</v>
      </c>
      <c r="GG39" s="2">
        <f t="shared" si="90"/>
        <v>1.629478544557999E-6</v>
      </c>
      <c r="GH39" s="2">
        <f t="shared" si="90"/>
        <v>1.4224079486840604E-6</v>
      </c>
      <c r="GI39" s="2">
        <f t="shared" si="90"/>
        <v>1.4286380587407764E-6</v>
      </c>
      <c r="GJ39" s="2">
        <f t="shared" si="90"/>
        <v>1.1299030712019585E-6</v>
      </c>
      <c r="GK39" s="2">
        <f t="shared" si="90"/>
        <v>9.2463918987423294E-7</v>
      </c>
      <c r="GM39" s="86">
        <f t="shared" si="113"/>
        <v>1.6091666004841559E-10</v>
      </c>
      <c r="GN39" s="86">
        <f t="shared" si="91"/>
        <v>5.1553034279683552E-10</v>
      </c>
      <c r="GO39" s="86">
        <f t="shared" si="91"/>
        <v>2.7603507486542401E-11</v>
      </c>
      <c r="GP39" s="86">
        <f t="shared" si="91"/>
        <v>3.0553620438755533E-10</v>
      </c>
      <c r="GQ39" s="86">
        <f t="shared" si="91"/>
        <v>8.0957486229064814E-11</v>
      </c>
      <c r="GR39" s="86">
        <f t="shared" si="91"/>
        <v>4.3665633952721509E-12</v>
      </c>
      <c r="GS39" s="86">
        <f t="shared" si="91"/>
        <v>7.5833861704579751E-11</v>
      </c>
      <c r="GT39" s="86">
        <f t="shared" si="91"/>
        <v>1.8141322861089393E-12</v>
      </c>
      <c r="GU39" s="86">
        <f t="shared" si="91"/>
        <v>1.5829252721194965E-12</v>
      </c>
      <c r="GV39" s="86">
        <f t="shared" si="91"/>
        <v>1.0953401237135992E-13</v>
      </c>
      <c r="GW39" s="86">
        <f t="shared" si="91"/>
        <v>2.6369829787666582E-12</v>
      </c>
      <c r="GX39" s="86">
        <f t="shared" si="91"/>
        <v>2.3705741728321073E-11</v>
      </c>
      <c r="GY39" s="86">
        <f t="shared" si="91"/>
        <v>2.7970703352256816E-11</v>
      </c>
      <c r="GZ39" s="86">
        <f t="shared" si="91"/>
        <v>8.4309833486244301E-12</v>
      </c>
      <c r="HA39" s="86">
        <f t="shared" si="91"/>
        <v>9.0151385847553642E-14</v>
      </c>
      <c r="HC39" s="86">
        <f t="shared" si="145"/>
        <v>3.1547887701081816E-25</v>
      </c>
      <c r="HD39" s="86">
        <f t="shared" si="92"/>
        <v>1.943018347411506E-32</v>
      </c>
      <c r="HE39" s="86">
        <f t="shared" si="92"/>
        <v>2.1513794709091348E-27</v>
      </c>
      <c r="HF39" s="86">
        <f t="shared" si="92"/>
        <v>3.2200401618157213E-26</v>
      </c>
      <c r="HG39" s="86">
        <f t="shared" si="92"/>
        <v>2.7468878034651402E-39</v>
      </c>
      <c r="HH39" s="86">
        <f t="shared" si="92"/>
        <v>1.3498846993268119E-30</v>
      </c>
      <c r="HI39" s="86">
        <f t="shared" si="92"/>
        <v>1.5107318238249155E-28</v>
      </c>
      <c r="HJ39" s="86">
        <f t="shared" si="92"/>
        <v>3.9440351085942854E-32</v>
      </c>
      <c r="HK39" s="86">
        <f t="shared" si="92"/>
        <v>4.2837233389194068E-30</v>
      </c>
      <c r="HL39" s="86">
        <f t="shared" si="92"/>
        <v>3.8755804712251227E-31</v>
      </c>
      <c r="HM39" s="86">
        <f t="shared" si="92"/>
        <v>3.9651996780802085E-31</v>
      </c>
      <c r="HN39" s="86">
        <f t="shared" si="92"/>
        <v>8.7804106906400766E-28</v>
      </c>
      <c r="HO39" s="86">
        <f t="shared" si="92"/>
        <v>1.5739412125923431E-29</v>
      </c>
      <c r="HP39" s="86">
        <f t="shared" si="92"/>
        <v>1.8886816067208023E-33</v>
      </c>
      <c r="HQ39" s="86">
        <f t="shared" si="92"/>
        <v>3.5543484793596747E-42</v>
      </c>
      <c r="HS39" s="86">
        <f t="shared" si="114"/>
        <v>3.6440314418468648E-155</v>
      </c>
      <c r="HT39" s="86">
        <f t="shared" si="93"/>
        <v>9.335825965766364E-206</v>
      </c>
      <c r="HU39" s="86">
        <f t="shared" si="93"/>
        <v>8.7918901583152019E-174</v>
      </c>
      <c r="HV39" s="86">
        <f t="shared" si="93"/>
        <v>6.1636685722533836E-167</v>
      </c>
      <c r="HW39" s="86">
        <f t="shared" si="93"/>
        <v>3.8836000581321315E-259</v>
      </c>
      <c r="HX39" s="86">
        <f t="shared" si="93"/>
        <v>3.1279521740589444E-197</v>
      </c>
      <c r="HY39" s="86">
        <f t="shared" si="93"/>
        <v>2.8129109805610347E-183</v>
      </c>
      <c r="HZ39" s="86">
        <f t="shared" si="93"/>
        <v>2.4605698794165419E-205</v>
      </c>
      <c r="IA39" s="86">
        <f t="shared" si="93"/>
        <v>4.1672673595385169E-188</v>
      </c>
      <c r="IB39" s="86">
        <f t="shared" si="93"/>
        <v>9.6234735919943187E-197</v>
      </c>
      <c r="IC39" s="86">
        <f t="shared" si="93"/>
        <v>3.2491958496112105E-200</v>
      </c>
      <c r="ID39" s="86">
        <f t="shared" si="93"/>
        <v>7.9874812284783163E-178</v>
      </c>
      <c r="IE39" s="86">
        <f t="shared" si="93"/>
        <v>2.8074750612808868E-186</v>
      </c>
      <c r="IF39" s="86">
        <f t="shared" si="93"/>
        <v>3.6524536195697849E-97</v>
      </c>
      <c r="IG39" s="86">
        <f t="shared" si="93"/>
        <v>1.0984082673294772E-63</v>
      </c>
      <c r="II39" s="86">
        <f t="shared" si="115"/>
        <v>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4.4488374348730974E-263</v>
      </c>
      <c r="IW39" s="86">
        <f t="shared" si="129"/>
        <v>8.7369115701580221E-201</v>
      </c>
      <c r="IY39" s="86">
        <f t="shared" si="130"/>
        <v>1.609166600484159E-10</v>
      </c>
      <c r="IZ39" s="86">
        <f t="shared" si="131"/>
        <v>5.1553034279683552E-10</v>
      </c>
      <c r="JA39" s="86">
        <f t="shared" si="132"/>
        <v>2.7603507486542404E-11</v>
      </c>
      <c r="JB39" s="86">
        <f t="shared" si="133"/>
        <v>3.0553620438755538E-10</v>
      </c>
      <c r="JC39" s="86">
        <f t="shared" si="134"/>
        <v>8.0957486229064814E-11</v>
      </c>
      <c r="JD39" s="86">
        <f t="shared" si="135"/>
        <v>4.3665633952721509E-12</v>
      </c>
      <c r="JE39" s="86">
        <f t="shared" si="136"/>
        <v>7.5833861704579751E-11</v>
      </c>
      <c r="JF39" s="86">
        <f t="shared" si="137"/>
        <v>1.8141322861089393E-12</v>
      </c>
      <c r="JG39" s="86">
        <f t="shared" si="138"/>
        <v>1.5829252721194965E-12</v>
      </c>
      <c r="JH39" s="86">
        <f t="shared" si="139"/>
        <v>1.0953401237135992E-13</v>
      </c>
      <c r="JI39" s="86">
        <f t="shared" si="140"/>
        <v>2.6369829787666582E-12</v>
      </c>
      <c r="JJ39" s="86">
        <f t="shared" si="141"/>
        <v>2.3705741728321073E-11</v>
      </c>
      <c r="JK39" s="86">
        <f t="shared" si="142"/>
        <v>2.7970703352256816E-11</v>
      </c>
      <c r="JL39" s="86">
        <f t="shared" si="143"/>
        <v>8.4309833486244301E-12</v>
      </c>
      <c r="JM39" s="86">
        <f t="shared" si="144"/>
        <v>9.0151385847553642E-14</v>
      </c>
    </row>
    <row r="40" spans="2:273" x14ac:dyDescent="0.25">
      <c r="B40" s="2">
        <v>13</v>
      </c>
      <c r="C40" s="37">
        <v>57.29</v>
      </c>
      <c r="D40" s="37">
        <v>63.064999999999998</v>
      </c>
      <c r="E40" s="37">
        <v>67.355000000000004</v>
      </c>
      <c r="F40" s="37">
        <v>64.983999999999995</v>
      </c>
      <c r="G40" s="37">
        <v>58.622999999999998</v>
      </c>
      <c r="H40" s="37">
        <v>60.606999999999999</v>
      </c>
      <c r="I40" s="37">
        <v>61.360999999999997</v>
      </c>
      <c r="J40" s="37">
        <v>59.246000000000002</v>
      </c>
      <c r="K40" s="37">
        <v>58.902000000000001</v>
      </c>
      <c r="L40" s="37">
        <v>59.131</v>
      </c>
      <c r="M40" s="37">
        <v>57.311</v>
      </c>
      <c r="N40" s="37">
        <v>58.328000000000003</v>
      </c>
      <c r="O40" s="37">
        <v>58.639000000000003</v>
      </c>
      <c r="P40" s="37">
        <v>60.639000000000003</v>
      </c>
      <c r="Q40" s="37">
        <v>54.148000000000003</v>
      </c>
      <c r="S40" s="4">
        <f t="shared" si="8"/>
        <v>60.055123383799774</v>
      </c>
      <c r="T40" s="4">
        <f t="shared" si="9"/>
        <v>62.014092208543182</v>
      </c>
      <c r="U40" s="4">
        <f t="shared" si="10"/>
        <v>65.914817389269999</v>
      </c>
      <c r="V40" s="4">
        <f t="shared" si="11"/>
        <v>64.471563364611669</v>
      </c>
      <c r="W40" s="4">
        <f t="shared" si="12"/>
        <v>59.548233685968839</v>
      </c>
      <c r="X40" s="4">
        <f t="shared" si="13"/>
        <v>59.864709292781669</v>
      </c>
      <c r="Y40" s="4">
        <f t="shared" si="14"/>
        <v>60.374086374241756</v>
      </c>
      <c r="Z40" s="4">
        <f t="shared" si="15"/>
        <v>59.699934937942714</v>
      </c>
      <c r="AA40" s="4">
        <f t="shared" si="16"/>
        <v>58.930880956247606</v>
      </c>
      <c r="AB40" s="4">
        <f t="shared" si="17"/>
        <v>55.145533965585507</v>
      </c>
      <c r="AC40" s="4">
        <f t="shared" si="18"/>
        <v>56.272685972015054</v>
      </c>
      <c r="AD40" s="4">
        <f t="shared" si="19"/>
        <v>57.891223442862959</v>
      </c>
      <c r="AE40" s="4">
        <f t="shared" si="20"/>
        <v>59.908685032320328</v>
      </c>
      <c r="AF40" s="4">
        <f t="shared" si="21"/>
        <v>58.303724014925159</v>
      </c>
      <c r="AG40" s="4">
        <f t="shared" si="22"/>
        <v>54.811646810508172</v>
      </c>
      <c r="AI40" s="4">
        <f t="shared" si="23"/>
        <v>-2.7651233837997751</v>
      </c>
      <c r="AJ40" s="4">
        <f t="shared" si="24"/>
        <v>1.0509077914568152</v>
      </c>
      <c r="AK40" s="4">
        <f t="shared" si="25"/>
        <v>1.4401826107300053</v>
      </c>
      <c r="AL40" s="4">
        <f t="shared" si="26"/>
        <v>0.51243663538832607</v>
      </c>
      <c r="AM40" s="4">
        <f t="shared" si="27"/>
        <v>-0.92523368596884126</v>
      </c>
      <c r="AN40" s="4">
        <f t="shared" si="28"/>
        <v>0.74229070721833068</v>
      </c>
      <c r="AO40" s="4">
        <f t="shared" si="29"/>
        <v>0.98691362575824115</v>
      </c>
      <c r="AP40" s="4">
        <f t="shared" si="30"/>
        <v>-0.45393493794271222</v>
      </c>
      <c r="AQ40" s="4">
        <f t="shared" si="31"/>
        <v>-2.8880956247604672E-2</v>
      </c>
      <c r="AR40" s="4">
        <f t="shared" si="32"/>
        <v>3.9854660344144932</v>
      </c>
      <c r="AS40" s="4">
        <f t="shared" si="33"/>
        <v>1.0383140279849457</v>
      </c>
      <c r="AT40" s="4">
        <f t="shared" si="34"/>
        <v>0.43677655713704411</v>
      </c>
      <c r="AU40" s="4">
        <f t="shared" si="35"/>
        <v>-1.269685032320325</v>
      </c>
      <c r="AV40" s="4">
        <f t="shared" si="36"/>
        <v>2.3352759850748441</v>
      </c>
      <c r="AW40" s="4">
        <f t="shared" si="36"/>
        <v>-0.66364681050816898</v>
      </c>
      <c r="AY40" s="2">
        <f t="shared" si="96"/>
        <v>60.05512281285732</v>
      </c>
      <c r="AZ40" s="2">
        <f t="shared" si="37"/>
        <v>62.014090439382592</v>
      </c>
      <c r="BA40" s="2">
        <f t="shared" si="37"/>
        <v>65.914817276983896</v>
      </c>
      <c r="BB40" s="2">
        <f t="shared" si="37"/>
        <v>64.471562419621478</v>
      </c>
      <c r="BC40" s="2">
        <f t="shared" si="37"/>
        <v>59.548233401477383</v>
      </c>
      <c r="BD40" s="2">
        <f t="shared" si="37"/>
        <v>59.864709273800329</v>
      </c>
      <c r="BE40" s="2">
        <f t="shared" si="37"/>
        <v>60.374086112141292</v>
      </c>
      <c r="BF40" s="2">
        <f t="shared" si="37"/>
        <v>59.699934929747869</v>
      </c>
      <c r="BG40" s="2">
        <f t="shared" si="37"/>
        <v>58.930880949113977</v>
      </c>
      <c r="BH40" s="2">
        <f t="shared" si="37"/>
        <v>55.14553396499646</v>
      </c>
      <c r="BI40" s="2">
        <f t="shared" si="37"/>
        <v>56.272685960991325</v>
      </c>
      <c r="BJ40" s="2">
        <f t="shared" si="37"/>
        <v>57.891223353299253</v>
      </c>
      <c r="BK40" s="2">
        <f t="shared" si="37"/>
        <v>59.908684921210586</v>
      </c>
      <c r="BL40" s="2">
        <f t="shared" si="37"/>
        <v>58.303723983342124</v>
      </c>
      <c r="BM40" s="2">
        <f t="shared" si="37"/>
        <v>54.811646810176754</v>
      </c>
      <c r="BO40" s="2">
        <f t="shared" si="38"/>
        <v>57.29</v>
      </c>
      <c r="BP40" s="2">
        <f t="shared" si="39"/>
        <v>63.064999999999998</v>
      </c>
      <c r="BQ40" s="2">
        <f t="shared" si="40"/>
        <v>67.355000000000004</v>
      </c>
      <c r="BR40" s="2">
        <f t="shared" si="41"/>
        <v>64.983999999999995</v>
      </c>
      <c r="BS40" s="2">
        <f t="shared" si="42"/>
        <v>58.622999999999998</v>
      </c>
      <c r="BT40" s="2">
        <f t="shared" si="43"/>
        <v>60.606999999999999</v>
      </c>
      <c r="BU40" s="2">
        <f t="shared" si="44"/>
        <v>61.360999999999997</v>
      </c>
      <c r="BV40" s="2">
        <f t="shared" si="45"/>
        <v>59.246000000000002</v>
      </c>
      <c r="BW40" s="2">
        <f t="shared" si="46"/>
        <v>58.902000000000001</v>
      </c>
      <c r="BX40" s="2">
        <f t="shared" si="47"/>
        <v>59.131</v>
      </c>
      <c r="BY40" s="2">
        <f t="shared" si="48"/>
        <v>57.311</v>
      </c>
      <c r="BZ40" s="2">
        <f t="shared" si="49"/>
        <v>58.328000000000003</v>
      </c>
      <c r="CA40" s="2">
        <f t="shared" si="50"/>
        <v>58.639000000000003</v>
      </c>
      <c r="CB40" s="2">
        <f t="shared" si="51"/>
        <v>60.639000000000003</v>
      </c>
      <c r="CC40" s="2">
        <f t="shared" si="52"/>
        <v>54.148000000000003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60.086208879492609</v>
      </c>
      <c r="DL40" s="2">
        <f t="shared" si="70"/>
        <v>62.107630625188762</v>
      </c>
      <c r="DM40" s="2">
        <f t="shared" si="70"/>
        <v>66.064081543905104</v>
      </c>
      <c r="DN40" s="2">
        <f t="shared" si="70"/>
        <v>64.356658632840052</v>
      </c>
      <c r="DO40" s="2">
        <f t="shared" si="70"/>
        <v>59.577866354575661</v>
      </c>
      <c r="DP40" s="2">
        <f t="shared" si="70"/>
        <v>59.723654221388365</v>
      </c>
      <c r="DQ40" s="2">
        <f t="shared" si="70"/>
        <v>60.457327695560259</v>
      </c>
      <c r="DR40" s="2">
        <f t="shared" si="70"/>
        <v>59.445857219973</v>
      </c>
      <c r="DS40" s="2">
        <f t="shared" si="70"/>
        <v>58.945148717948726</v>
      </c>
      <c r="DT40" s="2">
        <f t="shared" si="70"/>
        <v>55.050166429587463</v>
      </c>
      <c r="DU40" s="2">
        <f t="shared" si="70"/>
        <v>56.236993433395874</v>
      </c>
      <c r="DV40" s="2">
        <f t="shared" si="70"/>
        <v>57.823632849850092</v>
      </c>
      <c r="DW40" s="2">
        <f t="shared" si="70"/>
        <v>59.62937795424466</v>
      </c>
      <c r="DX40" s="2">
        <f t="shared" si="70"/>
        <v>58.224070209059235</v>
      </c>
      <c r="DY40" s="2">
        <f t="shared" si="70"/>
        <v>54.545954006638212</v>
      </c>
      <c r="EA40" s="2">
        <f t="shared" si="71"/>
        <v>59.491442911077208</v>
      </c>
      <c r="EB40" s="2">
        <f t="shared" si="72"/>
        <v>60.47993013493906</v>
      </c>
      <c r="EC40" s="2">
        <f t="shared" si="73"/>
        <v>63.217786830154409</v>
      </c>
      <c r="ED40" s="2">
        <f t="shared" si="74"/>
        <v>66.401818775278514</v>
      </c>
      <c r="EE40" s="2">
        <f t="shared" si="75"/>
        <v>59.034968669077578</v>
      </c>
      <c r="EF40" s="2">
        <f t="shared" si="76"/>
        <v>62.523332878787897</v>
      </c>
      <c r="EG40" s="2">
        <f t="shared" si="77"/>
        <v>58.964889321396136</v>
      </c>
      <c r="EH40" s="2">
        <f t="shared" si="78"/>
        <v>64.63588582849269</v>
      </c>
      <c r="EI40" s="2">
        <f t="shared" si="79"/>
        <v>58.646804062422589</v>
      </c>
      <c r="EJ40" s="2">
        <f t="shared" si="80"/>
        <v>57.176870304758815</v>
      </c>
      <c r="EK40" s="2">
        <f t="shared" si="81"/>
        <v>56.981309260157921</v>
      </c>
      <c r="EL40" s="2">
        <f t="shared" si="82"/>
        <v>59.131316392130437</v>
      </c>
      <c r="EM40" s="2">
        <f t="shared" si="83"/>
        <v>65.03574745762711</v>
      </c>
      <c r="EN40" s="2">
        <f t="shared" si="84"/>
        <v>59.870442613524055</v>
      </c>
      <c r="EO40" s="2">
        <f t="shared" si="85"/>
        <v>60.620388904044283</v>
      </c>
      <c r="EQ40" s="2">
        <f t="shared" si="86"/>
        <v>62.534067812618638</v>
      </c>
      <c r="ER40" s="2">
        <f t="shared" si="87"/>
        <v>64.433017235782458</v>
      </c>
      <c r="ES40" s="2">
        <f t="shared" si="87"/>
        <v>66.478068057673951</v>
      </c>
      <c r="ET40" s="2">
        <f t="shared" si="87"/>
        <v>65.386304376235699</v>
      </c>
      <c r="EU40" s="2">
        <f t="shared" si="87"/>
        <v>58.975664365027761</v>
      </c>
      <c r="EV40" s="2">
        <f t="shared" si="87"/>
        <v>58.542959738791161</v>
      </c>
      <c r="EW40" s="2">
        <f t="shared" si="87"/>
        <v>58.614167631899548</v>
      </c>
      <c r="EX40" s="2">
        <f t="shared" si="87"/>
        <v>62.50386785996249</v>
      </c>
      <c r="EY40" s="2">
        <f t="shared" si="87"/>
        <v>58.882474096857685</v>
      </c>
      <c r="EZ40" s="2">
        <f t="shared" si="87"/>
        <v>55.2439618946498</v>
      </c>
      <c r="FA40" s="2">
        <f t="shared" si="87"/>
        <v>56.899285712451544</v>
      </c>
      <c r="FB40" s="2">
        <f t="shared" si="87"/>
        <v>56.517770473447172</v>
      </c>
      <c r="FC40" s="2">
        <f t="shared" si="87"/>
        <v>62.554439507948324</v>
      </c>
      <c r="FD40" s="2">
        <f t="shared" si="87"/>
        <v>60.913399819854483</v>
      </c>
      <c r="FE40" s="2">
        <f t="shared" si="87"/>
        <v>60.567174630060336</v>
      </c>
      <c r="FG40" s="2">
        <f t="shared" si="88"/>
        <v>5.2272849548772357E-2</v>
      </c>
      <c r="FH40" s="2">
        <f t="shared" si="89"/>
        <v>5.7470758848949186E-2</v>
      </c>
      <c r="FI40" s="2">
        <f t="shared" si="89"/>
        <v>5.2443237154033852E-2</v>
      </c>
      <c r="FJ40" s="2">
        <f t="shared" si="89"/>
        <v>5.6183879974849159E-2</v>
      </c>
      <c r="FK40" s="2">
        <f t="shared" si="89"/>
        <v>5.4582785153699347E-2</v>
      </c>
      <c r="FL40" s="2">
        <f t="shared" si="89"/>
        <v>5.0384716140589071E-2</v>
      </c>
      <c r="FM40" s="2">
        <f t="shared" si="89"/>
        <v>5.5775182420266058E-2</v>
      </c>
      <c r="FN40" s="2">
        <f t="shared" si="89"/>
        <v>4.8955689723575814E-2</v>
      </c>
      <c r="FO40" s="2">
        <f t="shared" si="89"/>
        <v>4.782492815774337E-2</v>
      </c>
      <c r="FP40" s="2">
        <f t="shared" si="89"/>
        <v>4.4845005476212112E-2</v>
      </c>
      <c r="FQ40" s="2">
        <f t="shared" si="89"/>
        <v>4.7953668137310369E-2</v>
      </c>
      <c r="FR40" s="2">
        <f t="shared" si="89"/>
        <v>5.1690319142243354E-2</v>
      </c>
      <c r="FS40" s="2">
        <f t="shared" si="89"/>
        <v>5.1663293396113689E-2</v>
      </c>
      <c r="FT40" s="2">
        <f t="shared" si="89"/>
        <v>4.8380598419078831E-2</v>
      </c>
      <c r="FU40" s="2">
        <f t="shared" si="89"/>
        <v>4.3739518486421679E-2</v>
      </c>
      <c r="FW40" s="2">
        <f t="shared" si="112"/>
        <v>1.3295587028238772E-6</v>
      </c>
      <c r="FX40" s="2">
        <f t="shared" si="90"/>
        <v>1.2639608376617845E-6</v>
      </c>
      <c r="FY40" s="2">
        <f t="shared" si="90"/>
        <v>1.4237306448026709E-6</v>
      </c>
      <c r="FZ40" s="2">
        <f t="shared" si="90"/>
        <v>1.226167420991599E-6</v>
      </c>
      <c r="GA40" s="2">
        <f t="shared" si="90"/>
        <v>1.4395296054054481E-6</v>
      </c>
      <c r="GB40" s="2">
        <f t="shared" si="90"/>
        <v>1.4978560464619033E-6</v>
      </c>
      <c r="GC40" s="2">
        <f t="shared" si="90"/>
        <v>1.5991282404816592E-6</v>
      </c>
      <c r="GD40" s="2">
        <f t="shared" si="90"/>
        <v>1.7450323418006623E-6</v>
      </c>
      <c r="GE40" s="2">
        <f t="shared" si="90"/>
        <v>2.3035683595475763E-6</v>
      </c>
      <c r="GF40" s="2">
        <f t="shared" si="90"/>
        <v>2.3340574879391184E-6</v>
      </c>
      <c r="GG40" s="2">
        <f t="shared" si="90"/>
        <v>1.786687414307369E-6</v>
      </c>
      <c r="GH40" s="2">
        <f t="shared" si="90"/>
        <v>1.5596390877214439E-6</v>
      </c>
      <c r="GI40" s="2">
        <f t="shared" si="90"/>
        <v>1.5664702656791982E-6</v>
      </c>
      <c r="GJ40" s="2">
        <f t="shared" si="90"/>
        <v>1.2389139462729071E-6</v>
      </c>
      <c r="GK40" s="2">
        <f t="shared" si="90"/>
        <v>1.0138466205538525E-6</v>
      </c>
      <c r="GM40" s="86">
        <f t="shared" si="113"/>
        <v>3.5038438894697695E-10</v>
      </c>
      <c r="GN40" s="86">
        <f t="shared" si="91"/>
        <v>1.088205120065143E-9</v>
      </c>
      <c r="GO40" s="86">
        <f t="shared" si="91"/>
        <v>6.5527810508900313E-11</v>
      </c>
      <c r="GP40" s="86">
        <f t="shared" si="91"/>
        <v>6.5771151987679036E-10</v>
      </c>
      <c r="GQ40" s="86">
        <f t="shared" si="91"/>
        <v>1.845119481659367E-10</v>
      </c>
      <c r="GR40" s="86">
        <f t="shared" si="91"/>
        <v>1.1197002666805926E-11</v>
      </c>
      <c r="GS40" s="86">
        <f t="shared" si="91"/>
        <v>1.745065992329488E-10</v>
      </c>
      <c r="GT40" s="86">
        <f t="shared" si="91"/>
        <v>4.8083094916625435E-12</v>
      </c>
      <c r="GU40" s="86">
        <f t="shared" si="91"/>
        <v>4.1906333976667184E-12</v>
      </c>
      <c r="GV40" s="86">
        <f t="shared" si="91"/>
        <v>3.2218753969417635E-13</v>
      </c>
      <c r="GW40" s="86">
        <f t="shared" si="91"/>
        <v>6.8185877249826884E-12</v>
      </c>
      <c r="GX40" s="86">
        <f t="shared" si="91"/>
        <v>5.6445853737815573E-11</v>
      </c>
      <c r="GY40" s="86">
        <f t="shared" si="91"/>
        <v>6.6058380346031439E-11</v>
      </c>
      <c r="GZ40" s="86">
        <f t="shared" si="91"/>
        <v>2.0680082041029375E-11</v>
      </c>
      <c r="HA40" s="86">
        <f t="shared" si="91"/>
        <v>2.6527504822931113E-13</v>
      </c>
      <c r="HC40" s="86">
        <f t="shared" si="145"/>
        <v>1.2397884479726407E-24</v>
      </c>
      <c r="HD40" s="86">
        <f t="shared" si="92"/>
        <v>1.2089528128454531E-31</v>
      </c>
      <c r="HE40" s="86">
        <f t="shared" si="92"/>
        <v>9.9607002397942723E-27</v>
      </c>
      <c r="HF40" s="86">
        <f t="shared" si="92"/>
        <v>1.3768354094183154E-25</v>
      </c>
      <c r="HG40" s="86">
        <f t="shared" si="92"/>
        <v>2.6357932929077992E-38</v>
      </c>
      <c r="HH40" s="86">
        <f t="shared" si="92"/>
        <v>7.6977658863820493E-30</v>
      </c>
      <c r="HI40" s="86">
        <f t="shared" si="92"/>
        <v>7.667473995384039E-28</v>
      </c>
      <c r="HJ40" s="86">
        <f t="shared" si="92"/>
        <v>2.4944283783870899E-31</v>
      </c>
      <c r="HK40" s="86">
        <f t="shared" si="92"/>
        <v>2.400691720942637E-29</v>
      </c>
      <c r="HL40" s="86">
        <f t="shared" si="92"/>
        <v>2.3422294782588196E-30</v>
      </c>
      <c r="HM40" s="86">
        <f t="shared" si="92"/>
        <v>2.3849238279984183E-30</v>
      </c>
      <c r="HN40" s="86">
        <f t="shared" si="92"/>
        <v>4.2287254454124989E-27</v>
      </c>
      <c r="HO40" s="86">
        <f t="shared" si="92"/>
        <v>8.2700053532989608E-29</v>
      </c>
      <c r="HP40" s="86">
        <f t="shared" si="92"/>
        <v>1.2454858646763869E-32</v>
      </c>
      <c r="HQ40" s="86">
        <f t="shared" si="92"/>
        <v>3.994078847838564E-41</v>
      </c>
      <c r="HS40" s="86">
        <f t="shared" si="114"/>
        <v>1.4635016237352886E-152</v>
      </c>
      <c r="HT40" s="86">
        <f t="shared" si="93"/>
        <v>3.0702418563165844E-202</v>
      </c>
      <c r="HU40" s="86">
        <f t="shared" si="93"/>
        <v>7.9679802368686036E-171</v>
      </c>
      <c r="HV40" s="86">
        <f t="shared" si="93"/>
        <v>3.9910402649592138E-164</v>
      </c>
      <c r="HW40" s="86">
        <f t="shared" si="93"/>
        <v>1.0327465256921948E-254</v>
      </c>
      <c r="HX40" s="86">
        <f t="shared" si="93"/>
        <v>7.5057073126909543E-194</v>
      </c>
      <c r="HY40" s="86">
        <f t="shared" si="93"/>
        <v>3.9849674396781934E-180</v>
      </c>
      <c r="HZ40" s="86">
        <f t="shared" si="93"/>
        <v>8.9876987356088585E-202</v>
      </c>
      <c r="IA40" s="86">
        <f t="shared" si="93"/>
        <v>8.2286636696928921E-185</v>
      </c>
      <c r="IB40" s="86">
        <f t="shared" si="93"/>
        <v>2.7545800758323402E-193</v>
      </c>
      <c r="IC40" s="86">
        <f t="shared" si="93"/>
        <v>9.7840650986486205E-197</v>
      </c>
      <c r="ID40" s="86">
        <f t="shared" si="93"/>
        <v>8.8860878554291248E-175</v>
      </c>
      <c r="IE40" s="86">
        <f t="shared" si="93"/>
        <v>4.3276945429063906E-183</v>
      </c>
      <c r="IF40" s="86">
        <f t="shared" si="93"/>
        <v>1.5086428182741564E-95</v>
      </c>
      <c r="IG40" s="86">
        <f t="shared" si="93"/>
        <v>1.175655300622961E-62</v>
      </c>
      <c r="II40" s="86">
        <f t="shared" si="115"/>
        <v>0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1.4014059319295218E-259</v>
      </c>
      <c r="IW40" s="86">
        <f t="shared" si="129"/>
        <v>3.689686332987317E-198</v>
      </c>
      <c r="IY40" s="86">
        <f t="shared" si="130"/>
        <v>3.5038438894697819E-10</v>
      </c>
      <c r="IZ40" s="86">
        <f t="shared" si="131"/>
        <v>1.088205120065143E-9</v>
      </c>
      <c r="JA40" s="86">
        <f t="shared" si="132"/>
        <v>6.5527810508900326E-11</v>
      </c>
      <c r="JB40" s="86">
        <f t="shared" si="133"/>
        <v>6.5771151987679046E-10</v>
      </c>
      <c r="JC40" s="86">
        <f t="shared" si="134"/>
        <v>1.845119481659367E-10</v>
      </c>
      <c r="JD40" s="86">
        <f t="shared" si="135"/>
        <v>1.1197002666805926E-11</v>
      </c>
      <c r="JE40" s="86">
        <f t="shared" si="136"/>
        <v>1.745065992329488E-10</v>
      </c>
      <c r="JF40" s="86">
        <f t="shared" si="137"/>
        <v>4.8083094916625435E-12</v>
      </c>
      <c r="JG40" s="86">
        <f t="shared" si="138"/>
        <v>4.1906333976667184E-12</v>
      </c>
      <c r="JH40" s="86">
        <f t="shared" si="139"/>
        <v>3.2218753969417635E-13</v>
      </c>
      <c r="JI40" s="86">
        <f t="shared" si="140"/>
        <v>6.8185877249826884E-12</v>
      </c>
      <c r="JJ40" s="86">
        <f t="shared" si="141"/>
        <v>5.644585373781558E-11</v>
      </c>
      <c r="JK40" s="86">
        <f t="shared" si="142"/>
        <v>6.6058380346031439E-11</v>
      </c>
      <c r="JL40" s="86">
        <f t="shared" si="143"/>
        <v>2.0680082041029375E-11</v>
      </c>
      <c r="JM40" s="86">
        <f t="shared" si="144"/>
        <v>2.6527504822931113E-13</v>
      </c>
    </row>
    <row r="41" spans="2:273" x14ac:dyDescent="0.25">
      <c r="B41" s="2">
        <v>14</v>
      </c>
      <c r="C41" s="37">
        <v>59.902999999999999</v>
      </c>
      <c r="D41" s="37">
        <v>62.418999999999997</v>
      </c>
      <c r="E41" s="37">
        <v>67.935000000000002</v>
      </c>
      <c r="F41" s="37">
        <v>66.033000000000001</v>
      </c>
      <c r="G41" s="37">
        <v>60.917999999999999</v>
      </c>
      <c r="H41" s="37">
        <v>58.459000000000003</v>
      </c>
      <c r="I41" s="37">
        <v>61.655999999999999</v>
      </c>
      <c r="J41" s="37">
        <v>61.015999999999998</v>
      </c>
      <c r="K41" s="37">
        <v>60.786999999999999</v>
      </c>
      <c r="L41" s="37">
        <v>57.491999999999997</v>
      </c>
      <c r="M41" s="37">
        <v>57.015999999999998</v>
      </c>
      <c r="N41" s="37">
        <v>56.524999999999999</v>
      </c>
      <c r="O41" s="37">
        <v>60.655999999999999</v>
      </c>
      <c r="P41" s="37">
        <v>58.41</v>
      </c>
      <c r="Q41" s="37">
        <v>55.393000000000001</v>
      </c>
      <c r="S41" s="4">
        <f t="shared" si="8"/>
        <v>60.093951498841868</v>
      </c>
      <c r="T41" s="4">
        <f t="shared" si="9"/>
        <v>62.126252174552242</v>
      </c>
      <c r="U41" s="4">
        <f t="shared" si="10"/>
        <v>66.201195509650958</v>
      </c>
      <c r="V41" s="4">
        <f t="shared" si="11"/>
        <v>64.8733360487319</v>
      </c>
      <c r="W41" s="4">
        <f t="shared" si="12"/>
        <v>59.709059823519922</v>
      </c>
      <c r="X41" s="4">
        <f t="shared" si="13"/>
        <v>60.113742876982563</v>
      </c>
      <c r="Y41" s="4">
        <f t="shared" si="14"/>
        <v>60.639171920183678</v>
      </c>
      <c r="Z41" s="4">
        <f t="shared" si="15"/>
        <v>59.972599355893045</v>
      </c>
      <c r="AA41" s="4">
        <f t="shared" si="16"/>
        <v>59.081248165270232</v>
      </c>
      <c r="AB41" s="4">
        <f t="shared" si="17"/>
        <v>55.527987773078657</v>
      </c>
      <c r="AC41" s="4">
        <f t="shared" si="18"/>
        <v>56.43897685603207</v>
      </c>
      <c r="AD41" s="4">
        <f t="shared" si="19"/>
        <v>58.045237535687576</v>
      </c>
      <c r="AE41" s="4">
        <f t="shared" si="20"/>
        <v>60.155568519818054</v>
      </c>
      <c r="AF41" s="4">
        <f t="shared" si="21"/>
        <v>58.437347604942047</v>
      </c>
      <c r="AG41" s="4">
        <f t="shared" si="22"/>
        <v>54.904518196783513</v>
      </c>
      <c r="AI41" s="4">
        <f t="shared" si="23"/>
        <v>-0.19095149884186924</v>
      </c>
      <c r="AJ41" s="4">
        <f t="shared" si="24"/>
        <v>0.29274782544775491</v>
      </c>
      <c r="AK41" s="4">
        <f t="shared" si="25"/>
        <v>1.7338044903490442</v>
      </c>
      <c r="AL41" s="4">
        <f t="shared" si="26"/>
        <v>1.1596639512681008</v>
      </c>
      <c r="AM41" s="4">
        <f t="shared" si="27"/>
        <v>1.2089401764800769</v>
      </c>
      <c r="AN41" s="4">
        <f t="shared" si="28"/>
        <v>-1.6547428769825601</v>
      </c>
      <c r="AO41" s="4">
        <f t="shared" si="29"/>
        <v>1.016828079816321</v>
      </c>
      <c r="AP41" s="4">
        <f t="shared" si="30"/>
        <v>1.0434006441069528</v>
      </c>
      <c r="AQ41" s="4">
        <f t="shared" si="31"/>
        <v>1.7057518347297673</v>
      </c>
      <c r="AR41" s="4">
        <f t="shared" si="32"/>
        <v>1.9640122269213407</v>
      </c>
      <c r="AS41" s="4">
        <f t="shared" si="33"/>
        <v>0.57702314396792787</v>
      </c>
      <c r="AT41" s="4">
        <f t="shared" si="34"/>
        <v>-1.5202375356875777</v>
      </c>
      <c r="AU41" s="4">
        <f t="shared" si="35"/>
        <v>0.50043148018194472</v>
      </c>
      <c r="AV41" s="4">
        <f t="shared" si="36"/>
        <v>-2.7347604942050907E-2</v>
      </c>
      <c r="AW41" s="4">
        <f t="shared" si="36"/>
        <v>0.48848180321648726</v>
      </c>
      <c r="AY41" s="2">
        <f t="shared" si="96"/>
        <v>60.093950295401321</v>
      </c>
      <c r="AZ41" s="2">
        <f t="shared" si="37"/>
        <v>62.126248559009348</v>
      </c>
      <c r="BA41" s="2">
        <f t="shared" si="37"/>
        <v>66.201195252288727</v>
      </c>
      <c r="BB41" s="2">
        <f t="shared" si="37"/>
        <v>64.873334080069611</v>
      </c>
      <c r="BC41" s="2">
        <f t="shared" si="37"/>
        <v>59.709059196958613</v>
      </c>
      <c r="BD41" s="2">
        <f t="shared" si="37"/>
        <v>60.113742830076312</v>
      </c>
      <c r="BE41" s="2">
        <f t="shared" si="37"/>
        <v>60.639171337638082</v>
      </c>
      <c r="BF41" s="2">
        <f t="shared" si="37"/>
        <v>59.972599334975257</v>
      </c>
      <c r="BG41" s="2">
        <f t="shared" si="37"/>
        <v>59.081248147077581</v>
      </c>
      <c r="BH41" s="2">
        <f t="shared" si="37"/>
        <v>55.527987771413407</v>
      </c>
      <c r="BI41" s="2">
        <f t="shared" si="37"/>
        <v>56.43897682855556</v>
      </c>
      <c r="BJ41" s="2">
        <f t="shared" si="37"/>
        <v>58.045237329772888</v>
      </c>
      <c r="BK41" s="2">
        <f t="shared" si="37"/>
        <v>60.15556826638668</v>
      </c>
      <c r="BL41" s="2">
        <f t="shared" si="37"/>
        <v>58.437347530160615</v>
      </c>
      <c r="BM41" s="2">
        <f t="shared" si="37"/>
        <v>54.904518195846009</v>
      </c>
      <c r="BO41" s="2">
        <f t="shared" si="38"/>
        <v>59.902999999999999</v>
      </c>
      <c r="BP41" s="2">
        <f t="shared" si="39"/>
        <v>62.418999999999997</v>
      </c>
      <c r="BQ41" s="2">
        <f t="shared" si="40"/>
        <v>67.935000000000002</v>
      </c>
      <c r="BR41" s="2">
        <f t="shared" si="41"/>
        <v>66.033000000000001</v>
      </c>
      <c r="BS41" s="2">
        <f t="shared" si="42"/>
        <v>60.917999999999999</v>
      </c>
      <c r="BT41" s="2">
        <f t="shared" si="43"/>
        <v>58.459000000000003</v>
      </c>
      <c r="BU41" s="2">
        <f t="shared" si="44"/>
        <v>61.655999999999999</v>
      </c>
      <c r="BV41" s="2">
        <f t="shared" si="45"/>
        <v>61.015999999999998</v>
      </c>
      <c r="BW41" s="2">
        <f t="shared" si="46"/>
        <v>60.786999999999999</v>
      </c>
      <c r="BX41" s="2">
        <f t="shared" si="47"/>
        <v>57.491999999999997</v>
      </c>
      <c r="BY41" s="2">
        <f t="shared" si="48"/>
        <v>57.015999999999998</v>
      </c>
      <c r="BZ41" s="2">
        <f t="shared" si="49"/>
        <v>56.524999999999999</v>
      </c>
      <c r="CA41" s="2">
        <f t="shared" si="50"/>
        <v>60.655999999999999</v>
      </c>
      <c r="CB41" s="2">
        <f t="shared" si="51"/>
        <v>58.41</v>
      </c>
      <c r="CC41" s="2">
        <f t="shared" si="52"/>
        <v>55.393000000000001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60.135834038054981</v>
      </c>
      <c r="DL41" s="2">
        <f t="shared" si="70"/>
        <v>62.242761099365751</v>
      </c>
      <c r="DM41" s="2">
        <f t="shared" si="70"/>
        <v>66.388932609458948</v>
      </c>
      <c r="DN41" s="2">
        <f t="shared" si="70"/>
        <v>64.783057082452459</v>
      </c>
      <c r="DO41" s="2">
        <f t="shared" si="70"/>
        <v>59.758199033524619</v>
      </c>
      <c r="DP41" s="2">
        <f t="shared" si="70"/>
        <v>59.982577767354591</v>
      </c>
      <c r="DQ41" s="2">
        <f t="shared" si="70"/>
        <v>60.755689217758992</v>
      </c>
      <c r="DR41" s="2">
        <f t="shared" si="70"/>
        <v>59.719300742240208</v>
      </c>
      <c r="DS41" s="2">
        <f t="shared" si="70"/>
        <v>59.112183333333341</v>
      </c>
      <c r="DT41" s="2">
        <f t="shared" si="70"/>
        <v>55.44942674253199</v>
      </c>
      <c r="DU41" s="2">
        <f t="shared" si="70"/>
        <v>56.415167917448407</v>
      </c>
      <c r="DV41" s="2">
        <f t="shared" si="70"/>
        <v>57.988062474677903</v>
      </c>
      <c r="DW41" s="2">
        <f t="shared" si="70"/>
        <v>59.874160224725173</v>
      </c>
      <c r="DX41" s="2">
        <f t="shared" si="70"/>
        <v>58.3642212543554</v>
      </c>
      <c r="DY41" s="2">
        <f t="shared" si="70"/>
        <v>54.623864627785679</v>
      </c>
      <c r="EA41" s="2">
        <f t="shared" si="71"/>
        <v>59.401320893244446</v>
      </c>
      <c r="EB41" s="2">
        <f t="shared" si="72"/>
        <v>60.383470253896725</v>
      </c>
      <c r="EC41" s="2">
        <f t="shared" si="73"/>
        <v>63.107490917347867</v>
      </c>
      <c r="ED41" s="2">
        <f t="shared" si="74"/>
        <v>66.256453558504219</v>
      </c>
      <c r="EE41" s="2">
        <f t="shared" si="75"/>
        <v>58.932810915408766</v>
      </c>
      <c r="EF41" s="2">
        <f t="shared" si="76"/>
        <v>62.368447783094119</v>
      </c>
      <c r="EG41" s="2">
        <f t="shared" si="77"/>
        <v>58.840198650577399</v>
      </c>
      <c r="EH41" s="2">
        <f t="shared" si="78"/>
        <v>64.460442435136571</v>
      </c>
      <c r="EI41" s="2">
        <f t="shared" si="79"/>
        <v>58.519522913054246</v>
      </c>
      <c r="EJ41" s="2">
        <f t="shared" si="80"/>
        <v>57.054131324639933</v>
      </c>
      <c r="EK41" s="2">
        <f t="shared" si="81"/>
        <v>56.870077645916957</v>
      </c>
      <c r="EL41" s="2">
        <f t="shared" si="82"/>
        <v>59.001950288579017</v>
      </c>
      <c r="EM41" s="2">
        <f t="shared" si="83"/>
        <v>64.866685132521894</v>
      </c>
      <c r="EN41" s="2">
        <f t="shared" si="84"/>
        <v>59.749114575284374</v>
      </c>
      <c r="EO41" s="2">
        <f t="shared" si="85"/>
        <v>60.500455948769243</v>
      </c>
      <c r="EQ41" s="2">
        <f t="shared" si="86"/>
        <v>62.414110815928836</v>
      </c>
      <c r="ER41" s="2">
        <f t="shared" si="87"/>
        <v>64.2978251284663</v>
      </c>
      <c r="ES41" s="2">
        <f t="shared" si="87"/>
        <v>66.334807610854469</v>
      </c>
      <c r="ET41" s="2">
        <f t="shared" si="87"/>
        <v>65.251016147538323</v>
      </c>
      <c r="EU41" s="2">
        <f t="shared" si="87"/>
        <v>58.874180881403504</v>
      </c>
      <c r="EV41" s="2">
        <f t="shared" si="87"/>
        <v>58.429067553662954</v>
      </c>
      <c r="EW41" s="2">
        <f t="shared" si="87"/>
        <v>58.492922724393225</v>
      </c>
      <c r="EX41" s="2">
        <f t="shared" si="87"/>
        <v>62.351215010764193</v>
      </c>
      <c r="EY41" s="2">
        <f t="shared" si="87"/>
        <v>58.752539530300041</v>
      </c>
      <c r="EZ41" s="2">
        <f t="shared" si="87"/>
        <v>55.141318926257597</v>
      </c>
      <c r="FA41" s="2">
        <f t="shared" si="87"/>
        <v>56.788873710392608</v>
      </c>
      <c r="FB41" s="2">
        <f t="shared" si="87"/>
        <v>56.414819823169879</v>
      </c>
      <c r="FC41" s="2">
        <f t="shared" si="87"/>
        <v>62.41007828055848</v>
      </c>
      <c r="FD41" s="2">
        <f t="shared" si="87"/>
        <v>60.78133157416363</v>
      </c>
      <c r="FE41" s="2">
        <f t="shared" si="87"/>
        <v>60.447184658487998</v>
      </c>
      <c r="FG41" s="2">
        <f t="shared" si="88"/>
        <v>5.7028434536516626E-2</v>
      </c>
      <c r="FH41" s="2">
        <f t="shared" si="89"/>
        <v>6.2667960510661605E-2</v>
      </c>
      <c r="FI41" s="2">
        <f t="shared" si="89"/>
        <v>5.7213387564202953E-2</v>
      </c>
      <c r="FJ41" s="2">
        <f t="shared" si="89"/>
        <v>6.12722718294859E-2</v>
      </c>
      <c r="FK41" s="2">
        <f t="shared" si="89"/>
        <v>5.9535317925087525E-2</v>
      </c>
      <c r="FL41" s="2">
        <f t="shared" si="89"/>
        <v>5.4978490765027609E-2</v>
      </c>
      <c r="FM41" s="2">
        <f t="shared" si="89"/>
        <v>6.0828945441176181E-2</v>
      </c>
      <c r="FN41" s="2">
        <f t="shared" si="89"/>
        <v>5.3426504609296176E-2</v>
      </c>
      <c r="FO41" s="2">
        <f t="shared" si="89"/>
        <v>5.2198145436029138E-2</v>
      </c>
      <c r="FP41" s="2">
        <f t="shared" si="89"/>
        <v>4.8959743187827864E-2</v>
      </c>
      <c r="FQ41" s="2">
        <f t="shared" si="89"/>
        <v>5.233801060039759E-2</v>
      </c>
      <c r="FR41" s="2">
        <f t="shared" si="89"/>
        <v>5.6396061367629383E-2</v>
      </c>
      <c r="FS41" s="2">
        <f t="shared" si="89"/>
        <v>5.6366721514104247E-2</v>
      </c>
      <c r="FT41" s="2">
        <f t="shared" si="89"/>
        <v>5.2801809708543264E-2</v>
      </c>
      <c r="FU41" s="2">
        <f t="shared" si="89"/>
        <v>4.7757894321798222E-2</v>
      </c>
      <c r="FW41" s="2">
        <f t="shared" si="112"/>
        <v>1.4578319411377006E-6</v>
      </c>
      <c r="FX41" s="2">
        <f t="shared" si="90"/>
        <v>1.3859053302712653E-6</v>
      </c>
      <c r="FY41" s="2">
        <f t="shared" si="90"/>
        <v>1.5610893947773829E-6</v>
      </c>
      <c r="FZ41" s="2">
        <f t="shared" si="90"/>
        <v>1.344465682890242E-6</v>
      </c>
      <c r="GA41" s="2">
        <f t="shared" si="90"/>
        <v>1.5784126058146512E-6</v>
      </c>
      <c r="GB41" s="2">
        <f t="shared" si="90"/>
        <v>1.6423662585676236E-6</v>
      </c>
      <c r="GC41" s="2">
        <f t="shared" si="90"/>
        <v>1.7534089780072529E-6</v>
      </c>
      <c r="GD41" s="2">
        <f t="shared" si="90"/>
        <v>1.9133895922154836E-6</v>
      </c>
      <c r="GE41" s="2">
        <f t="shared" si="90"/>
        <v>2.5258119182223943E-6</v>
      </c>
      <c r="GF41" s="2">
        <f t="shared" si="90"/>
        <v>2.5592425677652607E-6</v>
      </c>
      <c r="GG41" s="2">
        <f t="shared" si="90"/>
        <v>1.9590634554152106E-6</v>
      </c>
      <c r="GH41" s="2">
        <f t="shared" si="90"/>
        <v>1.710109996216969E-6</v>
      </c>
      <c r="GI41" s="2">
        <f t="shared" si="90"/>
        <v>1.7176002316425517E-6</v>
      </c>
      <c r="GJ41" s="2">
        <f t="shared" si="90"/>
        <v>1.3584419666138519E-6</v>
      </c>
      <c r="GK41" s="2">
        <f t="shared" si="90"/>
        <v>1.1116606049346779E-6</v>
      </c>
      <c r="GM41" s="86">
        <f t="shared" si="113"/>
        <v>7.5227249839004183E-10</v>
      </c>
      <c r="GN41" s="86">
        <f t="shared" si="91"/>
        <v>2.2657988173502885E-9</v>
      </c>
      <c r="GO41" s="86">
        <f t="shared" si="91"/>
        <v>1.5306978003013408E-10</v>
      </c>
      <c r="GP41" s="86">
        <f t="shared" si="91"/>
        <v>1.396036133029033E-9</v>
      </c>
      <c r="GQ41" s="86">
        <f t="shared" si="91"/>
        <v>4.1413472606556941E-10</v>
      </c>
      <c r="GR41" s="86">
        <f t="shared" si="91"/>
        <v>2.820661541279872E-11</v>
      </c>
      <c r="GS41" s="86">
        <f t="shared" si="91"/>
        <v>3.9534118233682213E-10</v>
      </c>
      <c r="GT41" s="86">
        <f t="shared" si="91"/>
        <v>1.2511888781812645E-11</v>
      </c>
      <c r="GU41" s="86">
        <f t="shared" si="91"/>
        <v>1.08934712015355E-11</v>
      </c>
      <c r="GV41" s="86">
        <f t="shared" si="91"/>
        <v>9.2855165006244755E-13</v>
      </c>
      <c r="GW41" s="86">
        <f t="shared" si="91"/>
        <v>1.7321394290778692E-11</v>
      </c>
      <c r="GX41" s="86">
        <f t="shared" si="91"/>
        <v>1.3225387269605821E-10</v>
      </c>
      <c r="GY41" s="86">
        <f t="shared" si="91"/>
        <v>1.5354471707612127E-10</v>
      </c>
      <c r="GZ41" s="86">
        <f t="shared" si="91"/>
        <v>4.9893532362092573E-11</v>
      </c>
      <c r="HA41" s="86">
        <f t="shared" si="91"/>
        <v>7.6491097551401568E-13</v>
      </c>
      <c r="HC41" s="86">
        <f t="shared" si="145"/>
        <v>4.7893996868452121E-24</v>
      </c>
      <c r="HD41" s="86">
        <f t="shared" si="92"/>
        <v>7.3469078818757316E-31</v>
      </c>
      <c r="HE41" s="86">
        <f t="shared" si="92"/>
        <v>4.5215981263571265E-26</v>
      </c>
      <c r="HF41" s="86">
        <f t="shared" si="92"/>
        <v>5.7788380806546246E-25</v>
      </c>
      <c r="HG41" s="86">
        <f t="shared" si="92"/>
        <v>2.4554000329663553E-37</v>
      </c>
      <c r="HH41" s="86">
        <f t="shared" si="92"/>
        <v>4.2911010405158925E-29</v>
      </c>
      <c r="HI41" s="86">
        <f t="shared" si="92"/>
        <v>3.8096919381517171E-27</v>
      </c>
      <c r="HJ41" s="86">
        <f t="shared" si="92"/>
        <v>1.5398365547168192E-30</v>
      </c>
      <c r="HK41" s="86">
        <f t="shared" si="92"/>
        <v>1.3152725736846716E-28</v>
      </c>
      <c r="HL41" s="86">
        <f t="shared" si="92"/>
        <v>1.3822182640610993E-29</v>
      </c>
      <c r="HM41" s="86">
        <f t="shared" si="92"/>
        <v>1.4008462828930977E-29</v>
      </c>
      <c r="HN41" s="86">
        <f t="shared" si="92"/>
        <v>1.9953386383789305E-26</v>
      </c>
      <c r="HO41" s="86">
        <f t="shared" si="92"/>
        <v>4.2533488539000173E-28</v>
      </c>
      <c r="HP41" s="86">
        <f t="shared" si="92"/>
        <v>8.0160560113793348E-32</v>
      </c>
      <c r="HQ41" s="86">
        <f t="shared" si="92"/>
        <v>4.3490105065644361E-40</v>
      </c>
      <c r="HS41" s="86">
        <f t="shared" si="114"/>
        <v>5.5839428597928313E-150</v>
      </c>
      <c r="HT41" s="86">
        <f t="shared" si="93"/>
        <v>9.4107887087553076E-199</v>
      </c>
      <c r="HU41" s="86">
        <f t="shared" si="93"/>
        <v>6.8076141237054254E-168</v>
      </c>
      <c r="HV41" s="86">
        <f t="shared" si="93"/>
        <v>2.4447013371267321E-161</v>
      </c>
      <c r="HW41" s="86">
        <f t="shared" si="93"/>
        <v>2.5141767306784722E-250</v>
      </c>
      <c r="HX41" s="86">
        <f t="shared" si="93"/>
        <v>1.6829056480676705E-190</v>
      </c>
      <c r="HY41" s="86">
        <f t="shared" si="93"/>
        <v>5.2980863466508114E-177</v>
      </c>
      <c r="HZ41" s="86">
        <f t="shared" si="93"/>
        <v>3.0537143244365396E-198</v>
      </c>
      <c r="IA41" s="86">
        <f t="shared" si="93"/>
        <v>1.5185409210558631E-181</v>
      </c>
      <c r="IB41" s="86">
        <f t="shared" si="93"/>
        <v>7.3431327921774886E-190</v>
      </c>
      <c r="IC41" s="86">
        <f t="shared" si="93"/>
        <v>2.7448581051635458E-193</v>
      </c>
      <c r="ID41" s="86">
        <f t="shared" si="93"/>
        <v>9.2992404765258614E-172</v>
      </c>
      <c r="IE41" s="86">
        <f t="shared" si="93"/>
        <v>6.2580136340230987E-180</v>
      </c>
      <c r="IF41" s="86">
        <f t="shared" si="93"/>
        <v>6.0370305507197645E-94</v>
      </c>
      <c r="IG41" s="86">
        <f t="shared" si="93"/>
        <v>1.2337196448360429E-61</v>
      </c>
      <c r="II41" s="86">
        <f t="shared" si="115"/>
        <v>0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4.1813006876880567E-256</v>
      </c>
      <c r="IW41" s="86">
        <f t="shared" si="129"/>
        <v>1.4969109172322914E-195</v>
      </c>
      <c r="IY41" s="86">
        <f t="shared" si="130"/>
        <v>7.5227249839004659E-10</v>
      </c>
      <c r="IZ41" s="86">
        <f t="shared" si="131"/>
        <v>2.2657988173502885E-9</v>
      </c>
      <c r="JA41" s="86">
        <f t="shared" si="132"/>
        <v>1.5306978003013413E-10</v>
      </c>
      <c r="JB41" s="86">
        <f t="shared" si="133"/>
        <v>1.3960361330290337E-9</v>
      </c>
      <c r="JC41" s="86">
        <f t="shared" si="134"/>
        <v>4.1413472606556941E-10</v>
      </c>
      <c r="JD41" s="86">
        <f t="shared" si="135"/>
        <v>2.820661541279872E-11</v>
      </c>
      <c r="JE41" s="86">
        <f t="shared" si="136"/>
        <v>3.9534118233682213E-10</v>
      </c>
      <c r="JF41" s="86">
        <f t="shared" si="137"/>
        <v>1.2511888781812645E-11</v>
      </c>
      <c r="JG41" s="86">
        <f t="shared" si="138"/>
        <v>1.08934712015355E-11</v>
      </c>
      <c r="JH41" s="86">
        <f t="shared" si="139"/>
        <v>9.2855165006244755E-13</v>
      </c>
      <c r="JI41" s="86">
        <f t="shared" si="140"/>
        <v>1.7321394290778692E-11</v>
      </c>
      <c r="JJ41" s="86">
        <f t="shared" si="141"/>
        <v>1.3225387269605824E-10</v>
      </c>
      <c r="JK41" s="86">
        <f t="shared" si="142"/>
        <v>1.5354471707612127E-10</v>
      </c>
      <c r="JL41" s="86">
        <f t="shared" si="143"/>
        <v>4.9893532362092573E-11</v>
      </c>
      <c r="JM41" s="86">
        <f t="shared" si="144"/>
        <v>7.6491097551401568E-13</v>
      </c>
    </row>
    <row r="42" spans="2:273" x14ac:dyDescent="0.25">
      <c r="B42" s="2">
        <v>15</v>
      </c>
      <c r="C42" s="37">
        <v>57.161000000000001</v>
      </c>
      <c r="D42" s="37">
        <v>58.902999999999999</v>
      </c>
      <c r="E42" s="37">
        <v>67.144999999999996</v>
      </c>
      <c r="F42" s="37">
        <v>63.540999999999997</v>
      </c>
      <c r="G42" s="37">
        <v>58.786999999999999</v>
      </c>
      <c r="H42" s="37">
        <v>61.524999999999999</v>
      </c>
      <c r="I42" s="37">
        <v>58.933999999999997</v>
      </c>
      <c r="J42" s="37">
        <v>59.557000000000002</v>
      </c>
      <c r="K42" s="37">
        <v>56.573999999999998</v>
      </c>
      <c r="L42" s="37">
        <v>57.426000000000002</v>
      </c>
      <c r="M42" s="37">
        <v>55.082000000000001</v>
      </c>
      <c r="N42" s="37">
        <v>58.23</v>
      </c>
      <c r="O42" s="37">
        <v>58.869</v>
      </c>
      <c r="P42" s="37">
        <v>59.377000000000002</v>
      </c>
      <c r="Q42" s="37">
        <v>55.197000000000003</v>
      </c>
      <c r="S42" s="4">
        <f t="shared" si="8"/>
        <v>60.131097723814925</v>
      </c>
      <c r="T42" s="4">
        <f t="shared" si="9"/>
        <v>62.235095268098931</v>
      </c>
      <c r="U42" s="4">
        <f t="shared" si="10"/>
        <v>66.481916010577791</v>
      </c>
      <c r="V42" s="4">
        <f t="shared" si="11"/>
        <v>65.269677163388167</v>
      </c>
      <c r="W42" s="4">
        <f t="shared" si="12"/>
        <v>59.866624601165206</v>
      </c>
      <c r="X42" s="4">
        <f t="shared" si="13"/>
        <v>60.359748377624413</v>
      </c>
      <c r="Y42" s="4">
        <f t="shared" si="14"/>
        <v>60.898986160602945</v>
      </c>
      <c r="Z42" s="4">
        <f t="shared" si="15"/>
        <v>60.242895082653341</v>
      </c>
      <c r="AA42" s="4">
        <f t="shared" si="16"/>
        <v>59.228707695645156</v>
      </c>
      <c r="AB42" s="4">
        <f t="shared" si="17"/>
        <v>55.906531674934477</v>
      </c>
      <c r="AC42" s="4">
        <f t="shared" si="18"/>
        <v>56.602792415429548</v>
      </c>
      <c r="AD42" s="4">
        <f t="shared" si="19"/>
        <v>58.196775167741926</v>
      </c>
      <c r="AE42" s="4">
        <f t="shared" si="20"/>
        <v>60.400392683458911</v>
      </c>
      <c r="AF42" s="4">
        <f t="shared" si="21"/>
        <v>58.569085567872641</v>
      </c>
      <c r="AG42" s="4">
        <f t="shared" si="22"/>
        <v>54.997781715373769</v>
      </c>
      <c r="AI42" s="4">
        <f t="shared" si="23"/>
        <v>-2.9700977238149235</v>
      </c>
      <c r="AJ42" s="4">
        <f t="shared" si="24"/>
        <v>-3.3320952680989322</v>
      </c>
      <c r="AK42" s="4">
        <f t="shared" si="25"/>
        <v>0.66308398942220492</v>
      </c>
      <c r="AL42" s="4">
        <f t="shared" si="26"/>
        <v>-1.7286771633881699</v>
      </c>
      <c r="AM42" s="4">
        <f t="shared" si="27"/>
        <v>-1.0796246011652073</v>
      </c>
      <c r="AN42" s="4">
        <f t="shared" si="28"/>
        <v>1.1652516223755853</v>
      </c>
      <c r="AO42" s="4">
        <f t="shared" si="29"/>
        <v>-1.9649861606029475</v>
      </c>
      <c r="AP42" s="4">
        <f t="shared" si="30"/>
        <v>-0.68589508265333876</v>
      </c>
      <c r="AQ42" s="4">
        <f t="shared" si="31"/>
        <v>-2.6547076956451576</v>
      </c>
      <c r="AR42" s="4">
        <f t="shared" si="32"/>
        <v>1.5194683250655245</v>
      </c>
      <c r="AS42" s="4">
        <f t="shared" si="33"/>
        <v>-1.5207924154295469</v>
      </c>
      <c r="AT42" s="4">
        <f t="shared" si="34"/>
        <v>3.3224832258071046E-2</v>
      </c>
      <c r="AU42" s="4">
        <f t="shared" si="35"/>
        <v>-1.5313926834589111</v>
      </c>
      <c r="AV42" s="4">
        <f t="shared" si="36"/>
        <v>0.80791443212736169</v>
      </c>
      <c r="AW42" s="4">
        <f t="shared" si="36"/>
        <v>0.19921828462623381</v>
      </c>
      <c r="AY42" s="2">
        <f t="shared" si="96"/>
        <v>60.131095223441122</v>
      </c>
      <c r="AZ42" s="2">
        <f t="shared" si="37"/>
        <v>62.235087982055568</v>
      </c>
      <c r="BA42" s="2">
        <f t="shared" si="37"/>
        <v>66.481915430323539</v>
      </c>
      <c r="BB42" s="2">
        <f t="shared" si="37"/>
        <v>65.269673120786791</v>
      </c>
      <c r="BC42" s="2">
        <f t="shared" si="37"/>
        <v>59.866623242661291</v>
      </c>
      <c r="BD42" s="2">
        <f t="shared" si="37"/>
        <v>60.35974826379092</v>
      </c>
      <c r="BE42" s="2">
        <f t="shared" si="37"/>
        <v>60.898984886354256</v>
      </c>
      <c r="BF42" s="2">
        <f t="shared" si="37"/>
        <v>60.24289503025161</v>
      </c>
      <c r="BG42" s="2">
        <f t="shared" si="37"/>
        <v>59.228707650104582</v>
      </c>
      <c r="BH42" s="2">
        <f t="shared" si="37"/>
        <v>55.906531670323524</v>
      </c>
      <c r="BI42" s="2">
        <f t="shared" si="37"/>
        <v>56.602792348171</v>
      </c>
      <c r="BJ42" s="2">
        <f t="shared" si="37"/>
        <v>58.196774702055542</v>
      </c>
      <c r="BK42" s="2">
        <f t="shared" si="37"/>
        <v>60.400392114730437</v>
      </c>
      <c r="BL42" s="2">
        <f t="shared" si="37"/>
        <v>58.569085393769349</v>
      </c>
      <c r="BM42" s="2">
        <f t="shared" si="37"/>
        <v>54.997781712775947</v>
      </c>
      <c r="BO42" s="2">
        <f t="shared" si="38"/>
        <v>57.161000000000001</v>
      </c>
      <c r="BP42" s="2">
        <f t="shared" si="39"/>
        <v>58.902999999999999</v>
      </c>
      <c r="BQ42" s="2">
        <f t="shared" si="40"/>
        <v>67.144999999999996</v>
      </c>
      <c r="BR42" s="2">
        <f t="shared" si="41"/>
        <v>63.540999999999997</v>
      </c>
      <c r="BS42" s="2">
        <f t="shared" si="42"/>
        <v>58.786999999999999</v>
      </c>
      <c r="BT42" s="2">
        <f t="shared" si="43"/>
        <v>61.524999999999999</v>
      </c>
      <c r="BU42" s="2">
        <f t="shared" si="44"/>
        <v>58.933999999999997</v>
      </c>
      <c r="BV42" s="2">
        <f t="shared" si="45"/>
        <v>59.557000000000002</v>
      </c>
      <c r="BW42" s="2">
        <f t="shared" si="46"/>
        <v>56.573999999999998</v>
      </c>
      <c r="BX42" s="2">
        <f t="shared" si="47"/>
        <v>57.426000000000002</v>
      </c>
      <c r="BY42" s="2">
        <f t="shared" si="48"/>
        <v>55.082000000000001</v>
      </c>
      <c r="BZ42" s="2">
        <f t="shared" si="49"/>
        <v>58.23</v>
      </c>
      <c r="CA42" s="2">
        <f t="shared" si="50"/>
        <v>58.869</v>
      </c>
      <c r="CB42" s="2">
        <f t="shared" si="51"/>
        <v>59.377000000000002</v>
      </c>
      <c r="CC42" s="2">
        <f t="shared" si="52"/>
        <v>55.197000000000003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60.185459196617344</v>
      </c>
      <c r="DL42" s="2">
        <f t="shared" si="70"/>
        <v>62.377891573542733</v>
      </c>
      <c r="DM42" s="2">
        <f t="shared" si="70"/>
        <v>66.713783675012806</v>
      </c>
      <c r="DN42" s="2">
        <f t="shared" si="70"/>
        <v>65.209455532064865</v>
      </c>
      <c r="DO42" s="2">
        <f t="shared" si="70"/>
        <v>59.938531712473576</v>
      </c>
      <c r="DP42" s="2">
        <f t="shared" si="70"/>
        <v>60.241501313320818</v>
      </c>
      <c r="DQ42" s="2">
        <f t="shared" si="70"/>
        <v>61.054050739957724</v>
      </c>
      <c r="DR42" s="2">
        <f t="shared" si="70"/>
        <v>59.992744264507415</v>
      </c>
      <c r="DS42" s="2">
        <f t="shared" si="70"/>
        <v>59.279217948717957</v>
      </c>
      <c r="DT42" s="2">
        <f t="shared" si="70"/>
        <v>55.84868705547651</v>
      </c>
      <c r="DU42" s="2">
        <f t="shared" si="70"/>
        <v>56.593342401500941</v>
      </c>
      <c r="DV42" s="2">
        <f t="shared" si="70"/>
        <v>58.152492099505707</v>
      </c>
      <c r="DW42" s="2">
        <f t="shared" si="70"/>
        <v>60.11894249520568</v>
      </c>
      <c r="DX42" s="2">
        <f t="shared" si="70"/>
        <v>58.504372299651571</v>
      </c>
      <c r="DY42" s="2">
        <f t="shared" si="70"/>
        <v>54.701775248933139</v>
      </c>
      <c r="EA42" s="2">
        <f t="shared" si="71"/>
        <v>59.311198875411691</v>
      </c>
      <c r="EB42" s="2">
        <f t="shared" si="72"/>
        <v>60.28701037285439</v>
      </c>
      <c r="EC42" s="2">
        <f t="shared" si="73"/>
        <v>62.997195004541332</v>
      </c>
      <c r="ED42" s="2">
        <f t="shared" si="74"/>
        <v>66.111088341729939</v>
      </c>
      <c r="EE42" s="2">
        <f t="shared" si="75"/>
        <v>58.83065316173996</v>
      </c>
      <c r="EF42" s="2">
        <f t="shared" si="76"/>
        <v>62.213562687400341</v>
      </c>
      <c r="EG42" s="2">
        <f t="shared" si="77"/>
        <v>58.715507979758662</v>
      </c>
      <c r="EH42" s="2">
        <f t="shared" si="78"/>
        <v>64.284999041780466</v>
      </c>
      <c r="EI42" s="2">
        <f t="shared" si="79"/>
        <v>58.392241763685902</v>
      </c>
      <c r="EJ42" s="2">
        <f t="shared" si="80"/>
        <v>56.931392344521043</v>
      </c>
      <c r="EK42" s="2">
        <f t="shared" si="81"/>
        <v>56.758846031675986</v>
      </c>
      <c r="EL42" s="2">
        <f t="shared" si="82"/>
        <v>58.872584185027598</v>
      </c>
      <c r="EM42" s="2">
        <f t="shared" si="83"/>
        <v>64.697622807416664</v>
      </c>
      <c r="EN42" s="2">
        <f t="shared" si="84"/>
        <v>59.627786537044692</v>
      </c>
      <c r="EO42" s="2">
        <f t="shared" si="85"/>
        <v>60.380522993494203</v>
      </c>
      <c r="EQ42" s="2">
        <f t="shared" si="86"/>
        <v>62.294153819239035</v>
      </c>
      <c r="ER42" s="2">
        <f t="shared" si="87"/>
        <v>64.162633021150128</v>
      </c>
      <c r="ES42" s="2">
        <f t="shared" si="87"/>
        <v>66.191547164034986</v>
      </c>
      <c r="ET42" s="2">
        <f t="shared" si="87"/>
        <v>65.11572791884096</v>
      </c>
      <c r="EU42" s="2">
        <f t="shared" si="87"/>
        <v>58.77269739777924</v>
      </c>
      <c r="EV42" s="2">
        <f t="shared" si="87"/>
        <v>58.315175368534746</v>
      </c>
      <c r="EW42" s="2">
        <f t="shared" si="87"/>
        <v>58.371677816886894</v>
      </c>
      <c r="EX42" s="2">
        <f t="shared" si="87"/>
        <v>62.198562161565903</v>
      </c>
      <c r="EY42" s="2">
        <f t="shared" si="87"/>
        <v>58.622604963742404</v>
      </c>
      <c r="EZ42" s="2">
        <f t="shared" si="87"/>
        <v>55.038675957865401</v>
      </c>
      <c r="FA42" s="2">
        <f t="shared" si="87"/>
        <v>56.678461708333671</v>
      </c>
      <c r="FB42" s="2">
        <f t="shared" si="87"/>
        <v>56.311869172892592</v>
      </c>
      <c r="FC42" s="2">
        <f t="shared" si="87"/>
        <v>62.265717053168629</v>
      </c>
      <c r="FD42" s="2">
        <f t="shared" si="87"/>
        <v>60.649263328472777</v>
      </c>
      <c r="FE42" s="2">
        <f t="shared" si="87"/>
        <v>60.327194686915661</v>
      </c>
      <c r="FG42" s="2">
        <f t="shared" si="88"/>
        <v>6.2188275109162972E-2</v>
      </c>
      <c r="FH42" s="2">
        <f t="shared" si="89"/>
        <v>6.8301097591576598E-2</v>
      </c>
      <c r="FI42" s="2">
        <f t="shared" si="89"/>
        <v>6.2388855216835445E-2</v>
      </c>
      <c r="FJ42" s="2">
        <f t="shared" si="89"/>
        <v>6.678889167959165E-2</v>
      </c>
      <c r="FK42" s="2">
        <f t="shared" si="89"/>
        <v>6.4906364926855212E-2</v>
      </c>
      <c r="FL42" s="2">
        <f t="shared" si="89"/>
        <v>5.9964650346309774E-2</v>
      </c>
      <c r="FM42" s="2">
        <f t="shared" si="89"/>
        <v>6.6308470045335147E-2</v>
      </c>
      <c r="FN42" s="2">
        <f t="shared" si="89"/>
        <v>5.8280590516567241E-2</v>
      </c>
      <c r="FO42" s="2">
        <f t="shared" si="89"/>
        <v>5.6947342505877331E-2</v>
      </c>
      <c r="FP42" s="2">
        <f t="shared" si="89"/>
        <v>5.3430907453868769E-2</v>
      </c>
      <c r="FQ42" s="2">
        <f t="shared" si="89"/>
        <v>5.7099166533143605E-2</v>
      </c>
      <c r="FR42" s="2">
        <f t="shared" si="89"/>
        <v>6.1502417582291656E-2</v>
      </c>
      <c r="FS42" s="2">
        <f t="shared" si="89"/>
        <v>6.1470594225314173E-2</v>
      </c>
      <c r="FT42" s="2">
        <f t="shared" si="89"/>
        <v>5.7602592589909671E-2</v>
      </c>
      <c r="FU42" s="2">
        <f t="shared" si="89"/>
        <v>5.2125317439711702E-2</v>
      </c>
      <c r="FW42" s="2">
        <f t="shared" si="112"/>
        <v>1.598480712273876E-6</v>
      </c>
      <c r="FX42" s="2">
        <f t="shared" si="90"/>
        <v>1.5196147733739103E-6</v>
      </c>
      <c r="FY42" s="2">
        <f t="shared" si="90"/>
        <v>1.7117002258027261E-6</v>
      </c>
      <c r="FZ42" s="2">
        <f t="shared" si="90"/>
        <v>1.474177115534E-6</v>
      </c>
      <c r="GA42" s="2">
        <f t="shared" si="90"/>
        <v>1.7306947432389619E-6</v>
      </c>
      <c r="GB42" s="2">
        <f t="shared" si="90"/>
        <v>1.8008185072564065E-6</v>
      </c>
      <c r="GC42" s="2">
        <f t="shared" si="90"/>
        <v>1.9225743880729472E-6</v>
      </c>
      <c r="GD42" s="2">
        <f t="shared" si="90"/>
        <v>2.0979895813019104E-6</v>
      </c>
      <c r="GE42" s="2">
        <f t="shared" si="90"/>
        <v>2.7694970210024128E-6</v>
      </c>
      <c r="GF42" s="2">
        <f t="shared" si="90"/>
        <v>2.8061529813257675E-6</v>
      </c>
      <c r="GG42" s="2">
        <f t="shared" si="90"/>
        <v>2.1480699577236423E-6</v>
      </c>
      <c r="GH42" s="2">
        <f t="shared" si="90"/>
        <v>1.8750980144891247E-6</v>
      </c>
      <c r="GI42" s="2">
        <f t="shared" si="90"/>
        <v>1.8833108916012632E-6</v>
      </c>
      <c r="GJ42" s="2">
        <f t="shared" si="90"/>
        <v>1.4895018019038047E-6</v>
      </c>
      <c r="GK42" s="2">
        <f t="shared" si="90"/>
        <v>1.2189114840927292E-6</v>
      </c>
      <c r="GM42" s="86">
        <f t="shared" si="113"/>
        <v>1.5925647430030868E-9</v>
      </c>
      <c r="GN42" s="86">
        <f t="shared" si="91"/>
        <v>4.653619948346831E-9</v>
      </c>
      <c r="GO42" s="86">
        <f t="shared" si="91"/>
        <v>3.5185274935871807E-10</v>
      </c>
      <c r="GP42" s="86">
        <f t="shared" si="91"/>
        <v>2.921805395201771E-9</v>
      </c>
      <c r="GQ42" s="86">
        <f t="shared" si="91"/>
        <v>9.1540585226457109E-10</v>
      </c>
      <c r="GR42" s="86">
        <f t="shared" si="91"/>
        <v>6.9806018651089969E-11</v>
      </c>
      <c r="GS42" s="86">
        <f t="shared" si="91"/>
        <v>8.8175743500505088E-10</v>
      </c>
      <c r="GT42" s="86">
        <f t="shared" si="91"/>
        <v>3.1964350805447304E-11</v>
      </c>
      <c r="GU42" s="86">
        <f t="shared" si="91"/>
        <v>2.7805180511293263E-11</v>
      </c>
      <c r="GV42" s="86">
        <f t="shared" si="91"/>
        <v>2.6220840412217311E-12</v>
      </c>
      <c r="GW42" s="86">
        <f t="shared" si="91"/>
        <v>4.3229271769931502E-11</v>
      </c>
      <c r="GX42" s="86">
        <f t="shared" si="91"/>
        <v>3.0492135293456357E-10</v>
      </c>
      <c r="GY42" s="86">
        <f t="shared" si="91"/>
        <v>3.5126060624628231E-10</v>
      </c>
      <c r="GZ42" s="86">
        <f t="shared" si="91"/>
        <v>1.1840208274127584E-10</v>
      </c>
      <c r="HA42" s="86">
        <f t="shared" si="91"/>
        <v>2.1613316215111652E-12</v>
      </c>
      <c r="HC42" s="86">
        <f t="shared" si="145"/>
        <v>1.8187476868763129E-23</v>
      </c>
      <c r="HD42" s="86">
        <f t="shared" si="92"/>
        <v>4.3607831605081699E-30</v>
      </c>
      <c r="HE42" s="86">
        <f t="shared" si="92"/>
        <v>2.0124501189636536E-25</v>
      </c>
      <c r="HF42" s="86">
        <f t="shared" si="92"/>
        <v>2.3808858541162515E-24</v>
      </c>
      <c r="HG42" s="86">
        <f t="shared" si="92"/>
        <v>2.2206269567324149E-36</v>
      </c>
      <c r="HH42" s="86">
        <f t="shared" si="92"/>
        <v>2.3383564849674426E-28</v>
      </c>
      <c r="HI42" s="86">
        <f t="shared" si="92"/>
        <v>1.8531131916541102E-26</v>
      </c>
      <c r="HJ42" s="86">
        <f t="shared" si="92"/>
        <v>9.277981418145424E-30</v>
      </c>
      <c r="HK42" s="86">
        <f t="shared" si="92"/>
        <v>7.0446834517485889E-28</v>
      </c>
      <c r="HL42" s="86">
        <f t="shared" si="92"/>
        <v>7.9648999107898764E-29</v>
      </c>
      <c r="HM42" s="86">
        <f t="shared" si="92"/>
        <v>8.0355381176555362E-29</v>
      </c>
      <c r="HN42" s="86">
        <f t="shared" si="92"/>
        <v>9.224399395026516E-26</v>
      </c>
      <c r="HO42" s="86">
        <f t="shared" si="92"/>
        <v>2.1412432096586909E-27</v>
      </c>
      <c r="HP42" s="86">
        <f t="shared" si="92"/>
        <v>5.0353124923618173E-31</v>
      </c>
      <c r="HQ42" s="86">
        <f t="shared" si="92"/>
        <v>4.5886338634384078E-39</v>
      </c>
      <c r="HS42" s="86">
        <f t="shared" si="114"/>
        <v>2.0240719139679483E-147</v>
      </c>
      <c r="HT42" s="86">
        <f t="shared" si="93"/>
        <v>2.6885222356882622E-195</v>
      </c>
      <c r="HU42" s="86">
        <f t="shared" si="93"/>
        <v>5.4830584569461907E-165</v>
      </c>
      <c r="HV42" s="86">
        <f t="shared" si="93"/>
        <v>1.4166381655945498E-158</v>
      </c>
      <c r="HW42" s="86">
        <f t="shared" si="93"/>
        <v>5.6032662155117002E-246</v>
      </c>
      <c r="HX42" s="86">
        <f t="shared" si="93"/>
        <v>3.5258604536276681E-187</v>
      </c>
      <c r="HY42" s="86">
        <f t="shared" si="93"/>
        <v>6.6105766609691723E-174</v>
      </c>
      <c r="HZ42" s="86">
        <f t="shared" si="93"/>
        <v>9.6510821234386405E-195</v>
      </c>
      <c r="IA42" s="86">
        <f t="shared" si="93"/>
        <v>2.6190485902561317E-178</v>
      </c>
      <c r="IB42" s="86">
        <f t="shared" si="93"/>
        <v>1.8230997531041208E-186</v>
      </c>
      <c r="IC42" s="86">
        <f t="shared" si="93"/>
        <v>7.174277916992134E-190</v>
      </c>
      <c r="ID42" s="86">
        <f t="shared" si="93"/>
        <v>9.154214090239734E-169</v>
      </c>
      <c r="IE42" s="86">
        <f t="shared" si="93"/>
        <v>8.4889936209135613E-177</v>
      </c>
      <c r="IF42" s="86">
        <f t="shared" si="93"/>
        <v>2.3404323091259863E-92</v>
      </c>
      <c r="IG42" s="86">
        <f t="shared" si="93"/>
        <v>1.2693275887178994E-60</v>
      </c>
      <c r="II42" s="86">
        <f t="shared" si="115"/>
        <v>1.9806178671223494E-307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1.1816507948011347E-252</v>
      </c>
      <c r="IW42" s="86">
        <f t="shared" si="129"/>
        <v>5.834151761264022E-193</v>
      </c>
      <c r="IY42" s="86">
        <f t="shared" si="130"/>
        <v>1.592564743003105E-9</v>
      </c>
      <c r="IZ42" s="86">
        <f t="shared" si="131"/>
        <v>4.653619948346831E-9</v>
      </c>
      <c r="JA42" s="86">
        <f t="shared" si="132"/>
        <v>3.5185274935871828E-10</v>
      </c>
      <c r="JB42" s="86">
        <f t="shared" si="133"/>
        <v>2.9218053952017735E-9</v>
      </c>
      <c r="JC42" s="86">
        <f t="shared" si="134"/>
        <v>9.1540585226457109E-10</v>
      </c>
      <c r="JD42" s="86">
        <f t="shared" si="135"/>
        <v>6.9806018651089969E-11</v>
      </c>
      <c r="JE42" s="86">
        <f t="shared" si="136"/>
        <v>8.8175743500505088E-10</v>
      </c>
      <c r="JF42" s="86">
        <f t="shared" si="137"/>
        <v>3.1964350805447304E-11</v>
      </c>
      <c r="JG42" s="86">
        <f t="shared" si="138"/>
        <v>2.7805180511293263E-11</v>
      </c>
      <c r="JH42" s="86">
        <f t="shared" si="139"/>
        <v>2.6220840412217311E-12</v>
      </c>
      <c r="JI42" s="86">
        <f t="shared" si="140"/>
        <v>4.3229271769931502E-11</v>
      </c>
      <c r="JJ42" s="86">
        <f t="shared" si="141"/>
        <v>3.0492135293456367E-10</v>
      </c>
      <c r="JK42" s="86">
        <f t="shared" si="142"/>
        <v>3.5126060624628231E-10</v>
      </c>
      <c r="JL42" s="86">
        <f t="shared" si="143"/>
        <v>1.1840208274127584E-10</v>
      </c>
      <c r="JM42" s="86">
        <f t="shared" si="144"/>
        <v>2.1613316215111652E-12</v>
      </c>
    </row>
    <row r="43" spans="2:273" x14ac:dyDescent="0.25">
      <c r="B43" s="2">
        <v>16</v>
      </c>
      <c r="C43" s="37">
        <v>58.677</v>
      </c>
      <c r="D43" s="37">
        <v>61.177</v>
      </c>
      <c r="E43" s="37">
        <v>65.629000000000005</v>
      </c>
      <c r="F43" s="37">
        <v>64.278999999999996</v>
      </c>
      <c r="G43" s="37">
        <v>58.41</v>
      </c>
      <c r="H43" s="37">
        <v>61.786999999999999</v>
      </c>
      <c r="I43" s="37">
        <v>60.246000000000002</v>
      </c>
      <c r="J43" s="37">
        <v>61.066000000000003</v>
      </c>
      <c r="K43" s="37">
        <v>58.573999999999998</v>
      </c>
      <c r="L43" s="37">
        <v>57.360999999999997</v>
      </c>
      <c r="M43" s="37">
        <v>58.164000000000001</v>
      </c>
      <c r="N43" s="37">
        <v>57.606999999999999</v>
      </c>
      <c r="O43" s="37">
        <v>59.097999999999999</v>
      </c>
      <c r="P43" s="37">
        <v>59.23</v>
      </c>
      <c r="Q43" s="37">
        <v>55.148000000000003</v>
      </c>
      <c r="S43" s="4">
        <f t="shared" si="8"/>
        <v>60.166363791947653</v>
      </c>
      <c r="T43" s="4">
        <f t="shared" si="9"/>
        <v>62.340250111419159</v>
      </c>
      <c r="U43" s="4">
        <f t="shared" si="10"/>
        <v>66.756329234630485</v>
      </c>
      <c r="V43" s="4">
        <f t="shared" si="11"/>
        <v>65.659863070506077</v>
      </c>
      <c r="W43" s="4">
        <f t="shared" si="12"/>
        <v>60.020532603103518</v>
      </c>
      <c r="X43" s="4">
        <f t="shared" si="13"/>
        <v>60.602283202910932</v>
      </c>
      <c r="Y43" s="4">
        <f t="shared" si="14"/>
        <v>61.152906654963751</v>
      </c>
      <c r="Z43" s="4">
        <f t="shared" si="15"/>
        <v>60.510414166175494</v>
      </c>
      <c r="AA43" s="4">
        <f t="shared" si="16"/>
        <v>59.372894748529227</v>
      </c>
      <c r="AB43" s="4">
        <f t="shared" si="17"/>
        <v>56.280622574826239</v>
      </c>
      <c r="AC43" s="4">
        <f t="shared" si="18"/>
        <v>56.763802074619576</v>
      </c>
      <c r="AD43" s="4">
        <f t="shared" si="19"/>
        <v>58.345495723791011</v>
      </c>
      <c r="AE43" s="4">
        <f t="shared" si="20"/>
        <v>60.642780850867467</v>
      </c>
      <c r="AF43" s="4">
        <f t="shared" si="21"/>
        <v>58.698664335761592</v>
      </c>
      <c r="AG43" s="4">
        <f t="shared" si="22"/>
        <v>55.091375430995363</v>
      </c>
      <c r="AI43" s="4">
        <f t="shared" si="23"/>
        <v>-1.4893637919476532</v>
      </c>
      <c r="AJ43" s="4">
        <f t="shared" si="24"/>
        <v>-1.1632501114191598</v>
      </c>
      <c r="AK43" s="4">
        <f t="shared" si="25"/>
        <v>-1.12732923463048</v>
      </c>
      <c r="AL43" s="4">
        <f t="shared" si="26"/>
        <v>-1.3808630705060807</v>
      </c>
      <c r="AM43" s="4">
        <f t="shared" si="27"/>
        <v>-1.6105326031035219</v>
      </c>
      <c r="AN43" s="4">
        <f t="shared" si="28"/>
        <v>1.1847167970890666</v>
      </c>
      <c r="AO43" s="4">
        <f t="shared" si="29"/>
        <v>-0.90690665496374834</v>
      </c>
      <c r="AP43" s="4">
        <f t="shared" si="30"/>
        <v>0.55558583382450877</v>
      </c>
      <c r="AQ43" s="4">
        <f t="shared" si="31"/>
        <v>-0.79889474852922859</v>
      </c>
      <c r="AR43" s="4">
        <f t="shared" si="32"/>
        <v>1.0803774251737579</v>
      </c>
      <c r="AS43" s="4">
        <f t="shared" si="33"/>
        <v>1.4001979253804251</v>
      </c>
      <c r="AT43" s="4">
        <f t="shared" si="34"/>
        <v>-0.73849572379101147</v>
      </c>
      <c r="AU43" s="4">
        <f t="shared" si="35"/>
        <v>-1.5447808508674683</v>
      </c>
      <c r="AV43" s="4">
        <f t="shared" ref="AV43:AW58" si="146">IF(OR($B43 &lt; P$230, $B43 &gt; P$233), 0, P43-AF43)</f>
        <v>0.53133566423840506</v>
      </c>
      <c r="AW43" s="4">
        <f t="shared" si="146"/>
        <v>5.662456900464008E-2</v>
      </c>
      <c r="AY43" s="2">
        <f t="shared" si="96"/>
        <v>60.166358671201614</v>
      </c>
      <c r="AZ43" s="2">
        <f t="shared" ref="AZ43:AZ106" si="147">IF(OR($B43 &lt; D$230, $B43 &gt; D$233), #N/A, ((1-FH43)*DL43) + (FH43 - FX43)*EB43 + (FX43*ER43))</f>
        <v>62.340235632972977</v>
      </c>
      <c r="BA43" s="2">
        <f t="shared" ref="BA43:BA106" si="148">IF(OR($B43 &lt; E$230, $B43 &gt; E$233), #N/A, ((1-FI43)*DM43) + (FI43 - FY43)*EC43 + (FY43*ES43))</f>
        <v>66.756327947725325</v>
      </c>
      <c r="BB43" s="2">
        <f t="shared" ref="BB43:BB106" si="149">IF(OR($B43 &lt; F$230, $B43 &gt; F$233), #N/A, ((1-FJ43)*DN43) + (FJ43 - FZ43)*ED43 + (FZ43*ET43))</f>
        <v>65.659854887810539</v>
      </c>
      <c r="BC43" s="2">
        <f t="shared" ref="BC43:BC106" si="150">IF(OR($B43 &lt; G$230, $B43 &gt; G$233), #N/A, ((1-FK43)*DO43) + (FK43 - GA43)*EE43 + (GA43*EU43))</f>
        <v>60.020529703349226</v>
      </c>
      <c r="BD43" s="2">
        <f t="shared" ref="BD43:BD106" si="151">IF(OR($B43 &lt; H$230, $B43 &gt; H$233), #N/A, ((1-FL43)*DP43) + (FL43 - GB43)*EF43 + (GB43*EV43))</f>
        <v>60.602282931613971</v>
      </c>
      <c r="BE43" s="2">
        <f t="shared" ref="BE43:BE106" si="152">IF(OR($B43 &lt; I$230, $B43 &gt; I$233), #N/A, ((1-FM43)*DQ43) + (FM43 - GC43)*EG43 + (GC43*EW43))</f>
        <v>61.152903911870268</v>
      </c>
      <c r="BF43" s="2">
        <f t="shared" ref="BF43:BF106" si="153">IF(OR($B43 &lt; J$230, $B43 &gt; J$233), #N/A, ((1-FN43)*DR43) + (FN43 - GD43)*EH43 + (GD43*EX43))</f>
        <v>60.510414037341555</v>
      </c>
      <c r="BG43" s="2">
        <f t="shared" ref="BG43:BG106" si="154">IF(OR($B43 &lt; K$230, $B43 &gt; K$233), #N/A, ((1-FO43)*DS43) + (FO43 - GE43)*EI43 + (GE43*EY43))</f>
        <v>59.372894636632317</v>
      </c>
      <c r="BH43" s="2">
        <f t="shared" ref="BH43:BH106" si="155">IF(OR($B43 &lt; L$230, $B43 &gt; L$233), #N/A, ((1-FP43)*DT43) + (FP43 - GF43)*EJ43 + (GF43*EZ43))</f>
        <v>56.280622562321163</v>
      </c>
      <c r="BI43" s="2">
        <f t="shared" ref="BI43:BI106" si="156">IF(OR($B43 &lt; M$230, $B43 &gt; M$233), #N/A, ((1-FQ43)*DU43) + (FQ43 - GG43)*EK43 + (GG43*FA43))</f>
        <v>56.763801912928457</v>
      </c>
      <c r="BJ43" s="2">
        <f t="shared" ref="BJ43:BJ106" si="157">IF(OR($B43 &lt; N$230, $B43 &gt; N$233), #N/A, ((1-FR43)*DV43) + (FR43 - GH43)*EL43 + (GH43*FB43))</f>
        <v>58.345494687812625</v>
      </c>
      <c r="BK43" s="2">
        <f t="shared" ref="BK43:BK106" si="158">IF(OR($B43 &lt; O$230, $B43 &gt; O$233), #N/A, ((1-FS43)*DW43) + (FS43 - GI43)*EM43 + (GI43*FC43))</f>
        <v>60.64277959516744</v>
      </c>
      <c r="BL43" s="2">
        <f t="shared" ref="BL43:BL106" si="159">IF(OR($B43 &lt; P$230, $B43 &gt; P$233), #N/A, ((1-FT43)*DX43) + (FT43 - GJ43)*EN43 + (GJ43*FD43))</f>
        <v>58.698663937201829</v>
      </c>
      <c r="BM43" s="2">
        <f t="shared" ref="BM43:BM106" si="160">IF(OR($B43 &lt; Q$230, $B43 &gt; Q$233), #N/A, ((1-FU43)*DY43) + (FU43 - GK43)*EO43 + (GK43*FE43))</f>
        <v>55.091375423943788</v>
      </c>
      <c r="BO43" s="2">
        <f t="shared" si="38"/>
        <v>58.677</v>
      </c>
      <c r="BP43" s="2">
        <f t="shared" si="39"/>
        <v>61.177</v>
      </c>
      <c r="BQ43" s="2">
        <f t="shared" si="40"/>
        <v>65.629000000000005</v>
      </c>
      <c r="BR43" s="2">
        <f t="shared" si="41"/>
        <v>64.278999999999996</v>
      </c>
      <c r="BS43" s="2">
        <f t="shared" si="42"/>
        <v>58.41</v>
      </c>
      <c r="BT43" s="2">
        <f t="shared" si="43"/>
        <v>61.786999999999999</v>
      </c>
      <c r="BU43" s="2">
        <f t="shared" si="44"/>
        <v>60.246000000000002</v>
      </c>
      <c r="BV43" s="2">
        <f t="shared" si="45"/>
        <v>61.066000000000003</v>
      </c>
      <c r="BW43" s="2">
        <f t="shared" si="46"/>
        <v>58.573999999999998</v>
      </c>
      <c r="BX43" s="2">
        <f t="shared" si="47"/>
        <v>57.360999999999997</v>
      </c>
      <c r="BY43" s="2">
        <f t="shared" si="48"/>
        <v>58.164000000000001</v>
      </c>
      <c r="BZ43" s="2">
        <f t="shared" si="49"/>
        <v>57.606999999999999</v>
      </c>
      <c r="CA43" s="2">
        <f t="shared" si="50"/>
        <v>59.097999999999999</v>
      </c>
      <c r="CB43" s="2">
        <f t="shared" si="51"/>
        <v>59.23</v>
      </c>
      <c r="CC43" s="2">
        <f t="shared" si="52"/>
        <v>55.148000000000003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60.235084355179715</v>
      </c>
      <c r="DL43" s="2">
        <f t="shared" ref="DL43:DY58" si="161">BP$228*$B43+BP$229</f>
        <v>62.513022047719723</v>
      </c>
      <c r="DM43" s="2">
        <f t="shared" si="161"/>
        <v>67.03863474056665</v>
      </c>
      <c r="DN43" s="2">
        <f t="shared" si="161"/>
        <v>65.635853981677258</v>
      </c>
      <c r="DO43" s="2">
        <f t="shared" si="161"/>
        <v>60.118864391422534</v>
      </c>
      <c r="DP43" s="2">
        <f t="shared" si="161"/>
        <v>60.500424859287051</v>
      </c>
      <c r="DQ43" s="2">
        <f t="shared" si="161"/>
        <v>61.352412262156456</v>
      </c>
      <c r="DR43" s="2">
        <f t="shared" si="161"/>
        <v>60.266187786774623</v>
      </c>
      <c r="DS43" s="2">
        <f t="shared" si="161"/>
        <v>59.446252564102572</v>
      </c>
      <c r="DT43" s="2">
        <f t="shared" si="161"/>
        <v>56.247947368421038</v>
      </c>
      <c r="DU43" s="2">
        <f t="shared" si="161"/>
        <v>56.771516885553474</v>
      </c>
      <c r="DV43" s="2">
        <f t="shared" si="161"/>
        <v>58.316921724333518</v>
      </c>
      <c r="DW43" s="2">
        <f t="shared" si="161"/>
        <v>60.363724765686193</v>
      </c>
      <c r="DX43" s="2">
        <f t="shared" si="161"/>
        <v>58.644523344947736</v>
      </c>
      <c r="DY43" s="2">
        <f t="shared" si="161"/>
        <v>54.779685870080606</v>
      </c>
      <c r="EA43" s="2">
        <f t="shared" si="71"/>
        <v>59.221076857578936</v>
      </c>
      <c r="EB43" s="2">
        <f t="shared" si="72"/>
        <v>60.190550491812054</v>
      </c>
      <c r="EC43" s="2">
        <f t="shared" si="73"/>
        <v>62.88689909173479</v>
      </c>
      <c r="ED43" s="2">
        <f t="shared" si="74"/>
        <v>65.965723124955645</v>
      </c>
      <c r="EE43" s="2">
        <f t="shared" si="75"/>
        <v>58.728495408071147</v>
      </c>
      <c r="EF43" s="2">
        <f t="shared" si="76"/>
        <v>62.058677591706555</v>
      </c>
      <c r="EG43" s="2">
        <f t="shared" si="77"/>
        <v>58.590817308939926</v>
      </c>
      <c r="EH43" s="2">
        <f t="shared" si="78"/>
        <v>64.109555648424347</v>
      </c>
      <c r="EI43" s="2">
        <f t="shared" si="79"/>
        <v>58.264960614317559</v>
      </c>
      <c r="EJ43" s="2">
        <f t="shared" si="80"/>
        <v>56.808653364402161</v>
      </c>
      <c r="EK43" s="2">
        <f t="shared" si="81"/>
        <v>56.647614417435022</v>
      </c>
      <c r="EL43" s="2">
        <f t="shared" si="82"/>
        <v>58.743218081476179</v>
      </c>
      <c r="EM43" s="2">
        <f t="shared" si="83"/>
        <v>64.528560482311448</v>
      </c>
      <c r="EN43" s="2">
        <f t="shared" si="84"/>
        <v>59.50645849880501</v>
      </c>
      <c r="EO43" s="2">
        <f t="shared" si="85"/>
        <v>60.260590038219156</v>
      </c>
      <c r="EQ43" s="2">
        <f t="shared" si="86"/>
        <v>62.174196822549234</v>
      </c>
      <c r="ER43" s="2">
        <f t="shared" ref="ER43:FE58" si="162">CV$228*$B43+CV$229</f>
        <v>64.027440913833971</v>
      </c>
      <c r="ES43" s="2">
        <f t="shared" si="162"/>
        <v>66.048286717215504</v>
      </c>
      <c r="ET43" s="2">
        <f t="shared" si="162"/>
        <v>64.980439690143584</v>
      </c>
      <c r="EU43" s="2">
        <f t="shared" si="162"/>
        <v>58.671213914154976</v>
      </c>
      <c r="EV43" s="2">
        <f t="shared" si="162"/>
        <v>58.201283183406531</v>
      </c>
      <c r="EW43" s="2">
        <f t="shared" si="162"/>
        <v>58.250432909380571</v>
      </c>
      <c r="EX43" s="2">
        <f t="shared" si="162"/>
        <v>62.045909312367606</v>
      </c>
      <c r="EY43" s="2">
        <f t="shared" si="162"/>
        <v>58.49267039718476</v>
      </c>
      <c r="EZ43" s="2">
        <f t="shared" si="162"/>
        <v>54.936032989473198</v>
      </c>
      <c r="FA43" s="2">
        <f t="shared" si="162"/>
        <v>56.568049706274735</v>
      </c>
      <c r="FB43" s="2">
        <f t="shared" si="162"/>
        <v>56.208918522615306</v>
      </c>
      <c r="FC43" s="2">
        <f t="shared" si="162"/>
        <v>62.121355825778778</v>
      </c>
      <c r="FD43" s="2">
        <f t="shared" si="162"/>
        <v>60.517195082781924</v>
      </c>
      <c r="FE43" s="2">
        <f t="shared" si="162"/>
        <v>60.207204715343323</v>
      </c>
      <c r="FG43" s="2">
        <f t="shared" si="88"/>
        <v>6.7781411943271364E-2</v>
      </c>
      <c r="FH43" s="2">
        <f t="shared" ref="FH43:FU58" si="163">POWER(10,($B43-D$231)/D$229)/(1+POWER(10,($B43-D$231)/D$229))</f>
        <v>7.4400397898082116E-2</v>
      </c>
      <c r="FI43" s="2">
        <f t="shared" si="163"/>
        <v>6.7998723942064743E-2</v>
      </c>
      <c r="FJ43" s="2">
        <f t="shared" si="163"/>
        <v>7.2763698082451228E-2</v>
      </c>
      <c r="FK43" s="2">
        <f t="shared" si="163"/>
        <v>7.0725527215784012E-2</v>
      </c>
      <c r="FL43" s="2">
        <f t="shared" si="163"/>
        <v>6.5371737752257769E-2</v>
      </c>
      <c r="FM43" s="2">
        <f t="shared" si="163"/>
        <v>7.2243625917298437E-2</v>
      </c>
      <c r="FN43" s="2">
        <f t="shared" si="163"/>
        <v>6.354608941149148E-2</v>
      </c>
      <c r="FO43" s="2">
        <f t="shared" si="163"/>
        <v>6.2100329193092288E-2</v>
      </c>
      <c r="FP43" s="2">
        <f t="shared" si="163"/>
        <v>5.8285368751890915E-2</v>
      </c>
      <c r="FQ43" s="2">
        <f t="shared" si="163"/>
        <v>6.226498424533377E-2</v>
      </c>
      <c r="FR43" s="2">
        <f t="shared" si="163"/>
        <v>6.7038278722275579E-2</v>
      </c>
      <c r="FS43" s="2">
        <f t="shared" si="163"/>
        <v>6.7003795435787342E-2</v>
      </c>
      <c r="FT43" s="2">
        <f t="shared" si="163"/>
        <v>6.2810921762208524E-2</v>
      </c>
      <c r="FU43" s="2">
        <f t="shared" si="163"/>
        <v>5.6868285897990048E-2</v>
      </c>
      <c r="FW43" s="2">
        <f t="shared" si="112"/>
        <v>1.7526989776650625E-6</v>
      </c>
      <c r="FX43" s="2">
        <f t="shared" ref="FX43:FX106" si="164">POWER(10,($B43-D$232)/D$229)/(1+POWER(10,($B43-D$232)/D$229))</f>
        <v>1.6662242212569393E-6</v>
      </c>
      <c r="FY43" s="2">
        <f t="shared" ref="FY43:FY106" si="165">POWER(10,($B43-E$232)/E$229)/(1+POWER(10,($B43-E$232)/E$229))</f>
        <v>1.8768416659811369E-6</v>
      </c>
      <c r="FZ43" s="2">
        <f t="shared" ref="FZ43:FZ106" si="166">POWER(10,($B43-F$232)/F$229)/(1+POWER(10,($B43-F$232)/F$229))</f>
        <v>1.6164028345418561E-6</v>
      </c>
      <c r="GA43" s="2">
        <f t="shared" ref="GA43:GA106" si="167">POWER(10,($B43-G$232)/G$229)/(1+POWER(10,($B43-G$232)/G$229))</f>
        <v>1.8976687332792304E-6</v>
      </c>
      <c r="GB43" s="2">
        <f t="shared" ref="GB43:GB106" si="168">POWER(10,($B43-H$232)/H$229)/(1+POWER(10,($B43-H$232)/H$229))</f>
        <v>1.9745578853586301E-6</v>
      </c>
      <c r="GC43" s="2">
        <f t="shared" ref="GC43:GC106" si="169">POWER(10,($B43-I$232)/I$229)/(1+POWER(10,($B43-I$232)/I$229))</f>
        <v>2.1080605059685284E-6</v>
      </c>
      <c r="GD43" s="2">
        <f t="shared" ref="GD43:GD106" si="170">POWER(10,($B43-J$232)/J$229)/(1+POWER(10,($B43-J$232)/J$229))</f>
        <v>2.3003993660087021E-6</v>
      </c>
      <c r="GE43" s="2">
        <f t="shared" ref="GE43:GE106" si="171">POWER(10,($B43-K$232)/K$229)/(1+POWER(10,($B43-K$232)/K$229))</f>
        <v>3.0366922864203831E-6</v>
      </c>
      <c r="GF43" s="2">
        <f t="shared" ref="GF43:GF106" si="172">POWER(10,($B43-L$232)/L$229)/(1+POWER(10,($B43-L$232)/L$229))</f>
        <v>3.0768847260529701E-6</v>
      </c>
      <c r="GG43" s="2">
        <f t="shared" ref="GG43:GG106" si="173">POWER(10,($B43-M$232)/M$229)/(1+POWER(10,($B43-M$232)/M$229))</f>
        <v>2.3553113843149458E-6</v>
      </c>
      <c r="GH43" s="2">
        <f t="shared" ref="GH43:GH106" si="174">POWER(10,($B43-N$232)/N$229)/(1+POWER(10,($B43-N$232)/N$229))</f>
        <v>2.0560037165751424E-6</v>
      </c>
      <c r="GI43" s="2">
        <f t="shared" ref="GI43:GI106" si="175">POWER(10,($B43-O$232)/O$229)/(1+POWER(10,($B43-O$232)/O$229))</f>
        <v>2.0650089539908654E-6</v>
      </c>
      <c r="GJ43" s="2">
        <f t="shared" ref="GJ43:GJ106" si="176">POWER(10,($B43-P$232)/P$229)/(1+POWER(10,($B43-P$232)/P$229))</f>
        <v>1.6332060142045427E-6</v>
      </c>
      <c r="GK43" s="2">
        <f t="shared" ref="GK43:GK106" si="177">POWER(10,($B43-Q$232)/Q$229)/(1+POWER(10,($B43-Q$232)/Q$229))</f>
        <v>1.33650970816483E-6</v>
      </c>
      <c r="GM43" s="86">
        <f t="shared" si="113"/>
        <v>3.3244170472676602E-9</v>
      </c>
      <c r="GN43" s="86">
        <f t="shared" ref="GN43:GN106" si="178" xml:space="preserve"> _xlfn.NORM.DIST($B43, D$7, ABS(D$11), TRUE) * _xlfn.NORM.DIST(($B43 - D$7)*D$15, 0, ABS(D$11), TRUE) * 2</f>
        <v>9.4281102790141323E-9</v>
      </c>
      <c r="GO43" s="86">
        <f t="shared" ref="GO43:GO106" si="179" xml:space="preserve"> _xlfn.NORM.DIST($B43, E$7, ABS(E$11), TRUE) * _xlfn.NORM.DIST(($B43 - E$7)*E$15, 0, ABS(E$11), TRUE) * 2</f>
        <v>7.9587650095765312E-10</v>
      </c>
      <c r="GP43" s="86">
        <f t="shared" ref="GP43:GP106" si="180" xml:space="preserve"> _xlfn.NORM.DIST($B43, F$7, ABS(F$11), TRUE) * _xlfn.NORM.DIST(($B43 - F$7)*F$15, 0, ABS(F$11), TRUE) * 2</f>
        <v>6.0298229606882677E-9</v>
      </c>
      <c r="GQ43" s="86">
        <f t="shared" ref="GQ43:GQ106" si="181" xml:space="preserve"> _xlfn.NORM.DIST($B43, G$7, ABS(G$11), TRUE) * _xlfn.NORM.DIST(($B43 - G$7)*G$15, 0, ABS(G$11), TRUE) * 2</f>
        <v>1.9927190875559274E-9</v>
      </c>
      <c r="GR43" s="86">
        <f t="shared" ref="GR43:GR106" si="182" xml:space="preserve"> _xlfn.NORM.DIST($B43, H$7, ABS(H$11), TRUE) * _xlfn.NORM.DIST(($B43 - H$7)*H$15, 0, ABS(H$11), TRUE) * 2</f>
        <v>1.6972009440684674E-10</v>
      </c>
      <c r="GS43" s="86">
        <f t="shared" ref="GS43:GS106" si="183" xml:space="preserve"> _xlfn.NORM.DIST($B43, I$7, ABS(I$11), TRUE) * _xlfn.NORM.DIST(($B43 - I$7)*I$15, 0, ABS(I$11), TRUE) * 2</f>
        <v>1.936193287216613E-9</v>
      </c>
      <c r="GT43" s="86">
        <f t="shared" ref="GT43:GT106" si="184" xml:space="preserve"> _xlfn.NORM.DIST($B43, J$7, ABS(J$11), TRUE) * _xlfn.NORM.DIST(($B43 - J$7)*J$15, 0, ABS(J$11), TRUE) * 2</f>
        <v>8.01728462841876E-11</v>
      </c>
      <c r="GU43" s="86">
        <f t="shared" ref="GU43:GU106" si="185" xml:space="preserve"> _xlfn.NORM.DIST($B43, K$7, ABS(K$11), TRUE) * _xlfn.NORM.DIST(($B43 - K$7)*K$15, 0, ABS(K$11), TRUE) * 2</f>
        <v>6.9688913707334504E-11</v>
      </c>
      <c r="GV43" s="86">
        <f t="shared" ref="GV43:GV106" si="186" xml:space="preserve"> _xlfn.NORM.DIST($B43, L$7, ABS(L$11), TRUE) * _xlfn.NORM.DIST(($B43 - L$7)*L$15, 0, ABS(L$11), TRUE) * 2</f>
        <v>7.2549814078553916E-12</v>
      </c>
      <c r="GW43" s="86">
        <f t="shared" ref="GW43:GW106" si="187" xml:space="preserve"> _xlfn.NORM.DIST($B43, M$7, ABS(M$11), TRUE) * _xlfn.NORM.DIST(($B43 - M$7)*M$15, 0, ABS(M$11), TRUE) * 2</f>
        <v>1.0599497525724457E-10</v>
      </c>
      <c r="GX43" s="86">
        <f t="shared" ref="GX43:GX106" si="188" xml:space="preserve"> _xlfn.NORM.DIST($B43, N$7, ABS(N$11), TRUE) * _xlfn.NORM.DIST(($B43 - N$7)*N$15, 0, ABS(N$11), TRUE) * 2</f>
        <v>6.9179253862247668E-10</v>
      </c>
      <c r="GY43" s="86">
        <f t="shared" ref="GY43:GY106" si="189" xml:space="preserve"> _xlfn.NORM.DIST($B43, O$7, ABS(O$11), TRUE) * _xlfn.NORM.DIST(($B43 - O$7)*O$15, 0, ABS(O$11), TRUE) * 2</f>
        <v>7.9089181858352877E-10</v>
      </c>
      <c r="GZ43" s="86">
        <f t="shared" ref="GZ43:GZ106" si="190" xml:space="preserve"> _xlfn.NORM.DIST($B43, P$7, ABS(P$11), TRUE) * _xlfn.NORM.DIST(($B43 - P$7)*P$15, 0, ABS(P$11), TRUE) * 2</f>
        <v>2.7637764945154679E-10</v>
      </c>
      <c r="HA43" s="86">
        <f t="shared" ref="HA43:HA106" si="191" xml:space="preserve"> _xlfn.NORM.DIST($B43, Q$7, ABS(Q$11), TRUE) * _xlfn.NORM.DIST(($B43 - Q$7)*Q$15, 0, ABS(Q$11), TRUE) * 2</f>
        <v>5.9845813466177666E-12</v>
      </c>
      <c r="HC43" s="86">
        <f t="shared" si="145"/>
        <v>6.7892756941811874E-23</v>
      </c>
      <c r="HD43" s="86">
        <f t="shared" ref="HD43:HD106" si="192" xml:space="preserve"> _xlfn.NORM.DIST($B43, D$8, ABS(D$12), TRUE) * _xlfn.NORM.DIST(($B43 - D$8)*D$16, 0, ABS(D$12), TRUE) * 2</f>
        <v>2.5280809197130761E-29</v>
      </c>
      <c r="HE43" s="86">
        <f t="shared" ref="HE43:HE106" si="193" xml:space="preserve"> _xlfn.NORM.DIST($B43, E$8, ABS(E$12), TRUE) * _xlfn.NORM.DIST(($B43 - E$8)*E$16, 0, ABS(E$12), TRUE) * 2</f>
        <v>8.7819562539954225E-25</v>
      </c>
      <c r="HF43" s="86">
        <f t="shared" ref="HF43:HF106" si="194" xml:space="preserve"> _xlfn.NORM.DIST($B43, F$8, ABS(F$12), TRUE) * _xlfn.NORM.DIST(($B43 - F$8)*F$16, 0, ABS(F$12), TRUE) * 2</f>
        <v>9.6289299798851831E-24</v>
      </c>
      <c r="HG43" s="86">
        <f t="shared" ref="HG43:HG106" si="195" xml:space="preserve"> _xlfn.NORM.DIST($B43, G$8, ABS(G$12), TRUE) * _xlfn.NORM.DIST(($B43 - G$8)*G$16, 0, ABS(G$12), TRUE) * 2</f>
        <v>1.9497253417341187E-35</v>
      </c>
      <c r="HH43" s="86">
        <f t="shared" ref="HH43:HH106" si="196" xml:space="preserve"> _xlfn.NORM.DIST($B43, H$8, ABS(H$12), TRUE) * _xlfn.NORM.DIST(($B43 - H$8)*H$16, 0, ABS(H$12), TRUE) * 2</f>
        <v>1.2456402476135897E-27</v>
      </c>
      <c r="HI43" s="86">
        <f t="shared" ref="HI43:HI106" si="197" xml:space="preserve"> _xlfn.NORM.DIST($B43, I$8, ABS(I$12), TRUE) * _xlfn.NORM.DIST(($B43 - I$8)*I$16, 0, ABS(I$12), TRUE) * 2</f>
        <v>8.8245096315323898E-26</v>
      </c>
      <c r="HJ43" s="86">
        <f t="shared" ref="HJ43:HJ106" si="198" xml:space="preserve"> _xlfn.NORM.DIST($B43, J$8, ABS(J$12), TRUE) * _xlfn.NORM.DIST(($B43 - J$8)*J$16, 0, ABS(J$12), TRUE) * 2</f>
        <v>5.4564439923085114E-29</v>
      </c>
      <c r="HK43" s="86">
        <f t="shared" ref="HK43:HK106" si="199" xml:space="preserve"> _xlfn.NORM.DIST($B43, K$8, ABS(K$12), TRUE) * _xlfn.NORM.DIST(($B43 - K$8)*K$16, 0, ABS(K$12), TRUE) * 2</f>
        <v>3.688719135306127E-27</v>
      </c>
      <c r="HL43" s="86">
        <f t="shared" ref="HL43:HL106" si="200" xml:space="preserve"> _xlfn.NORM.DIST($B43, L$8, ABS(L$12), TRUE) * _xlfn.NORM.DIST(($B43 - L$8)*L$16, 0, ABS(L$12), TRUE) * 2</f>
        <v>4.4816983073438014E-28</v>
      </c>
      <c r="HM43" s="86">
        <f t="shared" ref="HM43:HM106" si="201" xml:space="preserve"> _xlfn.NORM.DIST($B43, M$8, ABS(M$12), TRUE) * _xlfn.NORM.DIST(($B43 - M$8)*M$16, 0, ABS(M$12), TRUE) * 2</f>
        <v>4.5014251914816367E-28</v>
      </c>
      <c r="HN43" s="86">
        <f t="shared" ref="HN43:HN106" si="202" xml:space="preserve"> _xlfn.NORM.DIST($B43, N$8, ABS(N$12), TRUE) * _xlfn.NORM.DIST(($B43 - N$8)*N$16, 0, ABS(N$12), TRUE) * 2</f>
        <v>4.1780719964163544E-25</v>
      </c>
      <c r="HO43" s="86">
        <f t="shared" ref="HO43:HO106" si="203" xml:space="preserve"> _xlfn.NORM.DIST($B43, O$8, ABS(O$12), TRUE) * _xlfn.NORM.DIST(($B43 - O$8)*O$16, 0, ABS(O$12), TRUE) * 2</f>
        <v>1.0551463354574865E-26</v>
      </c>
      <c r="HP43" s="86">
        <f t="shared" ref="HP43:HP106" si="204" xml:space="preserve"> _xlfn.NORM.DIST($B43, P$8, ABS(P$12), TRUE) * _xlfn.NORM.DIST(($B43 - P$8)*P$16, 0, ABS(P$12), TRUE) * 2</f>
        <v>3.087008223806699E-30</v>
      </c>
      <c r="HQ43" s="86">
        <f t="shared" ref="HQ43:HQ106" si="205" xml:space="preserve"> _xlfn.NORM.DIST($B43, Q$8, ABS(Q$12), TRUE) * _xlfn.NORM.DIST(($B43 - Q$8)*Q$16, 0, ABS(Q$12), TRUE) * 2</f>
        <v>4.6913462688274684E-38</v>
      </c>
      <c r="HS43" s="86">
        <f t="shared" si="114"/>
        <v>6.9702554514149644E-145</v>
      </c>
      <c r="HT43" s="86">
        <f t="shared" ref="HT43:HT106" si="206" xml:space="preserve"> _xlfn.NORM.DIST($B43, D$9, ABS(D$13), TRUE) * _xlfn.NORM.DIST(($B43 - D$9)*D$17, 0, ABS(D$13), TRUE) * 2</f>
        <v>7.1587305313745749E-192</v>
      </c>
      <c r="HU43" s="86">
        <f t="shared" ref="HU43:HU106" si="207" xml:space="preserve"> _xlfn.NORM.DIST($B43, E$9, ABS(E$13), TRUE) * _xlfn.NORM.DIST(($B43 - E$9)*E$17, 0, ABS(E$13), TRUE) * 2</f>
        <v>4.1632517670550012E-162</v>
      </c>
      <c r="HV43" s="86">
        <f t="shared" ref="HV43:HV106" si="208" xml:space="preserve"> _xlfn.NORM.DIST($B43, F$9, ABS(F$13), TRUE) * _xlfn.NORM.DIST(($B43 - F$9)*F$17, 0, ABS(F$13), TRUE) * 2</f>
        <v>7.7657975608266426E-156</v>
      </c>
      <c r="HW43" s="86">
        <f t="shared" ref="HW43:HW106" si="209" xml:space="preserve"> _xlfn.NORM.DIST($B43, G$9, ABS(G$13), TRUE) * _xlfn.NORM.DIST(($B43 - G$9)*G$17, 0, ABS(G$13), TRUE) * 2</f>
        <v>1.1432223280714665E-241</v>
      </c>
      <c r="HX43" s="86">
        <f t="shared" ref="HX43:HX106" si="210" xml:space="preserve"> _xlfn.NORM.DIST($B43, H$9, ABS(H$13), TRUE) * _xlfn.NORM.DIST(($B43 - H$9)*H$17, 0, ABS(H$13), TRUE) * 2</f>
        <v>6.9025296797949354E-184</v>
      </c>
      <c r="HY43" s="86">
        <f t="shared" ref="HY43:HY106" si="211" xml:space="preserve"> _xlfn.NORM.DIST($B43, I$9, ABS(I$13), TRUE) * _xlfn.NORM.DIST(($B43 - I$9)*I$17, 0, ABS(I$13), TRUE) * 2</f>
        <v>7.740808581921626E-171</v>
      </c>
      <c r="HZ43" s="86">
        <f t="shared" ref="HZ43:HZ106" si="212" xml:space="preserve"> _xlfn.NORM.DIST($B43, J$9, ABS(J$13), TRUE) * _xlfn.NORM.DIST(($B43 - J$9)*J$17, 0, ABS(J$13), TRUE) * 2</f>
        <v>2.8372130343221393E-191</v>
      </c>
      <c r="IA43" s="86">
        <f t="shared" ref="IA43:IA106" si="213" xml:space="preserve"> _xlfn.NORM.DIST($B43, K$9, ABS(K$13), TRUE) * _xlfn.NORM.DIST(($B43 - K$9)*K$17, 0, ABS(K$13), TRUE) * 2</f>
        <v>4.2216393118408882E-175</v>
      </c>
      <c r="IB43" s="86">
        <f t="shared" ref="IB43:IB106" si="214" xml:space="preserve"> _xlfn.NORM.DIST($B43, L$9, ABS(L$13), TRUE) * _xlfn.NORM.DIST(($B43 - L$9)*L$17, 0, ABS(L$13), TRUE) * 2</f>
        <v>4.2154428216107909E-183</v>
      </c>
      <c r="IC43" s="86">
        <f t="shared" ref="IC43:IC106" si="215" xml:space="preserve"> _xlfn.NORM.DIST($B43, M$9, ABS(M$13), TRUE) * _xlfn.NORM.DIST(($B43 - M$9)*M$17, 0, ABS(M$13), TRUE) * 2</f>
        <v>1.7470078442954298E-186</v>
      </c>
      <c r="ID43" s="86">
        <f t="shared" ref="ID43:ID106" si="216" xml:space="preserve"> _xlfn.NORM.DIST($B43, N$9, ABS(N$13), TRUE) * _xlfn.NORM.DIST(($B43 - N$9)*N$17, 0, ABS(N$13), TRUE) * 2</f>
        <v>8.4768005466724443E-166</v>
      </c>
      <c r="IE43" s="86">
        <f t="shared" ref="IE43:IE106" si="217" xml:space="preserve"> _xlfn.NORM.DIST($B43, O$9, ABS(O$13), TRUE) * _xlfn.NORM.DIST(($B43 - O$9)*O$17, 0, ABS(O$13), TRUE) * 2</f>
        <v>1.080230180296549E-173</v>
      </c>
      <c r="IF43" s="86">
        <f t="shared" ref="IF43:IF106" si="218" xml:space="preserve"> _xlfn.NORM.DIST($B43, P$9, ABS(P$13), TRUE) * _xlfn.NORM.DIST(($B43 - P$9)*P$17, 0, ABS(P$13), TRUE) * 2</f>
        <v>8.7903288094282175E-91</v>
      </c>
      <c r="IG43" s="86">
        <f t="shared" ref="IG43:IG106" si="219" xml:space="preserve"> _xlfn.NORM.DIST($B43, Q$9, ABS(Q$13), TRUE) * _xlfn.NORM.DIST(($B43 - Q$9)*Q$17, 0, ABS(Q$13), TRUE) * 2</f>
        <v>1.2804193885307399E-59</v>
      </c>
      <c r="II43" s="86">
        <f t="shared" si="115"/>
        <v>3.1281924228734302E-303</v>
      </c>
      <c r="IJ43" s="86">
        <f t="shared" si="116"/>
        <v>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3.1629875422226316E-249</v>
      </c>
      <c r="IW43" s="86">
        <f t="shared" si="129"/>
        <v>2.1844142895094519E-190</v>
      </c>
      <c r="IY43" s="86">
        <f t="shared" si="130"/>
        <v>3.324417047267728E-9</v>
      </c>
      <c r="IZ43" s="86">
        <f t="shared" si="131"/>
        <v>9.4281102790141323E-9</v>
      </c>
      <c r="JA43" s="86">
        <f t="shared" si="132"/>
        <v>7.9587650095765395E-10</v>
      </c>
      <c r="JB43" s="86">
        <f t="shared" si="133"/>
        <v>6.0298229606882777E-9</v>
      </c>
      <c r="JC43" s="86">
        <f t="shared" si="134"/>
        <v>1.9927190875559274E-9</v>
      </c>
      <c r="JD43" s="86">
        <f t="shared" si="135"/>
        <v>1.6972009440684674E-10</v>
      </c>
      <c r="JE43" s="86">
        <f t="shared" si="136"/>
        <v>1.936193287216613E-9</v>
      </c>
      <c r="JF43" s="86">
        <f t="shared" si="137"/>
        <v>8.01728462841876E-11</v>
      </c>
      <c r="JG43" s="86">
        <f t="shared" si="138"/>
        <v>6.9688913707334504E-11</v>
      </c>
      <c r="JH43" s="86">
        <f t="shared" si="139"/>
        <v>7.2549814078553924E-12</v>
      </c>
      <c r="JI43" s="86">
        <f t="shared" si="140"/>
        <v>1.0599497525724457E-10</v>
      </c>
      <c r="JJ43" s="86">
        <f t="shared" si="141"/>
        <v>6.9179253862247709E-10</v>
      </c>
      <c r="JK43" s="86">
        <f t="shared" si="142"/>
        <v>7.9089181858352877E-10</v>
      </c>
      <c r="JL43" s="86">
        <f t="shared" si="143"/>
        <v>2.7637764945154679E-10</v>
      </c>
      <c r="JM43" s="86">
        <f t="shared" si="144"/>
        <v>5.9845813466177666E-12</v>
      </c>
    </row>
    <row r="44" spans="2:273" x14ac:dyDescent="0.25">
      <c r="B44" s="2">
        <v>17</v>
      </c>
      <c r="C44" s="37">
        <v>59.387</v>
      </c>
      <c r="D44" s="37">
        <v>62.354999999999997</v>
      </c>
      <c r="E44" s="37">
        <v>68.225999999999999</v>
      </c>
      <c r="F44" s="37">
        <v>64.754000000000005</v>
      </c>
      <c r="G44" s="37">
        <v>60.540999999999997</v>
      </c>
      <c r="H44" s="37">
        <v>59.622999999999998</v>
      </c>
      <c r="I44" s="37">
        <v>62.033000000000001</v>
      </c>
      <c r="J44" s="37">
        <v>59.984000000000002</v>
      </c>
      <c r="K44" s="37">
        <v>59.442999999999998</v>
      </c>
      <c r="L44" s="37">
        <v>55.197000000000003</v>
      </c>
      <c r="M44" s="37">
        <v>56.622999999999998</v>
      </c>
      <c r="N44" s="37">
        <v>59.213000000000001</v>
      </c>
      <c r="O44" s="37">
        <v>61.966999999999999</v>
      </c>
      <c r="P44" s="37">
        <v>59.377000000000002</v>
      </c>
      <c r="Q44" s="37">
        <v>54.851999999999997</v>
      </c>
      <c r="S44" s="4">
        <f t="shared" si="8"/>
        <v>60.199534552083769</v>
      </c>
      <c r="T44" s="4">
        <f t="shared" si="9"/>
        <v>62.44131643740473</v>
      </c>
      <c r="U44" s="4">
        <f t="shared" si="10"/>
        <v>67.023730119787587</v>
      </c>
      <c r="V44" s="4">
        <f t="shared" si="11"/>
        <v>66.043102301016035</v>
      </c>
      <c r="W44" s="4">
        <f t="shared" si="12"/>
        <v>60.170353673701378</v>
      </c>
      <c r="X44" s="4">
        <f t="shared" si="13"/>
        <v>60.840858894603159</v>
      </c>
      <c r="Y44" s="4">
        <f t="shared" si="14"/>
        <v>61.400257693131884</v>
      </c>
      <c r="Z44" s="4">
        <f t="shared" si="15"/>
        <v>60.774702181665333</v>
      </c>
      <c r="AA44" s="4">
        <f t="shared" si="16"/>
        <v>59.513410027312013</v>
      </c>
      <c r="AB44" s="4">
        <f t="shared" si="17"/>
        <v>56.649661324791104</v>
      </c>
      <c r="AC44" s="4">
        <f t="shared" si="18"/>
        <v>56.921642560127253</v>
      </c>
      <c r="AD44" s="4">
        <f t="shared" si="19"/>
        <v>58.491024966911326</v>
      </c>
      <c r="AE44" s="4">
        <f t="shared" si="20"/>
        <v>60.88231292855702</v>
      </c>
      <c r="AF44" s="4">
        <f t="shared" si="21"/>
        <v>58.825781881425833</v>
      </c>
      <c r="AG44" s="4">
        <f t="shared" si="22"/>
        <v>55.185223265115283</v>
      </c>
      <c r="AI44" s="4">
        <f t="shared" si="23"/>
        <v>-0.81253455208376835</v>
      </c>
      <c r="AJ44" s="4">
        <f t="shared" si="24"/>
        <v>-8.6316437404732937E-2</v>
      </c>
      <c r="AK44" s="4">
        <f t="shared" si="25"/>
        <v>1.2022698802124125</v>
      </c>
      <c r="AL44" s="4">
        <f t="shared" si="26"/>
        <v>-1.2891023010160296</v>
      </c>
      <c r="AM44" s="4">
        <f t="shared" si="27"/>
        <v>0.37064632629861904</v>
      </c>
      <c r="AN44" s="4">
        <f t="shared" si="28"/>
        <v>-1.217858894603161</v>
      </c>
      <c r="AO44" s="4">
        <f t="shared" si="29"/>
        <v>0.63274230686811705</v>
      </c>
      <c r="AP44" s="4">
        <f t="shared" si="30"/>
        <v>-0.79070218166533124</v>
      </c>
      <c r="AQ44" s="4">
        <f t="shared" si="31"/>
        <v>-7.0410027312014734E-2</v>
      </c>
      <c r="AR44" s="4">
        <f t="shared" si="32"/>
        <v>-1.4526613247911015</v>
      </c>
      <c r="AS44" s="4">
        <f t="shared" si="33"/>
        <v>-0.29864256012725576</v>
      </c>
      <c r="AT44" s="4">
        <f t="shared" si="34"/>
        <v>0.72197503308867539</v>
      </c>
      <c r="AU44" s="4">
        <f t="shared" si="35"/>
        <v>1.0846870714429784</v>
      </c>
      <c r="AV44" s="4">
        <f t="shared" si="146"/>
        <v>0.55121811857416958</v>
      </c>
      <c r="AW44" s="4">
        <f t="shared" si="146"/>
        <v>-0.33322326511528644</v>
      </c>
      <c r="AY44" s="2">
        <f t="shared" si="96"/>
        <v>60.199524214726345</v>
      </c>
      <c r="AZ44" s="2">
        <f t="shared" si="147"/>
        <v>62.441288067091477</v>
      </c>
      <c r="BA44" s="2">
        <f t="shared" si="148"/>
        <v>67.02372731222502</v>
      </c>
      <c r="BB44" s="2">
        <f t="shared" si="149"/>
        <v>66.043085975096872</v>
      </c>
      <c r="BC44" s="2">
        <f t="shared" si="150"/>
        <v>60.170347580234051</v>
      </c>
      <c r="BD44" s="2">
        <f t="shared" si="151"/>
        <v>60.840858259630146</v>
      </c>
      <c r="BE44" s="2">
        <f t="shared" si="152"/>
        <v>61.400251881619596</v>
      </c>
      <c r="BF44" s="2">
        <f t="shared" si="153"/>
        <v>60.774701870801827</v>
      </c>
      <c r="BG44" s="2">
        <f t="shared" si="154"/>
        <v>59.513409757441913</v>
      </c>
      <c r="BH44" s="2">
        <f t="shared" si="155"/>
        <v>56.649661291573643</v>
      </c>
      <c r="BI44" s="2">
        <f t="shared" si="156"/>
        <v>56.921642178378555</v>
      </c>
      <c r="BJ44" s="2">
        <f t="shared" si="157"/>
        <v>58.491022699873334</v>
      </c>
      <c r="BK44" s="2">
        <f t="shared" si="158"/>
        <v>60.882310200815724</v>
      </c>
      <c r="BL44" s="2">
        <f t="shared" si="159"/>
        <v>58.825780984300344</v>
      </c>
      <c r="BM44" s="2">
        <f t="shared" si="160"/>
        <v>55.185223246365261</v>
      </c>
      <c r="BO44" s="2">
        <f t="shared" si="38"/>
        <v>59.387</v>
      </c>
      <c r="BP44" s="2">
        <f t="shared" si="39"/>
        <v>62.354999999999997</v>
      </c>
      <c r="BQ44" s="2">
        <f t="shared" si="40"/>
        <v>68.225999999999999</v>
      </c>
      <c r="BR44" s="2">
        <f t="shared" si="41"/>
        <v>64.754000000000005</v>
      </c>
      <c r="BS44" s="2">
        <f t="shared" si="42"/>
        <v>60.540999999999997</v>
      </c>
      <c r="BT44" s="2">
        <f t="shared" si="43"/>
        <v>59.622999999999998</v>
      </c>
      <c r="BU44" s="2">
        <f t="shared" si="44"/>
        <v>62.033000000000001</v>
      </c>
      <c r="BV44" s="2">
        <f t="shared" si="45"/>
        <v>59.984000000000002</v>
      </c>
      <c r="BW44" s="2">
        <f t="shared" si="46"/>
        <v>59.442999999999998</v>
      </c>
      <c r="BX44" s="2">
        <f t="shared" si="47"/>
        <v>55.197000000000003</v>
      </c>
      <c r="BY44" s="2">
        <f t="shared" si="48"/>
        <v>56.622999999999998</v>
      </c>
      <c r="BZ44" s="2">
        <f t="shared" si="49"/>
        <v>59.213000000000001</v>
      </c>
      <c r="CA44" s="2">
        <f t="shared" si="50"/>
        <v>61.966999999999999</v>
      </c>
      <c r="CB44" s="2">
        <f t="shared" si="51"/>
        <v>59.377000000000002</v>
      </c>
      <c r="CC44" s="2">
        <f t="shared" si="52"/>
        <v>54.851999999999997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60.284709513742079</v>
      </c>
      <c r="DL44" s="2">
        <f t="shared" si="161"/>
        <v>62.648152521896705</v>
      </c>
      <c r="DM44" s="2">
        <f t="shared" si="161"/>
        <v>67.363485806120494</v>
      </c>
      <c r="DN44" s="2">
        <f t="shared" si="161"/>
        <v>66.062252431289664</v>
      </c>
      <c r="DO44" s="2">
        <f t="shared" si="161"/>
        <v>60.299197070371491</v>
      </c>
      <c r="DP44" s="2">
        <f t="shared" si="161"/>
        <v>60.759348405253277</v>
      </c>
      <c r="DQ44" s="2">
        <f t="shared" si="161"/>
        <v>61.650773784355181</v>
      </c>
      <c r="DR44" s="2">
        <f t="shared" si="161"/>
        <v>60.539631309041823</v>
      </c>
      <c r="DS44" s="2">
        <f t="shared" si="161"/>
        <v>59.613287179487187</v>
      </c>
      <c r="DT44" s="2">
        <f t="shared" si="161"/>
        <v>56.647207681365558</v>
      </c>
      <c r="DU44" s="2">
        <f t="shared" si="161"/>
        <v>56.949691369606008</v>
      </c>
      <c r="DV44" s="2">
        <f t="shared" si="161"/>
        <v>58.481351349161329</v>
      </c>
      <c r="DW44" s="2">
        <f t="shared" si="161"/>
        <v>60.608507036166706</v>
      </c>
      <c r="DX44" s="2">
        <f t="shared" si="161"/>
        <v>58.784674390243907</v>
      </c>
      <c r="DY44" s="2">
        <f t="shared" si="161"/>
        <v>54.857596491228065</v>
      </c>
      <c r="EA44" s="2">
        <f t="shared" si="71"/>
        <v>59.130954839746174</v>
      </c>
      <c r="EB44" s="2">
        <f t="shared" si="72"/>
        <v>60.094090610769719</v>
      </c>
      <c r="EC44" s="2">
        <f t="shared" si="73"/>
        <v>62.776603178928248</v>
      </c>
      <c r="ED44" s="2">
        <f t="shared" si="74"/>
        <v>65.820357908181364</v>
      </c>
      <c r="EE44" s="2">
        <f t="shared" si="75"/>
        <v>58.626337654402342</v>
      </c>
      <c r="EF44" s="2">
        <f t="shared" si="76"/>
        <v>61.903792496012777</v>
      </c>
      <c r="EG44" s="2">
        <f t="shared" si="77"/>
        <v>58.466126638121189</v>
      </c>
      <c r="EH44" s="2">
        <f t="shared" si="78"/>
        <v>63.934112255068243</v>
      </c>
      <c r="EI44" s="2">
        <f t="shared" si="79"/>
        <v>58.137679464949215</v>
      </c>
      <c r="EJ44" s="2">
        <f t="shared" si="80"/>
        <v>56.685914384283272</v>
      </c>
      <c r="EK44" s="2">
        <f t="shared" si="81"/>
        <v>56.536382803194059</v>
      </c>
      <c r="EL44" s="2">
        <f t="shared" si="82"/>
        <v>58.61385197792476</v>
      </c>
      <c r="EM44" s="2">
        <f t="shared" si="83"/>
        <v>64.359498157206232</v>
      </c>
      <c r="EN44" s="2">
        <f t="shared" si="84"/>
        <v>59.385130460565328</v>
      </c>
      <c r="EO44" s="2">
        <f t="shared" si="85"/>
        <v>60.140657082944116</v>
      </c>
      <c r="EQ44" s="2">
        <f t="shared" si="86"/>
        <v>62.054239825859433</v>
      </c>
      <c r="ER44" s="2">
        <f t="shared" si="162"/>
        <v>63.892248806517799</v>
      </c>
      <c r="ES44" s="2">
        <f t="shared" si="162"/>
        <v>65.905026270396021</v>
      </c>
      <c r="ET44" s="2">
        <f t="shared" si="162"/>
        <v>64.845151461446207</v>
      </c>
      <c r="EU44" s="2">
        <f t="shared" si="162"/>
        <v>58.569730430530711</v>
      </c>
      <c r="EV44" s="2">
        <f t="shared" si="162"/>
        <v>58.087390998278323</v>
      </c>
      <c r="EW44" s="2">
        <f t="shared" si="162"/>
        <v>58.129188001874248</v>
      </c>
      <c r="EX44" s="2">
        <f t="shared" si="162"/>
        <v>61.893256463169315</v>
      </c>
      <c r="EY44" s="2">
        <f t="shared" si="162"/>
        <v>58.362735830627116</v>
      </c>
      <c r="EZ44" s="2">
        <f t="shared" si="162"/>
        <v>54.833390021081001</v>
      </c>
      <c r="FA44" s="2">
        <f t="shared" si="162"/>
        <v>56.457637704215799</v>
      </c>
      <c r="FB44" s="2">
        <f t="shared" si="162"/>
        <v>56.105967872338013</v>
      </c>
      <c r="FC44" s="2">
        <f t="shared" si="162"/>
        <v>61.976994598388927</v>
      </c>
      <c r="FD44" s="2">
        <f t="shared" si="162"/>
        <v>60.385126837091072</v>
      </c>
      <c r="FE44" s="2">
        <f t="shared" si="162"/>
        <v>60.087214743770986</v>
      </c>
      <c r="FG44" s="2">
        <f t="shared" si="88"/>
        <v>7.3837982105640895E-2</v>
      </c>
      <c r="FH44" s="2">
        <f t="shared" si="163"/>
        <v>8.0997016186778972E-2</v>
      </c>
      <c r="FI44" s="2">
        <f t="shared" si="163"/>
        <v>7.4073168977971282E-2</v>
      </c>
      <c r="FJ44" s="2">
        <f t="shared" si="163"/>
        <v>7.9227621771680995E-2</v>
      </c>
      <c r="FK44" s="2">
        <f t="shared" si="163"/>
        <v>7.7023431330722966E-2</v>
      </c>
      <c r="FL44" s="2">
        <f t="shared" si="163"/>
        <v>7.1229444732562999E-2</v>
      </c>
      <c r="FM44" s="2">
        <f t="shared" si="163"/>
        <v>7.8665268840771921E-2</v>
      </c>
      <c r="FN44" s="2">
        <f t="shared" si="163"/>
        <v>6.925232847797741E-2</v>
      </c>
      <c r="FO44" s="2">
        <f t="shared" si="163"/>
        <v>6.7686127162229243E-2</v>
      </c>
      <c r="FP44" s="2">
        <f t="shared" si="163"/>
        <v>6.3551270214835393E-2</v>
      </c>
      <c r="FQ44" s="2">
        <f t="shared" si="163"/>
        <v>6.7864520951085042E-2</v>
      </c>
      <c r="FR44" s="2">
        <f t="shared" si="163"/>
        <v>7.3033648843369062E-2</v>
      </c>
      <c r="FS44" s="2">
        <f t="shared" si="163"/>
        <v>7.2996322935968763E-2</v>
      </c>
      <c r="FT44" s="2">
        <f t="shared" si="163"/>
        <v>6.8455970919620732E-2</v>
      </c>
      <c r="FU44" s="2">
        <f t="shared" si="163"/>
        <v>6.2014589415874656E-2</v>
      </c>
      <c r="FW44" s="2">
        <f t="shared" si="112"/>
        <v>1.9217958884418228E-6</v>
      </c>
      <c r="FX44" s="2">
        <f t="shared" si="164"/>
        <v>1.8269782347992705E-6</v>
      </c>
      <c r="FY44" s="2">
        <f t="shared" si="165"/>
        <v>2.0579155917257481E-6</v>
      </c>
      <c r="FZ44" s="2">
        <f t="shared" si="166"/>
        <v>1.7723501878653744E-6</v>
      </c>
      <c r="GA44" s="2">
        <f t="shared" si="167"/>
        <v>2.080752008591647E-6</v>
      </c>
      <c r="GB44" s="2">
        <f t="shared" si="168"/>
        <v>2.1650592558706833E-6</v>
      </c>
      <c r="GC44" s="2">
        <f t="shared" si="169"/>
        <v>2.3114419108396754E-6</v>
      </c>
      <c r="GD44" s="2">
        <f t="shared" si="170"/>
        <v>2.5223371874467153E-6</v>
      </c>
      <c r="GE44" s="2">
        <f t="shared" si="171"/>
        <v>3.3296659049486338E-6</v>
      </c>
      <c r="GF44" s="2">
        <f t="shared" si="172"/>
        <v>3.3737360126618226E-6</v>
      </c>
      <c r="GG44" s="2">
        <f t="shared" si="173"/>
        <v>2.5825469911810145E-6</v>
      </c>
      <c r="GH44" s="2">
        <f t="shared" si="174"/>
        <v>2.25436279923965E-6</v>
      </c>
      <c r="GI44" s="2">
        <f t="shared" si="175"/>
        <v>2.2642368417912871E-6</v>
      </c>
      <c r="GJ44" s="2">
        <f t="shared" si="176"/>
        <v>1.7907745022150614E-6</v>
      </c>
      <c r="GK44" s="2">
        <f t="shared" si="177"/>
        <v>1.4654535649749177E-6</v>
      </c>
      <c r="GM44" s="86">
        <f t="shared" si="113"/>
        <v>6.8428287293967917E-9</v>
      </c>
      <c r="GN44" s="86">
        <f t="shared" si="178"/>
        <v>1.8842044516599616E-8</v>
      </c>
      <c r="GO44" s="86">
        <f t="shared" si="179"/>
        <v>1.771534052559879E-9</v>
      </c>
      <c r="GP44" s="86">
        <f t="shared" si="180"/>
        <v>1.2270492174604465E-8</v>
      </c>
      <c r="GQ44" s="86">
        <f t="shared" si="181"/>
        <v>4.2721314244806408E-9</v>
      </c>
      <c r="GR44" s="86">
        <f t="shared" si="182"/>
        <v>4.0539490590939778E-10</v>
      </c>
      <c r="GS44" s="86">
        <f t="shared" si="183"/>
        <v>4.185783200070957E-9</v>
      </c>
      <c r="GT44" s="86">
        <f t="shared" si="184"/>
        <v>1.9743006338811206E-10</v>
      </c>
      <c r="GU44" s="86">
        <f t="shared" si="185"/>
        <v>1.715087438711513E-10</v>
      </c>
      <c r="GV44" s="86">
        <f t="shared" si="186"/>
        <v>1.9668961186816967E-11</v>
      </c>
      <c r="GW44" s="86">
        <f t="shared" si="187"/>
        <v>2.5533529730139617E-10</v>
      </c>
      <c r="GX44" s="86">
        <f t="shared" si="188"/>
        <v>1.5444658298666862E-9</v>
      </c>
      <c r="GY44" s="86">
        <f t="shared" si="189"/>
        <v>1.7526836450551082E-9</v>
      </c>
      <c r="GZ44" s="86">
        <f t="shared" si="190"/>
        <v>6.3457164286226079E-10</v>
      </c>
      <c r="HA44" s="86">
        <f t="shared" si="191"/>
        <v>1.623880778431748E-11</v>
      </c>
      <c r="HC44" s="86">
        <f t="shared" si="145"/>
        <v>2.4913564007528655E-22</v>
      </c>
      <c r="HD44" s="86">
        <f t="shared" si="192"/>
        <v>1.4314824737839376E-28</v>
      </c>
      <c r="HE44" s="86">
        <f t="shared" si="193"/>
        <v>3.7574427627340545E-24</v>
      </c>
      <c r="HF44" s="86">
        <f t="shared" si="194"/>
        <v>3.8226172434451116E-23</v>
      </c>
      <c r="HG44" s="86">
        <f t="shared" si="195"/>
        <v>1.6619496530351511E-34</v>
      </c>
      <c r="HH44" s="86">
        <f t="shared" si="196"/>
        <v>6.4865914987616403E-27</v>
      </c>
      <c r="HI44" s="86">
        <f t="shared" si="197"/>
        <v>4.113938950428689E-25</v>
      </c>
      <c r="HJ44" s="86">
        <f t="shared" si="198"/>
        <v>3.1321702515580981E-28</v>
      </c>
      <c r="HK44" s="86">
        <f t="shared" si="199"/>
        <v>1.8882530664483257E-26</v>
      </c>
      <c r="HL44" s="86">
        <f t="shared" si="200"/>
        <v>2.4624401621149229E-27</v>
      </c>
      <c r="HM44" s="86">
        <f t="shared" si="201"/>
        <v>2.4626225578774769E-27</v>
      </c>
      <c r="HN44" s="86">
        <f t="shared" si="202"/>
        <v>1.8540956031307028E-24</v>
      </c>
      <c r="HO44" s="86">
        <f t="shared" si="203"/>
        <v>5.0894762155676216E-26</v>
      </c>
      <c r="HP44" s="86">
        <f t="shared" si="204"/>
        <v>1.8471272779762008E-29</v>
      </c>
      <c r="HQ44" s="86">
        <f t="shared" si="205"/>
        <v>4.6476647786106411E-37</v>
      </c>
      <c r="HS44" s="86">
        <f t="shared" si="114"/>
        <v>2.2803936109631625E-142</v>
      </c>
      <c r="HT44" s="86">
        <f t="shared" si="206"/>
        <v>1.7766168745500568E-188</v>
      </c>
      <c r="HU44" s="86">
        <f t="shared" si="207"/>
        <v>2.9800594898105555E-159</v>
      </c>
      <c r="HV44" s="86">
        <f t="shared" si="208"/>
        <v>4.0272424781331018E-153</v>
      </c>
      <c r="HW44" s="86">
        <f t="shared" si="209"/>
        <v>2.1353286927602434E-237</v>
      </c>
      <c r="HX44" s="86">
        <f t="shared" si="210"/>
        <v>1.2626700379054264E-180</v>
      </c>
      <c r="HY44" s="86">
        <f t="shared" si="211"/>
        <v>8.5066899510961316E-168</v>
      </c>
      <c r="HZ44" s="86">
        <f t="shared" si="212"/>
        <v>7.758483736200095E-188</v>
      </c>
      <c r="IA44" s="86">
        <f t="shared" si="213"/>
        <v>6.3597474656762642E-172</v>
      </c>
      <c r="IB44" s="86">
        <f t="shared" si="214"/>
        <v>9.0777948144879563E-180</v>
      </c>
      <c r="IC44" s="86">
        <f t="shared" si="215"/>
        <v>3.9634238636776386E-183</v>
      </c>
      <c r="ID44" s="86">
        <f t="shared" si="216"/>
        <v>7.3838148125528086E-163</v>
      </c>
      <c r="IE44" s="86">
        <f t="shared" si="217"/>
        <v>1.2894883414116768E-170</v>
      </c>
      <c r="IF44" s="86">
        <f t="shared" si="218"/>
        <v>3.1985345963160631E-89</v>
      </c>
      <c r="IG44" s="86">
        <f t="shared" si="219"/>
        <v>1.2663465673846798E-58</v>
      </c>
      <c r="II44" s="86">
        <f t="shared" si="115"/>
        <v>4.6211912161476632E-299</v>
      </c>
      <c r="IJ44" s="86">
        <f t="shared" si="116"/>
        <v>0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8.019303880413228E-246</v>
      </c>
      <c r="IW44" s="86">
        <f t="shared" si="129"/>
        <v>7.8572049937984389E-188</v>
      </c>
      <c r="IY44" s="86">
        <f t="shared" si="130"/>
        <v>6.8428287293970407E-9</v>
      </c>
      <c r="IZ44" s="86">
        <f t="shared" si="131"/>
        <v>1.8842044516599616E-8</v>
      </c>
      <c r="JA44" s="86">
        <f t="shared" si="132"/>
        <v>1.7715340525598827E-9</v>
      </c>
      <c r="JB44" s="86">
        <f t="shared" si="133"/>
        <v>1.2270492174604503E-8</v>
      </c>
      <c r="JC44" s="86">
        <f t="shared" si="134"/>
        <v>4.2721314244806408E-9</v>
      </c>
      <c r="JD44" s="86">
        <f t="shared" si="135"/>
        <v>4.0539490590939778E-10</v>
      </c>
      <c r="JE44" s="86">
        <f t="shared" si="136"/>
        <v>4.185783200070957E-9</v>
      </c>
      <c r="JF44" s="86">
        <f t="shared" si="137"/>
        <v>1.9743006338811206E-10</v>
      </c>
      <c r="JG44" s="86">
        <f t="shared" si="138"/>
        <v>1.7150874387115133E-10</v>
      </c>
      <c r="JH44" s="86">
        <f t="shared" si="139"/>
        <v>1.966896118681697E-11</v>
      </c>
      <c r="JI44" s="86">
        <f t="shared" si="140"/>
        <v>2.5533529730139617E-10</v>
      </c>
      <c r="JJ44" s="86">
        <f t="shared" si="141"/>
        <v>1.544465829866688E-9</v>
      </c>
      <c r="JK44" s="86">
        <f t="shared" si="142"/>
        <v>1.7526836450551082E-9</v>
      </c>
      <c r="JL44" s="86">
        <f t="shared" si="143"/>
        <v>6.3457164286226079E-10</v>
      </c>
      <c r="JM44" s="86">
        <f t="shared" si="144"/>
        <v>1.623880778431748E-11</v>
      </c>
    </row>
    <row r="45" spans="2:273" x14ac:dyDescent="0.25">
      <c r="B45" s="2">
        <v>18</v>
      </c>
      <c r="C45" s="37">
        <v>61.128999999999998</v>
      </c>
      <c r="D45" s="37">
        <v>60.194000000000003</v>
      </c>
      <c r="E45" s="37">
        <v>67.177000000000007</v>
      </c>
      <c r="F45" s="37">
        <v>62.328000000000003</v>
      </c>
      <c r="G45" s="37">
        <v>59.213000000000001</v>
      </c>
      <c r="H45" s="37">
        <v>59.557000000000002</v>
      </c>
      <c r="I45" s="37">
        <v>60.524999999999999</v>
      </c>
      <c r="J45" s="37">
        <v>60.786999999999999</v>
      </c>
      <c r="K45" s="37">
        <v>57.884999999999998</v>
      </c>
      <c r="L45" s="37">
        <v>55.655999999999999</v>
      </c>
      <c r="M45" s="37">
        <v>57.933999999999997</v>
      </c>
      <c r="N45" s="37">
        <v>59.23</v>
      </c>
      <c r="O45" s="37">
        <v>61.23</v>
      </c>
      <c r="P45" s="37">
        <v>61.869</v>
      </c>
      <c r="Q45" s="37">
        <v>56.279000000000003</v>
      </c>
      <c r="S45" s="4">
        <f t="shared" si="8"/>
        <v>60.230377934542169</v>
      </c>
      <c r="T45" s="4">
        <f t="shared" si="9"/>
        <v>62.537865780334698</v>
      </c>
      <c r="U45" s="4">
        <f t="shared" si="10"/>
        <v>67.283356832837796</v>
      </c>
      <c r="V45" s="4">
        <f t="shared" si="11"/>
        <v>66.418533707738945</v>
      </c>
      <c r="W45" s="4">
        <f t="shared" si="12"/>
        <v>60.315622211257583</v>
      </c>
      <c r="X45" s="4">
        <f t="shared" si="13"/>
        <v>61.074938726163367</v>
      </c>
      <c r="Y45" s="4">
        <f t="shared" si="14"/>
        <v>61.64030928187448</v>
      </c>
      <c r="Z45" s="4">
        <f t="shared" si="15"/>
        <v>61.035255250663432</v>
      </c>
      <c r="AA45" s="4">
        <f t="shared" si="16"/>
        <v>59.649818191698913</v>
      </c>
      <c r="AB45" s="4">
        <f t="shared" si="17"/>
        <v>57.012989452908883</v>
      </c>
      <c r="AC45" s="4">
        <f t="shared" si="18"/>
        <v>57.075916278770642</v>
      </c>
      <c r="AD45" s="4">
        <f t="shared" si="19"/>
        <v>58.632953614957778</v>
      </c>
      <c r="AE45" s="4">
        <f t="shared" si="20"/>
        <v>61.118522820020679</v>
      </c>
      <c r="AF45" s="4">
        <f t="shared" si="21"/>
        <v>58.950106197666365</v>
      </c>
      <c r="AG45" s="4">
        <f t="shared" si="22"/>
        <v>55.279233324001389</v>
      </c>
      <c r="AI45" s="4">
        <f t="shared" si="23"/>
        <v>0.89862206545782897</v>
      </c>
      <c r="AJ45" s="4">
        <f t="shared" si="24"/>
        <v>-2.3438657803346956</v>
      </c>
      <c r="AK45" s="4">
        <f t="shared" si="25"/>
        <v>-0.10635683283778974</v>
      </c>
      <c r="AL45" s="4">
        <f t="shared" si="26"/>
        <v>-4.0905337077389419</v>
      </c>
      <c r="AM45" s="4">
        <f t="shared" si="27"/>
        <v>-1.1026222112575823</v>
      </c>
      <c r="AN45" s="4">
        <f t="shared" si="28"/>
        <v>-1.517938726163365</v>
      </c>
      <c r="AO45" s="4">
        <f t="shared" si="29"/>
        <v>-1.115309281874481</v>
      </c>
      <c r="AP45" s="4">
        <f t="shared" si="30"/>
        <v>-0.24825525066343346</v>
      </c>
      <c r="AQ45" s="4">
        <f t="shared" si="31"/>
        <v>-1.7648181916989145</v>
      </c>
      <c r="AR45" s="4">
        <f t="shared" si="32"/>
        <v>-1.3569894529088842</v>
      </c>
      <c r="AS45" s="4">
        <f t="shared" si="33"/>
        <v>0.85808372122935594</v>
      </c>
      <c r="AT45" s="4">
        <f t="shared" si="34"/>
        <v>0.59704638504221919</v>
      </c>
      <c r="AU45" s="4">
        <f t="shared" si="35"/>
        <v>0.1114771799793175</v>
      </c>
      <c r="AV45" s="4">
        <f t="shared" si="146"/>
        <v>2.9188938023336348</v>
      </c>
      <c r="AW45" s="4">
        <f t="shared" si="146"/>
        <v>0.99976667599861457</v>
      </c>
      <c r="AY45" s="2">
        <f t="shared" si="96"/>
        <v>60.230357364564256</v>
      </c>
      <c r="AZ45" s="2">
        <f t="shared" si="147"/>
        <v>62.537810962954403</v>
      </c>
      <c r="BA45" s="2">
        <f t="shared" si="148"/>
        <v>67.283350807699264</v>
      </c>
      <c r="BB45" s="2">
        <f t="shared" si="149"/>
        <v>66.418501600373787</v>
      </c>
      <c r="BC45" s="2">
        <f t="shared" si="150"/>
        <v>60.315609605447634</v>
      </c>
      <c r="BD45" s="2">
        <f t="shared" si="151"/>
        <v>61.074937266673444</v>
      </c>
      <c r="BE45" s="2">
        <f t="shared" si="152"/>
        <v>61.640297164742115</v>
      </c>
      <c r="BF45" s="2">
        <f t="shared" si="153"/>
        <v>61.035254514517433</v>
      </c>
      <c r="BG45" s="2">
        <f t="shared" si="154"/>
        <v>59.649817552834804</v>
      </c>
      <c r="BH45" s="2">
        <f t="shared" si="155"/>
        <v>57.012989366485591</v>
      </c>
      <c r="BI45" s="2">
        <f t="shared" si="156"/>
        <v>57.07591539361075</v>
      </c>
      <c r="BJ45" s="2">
        <f t="shared" si="157"/>
        <v>58.632948734979969</v>
      </c>
      <c r="BK45" s="2">
        <f t="shared" si="158"/>
        <v>61.118516990178556</v>
      </c>
      <c r="BL45" s="2">
        <f t="shared" si="159"/>
        <v>58.950104212091688</v>
      </c>
      <c r="BM45" s="2">
        <f t="shared" si="160"/>
        <v>55.279233275163534</v>
      </c>
      <c r="BO45" s="2">
        <f t="shared" si="38"/>
        <v>61.128999999999998</v>
      </c>
      <c r="BP45" s="2">
        <f t="shared" si="39"/>
        <v>60.194000000000003</v>
      </c>
      <c r="BQ45" s="2">
        <f t="shared" si="40"/>
        <v>67.177000000000007</v>
      </c>
      <c r="BR45" s="2">
        <f t="shared" si="41"/>
        <v>62.328000000000003</v>
      </c>
      <c r="BS45" s="2">
        <f t="shared" si="42"/>
        <v>59.213000000000001</v>
      </c>
      <c r="BT45" s="2">
        <f t="shared" si="43"/>
        <v>59.557000000000002</v>
      </c>
      <c r="BU45" s="2">
        <f t="shared" si="44"/>
        <v>60.524999999999999</v>
      </c>
      <c r="BV45" s="2">
        <f t="shared" si="45"/>
        <v>60.786999999999999</v>
      </c>
      <c r="BW45" s="2">
        <f t="shared" si="46"/>
        <v>57.884999999999998</v>
      </c>
      <c r="BX45" s="2">
        <f t="shared" si="47"/>
        <v>55.655999999999999</v>
      </c>
      <c r="BY45" s="2">
        <f t="shared" si="48"/>
        <v>57.933999999999997</v>
      </c>
      <c r="BZ45" s="2">
        <f t="shared" si="49"/>
        <v>59.23</v>
      </c>
      <c r="CA45" s="2">
        <f t="shared" si="50"/>
        <v>61.23</v>
      </c>
      <c r="CB45" s="2">
        <f t="shared" si="51"/>
        <v>61.869</v>
      </c>
      <c r="CC45" s="2">
        <f t="shared" si="52"/>
        <v>56.279000000000003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60.33433467230445</v>
      </c>
      <c r="DL45" s="2">
        <f t="shared" si="161"/>
        <v>62.783282996073694</v>
      </c>
      <c r="DM45" s="2">
        <f t="shared" si="161"/>
        <v>67.688336871674338</v>
      </c>
      <c r="DN45" s="2">
        <f t="shared" si="161"/>
        <v>66.488650880902071</v>
      </c>
      <c r="DO45" s="2">
        <f t="shared" si="161"/>
        <v>60.479529749320449</v>
      </c>
      <c r="DP45" s="2">
        <f t="shared" si="161"/>
        <v>61.018271951219504</v>
      </c>
      <c r="DQ45" s="2">
        <f t="shared" si="161"/>
        <v>61.949135306553913</v>
      </c>
      <c r="DR45" s="2">
        <f t="shared" si="161"/>
        <v>60.813074831309031</v>
      </c>
      <c r="DS45" s="2">
        <f t="shared" si="161"/>
        <v>59.780321794871803</v>
      </c>
      <c r="DT45" s="2">
        <f t="shared" si="161"/>
        <v>57.046467994310085</v>
      </c>
      <c r="DU45" s="2">
        <f t="shared" si="161"/>
        <v>57.127865853658534</v>
      </c>
      <c r="DV45" s="2">
        <f t="shared" si="161"/>
        <v>58.64578097398914</v>
      </c>
      <c r="DW45" s="2">
        <f t="shared" si="161"/>
        <v>60.85328930664722</v>
      </c>
      <c r="DX45" s="2">
        <f t="shared" si="161"/>
        <v>58.924825435540072</v>
      </c>
      <c r="DY45" s="2">
        <f t="shared" si="161"/>
        <v>54.935507112375532</v>
      </c>
      <c r="EA45" s="2">
        <f t="shared" si="71"/>
        <v>59.040832821913419</v>
      </c>
      <c r="EB45" s="2">
        <f t="shared" si="72"/>
        <v>59.997630729727391</v>
      </c>
      <c r="EC45" s="2">
        <f t="shared" si="73"/>
        <v>62.666307266121713</v>
      </c>
      <c r="ED45" s="2">
        <f t="shared" si="74"/>
        <v>65.674992691407084</v>
      </c>
      <c r="EE45" s="2">
        <f t="shared" si="75"/>
        <v>58.524179900733529</v>
      </c>
      <c r="EF45" s="2">
        <f t="shared" si="76"/>
        <v>61.748907400318998</v>
      </c>
      <c r="EG45" s="2">
        <f t="shared" si="77"/>
        <v>58.341435967302452</v>
      </c>
      <c r="EH45" s="2">
        <f t="shared" si="78"/>
        <v>63.758668861712131</v>
      </c>
      <c r="EI45" s="2">
        <f t="shared" si="79"/>
        <v>58.010398315580879</v>
      </c>
      <c r="EJ45" s="2">
        <f t="shared" si="80"/>
        <v>56.56317540416439</v>
      </c>
      <c r="EK45" s="2">
        <f t="shared" si="81"/>
        <v>56.425151188953087</v>
      </c>
      <c r="EL45" s="2">
        <f t="shared" si="82"/>
        <v>58.484485874373348</v>
      </c>
      <c r="EM45" s="2">
        <f t="shared" si="83"/>
        <v>64.190435832101002</v>
      </c>
      <c r="EN45" s="2">
        <f t="shared" si="84"/>
        <v>59.263802422325647</v>
      </c>
      <c r="EO45" s="2">
        <f t="shared" si="85"/>
        <v>60.02072412766907</v>
      </c>
      <c r="EQ45" s="2">
        <f t="shared" si="86"/>
        <v>61.934282829169632</v>
      </c>
      <c r="ER45" s="2">
        <f t="shared" si="162"/>
        <v>63.757056699201634</v>
      </c>
      <c r="ES45" s="2">
        <f t="shared" si="162"/>
        <v>65.761765823576539</v>
      </c>
      <c r="ET45" s="2">
        <f t="shared" si="162"/>
        <v>64.709863232748845</v>
      </c>
      <c r="EU45" s="2">
        <f t="shared" si="162"/>
        <v>58.468246946906447</v>
      </c>
      <c r="EV45" s="2">
        <f t="shared" si="162"/>
        <v>57.973498813150108</v>
      </c>
      <c r="EW45" s="2">
        <f t="shared" si="162"/>
        <v>58.007943094367917</v>
      </c>
      <c r="EX45" s="2">
        <f t="shared" si="162"/>
        <v>61.740603613971025</v>
      </c>
      <c r="EY45" s="2">
        <f t="shared" si="162"/>
        <v>58.232801264069479</v>
      </c>
      <c r="EZ45" s="2">
        <f t="shared" si="162"/>
        <v>54.730747052688798</v>
      </c>
      <c r="FA45" s="2">
        <f t="shared" si="162"/>
        <v>56.347225702156862</v>
      </c>
      <c r="FB45" s="2">
        <f t="shared" si="162"/>
        <v>56.003017222060727</v>
      </c>
      <c r="FC45" s="2">
        <f t="shared" si="162"/>
        <v>61.832633370999083</v>
      </c>
      <c r="FD45" s="2">
        <f t="shared" si="162"/>
        <v>60.253058591400219</v>
      </c>
      <c r="FE45" s="2">
        <f t="shared" si="162"/>
        <v>59.967224772198648</v>
      </c>
      <c r="FG45" s="2">
        <f t="shared" si="88"/>
        <v>8.0389065393744796E-2</v>
      </c>
      <c r="FH45" s="2">
        <f t="shared" si="163"/>
        <v>8.8122831095205481E-2</v>
      </c>
      <c r="FI45" s="2">
        <f t="shared" si="163"/>
        <v>8.064330172466648E-2</v>
      </c>
      <c r="FJ45" s="2">
        <f t="shared" si="163"/>
        <v>8.6212374995239704E-2</v>
      </c>
      <c r="FK45" s="2">
        <f t="shared" si="163"/>
        <v>8.3831553918758073E-2</v>
      </c>
      <c r="FL45" s="2">
        <f t="shared" si="163"/>
        <v>7.7568475655531349E-2</v>
      </c>
      <c r="FM45" s="2">
        <f t="shared" si="163"/>
        <v>8.5605053955659885E-2</v>
      </c>
      <c r="FN45" s="2">
        <f t="shared" si="163"/>
        <v>7.5429696778320732E-2</v>
      </c>
      <c r="FO45" s="2">
        <f t="shared" si="163"/>
        <v>7.3734856639842652E-2</v>
      </c>
      <c r="FP45" s="2">
        <f t="shared" si="163"/>
        <v>6.9257940094603426E-2</v>
      </c>
      <c r="FQ45" s="2">
        <f t="shared" si="163"/>
        <v>7.3927928354119571E-2</v>
      </c>
      <c r="FR45" s="2">
        <f t="shared" si="163"/>
        <v>7.9519496865100528E-2</v>
      </c>
      <c r="FS45" s="2">
        <f t="shared" si="163"/>
        <v>7.9479140394629708E-2</v>
      </c>
      <c r="FT45" s="2">
        <f t="shared" si="163"/>
        <v>7.4567994548673452E-2</v>
      </c>
      <c r="FU45" s="2">
        <f t="shared" si="163"/>
        <v>6.7593231069400544E-2</v>
      </c>
      <c r="FW45" s="2">
        <f t="shared" si="112"/>
        <v>2.1072068984138956E-6</v>
      </c>
      <c r="FX45" s="2">
        <f t="shared" si="164"/>
        <v>2.0032414461870828E-6</v>
      </c>
      <c r="FY45" s="2">
        <f t="shared" si="165"/>
        <v>2.2564591278239974E-6</v>
      </c>
      <c r="FZ45" s="2">
        <f t="shared" si="166"/>
        <v>1.9433430046263197E-6</v>
      </c>
      <c r="GA45" s="2">
        <f t="shared" si="167"/>
        <v>2.2814987509973906E-6</v>
      </c>
      <c r="GB45" s="2">
        <f t="shared" si="168"/>
        <v>2.373939771549252E-6</v>
      </c>
      <c r="GC45" s="2">
        <f t="shared" si="169"/>
        <v>2.5344450916964932E-6</v>
      </c>
      <c r="GD45" s="2">
        <f t="shared" si="170"/>
        <v>2.7656870563250088E-6</v>
      </c>
      <c r="GE45" s="2">
        <f t="shared" si="171"/>
        <v>3.6509048924002701E-6</v>
      </c>
      <c r="GF45" s="2">
        <f t="shared" si="172"/>
        <v>3.6992267733581443E-6</v>
      </c>
      <c r="GG45" s="2">
        <f t="shared" si="173"/>
        <v>2.8317057607988462E-6</v>
      </c>
      <c r="GH45" s="2">
        <f t="shared" si="174"/>
        <v>2.4718591179410085E-6</v>
      </c>
      <c r="GI45" s="2">
        <f t="shared" si="175"/>
        <v>2.482685785586818E-6</v>
      </c>
      <c r="GJ45" s="2">
        <f t="shared" si="176"/>
        <v>1.9635448566449728E-6</v>
      </c>
      <c r="GK45" s="2">
        <f t="shared" si="177"/>
        <v>1.6068376542736533E-6</v>
      </c>
      <c r="GM45" s="86">
        <f t="shared" si="113"/>
        <v>1.3888749726227863E-8</v>
      </c>
      <c r="GN45" s="86">
        <f t="shared" si="178"/>
        <v>3.7145547894580617E-8</v>
      </c>
      <c r="GO45" s="86">
        <f t="shared" si="179"/>
        <v>3.8804186312041579E-9</v>
      </c>
      <c r="GP45" s="86">
        <f t="shared" si="180"/>
        <v>2.4622340928730307E-8</v>
      </c>
      <c r="GQ45" s="86">
        <f t="shared" si="181"/>
        <v>9.0201826599864277E-9</v>
      </c>
      <c r="GR45" s="86">
        <f t="shared" si="182"/>
        <v>9.5133701991768178E-10</v>
      </c>
      <c r="GS45" s="86">
        <f t="shared" si="183"/>
        <v>8.909215161583535E-9</v>
      </c>
      <c r="GT45" s="86">
        <f t="shared" si="184"/>
        <v>4.773427679142993E-10</v>
      </c>
      <c r="GU45" s="86">
        <f t="shared" si="185"/>
        <v>4.1447640672596173E-10</v>
      </c>
      <c r="GV45" s="86">
        <f t="shared" si="186"/>
        <v>5.2250275539664055E-11</v>
      </c>
      <c r="GW45" s="86">
        <f t="shared" si="187"/>
        <v>6.0431157026377044E-10</v>
      </c>
      <c r="GX45" s="86">
        <f t="shared" si="188"/>
        <v>3.3931358085911202E-9</v>
      </c>
      <c r="GY45" s="86">
        <f t="shared" si="189"/>
        <v>3.8229168735503305E-9</v>
      </c>
      <c r="GZ45" s="86">
        <f t="shared" si="190"/>
        <v>1.4331727760741573E-9</v>
      </c>
      <c r="HA45" s="86">
        <f t="shared" si="191"/>
        <v>4.3180632279747671E-11</v>
      </c>
      <c r="HC45" s="86">
        <f t="shared" si="145"/>
        <v>8.9869344752219445E-22</v>
      </c>
      <c r="HD45" s="86">
        <f t="shared" si="192"/>
        <v>7.9168381747721049E-28</v>
      </c>
      <c r="HE45" s="86">
        <f t="shared" si="193"/>
        <v>1.5762695796709842E-23</v>
      </c>
      <c r="HF45" s="86">
        <f t="shared" si="194"/>
        <v>1.4896660973356267E-22</v>
      </c>
      <c r="HG45" s="86">
        <f t="shared" si="195"/>
        <v>1.3753432240591956E-33</v>
      </c>
      <c r="HH45" s="86">
        <f t="shared" si="196"/>
        <v>3.3020574518131959E-26</v>
      </c>
      <c r="HI45" s="86">
        <f t="shared" si="197"/>
        <v>1.8776121914446015E-24</v>
      </c>
      <c r="HJ45" s="86">
        <f t="shared" si="198"/>
        <v>1.7549416661850664E-27</v>
      </c>
      <c r="HK45" s="86">
        <f t="shared" si="199"/>
        <v>9.4496890124533048E-26</v>
      </c>
      <c r="HL45" s="86">
        <f t="shared" si="200"/>
        <v>1.3211489602584463E-26</v>
      </c>
      <c r="HM45" s="86">
        <f t="shared" si="201"/>
        <v>1.3157114629706101E-26</v>
      </c>
      <c r="HN45" s="86">
        <f t="shared" si="202"/>
        <v>8.0613697722712511E-24</v>
      </c>
      <c r="HO45" s="86">
        <f t="shared" si="203"/>
        <v>2.4029750182122598E-25</v>
      </c>
      <c r="HP45" s="86">
        <f t="shared" si="204"/>
        <v>1.0787122672697715E-28</v>
      </c>
      <c r="HQ45" s="86">
        <f t="shared" si="205"/>
        <v>4.461670550505468E-36</v>
      </c>
      <c r="HS45" s="86">
        <f t="shared" si="114"/>
        <v>7.0877746033395499E-140</v>
      </c>
      <c r="HT45" s="86">
        <f t="shared" si="206"/>
        <v>4.1094865711003823E-185</v>
      </c>
      <c r="HU45" s="86">
        <f t="shared" si="207"/>
        <v>2.0109453811582676E-156</v>
      </c>
      <c r="HV45" s="86">
        <f t="shared" si="208"/>
        <v>1.9757167535402433E-150</v>
      </c>
      <c r="HW45" s="86">
        <f t="shared" si="209"/>
        <v>3.6512703927496473E-233</v>
      </c>
      <c r="HX45" s="86">
        <f t="shared" si="210"/>
        <v>2.1582936469695106E-177</v>
      </c>
      <c r="HY45" s="86">
        <f t="shared" si="211"/>
        <v>8.7732966889660879E-165</v>
      </c>
      <c r="HZ45" s="86">
        <f t="shared" si="212"/>
        <v>1.973473932337372E-184</v>
      </c>
      <c r="IA45" s="86">
        <f t="shared" si="213"/>
        <v>8.9540697630806973E-169</v>
      </c>
      <c r="IB45" s="86">
        <f t="shared" si="214"/>
        <v>1.8206337821770057E-176</v>
      </c>
      <c r="IC45" s="86">
        <f t="shared" si="215"/>
        <v>8.3773344483799708E-180</v>
      </c>
      <c r="ID45" s="86">
        <f t="shared" si="216"/>
        <v>6.0501785930681216E-160</v>
      </c>
      <c r="IE45" s="86">
        <f t="shared" si="217"/>
        <v>1.443976680816013E-167</v>
      </c>
      <c r="IF45" s="86">
        <f t="shared" si="218"/>
        <v>1.1275465168888842E-87</v>
      </c>
      <c r="IG45" s="86">
        <f t="shared" si="219"/>
        <v>1.2279346961118421E-57</v>
      </c>
      <c r="II45" s="86">
        <f t="shared" si="115"/>
        <v>6.3853164124168588E-295</v>
      </c>
      <c r="IJ45" s="86">
        <f t="shared" si="116"/>
        <v>0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1.9257814822972592E-242</v>
      </c>
      <c r="IW45" s="86">
        <f t="shared" si="129"/>
        <v>2.7150461796946211E-185</v>
      </c>
      <c r="IY45" s="86">
        <f t="shared" si="130"/>
        <v>1.3888749726228761E-8</v>
      </c>
      <c r="IZ45" s="86">
        <f t="shared" si="131"/>
        <v>3.7145547894580617E-8</v>
      </c>
      <c r="JA45" s="86">
        <f t="shared" si="132"/>
        <v>3.8804186312041736E-9</v>
      </c>
      <c r="JB45" s="86">
        <f t="shared" si="133"/>
        <v>2.4622340928730456E-8</v>
      </c>
      <c r="JC45" s="86">
        <f t="shared" si="134"/>
        <v>9.0201826599864277E-9</v>
      </c>
      <c r="JD45" s="86">
        <f t="shared" si="135"/>
        <v>9.5133701991768178E-10</v>
      </c>
      <c r="JE45" s="86">
        <f t="shared" si="136"/>
        <v>8.9092151615835367E-9</v>
      </c>
      <c r="JF45" s="86">
        <f t="shared" si="137"/>
        <v>4.773427679142993E-10</v>
      </c>
      <c r="JG45" s="86">
        <f t="shared" si="138"/>
        <v>4.1447640672596184E-10</v>
      </c>
      <c r="JH45" s="86">
        <f t="shared" si="139"/>
        <v>5.2250275539664068E-11</v>
      </c>
      <c r="JI45" s="86">
        <f t="shared" si="140"/>
        <v>6.0431157026377044E-10</v>
      </c>
      <c r="JJ45" s="86">
        <f t="shared" si="141"/>
        <v>3.3931358085911281E-9</v>
      </c>
      <c r="JK45" s="86">
        <f t="shared" si="142"/>
        <v>3.8229168735503305E-9</v>
      </c>
      <c r="JL45" s="86">
        <f t="shared" si="143"/>
        <v>1.4331727760741573E-9</v>
      </c>
      <c r="JM45" s="86">
        <f t="shared" si="144"/>
        <v>4.3180632279747671E-11</v>
      </c>
    </row>
    <row r="46" spans="2:273" x14ac:dyDescent="0.25">
      <c r="B46" s="2">
        <v>19</v>
      </c>
      <c r="C46" s="37">
        <v>59.225999999999999</v>
      </c>
      <c r="D46" s="37">
        <v>61.354999999999997</v>
      </c>
      <c r="E46" s="37">
        <v>66.242000000000004</v>
      </c>
      <c r="F46" s="37">
        <v>64.557000000000002</v>
      </c>
      <c r="G46" s="37">
        <v>58.279000000000003</v>
      </c>
      <c r="H46" s="37">
        <v>59.902000000000001</v>
      </c>
      <c r="I46" s="37">
        <v>61.753999999999998</v>
      </c>
      <c r="J46" s="37">
        <v>61.033000000000001</v>
      </c>
      <c r="K46" s="37">
        <v>58.82</v>
      </c>
      <c r="L46" s="37">
        <v>58.131</v>
      </c>
      <c r="M46" s="37">
        <v>56.966999999999999</v>
      </c>
      <c r="N46" s="37">
        <v>60.328000000000003</v>
      </c>
      <c r="O46" s="37">
        <v>60.508000000000003</v>
      </c>
      <c r="P46" s="37">
        <v>62.262</v>
      </c>
      <c r="Q46" s="37">
        <v>55.279000000000003</v>
      </c>
      <c r="S46" s="4">
        <f t="shared" si="8"/>
        <v>60.258645538509967</v>
      </c>
      <c r="T46" s="4">
        <f t="shared" si="9"/>
        <v>62.629443494633016</v>
      </c>
      <c r="U46" s="4">
        <f t="shared" si="10"/>
        <v>67.534390271134768</v>
      </c>
      <c r="V46" s="4">
        <f t="shared" si="11"/>
        <v>66.785225944844882</v>
      </c>
      <c r="W46" s="4">
        <f t="shared" si="12"/>
        <v>60.455837213901638</v>
      </c>
      <c r="X46" s="4">
        <f t="shared" si="13"/>
        <v>61.303935706844591</v>
      </c>
      <c r="Y46" s="4">
        <f t="shared" si="14"/>
        <v>61.872277155961761</v>
      </c>
      <c r="Z46" s="4">
        <f t="shared" si="15"/>
        <v>61.291517338643352</v>
      </c>
      <c r="AA46" s="4">
        <f t="shared" si="16"/>
        <v>59.781646636266871</v>
      </c>
      <c r="AB46" s="4">
        <f t="shared" si="17"/>
        <v>57.36988621078622</v>
      </c>
      <c r="AC46" s="4">
        <f t="shared" si="18"/>
        <v>57.226189986209569</v>
      </c>
      <c r="AD46" s="4">
        <f t="shared" si="19"/>
        <v>58.770836377138217</v>
      </c>
      <c r="AE46" s="4">
        <f t="shared" si="20"/>
        <v>61.350896284779495</v>
      </c>
      <c r="AF46" s="4">
        <f t="shared" si="21"/>
        <v>59.07127404656061</v>
      </c>
      <c r="AG46" s="4">
        <f t="shared" si="22"/>
        <v>55.373296157170039</v>
      </c>
      <c r="AI46" s="4">
        <f t="shared" si="23"/>
        <v>-1.0326455385099678</v>
      </c>
      <c r="AJ46" s="4">
        <f t="shared" si="24"/>
        <v>-1.2744434946330188</v>
      </c>
      <c r="AK46" s="4">
        <f t="shared" si="25"/>
        <v>-1.2923902711347637</v>
      </c>
      <c r="AL46" s="4">
        <f t="shared" si="26"/>
        <v>-2.2282259448448798</v>
      </c>
      <c r="AM46" s="4">
        <f t="shared" si="27"/>
        <v>-2.176837213901635</v>
      </c>
      <c r="AN46" s="4">
        <f t="shared" si="28"/>
        <v>-1.4019357068445899</v>
      </c>
      <c r="AO46" s="4">
        <f t="shared" si="29"/>
        <v>-0.11827715596176347</v>
      </c>
      <c r="AP46" s="4">
        <f t="shared" si="30"/>
        <v>-0.25851733864335102</v>
      </c>
      <c r="AQ46" s="4">
        <f t="shared" si="31"/>
        <v>-0.9616466362668703</v>
      </c>
      <c r="AR46" s="4">
        <f t="shared" si="32"/>
        <v>0.76111378921378048</v>
      </c>
      <c r="AS46" s="4">
        <f t="shared" si="33"/>
        <v>-0.25918998620957012</v>
      </c>
      <c r="AT46" s="4">
        <f t="shared" si="34"/>
        <v>1.5571636228617862</v>
      </c>
      <c r="AU46" s="4">
        <f t="shared" si="35"/>
        <v>-0.84289628477949208</v>
      </c>
      <c r="AV46" s="4">
        <f t="shared" si="146"/>
        <v>3.1907259534393901</v>
      </c>
      <c r="AW46" s="4">
        <f t="shared" si="146"/>
        <v>-9.4296157170035144E-2</v>
      </c>
      <c r="AY46" s="2">
        <f t="shared" si="96"/>
        <v>60.258605191986781</v>
      </c>
      <c r="AZ46" s="2">
        <f t="shared" si="147"/>
        <v>62.629339050417187</v>
      </c>
      <c r="BA46" s="2">
        <f t="shared" si="148"/>
        <v>67.534377551948666</v>
      </c>
      <c r="BB46" s="2">
        <f t="shared" si="149"/>
        <v>66.785163703714787</v>
      </c>
      <c r="BC46" s="2">
        <f t="shared" si="150"/>
        <v>60.455811540701561</v>
      </c>
      <c r="BD46" s="2">
        <f t="shared" si="151"/>
        <v>61.30393241239836</v>
      </c>
      <c r="BE46" s="2">
        <f t="shared" si="152"/>
        <v>61.872252291865259</v>
      </c>
      <c r="BF46" s="2">
        <f t="shared" si="153"/>
        <v>61.291515627789337</v>
      </c>
      <c r="BG46" s="2">
        <f t="shared" si="154"/>
        <v>59.781645151770022</v>
      </c>
      <c r="BH46" s="2">
        <f t="shared" si="155"/>
        <v>57.369885990554678</v>
      </c>
      <c r="BI46" s="2">
        <f t="shared" si="156"/>
        <v>57.226187970543272</v>
      </c>
      <c r="BJ46" s="2">
        <f t="shared" si="157"/>
        <v>58.770826044104616</v>
      </c>
      <c r="BK46" s="2">
        <f t="shared" si="158"/>
        <v>61.35088402601361</v>
      </c>
      <c r="BL46" s="2">
        <f t="shared" si="159"/>
        <v>59.071269725478324</v>
      </c>
      <c r="BM46" s="2">
        <f t="shared" si="160"/>
        <v>55.373296032560731</v>
      </c>
      <c r="BO46" s="2">
        <f t="shared" si="38"/>
        <v>59.225999999999999</v>
      </c>
      <c r="BP46" s="2">
        <f t="shared" si="39"/>
        <v>61.354999999999997</v>
      </c>
      <c r="BQ46" s="2">
        <f t="shared" si="40"/>
        <v>66.242000000000004</v>
      </c>
      <c r="BR46" s="2">
        <f t="shared" si="41"/>
        <v>64.557000000000002</v>
      </c>
      <c r="BS46" s="2">
        <f t="shared" si="42"/>
        <v>58.279000000000003</v>
      </c>
      <c r="BT46" s="2">
        <f t="shared" si="43"/>
        <v>59.902000000000001</v>
      </c>
      <c r="BU46" s="2">
        <f t="shared" si="44"/>
        <v>61.753999999999998</v>
      </c>
      <c r="BV46" s="2">
        <f t="shared" si="45"/>
        <v>61.033000000000001</v>
      </c>
      <c r="BW46" s="2">
        <f t="shared" si="46"/>
        <v>58.82</v>
      </c>
      <c r="BX46" s="2">
        <f t="shared" si="47"/>
        <v>58.131</v>
      </c>
      <c r="BY46" s="2">
        <f t="shared" si="48"/>
        <v>56.966999999999999</v>
      </c>
      <c r="BZ46" s="2">
        <f t="shared" si="49"/>
        <v>60.328000000000003</v>
      </c>
      <c r="CA46" s="2">
        <f t="shared" si="50"/>
        <v>60.508000000000003</v>
      </c>
      <c r="CB46" s="2">
        <f t="shared" si="51"/>
        <v>62.262</v>
      </c>
      <c r="CC46" s="2">
        <f t="shared" si="52"/>
        <v>55.279000000000003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60.383959830866822</v>
      </c>
      <c r="DL46" s="2">
        <f t="shared" si="161"/>
        <v>62.918413470250677</v>
      </c>
      <c r="DM46" s="2">
        <f t="shared" si="161"/>
        <v>68.013187937228182</v>
      </c>
      <c r="DN46" s="2">
        <f t="shared" si="161"/>
        <v>66.915049330514478</v>
      </c>
      <c r="DO46" s="2">
        <f t="shared" si="161"/>
        <v>60.659862428269406</v>
      </c>
      <c r="DP46" s="2">
        <f t="shared" si="161"/>
        <v>61.277195497185737</v>
      </c>
      <c r="DQ46" s="2">
        <f t="shared" si="161"/>
        <v>62.247496828752645</v>
      </c>
      <c r="DR46" s="2">
        <f t="shared" si="161"/>
        <v>61.086518353576238</v>
      </c>
      <c r="DS46" s="2">
        <f t="shared" si="161"/>
        <v>59.947356410256418</v>
      </c>
      <c r="DT46" s="2">
        <f t="shared" si="161"/>
        <v>57.445728307254605</v>
      </c>
      <c r="DU46" s="2">
        <f t="shared" si="161"/>
        <v>57.306040337711067</v>
      </c>
      <c r="DV46" s="2">
        <f t="shared" si="161"/>
        <v>58.810210598816951</v>
      </c>
      <c r="DW46" s="2">
        <f t="shared" si="161"/>
        <v>61.098071577127733</v>
      </c>
      <c r="DX46" s="2">
        <f t="shared" si="161"/>
        <v>59.064976480836236</v>
      </c>
      <c r="DY46" s="2">
        <f t="shared" si="161"/>
        <v>55.013417733522992</v>
      </c>
      <c r="EA46" s="2">
        <f t="shared" si="71"/>
        <v>58.950710804080657</v>
      </c>
      <c r="EB46" s="2">
        <f t="shared" si="72"/>
        <v>59.901170848685055</v>
      </c>
      <c r="EC46" s="2">
        <f t="shared" si="73"/>
        <v>62.556011353315171</v>
      </c>
      <c r="ED46" s="2">
        <f t="shared" si="74"/>
        <v>65.52962747463279</v>
      </c>
      <c r="EE46" s="2">
        <f t="shared" si="75"/>
        <v>58.422022147064723</v>
      </c>
      <c r="EF46" s="2">
        <f t="shared" si="76"/>
        <v>61.59402230462522</v>
      </c>
      <c r="EG46" s="2">
        <f t="shared" si="77"/>
        <v>58.216745296483722</v>
      </c>
      <c r="EH46" s="2">
        <f t="shared" si="78"/>
        <v>63.583225468356019</v>
      </c>
      <c r="EI46" s="2">
        <f t="shared" si="79"/>
        <v>57.883117166212536</v>
      </c>
      <c r="EJ46" s="2">
        <f t="shared" si="80"/>
        <v>56.440436424045508</v>
      </c>
      <c r="EK46" s="2">
        <f t="shared" si="81"/>
        <v>56.313919574712124</v>
      </c>
      <c r="EL46" s="2">
        <f t="shared" si="82"/>
        <v>58.355119770821929</v>
      </c>
      <c r="EM46" s="2">
        <f t="shared" si="83"/>
        <v>64.021373506995786</v>
      </c>
      <c r="EN46" s="2">
        <f t="shared" si="84"/>
        <v>59.142474384085972</v>
      </c>
      <c r="EO46" s="2">
        <f t="shared" si="85"/>
        <v>59.90079117239403</v>
      </c>
      <c r="EQ46" s="2">
        <f t="shared" si="86"/>
        <v>61.814325832479824</v>
      </c>
      <c r="ER46" s="2">
        <f t="shared" si="162"/>
        <v>63.621864591885469</v>
      </c>
      <c r="ES46" s="2">
        <f t="shared" si="162"/>
        <v>65.618505376757042</v>
      </c>
      <c r="ET46" s="2">
        <f t="shared" si="162"/>
        <v>64.574575004051468</v>
      </c>
      <c r="EU46" s="2">
        <f t="shared" si="162"/>
        <v>58.36676346328219</v>
      </c>
      <c r="EV46" s="2">
        <f t="shared" si="162"/>
        <v>57.859606628021901</v>
      </c>
      <c r="EW46" s="2">
        <f t="shared" si="162"/>
        <v>57.886698186861594</v>
      </c>
      <c r="EX46" s="2">
        <f t="shared" si="162"/>
        <v>61.587950764772728</v>
      </c>
      <c r="EY46" s="2">
        <f t="shared" si="162"/>
        <v>58.102866697511836</v>
      </c>
      <c r="EZ46" s="2">
        <f t="shared" si="162"/>
        <v>54.628104084296602</v>
      </c>
      <c r="FA46" s="2">
        <f t="shared" si="162"/>
        <v>56.236813700097926</v>
      </c>
      <c r="FB46" s="2">
        <f t="shared" si="162"/>
        <v>55.900066571783441</v>
      </c>
      <c r="FC46" s="2">
        <f t="shared" si="162"/>
        <v>61.688272143609233</v>
      </c>
      <c r="FD46" s="2">
        <f t="shared" si="162"/>
        <v>60.120990345709373</v>
      </c>
      <c r="FE46" s="2">
        <f t="shared" si="162"/>
        <v>59.84723480062631</v>
      </c>
      <c r="FG46" s="2">
        <f t="shared" si="88"/>
        <v>8.7466485542087843E-2</v>
      </c>
      <c r="FH46" s="2">
        <f t="shared" si="163"/>
        <v>9.5810191168858416E-2</v>
      </c>
      <c r="FI46" s="2">
        <f t="shared" si="163"/>
        <v>8.7740969164192703E-2</v>
      </c>
      <c r="FJ46" s="2">
        <f t="shared" si="163"/>
        <v>9.3750211310083154E-2</v>
      </c>
      <c r="FK46" s="2">
        <f t="shared" si="163"/>
        <v>9.1181998575053755E-2</v>
      </c>
      <c r="FL46" s="2">
        <f t="shared" si="163"/>
        <v>8.4420368372460086E-2</v>
      </c>
      <c r="FM46" s="2">
        <f t="shared" si="163"/>
        <v>9.3095199913605028E-2</v>
      </c>
      <c r="FN46" s="2">
        <f t="shared" si="163"/>
        <v>8.2109480803535445E-2</v>
      </c>
      <c r="FO46" s="2">
        <f t="shared" si="163"/>
        <v>8.0277583449613291E-2</v>
      </c>
      <c r="FP46" s="2">
        <f t="shared" si="163"/>
        <v>7.5435768386297536E-2</v>
      </c>
      <c r="FQ46" s="2">
        <f t="shared" si="163"/>
        <v>8.0486298381840793E-2</v>
      </c>
      <c r="FR46" s="2">
        <f t="shared" si="163"/>
        <v>8.652756386990812E-2</v>
      </c>
      <c r="FS46" s="2">
        <f t="shared" si="163"/>
        <v>8.6483984940130612E-2</v>
      </c>
      <c r="FT46" s="2">
        <f t="shared" si="163"/>
        <v>8.1178169335545683E-2</v>
      </c>
      <c r="FU46" s="2">
        <f t="shared" si="163"/>
        <v>7.3634314606376747E-2</v>
      </c>
      <c r="FW46" s="2">
        <f t="shared" si="112"/>
        <v>2.3105059491485921E-6</v>
      </c>
      <c r="FX46" s="2">
        <f t="shared" si="164"/>
        <v>2.1965101428368959E-6</v>
      </c>
      <c r="FY46" s="2">
        <f t="shared" si="165"/>
        <v>2.4741576955253619E-6</v>
      </c>
      <c r="FZ46" s="2">
        <f t="shared" si="166"/>
        <v>2.130832832689811E-6</v>
      </c>
      <c r="GA46" s="2">
        <f t="shared" si="167"/>
        <v>2.5016130843542782E-6</v>
      </c>
      <c r="GB46" s="2">
        <f t="shared" si="168"/>
        <v>2.6029726022931567E-6</v>
      </c>
      <c r="GC46" s="2">
        <f t="shared" si="169"/>
        <v>2.7789631028589001E-6</v>
      </c>
      <c r="GD46" s="2">
        <f t="shared" si="170"/>
        <v>3.0325147454544444E-6</v>
      </c>
      <c r="GE46" s="2">
        <f t="shared" si="171"/>
        <v>4.003136200673829E-6</v>
      </c>
      <c r="GF46" s="2">
        <f t="shared" si="172"/>
        <v>4.056120051968456E-6</v>
      </c>
      <c r="GG46" s="2">
        <f t="shared" si="173"/>
        <v>3.1049027763561778E-6</v>
      </c>
      <c r="GH46" s="2">
        <f t="shared" si="174"/>
        <v>2.7103389803970171E-6</v>
      </c>
      <c r="GI46" s="2">
        <f t="shared" si="175"/>
        <v>2.7222101797330398E-6</v>
      </c>
      <c r="GJ46" s="2">
        <f t="shared" si="176"/>
        <v>2.1529837146006531E-6</v>
      </c>
      <c r="GK46" s="2">
        <f t="shared" si="177"/>
        <v>1.7618621795205923E-6</v>
      </c>
      <c r="GM46" s="86">
        <f t="shared" si="113"/>
        <v>2.779737494782881E-8</v>
      </c>
      <c r="GN46" s="86">
        <f t="shared" si="178"/>
        <v>7.223820196065976E-8</v>
      </c>
      <c r="GO46" s="86">
        <f t="shared" si="179"/>
        <v>8.364488962749645E-9</v>
      </c>
      <c r="GP46" s="86">
        <f t="shared" si="180"/>
        <v>4.8720611536169502E-8</v>
      </c>
      <c r="GQ46" s="86">
        <f t="shared" si="181"/>
        <v>1.8757055802731875E-8</v>
      </c>
      <c r="GR46" s="86">
        <f t="shared" si="182"/>
        <v>2.1933524134739645E-9</v>
      </c>
      <c r="GS46" s="86">
        <f t="shared" si="183"/>
        <v>1.8669963118786692E-8</v>
      </c>
      <c r="GT46" s="86">
        <f t="shared" si="184"/>
        <v>1.1331446830316552E-9</v>
      </c>
      <c r="GU46" s="86">
        <f t="shared" si="185"/>
        <v>9.8358314421214984E-10</v>
      </c>
      <c r="GV46" s="86">
        <f t="shared" si="186"/>
        <v>1.3600810371555298E-10</v>
      </c>
      <c r="GW46" s="86">
        <f t="shared" si="187"/>
        <v>1.4052126288397397E-9</v>
      </c>
      <c r="GX46" s="86">
        <f t="shared" si="188"/>
        <v>7.3358616885013359E-9</v>
      </c>
      <c r="GY46" s="86">
        <f t="shared" si="189"/>
        <v>8.2072455955437506E-9</v>
      </c>
      <c r="GZ46" s="86">
        <f t="shared" si="190"/>
        <v>3.1839254771525278E-9</v>
      </c>
      <c r="HA46" s="86">
        <f t="shared" si="191"/>
        <v>1.125240099902218E-10</v>
      </c>
      <c r="HC46" s="86">
        <f t="shared" si="145"/>
        <v>3.1867833340148122E-21</v>
      </c>
      <c r="HD46" s="86">
        <f t="shared" si="192"/>
        <v>4.2765183033439098E-27</v>
      </c>
      <c r="HE46" s="86">
        <f t="shared" si="193"/>
        <v>6.4834739344270443E-23</v>
      </c>
      <c r="HF46" s="86">
        <f t="shared" si="194"/>
        <v>5.698551359312312E-22</v>
      </c>
      <c r="HG46" s="86">
        <f t="shared" si="195"/>
        <v>1.1049825470179038E-32</v>
      </c>
      <c r="HH46" s="86">
        <f t="shared" si="196"/>
        <v>1.6432328363925358E-25</v>
      </c>
      <c r="HI46" s="86">
        <f t="shared" si="197"/>
        <v>8.3895177247415135E-24</v>
      </c>
      <c r="HJ46" s="86">
        <f t="shared" si="198"/>
        <v>9.5976294175710544E-27</v>
      </c>
      <c r="HK46" s="86">
        <f t="shared" si="199"/>
        <v>4.6232761411602449E-25</v>
      </c>
      <c r="HL46" s="86">
        <f t="shared" si="200"/>
        <v>6.921548657488219E-26</v>
      </c>
      <c r="HM46" s="86">
        <f t="shared" si="201"/>
        <v>6.8650039021489882E-26</v>
      </c>
      <c r="HN46" s="86">
        <f t="shared" si="202"/>
        <v>3.434063257231513E-23</v>
      </c>
      <c r="HO46" s="86">
        <f t="shared" si="203"/>
        <v>1.1105633887040648E-24</v>
      </c>
      <c r="HP46" s="86">
        <f t="shared" si="204"/>
        <v>6.1484598304876038E-28</v>
      </c>
      <c r="HQ46" s="86">
        <f t="shared" si="205"/>
        <v>4.1503799740259378E-35</v>
      </c>
      <c r="HS46" s="86">
        <f t="shared" si="114"/>
        <v>2.0929051941784055E-137</v>
      </c>
      <c r="HT46" s="86">
        <f t="shared" si="206"/>
        <v>8.8596794764892371E-182</v>
      </c>
      <c r="HU46" s="86">
        <f t="shared" si="207"/>
        <v>1.2792615244063924E-153</v>
      </c>
      <c r="HV46" s="86">
        <f t="shared" si="208"/>
        <v>9.1693256052591384E-148</v>
      </c>
      <c r="HW46" s="86">
        <f t="shared" si="209"/>
        <v>5.7156959740033116E-229</v>
      </c>
      <c r="HX46" s="86">
        <f t="shared" si="210"/>
        <v>3.4472351309901367E-174</v>
      </c>
      <c r="HY46" s="86">
        <f t="shared" si="211"/>
        <v>8.4916800987816024E-162</v>
      </c>
      <c r="HZ46" s="86">
        <f t="shared" si="212"/>
        <v>4.6693480245451716E-181</v>
      </c>
      <c r="IA46" s="86">
        <f t="shared" si="213"/>
        <v>1.1782125218528042E-165</v>
      </c>
      <c r="IB46" s="86">
        <f t="shared" si="214"/>
        <v>3.4007179459930819E-173</v>
      </c>
      <c r="IC46" s="86">
        <f t="shared" si="215"/>
        <v>1.6496869509428658E-176</v>
      </c>
      <c r="ID46" s="86">
        <f t="shared" si="216"/>
        <v>4.6633156562535443E-157</v>
      </c>
      <c r="IE46" s="86">
        <f t="shared" si="217"/>
        <v>1.5168590833559398E-164</v>
      </c>
      <c r="IF46" s="86">
        <f t="shared" si="218"/>
        <v>3.8508443815220746E-86</v>
      </c>
      <c r="IG46" s="86">
        <f t="shared" si="219"/>
        <v>1.1674032011343031E-56</v>
      </c>
      <c r="II46" s="86">
        <f t="shared" si="115"/>
        <v>8.2523798261913559E-291</v>
      </c>
      <c r="IJ46" s="86">
        <f t="shared" si="116"/>
        <v>0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4.3803496765951023E-239</v>
      </c>
      <c r="IW46" s="86">
        <f t="shared" si="129"/>
        <v>9.0128615184684245E-183</v>
      </c>
      <c r="IY46" s="86">
        <f t="shared" si="130"/>
        <v>2.7797374947831996E-8</v>
      </c>
      <c r="IZ46" s="86">
        <f t="shared" si="131"/>
        <v>7.223820196065976E-8</v>
      </c>
      <c r="JA46" s="86">
        <f t="shared" si="132"/>
        <v>8.3644889627497095E-9</v>
      </c>
      <c r="JB46" s="86">
        <f t="shared" si="133"/>
        <v>4.8720611536170071E-8</v>
      </c>
      <c r="JC46" s="86">
        <f t="shared" si="134"/>
        <v>1.8757055802731875E-8</v>
      </c>
      <c r="JD46" s="86">
        <f t="shared" si="135"/>
        <v>2.1933524134739645E-9</v>
      </c>
      <c r="JE46" s="86">
        <f t="shared" si="136"/>
        <v>1.8669963118786702E-8</v>
      </c>
      <c r="JF46" s="86">
        <f t="shared" si="137"/>
        <v>1.1331446830316552E-9</v>
      </c>
      <c r="JG46" s="86">
        <f t="shared" si="138"/>
        <v>9.8358314421215025E-10</v>
      </c>
      <c r="JH46" s="86">
        <f t="shared" si="139"/>
        <v>1.3600810371555306E-10</v>
      </c>
      <c r="JI46" s="86">
        <f t="shared" si="140"/>
        <v>1.4052126288397397E-9</v>
      </c>
      <c r="JJ46" s="86">
        <f t="shared" si="141"/>
        <v>7.3358616885013706E-9</v>
      </c>
      <c r="JK46" s="86">
        <f t="shared" si="142"/>
        <v>8.2072455955437522E-9</v>
      </c>
      <c r="JL46" s="86">
        <f t="shared" si="143"/>
        <v>3.1839254771525278E-9</v>
      </c>
      <c r="JM46" s="86">
        <f t="shared" si="144"/>
        <v>1.125240099902218E-10</v>
      </c>
    </row>
    <row r="47" spans="2:273" x14ac:dyDescent="0.25">
      <c r="B47" s="2">
        <v>20</v>
      </c>
      <c r="C47" s="37">
        <v>57.031999999999996</v>
      </c>
      <c r="D47" s="37">
        <v>60.774000000000001</v>
      </c>
      <c r="E47" s="37">
        <v>67.322999999999993</v>
      </c>
      <c r="F47" s="37">
        <v>66.525000000000006</v>
      </c>
      <c r="G47" s="37">
        <v>58.884999999999998</v>
      </c>
      <c r="H47" s="37">
        <v>59.573999999999998</v>
      </c>
      <c r="I47" s="37">
        <v>63.279000000000003</v>
      </c>
      <c r="J47" s="37">
        <v>59.689</v>
      </c>
      <c r="K47" s="37">
        <v>60.738</v>
      </c>
      <c r="L47" s="37">
        <v>56.966999999999999</v>
      </c>
      <c r="M47" s="37">
        <v>57</v>
      </c>
      <c r="N47" s="37">
        <v>59.557000000000002</v>
      </c>
      <c r="O47" s="37">
        <v>58.869</v>
      </c>
      <c r="P47" s="37">
        <v>61.951000000000001</v>
      </c>
      <c r="Q47" s="37">
        <v>55.442999999999998</v>
      </c>
      <c r="S47" s="4">
        <f t="shared" si="8"/>
        <v>60.284074206947224</v>
      </c>
      <c r="T47" s="4">
        <f t="shared" si="9"/>
        <v>62.715572801884576</v>
      </c>
      <c r="U47" s="4">
        <f t="shared" si="10"/>
        <v>67.775954788833488</v>
      </c>
      <c r="V47" s="4">
        <f t="shared" si="11"/>
        <v>67.142178908345514</v>
      </c>
      <c r="W47" s="4">
        <f t="shared" si="12"/>
        <v>60.590463462238255</v>
      </c>
      <c r="X47" s="4">
        <f t="shared" si="13"/>
        <v>61.527211197759314</v>
      </c>
      <c r="Y47" s="4">
        <f t="shared" si="14"/>
        <v>62.095324267030115</v>
      </c>
      <c r="Z47" s="4">
        <f t="shared" si="15"/>
        <v>61.542878001428875</v>
      </c>
      <c r="AA47" s="4">
        <f t="shared" si="16"/>
        <v>59.908384733210646</v>
      </c>
      <c r="AB47" s="4">
        <f t="shared" si="17"/>
        <v>57.719566092117198</v>
      </c>
      <c r="AC47" s="4">
        <f t="shared" si="18"/>
        <v>57.371993886862725</v>
      </c>
      <c r="AD47" s="4">
        <f t="shared" si="19"/>
        <v>58.904191702030474</v>
      </c>
      <c r="AE47" s="4">
        <f t="shared" si="20"/>
        <v>61.578869528560446</v>
      </c>
      <c r="AF47" s="4">
        <f t="shared" si="21"/>
        <v>59.188890135548085</v>
      </c>
      <c r="AG47" s="4">
        <f t="shared" si="22"/>
        <v>55.467282976360025</v>
      </c>
      <c r="AI47" s="4">
        <f t="shared" si="23"/>
        <v>-3.2520742069472277</v>
      </c>
      <c r="AJ47" s="4">
        <f t="shared" si="24"/>
        <v>-1.9415728018845755</v>
      </c>
      <c r="AK47" s="4">
        <f t="shared" si="25"/>
        <v>-0.4529547888334946</v>
      </c>
      <c r="AL47" s="4">
        <f t="shared" si="26"/>
        <v>-0.61717890834550815</v>
      </c>
      <c r="AM47" s="4">
        <f t="shared" si="27"/>
        <v>-1.7054634622382565</v>
      </c>
      <c r="AN47" s="4">
        <f t="shared" si="28"/>
        <v>-1.9532111977593161</v>
      </c>
      <c r="AO47" s="4">
        <f t="shared" si="29"/>
        <v>1.1836757329698884</v>
      </c>
      <c r="AP47" s="4">
        <f t="shared" si="30"/>
        <v>-1.8538780014288747</v>
      </c>
      <c r="AQ47" s="4">
        <f t="shared" si="31"/>
        <v>0.82961526678935371</v>
      </c>
      <c r="AR47" s="4">
        <f t="shared" si="32"/>
        <v>-0.75256609211719905</v>
      </c>
      <c r="AS47" s="4">
        <f t="shared" si="33"/>
        <v>-0.37199388686272528</v>
      </c>
      <c r="AT47" s="4">
        <f t="shared" si="34"/>
        <v>0.65280829796952844</v>
      </c>
      <c r="AU47" s="4">
        <f t="shared" si="35"/>
        <v>-2.7098695285604464</v>
      </c>
      <c r="AV47" s="4">
        <f t="shared" si="146"/>
        <v>2.7621098644519151</v>
      </c>
      <c r="AW47" s="4">
        <f t="shared" si="146"/>
        <v>-2.4282976360026964E-2</v>
      </c>
      <c r="AY47" s="2">
        <f t="shared" si="96"/>
        <v>60.28399620123546</v>
      </c>
      <c r="AZ47" s="2">
        <f t="shared" si="147"/>
        <v>62.715376573205219</v>
      </c>
      <c r="BA47" s="2">
        <f t="shared" si="148"/>
        <v>67.77592837652881</v>
      </c>
      <c r="BB47" s="2">
        <f t="shared" si="149"/>
        <v>67.142059977077849</v>
      </c>
      <c r="BC47" s="2">
        <f t="shared" si="150"/>
        <v>60.590411987726334</v>
      </c>
      <c r="BD47" s="2">
        <f t="shared" si="151"/>
        <v>61.527203894793999</v>
      </c>
      <c r="BE47" s="2">
        <f t="shared" si="152"/>
        <v>62.095274055014805</v>
      </c>
      <c r="BF47" s="2">
        <f t="shared" si="153"/>
        <v>61.542874099164123</v>
      </c>
      <c r="BG47" s="2">
        <f t="shared" si="154"/>
        <v>59.908381347365136</v>
      </c>
      <c r="BH47" s="2">
        <f t="shared" si="155"/>
        <v>57.719565542433855</v>
      </c>
      <c r="BI47" s="2">
        <f t="shared" si="156"/>
        <v>57.371989379024853</v>
      </c>
      <c r="BJ47" s="2">
        <f t="shared" si="157"/>
        <v>58.904170179725476</v>
      </c>
      <c r="BK47" s="2">
        <f t="shared" si="158"/>
        <v>61.578844167170629</v>
      </c>
      <c r="BL47" s="2">
        <f t="shared" si="159"/>
        <v>59.188880889159748</v>
      </c>
      <c r="BM47" s="2">
        <f t="shared" si="160"/>
        <v>55.467282664913441</v>
      </c>
      <c r="BO47" s="2">
        <f t="shared" si="38"/>
        <v>57.031999999999996</v>
      </c>
      <c r="BP47" s="2">
        <f t="shared" si="39"/>
        <v>60.774000000000001</v>
      </c>
      <c r="BQ47" s="2">
        <f t="shared" si="40"/>
        <v>67.322999999999993</v>
      </c>
      <c r="BR47" s="2">
        <f t="shared" si="41"/>
        <v>66.525000000000006</v>
      </c>
      <c r="BS47" s="2">
        <f t="shared" si="42"/>
        <v>58.884999999999998</v>
      </c>
      <c r="BT47" s="2">
        <f t="shared" si="43"/>
        <v>59.573999999999998</v>
      </c>
      <c r="BU47" s="2">
        <f t="shared" si="44"/>
        <v>63.279000000000003</v>
      </c>
      <c r="BV47" s="2">
        <f t="shared" si="45"/>
        <v>59.689</v>
      </c>
      <c r="BW47" s="2">
        <f t="shared" si="46"/>
        <v>60.738</v>
      </c>
      <c r="BX47" s="2">
        <f t="shared" si="47"/>
        <v>56.966999999999999</v>
      </c>
      <c r="BY47" s="2">
        <f t="shared" si="48"/>
        <v>57</v>
      </c>
      <c r="BZ47" s="2">
        <f t="shared" si="49"/>
        <v>59.557000000000002</v>
      </c>
      <c r="CA47" s="2">
        <f t="shared" si="50"/>
        <v>58.869</v>
      </c>
      <c r="CB47" s="2">
        <f t="shared" si="51"/>
        <v>61.951000000000001</v>
      </c>
      <c r="CC47" s="2">
        <f t="shared" si="52"/>
        <v>55.442999999999998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60.433584989429185</v>
      </c>
      <c r="DL47" s="2">
        <f t="shared" si="161"/>
        <v>63.053543944427666</v>
      </c>
      <c r="DM47" s="2">
        <f t="shared" si="161"/>
        <v>68.338039002782025</v>
      </c>
      <c r="DN47" s="2">
        <f t="shared" si="161"/>
        <v>67.341447780126884</v>
      </c>
      <c r="DO47" s="2">
        <f t="shared" si="161"/>
        <v>60.840195107218371</v>
      </c>
      <c r="DP47" s="2">
        <f t="shared" si="161"/>
        <v>61.536119043151963</v>
      </c>
      <c r="DQ47" s="2">
        <f t="shared" si="161"/>
        <v>62.545858350951377</v>
      </c>
      <c r="DR47" s="2">
        <f t="shared" si="161"/>
        <v>61.359961875843446</v>
      </c>
      <c r="DS47" s="2">
        <f t="shared" si="161"/>
        <v>60.114391025641034</v>
      </c>
      <c r="DT47" s="2">
        <f t="shared" si="161"/>
        <v>57.844988620199132</v>
      </c>
      <c r="DU47" s="2">
        <f t="shared" si="161"/>
        <v>57.484214821763601</v>
      </c>
      <c r="DV47" s="2">
        <f t="shared" si="161"/>
        <v>58.974640223644755</v>
      </c>
      <c r="DW47" s="2">
        <f t="shared" si="161"/>
        <v>61.342853847608239</v>
      </c>
      <c r="DX47" s="2">
        <f t="shared" si="161"/>
        <v>59.205127526132408</v>
      </c>
      <c r="DY47" s="2">
        <f t="shared" si="161"/>
        <v>55.091328354670459</v>
      </c>
      <c r="EA47" s="2">
        <f t="shared" si="71"/>
        <v>58.860588786247902</v>
      </c>
      <c r="EB47" s="2">
        <f t="shared" si="72"/>
        <v>59.80471096764272</v>
      </c>
      <c r="EC47" s="2">
        <f t="shared" si="73"/>
        <v>62.445715440508629</v>
      </c>
      <c r="ED47" s="2">
        <f t="shared" si="74"/>
        <v>65.384262257858509</v>
      </c>
      <c r="EE47" s="2">
        <f t="shared" si="75"/>
        <v>58.31986439339591</v>
      </c>
      <c r="EF47" s="2">
        <f t="shared" si="76"/>
        <v>61.439137208931442</v>
      </c>
      <c r="EG47" s="2">
        <f t="shared" si="77"/>
        <v>58.092054625664986</v>
      </c>
      <c r="EH47" s="2">
        <f t="shared" si="78"/>
        <v>63.407782074999908</v>
      </c>
      <c r="EI47" s="2">
        <f t="shared" si="79"/>
        <v>57.755836016844192</v>
      </c>
      <c r="EJ47" s="2">
        <f t="shared" si="80"/>
        <v>56.317697443926619</v>
      </c>
      <c r="EK47" s="2">
        <f t="shared" si="81"/>
        <v>56.202687960471152</v>
      </c>
      <c r="EL47" s="2">
        <f t="shared" si="82"/>
        <v>58.22575366727051</v>
      </c>
      <c r="EM47" s="2">
        <f t="shared" si="83"/>
        <v>63.852311181890563</v>
      </c>
      <c r="EN47" s="2">
        <f t="shared" si="84"/>
        <v>59.02114634584629</v>
      </c>
      <c r="EO47" s="2">
        <f t="shared" si="85"/>
        <v>59.78085821711899</v>
      </c>
      <c r="EQ47" s="2">
        <f t="shared" si="86"/>
        <v>61.694368835790023</v>
      </c>
      <c r="ER47" s="2">
        <f t="shared" si="162"/>
        <v>63.486672484569304</v>
      </c>
      <c r="ES47" s="2">
        <f t="shared" si="162"/>
        <v>65.47524492993756</v>
      </c>
      <c r="ET47" s="2">
        <f t="shared" si="162"/>
        <v>64.439286775354091</v>
      </c>
      <c r="EU47" s="2">
        <f t="shared" si="162"/>
        <v>58.265279979657926</v>
      </c>
      <c r="EV47" s="2">
        <f t="shared" si="162"/>
        <v>57.745714442893693</v>
      </c>
      <c r="EW47" s="2">
        <f t="shared" si="162"/>
        <v>57.76545327935527</v>
      </c>
      <c r="EX47" s="2">
        <f t="shared" si="162"/>
        <v>61.435297915574438</v>
      </c>
      <c r="EY47" s="2">
        <f t="shared" si="162"/>
        <v>57.972932130954192</v>
      </c>
      <c r="EZ47" s="2">
        <f t="shared" si="162"/>
        <v>54.525461115904399</v>
      </c>
      <c r="FA47" s="2">
        <f t="shared" si="162"/>
        <v>56.12640169803899</v>
      </c>
      <c r="FB47" s="2">
        <f t="shared" si="162"/>
        <v>55.797115921506155</v>
      </c>
      <c r="FC47" s="2">
        <f t="shared" si="162"/>
        <v>61.543910916219382</v>
      </c>
      <c r="FD47" s="2">
        <f t="shared" si="162"/>
        <v>59.98892210001852</v>
      </c>
      <c r="FE47" s="2">
        <f t="shared" si="162"/>
        <v>59.727244829053966</v>
      </c>
      <c r="FG47" s="2">
        <f t="shared" si="88"/>
        <v>9.5102560987061796E-2</v>
      </c>
      <c r="FH47" s="2">
        <f t="shared" si="163"/>
        <v>0.10409160500616514</v>
      </c>
      <c r="FI47" s="2">
        <f t="shared" si="163"/>
        <v>9.5398502644963953E-2</v>
      </c>
      <c r="FJ47" s="2">
        <f t="shared" si="163"/>
        <v>0.10187363074635301</v>
      </c>
      <c r="FK47" s="2">
        <f t="shared" si="163"/>
        <v>9.9107219699017299E-2</v>
      </c>
      <c r="FL47" s="2">
        <f t="shared" si="163"/>
        <v>9.1817266855001509E-2</v>
      </c>
      <c r="FM47" s="2">
        <f t="shared" si="163"/>
        <v>0.10116819881412711</v>
      </c>
      <c r="FN47" s="2">
        <f t="shared" si="163"/>
        <v>8.9323653548375306E-2</v>
      </c>
      <c r="FO47" s="2">
        <f t="shared" si="163"/>
        <v>8.7346121001347338E-2</v>
      </c>
      <c r="FP47" s="2">
        <f t="shared" si="163"/>
        <v>8.2116042337157163E-2</v>
      </c>
      <c r="FQ47" s="2">
        <f t="shared" si="163"/>
        <v>8.757146370872422E-2</v>
      </c>
      <c r="FR47" s="2">
        <f t="shared" si="163"/>
        <v>9.4090120631401972E-2</v>
      </c>
      <c r="FS47" s="2">
        <f t="shared" si="163"/>
        <v>9.4043125002166217E-2</v>
      </c>
      <c r="FT47" s="2">
        <f t="shared" si="163"/>
        <v>8.8318389820333326E-2</v>
      </c>
      <c r="FU47" s="2">
        <f t="shared" si="163"/>
        <v>8.0168892158273539E-2</v>
      </c>
      <c r="FW47" s="2">
        <f t="shared" si="112"/>
        <v>2.5334188305674279E-6</v>
      </c>
      <c r="FX47" s="2">
        <f t="shared" si="164"/>
        <v>2.4084249688458209E-6</v>
      </c>
      <c r="FY47" s="2">
        <f t="shared" si="165"/>
        <v>2.71285931939775E-6</v>
      </c>
      <c r="FZ47" s="2">
        <f t="shared" si="166"/>
        <v>2.3364112603535244E-6</v>
      </c>
      <c r="GA47" s="2">
        <f t="shared" si="167"/>
        <v>2.7429635401636503E-6</v>
      </c>
      <c r="GB47" s="2">
        <f t="shared" si="168"/>
        <v>2.8541019868216111E-6</v>
      </c>
      <c r="GC47" s="2">
        <f t="shared" si="169"/>
        <v>3.0470716332228073E-6</v>
      </c>
      <c r="GD47" s="2">
        <f t="shared" si="170"/>
        <v>3.3250853250481218E-6</v>
      </c>
      <c r="GE47" s="2">
        <f t="shared" si="171"/>
        <v>4.3893498649959863E-6</v>
      </c>
      <c r="GF47" s="2">
        <f t="shared" si="172"/>
        <v>4.4474454575164428E-6</v>
      </c>
      <c r="GG47" s="2">
        <f t="shared" si="173"/>
        <v>3.4044571755953849E-6</v>
      </c>
      <c r="GH47" s="2">
        <f t="shared" si="174"/>
        <v>2.9718268190633975E-6</v>
      </c>
      <c r="GI47" s="2">
        <f t="shared" si="175"/>
        <v>2.9848433234751782E-6</v>
      </c>
      <c r="GJ47" s="2">
        <f t="shared" si="176"/>
        <v>2.3606992093560157E-6</v>
      </c>
      <c r="GK47" s="2">
        <f t="shared" si="177"/>
        <v>1.9318431360764605E-6</v>
      </c>
      <c r="GM47" s="86">
        <f t="shared" si="113"/>
        <v>5.4860999992638566E-8</v>
      </c>
      <c r="GN47" s="86">
        <f t="shared" si="178"/>
        <v>1.3858456809043042E-7</v>
      </c>
      <c r="GO47" s="86">
        <f t="shared" si="179"/>
        <v>1.7743482492265731E-8</v>
      </c>
      <c r="GP47" s="86">
        <f t="shared" si="180"/>
        <v>9.5064546455809054E-8</v>
      </c>
      <c r="GQ47" s="86">
        <f t="shared" si="181"/>
        <v>3.8414871063902732E-8</v>
      </c>
      <c r="GR47" s="86">
        <f t="shared" si="182"/>
        <v>4.9682970919506713E-9</v>
      </c>
      <c r="GS47" s="86">
        <f t="shared" si="183"/>
        <v>3.8520838818853709E-8</v>
      </c>
      <c r="GT47" s="86">
        <f t="shared" si="184"/>
        <v>2.6411046509952213E-9</v>
      </c>
      <c r="GU47" s="86">
        <f t="shared" si="185"/>
        <v>2.2920663109720562E-9</v>
      </c>
      <c r="GV47" s="86">
        <f t="shared" si="186"/>
        <v>3.4691048572988373E-10</v>
      </c>
      <c r="GW47" s="86">
        <f t="shared" si="187"/>
        <v>3.2104154478859455E-9</v>
      </c>
      <c r="GX47" s="86">
        <f t="shared" si="188"/>
        <v>1.5607551807402042E-8</v>
      </c>
      <c r="GY47" s="86">
        <f t="shared" si="189"/>
        <v>1.7342751319373483E-8</v>
      </c>
      <c r="GZ47" s="86">
        <f t="shared" si="190"/>
        <v>6.9579347303119848E-9</v>
      </c>
      <c r="HA47" s="86">
        <f t="shared" si="191"/>
        <v>2.873624408590208E-10</v>
      </c>
      <c r="HC47" s="86">
        <f t="shared" si="145"/>
        <v>1.1108636819452829E-20</v>
      </c>
      <c r="HD47" s="86">
        <f t="shared" si="192"/>
        <v>2.2563371364025356E-26</v>
      </c>
      <c r="HE47" s="86">
        <f t="shared" si="193"/>
        <v>2.6147274279948407E-22</v>
      </c>
      <c r="HF47" s="86">
        <f t="shared" si="194"/>
        <v>2.1398807674556125E-21</v>
      </c>
      <c r="HG47" s="86">
        <f t="shared" si="195"/>
        <v>8.6189275998457779E-32</v>
      </c>
      <c r="HH47" s="86">
        <f t="shared" si="196"/>
        <v>7.9939664585268496E-25</v>
      </c>
      <c r="HI47" s="86">
        <f t="shared" si="197"/>
        <v>3.6698937078798198E-23</v>
      </c>
      <c r="HJ47" s="86">
        <f t="shared" si="198"/>
        <v>5.1233217625020134E-26</v>
      </c>
      <c r="HK47" s="86">
        <f t="shared" si="199"/>
        <v>2.2113604555476046E-24</v>
      </c>
      <c r="HL47" s="86">
        <f t="shared" si="200"/>
        <v>3.5409729130220593E-25</v>
      </c>
      <c r="HM47" s="86">
        <f t="shared" si="201"/>
        <v>3.4981681099594072E-25</v>
      </c>
      <c r="HN47" s="86">
        <f t="shared" si="202"/>
        <v>1.4332857221088159E-22</v>
      </c>
      <c r="HO47" s="86">
        <f t="shared" si="203"/>
        <v>5.0240924528738921E-24</v>
      </c>
      <c r="HP47" s="86">
        <f t="shared" si="204"/>
        <v>3.4204342261262345E-27</v>
      </c>
      <c r="HQ47" s="86">
        <f t="shared" si="205"/>
        <v>3.7411767918562948E-34</v>
      </c>
      <c r="HS47" s="86">
        <f t="shared" si="114"/>
        <v>5.8712343847161693E-135</v>
      </c>
      <c r="HT47" s="86">
        <f t="shared" si="206"/>
        <v>1.7802696240464881E-178</v>
      </c>
      <c r="HU47" s="86">
        <f t="shared" si="207"/>
        <v>7.6718972935192607E-151</v>
      </c>
      <c r="HV47" s="86">
        <f t="shared" si="208"/>
        <v>4.0257476870529044E-145</v>
      </c>
      <c r="HW47" s="86">
        <f t="shared" si="209"/>
        <v>8.1910724895280985E-225</v>
      </c>
      <c r="HX47" s="86">
        <f t="shared" si="210"/>
        <v>5.1448375913488334E-171</v>
      </c>
      <c r="HY47" s="86">
        <f t="shared" si="211"/>
        <v>7.7135395134751833E-159</v>
      </c>
      <c r="HZ47" s="86">
        <f t="shared" si="212"/>
        <v>1.0276662716832649E-177</v>
      </c>
      <c r="IA47" s="86">
        <f t="shared" si="213"/>
        <v>1.4489388989812521E-162</v>
      </c>
      <c r="IB47" s="86">
        <f t="shared" si="214"/>
        <v>5.9159587540901207E-170</v>
      </c>
      <c r="IC47" s="86">
        <f t="shared" si="215"/>
        <v>3.0266226342225615E-173</v>
      </c>
      <c r="ID47" s="86">
        <f t="shared" si="216"/>
        <v>3.3811257525586575E-154</v>
      </c>
      <c r="IE47" s="86">
        <f t="shared" si="217"/>
        <v>1.4947661648920475E-161</v>
      </c>
      <c r="IF47" s="86">
        <f t="shared" si="218"/>
        <v>1.2741371345207638E-84</v>
      </c>
      <c r="IG47" s="86">
        <f t="shared" si="219"/>
        <v>1.0881530337051713E-55</v>
      </c>
      <c r="II47" s="86">
        <f t="shared" si="115"/>
        <v>9.975728054133398E-287</v>
      </c>
      <c r="IJ47" s="86">
        <f t="shared" si="116"/>
        <v>0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9.4371811935465115E-236</v>
      </c>
      <c r="IW47" s="86">
        <f t="shared" si="129"/>
        <v>2.8742517268921334E-180</v>
      </c>
      <c r="IY47" s="86">
        <f t="shared" si="130"/>
        <v>5.4860999992649677E-8</v>
      </c>
      <c r="IZ47" s="86">
        <f t="shared" si="131"/>
        <v>1.3858456809043042E-7</v>
      </c>
      <c r="JA47" s="86">
        <f t="shared" si="132"/>
        <v>1.7743482492265992E-8</v>
      </c>
      <c r="JB47" s="86">
        <f t="shared" si="133"/>
        <v>9.5064546455811198E-8</v>
      </c>
      <c r="JC47" s="86">
        <f t="shared" si="134"/>
        <v>3.8414871063902732E-8</v>
      </c>
      <c r="JD47" s="86">
        <f t="shared" si="135"/>
        <v>4.9682970919506722E-9</v>
      </c>
      <c r="JE47" s="86">
        <f t="shared" si="136"/>
        <v>3.8520838818853749E-8</v>
      </c>
      <c r="JF47" s="86">
        <f t="shared" si="137"/>
        <v>2.6411046509952213E-9</v>
      </c>
      <c r="JG47" s="86">
        <f t="shared" si="138"/>
        <v>2.2920663109720582E-9</v>
      </c>
      <c r="JH47" s="86">
        <f t="shared" si="139"/>
        <v>3.469104857298841E-10</v>
      </c>
      <c r="JI47" s="86">
        <f t="shared" si="140"/>
        <v>3.2104154478859459E-9</v>
      </c>
      <c r="JJ47" s="86">
        <f t="shared" si="141"/>
        <v>1.5607551807402184E-8</v>
      </c>
      <c r="JK47" s="86">
        <f t="shared" si="142"/>
        <v>1.734275131937349E-8</v>
      </c>
      <c r="JL47" s="86">
        <f t="shared" si="143"/>
        <v>6.9579347303119848E-9</v>
      </c>
      <c r="JM47" s="86">
        <f t="shared" si="144"/>
        <v>2.873624408590208E-10</v>
      </c>
    </row>
    <row r="48" spans="2:273" x14ac:dyDescent="0.25">
      <c r="B48" s="2">
        <v>21</v>
      </c>
      <c r="C48" s="37">
        <v>58.225999999999999</v>
      </c>
      <c r="D48" s="37">
        <v>60.468000000000004</v>
      </c>
      <c r="E48" s="37">
        <v>66.822999999999993</v>
      </c>
      <c r="F48" s="37">
        <v>68.23</v>
      </c>
      <c r="G48" s="37">
        <v>59.41</v>
      </c>
      <c r="H48" s="37">
        <v>58.524999999999999</v>
      </c>
      <c r="I48" s="37">
        <v>62.164000000000001</v>
      </c>
      <c r="J48" s="37">
        <v>62.115000000000002</v>
      </c>
      <c r="K48" s="37">
        <v>59.279000000000003</v>
      </c>
      <c r="L48" s="37">
        <v>55.164000000000001</v>
      </c>
      <c r="M48" s="37">
        <v>56.262</v>
      </c>
      <c r="N48" s="37">
        <v>58.902000000000001</v>
      </c>
      <c r="O48" s="37">
        <v>59.344000000000001</v>
      </c>
      <c r="P48" s="37">
        <v>63.508000000000003</v>
      </c>
      <c r="Q48" s="37">
        <v>55.639000000000003</v>
      </c>
      <c r="S48" s="4">
        <f t="shared" si="8"/>
        <v>60.306389165929922</v>
      </c>
      <c r="T48" s="4">
        <f t="shared" si="9"/>
        <v>62.795761931970731</v>
      </c>
      <c r="U48" s="4">
        <f t="shared" si="10"/>
        <v>68.007120666570074</v>
      </c>
      <c r="V48" s="4">
        <f t="shared" si="11"/>
        <v>67.488328061361528</v>
      </c>
      <c r="W48" s="4">
        <f t="shared" si="12"/>
        <v>60.718934431837098</v>
      </c>
      <c r="X48" s="4">
        <f t="shared" si="13"/>
        <v>61.744074437811761</v>
      </c>
      <c r="Y48" s="4">
        <f t="shared" si="14"/>
        <v>62.308564424778368</v>
      </c>
      <c r="Z48" s="4">
        <f t="shared" si="15"/>
        <v>61.78867082087973</v>
      </c>
      <c r="AA48" s="4">
        <f t="shared" si="16"/>
        <v>60.029483735702094</v>
      </c>
      <c r="AB48" s="4">
        <f t="shared" si="17"/>
        <v>58.061177010214955</v>
      </c>
      <c r="AC48" s="4">
        <f t="shared" si="18"/>
        <v>57.512821368480999</v>
      </c>
      <c r="AD48" s="4">
        <f t="shared" si="19"/>
        <v>59.032502623856601</v>
      </c>
      <c r="AE48" s="4">
        <f t="shared" si="20"/>
        <v>61.801828968960507</v>
      </c>
      <c r="AF48" s="4">
        <f t="shared" si="21"/>
        <v>59.302526957604186</v>
      </c>
      <c r="AG48" s="4">
        <f t="shared" si="22"/>
        <v>55.561043881104311</v>
      </c>
      <c r="AI48" s="4">
        <f t="shared" si="23"/>
        <v>-2.0803891659299225</v>
      </c>
      <c r="AJ48" s="4">
        <f t="shared" si="24"/>
        <v>-2.327761931970727</v>
      </c>
      <c r="AK48" s="4">
        <f t="shared" si="25"/>
        <v>-1.184120666570081</v>
      </c>
      <c r="AL48" s="4">
        <f t="shared" si="26"/>
        <v>0.74167193863847558</v>
      </c>
      <c r="AM48" s="4">
        <f t="shared" si="27"/>
        <v>-1.3089344318371019</v>
      </c>
      <c r="AN48" s="4">
        <f t="shared" si="28"/>
        <v>-3.2190744378117628</v>
      </c>
      <c r="AO48" s="4">
        <f t="shared" si="29"/>
        <v>-0.14456442477836617</v>
      </c>
      <c r="AP48" s="4">
        <f t="shared" si="30"/>
        <v>0.32632917912027182</v>
      </c>
      <c r="AQ48" s="4">
        <f t="shared" si="31"/>
        <v>-0.75048373570209037</v>
      </c>
      <c r="AR48" s="4">
        <f t="shared" si="32"/>
        <v>-2.8971770102149534</v>
      </c>
      <c r="AS48" s="4">
        <f t="shared" si="33"/>
        <v>-1.2508213684809988</v>
      </c>
      <c r="AT48" s="4">
        <f t="shared" si="34"/>
        <v>-0.13050262385660005</v>
      </c>
      <c r="AU48" s="4">
        <f t="shared" si="35"/>
        <v>-2.4578289689605057</v>
      </c>
      <c r="AV48" s="4">
        <f t="shared" si="146"/>
        <v>4.2054730423958162</v>
      </c>
      <c r="AW48" s="4">
        <f t="shared" si="146"/>
        <v>7.7956118895691873E-2</v>
      </c>
      <c r="AY48" s="2">
        <f t="shared" si="96"/>
        <v>60.306240505737769</v>
      </c>
      <c r="AZ48" s="2">
        <f t="shared" si="147"/>
        <v>62.795398391689147</v>
      </c>
      <c r="BA48" s="2">
        <f t="shared" si="148"/>
        <v>68.007066714518118</v>
      </c>
      <c r="BB48" s="2">
        <f t="shared" si="149"/>
        <v>67.488104054973704</v>
      </c>
      <c r="BC48" s="2">
        <f t="shared" si="150"/>
        <v>60.718832828621942</v>
      </c>
      <c r="BD48" s="2">
        <f t="shared" si="151"/>
        <v>61.744058539480442</v>
      </c>
      <c r="BE48" s="2">
        <f t="shared" si="152"/>
        <v>62.308464630702318</v>
      </c>
      <c r="BF48" s="2">
        <f t="shared" si="153"/>
        <v>61.788662085630769</v>
      </c>
      <c r="BG48" s="2">
        <f t="shared" si="154"/>
        <v>60.029476155652254</v>
      </c>
      <c r="BH48" s="2">
        <f t="shared" si="155"/>
        <v>58.061175666429364</v>
      </c>
      <c r="BI48" s="2">
        <f t="shared" si="156"/>
        <v>57.512811467671824</v>
      </c>
      <c r="BJ48" s="2">
        <f t="shared" si="157"/>
        <v>59.032458527707213</v>
      </c>
      <c r="BK48" s="2">
        <f t="shared" si="158"/>
        <v>61.801777346857982</v>
      </c>
      <c r="BL48" s="2">
        <f t="shared" si="159"/>
        <v>59.302507502883337</v>
      </c>
      <c r="BM48" s="2">
        <f t="shared" si="160"/>
        <v>55.561043118576251</v>
      </c>
      <c r="BO48" s="2">
        <f t="shared" si="38"/>
        <v>58.225999999999999</v>
      </c>
      <c r="BP48" s="2">
        <f t="shared" si="39"/>
        <v>60.468000000000004</v>
      </c>
      <c r="BQ48" s="2">
        <f t="shared" si="40"/>
        <v>66.822999999999993</v>
      </c>
      <c r="BR48" s="2">
        <f t="shared" si="41"/>
        <v>68.23</v>
      </c>
      <c r="BS48" s="2">
        <f t="shared" si="42"/>
        <v>59.41</v>
      </c>
      <c r="BT48" s="2">
        <f t="shared" si="43"/>
        <v>58.524999999999999</v>
      </c>
      <c r="BU48" s="2">
        <f t="shared" si="44"/>
        <v>62.164000000000001</v>
      </c>
      <c r="BV48" s="2">
        <f t="shared" si="45"/>
        <v>62.115000000000002</v>
      </c>
      <c r="BW48" s="2">
        <f t="shared" si="46"/>
        <v>59.279000000000003</v>
      </c>
      <c r="BX48" s="2">
        <f t="shared" si="47"/>
        <v>55.164000000000001</v>
      </c>
      <c r="BY48" s="2">
        <f t="shared" si="48"/>
        <v>56.262</v>
      </c>
      <c r="BZ48" s="2">
        <f t="shared" si="49"/>
        <v>58.902000000000001</v>
      </c>
      <c r="CA48" s="2">
        <f t="shared" si="50"/>
        <v>59.344000000000001</v>
      </c>
      <c r="CB48" s="2">
        <f t="shared" si="51"/>
        <v>63.508000000000003</v>
      </c>
      <c r="CC48" s="2">
        <f t="shared" si="52"/>
        <v>55.639000000000003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60.483210147991556</v>
      </c>
      <c r="DL48" s="2">
        <f t="shared" si="161"/>
        <v>63.188674418604649</v>
      </c>
      <c r="DM48" s="2">
        <f t="shared" si="161"/>
        <v>68.662890068335869</v>
      </c>
      <c r="DN48" s="2">
        <f t="shared" si="161"/>
        <v>67.767846229739277</v>
      </c>
      <c r="DO48" s="2">
        <f t="shared" si="161"/>
        <v>61.020527786167328</v>
      </c>
      <c r="DP48" s="2">
        <f t="shared" si="161"/>
        <v>61.795042589118196</v>
      </c>
      <c r="DQ48" s="2">
        <f t="shared" si="161"/>
        <v>62.844219873150109</v>
      </c>
      <c r="DR48" s="2">
        <f t="shared" si="161"/>
        <v>61.633405398110654</v>
      </c>
      <c r="DS48" s="2">
        <f t="shared" si="161"/>
        <v>60.281425641025649</v>
      </c>
      <c r="DT48" s="2">
        <f t="shared" si="161"/>
        <v>58.244248933143652</v>
      </c>
      <c r="DU48" s="2">
        <f t="shared" si="161"/>
        <v>57.662389305816134</v>
      </c>
      <c r="DV48" s="2">
        <f t="shared" si="161"/>
        <v>59.139069848472566</v>
      </c>
      <c r="DW48" s="2">
        <f t="shared" si="161"/>
        <v>61.587636118088753</v>
      </c>
      <c r="DX48" s="2">
        <f t="shared" si="161"/>
        <v>59.345278571428572</v>
      </c>
      <c r="DY48" s="2">
        <f t="shared" si="161"/>
        <v>55.169238975817919</v>
      </c>
      <c r="EA48" s="2">
        <f t="shared" si="71"/>
        <v>58.770466768415147</v>
      </c>
      <c r="EB48" s="2">
        <f t="shared" si="72"/>
        <v>59.708251086600384</v>
      </c>
      <c r="EC48" s="2">
        <f t="shared" si="73"/>
        <v>62.335419527702093</v>
      </c>
      <c r="ED48" s="2">
        <f t="shared" si="74"/>
        <v>65.238897041084229</v>
      </c>
      <c r="EE48" s="2">
        <f t="shared" si="75"/>
        <v>58.217706639727105</v>
      </c>
      <c r="EF48" s="2">
        <f t="shared" si="76"/>
        <v>61.284252113237656</v>
      </c>
      <c r="EG48" s="2">
        <f t="shared" si="77"/>
        <v>57.967363954846249</v>
      </c>
      <c r="EH48" s="2">
        <f t="shared" si="78"/>
        <v>63.232338681643796</v>
      </c>
      <c r="EI48" s="2">
        <f t="shared" si="79"/>
        <v>57.628554867475849</v>
      </c>
      <c r="EJ48" s="2">
        <f t="shared" si="80"/>
        <v>56.194958463807737</v>
      </c>
      <c r="EK48" s="2">
        <f t="shared" si="81"/>
        <v>56.091456346230189</v>
      </c>
      <c r="EL48" s="2">
        <f t="shared" si="82"/>
        <v>58.096387563719091</v>
      </c>
      <c r="EM48" s="2">
        <f t="shared" si="83"/>
        <v>63.68324885678534</v>
      </c>
      <c r="EN48" s="2">
        <f t="shared" si="84"/>
        <v>58.899818307606608</v>
      </c>
      <c r="EO48" s="2">
        <f t="shared" si="85"/>
        <v>59.660925261843943</v>
      </c>
      <c r="EQ48" s="2">
        <f t="shared" si="86"/>
        <v>61.574411839100222</v>
      </c>
      <c r="ER48" s="2">
        <f t="shared" si="162"/>
        <v>63.351480377253139</v>
      </c>
      <c r="ES48" s="2">
        <f t="shared" si="162"/>
        <v>65.331984483118077</v>
      </c>
      <c r="ET48" s="2">
        <f t="shared" si="162"/>
        <v>64.303998546656729</v>
      </c>
      <c r="EU48" s="2">
        <f t="shared" si="162"/>
        <v>58.163796496033662</v>
      </c>
      <c r="EV48" s="2">
        <f t="shared" si="162"/>
        <v>57.631822257765478</v>
      </c>
      <c r="EW48" s="2">
        <f t="shared" si="162"/>
        <v>57.64420837184894</v>
      </c>
      <c r="EX48" s="2">
        <f t="shared" si="162"/>
        <v>61.282645066376141</v>
      </c>
      <c r="EY48" s="2">
        <f t="shared" si="162"/>
        <v>57.842997564396555</v>
      </c>
      <c r="EZ48" s="2">
        <f t="shared" si="162"/>
        <v>54.422818147512203</v>
      </c>
      <c r="FA48" s="2">
        <f t="shared" si="162"/>
        <v>56.015989695980053</v>
      </c>
      <c r="FB48" s="2">
        <f t="shared" si="162"/>
        <v>55.694165271228862</v>
      </c>
      <c r="FC48" s="2">
        <f t="shared" si="162"/>
        <v>61.399549688829531</v>
      </c>
      <c r="FD48" s="2">
        <f t="shared" si="162"/>
        <v>59.856853854327667</v>
      </c>
      <c r="FE48" s="2">
        <f t="shared" si="162"/>
        <v>59.607254857481628</v>
      </c>
      <c r="FG48" s="2">
        <f t="shared" si="88"/>
        <v>0.10332980017254574</v>
      </c>
      <c r="FH48" s="2">
        <f t="shared" si="163"/>
        <v>0.11299937116377619</v>
      </c>
      <c r="FI48" s="2">
        <f t="shared" si="163"/>
        <v>0.10364841102921316</v>
      </c>
      <c r="FJ48" s="2">
        <f t="shared" si="163"/>
        <v>0.11061502578842881</v>
      </c>
      <c r="FK48" s="2">
        <f t="shared" si="163"/>
        <v>0.10763968860034834</v>
      </c>
      <c r="FL48" s="2">
        <f t="shared" si="163"/>
        <v>9.9791640432820183E-2</v>
      </c>
      <c r="FM48" s="2">
        <f t="shared" si="163"/>
        <v>0.10985646731106445</v>
      </c>
      <c r="FN48" s="2">
        <f t="shared" si="163"/>
        <v>9.7104611851376366E-2</v>
      </c>
      <c r="FO48" s="2">
        <f t="shared" si="163"/>
        <v>9.4972781923826161E-2</v>
      </c>
      <c r="FP48" s="2">
        <f t="shared" si="163"/>
        <v>8.9330735475128362E-2</v>
      </c>
      <c r="FQ48" s="2">
        <f t="shared" si="163"/>
        <v>9.5215747763914116E-2</v>
      </c>
      <c r="FR48" s="2">
        <f t="shared" si="163"/>
        <v>0.10223967030130672</v>
      </c>
      <c r="FS48" s="2">
        <f t="shared" si="163"/>
        <v>0.10218906334124336</v>
      </c>
      <c r="FT48" s="2">
        <f t="shared" si="163"/>
        <v>9.6021013010959194E-2</v>
      </c>
      <c r="FU48" s="2">
        <f t="shared" si="163"/>
        <v>8.7228766991847353E-2</v>
      </c>
      <c r="FW48" s="2">
        <f t="shared" si="112"/>
        <v>2.7778378304575182E-6</v>
      </c>
      <c r="FX48" s="2">
        <f t="shared" si="164"/>
        <v>2.6407848517721916E-6</v>
      </c>
      <c r="FY48" s="2">
        <f t="shared" si="165"/>
        <v>2.9745903143786742E-6</v>
      </c>
      <c r="FZ48" s="2">
        <f t="shared" si="166"/>
        <v>2.5618234267334092E-6</v>
      </c>
      <c r="GA48" s="2">
        <f t="shared" si="167"/>
        <v>3.0075989186856854E-6</v>
      </c>
      <c r="GB48" s="2">
        <f t="shared" si="168"/>
        <v>3.1294597363951463E-6</v>
      </c>
      <c r="GC48" s="2">
        <f t="shared" si="169"/>
        <v>3.3410466257277778E-6</v>
      </c>
      <c r="GD48" s="2">
        <f t="shared" si="170"/>
        <v>3.6458823896383131E-6</v>
      </c>
      <c r="GE48" s="2">
        <f t="shared" si="171"/>
        <v>4.8128243840938371E-6</v>
      </c>
      <c r="GF48" s="2">
        <f t="shared" si="172"/>
        <v>4.8765248802761449E-6</v>
      </c>
      <c r="GG48" s="2">
        <f t="shared" si="173"/>
        <v>3.7329118366466864E-6</v>
      </c>
      <c r="GH48" s="2">
        <f t="shared" si="174"/>
        <v>3.2585423755387378E-6</v>
      </c>
      <c r="GI48" s="2">
        <f t="shared" si="175"/>
        <v>3.2728146806141215E-6</v>
      </c>
      <c r="GJ48" s="2">
        <f t="shared" si="176"/>
        <v>2.5884546211752519E-6</v>
      </c>
      <c r="GK48" s="2">
        <f t="shared" si="177"/>
        <v>2.1182234822806514E-6</v>
      </c>
      <c r="GM48" s="86">
        <f t="shared" si="113"/>
        <v>1.0677004811667938E-7</v>
      </c>
      <c r="GN48" s="86">
        <f t="shared" si="178"/>
        <v>2.6227525665437153E-7</v>
      </c>
      <c r="GO48" s="86">
        <f t="shared" si="179"/>
        <v>3.7041126201819431E-8</v>
      </c>
      <c r="GP48" s="86">
        <f t="shared" si="180"/>
        <v>1.8291683071636145E-7</v>
      </c>
      <c r="GQ48" s="86">
        <f t="shared" si="181"/>
        <v>7.7486599048127352E-8</v>
      </c>
      <c r="GR48" s="86">
        <f t="shared" si="182"/>
        <v>1.105705443279202E-8</v>
      </c>
      <c r="GS48" s="86">
        <f t="shared" si="183"/>
        <v>7.8253475705747781E-8</v>
      </c>
      <c r="GT48" s="86">
        <f t="shared" si="184"/>
        <v>6.0441992730910256E-9</v>
      </c>
      <c r="GU48" s="86">
        <f t="shared" si="185"/>
        <v>5.2451226527599942E-9</v>
      </c>
      <c r="GV48" s="86">
        <f t="shared" si="186"/>
        <v>8.6707037495002599E-10</v>
      </c>
      <c r="GW48" s="86">
        <f t="shared" si="187"/>
        <v>7.2065244195046908E-9</v>
      </c>
      <c r="GX48" s="86">
        <f t="shared" si="188"/>
        <v>3.267829455919892E-8</v>
      </c>
      <c r="GY48" s="86">
        <f t="shared" si="189"/>
        <v>3.6071456027221242E-8</v>
      </c>
      <c r="GZ48" s="86">
        <f t="shared" si="190"/>
        <v>1.4957463444050513E-8</v>
      </c>
      <c r="HA48" s="86">
        <f t="shared" si="191"/>
        <v>7.1920232808656901E-10</v>
      </c>
      <c r="HC48" s="86">
        <f t="shared" si="145"/>
        <v>3.8066098772096357E-20</v>
      </c>
      <c r="HD48" s="86">
        <f t="shared" si="192"/>
        <v>1.1627733867560191E-25</v>
      </c>
      <c r="HE48" s="86">
        <f t="shared" si="193"/>
        <v>1.033924362295197E-21</v>
      </c>
      <c r="HF48" s="86">
        <f t="shared" si="194"/>
        <v>7.8879928680179454E-21</v>
      </c>
      <c r="HG48" s="86">
        <f t="shared" si="195"/>
        <v>6.5269010025725249E-31</v>
      </c>
      <c r="HH48" s="86">
        <f t="shared" si="196"/>
        <v>3.8016900593248554E-24</v>
      </c>
      <c r="HI48" s="86">
        <f t="shared" si="197"/>
        <v>1.5716571344034943E-22</v>
      </c>
      <c r="HJ48" s="86">
        <f t="shared" si="198"/>
        <v>2.6694890670720371E-25</v>
      </c>
      <c r="HK48" s="86">
        <f t="shared" si="199"/>
        <v>1.0340680468417951E-23</v>
      </c>
      <c r="HL48" s="86">
        <f t="shared" si="200"/>
        <v>1.7689368437571906E-24</v>
      </c>
      <c r="HM48" s="86">
        <f t="shared" si="201"/>
        <v>1.7408560357929012E-24</v>
      </c>
      <c r="HN48" s="86">
        <f t="shared" si="202"/>
        <v>5.8611750806380083E-22</v>
      </c>
      <c r="HO48" s="86">
        <f t="shared" si="203"/>
        <v>2.2248175565420179E-23</v>
      </c>
      <c r="HP48" s="86">
        <f t="shared" si="204"/>
        <v>1.857174342129499E-26</v>
      </c>
      <c r="HQ48" s="86">
        <f t="shared" si="205"/>
        <v>3.2678421553806706E-33</v>
      </c>
      <c r="HS48" s="86">
        <f t="shared" si="114"/>
        <v>1.56476863390983E-132</v>
      </c>
      <c r="HT48" s="86">
        <f t="shared" si="206"/>
        <v>3.3341993528737335E-175</v>
      </c>
      <c r="HU48" s="86">
        <f t="shared" si="207"/>
        <v>4.3374179905173237E-148</v>
      </c>
      <c r="HV48" s="86">
        <f t="shared" si="208"/>
        <v>1.6720636571527921E-142</v>
      </c>
      <c r="HW48" s="86">
        <f t="shared" si="209"/>
        <v>1.0746316380307879E-220</v>
      </c>
      <c r="HX48" s="86">
        <f t="shared" si="210"/>
        <v>7.1748613024050177E-168</v>
      </c>
      <c r="HY48" s="86">
        <f t="shared" si="211"/>
        <v>6.5757268510684863E-156</v>
      </c>
      <c r="HZ48" s="86">
        <f t="shared" si="212"/>
        <v>2.1038738031381223E-174</v>
      </c>
      <c r="IA48" s="86">
        <f t="shared" si="213"/>
        <v>1.6653308521051216E-159</v>
      </c>
      <c r="IB48" s="86">
        <f t="shared" si="214"/>
        <v>9.5848852200756799E-167</v>
      </c>
      <c r="IC48" s="86">
        <f t="shared" si="215"/>
        <v>5.1734086379516701E-170</v>
      </c>
      <c r="ID48" s="86">
        <f t="shared" si="216"/>
        <v>2.306048380418591E-151</v>
      </c>
      <c r="IE48" s="86">
        <f t="shared" si="217"/>
        <v>1.3817991878310883E-158</v>
      </c>
      <c r="IF48" s="86">
        <f t="shared" si="218"/>
        <v>4.0842819731440896E-83</v>
      </c>
      <c r="IG48" s="86">
        <f t="shared" si="219"/>
        <v>9.9445045400992697E-55</v>
      </c>
      <c r="II48" s="86">
        <f t="shared" si="115"/>
        <v>1.127921595727135E-282</v>
      </c>
      <c r="IJ48" s="86">
        <f t="shared" si="116"/>
        <v>0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1.9257852212862674E-232</v>
      </c>
      <c r="IW48" s="86">
        <f t="shared" si="129"/>
        <v>8.8056986657326726E-178</v>
      </c>
      <c r="IY48" s="86">
        <f t="shared" si="130"/>
        <v>1.0677004811671745E-7</v>
      </c>
      <c r="IZ48" s="86">
        <f t="shared" si="131"/>
        <v>2.6227525665437153E-7</v>
      </c>
      <c r="JA48" s="86">
        <f t="shared" si="132"/>
        <v>3.7041126201820464E-8</v>
      </c>
      <c r="JB48" s="86">
        <f t="shared" si="133"/>
        <v>1.8291683071636934E-7</v>
      </c>
      <c r="JC48" s="86">
        <f t="shared" si="134"/>
        <v>7.7486599048127352E-8</v>
      </c>
      <c r="JD48" s="86">
        <f t="shared" si="135"/>
        <v>1.1057054432792024E-8</v>
      </c>
      <c r="JE48" s="86">
        <f t="shared" si="136"/>
        <v>7.825347570574794E-8</v>
      </c>
      <c r="JF48" s="86">
        <f t="shared" si="137"/>
        <v>6.0441992730910256E-9</v>
      </c>
      <c r="JG48" s="86">
        <f t="shared" si="138"/>
        <v>5.2451226527600049E-9</v>
      </c>
      <c r="JH48" s="86">
        <f t="shared" si="139"/>
        <v>8.6707037495002775E-10</v>
      </c>
      <c r="JI48" s="86">
        <f t="shared" si="140"/>
        <v>7.2065244195046924E-9</v>
      </c>
      <c r="JJ48" s="86">
        <f t="shared" si="141"/>
        <v>3.2678294559199509E-8</v>
      </c>
      <c r="JK48" s="86">
        <f t="shared" si="142"/>
        <v>3.6071456027221262E-8</v>
      </c>
      <c r="JL48" s="86">
        <f t="shared" si="143"/>
        <v>1.4957463444050513E-8</v>
      </c>
      <c r="JM48" s="86">
        <f t="shared" si="144"/>
        <v>7.1920232808656901E-10</v>
      </c>
    </row>
    <row r="49" spans="2:273" x14ac:dyDescent="0.25">
      <c r="B49" s="2">
        <v>22</v>
      </c>
      <c r="C49" s="37">
        <v>59.354999999999997</v>
      </c>
      <c r="D49" s="37">
        <v>62.241999999999997</v>
      </c>
      <c r="E49" s="37">
        <v>67.016000000000005</v>
      </c>
      <c r="F49" s="37">
        <v>67.557000000000002</v>
      </c>
      <c r="G49" s="37">
        <v>59.851999999999997</v>
      </c>
      <c r="H49" s="37">
        <v>61.524999999999999</v>
      </c>
      <c r="I49" s="37">
        <v>62.426000000000002</v>
      </c>
      <c r="J49" s="37">
        <v>61.262</v>
      </c>
      <c r="K49" s="37">
        <v>58.639000000000003</v>
      </c>
      <c r="L49" s="37">
        <v>56.573999999999998</v>
      </c>
      <c r="M49" s="37">
        <v>56.41</v>
      </c>
      <c r="N49" s="37">
        <v>58.115000000000002</v>
      </c>
      <c r="O49" s="37">
        <v>63.097999999999999</v>
      </c>
      <c r="P49" s="37">
        <v>59.23</v>
      </c>
      <c r="Q49" s="37">
        <v>53.851999999999997</v>
      </c>
      <c r="S49" s="4">
        <f t="shared" si="8"/>
        <v>60.325309632184101</v>
      </c>
      <c r="T49" s="4">
        <f t="shared" si="9"/>
        <v>62.86951596827204</v>
      </c>
      <c r="U49" s="4">
        <f t="shared" si="10"/>
        <v>68.22690910418595</v>
      </c>
      <c r="V49" s="4">
        <f t="shared" si="11"/>
        <v>67.822552996885904</v>
      </c>
      <c r="W49" s="4">
        <f t="shared" si="12"/>
        <v>60.840657858347278</v>
      </c>
      <c r="X49" s="4">
        <f t="shared" si="13"/>
        <v>61.953783428903485</v>
      </c>
      <c r="Y49" s="4">
        <f t="shared" si="14"/>
        <v>62.511069113192931</v>
      </c>
      <c r="Z49" s="4">
        <f t="shared" si="15"/>
        <v>62.028172884713456</v>
      </c>
      <c r="AA49" s="4">
        <f t="shared" si="16"/>
        <v>60.144357633037281</v>
      </c>
      <c r="AB49" s="4">
        <f t="shared" si="17"/>
        <v>58.393799374394803</v>
      </c>
      <c r="AC49" s="4">
        <f t="shared" si="18"/>
        <v>57.648129678392287</v>
      </c>
      <c r="AD49" s="4">
        <f t="shared" si="19"/>
        <v>59.155219314315666</v>
      </c>
      <c r="AE49" s="4">
        <f t="shared" si="20"/>
        <v>62.019112868069989</v>
      </c>
      <c r="AF49" s="4">
        <f t="shared" si="21"/>
        <v>59.411725665592904</v>
      </c>
      <c r="AG49" s="4">
        <f t="shared" si="22"/>
        <v>55.654406162852155</v>
      </c>
      <c r="AI49" s="4">
        <f t="shared" si="23"/>
        <v>-0.97030963218410449</v>
      </c>
      <c r="AJ49" s="4">
        <f t="shared" si="24"/>
        <v>-0.62751596827204281</v>
      </c>
      <c r="AK49" s="4">
        <f t="shared" si="25"/>
        <v>-1.2109091041859443</v>
      </c>
      <c r="AL49" s="4">
        <f t="shared" si="26"/>
        <v>-0.26555299688590139</v>
      </c>
      <c r="AM49" s="4">
        <f t="shared" si="27"/>
        <v>-0.98865785834728115</v>
      </c>
      <c r="AN49" s="4">
        <f t="shared" si="28"/>
        <v>-0.4287834289034862</v>
      </c>
      <c r="AO49" s="4">
        <f t="shared" si="29"/>
        <v>-8.5069113192929535E-2</v>
      </c>
      <c r="AP49" s="4">
        <f t="shared" si="30"/>
        <v>-0.76617288471345546</v>
      </c>
      <c r="AQ49" s="4">
        <f t="shared" si="31"/>
        <v>-1.5053576330372778</v>
      </c>
      <c r="AR49" s="4">
        <f t="shared" si="32"/>
        <v>-1.8197993743948047</v>
      </c>
      <c r="AS49" s="4">
        <f t="shared" si="33"/>
        <v>-1.2381296783922906</v>
      </c>
      <c r="AT49" s="4">
        <f t="shared" si="34"/>
        <v>-1.0402193143156637</v>
      </c>
      <c r="AU49" s="4">
        <f t="shared" si="35"/>
        <v>1.07888713193001</v>
      </c>
      <c r="AV49" s="4">
        <f t="shared" si="146"/>
        <v>-0.18172566559290715</v>
      </c>
      <c r="AW49" s="4">
        <f t="shared" si="146"/>
        <v>-1.8024061628521579</v>
      </c>
      <c r="AY49" s="2">
        <f t="shared" si="96"/>
        <v>60.32503037074391</v>
      </c>
      <c r="AZ49" s="2">
        <f t="shared" si="147"/>
        <v>62.868851836024454</v>
      </c>
      <c r="BA49" s="2">
        <f t="shared" si="148"/>
        <v>68.226800695438484</v>
      </c>
      <c r="BB49" s="2">
        <f t="shared" si="149"/>
        <v>67.822137114492747</v>
      </c>
      <c r="BC49" s="2">
        <f t="shared" si="150"/>
        <v>60.840460422664236</v>
      </c>
      <c r="BD49" s="2">
        <f t="shared" si="151"/>
        <v>61.953749439828911</v>
      </c>
      <c r="BE49" s="2">
        <f t="shared" si="152"/>
        <v>62.510873920295943</v>
      </c>
      <c r="BF49" s="2">
        <f t="shared" si="153"/>
        <v>62.028153694110429</v>
      </c>
      <c r="BG49" s="2">
        <f t="shared" si="154"/>
        <v>60.14434097614221</v>
      </c>
      <c r="BH49" s="2">
        <f t="shared" si="155"/>
        <v>58.393796156797237</v>
      </c>
      <c r="BI49" s="2">
        <f t="shared" si="156"/>
        <v>57.648108322100775</v>
      </c>
      <c r="BJ49" s="2">
        <f t="shared" si="157"/>
        <v>59.155130442613505</v>
      </c>
      <c r="BK49" s="2">
        <f t="shared" si="158"/>
        <v>62.019009488512211</v>
      </c>
      <c r="BL49" s="2">
        <f t="shared" si="159"/>
        <v>59.411685416957596</v>
      </c>
      <c r="BM49" s="2">
        <f t="shared" si="160"/>
        <v>55.654404334047733</v>
      </c>
      <c r="BO49" s="2">
        <f t="shared" si="38"/>
        <v>59.354999999999997</v>
      </c>
      <c r="BP49" s="2">
        <f t="shared" si="39"/>
        <v>62.241999999999997</v>
      </c>
      <c r="BQ49" s="2">
        <f t="shared" si="40"/>
        <v>67.016000000000005</v>
      </c>
      <c r="BR49" s="2">
        <f t="shared" si="41"/>
        <v>67.557000000000002</v>
      </c>
      <c r="BS49" s="2">
        <f t="shared" si="42"/>
        <v>59.851999999999997</v>
      </c>
      <c r="BT49" s="2">
        <f t="shared" si="43"/>
        <v>61.524999999999999</v>
      </c>
      <c r="BU49" s="2">
        <f t="shared" si="44"/>
        <v>62.426000000000002</v>
      </c>
      <c r="BV49" s="2">
        <f t="shared" si="45"/>
        <v>61.262</v>
      </c>
      <c r="BW49" s="2">
        <f t="shared" si="46"/>
        <v>58.639000000000003</v>
      </c>
      <c r="BX49" s="2">
        <f t="shared" si="47"/>
        <v>56.573999999999998</v>
      </c>
      <c r="BY49" s="2">
        <f t="shared" si="48"/>
        <v>56.41</v>
      </c>
      <c r="BZ49" s="2">
        <f t="shared" si="49"/>
        <v>58.115000000000002</v>
      </c>
      <c r="CA49" s="2">
        <f t="shared" si="50"/>
        <v>63.097999999999999</v>
      </c>
      <c r="CB49" s="2">
        <f t="shared" si="51"/>
        <v>59.23</v>
      </c>
      <c r="CC49" s="2">
        <f t="shared" si="52"/>
        <v>53.851999999999997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60.53283530655392</v>
      </c>
      <c r="DL49" s="2">
        <f t="shared" si="161"/>
        <v>63.323804892781638</v>
      </c>
      <c r="DM49" s="2">
        <f t="shared" si="161"/>
        <v>68.987741133889713</v>
      </c>
      <c r="DN49" s="2">
        <f t="shared" si="161"/>
        <v>68.194244679351684</v>
      </c>
      <c r="DO49" s="2">
        <f t="shared" si="161"/>
        <v>61.200860465116286</v>
      </c>
      <c r="DP49" s="2">
        <f t="shared" si="161"/>
        <v>62.053966135084423</v>
      </c>
      <c r="DQ49" s="2">
        <f t="shared" si="161"/>
        <v>63.142581395348842</v>
      </c>
      <c r="DR49" s="2">
        <f t="shared" si="161"/>
        <v>61.906848920377861</v>
      </c>
      <c r="DS49" s="2">
        <f t="shared" si="161"/>
        <v>60.448460256410264</v>
      </c>
      <c r="DT49" s="2">
        <f t="shared" si="161"/>
        <v>58.643509246088172</v>
      </c>
      <c r="DU49" s="2">
        <f t="shared" si="161"/>
        <v>57.840563789868668</v>
      </c>
      <c r="DV49" s="2">
        <f t="shared" si="161"/>
        <v>59.303499473300377</v>
      </c>
      <c r="DW49" s="2">
        <f t="shared" si="161"/>
        <v>61.832418388569266</v>
      </c>
      <c r="DX49" s="2">
        <f t="shared" si="161"/>
        <v>59.485429616724737</v>
      </c>
      <c r="DY49" s="2">
        <f t="shared" si="161"/>
        <v>55.247149596965386</v>
      </c>
      <c r="EA49" s="2">
        <f t="shared" si="71"/>
        <v>58.680344750582385</v>
      </c>
      <c r="EB49" s="2">
        <f t="shared" si="72"/>
        <v>59.611791205558049</v>
      </c>
      <c r="EC49" s="2">
        <f t="shared" si="73"/>
        <v>62.225123614895551</v>
      </c>
      <c r="ED49" s="2">
        <f t="shared" si="74"/>
        <v>65.093531824309935</v>
      </c>
      <c r="EE49" s="2">
        <f t="shared" si="75"/>
        <v>58.115548886058292</v>
      </c>
      <c r="EF49" s="2">
        <f t="shared" si="76"/>
        <v>61.129367017543878</v>
      </c>
      <c r="EG49" s="2">
        <f t="shared" si="77"/>
        <v>57.842673284027512</v>
      </c>
      <c r="EH49" s="2">
        <f t="shared" si="78"/>
        <v>63.056895288287684</v>
      </c>
      <c r="EI49" s="2">
        <f t="shared" si="79"/>
        <v>57.501273718107505</v>
      </c>
      <c r="EJ49" s="2">
        <f t="shared" si="80"/>
        <v>56.072219483688855</v>
      </c>
      <c r="EK49" s="2">
        <f t="shared" si="81"/>
        <v>55.980224731989217</v>
      </c>
      <c r="EL49" s="2">
        <f t="shared" si="82"/>
        <v>57.967021460167672</v>
      </c>
      <c r="EM49" s="2">
        <f t="shared" si="83"/>
        <v>63.514186531680117</v>
      </c>
      <c r="EN49" s="2">
        <f t="shared" si="84"/>
        <v>58.778490269366927</v>
      </c>
      <c r="EO49" s="2">
        <f t="shared" si="85"/>
        <v>59.540992306568903</v>
      </c>
      <c r="EQ49" s="2">
        <f t="shared" si="86"/>
        <v>61.454454842410421</v>
      </c>
      <c r="ER49" s="2">
        <f t="shared" si="162"/>
        <v>63.216288269936975</v>
      </c>
      <c r="ES49" s="2">
        <f t="shared" si="162"/>
        <v>65.188724036298595</v>
      </c>
      <c r="ET49" s="2">
        <f t="shared" si="162"/>
        <v>64.168710317959352</v>
      </c>
      <c r="EU49" s="2">
        <f t="shared" si="162"/>
        <v>58.062313012409405</v>
      </c>
      <c r="EV49" s="2">
        <f t="shared" si="162"/>
        <v>57.51793007263727</v>
      </c>
      <c r="EW49" s="2">
        <f t="shared" si="162"/>
        <v>57.522963464342617</v>
      </c>
      <c r="EX49" s="2">
        <f t="shared" si="162"/>
        <v>61.12999221717785</v>
      </c>
      <c r="EY49" s="2">
        <f t="shared" si="162"/>
        <v>57.713062997838911</v>
      </c>
      <c r="EZ49" s="2">
        <f t="shared" si="162"/>
        <v>54.32017517912</v>
      </c>
      <c r="FA49" s="2">
        <f t="shared" si="162"/>
        <v>55.905577693921117</v>
      </c>
      <c r="FB49" s="2">
        <f t="shared" si="162"/>
        <v>55.591214620951575</v>
      </c>
      <c r="FC49" s="2">
        <f t="shared" si="162"/>
        <v>61.255188461439687</v>
      </c>
      <c r="FD49" s="2">
        <f t="shared" si="162"/>
        <v>59.724785608636815</v>
      </c>
      <c r="FE49" s="2">
        <f t="shared" si="162"/>
        <v>59.487264885909291</v>
      </c>
      <c r="FG49" s="2">
        <f t="shared" si="88"/>
        <v>0.11218053696926185</v>
      </c>
      <c r="FH49" s="2">
        <f t="shared" si="163"/>
        <v>0.12256514445753042</v>
      </c>
      <c r="FI49" s="2">
        <f t="shared" si="163"/>
        <v>0.11252301380516457</v>
      </c>
      <c r="FJ49" s="2">
        <f t="shared" si="163"/>
        <v>0.12000626450983884</v>
      </c>
      <c r="FK49" s="2">
        <f t="shared" si="163"/>
        <v>0.11681149785288482</v>
      </c>
      <c r="FL49" s="2">
        <f t="shared" si="163"/>
        <v>0.10837594491494094</v>
      </c>
      <c r="FM49" s="2">
        <f t="shared" si="163"/>
        <v>0.11919193513634357</v>
      </c>
      <c r="FN49" s="2">
        <f t="shared" si="163"/>
        <v>0.10548485709921315</v>
      </c>
      <c r="FO49" s="2">
        <f t="shared" si="163"/>
        <v>0.10319007431675828</v>
      </c>
      <c r="FP49" s="2">
        <f t="shared" si="163"/>
        <v>9.7112244897607933E-2</v>
      </c>
      <c r="FQ49" s="2">
        <f t="shared" si="163"/>
        <v>0.10345165921143099</v>
      </c>
      <c r="FR49" s="2">
        <f t="shared" si="163"/>
        <v>0.11100859173315421</v>
      </c>
      <c r="FS49" s="2">
        <f t="shared" si="163"/>
        <v>0.11095418073967517</v>
      </c>
      <c r="FT49" s="2">
        <f t="shared" si="163"/>
        <v>0.10431854699053868</v>
      </c>
      <c r="FU49" s="2">
        <f t="shared" si="163"/>
        <v>9.4846245988009156E-2</v>
      </c>
      <c r="FW49" s="2">
        <f t="shared" si="112"/>
        <v>3.0458377972314428E-6</v>
      </c>
      <c r="FX49" s="2">
        <f t="shared" si="164"/>
        <v>2.8955622729473947E-6</v>
      </c>
      <c r="FY49" s="2">
        <f t="shared" si="165"/>
        <v>3.2615724861587083E-6</v>
      </c>
      <c r="FZ49" s="2">
        <f t="shared" si="166"/>
        <v>2.8089828355135127E-6</v>
      </c>
      <c r="GA49" s="2">
        <f t="shared" si="167"/>
        <v>3.2977656801775301E-6</v>
      </c>
      <c r="GB49" s="2">
        <f t="shared" si="168"/>
        <v>3.4313833306461322E-6</v>
      </c>
      <c r="GC49" s="2">
        <f t="shared" si="169"/>
        <v>3.6633835965599702E-6</v>
      </c>
      <c r="GD49" s="2">
        <f t="shared" si="170"/>
        <v>3.9976291397821413E-6</v>
      </c>
      <c r="GE49" s="2">
        <f t="shared" si="171"/>
        <v>5.2771545486701732E-6</v>
      </c>
      <c r="GF49" s="2">
        <f t="shared" si="172"/>
        <v>5.3470006885246249E-6</v>
      </c>
      <c r="GG49" s="2">
        <f t="shared" si="173"/>
        <v>4.0930549629162573E-6</v>
      </c>
      <c r="GH49" s="2">
        <f t="shared" si="174"/>
        <v>3.5729195427385057E-6</v>
      </c>
      <c r="GI49" s="2">
        <f t="shared" si="175"/>
        <v>3.5885688042012344E-6</v>
      </c>
      <c r="GJ49" s="2">
        <f t="shared" si="176"/>
        <v>2.8381833450468145E-6</v>
      </c>
      <c r="GK49" s="2">
        <f t="shared" si="177"/>
        <v>2.3225853882301447E-6</v>
      </c>
      <c r="GM49" s="86">
        <f t="shared" si="113"/>
        <v>2.0491218358075197E-7</v>
      </c>
      <c r="GN49" s="86">
        <f t="shared" si="178"/>
        <v>4.8966759083226557E-7</v>
      </c>
      <c r="GO49" s="86">
        <f t="shared" si="179"/>
        <v>7.6099716943764985E-8</v>
      </c>
      <c r="GP49" s="86">
        <f t="shared" si="180"/>
        <v>3.470764518640987E-7</v>
      </c>
      <c r="GQ49" s="86">
        <f t="shared" si="181"/>
        <v>1.5394084847928347E-7</v>
      </c>
      <c r="GR49" s="86">
        <f t="shared" si="182"/>
        <v>2.4177542932307291E-8</v>
      </c>
      <c r="GS49" s="86">
        <f t="shared" si="183"/>
        <v>1.5652184102328026E-7</v>
      </c>
      <c r="GT49" s="86">
        <f t="shared" si="184"/>
        <v>1.3581664748504847E-8</v>
      </c>
      <c r="GU49" s="86">
        <f t="shared" si="185"/>
        <v>1.178703203963813E-8</v>
      </c>
      <c r="GV49" s="86">
        <f t="shared" si="186"/>
        <v>2.1236544729665791E-9</v>
      </c>
      <c r="GW49" s="86">
        <f t="shared" si="187"/>
        <v>1.5894384995853946E-8</v>
      </c>
      <c r="GX49" s="86">
        <f t="shared" si="188"/>
        <v>6.7333707625811032E-8</v>
      </c>
      <c r="GY49" s="86">
        <f t="shared" si="189"/>
        <v>7.3848551520812436E-8</v>
      </c>
      <c r="GZ49" s="86">
        <f t="shared" si="190"/>
        <v>3.1630286473292151E-8</v>
      </c>
      <c r="HA49" s="86">
        <f t="shared" si="191"/>
        <v>1.7640730983459319E-9</v>
      </c>
      <c r="HC49" s="86">
        <f t="shared" si="145"/>
        <v>1.2822937561058436E-19</v>
      </c>
      <c r="HD49" s="86">
        <f t="shared" si="192"/>
        <v>5.8528319532233289E-25</v>
      </c>
      <c r="HE49" s="86">
        <f t="shared" si="193"/>
        <v>4.0086414891291976E-21</v>
      </c>
      <c r="HF49" s="86">
        <f t="shared" si="194"/>
        <v>2.8542867993487201E-20</v>
      </c>
      <c r="HG49" s="86">
        <f t="shared" si="195"/>
        <v>4.7986535335079036E-30</v>
      </c>
      <c r="HH49" s="86">
        <f t="shared" si="196"/>
        <v>1.7674404683945197E-23</v>
      </c>
      <c r="HI49" s="86">
        <f t="shared" si="197"/>
        <v>6.5895006914683239E-22</v>
      </c>
      <c r="HJ49" s="86">
        <f t="shared" si="198"/>
        <v>1.3576759447399493E-24</v>
      </c>
      <c r="HK49" s="86">
        <f t="shared" si="199"/>
        <v>4.727387080950635E-23</v>
      </c>
      <c r="HL49" s="86">
        <f t="shared" si="200"/>
        <v>8.6292909031245733E-24</v>
      </c>
      <c r="HM49" s="86">
        <f t="shared" si="201"/>
        <v>8.4607716836541698E-24</v>
      </c>
      <c r="HN49" s="86">
        <f t="shared" si="202"/>
        <v>2.3483701485316351E-21</v>
      </c>
      <c r="HO49" s="86">
        <f t="shared" si="203"/>
        <v>9.6439761095298222E-23</v>
      </c>
      <c r="HP49" s="86">
        <f t="shared" si="204"/>
        <v>9.8419936220589782E-26</v>
      </c>
      <c r="HQ49" s="86">
        <f t="shared" si="205"/>
        <v>2.7659793618561169E-32</v>
      </c>
      <c r="HS49" s="86">
        <f t="shared" si="114"/>
        <v>3.9619807594628849E-130</v>
      </c>
      <c r="HT49" s="86">
        <f t="shared" si="206"/>
        <v>5.8201751745092525E-172</v>
      </c>
      <c r="HU49" s="86">
        <f t="shared" si="207"/>
        <v>2.3117747781454434E-145</v>
      </c>
      <c r="HV49" s="86">
        <f t="shared" si="208"/>
        <v>6.5698708519428028E-140</v>
      </c>
      <c r="HW49" s="86">
        <f t="shared" si="209"/>
        <v>1.2907031702378777E-216</v>
      </c>
      <c r="HX49" s="86">
        <f t="shared" si="210"/>
        <v>9.3496883896546447E-165</v>
      </c>
      <c r="HY49" s="86">
        <f t="shared" si="211"/>
        <v>5.2609540748392859E-153</v>
      </c>
      <c r="HZ49" s="86">
        <f t="shared" si="212"/>
        <v>4.0064500321172697E-171</v>
      </c>
      <c r="IA49" s="86">
        <f t="shared" si="213"/>
        <v>1.7888575741556295E-156</v>
      </c>
      <c r="IB49" s="86">
        <f t="shared" si="214"/>
        <v>1.4462944482482592E-163</v>
      </c>
      <c r="IC49" s="86">
        <f t="shared" si="215"/>
        <v>8.2386832333132475E-167</v>
      </c>
      <c r="ID49" s="86">
        <f t="shared" si="216"/>
        <v>1.4795062197883567E-148</v>
      </c>
      <c r="IE49" s="86">
        <f t="shared" si="217"/>
        <v>1.1982873259622166E-155</v>
      </c>
      <c r="IF49" s="86">
        <f t="shared" si="218"/>
        <v>1.2683971385658585E-81</v>
      </c>
      <c r="IG49" s="86">
        <f t="shared" si="219"/>
        <v>8.9104780046763397E-54</v>
      </c>
      <c r="II49" s="86">
        <f t="shared" si="115"/>
        <v>1.19284072473213E-278</v>
      </c>
      <c r="IJ49" s="86">
        <f t="shared" si="116"/>
        <v>0</v>
      </c>
      <c r="IK49" s="86">
        <f t="shared" si="117"/>
        <v>0</v>
      </c>
      <c r="IL49" s="86">
        <f t="shared" si="118"/>
        <v>2.4082913497184119E-305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3.7222519044390942E-229</v>
      </c>
      <c r="IW49" s="86">
        <f t="shared" si="129"/>
        <v>2.5916720858597639E-175</v>
      </c>
      <c r="IY49" s="86">
        <f t="shared" si="130"/>
        <v>2.0491218358088019E-7</v>
      </c>
      <c r="IZ49" s="86">
        <f t="shared" si="131"/>
        <v>4.8966759083226557E-7</v>
      </c>
      <c r="JA49" s="86">
        <f t="shared" si="132"/>
        <v>7.6099716943768995E-8</v>
      </c>
      <c r="JB49" s="86">
        <f t="shared" si="133"/>
        <v>3.4707645186412724E-7</v>
      </c>
      <c r="JC49" s="86">
        <f t="shared" si="134"/>
        <v>1.5394084847928347E-7</v>
      </c>
      <c r="JD49" s="86">
        <f t="shared" si="135"/>
        <v>2.4177542932307307E-8</v>
      </c>
      <c r="JE49" s="86">
        <f t="shared" si="136"/>
        <v>1.5652184102328092E-7</v>
      </c>
      <c r="JF49" s="86">
        <f t="shared" si="137"/>
        <v>1.3581664748504848E-8</v>
      </c>
      <c r="JG49" s="86">
        <f t="shared" si="138"/>
        <v>1.1787032039638178E-8</v>
      </c>
      <c r="JH49" s="86">
        <f t="shared" si="139"/>
        <v>2.1236544729665878E-9</v>
      </c>
      <c r="JI49" s="86">
        <f t="shared" si="140"/>
        <v>1.5894384995853956E-8</v>
      </c>
      <c r="JJ49" s="86">
        <f t="shared" si="141"/>
        <v>6.7333707625813374E-8</v>
      </c>
      <c r="JK49" s="86">
        <f t="shared" si="142"/>
        <v>7.3848551520812529E-8</v>
      </c>
      <c r="JL49" s="86">
        <f t="shared" si="143"/>
        <v>3.1630286473292151E-8</v>
      </c>
      <c r="JM49" s="86">
        <f t="shared" si="144"/>
        <v>1.7640730983459319E-9</v>
      </c>
    </row>
    <row r="50" spans="2:273" x14ac:dyDescent="0.25">
      <c r="B50" s="2">
        <v>23</v>
      </c>
      <c r="C50" s="37">
        <v>61.225999999999999</v>
      </c>
      <c r="D50" s="37">
        <v>58.274000000000001</v>
      </c>
      <c r="E50" s="37">
        <v>68.951999999999998</v>
      </c>
      <c r="F50" s="37">
        <v>68.638999999999996</v>
      </c>
      <c r="G50" s="37">
        <v>59.41</v>
      </c>
      <c r="H50" s="37">
        <v>60.377000000000002</v>
      </c>
      <c r="I50" s="37">
        <v>62.82</v>
      </c>
      <c r="J50" s="37">
        <v>59.704999999999998</v>
      </c>
      <c r="K50" s="37">
        <v>58.459000000000003</v>
      </c>
      <c r="L50" s="37">
        <v>56.77</v>
      </c>
      <c r="M50" s="37">
        <v>57.59</v>
      </c>
      <c r="N50" s="37">
        <v>60.671999999999997</v>
      </c>
      <c r="O50" s="37">
        <v>60.639000000000003</v>
      </c>
      <c r="P50" s="37">
        <v>61.066000000000003</v>
      </c>
      <c r="Q50" s="37">
        <v>55.344000000000001</v>
      </c>
      <c r="S50" s="4">
        <f t="shared" si="8"/>
        <v>60.340558288733789</v>
      </c>
      <c r="T50" s="4">
        <f t="shared" si="9"/>
        <v>62.936355798815093</v>
      </c>
      <c r="U50" s="4">
        <f t="shared" si="10"/>
        <v>68.434300931770025</v>
      </c>
      <c r="V50" s="4">
        <f t="shared" si="11"/>
        <v>68.143692218089797</v>
      </c>
      <c r="W50" s="4">
        <f t="shared" si="12"/>
        <v>60.955025391099781</v>
      </c>
      <c r="X50" s="4">
        <f t="shared" si="13"/>
        <v>62.155547882777242</v>
      </c>
      <c r="Y50" s="4">
        <f t="shared" si="14"/>
        <v>62.701879045446262</v>
      </c>
      <c r="Z50" s="4">
        <f t="shared" si="15"/>
        <v>62.260605857022853</v>
      </c>
      <c r="AA50" s="4">
        <f t="shared" si="16"/>
        <v>60.252385410688788</v>
      </c>
      <c r="AB50" s="4">
        <f t="shared" si="17"/>
        <v>58.716446386070665</v>
      </c>
      <c r="AC50" s="4">
        <f t="shared" si="18"/>
        <v>57.777342023700868</v>
      </c>
      <c r="AD50" s="4">
        <f t="shared" si="19"/>
        <v>59.27176430281574</v>
      </c>
      <c r="AE50" s="4">
        <f t="shared" si="20"/>
        <v>62.230015916710173</v>
      </c>
      <c r="AF50" s="4">
        <f t="shared" si="21"/>
        <v>59.515998569604079</v>
      </c>
      <c r="AG50" s="4">
        <f t="shared" si="22"/>
        <v>55.7471728039433</v>
      </c>
      <c r="AI50" s="4">
        <f t="shared" si="23"/>
        <v>0.88544171126621052</v>
      </c>
      <c r="AJ50" s="4">
        <f t="shared" si="24"/>
        <v>-4.6623557988150921</v>
      </c>
      <c r="AK50" s="4">
        <f t="shared" si="25"/>
        <v>0.51769906822997314</v>
      </c>
      <c r="AL50" s="4">
        <f t="shared" si="26"/>
        <v>0.4953077819101992</v>
      </c>
      <c r="AM50" s="4">
        <f t="shared" si="27"/>
        <v>-1.5450253910997844</v>
      </c>
      <c r="AN50" s="4">
        <f t="shared" si="28"/>
        <v>-1.7785478827772394</v>
      </c>
      <c r="AO50" s="4">
        <f t="shared" si="29"/>
        <v>0.1181209545537385</v>
      </c>
      <c r="AP50" s="4">
        <f t="shared" si="30"/>
        <v>-2.5556058570228544</v>
      </c>
      <c r="AQ50" s="4">
        <f t="shared" si="31"/>
        <v>-1.793385410688785</v>
      </c>
      <c r="AR50" s="4">
        <f t="shared" si="32"/>
        <v>-1.9464463860706616</v>
      </c>
      <c r="AS50" s="4">
        <f t="shared" si="33"/>
        <v>-0.1873420237008645</v>
      </c>
      <c r="AT50" s="4">
        <f t="shared" si="34"/>
        <v>1.4002356971842573</v>
      </c>
      <c r="AU50" s="4">
        <f t="shared" si="35"/>
        <v>-1.5910159167101696</v>
      </c>
      <c r="AV50" s="4">
        <f t="shared" si="146"/>
        <v>1.5500014303959233</v>
      </c>
      <c r="AW50" s="4">
        <f t="shared" si="146"/>
        <v>-0.40317280394329913</v>
      </c>
      <c r="AY50" s="2">
        <f t="shared" si="96"/>
        <v>60.340041187880111</v>
      </c>
      <c r="AZ50" s="2">
        <f t="shared" si="147"/>
        <v>62.935159420401988</v>
      </c>
      <c r="BA50" s="2">
        <f t="shared" si="148"/>
        <v>68.434086654858433</v>
      </c>
      <c r="BB50" s="2">
        <f t="shared" si="149"/>
        <v>68.142931144866807</v>
      </c>
      <c r="BC50" s="2">
        <f t="shared" si="150"/>
        <v>60.954647691239863</v>
      </c>
      <c r="BD50" s="2">
        <f t="shared" si="151"/>
        <v>62.155476521497775</v>
      </c>
      <c r="BE50" s="2">
        <f t="shared" si="152"/>
        <v>62.701503307205883</v>
      </c>
      <c r="BF50" s="2">
        <f t="shared" si="153"/>
        <v>62.260564480238564</v>
      </c>
      <c r="BG50" s="2">
        <f t="shared" si="154"/>
        <v>60.252349482683606</v>
      </c>
      <c r="BH50" s="2">
        <f t="shared" si="155"/>
        <v>58.716438840053122</v>
      </c>
      <c r="BI50" s="2">
        <f t="shared" si="156"/>
        <v>57.777296782540205</v>
      </c>
      <c r="BJ50" s="2">
        <f t="shared" si="157"/>
        <v>59.271588114430585</v>
      </c>
      <c r="BK50" s="2">
        <f t="shared" si="158"/>
        <v>62.229812226576811</v>
      </c>
      <c r="BL50" s="2">
        <f t="shared" si="159"/>
        <v>59.515916694739033</v>
      </c>
      <c r="BM50" s="2">
        <f t="shared" si="160"/>
        <v>55.747168507413079</v>
      </c>
      <c r="BO50" s="2">
        <f t="shared" si="38"/>
        <v>61.225999999999999</v>
      </c>
      <c r="BP50" s="2">
        <f t="shared" si="39"/>
        <v>58.274000000000001</v>
      </c>
      <c r="BQ50" s="2">
        <f t="shared" si="40"/>
        <v>68.951999999999998</v>
      </c>
      <c r="BR50" s="2">
        <f t="shared" si="41"/>
        <v>68.638999999999996</v>
      </c>
      <c r="BS50" s="2">
        <f t="shared" si="42"/>
        <v>59.41</v>
      </c>
      <c r="BT50" s="2">
        <f t="shared" si="43"/>
        <v>60.377000000000002</v>
      </c>
      <c r="BU50" s="2">
        <f t="shared" si="44"/>
        <v>62.82</v>
      </c>
      <c r="BV50" s="2">
        <f t="shared" si="45"/>
        <v>59.704999999999998</v>
      </c>
      <c r="BW50" s="2">
        <f t="shared" si="46"/>
        <v>58.459000000000003</v>
      </c>
      <c r="BX50" s="2">
        <f t="shared" si="47"/>
        <v>56.77</v>
      </c>
      <c r="BY50" s="2">
        <f t="shared" si="48"/>
        <v>57.59</v>
      </c>
      <c r="BZ50" s="2">
        <f t="shared" si="49"/>
        <v>60.671999999999997</v>
      </c>
      <c r="CA50" s="2">
        <f t="shared" si="50"/>
        <v>60.639000000000003</v>
      </c>
      <c r="CB50" s="2">
        <f t="shared" si="51"/>
        <v>61.066000000000003</v>
      </c>
      <c r="CC50" s="2">
        <f t="shared" si="52"/>
        <v>55.344000000000001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60.582460465116291</v>
      </c>
      <c r="DL50" s="2">
        <f t="shared" si="161"/>
        <v>63.45893536695862</v>
      </c>
      <c r="DM50" s="2">
        <f t="shared" si="161"/>
        <v>69.312592199443557</v>
      </c>
      <c r="DN50" s="2">
        <f t="shared" si="161"/>
        <v>68.62064312896409</v>
      </c>
      <c r="DO50" s="2">
        <f t="shared" si="161"/>
        <v>61.381193144065243</v>
      </c>
      <c r="DP50" s="2">
        <f t="shared" si="161"/>
        <v>62.312889681050649</v>
      </c>
      <c r="DQ50" s="2">
        <f t="shared" si="161"/>
        <v>63.440942917547574</v>
      </c>
      <c r="DR50" s="2">
        <f t="shared" si="161"/>
        <v>62.180292442645069</v>
      </c>
      <c r="DS50" s="2">
        <f t="shared" si="161"/>
        <v>60.61549487179488</v>
      </c>
      <c r="DT50" s="2">
        <f t="shared" si="161"/>
        <v>59.042769559032699</v>
      </c>
      <c r="DU50" s="2">
        <f t="shared" si="161"/>
        <v>58.018738273921201</v>
      </c>
      <c r="DV50" s="2">
        <f t="shared" si="161"/>
        <v>59.467929098128188</v>
      </c>
      <c r="DW50" s="2">
        <f t="shared" si="161"/>
        <v>62.07720065904978</v>
      </c>
      <c r="DX50" s="2">
        <f t="shared" si="161"/>
        <v>59.625580662020909</v>
      </c>
      <c r="DY50" s="2">
        <f t="shared" si="161"/>
        <v>55.325060218112846</v>
      </c>
      <c r="EA50" s="2">
        <f t="shared" si="71"/>
        <v>58.590222732749631</v>
      </c>
      <c r="EB50" s="2">
        <f t="shared" si="72"/>
        <v>59.515331324515721</v>
      </c>
      <c r="EC50" s="2">
        <f t="shared" si="73"/>
        <v>62.114827702089016</v>
      </c>
      <c r="ED50" s="2">
        <f t="shared" si="74"/>
        <v>64.948166607535654</v>
      </c>
      <c r="EE50" s="2">
        <f t="shared" si="75"/>
        <v>58.013391132389486</v>
      </c>
      <c r="EF50" s="2">
        <f t="shared" si="76"/>
        <v>60.974481921850099</v>
      </c>
      <c r="EG50" s="2">
        <f t="shared" si="77"/>
        <v>57.717982613208775</v>
      </c>
      <c r="EH50" s="2">
        <f t="shared" si="78"/>
        <v>62.881451894931573</v>
      </c>
      <c r="EI50" s="2">
        <f t="shared" si="79"/>
        <v>57.373992568739162</v>
      </c>
      <c r="EJ50" s="2">
        <f t="shared" si="80"/>
        <v>55.949480503569966</v>
      </c>
      <c r="EK50" s="2">
        <f t="shared" si="81"/>
        <v>55.868993117748253</v>
      </c>
      <c r="EL50" s="2">
        <f t="shared" si="82"/>
        <v>57.83765535661626</v>
      </c>
      <c r="EM50" s="2">
        <f t="shared" si="83"/>
        <v>63.345124206574901</v>
      </c>
      <c r="EN50" s="2">
        <f t="shared" si="84"/>
        <v>58.657162231127245</v>
      </c>
      <c r="EO50" s="2">
        <f t="shared" si="85"/>
        <v>59.421059351293856</v>
      </c>
      <c r="EQ50" s="2">
        <f t="shared" si="86"/>
        <v>61.33449784572062</v>
      </c>
      <c r="ER50" s="2">
        <f t="shared" si="162"/>
        <v>63.08109616262081</v>
      </c>
      <c r="ES50" s="2">
        <f t="shared" si="162"/>
        <v>65.045463589479112</v>
      </c>
      <c r="ET50" s="2">
        <f t="shared" si="162"/>
        <v>64.03342208926199</v>
      </c>
      <c r="EU50" s="2">
        <f t="shared" si="162"/>
        <v>57.96082952878514</v>
      </c>
      <c r="EV50" s="2">
        <f t="shared" si="162"/>
        <v>57.404037887509062</v>
      </c>
      <c r="EW50" s="2">
        <f t="shared" si="162"/>
        <v>57.401718556836293</v>
      </c>
      <c r="EX50" s="2">
        <f t="shared" si="162"/>
        <v>60.97733936797956</v>
      </c>
      <c r="EY50" s="2">
        <f t="shared" si="162"/>
        <v>57.583128431281267</v>
      </c>
      <c r="EZ50" s="2">
        <f t="shared" si="162"/>
        <v>54.217532210727803</v>
      </c>
      <c r="FA50" s="2">
        <f t="shared" si="162"/>
        <v>55.795165691862174</v>
      </c>
      <c r="FB50" s="2">
        <f t="shared" si="162"/>
        <v>55.488263970674289</v>
      </c>
      <c r="FC50" s="2">
        <f t="shared" si="162"/>
        <v>61.110827234049836</v>
      </c>
      <c r="FD50" s="2">
        <f t="shared" si="162"/>
        <v>59.592717362945962</v>
      </c>
      <c r="FE50" s="2">
        <f t="shared" si="162"/>
        <v>59.367274914336953</v>
      </c>
      <c r="FG50" s="2">
        <f t="shared" si="88"/>
        <v>0.12168650273812566</v>
      </c>
      <c r="FH50" s="2">
        <f t="shared" si="163"/>
        <v>0.13281943672273769</v>
      </c>
      <c r="FI50" s="2">
        <f t="shared" si="163"/>
        <v>0.12205401073779731</v>
      </c>
      <c r="FJ50" s="2">
        <f t="shared" si="163"/>
        <v>0.13007820850811452</v>
      </c>
      <c r="FK50" s="2">
        <f t="shared" si="163"/>
        <v>0.12665390105703164</v>
      </c>
      <c r="FL50" s="2">
        <f t="shared" si="163"/>
        <v>0.11760222167314549</v>
      </c>
      <c r="FM50" s="2">
        <f t="shared" si="163"/>
        <v>0.12920556855962873</v>
      </c>
      <c r="FN50" s="2">
        <f t="shared" si="163"/>
        <v>0.1144966150709824</v>
      </c>
      <c r="FO50" s="2">
        <f t="shared" si="163"/>
        <v>0.11203033818239169</v>
      </c>
      <c r="FP50" s="2">
        <f t="shared" si="163"/>
        <v>0.10549307192013381</v>
      </c>
      <c r="FQ50" s="2">
        <f t="shared" si="163"/>
        <v>0.11231152648692963</v>
      </c>
      <c r="FR50" s="2">
        <f t="shared" si="163"/>
        <v>0.12042871982734396</v>
      </c>
      <c r="FS50" s="2">
        <f t="shared" si="163"/>
        <v>0.12037031673208924</v>
      </c>
      <c r="FT50" s="2">
        <f t="shared" si="163"/>
        <v>0.11324327918171098</v>
      </c>
      <c r="FU50" s="2">
        <f t="shared" si="163"/>
        <v>0.10305383681643741</v>
      </c>
      <c r="FW50" s="2">
        <f t="shared" si="112"/>
        <v>3.339693752260888E-6</v>
      </c>
      <c r="FX50" s="2">
        <f t="shared" si="164"/>
        <v>3.1749200109203363E-6</v>
      </c>
      <c r="FY50" s="2">
        <f t="shared" si="165"/>
        <v>3.5762419908752148E-6</v>
      </c>
      <c r="FZ50" s="2">
        <f t="shared" si="166"/>
        <v>3.0799875977871477E-6</v>
      </c>
      <c r="GA50" s="2">
        <f t="shared" si="167"/>
        <v>3.6159270138516383E-6</v>
      </c>
      <c r="GB50" s="2">
        <f t="shared" si="168"/>
        <v>3.7624357590944886E-6</v>
      </c>
      <c r="GC50" s="2">
        <f t="shared" si="169"/>
        <v>4.0168188180456573E-6</v>
      </c>
      <c r="GD50" s="2">
        <f t="shared" si="170"/>
        <v>4.3833114974644296E-6</v>
      </c>
      <c r="GE50" s="2">
        <f t="shared" si="171"/>
        <v>5.7862819543229054E-6</v>
      </c>
      <c r="GF50" s="2">
        <f t="shared" si="172"/>
        <v>5.8628666452588137E-6</v>
      </c>
      <c r="GG50" s="2">
        <f t="shared" si="173"/>
        <v>4.4879437502067086E-6</v>
      </c>
      <c r="GH50" s="2">
        <f t="shared" si="174"/>
        <v>3.9176270247460177E-6</v>
      </c>
      <c r="GI50" s="2">
        <f t="shared" si="175"/>
        <v>3.9347860868699669E-6</v>
      </c>
      <c r="GJ50" s="2">
        <f t="shared" si="176"/>
        <v>3.1120053023625254E-6</v>
      </c>
      <c r="GK50" s="2">
        <f t="shared" si="177"/>
        <v>2.546663666221645E-6</v>
      </c>
      <c r="GM50" s="86">
        <f t="shared" si="113"/>
        <v>3.8781621993881853E-7</v>
      </c>
      <c r="GN50" s="86">
        <f t="shared" si="178"/>
        <v>9.0189188642952808E-7</v>
      </c>
      <c r="GO50" s="86">
        <f t="shared" si="179"/>
        <v>1.5386631566333039E-7</v>
      </c>
      <c r="GP50" s="86">
        <f t="shared" si="180"/>
        <v>6.4944231718039924E-7</v>
      </c>
      <c r="GQ50" s="86">
        <f t="shared" si="181"/>
        <v>3.0122373579707123E-7</v>
      </c>
      <c r="GR50" s="86">
        <f t="shared" si="182"/>
        <v>5.1943865288484637E-8</v>
      </c>
      <c r="GS50" s="86">
        <f t="shared" si="183"/>
        <v>3.0826052213857133E-7</v>
      </c>
      <c r="GT50" s="86">
        <f t="shared" si="184"/>
        <v>2.9966563577005715E-8</v>
      </c>
      <c r="GU50" s="86">
        <f t="shared" si="185"/>
        <v>2.6012499009297618E-8</v>
      </c>
      <c r="GV50" s="86">
        <f t="shared" si="186"/>
        <v>5.0970015772473572E-9</v>
      </c>
      <c r="GW50" s="86">
        <f t="shared" si="187"/>
        <v>3.4444755106012142E-8</v>
      </c>
      <c r="GX50" s="86">
        <f t="shared" si="188"/>
        <v>1.365407441317455E-7</v>
      </c>
      <c r="GY50" s="86">
        <f t="shared" si="189"/>
        <v>1.4881985637649692E-7</v>
      </c>
      <c r="GZ50" s="86">
        <f t="shared" si="190"/>
        <v>6.5799673613567187E-8</v>
      </c>
      <c r="HA50" s="86">
        <f t="shared" si="191"/>
        <v>4.2406761611993206E-9</v>
      </c>
      <c r="HC50" s="86">
        <f t="shared" si="145"/>
        <v>4.2462984320148264E-19</v>
      </c>
      <c r="HD50" s="86">
        <f t="shared" si="192"/>
        <v>2.8775273053659242E-24</v>
      </c>
      <c r="HE50" s="86">
        <f t="shared" si="193"/>
        <v>1.5238923104434384E-20</v>
      </c>
      <c r="HF50" s="86">
        <f t="shared" si="194"/>
        <v>1.0138770949479378E-19</v>
      </c>
      <c r="HG50" s="86">
        <f t="shared" si="195"/>
        <v>3.425256109770452E-29</v>
      </c>
      <c r="HH50" s="86">
        <f t="shared" si="196"/>
        <v>8.0328420057343143E-23</v>
      </c>
      <c r="HI50" s="86">
        <f t="shared" si="197"/>
        <v>2.7048316355944137E-21</v>
      </c>
      <c r="HJ50" s="86">
        <f t="shared" si="198"/>
        <v>6.7399748582063592E-24</v>
      </c>
      <c r="HK50" s="86">
        <f t="shared" si="199"/>
        <v>2.1128972552281738E-22</v>
      </c>
      <c r="HL50" s="86">
        <f t="shared" si="200"/>
        <v>4.1106805784986194E-23</v>
      </c>
      <c r="HM50" s="86">
        <f t="shared" si="201"/>
        <v>4.0159175534629404E-23</v>
      </c>
      <c r="HN50" s="86">
        <f t="shared" si="202"/>
        <v>9.2189392026760152E-21</v>
      </c>
      <c r="HO50" s="86">
        <f t="shared" si="203"/>
        <v>4.0920914035224884E-22</v>
      </c>
      <c r="HP50" s="86">
        <f t="shared" si="204"/>
        <v>5.0906706905855244E-25</v>
      </c>
      <c r="HQ50" s="86">
        <f t="shared" si="205"/>
        <v>2.2686865356589277E-31</v>
      </c>
      <c r="HS50" s="86">
        <f t="shared" si="114"/>
        <v>9.5305242704266608E-128</v>
      </c>
      <c r="HT50" s="86">
        <f t="shared" si="206"/>
        <v>9.4693459632096743E-169</v>
      </c>
      <c r="HU50" s="86">
        <f t="shared" si="207"/>
        <v>1.1615722495298301E-142</v>
      </c>
      <c r="HV50" s="86">
        <f t="shared" si="208"/>
        <v>2.4420767968229614E-137</v>
      </c>
      <c r="HW50" s="86">
        <f t="shared" si="209"/>
        <v>1.4191939462051845E-212</v>
      </c>
      <c r="HX50" s="86">
        <f t="shared" si="210"/>
        <v>1.1384744243332285E-161</v>
      </c>
      <c r="HY50" s="86">
        <f t="shared" si="211"/>
        <v>3.950178164286685E-150</v>
      </c>
      <c r="HZ50" s="86">
        <f t="shared" si="212"/>
        <v>7.0969704312009177E-168</v>
      </c>
      <c r="IA50" s="86">
        <f t="shared" si="213"/>
        <v>1.7958769021357121E-153</v>
      </c>
      <c r="IB50" s="86">
        <f t="shared" si="214"/>
        <v>2.0325223801534447E-160</v>
      </c>
      <c r="IC50" s="86">
        <f t="shared" si="215"/>
        <v>1.2223683647664391E-163</v>
      </c>
      <c r="ID50" s="86">
        <f t="shared" si="216"/>
        <v>8.9290898918949321E-146</v>
      </c>
      <c r="IE50" s="86">
        <f t="shared" si="217"/>
        <v>9.7481473094672799E-153</v>
      </c>
      <c r="IF50" s="86">
        <f t="shared" si="218"/>
        <v>3.8162380030347294E-80</v>
      </c>
      <c r="IG50" s="86">
        <f t="shared" si="219"/>
        <v>7.8278798789657908E-53</v>
      </c>
      <c r="II50" s="86">
        <f t="shared" si="115"/>
        <v>1.1799281543105797E-274</v>
      </c>
      <c r="IJ50" s="86">
        <f t="shared" si="116"/>
        <v>0</v>
      </c>
      <c r="IK50" s="86">
        <f t="shared" si="117"/>
        <v>0</v>
      </c>
      <c r="IL50" s="86">
        <f t="shared" si="118"/>
        <v>5.4298662660207629E-301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6.8145368740429266E-226</v>
      </c>
      <c r="IW50" s="86">
        <f t="shared" si="129"/>
        <v>7.3278032197108901E-173</v>
      </c>
      <c r="IY50" s="86">
        <f t="shared" si="130"/>
        <v>3.8781621993924316E-7</v>
      </c>
      <c r="IZ50" s="86">
        <f t="shared" si="131"/>
        <v>9.0189188642952808E-7</v>
      </c>
      <c r="JA50" s="86">
        <f t="shared" si="132"/>
        <v>1.5386631566334563E-7</v>
      </c>
      <c r="JB50" s="86">
        <f t="shared" si="133"/>
        <v>6.4944231718050067E-7</v>
      </c>
      <c r="JC50" s="86">
        <f t="shared" si="134"/>
        <v>3.0122373579707123E-7</v>
      </c>
      <c r="JD50" s="86">
        <f t="shared" si="135"/>
        <v>5.1943865288484716E-8</v>
      </c>
      <c r="JE50" s="86">
        <f t="shared" si="136"/>
        <v>3.0826052213857403E-7</v>
      </c>
      <c r="JF50" s="86">
        <f t="shared" si="137"/>
        <v>2.9966563577005722E-8</v>
      </c>
      <c r="JG50" s="86">
        <f t="shared" si="138"/>
        <v>2.601249900929783E-8</v>
      </c>
      <c r="JH50" s="86">
        <f t="shared" si="139"/>
        <v>5.0970015772473986E-9</v>
      </c>
      <c r="JI50" s="86">
        <f t="shared" si="140"/>
        <v>3.4444755106012182E-8</v>
      </c>
      <c r="JJ50" s="86">
        <f t="shared" si="141"/>
        <v>1.3654074413175471E-7</v>
      </c>
      <c r="JK50" s="86">
        <f t="shared" si="142"/>
        <v>1.4881985637649732E-7</v>
      </c>
      <c r="JL50" s="86">
        <f t="shared" si="143"/>
        <v>6.5799673613567187E-8</v>
      </c>
      <c r="JM50" s="86">
        <f t="shared" si="144"/>
        <v>4.2406761611993206E-9</v>
      </c>
    </row>
    <row r="51" spans="2:273" x14ac:dyDescent="0.25">
      <c r="B51" s="2">
        <v>24</v>
      </c>
      <c r="C51" s="37">
        <v>58.323</v>
      </c>
      <c r="D51" s="37">
        <v>61.241999999999997</v>
      </c>
      <c r="E51" s="37">
        <v>69.709999999999994</v>
      </c>
      <c r="F51" s="37">
        <v>66.361000000000004</v>
      </c>
      <c r="G51" s="37">
        <v>60.655999999999999</v>
      </c>
      <c r="H51" s="37">
        <v>62.475000000000001</v>
      </c>
      <c r="I51" s="37">
        <v>63.344000000000001</v>
      </c>
      <c r="J51" s="37">
        <v>62.622999999999998</v>
      </c>
      <c r="K51" s="37">
        <v>59.622999999999998</v>
      </c>
      <c r="L51" s="37">
        <v>56.738</v>
      </c>
      <c r="M51" s="37">
        <v>57.491999999999997</v>
      </c>
      <c r="N51" s="37">
        <v>59</v>
      </c>
      <c r="O51" s="37">
        <v>62.066000000000003</v>
      </c>
      <c r="P51" s="37">
        <v>60.622999999999998</v>
      </c>
      <c r="Q51" s="37">
        <v>55.689</v>
      </c>
      <c r="S51" s="4">
        <f t="shared" si="8"/>
        <v>60.351876764465935</v>
      </c>
      <c r="T51" s="4">
        <f t="shared" si="9"/>
        <v>62.995847698956972</v>
      </c>
      <c r="U51" s="4">
        <f t="shared" si="10"/>
        <v>68.628250888381913</v>
      </c>
      <c r="V51" s="4">
        <f t="shared" si="11"/>
        <v>68.450567015858184</v>
      </c>
      <c r="W51" s="4">
        <f t="shared" si="12"/>
        <v>61.061428552845619</v>
      </c>
      <c r="X51" s="4">
        <f t="shared" si="13"/>
        <v>62.348535352692302</v>
      </c>
      <c r="Y51" s="4">
        <f t="shared" si="14"/>
        <v>62.880022846027153</v>
      </c>
      <c r="Z51" s="4">
        <f t="shared" si="15"/>
        <v>62.485139509608494</v>
      </c>
      <c r="AA51" s="4">
        <f t="shared" si="16"/>
        <v>60.352915445957734</v>
      </c>
      <c r="AB51" s="4">
        <f t="shared" si="17"/>
        <v>59.028066011106006</v>
      </c>
      <c r="AC51" s="4">
        <f t="shared" si="18"/>
        <v>57.899851873381152</v>
      </c>
      <c r="AD51" s="4">
        <f t="shared" si="19"/>
        <v>59.381541891794072</v>
      </c>
      <c r="AE51" s="4">
        <f t="shared" si="20"/>
        <v>62.433798471269569</v>
      </c>
      <c r="AF51" s="4">
        <f t="shared" si="21"/>
        <v>59.614834202480488</v>
      </c>
      <c r="AG51" s="4">
        <f t="shared" si="22"/>
        <v>55.839121366303331</v>
      </c>
      <c r="AI51" s="4">
        <f t="shared" si="23"/>
        <v>-2.0288767644659345</v>
      </c>
      <c r="AJ51" s="4">
        <f t="shared" si="24"/>
        <v>-1.7538476989569745</v>
      </c>
      <c r="AK51" s="4">
        <f t="shared" si="25"/>
        <v>1.0817491116180804</v>
      </c>
      <c r="AL51" s="4">
        <f t="shared" si="26"/>
        <v>-2.0895670158581794</v>
      </c>
      <c r="AM51" s="4">
        <f t="shared" si="27"/>
        <v>-0.40542855284562052</v>
      </c>
      <c r="AN51" s="4">
        <f t="shared" si="28"/>
        <v>0.12646464730769935</v>
      </c>
      <c r="AO51" s="4">
        <f t="shared" si="29"/>
        <v>0.46397715397284855</v>
      </c>
      <c r="AP51" s="4">
        <f t="shared" si="30"/>
        <v>0.13786049039150328</v>
      </c>
      <c r="AQ51" s="4">
        <f t="shared" si="31"/>
        <v>-0.72991544595773661</v>
      </c>
      <c r="AR51" s="4">
        <f t="shared" si="32"/>
        <v>-2.2900660111060063</v>
      </c>
      <c r="AS51" s="4">
        <f t="shared" si="33"/>
        <v>-0.40785187338115492</v>
      </c>
      <c r="AT51" s="4">
        <f t="shared" si="34"/>
        <v>-0.38154189179407183</v>
      </c>
      <c r="AU51" s="4">
        <f t="shared" si="35"/>
        <v>-0.36779847126956611</v>
      </c>
      <c r="AV51" s="4">
        <f t="shared" si="146"/>
        <v>1.00816579751951</v>
      </c>
      <c r="AW51" s="4">
        <f t="shared" si="146"/>
        <v>-0.15012136630333117</v>
      </c>
      <c r="AY51" s="2">
        <f t="shared" si="96"/>
        <v>60.350932948034803</v>
      </c>
      <c r="AZ51" s="2">
        <f t="shared" si="147"/>
        <v>62.993722524737095</v>
      </c>
      <c r="BA51" s="2">
        <f t="shared" si="148"/>
        <v>68.627834267416219</v>
      </c>
      <c r="BB51" s="2">
        <f t="shared" si="149"/>
        <v>68.449194149930392</v>
      </c>
      <c r="BC51" s="2">
        <f t="shared" si="150"/>
        <v>61.060717223079088</v>
      </c>
      <c r="BD51" s="2">
        <f t="shared" si="151"/>
        <v>62.348388215858186</v>
      </c>
      <c r="BE51" s="2">
        <f t="shared" si="152"/>
        <v>62.879311028096261</v>
      </c>
      <c r="BF51" s="2">
        <f t="shared" si="153"/>
        <v>62.485051954875615</v>
      </c>
      <c r="BG51" s="2">
        <f t="shared" si="154"/>
        <v>60.352839380194858</v>
      </c>
      <c r="BH51" s="2">
        <f t="shared" si="155"/>
        <v>59.028048677527231</v>
      </c>
      <c r="BI51" s="2">
        <f t="shared" si="156"/>
        <v>57.899757750679576</v>
      </c>
      <c r="BJ51" s="2">
        <f t="shared" si="157"/>
        <v>59.38119830062157</v>
      </c>
      <c r="BK51" s="2">
        <f t="shared" si="158"/>
        <v>62.4334036126196</v>
      </c>
      <c r="BL51" s="2">
        <f t="shared" si="159"/>
        <v>59.614670436640772</v>
      </c>
      <c r="BM51" s="2">
        <f t="shared" si="160"/>
        <v>55.839111478321676</v>
      </c>
      <c r="BO51" s="2">
        <f t="shared" si="38"/>
        <v>58.323</v>
      </c>
      <c r="BP51" s="2">
        <f t="shared" si="39"/>
        <v>61.241999999999997</v>
      </c>
      <c r="BQ51" s="2">
        <f t="shared" si="40"/>
        <v>69.709999999999994</v>
      </c>
      <c r="BR51" s="2">
        <f t="shared" si="41"/>
        <v>66.361000000000004</v>
      </c>
      <c r="BS51" s="2">
        <f t="shared" si="42"/>
        <v>60.655999999999999</v>
      </c>
      <c r="BT51" s="2">
        <f t="shared" si="43"/>
        <v>62.475000000000001</v>
      </c>
      <c r="BU51" s="2">
        <f t="shared" si="44"/>
        <v>63.344000000000001</v>
      </c>
      <c r="BV51" s="2">
        <f t="shared" si="45"/>
        <v>62.622999999999998</v>
      </c>
      <c r="BW51" s="2">
        <f t="shared" si="46"/>
        <v>59.622999999999998</v>
      </c>
      <c r="BX51" s="2">
        <f t="shared" si="47"/>
        <v>56.738</v>
      </c>
      <c r="BY51" s="2">
        <f t="shared" si="48"/>
        <v>57.491999999999997</v>
      </c>
      <c r="BZ51" s="2">
        <f t="shared" si="49"/>
        <v>59</v>
      </c>
      <c r="CA51" s="2">
        <f t="shared" si="50"/>
        <v>62.066000000000003</v>
      </c>
      <c r="CB51" s="2">
        <f t="shared" si="51"/>
        <v>60.622999999999998</v>
      </c>
      <c r="CC51" s="2">
        <f t="shared" si="52"/>
        <v>55.689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60.632085623678655</v>
      </c>
      <c r="DL51" s="2">
        <f t="shared" si="161"/>
        <v>63.59406584113561</v>
      </c>
      <c r="DM51" s="2">
        <f t="shared" si="161"/>
        <v>69.637443264997401</v>
      </c>
      <c r="DN51" s="2">
        <f t="shared" si="161"/>
        <v>69.047041578576483</v>
      </c>
      <c r="DO51" s="2">
        <f t="shared" si="161"/>
        <v>61.5615258230142</v>
      </c>
      <c r="DP51" s="2">
        <f t="shared" si="161"/>
        <v>62.571813227016882</v>
      </c>
      <c r="DQ51" s="2">
        <f t="shared" si="161"/>
        <v>63.739304439746306</v>
      </c>
      <c r="DR51" s="2">
        <f t="shared" si="161"/>
        <v>62.453735964912269</v>
      </c>
      <c r="DS51" s="2">
        <f t="shared" si="161"/>
        <v>60.782529487179495</v>
      </c>
      <c r="DT51" s="2">
        <f t="shared" si="161"/>
        <v>59.442029871977226</v>
      </c>
      <c r="DU51" s="2">
        <f t="shared" si="161"/>
        <v>58.196912757973735</v>
      </c>
      <c r="DV51" s="2">
        <f t="shared" si="161"/>
        <v>59.632358722955999</v>
      </c>
      <c r="DW51" s="2">
        <f t="shared" si="161"/>
        <v>62.321982929530293</v>
      </c>
      <c r="DX51" s="2">
        <f t="shared" si="161"/>
        <v>59.765731707317073</v>
      </c>
      <c r="DY51" s="2">
        <f t="shared" si="161"/>
        <v>55.402970839260313</v>
      </c>
      <c r="EA51" s="2">
        <f t="shared" si="71"/>
        <v>58.500100714916869</v>
      </c>
      <c r="EB51" s="2">
        <f t="shared" si="72"/>
        <v>59.418871443473385</v>
      </c>
      <c r="EC51" s="2">
        <f t="shared" si="73"/>
        <v>62.004531789282474</v>
      </c>
      <c r="ED51" s="2">
        <f t="shared" si="74"/>
        <v>64.802801390761374</v>
      </c>
      <c r="EE51" s="2">
        <f t="shared" si="75"/>
        <v>57.911233378720674</v>
      </c>
      <c r="EF51" s="2">
        <f t="shared" si="76"/>
        <v>60.819596826156321</v>
      </c>
      <c r="EG51" s="2">
        <f t="shared" si="77"/>
        <v>57.593291942390039</v>
      </c>
      <c r="EH51" s="2">
        <f t="shared" si="78"/>
        <v>62.706008501575461</v>
      </c>
      <c r="EI51" s="2">
        <f t="shared" si="79"/>
        <v>57.246711419370818</v>
      </c>
      <c r="EJ51" s="2">
        <f t="shared" si="80"/>
        <v>55.826741523451084</v>
      </c>
      <c r="EK51" s="2">
        <f t="shared" si="81"/>
        <v>55.75776150350729</v>
      </c>
      <c r="EL51" s="2">
        <f t="shared" si="82"/>
        <v>57.708289253064841</v>
      </c>
      <c r="EM51" s="2">
        <f t="shared" si="83"/>
        <v>63.176061881469678</v>
      </c>
      <c r="EN51" s="2">
        <f t="shared" si="84"/>
        <v>58.535834192887563</v>
      </c>
      <c r="EO51" s="2">
        <f t="shared" si="85"/>
        <v>59.301126396018816</v>
      </c>
      <c r="EQ51" s="2">
        <f t="shared" si="86"/>
        <v>61.214540849030818</v>
      </c>
      <c r="ER51" s="2">
        <f t="shared" si="162"/>
        <v>62.945904055304645</v>
      </c>
      <c r="ES51" s="2">
        <f t="shared" si="162"/>
        <v>64.90220314265963</v>
      </c>
      <c r="ET51" s="2">
        <f t="shared" si="162"/>
        <v>63.898133860564613</v>
      </c>
      <c r="EU51" s="2">
        <f t="shared" si="162"/>
        <v>57.859346045160876</v>
      </c>
      <c r="EV51" s="2">
        <f t="shared" si="162"/>
        <v>57.290145702380848</v>
      </c>
      <c r="EW51" s="2">
        <f t="shared" si="162"/>
        <v>57.280473649329963</v>
      </c>
      <c r="EX51" s="2">
        <f t="shared" si="162"/>
        <v>60.824686518781263</v>
      </c>
      <c r="EY51" s="2">
        <f t="shared" si="162"/>
        <v>57.453193864723623</v>
      </c>
      <c r="EZ51" s="2">
        <f t="shared" si="162"/>
        <v>54.114889242335607</v>
      </c>
      <c r="FA51" s="2">
        <f t="shared" si="162"/>
        <v>55.684753689803237</v>
      </c>
      <c r="FB51" s="2">
        <f t="shared" si="162"/>
        <v>55.385313320397003</v>
      </c>
      <c r="FC51" s="2">
        <f t="shared" si="162"/>
        <v>60.966466006659985</v>
      </c>
      <c r="FD51" s="2">
        <f t="shared" si="162"/>
        <v>59.460649117255109</v>
      </c>
      <c r="FE51" s="2">
        <f t="shared" si="162"/>
        <v>59.247284942764615</v>
      </c>
      <c r="FG51" s="2">
        <f t="shared" si="88"/>
        <v>0.13187833295500428</v>
      </c>
      <c r="FH51" s="2">
        <f t="shared" si="163"/>
        <v>0.14379105201535972</v>
      </c>
      <c r="FI51" s="2">
        <f t="shared" si="163"/>
        <v>0.13227198603641641</v>
      </c>
      <c r="FJ51" s="2">
        <f t="shared" si="163"/>
        <v>0.14086016507151236</v>
      </c>
      <c r="FK51" s="2">
        <f t="shared" si="163"/>
        <v>0.13719678679333253</v>
      </c>
      <c r="FL51" s="2">
        <f t="shared" si="163"/>
        <v>0.12750163196454423</v>
      </c>
      <c r="FM51" s="2">
        <f t="shared" si="163"/>
        <v>0.13992682804630197</v>
      </c>
      <c r="FN51" s="2">
        <f t="shared" si="163"/>
        <v>0.12417139175708569</v>
      </c>
      <c r="FO51" s="2">
        <f t="shared" si="163"/>
        <v>0.12152531854804502</v>
      </c>
      <c r="FP51" s="2">
        <f t="shared" si="163"/>
        <v>0.11450544186144564</v>
      </c>
      <c r="FQ51" s="2">
        <f t="shared" si="163"/>
        <v>0.12182706893787562</v>
      </c>
      <c r="FR51" s="2">
        <f t="shared" si="163"/>
        <v>0.13053086061084387</v>
      </c>
      <c r="FS51" s="2">
        <f t="shared" si="163"/>
        <v>0.13046828507939115</v>
      </c>
      <c r="FT51" s="2">
        <f t="shared" si="163"/>
        <v>0.12282684093513167</v>
      </c>
      <c r="FU51" s="2">
        <f t="shared" si="163"/>
        <v>0.11188388535443114</v>
      </c>
      <c r="FW51" s="2">
        <f t="shared" si="112"/>
        <v>3.661900201257508E-6</v>
      </c>
      <c r="FX51" s="2">
        <f t="shared" si="164"/>
        <v>3.4812295001354872E-6</v>
      </c>
      <c r="FY51" s="2">
        <f t="shared" si="165"/>
        <v>3.9212700141730199E-6</v>
      </c>
      <c r="FZ51" s="2">
        <f t="shared" si="166"/>
        <v>3.3771382418428443E-6</v>
      </c>
      <c r="GA51" s="2">
        <f t="shared" si="167"/>
        <v>3.9647837463864781E-6</v>
      </c>
      <c r="GB51" s="2">
        <f t="shared" si="168"/>
        <v>4.125427276735254E-6</v>
      </c>
      <c r="GC51" s="2">
        <f t="shared" si="169"/>
        <v>4.4043525450020268E-6</v>
      </c>
      <c r="GD51" s="2">
        <f t="shared" si="170"/>
        <v>4.8062034513589435E-6</v>
      </c>
      <c r="GE51" s="2">
        <f t="shared" si="171"/>
        <v>6.3445284578185313E-6</v>
      </c>
      <c r="GF51" s="2">
        <f t="shared" si="172"/>
        <v>6.4285018072113921E-6</v>
      </c>
      <c r="GG51" s="2">
        <f t="shared" si="173"/>
        <v>4.9209303369114156E-6</v>
      </c>
      <c r="GH51" s="2">
        <f t="shared" si="174"/>
        <v>4.2955909896697272E-6</v>
      </c>
      <c r="GI51" s="2">
        <f t="shared" si="175"/>
        <v>4.3144055129012704E-6</v>
      </c>
      <c r="GJ51" s="2">
        <f t="shared" si="176"/>
        <v>3.4122449358278292E-6</v>
      </c>
      <c r="GK51" s="2">
        <f t="shared" si="177"/>
        <v>2.7923604968460631E-6</v>
      </c>
      <c r="GM51" s="86">
        <f t="shared" si="113"/>
        <v>7.2382175381818193E-7</v>
      </c>
      <c r="GN51" s="86">
        <f t="shared" si="178"/>
        <v>1.6387948574030566E-6</v>
      </c>
      <c r="GO51" s="86">
        <f t="shared" si="179"/>
        <v>3.0617823802458743E-7</v>
      </c>
      <c r="GP51" s="86">
        <f t="shared" si="180"/>
        <v>1.198417010492594E-6</v>
      </c>
      <c r="GQ51" s="86">
        <f t="shared" si="181"/>
        <v>5.8055182374894202E-7</v>
      </c>
      <c r="GR51" s="86">
        <f t="shared" si="182"/>
        <v>1.0965156336045929E-7</v>
      </c>
      <c r="GS51" s="86">
        <f t="shared" si="183"/>
        <v>5.9777982363684425E-7</v>
      </c>
      <c r="GT51" s="86">
        <f t="shared" si="184"/>
        <v>6.4923174998647147E-8</v>
      </c>
      <c r="GU51" s="86">
        <f t="shared" si="185"/>
        <v>5.6376414360615331E-8</v>
      </c>
      <c r="GV51" s="86">
        <f t="shared" si="186"/>
        <v>1.1988268006063316E-8</v>
      </c>
      <c r="GW51" s="86">
        <f t="shared" si="187"/>
        <v>7.3345377222445017E-8</v>
      </c>
      <c r="GX51" s="86">
        <f t="shared" si="188"/>
        <v>2.7249410496119476E-7</v>
      </c>
      <c r="GY51" s="86">
        <f t="shared" si="189"/>
        <v>2.9520846052578816E-7</v>
      </c>
      <c r="GZ51" s="86">
        <f t="shared" si="190"/>
        <v>1.3465674705394964E-7</v>
      </c>
      <c r="HA51" s="86">
        <f t="shared" si="191"/>
        <v>9.9911582648288816E-9</v>
      </c>
      <c r="HC51" s="86">
        <f t="shared" si="145"/>
        <v>1.3823235046187076E-18</v>
      </c>
      <c r="HD51" s="86">
        <f t="shared" si="192"/>
        <v>1.3818405565723917E-23</v>
      </c>
      <c r="HE51" s="86">
        <f t="shared" si="193"/>
        <v>5.6801861185749478E-20</v>
      </c>
      <c r="HF51" s="86">
        <f t="shared" si="194"/>
        <v>3.5353478922745832E-19</v>
      </c>
      <c r="HG51" s="86">
        <f t="shared" si="195"/>
        <v>2.3737272697298698E-28</v>
      </c>
      <c r="HH51" s="86">
        <f t="shared" si="196"/>
        <v>3.5690509981847435E-22</v>
      </c>
      <c r="HI51" s="86">
        <f t="shared" si="197"/>
        <v>1.0869855316890117E-20</v>
      </c>
      <c r="HJ51" s="86">
        <f t="shared" si="198"/>
        <v>3.2660094656187798E-23</v>
      </c>
      <c r="HK51" s="86">
        <f t="shared" si="199"/>
        <v>9.2325907197688539E-22</v>
      </c>
      <c r="HL51" s="86">
        <f t="shared" si="200"/>
        <v>1.9121902242382969E-22</v>
      </c>
      <c r="HM51" s="86">
        <f t="shared" si="201"/>
        <v>1.8616163031977069E-22</v>
      </c>
      <c r="HN51" s="86">
        <f t="shared" si="202"/>
        <v>3.545933701773988E-20</v>
      </c>
      <c r="HO51" s="86">
        <f t="shared" si="203"/>
        <v>1.6996701414098335E-21</v>
      </c>
      <c r="HP51" s="86">
        <f t="shared" si="204"/>
        <v>2.569988060449143E-24</v>
      </c>
      <c r="HQ51" s="86">
        <f t="shared" si="205"/>
        <v>1.8031860173312058E-30</v>
      </c>
      <c r="HS51" s="86">
        <f t="shared" si="114"/>
        <v>2.1780313312686306E-125</v>
      </c>
      <c r="HT51" s="86">
        <f t="shared" si="206"/>
        <v>1.4359657742693087E-165</v>
      </c>
      <c r="HU51" s="86">
        <f t="shared" si="207"/>
        <v>5.502171599740615E-140</v>
      </c>
      <c r="HV51" s="86">
        <f t="shared" si="208"/>
        <v>8.5873857359618543E-135</v>
      </c>
      <c r="HW51" s="86">
        <f t="shared" si="209"/>
        <v>1.4285862963175251E-208</v>
      </c>
      <c r="HX51" s="86">
        <f t="shared" si="210"/>
        <v>1.2953665727225617E-158</v>
      </c>
      <c r="HY51" s="86">
        <f t="shared" si="211"/>
        <v>2.7835629266135953E-147</v>
      </c>
      <c r="HZ51" s="86">
        <f t="shared" si="212"/>
        <v>1.1693923864938131E-164</v>
      </c>
      <c r="IA51" s="86">
        <f t="shared" si="213"/>
        <v>1.6850148669098533E-150</v>
      </c>
      <c r="IB51" s="86">
        <f t="shared" si="214"/>
        <v>2.6602569259444847E-157</v>
      </c>
      <c r="IC51" s="86">
        <f t="shared" si="215"/>
        <v>1.6897033235368467E-160</v>
      </c>
      <c r="ID51" s="86">
        <f t="shared" si="216"/>
        <v>5.0692109497204311E-143</v>
      </c>
      <c r="IE51" s="86">
        <f t="shared" si="217"/>
        <v>7.439247928292951E-150</v>
      </c>
      <c r="IF51" s="86">
        <f t="shared" si="218"/>
        <v>1.1123898099814585E-78</v>
      </c>
      <c r="IG51" s="86">
        <f t="shared" si="219"/>
        <v>6.7423801701182857E-52</v>
      </c>
      <c r="II51" s="86">
        <f t="shared" si="115"/>
        <v>1.0916880634485876E-270</v>
      </c>
      <c r="IJ51" s="86">
        <f t="shared" si="116"/>
        <v>0</v>
      </c>
      <c r="IK51" s="86">
        <f t="shared" si="117"/>
        <v>9.4997760196869289E-308</v>
      </c>
      <c r="IL51" s="86">
        <f t="shared" si="118"/>
        <v>1.138769773132626E-296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0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1.1816801230198858E-222</v>
      </c>
      <c r="IW51" s="86">
        <f t="shared" si="129"/>
        <v>1.990422951185762E-170</v>
      </c>
      <c r="IY51" s="86">
        <f t="shared" si="130"/>
        <v>7.2382175381956429E-7</v>
      </c>
      <c r="IZ51" s="86">
        <f t="shared" si="131"/>
        <v>1.6387948574030566E-6</v>
      </c>
      <c r="JA51" s="86">
        <f t="shared" si="132"/>
        <v>3.0617823802464423E-7</v>
      </c>
      <c r="JB51" s="86">
        <f t="shared" si="133"/>
        <v>1.1984170104929477E-6</v>
      </c>
      <c r="JC51" s="86">
        <f t="shared" si="134"/>
        <v>5.8055182374894202E-7</v>
      </c>
      <c r="JD51" s="86">
        <f t="shared" si="135"/>
        <v>1.0965156336045965E-7</v>
      </c>
      <c r="JE51" s="86">
        <f t="shared" si="136"/>
        <v>5.9777982363685516E-7</v>
      </c>
      <c r="JF51" s="86">
        <f t="shared" si="137"/>
        <v>6.4923174998647174E-8</v>
      </c>
      <c r="JG51" s="86">
        <f t="shared" si="138"/>
        <v>5.6376414360616258E-8</v>
      </c>
      <c r="JH51" s="86">
        <f t="shared" si="139"/>
        <v>1.1988268006063507E-8</v>
      </c>
      <c r="JI51" s="86">
        <f t="shared" si="140"/>
        <v>7.3345377222445202E-8</v>
      </c>
      <c r="JJ51" s="86">
        <f t="shared" si="141"/>
        <v>2.7249410496123023E-7</v>
      </c>
      <c r="JK51" s="86">
        <f t="shared" si="142"/>
        <v>2.9520846052578986E-7</v>
      </c>
      <c r="JL51" s="86">
        <f t="shared" si="143"/>
        <v>1.3465674705394964E-7</v>
      </c>
      <c r="JM51" s="86">
        <f t="shared" si="144"/>
        <v>9.9911582648288816E-9</v>
      </c>
    </row>
    <row r="52" spans="2:273" x14ac:dyDescent="0.25">
      <c r="B52" s="2">
        <v>25</v>
      </c>
      <c r="C52" s="37">
        <v>60.418999999999997</v>
      </c>
      <c r="D52" s="37">
        <v>62.774000000000001</v>
      </c>
      <c r="E52" s="37">
        <v>71.113</v>
      </c>
      <c r="F52" s="37">
        <v>68.525000000000006</v>
      </c>
      <c r="G52" s="37">
        <v>58.279000000000003</v>
      </c>
      <c r="H52" s="37">
        <v>61.869</v>
      </c>
      <c r="I52" s="37">
        <v>63.917999999999999</v>
      </c>
      <c r="J52" s="37">
        <v>59.984000000000002</v>
      </c>
      <c r="K52" s="37">
        <v>60.540999999999997</v>
      </c>
      <c r="L52" s="37">
        <v>57.442999999999998</v>
      </c>
      <c r="M52" s="37">
        <v>56.835999999999999</v>
      </c>
      <c r="N52" s="37">
        <v>59.262</v>
      </c>
      <c r="O52" s="37">
        <v>60.442999999999998</v>
      </c>
      <c r="P52" s="37">
        <v>58.279000000000003</v>
      </c>
      <c r="Q52" s="37">
        <v>56.869</v>
      </c>
      <c r="S52" s="4">
        <f t="shared" si="8"/>
        <v>60.359050316655498</v>
      </c>
      <c r="T52" s="4">
        <f t="shared" si="9"/>
        <v>63.047648620303804</v>
      </c>
      <c r="U52" s="4">
        <f t="shared" si="10"/>
        <v>68.807710326217205</v>
      </c>
      <c r="V52" s="4">
        <f t="shared" si="11"/>
        <v>68.742018582228312</v>
      </c>
      <c r="W52" s="4">
        <f t="shared" si="12"/>
        <v>61.15928438459224</v>
      </c>
      <c r="X52" s="4">
        <f t="shared" si="13"/>
        <v>62.531882363185225</v>
      </c>
      <c r="Y52" s="4">
        <f t="shared" si="14"/>
        <v>63.044546476412904</v>
      </c>
      <c r="Z52" s="4">
        <f t="shared" si="15"/>
        <v>62.700899126404181</v>
      </c>
      <c r="AA52" s="4">
        <f t="shared" si="16"/>
        <v>60.445273240493833</v>
      </c>
      <c r="AB52" s="4">
        <f t="shared" si="17"/>
        <v>59.327545321711042</v>
      </c>
      <c r="AC52" s="4">
        <f t="shared" si="18"/>
        <v>58.015030732423767</v>
      </c>
      <c r="AD52" s="4">
        <f t="shared" si="19"/>
        <v>59.483954168439553</v>
      </c>
      <c r="AE52" s="4">
        <f t="shared" si="20"/>
        <v>62.629703090437168</v>
      </c>
      <c r="AF52" s="4">
        <f t="shared" si="21"/>
        <v>59.707706469157685</v>
      </c>
      <c r="AG52" s="4">
        <f t="shared" si="22"/>
        <v>55.930003605640273</v>
      </c>
      <c r="AI52" s="4">
        <f t="shared" si="23"/>
        <v>5.9949683344498794E-2</v>
      </c>
      <c r="AJ52" s="4">
        <f t="shared" si="24"/>
        <v>-0.27364862030380266</v>
      </c>
      <c r="AK52" s="4">
        <f t="shared" si="25"/>
        <v>2.305289673782795</v>
      </c>
      <c r="AL52" s="4">
        <f t="shared" si="26"/>
        <v>-0.21701858222830595</v>
      </c>
      <c r="AM52" s="4">
        <f t="shared" si="27"/>
        <v>-2.8802843845922368</v>
      </c>
      <c r="AN52" s="4">
        <f t="shared" si="28"/>
        <v>-0.66288236318522564</v>
      </c>
      <c r="AO52" s="4">
        <f t="shared" si="29"/>
        <v>0.87345352358709505</v>
      </c>
      <c r="AP52" s="4">
        <f t="shared" si="30"/>
        <v>-2.7168991264041793</v>
      </c>
      <c r="AQ52" s="4">
        <f t="shared" si="31"/>
        <v>9.5726759506163717E-2</v>
      </c>
      <c r="AR52" s="4">
        <f t="shared" si="32"/>
        <v>-1.8845453217110446</v>
      </c>
      <c r="AS52" s="4">
        <f t="shared" si="33"/>
        <v>-1.1790307324237688</v>
      </c>
      <c r="AT52" s="4">
        <f t="shared" si="34"/>
        <v>-0.22195416843955229</v>
      </c>
      <c r="AU52" s="4">
        <f t="shared" si="35"/>
        <v>-2.1867030904371703</v>
      </c>
      <c r="AV52" s="4">
        <f t="shared" si="146"/>
        <v>-1.4287064691576816</v>
      </c>
      <c r="AW52" s="4">
        <f t="shared" si="146"/>
        <v>0.93899639435972659</v>
      </c>
      <c r="AY52" s="2">
        <f t="shared" si="96"/>
        <v>60.357352277069566</v>
      </c>
      <c r="AZ52" s="2">
        <f t="shared" si="147"/>
        <v>63.043926139383629</v>
      </c>
      <c r="BA52" s="2">
        <f t="shared" si="148"/>
        <v>68.806913503777665</v>
      </c>
      <c r="BB52" s="2">
        <f t="shared" si="149"/>
        <v>68.739577538341536</v>
      </c>
      <c r="BC52" s="2">
        <f t="shared" si="150"/>
        <v>61.157965526333108</v>
      </c>
      <c r="BD52" s="2">
        <f t="shared" si="151"/>
        <v>62.531584432196645</v>
      </c>
      <c r="BE52" s="2">
        <f t="shared" si="152"/>
        <v>63.043219342981111</v>
      </c>
      <c r="BF52" s="2">
        <f t="shared" si="153"/>
        <v>62.700717299854254</v>
      </c>
      <c r="BG52" s="2">
        <f t="shared" si="154"/>
        <v>60.44511516577731</v>
      </c>
      <c r="BH52" s="2">
        <f t="shared" si="155"/>
        <v>59.327506323650546</v>
      </c>
      <c r="BI52" s="2">
        <f t="shared" si="156"/>
        <v>58.01483841980675</v>
      </c>
      <c r="BJ52" s="2">
        <f t="shared" si="157"/>
        <v>59.483295058796706</v>
      </c>
      <c r="BK52" s="2">
        <f t="shared" si="158"/>
        <v>62.628949995615258</v>
      </c>
      <c r="BL52" s="2">
        <f t="shared" si="159"/>
        <v>59.707384385034388</v>
      </c>
      <c r="BM52" s="2">
        <f t="shared" si="160"/>
        <v>55.929981314278201</v>
      </c>
      <c r="BO52" s="2">
        <f t="shared" si="38"/>
        <v>60.418999999999997</v>
      </c>
      <c r="BP52" s="2">
        <f t="shared" si="39"/>
        <v>62.774000000000001</v>
      </c>
      <c r="BQ52" s="2">
        <f t="shared" si="40"/>
        <v>71.113</v>
      </c>
      <c r="BR52" s="2">
        <f t="shared" si="41"/>
        <v>68.525000000000006</v>
      </c>
      <c r="BS52" s="2">
        <f t="shared" si="42"/>
        <v>58.279000000000003</v>
      </c>
      <c r="BT52" s="2">
        <f t="shared" si="43"/>
        <v>61.869</v>
      </c>
      <c r="BU52" s="2">
        <f t="shared" si="44"/>
        <v>63.917999999999999</v>
      </c>
      <c r="BV52" s="2">
        <f t="shared" si="45"/>
        <v>59.984000000000002</v>
      </c>
      <c r="BW52" s="2">
        <f t="shared" si="46"/>
        <v>60.540999999999997</v>
      </c>
      <c r="BX52" s="2">
        <f t="shared" si="47"/>
        <v>57.442999999999998</v>
      </c>
      <c r="BY52" s="2">
        <f t="shared" si="48"/>
        <v>56.835999999999999</v>
      </c>
      <c r="BZ52" s="2">
        <f t="shared" si="49"/>
        <v>59.262</v>
      </c>
      <c r="CA52" s="2">
        <f t="shared" si="50"/>
        <v>60.442999999999998</v>
      </c>
      <c r="CB52" s="2">
        <f t="shared" si="51"/>
        <v>58.279000000000003</v>
      </c>
      <c r="CC52" s="2">
        <f t="shared" si="52"/>
        <v>56.869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60.681710782241026</v>
      </c>
      <c r="DL52" s="2">
        <f t="shared" si="161"/>
        <v>63.729196315312592</v>
      </c>
      <c r="DM52" s="2">
        <f t="shared" si="161"/>
        <v>69.962294330551245</v>
      </c>
      <c r="DN52" s="2">
        <f t="shared" si="161"/>
        <v>69.47344002818889</v>
      </c>
      <c r="DO52" s="2">
        <f t="shared" si="161"/>
        <v>61.741858501963158</v>
      </c>
      <c r="DP52" s="2">
        <f t="shared" si="161"/>
        <v>62.830736772983109</v>
      </c>
      <c r="DQ52" s="2">
        <f t="shared" si="161"/>
        <v>64.037665961945038</v>
      </c>
      <c r="DR52" s="2">
        <f t="shared" si="161"/>
        <v>62.727179487179477</v>
      </c>
      <c r="DS52" s="2">
        <f t="shared" si="161"/>
        <v>60.949564102564111</v>
      </c>
      <c r="DT52" s="2">
        <f t="shared" si="161"/>
        <v>59.841290184921746</v>
      </c>
      <c r="DU52" s="2">
        <f t="shared" si="161"/>
        <v>58.375087242026268</v>
      </c>
      <c r="DV52" s="2">
        <f t="shared" si="161"/>
        <v>59.796788347783803</v>
      </c>
      <c r="DW52" s="2">
        <f t="shared" si="161"/>
        <v>62.566765200010806</v>
      </c>
      <c r="DX52" s="2">
        <f t="shared" si="161"/>
        <v>59.905882752613245</v>
      </c>
      <c r="DY52" s="2">
        <f t="shared" si="161"/>
        <v>55.480881460407772</v>
      </c>
      <c r="EA52" s="2">
        <f t="shared" si="71"/>
        <v>58.409978697084114</v>
      </c>
      <c r="EB52" s="2">
        <f t="shared" si="72"/>
        <v>59.32241156243105</v>
      </c>
      <c r="EC52" s="2">
        <f t="shared" si="73"/>
        <v>61.894235876475932</v>
      </c>
      <c r="ED52" s="2">
        <f t="shared" si="74"/>
        <v>64.65743617398708</v>
      </c>
      <c r="EE52" s="2">
        <f t="shared" si="75"/>
        <v>57.809075625051868</v>
      </c>
      <c r="EF52" s="2">
        <f t="shared" si="76"/>
        <v>60.664711730462543</v>
      </c>
      <c r="EG52" s="2">
        <f t="shared" si="77"/>
        <v>57.468601271571302</v>
      </c>
      <c r="EH52" s="2">
        <f t="shared" si="78"/>
        <v>62.530565108219349</v>
      </c>
      <c r="EI52" s="2">
        <f t="shared" si="79"/>
        <v>57.119430270002475</v>
      </c>
      <c r="EJ52" s="2">
        <f t="shared" si="80"/>
        <v>55.704002543332194</v>
      </c>
      <c r="EK52" s="2">
        <f t="shared" si="81"/>
        <v>55.646529889266318</v>
      </c>
      <c r="EL52" s="2">
        <f t="shared" si="82"/>
        <v>57.578923149513422</v>
      </c>
      <c r="EM52" s="2">
        <f t="shared" si="83"/>
        <v>63.006999556364455</v>
      </c>
      <c r="EN52" s="2">
        <f t="shared" si="84"/>
        <v>58.414506154647881</v>
      </c>
      <c r="EO52" s="2">
        <f t="shared" si="85"/>
        <v>59.181193440743769</v>
      </c>
      <c r="EQ52" s="2">
        <f t="shared" si="86"/>
        <v>61.094583852341017</v>
      </c>
      <c r="ER52" s="2">
        <f t="shared" si="162"/>
        <v>62.81071194798848</v>
      </c>
      <c r="ES52" s="2">
        <f t="shared" si="162"/>
        <v>64.758942695840148</v>
      </c>
      <c r="ET52" s="2">
        <f t="shared" si="162"/>
        <v>63.762845631867243</v>
      </c>
      <c r="EU52" s="2">
        <f t="shared" si="162"/>
        <v>57.757862561536612</v>
      </c>
      <c r="EV52" s="2">
        <f t="shared" si="162"/>
        <v>57.17625351725264</v>
      </c>
      <c r="EW52" s="2">
        <f t="shared" si="162"/>
        <v>57.15922874182364</v>
      </c>
      <c r="EX52" s="2">
        <f t="shared" si="162"/>
        <v>60.672033669582973</v>
      </c>
      <c r="EY52" s="2">
        <f t="shared" si="162"/>
        <v>57.323259298165986</v>
      </c>
      <c r="EZ52" s="2">
        <f t="shared" si="162"/>
        <v>54.012246273943404</v>
      </c>
      <c r="FA52" s="2">
        <f t="shared" si="162"/>
        <v>55.574341687744301</v>
      </c>
      <c r="FB52" s="2">
        <f t="shared" si="162"/>
        <v>55.28236267011971</v>
      </c>
      <c r="FC52" s="2">
        <f t="shared" si="162"/>
        <v>60.822104779270134</v>
      </c>
      <c r="FD52" s="2">
        <f t="shared" si="162"/>
        <v>59.328580871564256</v>
      </c>
      <c r="FE52" s="2">
        <f t="shared" si="162"/>
        <v>59.127294971192278</v>
      </c>
      <c r="FG52" s="2">
        <f t="shared" si="88"/>
        <v>0.14278500818683576</v>
      </c>
      <c r="FH52" s="2">
        <f t="shared" si="163"/>
        <v>0.1555064586807281</v>
      </c>
      <c r="FI52" s="2">
        <f t="shared" si="163"/>
        <v>0.14320584690877181</v>
      </c>
      <c r="FJ52" s="2">
        <f t="shared" si="163"/>
        <v>0.15237927531485707</v>
      </c>
      <c r="FK52" s="2">
        <f t="shared" si="163"/>
        <v>0.14846808767897435</v>
      </c>
      <c r="FL52" s="2">
        <f t="shared" si="163"/>
        <v>0.13810392543270131</v>
      </c>
      <c r="FM52" s="2">
        <f t="shared" si="163"/>
        <v>0.15138306163681367</v>
      </c>
      <c r="FN52" s="2">
        <f t="shared" si="163"/>
        <v>0.13453946349129406</v>
      </c>
      <c r="FO52" s="2">
        <f t="shared" si="163"/>
        <v>0.13170567317046825</v>
      </c>
      <c r="FP52" s="2">
        <f t="shared" si="163"/>
        <v>0.12418085980078925</v>
      </c>
      <c r="FQ52" s="2">
        <f t="shared" si="163"/>
        <v>0.13202890250774893</v>
      </c>
      <c r="FR52" s="2">
        <f t="shared" si="163"/>
        <v>0.14134424057241865</v>
      </c>
      <c r="FS52" s="2">
        <f t="shared" si="163"/>
        <v>0.14127732349472877</v>
      </c>
      <c r="FT52" s="2">
        <f t="shared" si="163"/>
        <v>0.13309970654989609</v>
      </c>
      <c r="FU52" s="2">
        <f t="shared" si="163"/>
        <v>0.12136814984284514</v>
      </c>
      <c r="FW52" s="2">
        <f t="shared" si="112"/>
        <v>4.0151923085897498E-6</v>
      </c>
      <c r="FX52" s="2">
        <f t="shared" si="164"/>
        <v>3.8170909606503609E-6</v>
      </c>
      <c r="FY52" s="2">
        <f t="shared" si="165"/>
        <v>4.2995854451242868E-6</v>
      </c>
      <c r="FZ52" s="2">
        <f t="shared" si="166"/>
        <v>3.7029572410437189E-6</v>
      </c>
      <c r="GA52" s="2">
        <f t="shared" si="167"/>
        <v>4.3472972674284473E-6</v>
      </c>
      <c r="GB52" s="2">
        <f t="shared" si="168"/>
        <v>4.5234392583233943E-6</v>
      </c>
      <c r="GC52" s="2">
        <f t="shared" si="169"/>
        <v>4.8292744816479003E-6</v>
      </c>
      <c r="GD52" s="2">
        <f t="shared" si="170"/>
        <v>5.269894847025437E-6</v>
      </c>
      <c r="GE52" s="2">
        <f t="shared" si="171"/>
        <v>6.9566328605927501E-6</v>
      </c>
      <c r="GF52" s="2">
        <f t="shared" si="172"/>
        <v>7.0487076937935291E-6</v>
      </c>
      <c r="GG52" s="2">
        <f t="shared" si="173"/>
        <v>5.3956902574916124E-6</v>
      </c>
      <c r="GH52" s="2">
        <f t="shared" si="174"/>
        <v>4.710019907744332E-6</v>
      </c>
      <c r="GI52" s="2">
        <f t="shared" si="175"/>
        <v>4.7306496051019399E-6</v>
      </c>
      <c r="GJ52" s="2">
        <f t="shared" si="176"/>
        <v>3.7414509403224917E-6</v>
      </c>
      <c r="GK52" s="2">
        <f t="shared" si="177"/>
        <v>3.0617615757188613E-6</v>
      </c>
      <c r="GM52" s="86">
        <f t="shared" si="113"/>
        <v>1.3322718039335157E-6</v>
      </c>
      <c r="GN52" s="86">
        <f t="shared" si="178"/>
        <v>2.93778541469453E-6</v>
      </c>
      <c r="GO52" s="86">
        <f t="shared" si="179"/>
        <v>5.996315157094818E-7</v>
      </c>
      <c r="GP52" s="86">
        <f t="shared" si="180"/>
        <v>2.1808999959059181E-6</v>
      </c>
      <c r="GQ52" s="86">
        <f t="shared" si="181"/>
        <v>1.1020929914731936E-6</v>
      </c>
      <c r="GR52" s="86">
        <f t="shared" si="182"/>
        <v>2.2743824550944539E-7</v>
      </c>
      <c r="GS52" s="86">
        <f t="shared" si="183"/>
        <v>1.1414430082427187E-6</v>
      </c>
      <c r="GT52" s="86">
        <f t="shared" si="184"/>
        <v>1.381182806005696E-7</v>
      </c>
      <c r="GU52" s="86">
        <f t="shared" si="185"/>
        <v>1.1999415812344978E-7</v>
      </c>
      <c r="GV52" s="86">
        <f t="shared" si="186"/>
        <v>2.7632414514281237E-8</v>
      </c>
      <c r="GW52" s="86">
        <f t="shared" si="187"/>
        <v>1.5346239250707166E-7</v>
      </c>
      <c r="GX52" s="86">
        <f t="shared" si="188"/>
        <v>5.3521231452118929E-7</v>
      </c>
      <c r="GY52" s="86">
        <f t="shared" si="189"/>
        <v>5.7644074459489357E-7</v>
      </c>
      <c r="GZ52" s="86">
        <f t="shared" si="190"/>
        <v>2.7109723540779619E-7</v>
      </c>
      <c r="HA52" s="86">
        <f t="shared" si="191"/>
        <v>2.3071110468966896E-8</v>
      </c>
      <c r="HC52" s="86">
        <f t="shared" si="145"/>
        <v>4.4237189588990809E-18</v>
      </c>
      <c r="HD52" s="86">
        <f t="shared" si="192"/>
        <v>6.4816305105063092E-23</v>
      </c>
      <c r="HE52" s="86">
        <f t="shared" si="193"/>
        <v>2.0759878643543228E-19</v>
      </c>
      <c r="HF52" s="86">
        <f t="shared" si="194"/>
        <v>1.21015441442528E-18</v>
      </c>
      <c r="HG52" s="86">
        <f t="shared" si="195"/>
        <v>1.597113045635813E-27</v>
      </c>
      <c r="HH52" s="86">
        <f t="shared" si="196"/>
        <v>1.5502375623254402E-21</v>
      </c>
      <c r="HI52" s="86">
        <f t="shared" si="197"/>
        <v>4.2766723046814879E-20</v>
      </c>
      <c r="HJ52" s="86">
        <f t="shared" si="198"/>
        <v>1.5448153244279894E-22</v>
      </c>
      <c r="HK52" s="86">
        <f t="shared" si="199"/>
        <v>3.9442072144418476E-21</v>
      </c>
      <c r="HL52" s="86">
        <f t="shared" si="200"/>
        <v>8.6862080727785171E-22</v>
      </c>
      <c r="HM52" s="86">
        <f t="shared" si="201"/>
        <v>8.4280894882238497E-22</v>
      </c>
      <c r="HN52" s="86">
        <f t="shared" si="202"/>
        <v>1.3363443077075091E-19</v>
      </c>
      <c r="HO52" s="86">
        <f t="shared" si="203"/>
        <v>6.9106172455819416E-21</v>
      </c>
      <c r="HP52" s="86">
        <f t="shared" si="204"/>
        <v>1.2663511706429463E-23</v>
      </c>
      <c r="HQ52" s="86">
        <f t="shared" si="205"/>
        <v>1.3888327737501573E-29</v>
      </c>
      <c r="HS52" s="86">
        <f t="shared" si="114"/>
        <v>4.7288449858276475E-123</v>
      </c>
      <c r="HT52" s="86">
        <f t="shared" si="206"/>
        <v>2.0295938366964002E-162</v>
      </c>
      <c r="HU52" s="86">
        <f t="shared" si="207"/>
        <v>2.4570273170734516E-137</v>
      </c>
      <c r="HV52" s="86">
        <f t="shared" si="208"/>
        <v>2.8566861195067949E-132</v>
      </c>
      <c r="HW52" s="86">
        <f t="shared" si="209"/>
        <v>1.3165014013576656E-204</v>
      </c>
      <c r="HX52" s="86">
        <f t="shared" si="210"/>
        <v>1.3772289068288208E-155</v>
      </c>
      <c r="HY52" s="86">
        <f t="shared" si="211"/>
        <v>1.8408498674454951E-144</v>
      </c>
      <c r="HZ52" s="86">
        <f t="shared" si="212"/>
        <v>1.7923479882857013E-161</v>
      </c>
      <c r="IA52" s="86">
        <f t="shared" si="213"/>
        <v>1.4776041837126896E-147</v>
      </c>
      <c r="IB52" s="86">
        <f t="shared" si="214"/>
        <v>3.2428159203000467E-154</v>
      </c>
      <c r="IC52" s="86">
        <f t="shared" si="215"/>
        <v>2.1761242198987121E-157</v>
      </c>
      <c r="ID52" s="86">
        <f t="shared" si="216"/>
        <v>2.7071796358043252E-140</v>
      </c>
      <c r="IE52" s="86">
        <f t="shared" si="217"/>
        <v>5.3257721518610809E-147</v>
      </c>
      <c r="IF52" s="86">
        <f t="shared" si="218"/>
        <v>3.1413809912660054E-77</v>
      </c>
      <c r="IG52" s="86">
        <f t="shared" si="219"/>
        <v>5.6938878312263629E-51</v>
      </c>
      <c r="II52" s="86">
        <f t="shared" si="115"/>
        <v>9.4473888314542469E-267</v>
      </c>
      <c r="IJ52" s="86">
        <f t="shared" si="116"/>
        <v>0</v>
      </c>
      <c r="IK52" s="86">
        <f t="shared" si="117"/>
        <v>3.0368530203038142E-303</v>
      </c>
      <c r="IL52" s="86">
        <f t="shared" si="118"/>
        <v>2.2215175647006885E-292</v>
      </c>
      <c r="IM52" s="86">
        <f t="shared" si="119"/>
        <v>0</v>
      </c>
      <c r="IN52" s="86">
        <f t="shared" si="120"/>
        <v>0</v>
      </c>
      <c r="IO52" s="86">
        <f t="shared" si="121"/>
        <v>0</v>
      </c>
      <c r="IP52" s="86">
        <f t="shared" si="122"/>
        <v>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1.9408717858892716E-219</v>
      </c>
      <c r="IW52" s="86">
        <f t="shared" si="129"/>
        <v>5.1939179510647427E-168</v>
      </c>
      <c r="IY52" s="86">
        <f t="shared" si="130"/>
        <v>1.3322718039379393E-6</v>
      </c>
      <c r="IZ52" s="86">
        <f t="shared" si="131"/>
        <v>2.93778541469453E-6</v>
      </c>
      <c r="JA52" s="86">
        <f t="shared" si="132"/>
        <v>5.9963151570968943E-7</v>
      </c>
      <c r="JB52" s="86">
        <f t="shared" si="133"/>
        <v>2.1808999959071281E-6</v>
      </c>
      <c r="JC52" s="86">
        <f t="shared" si="134"/>
        <v>1.1020929914731936E-6</v>
      </c>
      <c r="JD52" s="86">
        <f t="shared" si="135"/>
        <v>2.2743824550944695E-7</v>
      </c>
      <c r="JE52" s="86">
        <f t="shared" si="136"/>
        <v>1.1414430082427615E-6</v>
      </c>
      <c r="JF52" s="86">
        <f t="shared" si="137"/>
        <v>1.3811828060056976E-7</v>
      </c>
      <c r="JG52" s="86">
        <f t="shared" si="138"/>
        <v>1.1999415812345373E-7</v>
      </c>
      <c r="JH52" s="86">
        <f t="shared" si="139"/>
        <v>2.7632414514282107E-8</v>
      </c>
      <c r="JI52" s="86">
        <f t="shared" si="140"/>
        <v>1.5346239250707251E-7</v>
      </c>
      <c r="JJ52" s="86">
        <f t="shared" si="141"/>
        <v>5.3521231452132291E-7</v>
      </c>
      <c r="JK52" s="86">
        <f t="shared" si="142"/>
        <v>5.7644074459490045E-7</v>
      </c>
      <c r="JL52" s="86">
        <f t="shared" si="143"/>
        <v>2.7109723540779619E-7</v>
      </c>
      <c r="JM52" s="86">
        <f t="shared" si="144"/>
        <v>2.3071110468966896E-8</v>
      </c>
    </row>
    <row r="53" spans="2:273" x14ac:dyDescent="0.25">
      <c r="B53" s="2">
        <v>26</v>
      </c>
      <c r="C53" s="37">
        <v>61.871000000000002</v>
      </c>
      <c r="D53" s="37">
        <v>62.854999999999997</v>
      </c>
      <c r="E53" s="37">
        <v>70.274000000000001</v>
      </c>
      <c r="F53" s="37">
        <v>68.361000000000004</v>
      </c>
      <c r="G53" s="37">
        <v>60.344000000000001</v>
      </c>
      <c r="H53" s="37">
        <v>61.344000000000001</v>
      </c>
      <c r="I53" s="37">
        <v>63.426000000000002</v>
      </c>
      <c r="J53" s="37">
        <v>63.066000000000003</v>
      </c>
      <c r="K53" s="37">
        <v>60.393000000000001</v>
      </c>
      <c r="L53" s="37">
        <v>56.475000000000001</v>
      </c>
      <c r="M53" s="37">
        <v>57.131</v>
      </c>
      <c r="N53" s="37">
        <v>57.835999999999999</v>
      </c>
      <c r="O53" s="37">
        <v>61.639000000000003</v>
      </c>
      <c r="P53" s="37">
        <v>59.869</v>
      </c>
      <c r="Q53" s="37">
        <v>56.015999999999998</v>
      </c>
      <c r="S53" s="4">
        <f t="shared" si="8"/>
        <v>60.361946407590082</v>
      </c>
      <c r="T53" s="4">
        <f t="shared" si="9"/>
        <v>63.091574326993829</v>
      </c>
      <c r="U53" s="4">
        <f t="shared" si="10"/>
        <v>68.971662712922168</v>
      </c>
      <c r="V53" s="4">
        <f t="shared" si="11"/>
        <v>69.016964209416074</v>
      </c>
      <c r="W53" s="4">
        <f t="shared" si="12"/>
        <v>61.248075829830448</v>
      </c>
      <c r="X53" s="4">
        <f t="shared" si="13"/>
        <v>62.704713457941622</v>
      </c>
      <c r="Y53" s="4">
        <f t="shared" si="14"/>
        <v>63.194558795706264</v>
      </c>
      <c r="Z53" s="4">
        <f t="shared" si="15"/>
        <v>62.906979085776314</v>
      </c>
      <c r="AA53" s="4">
        <f t="shared" si="16"/>
        <v>60.528774472779872</v>
      </c>
      <c r="AB53" s="4">
        <f t="shared" si="17"/>
        <v>59.613718319045375</v>
      </c>
      <c r="AC53" s="4">
        <f t="shared" si="18"/>
        <v>58.122241460615591</v>
      </c>
      <c r="AD53" s="4">
        <f t="shared" si="19"/>
        <v>59.578427335319148</v>
      </c>
      <c r="AE53" s="4">
        <f t="shared" si="20"/>
        <v>62.816982435601687</v>
      </c>
      <c r="AF53" s="4">
        <f t="shared" si="21"/>
        <v>59.794090287347863</v>
      </c>
      <c r="AG53" s="4">
        <f t="shared" si="22"/>
        <v>56.019546398537798</v>
      </c>
      <c r="AI53" s="4">
        <f t="shared" si="23"/>
        <v>1.50905359240992</v>
      </c>
      <c r="AJ53" s="4">
        <f t="shared" si="24"/>
        <v>-0.23657432699383207</v>
      </c>
      <c r="AK53" s="4">
        <f t="shared" si="25"/>
        <v>1.3023372870778331</v>
      </c>
      <c r="AL53" s="4">
        <f t="shared" si="26"/>
        <v>-0.65596420941606937</v>
      </c>
      <c r="AM53" s="4">
        <f t="shared" si="27"/>
        <v>-0.90407582983044676</v>
      </c>
      <c r="AN53" s="4">
        <f t="shared" si="28"/>
        <v>-1.3607134579416211</v>
      </c>
      <c r="AO53" s="4">
        <f t="shared" si="29"/>
        <v>0.23144120429373771</v>
      </c>
      <c r="AP53" s="4">
        <f t="shared" si="30"/>
        <v>0.15902091422368869</v>
      </c>
      <c r="AQ53" s="4">
        <f t="shared" si="31"/>
        <v>-0.13577447277987176</v>
      </c>
      <c r="AR53" s="4">
        <f t="shared" si="32"/>
        <v>-3.138718319045374</v>
      </c>
      <c r="AS53" s="4">
        <f t="shared" si="33"/>
        <v>-0.9912414606155906</v>
      </c>
      <c r="AT53" s="4">
        <f t="shared" si="34"/>
        <v>-1.7424273353191495</v>
      </c>
      <c r="AU53" s="4">
        <f t="shared" si="35"/>
        <v>-1.1779824356016846</v>
      </c>
      <c r="AV53" s="4">
        <f t="shared" si="146"/>
        <v>7.4909712652136307E-2</v>
      </c>
      <c r="AW53" s="4">
        <f t="shared" si="146"/>
        <v>-3.5463985378001439E-3</v>
      </c>
      <c r="AY53" s="2">
        <f t="shared" si="96"/>
        <v>60.358935093299507</v>
      </c>
      <c r="AZ53" s="2">
        <f t="shared" si="147"/>
        <v>63.085144750127306</v>
      </c>
      <c r="BA53" s="2">
        <f t="shared" si="148"/>
        <v>68.970163591942239</v>
      </c>
      <c r="BB53" s="2">
        <f t="shared" si="149"/>
        <v>69.012685933155097</v>
      </c>
      <c r="BC53" s="2">
        <f t="shared" si="150"/>
        <v>61.245668540750344</v>
      </c>
      <c r="BD53" s="2">
        <f t="shared" si="151"/>
        <v>62.704121016487427</v>
      </c>
      <c r="BE53" s="2">
        <f t="shared" si="152"/>
        <v>63.192123664340691</v>
      </c>
      <c r="BF53" s="2">
        <f t="shared" si="153"/>
        <v>62.906608499145364</v>
      </c>
      <c r="BG53" s="2">
        <f t="shared" si="154"/>
        <v>60.528452029994618</v>
      </c>
      <c r="BH53" s="2">
        <f t="shared" si="155"/>
        <v>59.613632381663059</v>
      </c>
      <c r="BI53" s="2">
        <f t="shared" si="156"/>
        <v>58.121855561378929</v>
      </c>
      <c r="BJ53" s="2">
        <f t="shared" si="157"/>
        <v>59.57718361056272</v>
      </c>
      <c r="BK53" s="2">
        <f t="shared" si="158"/>
        <v>62.815569266907161</v>
      </c>
      <c r="BL53" s="2">
        <f t="shared" si="159"/>
        <v>59.793467429988745</v>
      </c>
      <c r="BM53" s="2">
        <f t="shared" si="160"/>
        <v>56.019497171383222</v>
      </c>
      <c r="BO53" s="2">
        <f t="shared" si="38"/>
        <v>61.871000000000002</v>
      </c>
      <c r="BP53" s="2">
        <f t="shared" si="39"/>
        <v>62.854999999999997</v>
      </c>
      <c r="BQ53" s="2">
        <f t="shared" si="40"/>
        <v>70.274000000000001</v>
      </c>
      <c r="BR53" s="2">
        <f t="shared" si="41"/>
        <v>68.361000000000004</v>
      </c>
      <c r="BS53" s="2">
        <f t="shared" si="42"/>
        <v>60.344000000000001</v>
      </c>
      <c r="BT53" s="2">
        <f t="shared" si="43"/>
        <v>61.344000000000001</v>
      </c>
      <c r="BU53" s="2">
        <f t="shared" si="44"/>
        <v>63.426000000000002</v>
      </c>
      <c r="BV53" s="2">
        <f t="shared" si="45"/>
        <v>63.066000000000003</v>
      </c>
      <c r="BW53" s="2">
        <f t="shared" si="46"/>
        <v>60.393000000000001</v>
      </c>
      <c r="BX53" s="2">
        <f t="shared" si="47"/>
        <v>56.475000000000001</v>
      </c>
      <c r="BY53" s="2">
        <f t="shared" si="48"/>
        <v>57.131</v>
      </c>
      <c r="BZ53" s="2">
        <f t="shared" si="49"/>
        <v>57.835999999999999</v>
      </c>
      <c r="CA53" s="2">
        <f t="shared" si="50"/>
        <v>61.639000000000003</v>
      </c>
      <c r="CB53" s="2">
        <f t="shared" si="51"/>
        <v>59.869</v>
      </c>
      <c r="CC53" s="2">
        <f t="shared" si="52"/>
        <v>56.015999999999998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60.73133594080339</v>
      </c>
      <c r="DL53" s="2">
        <f t="shared" si="161"/>
        <v>63.864326789489581</v>
      </c>
      <c r="DM53" s="2">
        <f t="shared" si="161"/>
        <v>70.287145396105089</v>
      </c>
      <c r="DN53" s="2">
        <f t="shared" si="161"/>
        <v>69.899838477801296</v>
      </c>
      <c r="DO53" s="2">
        <f t="shared" si="161"/>
        <v>61.922191180912115</v>
      </c>
      <c r="DP53" s="2">
        <f t="shared" si="161"/>
        <v>63.089660318949335</v>
      </c>
      <c r="DQ53" s="2">
        <f t="shared" si="161"/>
        <v>64.33602748414377</v>
      </c>
      <c r="DR53" s="2">
        <f t="shared" si="161"/>
        <v>63.000623009446684</v>
      </c>
      <c r="DS53" s="2">
        <f t="shared" si="161"/>
        <v>61.116598717948726</v>
      </c>
      <c r="DT53" s="2">
        <f t="shared" si="161"/>
        <v>60.240550497866266</v>
      </c>
      <c r="DU53" s="2">
        <f t="shared" si="161"/>
        <v>58.553261726078802</v>
      </c>
      <c r="DV53" s="2">
        <f t="shared" si="161"/>
        <v>59.961217972611614</v>
      </c>
      <c r="DW53" s="2">
        <f t="shared" si="161"/>
        <v>62.81154747049132</v>
      </c>
      <c r="DX53" s="2">
        <f t="shared" si="161"/>
        <v>60.046033797909409</v>
      </c>
      <c r="DY53" s="2">
        <f t="shared" si="161"/>
        <v>55.558792081555239</v>
      </c>
      <c r="EA53" s="2">
        <f t="shared" si="71"/>
        <v>58.319856679251359</v>
      </c>
      <c r="EB53" s="2">
        <f t="shared" si="72"/>
        <v>59.225951681388715</v>
      </c>
      <c r="EC53" s="2">
        <f t="shared" si="73"/>
        <v>61.783939963669397</v>
      </c>
      <c r="ED53" s="2">
        <f t="shared" si="74"/>
        <v>64.512070957212799</v>
      </c>
      <c r="EE53" s="2">
        <f t="shared" si="75"/>
        <v>57.706917871383055</v>
      </c>
      <c r="EF53" s="2">
        <f t="shared" si="76"/>
        <v>60.509826634768757</v>
      </c>
      <c r="EG53" s="2">
        <f t="shared" si="77"/>
        <v>57.343910600752565</v>
      </c>
      <c r="EH53" s="2">
        <f t="shared" si="78"/>
        <v>62.355121714863238</v>
      </c>
      <c r="EI53" s="2">
        <f t="shared" si="79"/>
        <v>56.992149120634132</v>
      </c>
      <c r="EJ53" s="2">
        <f t="shared" si="80"/>
        <v>55.581263563213312</v>
      </c>
      <c r="EK53" s="2">
        <f t="shared" si="81"/>
        <v>55.535298275025355</v>
      </c>
      <c r="EL53" s="2">
        <f t="shared" si="82"/>
        <v>57.449557045962003</v>
      </c>
      <c r="EM53" s="2">
        <f t="shared" si="83"/>
        <v>62.837937231259232</v>
      </c>
      <c r="EN53" s="2">
        <f t="shared" si="84"/>
        <v>58.2931781164082</v>
      </c>
      <c r="EO53" s="2">
        <f t="shared" si="85"/>
        <v>59.061260485468729</v>
      </c>
      <c r="EQ53" s="2">
        <f t="shared" si="86"/>
        <v>60.974626855651209</v>
      </c>
      <c r="ER53" s="2">
        <f t="shared" si="162"/>
        <v>62.675519840672315</v>
      </c>
      <c r="ES53" s="2">
        <f t="shared" si="162"/>
        <v>64.615682249020665</v>
      </c>
      <c r="ET53" s="2">
        <f t="shared" si="162"/>
        <v>63.627557403169867</v>
      </c>
      <c r="EU53" s="2">
        <f t="shared" si="162"/>
        <v>57.656379077912348</v>
      </c>
      <c r="EV53" s="2">
        <f t="shared" si="162"/>
        <v>57.062361332124432</v>
      </c>
      <c r="EW53" s="2">
        <f t="shared" si="162"/>
        <v>57.037983834317316</v>
      </c>
      <c r="EX53" s="2">
        <f t="shared" si="162"/>
        <v>60.519380820384676</v>
      </c>
      <c r="EY53" s="2">
        <f t="shared" si="162"/>
        <v>57.193324731608342</v>
      </c>
      <c r="EZ53" s="2">
        <f t="shared" si="162"/>
        <v>53.909603305551208</v>
      </c>
      <c r="FA53" s="2">
        <f t="shared" si="162"/>
        <v>55.463929685685365</v>
      </c>
      <c r="FB53" s="2">
        <f t="shared" si="162"/>
        <v>55.179412019842424</v>
      </c>
      <c r="FC53" s="2">
        <f t="shared" si="162"/>
        <v>60.67774355188029</v>
      </c>
      <c r="FD53" s="2">
        <f t="shared" si="162"/>
        <v>59.196512625873403</v>
      </c>
      <c r="FE53" s="2">
        <f t="shared" si="162"/>
        <v>59.00730499961994</v>
      </c>
      <c r="FG53" s="2">
        <f t="shared" si="88"/>
        <v>0.15443323160630715</v>
      </c>
      <c r="FH53" s="2">
        <f t="shared" si="163"/>
        <v>0.16798910369935074</v>
      </c>
      <c r="FI53" s="2">
        <f t="shared" si="163"/>
        <v>0.15488219878873297</v>
      </c>
      <c r="FJ53" s="2">
        <f t="shared" si="163"/>
        <v>0.16465984286533147</v>
      </c>
      <c r="FK53" s="2">
        <f t="shared" si="163"/>
        <v>0.16049312810355884</v>
      </c>
      <c r="FL53" s="2">
        <f t="shared" si="163"/>
        <v>0.14943684389963155</v>
      </c>
      <c r="FM53" s="2">
        <f t="shared" si="163"/>
        <v>0.16359883836887545</v>
      </c>
      <c r="FN53" s="2">
        <f t="shared" si="163"/>
        <v>0.14562930173555633</v>
      </c>
      <c r="FO53" s="2">
        <f t="shared" si="163"/>
        <v>0.14260041457715697</v>
      </c>
      <c r="FP53" s="2">
        <f t="shared" si="163"/>
        <v>0.13454960064769736</v>
      </c>
      <c r="FQ53" s="2">
        <f t="shared" si="163"/>
        <v>0.14294597978468312</v>
      </c>
      <c r="FR53" s="2">
        <f t="shared" si="163"/>
        <v>0.15289589210277013</v>
      </c>
      <c r="FS53" s="2">
        <f t="shared" si="163"/>
        <v>0.15282447945530175</v>
      </c>
      <c r="FT53" s="2">
        <f t="shared" si="163"/>
        <v>0.14409062676512766</v>
      </c>
      <c r="FU53" s="2">
        <f t="shared" si="163"/>
        <v>0.13153730964427135</v>
      </c>
      <c r="FW53" s="2">
        <f t="shared" si="112"/>
        <v>4.4025691142298089E-6</v>
      </c>
      <c r="FX53" s="2">
        <f t="shared" si="164"/>
        <v>4.1853554697240352E-6</v>
      </c>
      <c r="FY53" s="2">
        <f t="shared" si="165"/>
        <v>4.7143997374237591E-6</v>
      </c>
      <c r="FZ53" s="2">
        <f t="shared" si="166"/>
        <v>4.0602104255259674E-6</v>
      </c>
      <c r="GA53" s="2">
        <f t="shared" si="167"/>
        <v>4.7667146666355416E-6</v>
      </c>
      <c r="GB53" s="2">
        <f t="shared" si="168"/>
        <v>4.959850353785238E-6</v>
      </c>
      <c r="GC53" s="2">
        <f t="shared" si="169"/>
        <v>5.2951917051835211E-6</v>
      </c>
      <c r="GD53" s="2">
        <f t="shared" si="170"/>
        <v>5.7783218578588289E-6</v>
      </c>
      <c r="GE53" s="2">
        <f t="shared" si="171"/>
        <v>7.6277911307189902E-6</v>
      </c>
      <c r="GF53" s="2">
        <f t="shared" si="172"/>
        <v>7.7287490413217807E-6</v>
      </c>
      <c r="GG53" s="2">
        <f t="shared" si="173"/>
        <v>5.9162536406785259E-6</v>
      </c>
      <c r="GH53" s="2">
        <f t="shared" si="174"/>
        <v>5.1644317854507389E-6</v>
      </c>
      <c r="GI53" s="2">
        <f t="shared" si="175"/>
        <v>5.1870517781936597E-6</v>
      </c>
      <c r="GJ53" s="2">
        <f t="shared" si="176"/>
        <v>4.1024178971596478E-6</v>
      </c>
      <c r="GK53" s="2">
        <f t="shared" si="177"/>
        <v>3.3571538178842087E-6</v>
      </c>
      <c r="GM53" s="86">
        <f t="shared" si="113"/>
        <v>2.4183442588391526E-6</v>
      </c>
      <c r="GN53" s="86">
        <f t="shared" si="178"/>
        <v>5.1957683212903248E-6</v>
      </c>
      <c r="GO53" s="86">
        <f t="shared" si="179"/>
        <v>1.1558024777455595E-6</v>
      </c>
      <c r="GP53" s="86">
        <f t="shared" si="180"/>
        <v>3.914108882629122E-6</v>
      </c>
      <c r="GQ53" s="86">
        <f t="shared" si="181"/>
        <v>2.0607742940622086E-6</v>
      </c>
      <c r="GR53" s="86">
        <f t="shared" si="182"/>
        <v>4.635435200602819E-7</v>
      </c>
      <c r="GS53" s="86">
        <f t="shared" si="183"/>
        <v>2.1461826122766337E-6</v>
      </c>
      <c r="GT53" s="86">
        <f t="shared" si="184"/>
        <v>2.8853701327720289E-7</v>
      </c>
      <c r="GU53" s="86">
        <f t="shared" si="185"/>
        <v>2.5083038755674894E-7</v>
      </c>
      <c r="GV53" s="86">
        <f t="shared" si="186"/>
        <v>6.2418386043073499E-8</v>
      </c>
      <c r="GW53" s="86">
        <f t="shared" si="187"/>
        <v>3.1551545315393144E-7</v>
      </c>
      <c r="GX53" s="86">
        <f t="shared" si="188"/>
        <v>1.0346150837189112E-6</v>
      </c>
      <c r="GY53" s="86">
        <f t="shared" si="189"/>
        <v>1.1080209401552069E-6</v>
      </c>
      <c r="GZ53" s="86">
        <f t="shared" si="190"/>
        <v>5.3693783952368864E-7</v>
      </c>
      <c r="HA53" s="86">
        <f t="shared" si="191"/>
        <v>5.2215981168564817E-8</v>
      </c>
      <c r="HC53" s="86">
        <f t="shared" si="145"/>
        <v>1.3917030698744768E-17</v>
      </c>
      <c r="HD53" s="86">
        <f t="shared" si="192"/>
        <v>2.9696232269662403E-22</v>
      </c>
      <c r="HE53" s="86">
        <f t="shared" si="193"/>
        <v>7.4395018530548478E-19</v>
      </c>
      <c r="HF53" s="86">
        <f t="shared" si="194"/>
        <v>4.0664362637425523E-18</v>
      </c>
      <c r="HG53" s="86">
        <f t="shared" si="195"/>
        <v>1.0433034688831598E-26</v>
      </c>
      <c r="HH53" s="86">
        <f t="shared" si="196"/>
        <v>6.5827707996780309E-21</v>
      </c>
      <c r="HI53" s="86">
        <f t="shared" si="197"/>
        <v>1.6473651910102801E-19</v>
      </c>
      <c r="HJ53" s="86">
        <f t="shared" si="198"/>
        <v>7.1324503419317835E-22</v>
      </c>
      <c r="HK53" s="86">
        <f t="shared" si="199"/>
        <v>1.6473651464091661E-20</v>
      </c>
      <c r="HL53" s="86">
        <f t="shared" si="200"/>
        <v>3.8531356932849843E-21</v>
      </c>
      <c r="HM53" s="86">
        <f t="shared" si="201"/>
        <v>3.7265317301576951E-21</v>
      </c>
      <c r="HN53" s="86">
        <f t="shared" si="202"/>
        <v>4.9345457647963959E-19</v>
      </c>
      <c r="HO53" s="86">
        <f t="shared" si="203"/>
        <v>2.7504565299310903E-20</v>
      </c>
      <c r="HP53" s="86">
        <f t="shared" si="204"/>
        <v>6.0904172756291593E-23</v>
      </c>
      <c r="HQ53" s="86">
        <f t="shared" si="205"/>
        <v>1.0365871229291007E-28</v>
      </c>
      <c r="HS53" s="86">
        <f t="shared" si="114"/>
        <v>9.7541717738426036E-121</v>
      </c>
      <c r="HT53" s="86">
        <f t="shared" si="206"/>
        <v>2.6737199114329449E-159</v>
      </c>
      <c r="HU53" s="86">
        <f t="shared" si="207"/>
        <v>1.0343667872880796E-134</v>
      </c>
      <c r="HV53" s="86">
        <f t="shared" si="208"/>
        <v>8.9901042419174158E-130</v>
      </c>
      <c r="HW53" s="86">
        <f t="shared" si="209"/>
        <v>1.1106751851789296E-200</v>
      </c>
      <c r="HX53" s="86">
        <f t="shared" si="210"/>
        <v>1.368246683949851E-152</v>
      </c>
      <c r="HY53" s="86">
        <f t="shared" si="211"/>
        <v>1.1425348836171349E-141</v>
      </c>
      <c r="HZ53" s="86">
        <f t="shared" si="212"/>
        <v>2.5554067372238805E-158</v>
      </c>
      <c r="IA53" s="86">
        <f t="shared" si="213"/>
        <v>1.2109899701256044E-144</v>
      </c>
      <c r="IB53" s="86">
        <f t="shared" si="214"/>
        <v>3.6815638932674695E-151</v>
      </c>
      <c r="IC53" s="86">
        <f t="shared" si="215"/>
        <v>2.6110945983005594E-154</v>
      </c>
      <c r="ID53" s="86">
        <f t="shared" si="216"/>
        <v>1.359997531564116E-137</v>
      </c>
      <c r="IE53" s="86">
        <f t="shared" si="217"/>
        <v>3.5767083097457004E-144</v>
      </c>
      <c r="IF53" s="86">
        <f t="shared" si="218"/>
        <v>8.5946265205838402E-76</v>
      </c>
      <c r="IG53" s="86">
        <f t="shared" si="219"/>
        <v>4.7144587008202761E-50</v>
      </c>
      <c r="II53" s="86">
        <f t="shared" si="115"/>
        <v>7.6470793365681233E-263</v>
      </c>
      <c r="IJ53" s="86">
        <f t="shared" si="116"/>
        <v>0</v>
      </c>
      <c r="IK53" s="86">
        <f t="shared" si="117"/>
        <v>8.9894000612651669E-299</v>
      </c>
      <c r="IL53" s="86">
        <f t="shared" si="118"/>
        <v>4.0311683424809326E-288</v>
      </c>
      <c r="IM53" s="86">
        <f t="shared" si="119"/>
        <v>0</v>
      </c>
      <c r="IN53" s="86">
        <f t="shared" si="120"/>
        <v>0</v>
      </c>
      <c r="IO53" s="86">
        <f t="shared" si="121"/>
        <v>0</v>
      </c>
      <c r="IP53" s="86">
        <f t="shared" si="122"/>
        <v>0</v>
      </c>
      <c r="IQ53" s="86">
        <f t="shared" si="123"/>
        <v>0</v>
      </c>
      <c r="IR53" s="86">
        <f t="shared" si="124"/>
        <v>0</v>
      </c>
      <c r="IS53" s="86">
        <f t="shared" si="125"/>
        <v>0</v>
      </c>
      <c r="IT53" s="86">
        <f t="shared" si="126"/>
        <v>3.8240159212395135E-305</v>
      </c>
      <c r="IU53" s="86">
        <f t="shared" si="127"/>
        <v>0</v>
      </c>
      <c r="IV53" s="86">
        <f t="shared" si="128"/>
        <v>3.0194471693591183E-216</v>
      </c>
      <c r="IW53" s="86">
        <f t="shared" si="129"/>
        <v>1.3020368121743569E-165</v>
      </c>
      <c r="IY53" s="86">
        <f t="shared" si="130"/>
        <v>2.4183442588530698E-6</v>
      </c>
      <c r="IZ53" s="86">
        <f t="shared" si="131"/>
        <v>5.1957683212903248E-6</v>
      </c>
      <c r="JA53" s="86">
        <f t="shared" si="132"/>
        <v>1.1558024777463034E-6</v>
      </c>
      <c r="JB53" s="86">
        <f t="shared" si="133"/>
        <v>3.9141088826331886E-6</v>
      </c>
      <c r="JC53" s="86">
        <f t="shared" si="134"/>
        <v>2.0607742940622086E-6</v>
      </c>
      <c r="JD53" s="86">
        <f t="shared" si="135"/>
        <v>4.6354352006028846E-7</v>
      </c>
      <c r="JE53" s="86">
        <f t="shared" si="136"/>
        <v>2.1461826122767984E-6</v>
      </c>
      <c r="JF53" s="86">
        <f t="shared" si="137"/>
        <v>2.8853701327720358E-7</v>
      </c>
      <c r="JG53" s="86">
        <f t="shared" si="138"/>
        <v>2.508303875567654E-7</v>
      </c>
      <c r="JH53" s="86">
        <f t="shared" si="139"/>
        <v>6.241838604307735E-8</v>
      </c>
      <c r="JI53" s="86">
        <f t="shared" si="140"/>
        <v>3.1551545315393514E-7</v>
      </c>
      <c r="JJ53" s="86">
        <f t="shared" si="141"/>
        <v>1.0346150837194046E-6</v>
      </c>
      <c r="JK53" s="86">
        <f t="shared" si="142"/>
        <v>1.1080209401552344E-6</v>
      </c>
      <c r="JL53" s="86">
        <f t="shared" si="143"/>
        <v>5.3693783952368875E-7</v>
      </c>
      <c r="JM53" s="86">
        <f t="shared" si="144"/>
        <v>5.2215981168564817E-8</v>
      </c>
    </row>
    <row r="54" spans="2:273" x14ac:dyDescent="0.25">
      <c r="B54" s="2">
        <v>27</v>
      </c>
      <c r="C54" s="37">
        <v>61.741999999999997</v>
      </c>
      <c r="D54" s="37">
        <v>59.597000000000001</v>
      </c>
      <c r="E54" s="37">
        <v>70.516000000000005</v>
      </c>
      <c r="F54" s="37">
        <v>69.459000000000003</v>
      </c>
      <c r="G54" s="37">
        <v>61.573999999999998</v>
      </c>
      <c r="H54" s="37">
        <v>62.671999999999997</v>
      </c>
      <c r="I54" s="37">
        <v>63.720999999999997</v>
      </c>
      <c r="J54" s="37">
        <v>61.802999999999997</v>
      </c>
      <c r="K54" s="37">
        <v>59.393000000000001</v>
      </c>
      <c r="L54" s="37">
        <v>59.066000000000003</v>
      </c>
      <c r="M54" s="37">
        <v>55.344000000000001</v>
      </c>
      <c r="N54" s="37">
        <v>58.344000000000001</v>
      </c>
      <c r="O54" s="37">
        <v>61.115000000000002</v>
      </c>
      <c r="P54" s="37">
        <v>56.066000000000003</v>
      </c>
      <c r="Q54" s="37">
        <v>56.491999999999997</v>
      </c>
      <c r="S54" s="4">
        <f t="shared" si="8"/>
        <v>60.360573893050379</v>
      </c>
      <c r="T54" s="4">
        <f t="shared" si="9"/>
        <v>63.127700174052492</v>
      </c>
      <c r="U54" s="4">
        <f t="shared" si="10"/>
        <v>69.119178512477575</v>
      </c>
      <c r="V54" s="4">
        <f t="shared" si="11"/>
        <v>69.274480670233416</v>
      </c>
      <c r="W54" s="4">
        <f t="shared" si="12"/>
        <v>61.327414250083791</v>
      </c>
      <c r="X54" s="4">
        <f t="shared" si="13"/>
        <v>62.86617281234917</v>
      </c>
      <c r="Y54" s="4">
        <f t="shared" si="14"/>
        <v>63.329301129336095</v>
      </c>
      <c r="Z54" s="4">
        <f t="shared" si="15"/>
        <v>63.102466358577743</v>
      </c>
      <c r="AA54" s="4">
        <f t="shared" si="16"/>
        <v>60.602746618864224</v>
      </c>
      <c r="AB54" s="4">
        <f t="shared" si="17"/>
        <v>59.885379078619799</v>
      </c>
      <c r="AC54" s="4">
        <f t="shared" si="18"/>
        <v>58.220860482411481</v>
      </c>
      <c r="AD54" s="4">
        <f t="shared" si="19"/>
        <v>59.664454018296041</v>
      </c>
      <c r="AE54" s="4">
        <f t="shared" si="20"/>
        <v>62.994944656888443</v>
      </c>
      <c r="AF54" s="4">
        <f t="shared" si="21"/>
        <v>59.87348748375404</v>
      </c>
      <c r="AG54" s="4">
        <f t="shared" si="22"/>
        <v>56.107455011957953</v>
      </c>
      <c r="AI54" s="4">
        <f t="shared" si="23"/>
        <v>1.3814261069496183</v>
      </c>
      <c r="AJ54" s="4">
        <f t="shared" si="24"/>
        <v>-3.530700174052491</v>
      </c>
      <c r="AK54" s="4">
        <f t="shared" si="25"/>
        <v>1.3968214875224305</v>
      </c>
      <c r="AL54" s="4">
        <f t="shared" si="26"/>
        <v>0.18451932976658725</v>
      </c>
      <c r="AM54" s="4">
        <f t="shared" si="27"/>
        <v>0.24658574991620696</v>
      </c>
      <c r="AN54" s="4">
        <f t="shared" si="28"/>
        <v>-0.19417281234917283</v>
      </c>
      <c r="AO54" s="4">
        <f t="shared" si="29"/>
        <v>0.39169887066390174</v>
      </c>
      <c r="AP54" s="4">
        <f t="shared" si="30"/>
        <v>-1.299466358577746</v>
      </c>
      <c r="AQ54" s="4">
        <f t="shared" si="31"/>
        <v>-1.209746618864223</v>
      </c>
      <c r="AR54" s="4">
        <f t="shared" si="32"/>
        <v>-0.81937907861979653</v>
      </c>
      <c r="AS54" s="4">
        <f t="shared" si="33"/>
        <v>-2.8768604824114803</v>
      </c>
      <c r="AT54" s="4">
        <f t="shared" si="34"/>
        <v>-1.32045401829604</v>
      </c>
      <c r="AU54" s="4">
        <f t="shared" si="35"/>
        <v>-1.8799446568884406</v>
      </c>
      <c r="AV54" s="4">
        <f t="shared" si="146"/>
        <v>-3.8074874837540378</v>
      </c>
      <c r="AW54" s="4">
        <f t="shared" si="146"/>
        <v>0.38454498804204462</v>
      </c>
      <c r="AY54" s="2">
        <f t="shared" si="96"/>
        <v>60.355309935754072</v>
      </c>
      <c r="AZ54" s="2">
        <f t="shared" si="147"/>
        <v>63.116749413676175</v>
      </c>
      <c r="BA54" s="2">
        <f t="shared" si="148"/>
        <v>69.116404128933425</v>
      </c>
      <c r="BB54" s="2">
        <f t="shared" si="149"/>
        <v>69.267089591330702</v>
      </c>
      <c r="BC54" s="2">
        <f t="shared" si="150"/>
        <v>61.323088500746074</v>
      </c>
      <c r="BD54" s="2">
        <f t="shared" si="151"/>
        <v>62.865015872734105</v>
      </c>
      <c r="BE54" s="2">
        <f t="shared" si="152"/>
        <v>63.324903766123882</v>
      </c>
      <c r="BF54" s="2">
        <f t="shared" si="153"/>
        <v>63.101725087635209</v>
      </c>
      <c r="BG54" s="2">
        <f t="shared" si="154"/>
        <v>60.602101024126114</v>
      </c>
      <c r="BH54" s="2">
        <f t="shared" si="155"/>
        <v>59.885193594994838</v>
      </c>
      <c r="BI54" s="2">
        <f t="shared" si="156"/>
        <v>58.220099993634882</v>
      </c>
      <c r="BJ54" s="2">
        <f t="shared" si="157"/>
        <v>59.66214545472468</v>
      </c>
      <c r="BK54" s="2">
        <f t="shared" si="158"/>
        <v>62.992335653182273</v>
      </c>
      <c r="BL54" s="2">
        <f t="shared" si="159"/>
        <v>59.87230313075424</v>
      </c>
      <c r="BM54" s="2">
        <f t="shared" si="160"/>
        <v>56.107348521171559</v>
      </c>
      <c r="BO54" s="2">
        <f t="shared" si="38"/>
        <v>61.741999999999997</v>
      </c>
      <c r="BP54" s="2">
        <f t="shared" si="39"/>
        <v>59.597000000000001</v>
      </c>
      <c r="BQ54" s="2">
        <f t="shared" si="40"/>
        <v>70.516000000000005</v>
      </c>
      <c r="BR54" s="2">
        <f t="shared" si="41"/>
        <v>69.459000000000003</v>
      </c>
      <c r="BS54" s="2">
        <f t="shared" si="42"/>
        <v>61.573999999999998</v>
      </c>
      <c r="BT54" s="2">
        <f t="shared" si="43"/>
        <v>62.671999999999997</v>
      </c>
      <c r="BU54" s="2">
        <f t="shared" si="44"/>
        <v>63.720999999999997</v>
      </c>
      <c r="BV54" s="2">
        <f t="shared" si="45"/>
        <v>61.802999999999997</v>
      </c>
      <c r="BW54" s="2">
        <f t="shared" si="46"/>
        <v>59.393000000000001</v>
      </c>
      <c r="BX54" s="2">
        <f t="shared" si="47"/>
        <v>59.066000000000003</v>
      </c>
      <c r="BY54" s="2">
        <f t="shared" si="48"/>
        <v>55.344000000000001</v>
      </c>
      <c r="BZ54" s="2">
        <f t="shared" si="49"/>
        <v>58.344000000000001</v>
      </c>
      <c r="CA54" s="2">
        <f t="shared" si="50"/>
        <v>61.115000000000002</v>
      </c>
      <c r="CB54" s="2">
        <f t="shared" si="51"/>
        <v>56.066000000000003</v>
      </c>
      <c r="CC54" s="2">
        <f t="shared" si="52"/>
        <v>56.491999999999997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60.780961099365761</v>
      </c>
      <c r="DL54" s="2">
        <f t="shared" si="161"/>
        <v>63.999457263666564</v>
      </c>
      <c r="DM54" s="2">
        <f t="shared" si="161"/>
        <v>70.611996461658933</v>
      </c>
      <c r="DN54" s="2">
        <f t="shared" si="161"/>
        <v>70.326236927413703</v>
      </c>
      <c r="DO54" s="2">
        <f t="shared" si="161"/>
        <v>62.102523859861073</v>
      </c>
      <c r="DP54" s="2">
        <f t="shared" si="161"/>
        <v>63.348583864915568</v>
      </c>
      <c r="DQ54" s="2">
        <f t="shared" si="161"/>
        <v>64.634389006342502</v>
      </c>
      <c r="DR54" s="2">
        <f t="shared" si="161"/>
        <v>63.274066531713892</v>
      </c>
      <c r="DS54" s="2">
        <f t="shared" si="161"/>
        <v>61.283633333333341</v>
      </c>
      <c r="DT54" s="2">
        <f t="shared" si="161"/>
        <v>60.639810810810793</v>
      </c>
      <c r="DU54" s="2">
        <f t="shared" si="161"/>
        <v>58.731436210131335</v>
      </c>
      <c r="DV54" s="2">
        <f t="shared" si="161"/>
        <v>60.125647597439425</v>
      </c>
      <c r="DW54" s="2">
        <f t="shared" si="161"/>
        <v>63.056329740971826</v>
      </c>
      <c r="DX54" s="2">
        <f t="shared" si="161"/>
        <v>60.186184843205574</v>
      </c>
      <c r="DY54" s="2">
        <f t="shared" si="161"/>
        <v>55.636702702702699</v>
      </c>
      <c r="EA54" s="2">
        <f t="shared" si="71"/>
        <v>58.229734661418597</v>
      </c>
      <c r="EB54" s="2">
        <f t="shared" si="72"/>
        <v>59.129491800346379</v>
      </c>
      <c r="EC54" s="2">
        <f t="shared" si="73"/>
        <v>61.673644050862855</v>
      </c>
      <c r="ED54" s="2">
        <f t="shared" si="74"/>
        <v>64.366705740438519</v>
      </c>
      <c r="EE54" s="2">
        <f t="shared" si="75"/>
        <v>57.60476011771425</v>
      </c>
      <c r="EF54" s="2">
        <f t="shared" si="76"/>
        <v>60.354941539074979</v>
      </c>
      <c r="EG54" s="2">
        <f t="shared" si="77"/>
        <v>57.219219929933828</v>
      </c>
      <c r="EH54" s="2">
        <f t="shared" si="78"/>
        <v>62.179678321507126</v>
      </c>
      <c r="EI54" s="2">
        <f t="shared" si="79"/>
        <v>56.864867971265788</v>
      </c>
      <c r="EJ54" s="2">
        <f t="shared" si="80"/>
        <v>55.45852458309443</v>
      </c>
      <c r="EK54" s="2">
        <f t="shared" si="81"/>
        <v>55.424066660784383</v>
      </c>
      <c r="EL54" s="2">
        <f t="shared" si="82"/>
        <v>57.320190942410591</v>
      </c>
      <c r="EM54" s="2">
        <f t="shared" si="83"/>
        <v>62.668874906154016</v>
      </c>
      <c r="EN54" s="2">
        <f t="shared" si="84"/>
        <v>58.171850078168525</v>
      </c>
      <c r="EO54" s="2">
        <f t="shared" si="85"/>
        <v>58.941327530193689</v>
      </c>
      <c r="EQ54" s="2">
        <f t="shared" si="86"/>
        <v>60.854669858961408</v>
      </c>
      <c r="ER54" s="2">
        <f t="shared" si="162"/>
        <v>62.54032773335615</v>
      </c>
      <c r="ES54" s="2">
        <f t="shared" si="162"/>
        <v>64.472421802201183</v>
      </c>
      <c r="ET54" s="2">
        <f t="shared" si="162"/>
        <v>63.492269174472497</v>
      </c>
      <c r="EU54" s="2">
        <f t="shared" si="162"/>
        <v>57.554895594288091</v>
      </c>
      <c r="EV54" s="2">
        <f t="shared" si="162"/>
        <v>56.948469146996217</v>
      </c>
      <c r="EW54" s="2">
        <f t="shared" si="162"/>
        <v>56.916738926810993</v>
      </c>
      <c r="EX54" s="2">
        <f t="shared" si="162"/>
        <v>60.366727971186386</v>
      </c>
      <c r="EY54" s="2">
        <f t="shared" si="162"/>
        <v>57.063390165050698</v>
      </c>
      <c r="EZ54" s="2">
        <f t="shared" si="162"/>
        <v>53.806960337159005</v>
      </c>
      <c r="FA54" s="2">
        <f t="shared" si="162"/>
        <v>55.353517683626428</v>
      </c>
      <c r="FB54" s="2">
        <f t="shared" si="162"/>
        <v>55.076461369565138</v>
      </c>
      <c r="FC54" s="2">
        <f t="shared" si="162"/>
        <v>60.533382324490439</v>
      </c>
      <c r="FD54" s="2">
        <f t="shared" si="162"/>
        <v>59.06444438018255</v>
      </c>
      <c r="FE54" s="2">
        <f t="shared" si="162"/>
        <v>58.887315028047603</v>
      </c>
      <c r="FG54" s="2">
        <f t="shared" si="88"/>
        <v>0.16684674816780543</v>
      </c>
      <c r="FH54" s="2">
        <f t="shared" si="163"/>
        <v>0.18125867821318109</v>
      </c>
      <c r="FI54" s="2">
        <f t="shared" si="163"/>
        <v>0.16732466247992583</v>
      </c>
      <c r="FJ54" s="2">
        <f t="shared" si="163"/>
        <v>0.17772261104481044</v>
      </c>
      <c r="FK54" s="2">
        <f t="shared" si="163"/>
        <v>0.17329391741710928</v>
      </c>
      <c r="FL54" s="2">
        <f t="shared" si="163"/>
        <v>0.16152546427031289</v>
      </c>
      <c r="FM54" s="2">
        <f t="shared" si="163"/>
        <v>0.17659522938756653</v>
      </c>
      <c r="FN54" s="2">
        <f t="shared" si="163"/>
        <v>0.15746693538902556</v>
      </c>
      <c r="FO54" s="2">
        <f t="shared" si="163"/>
        <v>0.15423628858820074</v>
      </c>
      <c r="FP54" s="2">
        <f t="shared" si="163"/>
        <v>0.1456401338659476</v>
      </c>
      <c r="FQ54" s="2">
        <f t="shared" si="163"/>
        <v>0.15460496663985421</v>
      </c>
      <c r="FR54" s="2">
        <f t="shared" si="163"/>
        <v>0.16520997975581714</v>
      </c>
      <c r="FS54" s="2">
        <f t="shared" si="163"/>
        <v>0.16513393679748814</v>
      </c>
      <c r="FT54" s="2">
        <f t="shared" si="163"/>
        <v>0.15582599922122239</v>
      </c>
      <c r="FU54" s="2">
        <f t="shared" si="163"/>
        <v>0.14242040832472833</v>
      </c>
      <c r="FW54" s="2">
        <f t="shared" si="112"/>
        <v>4.8273189903533576E-6</v>
      </c>
      <c r="FX54" s="2">
        <f t="shared" si="164"/>
        <v>4.5891491625830383E-6</v>
      </c>
      <c r="FY54" s="2">
        <f t="shared" si="165"/>
        <v>5.1692341688304691E-6</v>
      </c>
      <c r="FZ54" s="2">
        <f t="shared" si="166"/>
        <v>4.4519304594243493E-6</v>
      </c>
      <c r="GA54" s="2">
        <f t="shared" si="167"/>
        <v>5.2265962955736199E-6</v>
      </c>
      <c r="GB54" s="2">
        <f t="shared" si="168"/>
        <v>5.4383651667061396E-6</v>
      </c>
      <c r="GC54" s="2">
        <f t="shared" si="169"/>
        <v>5.8060592829873165E-6</v>
      </c>
      <c r="GD54" s="2">
        <f t="shared" si="170"/>
        <v>6.3358003953446664E-6</v>
      </c>
      <c r="GE54" s="2">
        <f t="shared" si="171"/>
        <v>8.36370050459066E-6</v>
      </c>
      <c r="GF54" s="2">
        <f t="shared" si="172"/>
        <v>8.4743984882877931E-6</v>
      </c>
      <c r="GG54" s="2">
        <f t="shared" si="173"/>
        <v>6.4870394171228876E-6</v>
      </c>
      <c r="GH54" s="2">
        <f t="shared" si="174"/>
        <v>5.662684026754566E-6</v>
      </c>
      <c r="GI54" s="2">
        <f t="shared" si="175"/>
        <v>5.6874863308242168E-6</v>
      </c>
      <c r="GJ54" s="2">
        <f t="shared" si="176"/>
        <v>4.4982099953391464E-6</v>
      </c>
      <c r="GK54" s="2">
        <f t="shared" si="177"/>
        <v>3.6810447701473973E-6</v>
      </c>
      <c r="GM54" s="86">
        <f t="shared" si="113"/>
        <v>4.3292886104194611E-6</v>
      </c>
      <c r="GN54" s="86">
        <f t="shared" si="178"/>
        <v>9.0661543232709007E-6</v>
      </c>
      <c r="GO54" s="86">
        <f t="shared" si="179"/>
        <v>2.1927145878103177E-6</v>
      </c>
      <c r="GP54" s="86">
        <f t="shared" si="180"/>
        <v>6.9280165134542761E-6</v>
      </c>
      <c r="GQ54" s="86">
        <f t="shared" si="181"/>
        <v>3.795662934975009E-6</v>
      </c>
      <c r="GR54" s="86">
        <f t="shared" si="182"/>
        <v>9.2833939728424101E-7</v>
      </c>
      <c r="GS54" s="86">
        <f t="shared" si="183"/>
        <v>3.973644467531525E-6</v>
      </c>
      <c r="GT54" s="86">
        <f t="shared" si="184"/>
        <v>5.9191844338630302E-7</v>
      </c>
      <c r="GU54" s="86">
        <f t="shared" si="185"/>
        <v>5.1495389727549269E-7</v>
      </c>
      <c r="GV54" s="86">
        <f t="shared" si="186"/>
        <v>1.381811575670367E-7</v>
      </c>
      <c r="GW54" s="86">
        <f t="shared" si="187"/>
        <v>6.374399237807342E-7</v>
      </c>
      <c r="GX54" s="86">
        <f t="shared" si="188"/>
        <v>1.9684546472017296E-6</v>
      </c>
      <c r="GY54" s="86">
        <f t="shared" si="189"/>
        <v>2.0966153148144008E-6</v>
      </c>
      <c r="GZ54" s="86">
        <f t="shared" si="190"/>
        <v>1.0462484472850301E-6</v>
      </c>
      <c r="HA54" s="86">
        <f t="shared" si="191"/>
        <v>1.1583283804991402E-7</v>
      </c>
      <c r="HC54" s="86">
        <f t="shared" si="145"/>
        <v>4.3041712012894432E-17</v>
      </c>
      <c r="HD54" s="86">
        <f t="shared" si="192"/>
        <v>1.3289608875209275E-21</v>
      </c>
      <c r="HE54" s="86">
        <f t="shared" si="193"/>
        <v>2.6141028741937358E-18</v>
      </c>
      <c r="HF54" s="86">
        <f t="shared" si="194"/>
        <v>1.3413884931786438E-17</v>
      </c>
      <c r="HG54" s="86">
        <f t="shared" si="195"/>
        <v>6.6169679412473168E-26</v>
      </c>
      <c r="HH54" s="86">
        <f t="shared" si="196"/>
        <v>2.7326708642688568E-20</v>
      </c>
      <c r="HI54" s="86">
        <f t="shared" si="197"/>
        <v>6.2126751667681083E-19</v>
      </c>
      <c r="HJ54" s="86">
        <f t="shared" si="198"/>
        <v>3.2144541329540535E-21</v>
      </c>
      <c r="HK54" s="86">
        <f t="shared" si="199"/>
        <v>6.7269352841646548E-20</v>
      </c>
      <c r="HL54" s="86">
        <f t="shared" si="200"/>
        <v>1.6691164294088453E-20</v>
      </c>
      <c r="HM54" s="86">
        <f t="shared" si="201"/>
        <v>1.609238870361659E-20</v>
      </c>
      <c r="HN54" s="86">
        <f t="shared" si="202"/>
        <v>1.7853367403561591E-18</v>
      </c>
      <c r="HO54" s="86">
        <f t="shared" si="203"/>
        <v>1.0715969920338204E-19</v>
      </c>
      <c r="HP54" s="86">
        <f t="shared" si="204"/>
        <v>2.8589911124053209E-22</v>
      </c>
      <c r="HQ54" s="86">
        <f t="shared" si="205"/>
        <v>7.4974101229746215E-28</v>
      </c>
      <c r="HS54" s="86">
        <f t="shared" si="114"/>
        <v>1.911484812098476E-118</v>
      </c>
      <c r="HT54" s="86">
        <f t="shared" si="206"/>
        <v>3.2829572185491044E-156</v>
      </c>
      <c r="HU54" s="86">
        <f t="shared" si="207"/>
        <v>4.1051466616236086E-132</v>
      </c>
      <c r="HV54" s="86">
        <f t="shared" si="208"/>
        <v>2.6765068083122991E-127</v>
      </c>
      <c r="HW54" s="86">
        <f t="shared" si="209"/>
        <v>8.5783648556517463E-197</v>
      </c>
      <c r="HX54" s="86">
        <f t="shared" si="210"/>
        <v>1.2701889416075134E-149</v>
      </c>
      <c r="HY54" s="86">
        <f t="shared" si="211"/>
        <v>6.6551088907763666E-139</v>
      </c>
      <c r="HZ54" s="86">
        <f t="shared" si="212"/>
        <v>3.3890207060961021E-155</v>
      </c>
      <c r="IA54" s="86">
        <f t="shared" si="213"/>
        <v>9.2758116451206938E-142</v>
      </c>
      <c r="IB54" s="86">
        <f t="shared" si="214"/>
        <v>3.892732933460662E-148</v>
      </c>
      <c r="IC54" s="86">
        <f t="shared" si="215"/>
        <v>2.918959613097825E-151</v>
      </c>
      <c r="ID54" s="86">
        <f t="shared" si="216"/>
        <v>6.4269410882122743E-135</v>
      </c>
      <c r="IE54" s="86">
        <f t="shared" si="217"/>
        <v>2.253370844918112E-141</v>
      </c>
      <c r="IF54" s="86">
        <f t="shared" si="218"/>
        <v>2.2781218217899735E-74</v>
      </c>
      <c r="IG54" s="86">
        <f t="shared" si="219"/>
        <v>3.8272136834805334E-49</v>
      </c>
      <c r="II54" s="86">
        <f t="shared" si="115"/>
        <v>5.789623641576662E-259</v>
      </c>
      <c r="IJ54" s="86">
        <f t="shared" si="116"/>
        <v>0</v>
      </c>
      <c r="IK54" s="86">
        <f t="shared" si="117"/>
        <v>2.4639649898081417E-294</v>
      </c>
      <c r="IL54" s="86">
        <f t="shared" si="118"/>
        <v>6.8042432126394157E-284</v>
      </c>
      <c r="IM54" s="86">
        <f t="shared" si="119"/>
        <v>0</v>
      </c>
      <c r="IN54" s="86">
        <f t="shared" si="120"/>
        <v>0</v>
      </c>
      <c r="IO54" s="86">
        <f t="shared" si="121"/>
        <v>0</v>
      </c>
      <c r="IP54" s="86">
        <f t="shared" si="122"/>
        <v>0</v>
      </c>
      <c r="IQ54" s="86">
        <f t="shared" si="123"/>
        <v>0</v>
      </c>
      <c r="IR54" s="86">
        <f t="shared" si="124"/>
        <v>0</v>
      </c>
      <c r="IS54" s="86">
        <f t="shared" si="125"/>
        <v>0</v>
      </c>
      <c r="IT54" s="86">
        <f t="shared" si="126"/>
        <v>1.4109345448815403E-300</v>
      </c>
      <c r="IU54" s="86">
        <f t="shared" si="127"/>
        <v>0</v>
      </c>
      <c r="IV54" s="86">
        <f t="shared" si="128"/>
        <v>4.4493036218500052E-213</v>
      </c>
      <c r="IW54" s="86">
        <f t="shared" si="129"/>
        <v>3.1356691692195435E-163</v>
      </c>
      <c r="IY54" s="86">
        <f t="shared" si="130"/>
        <v>4.329288610462503E-6</v>
      </c>
      <c r="IZ54" s="86">
        <f t="shared" si="131"/>
        <v>9.0661543232709024E-6</v>
      </c>
      <c r="JA54" s="86">
        <f t="shared" si="132"/>
        <v>2.1927145878129317E-6</v>
      </c>
      <c r="JB54" s="86">
        <f t="shared" si="133"/>
        <v>6.9280165134676897E-6</v>
      </c>
      <c r="JC54" s="86">
        <f t="shared" si="134"/>
        <v>3.795662934975009E-6</v>
      </c>
      <c r="JD54" s="86">
        <f t="shared" si="135"/>
        <v>9.2833939728426833E-7</v>
      </c>
      <c r="JE54" s="86">
        <f t="shared" si="136"/>
        <v>3.9736444675321459E-6</v>
      </c>
      <c r="JF54" s="86">
        <f t="shared" si="137"/>
        <v>5.919184433863062E-7</v>
      </c>
      <c r="JG54" s="86">
        <f t="shared" si="138"/>
        <v>5.1495389727555993E-7</v>
      </c>
      <c r="JH54" s="86">
        <f t="shared" si="139"/>
        <v>1.3818115756705341E-7</v>
      </c>
      <c r="JI54" s="86">
        <f t="shared" si="140"/>
        <v>6.374399237807503E-7</v>
      </c>
      <c r="JJ54" s="86">
        <f t="shared" si="141"/>
        <v>1.9684546472035151E-6</v>
      </c>
      <c r="JK54" s="86">
        <f t="shared" si="142"/>
        <v>2.096615314814508E-6</v>
      </c>
      <c r="JL54" s="86">
        <f t="shared" si="143"/>
        <v>1.0462484472850303E-6</v>
      </c>
      <c r="JM54" s="86">
        <f t="shared" si="144"/>
        <v>1.1583283804991402E-7</v>
      </c>
    </row>
    <row r="55" spans="2:273" x14ac:dyDescent="0.25">
      <c r="B55" s="2">
        <v>28</v>
      </c>
      <c r="C55" s="37">
        <v>62.677</v>
      </c>
      <c r="D55" s="37">
        <v>59.71</v>
      </c>
      <c r="E55" s="37">
        <v>68.677000000000007</v>
      </c>
      <c r="F55" s="37">
        <v>69.835999999999999</v>
      </c>
      <c r="G55" s="37">
        <v>61.18</v>
      </c>
      <c r="H55" s="37">
        <v>61.524999999999999</v>
      </c>
      <c r="I55" s="37">
        <v>64.164000000000001</v>
      </c>
      <c r="J55" s="37">
        <v>60.77</v>
      </c>
      <c r="K55" s="37">
        <v>59</v>
      </c>
      <c r="L55" s="37">
        <v>59.753999999999998</v>
      </c>
      <c r="M55" s="37">
        <v>55.508000000000003</v>
      </c>
      <c r="N55" s="37">
        <v>62.835999999999999</v>
      </c>
      <c r="O55" s="37">
        <v>60.869</v>
      </c>
      <c r="P55" s="37">
        <v>56.851999999999997</v>
      </c>
      <c r="Q55" s="37">
        <v>54.802999999999997</v>
      </c>
      <c r="S55" s="4">
        <f t="shared" si="8"/>
        <v>60.355172192286958</v>
      </c>
      <c r="T55" s="4">
        <f t="shared" si="9"/>
        <v>63.156507578757157</v>
      </c>
      <c r="U55" s="4">
        <f t="shared" si="10"/>
        <v>69.249499131585395</v>
      </c>
      <c r="V55" s="4">
        <f t="shared" si="11"/>
        <v>69.513925704464242</v>
      </c>
      <c r="W55" s="4">
        <f t="shared" si="12"/>
        <v>61.397134603244226</v>
      </c>
      <c r="X55" s="4">
        <f t="shared" si="13"/>
        <v>63.015475664853369</v>
      </c>
      <c r="Y55" s="4">
        <f t="shared" si="14"/>
        <v>63.448252055856486</v>
      </c>
      <c r="Z55" s="4">
        <f t="shared" si="15"/>
        <v>63.286479892252451</v>
      </c>
      <c r="AA55" s="4">
        <f t="shared" si="16"/>
        <v>60.666564374639876</v>
      </c>
      <c r="AB55" s="4">
        <f t="shared" si="17"/>
        <v>60.141303311624654</v>
      </c>
      <c r="AC55" s="4">
        <f t="shared" si="18"/>
        <v>58.310314195148507</v>
      </c>
      <c r="AD55" s="4">
        <f t="shared" si="19"/>
        <v>59.741659950313831</v>
      </c>
      <c r="AE55" s="4">
        <f t="shared" si="20"/>
        <v>63.163025277270293</v>
      </c>
      <c r="AF55" s="4">
        <f t="shared" si="21"/>
        <v>59.945468709646484</v>
      </c>
      <c r="AG55" s="4">
        <f t="shared" si="22"/>
        <v>56.193420503071479</v>
      </c>
      <c r="AI55" s="4">
        <f t="shared" si="23"/>
        <v>2.3218278077130421</v>
      </c>
      <c r="AJ55" s="4">
        <f t="shared" si="24"/>
        <v>-3.4465075787571564</v>
      </c>
      <c r="AK55" s="4">
        <f t="shared" si="25"/>
        <v>-0.57249913158538845</v>
      </c>
      <c r="AL55" s="4">
        <f t="shared" si="26"/>
        <v>0.32207429553575651</v>
      </c>
      <c r="AM55" s="4">
        <f t="shared" si="27"/>
        <v>-0.21713460324422584</v>
      </c>
      <c r="AN55" s="4">
        <f t="shared" si="28"/>
        <v>-1.4904756648533706</v>
      </c>
      <c r="AO55" s="4">
        <f t="shared" si="29"/>
        <v>0.71574794414351572</v>
      </c>
      <c r="AP55" s="4">
        <f t="shared" si="30"/>
        <v>-2.5164798922524483</v>
      </c>
      <c r="AQ55" s="4">
        <f t="shared" si="31"/>
        <v>-1.6665643746398757</v>
      </c>
      <c r="AR55" s="4">
        <f t="shared" si="32"/>
        <v>-0.38730331162465603</v>
      </c>
      <c r="AS55" s="4">
        <f t="shared" si="33"/>
        <v>-2.8023141951485044</v>
      </c>
      <c r="AT55" s="4">
        <f t="shared" si="34"/>
        <v>3.094340049686167</v>
      </c>
      <c r="AU55" s="4">
        <f t="shared" si="35"/>
        <v>-2.2940252772702934</v>
      </c>
      <c r="AV55" s="4">
        <f t="shared" si="146"/>
        <v>-3.093468709646487</v>
      </c>
      <c r="AW55" s="4">
        <f t="shared" si="146"/>
        <v>-1.390420503071482</v>
      </c>
      <c r="AY55" s="2">
        <f t="shared" si="96"/>
        <v>60.346101997216508</v>
      </c>
      <c r="AZ55" s="2">
        <f t="shared" si="147"/>
        <v>63.138116037327293</v>
      </c>
      <c r="BA55" s="2">
        <f t="shared" si="148"/>
        <v>69.244448438144346</v>
      </c>
      <c r="BB55" s="2">
        <f t="shared" si="149"/>
        <v>69.501339562420299</v>
      </c>
      <c r="BC55" s="2">
        <f t="shared" si="150"/>
        <v>61.389482207247113</v>
      </c>
      <c r="BD55" s="2">
        <f t="shared" si="151"/>
        <v>63.013256899190708</v>
      </c>
      <c r="BE55" s="2">
        <f t="shared" si="152"/>
        <v>63.440437137913797</v>
      </c>
      <c r="BF55" s="2">
        <f t="shared" si="153"/>
        <v>63.28502470465876</v>
      </c>
      <c r="BG55" s="2">
        <f t="shared" si="154"/>
        <v>60.665295600360636</v>
      </c>
      <c r="BH55" s="2">
        <f t="shared" si="155"/>
        <v>60.140911196701623</v>
      </c>
      <c r="BI55" s="2">
        <f t="shared" si="156"/>
        <v>58.308842342117636</v>
      </c>
      <c r="BJ55" s="2">
        <f t="shared" si="157"/>
        <v>59.737444826430568</v>
      </c>
      <c r="BK55" s="2">
        <f t="shared" si="158"/>
        <v>63.158286222528474</v>
      </c>
      <c r="BL55" s="2">
        <f t="shared" si="159"/>
        <v>59.943254355853483</v>
      </c>
      <c r="BM55" s="2">
        <f t="shared" si="160"/>
        <v>56.193194841032359</v>
      </c>
      <c r="BO55" s="2">
        <f t="shared" si="38"/>
        <v>62.677</v>
      </c>
      <c r="BP55" s="2">
        <f t="shared" si="39"/>
        <v>59.71</v>
      </c>
      <c r="BQ55" s="2">
        <f t="shared" si="40"/>
        <v>68.677000000000007</v>
      </c>
      <c r="BR55" s="2">
        <f t="shared" si="41"/>
        <v>69.835999999999999</v>
      </c>
      <c r="BS55" s="2">
        <f t="shared" si="42"/>
        <v>61.18</v>
      </c>
      <c r="BT55" s="2">
        <f t="shared" si="43"/>
        <v>61.524999999999999</v>
      </c>
      <c r="BU55" s="2">
        <f t="shared" si="44"/>
        <v>64.164000000000001</v>
      </c>
      <c r="BV55" s="2">
        <f t="shared" si="45"/>
        <v>60.77</v>
      </c>
      <c r="BW55" s="2">
        <f t="shared" si="46"/>
        <v>59</v>
      </c>
      <c r="BX55" s="2">
        <f t="shared" si="47"/>
        <v>59.753999999999998</v>
      </c>
      <c r="BY55" s="2">
        <f t="shared" si="48"/>
        <v>55.508000000000003</v>
      </c>
      <c r="BZ55" s="2">
        <f t="shared" si="49"/>
        <v>62.835999999999999</v>
      </c>
      <c r="CA55" s="2">
        <f t="shared" si="50"/>
        <v>60.869</v>
      </c>
      <c r="CB55" s="2">
        <f t="shared" si="51"/>
        <v>56.851999999999997</v>
      </c>
      <c r="CC55" s="2">
        <f t="shared" si="52"/>
        <v>54.802999999999997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60.830586257928132</v>
      </c>
      <c r="DL55" s="2">
        <f t="shared" si="161"/>
        <v>64.134587737843546</v>
      </c>
      <c r="DM55" s="2">
        <f t="shared" si="161"/>
        <v>70.936847527212791</v>
      </c>
      <c r="DN55" s="2">
        <f t="shared" si="161"/>
        <v>70.75263537702611</v>
      </c>
      <c r="DO55" s="2">
        <f t="shared" si="161"/>
        <v>62.28285653881003</v>
      </c>
      <c r="DP55" s="2">
        <f t="shared" si="161"/>
        <v>63.607507410881794</v>
      </c>
      <c r="DQ55" s="2">
        <f t="shared" si="161"/>
        <v>64.932750528541234</v>
      </c>
      <c r="DR55" s="2">
        <f t="shared" si="161"/>
        <v>63.5475100539811</v>
      </c>
      <c r="DS55" s="2">
        <f t="shared" si="161"/>
        <v>61.450667948717957</v>
      </c>
      <c r="DT55" s="2">
        <f t="shared" si="161"/>
        <v>61.039071123755313</v>
      </c>
      <c r="DU55" s="2">
        <f t="shared" si="161"/>
        <v>58.909610694183868</v>
      </c>
      <c r="DV55" s="2">
        <f t="shared" si="161"/>
        <v>60.290077222267236</v>
      </c>
      <c r="DW55" s="2">
        <f t="shared" si="161"/>
        <v>63.301112011452339</v>
      </c>
      <c r="DX55" s="2">
        <f t="shared" si="161"/>
        <v>60.326335888501745</v>
      </c>
      <c r="DY55" s="2">
        <f t="shared" si="161"/>
        <v>55.714613323850166</v>
      </c>
      <c r="EA55" s="2">
        <f t="shared" si="71"/>
        <v>58.139612643585842</v>
      </c>
      <c r="EB55" s="2">
        <f t="shared" si="72"/>
        <v>59.033031919304051</v>
      </c>
      <c r="EC55" s="2">
        <f t="shared" si="73"/>
        <v>61.563348138056313</v>
      </c>
      <c r="ED55" s="2">
        <f t="shared" si="74"/>
        <v>64.221340523664225</v>
      </c>
      <c r="EE55" s="2">
        <f t="shared" si="75"/>
        <v>57.502602364045437</v>
      </c>
      <c r="EF55" s="2">
        <f t="shared" si="76"/>
        <v>60.2000564433812</v>
      </c>
      <c r="EG55" s="2">
        <f t="shared" si="77"/>
        <v>57.094529259115092</v>
      </c>
      <c r="EH55" s="2">
        <f t="shared" si="78"/>
        <v>62.004234928151014</v>
      </c>
      <c r="EI55" s="2">
        <f t="shared" si="79"/>
        <v>56.737586821897445</v>
      </c>
      <c r="EJ55" s="2">
        <f t="shared" si="80"/>
        <v>55.335785602975541</v>
      </c>
      <c r="EK55" s="2">
        <f t="shared" si="81"/>
        <v>55.31283504654342</v>
      </c>
      <c r="EL55" s="2">
        <f t="shared" si="82"/>
        <v>57.190824838859172</v>
      </c>
      <c r="EM55" s="2">
        <f t="shared" si="83"/>
        <v>62.499812581048793</v>
      </c>
      <c r="EN55" s="2">
        <f t="shared" si="84"/>
        <v>58.050522039928843</v>
      </c>
      <c r="EO55" s="2">
        <f t="shared" si="85"/>
        <v>58.821394574918642</v>
      </c>
      <c r="EQ55" s="2">
        <f t="shared" si="86"/>
        <v>60.734712862271607</v>
      </c>
      <c r="ER55" s="2">
        <f t="shared" si="162"/>
        <v>62.405135626039986</v>
      </c>
      <c r="ES55" s="2">
        <f t="shared" si="162"/>
        <v>64.3291613553817</v>
      </c>
      <c r="ET55" s="2">
        <f t="shared" si="162"/>
        <v>63.356980945775128</v>
      </c>
      <c r="EU55" s="2">
        <f t="shared" si="162"/>
        <v>57.453412110663827</v>
      </c>
      <c r="EV55" s="2">
        <f t="shared" si="162"/>
        <v>56.834576961868009</v>
      </c>
      <c r="EW55" s="2">
        <f t="shared" si="162"/>
        <v>56.795494019304662</v>
      </c>
      <c r="EX55" s="2">
        <f t="shared" si="162"/>
        <v>60.214075121988088</v>
      </c>
      <c r="EY55" s="2">
        <f t="shared" si="162"/>
        <v>56.933455598493062</v>
      </c>
      <c r="EZ55" s="2">
        <f t="shared" si="162"/>
        <v>53.704317368766809</v>
      </c>
      <c r="FA55" s="2">
        <f t="shared" si="162"/>
        <v>55.243105681567492</v>
      </c>
      <c r="FB55" s="2">
        <f t="shared" si="162"/>
        <v>54.973510719287844</v>
      </c>
      <c r="FC55" s="2">
        <f t="shared" si="162"/>
        <v>60.389021097100589</v>
      </c>
      <c r="FD55" s="2">
        <f t="shared" si="162"/>
        <v>58.932376134491697</v>
      </c>
      <c r="FE55" s="2">
        <f t="shared" si="162"/>
        <v>58.767325056475258</v>
      </c>
      <c r="FG55" s="2">
        <f t="shared" si="88"/>
        <v>0.18004561401799507</v>
      </c>
      <c r="FH55" s="2">
        <f t="shared" si="163"/>
        <v>0.19533034706447649</v>
      </c>
      <c r="FI55" s="2">
        <f t="shared" si="163"/>
        <v>0.18055314192654259</v>
      </c>
      <c r="FJ55" s="2">
        <f t="shared" si="163"/>
        <v>0.1915840003211732</v>
      </c>
      <c r="FK55" s="2">
        <f t="shared" si="163"/>
        <v>0.18688839902642868</v>
      </c>
      <c r="FL55" s="2">
        <f t="shared" si="163"/>
        <v>0.17439148761075549</v>
      </c>
      <c r="FM55" s="2">
        <f t="shared" si="163"/>
        <v>0.1903890481793476</v>
      </c>
      <c r="FN55" s="2">
        <f t="shared" si="163"/>
        <v>0.17007525656105563</v>
      </c>
      <c r="FO55" s="2">
        <f t="shared" si="163"/>
        <v>0.16663709438901267</v>
      </c>
      <c r="FP55" s="2">
        <f t="shared" si="163"/>
        <v>0.15747848572582168</v>
      </c>
      <c r="FQ55" s="2">
        <f t="shared" si="163"/>
        <v>0.16702956062406696</v>
      </c>
      <c r="FR55" s="2">
        <f t="shared" si="163"/>
        <v>0.17830707543472751</v>
      </c>
      <c r="FS55" s="2">
        <f t="shared" si="163"/>
        <v>0.17822629117717162</v>
      </c>
      <c r="FT55" s="2">
        <f t="shared" si="163"/>
        <v>0.16832918138617814</v>
      </c>
      <c r="FU55" s="2">
        <f t="shared" si="163"/>
        <v>0.15404423315999899</v>
      </c>
      <c r="FW55" s="2">
        <f t="shared" si="112"/>
        <v>5.2930475536139176E-6</v>
      </c>
      <c r="FX55" s="2">
        <f t="shared" si="164"/>
        <v>5.0318997677331779E-6</v>
      </c>
      <c r="FY55" s="2">
        <f t="shared" si="165"/>
        <v>5.667949730170203E-6</v>
      </c>
      <c r="FZ55" s="2">
        <f t="shared" si="166"/>
        <v>4.8814425828555135E-6</v>
      </c>
      <c r="GA55" s="2">
        <f t="shared" si="167"/>
        <v>5.7308459883453334E-6</v>
      </c>
      <c r="GB55" s="2">
        <f t="shared" si="168"/>
        <v>5.9630456992452281E-6</v>
      </c>
      <c r="GC55" s="2">
        <f t="shared" si="169"/>
        <v>6.3662138432239069E-6</v>
      </c>
      <c r="GD55" s="2">
        <f t="shared" si="170"/>
        <v>6.9470627421034207E-6</v>
      </c>
      <c r="GE55" s="2">
        <f t="shared" si="171"/>
        <v>9.1706078424567898E-6</v>
      </c>
      <c r="GF55" s="2">
        <f t="shared" si="172"/>
        <v>9.2919855707583665E-6</v>
      </c>
      <c r="GG55" s="2">
        <f t="shared" si="173"/>
        <v>7.1128928267367621E-6</v>
      </c>
      <c r="GH55" s="2">
        <f t="shared" si="174"/>
        <v>6.209006174846019E-6</v>
      </c>
      <c r="GI55" s="2">
        <f t="shared" si="175"/>
        <v>6.2362013306926045E-6</v>
      </c>
      <c r="GJ55" s="2">
        <f t="shared" si="176"/>
        <v>4.9321870410961999E-6</v>
      </c>
      <c r="GK55" s="2">
        <f t="shared" si="177"/>
        <v>4.0361838960809082E-6</v>
      </c>
      <c r="GM55" s="86">
        <f t="shared" si="113"/>
        <v>7.6435950458752168E-6</v>
      </c>
      <c r="GN55" s="86">
        <f t="shared" si="178"/>
        <v>1.5608099353202179E-5</v>
      </c>
      <c r="GO55" s="86">
        <f t="shared" si="179"/>
        <v>4.0944052898484756E-6</v>
      </c>
      <c r="GP55" s="86">
        <f t="shared" si="180"/>
        <v>1.2094108521512348E-5</v>
      </c>
      <c r="GQ55" s="86">
        <f t="shared" si="181"/>
        <v>6.8865322403440319E-6</v>
      </c>
      <c r="GR55" s="86">
        <f t="shared" si="182"/>
        <v>1.8269384085879777E-6</v>
      </c>
      <c r="GS55" s="86">
        <f t="shared" si="183"/>
        <v>7.2448989556970145E-6</v>
      </c>
      <c r="GT55" s="86">
        <f t="shared" si="184"/>
        <v>1.1924602755312309E-6</v>
      </c>
      <c r="GU55" s="86">
        <f t="shared" si="185"/>
        <v>1.0383318186638228E-6</v>
      </c>
      <c r="GV55" s="86">
        <f t="shared" si="186"/>
        <v>2.9980560288849819E-7</v>
      </c>
      <c r="GW55" s="86">
        <f t="shared" si="187"/>
        <v>1.2655200227323076E-6</v>
      </c>
      <c r="GX55" s="86">
        <f t="shared" si="188"/>
        <v>3.6861816998155553E-6</v>
      </c>
      <c r="GY55" s="86">
        <f t="shared" si="189"/>
        <v>3.9055096984329824E-6</v>
      </c>
      <c r="GZ55" s="86">
        <f t="shared" si="190"/>
        <v>2.0057098208164938E-6</v>
      </c>
      <c r="HA55" s="86">
        <f t="shared" si="191"/>
        <v>2.5186337308281609E-7</v>
      </c>
      <c r="HC55" s="86">
        <f t="shared" si="145"/>
        <v>1.3086369320225162E-16</v>
      </c>
      <c r="HD55" s="86">
        <f t="shared" si="192"/>
        <v>5.8092487252776658E-21</v>
      </c>
      <c r="HE55" s="86">
        <f t="shared" si="193"/>
        <v>9.0066724421820966E-18</v>
      </c>
      <c r="HF55" s="86">
        <f t="shared" si="194"/>
        <v>4.3437579372365446E-17</v>
      </c>
      <c r="HG55" s="86">
        <f t="shared" si="195"/>
        <v>4.0745924219016627E-25</v>
      </c>
      <c r="HH55" s="86">
        <f t="shared" si="196"/>
        <v>1.1090147271750387E-19</v>
      </c>
      <c r="HI55" s="86">
        <f t="shared" si="197"/>
        <v>2.2939056641738734E-18</v>
      </c>
      <c r="HJ55" s="86">
        <f t="shared" si="198"/>
        <v>1.4141171146697588E-20</v>
      </c>
      <c r="HK55" s="86">
        <f t="shared" si="199"/>
        <v>2.6856240353422858E-19</v>
      </c>
      <c r="HL55" s="86">
        <f t="shared" si="200"/>
        <v>7.0607474946249521E-20</v>
      </c>
      <c r="HM55" s="86">
        <f t="shared" si="201"/>
        <v>6.7870281019823441E-20</v>
      </c>
      <c r="HN55" s="86">
        <f t="shared" si="202"/>
        <v>6.3290785147496646E-18</v>
      </c>
      <c r="HO55" s="86">
        <f t="shared" si="203"/>
        <v>4.086957096837873E-19</v>
      </c>
      <c r="HP55" s="86">
        <f t="shared" si="204"/>
        <v>1.3099495936070121E-21</v>
      </c>
      <c r="HQ55" s="86">
        <f t="shared" si="205"/>
        <v>5.2549629443717811E-27</v>
      </c>
      <c r="HS55" s="86">
        <f t="shared" si="114"/>
        <v>3.5587478764406733E-116</v>
      </c>
      <c r="HT55" s="86">
        <f t="shared" si="206"/>
        <v>3.7571445858847005E-153</v>
      </c>
      <c r="HU55" s="86">
        <f t="shared" si="207"/>
        <v>1.5359360683132234E-129</v>
      </c>
      <c r="HV55" s="86">
        <f t="shared" si="208"/>
        <v>7.5383134938409145E-125</v>
      </c>
      <c r="HW55" s="86">
        <f t="shared" si="209"/>
        <v>6.0656100739874591E-193</v>
      </c>
      <c r="HX55" s="86">
        <f t="shared" si="210"/>
        <v>1.1018405238814212E-146</v>
      </c>
      <c r="HY55" s="86">
        <f t="shared" si="211"/>
        <v>3.6381140899157138E-136</v>
      </c>
      <c r="HZ55" s="86">
        <f t="shared" si="212"/>
        <v>4.1808614062863108E-152</v>
      </c>
      <c r="IA55" s="86">
        <f t="shared" si="213"/>
        <v>6.640383265213567E-139</v>
      </c>
      <c r="IB55" s="86">
        <f t="shared" si="214"/>
        <v>3.8334518784124486E-145</v>
      </c>
      <c r="IC55" s="86">
        <f t="shared" si="215"/>
        <v>3.0401919488330645E-148</v>
      </c>
      <c r="ID55" s="86">
        <f t="shared" si="216"/>
        <v>2.8570412672629596E-132</v>
      </c>
      <c r="IE55" s="86">
        <f t="shared" si="217"/>
        <v>1.331775014409044E-138</v>
      </c>
      <c r="IF55" s="86">
        <f t="shared" si="218"/>
        <v>5.8502063777933537E-73</v>
      </c>
      <c r="IG55" s="86">
        <f t="shared" si="219"/>
        <v>3.0462268452255277E-48</v>
      </c>
      <c r="II55" s="86">
        <f t="shared" si="115"/>
        <v>4.0999292630623879E-255</v>
      </c>
      <c r="IJ55" s="86">
        <f t="shared" si="116"/>
        <v>0</v>
      </c>
      <c r="IK55" s="86">
        <f t="shared" si="117"/>
        <v>6.2536794191366584E-290</v>
      </c>
      <c r="IL55" s="86">
        <f t="shared" si="118"/>
        <v>1.0683087581339081E-279</v>
      </c>
      <c r="IM55" s="86">
        <f t="shared" si="119"/>
        <v>0</v>
      </c>
      <c r="IN55" s="86">
        <f t="shared" si="120"/>
        <v>0</v>
      </c>
      <c r="IO55" s="86">
        <f t="shared" si="121"/>
        <v>6.0764564755465678E-306</v>
      </c>
      <c r="IP55" s="86">
        <f t="shared" si="122"/>
        <v>0</v>
      </c>
      <c r="IQ55" s="86">
        <f t="shared" si="123"/>
        <v>2.1987067065050998E-306</v>
      </c>
      <c r="IR55" s="86">
        <f t="shared" si="124"/>
        <v>0</v>
      </c>
      <c r="IS55" s="86">
        <f t="shared" si="125"/>
        <v>0</v>
      </c>
      <c r="IT55" s="86">
        <f t="shared" si="126"/>
        <v>4.8068463315200861E-296</v>
      </c>
      <c r="IU55" s="86">
        <f t="shared" si="127"/>
        <v>0</v>
      </c>
      <c r="IV55" s="86">
        <f t="shared" si="128"/>
        <v>6.2099917865858621E-210</v>
      </c>
      <c r="IW55" s="86">
        <f t="shared" si="129"/>
        <v>7.2546479225088337E-161</v>
      </c>
      <c r="IY55" s="86">
        <f t="shared" si="130"/>
        <v>7.64359504600608E-6</v>
      </c>
      <c r="IZ55" s="86">
        <f t="shared" si="131"/>
        <v>1.5608099353202186E-5</v>
      </c>
      <c r="JA55" s="86">
        <f t="shared" si="132"/>
        <v>4.0944052898574821E-6</v>
      </c>
      <c r="JB55" s="86">
        <f t="shared" si="133"/>
        <v>1.2094108521555786E-5</v>
      </c>
      <c r="JC55" s="86">
        <f t="shared" si="134"/>
        <v>6.8865322403440319E-6</v>
      </c>
      <c r="JD55" s="86">
        <f t="shared" si="135"/>
        <v>1.8269384085880886E-6</v>
      </c>
      <c r="JE55" s="86">
        <f t="shared" si="136"/>
        <v>7.2448989556993083E-6</v>
      </c>
      <c r="JF55" s="86">
        <f t="shared" si="137"/>
        <v>1.1924602755312451E-6</v>
      </c>
      <c r="JG55" s="86">
        <f t="shared" si="138"/>
        <v>1.0383318186640913E-6</v>
      </c>
      <c r="JH55" s="86">
        <f t="shared" si="139"/>
        <v>2.9980560288856881E-7</v>
      </c>
      <c r="JI55" s="86">
        <f t="shared" si="140"/>
        <v>1.2655200227323756E-6</v>
      </c>
      <c r="JJ55" s="86">
        <f t="shared" si="141"/>
        <v>3.6861816998218843E-6</v>
      </c>
      <c r="JK55" s="86">
        <f t="shared" si="142"/>
        <v>3.9055096984333916E-6</v>
      </c>
      <c r="JL55" s="86">
        <f t="shared" si="143"/>
        <v>2.005709820816495E-6</v>
      </c>
      <c r="JM55" s="86">
        <f t="shared" si="144"/>
        <v>2.5186337308281609E-7</v>
      </c>
    </row>
    <row r="56" spans="2:273" x14ac:dyDescent="0.25">
      <c r="B56" s="2">
        <v>29</v>
      </c>
      <c r="C56" s="37">
        <v>60.613</v>
      </c>
      <c r="D56" s="37">
        <v>60.661000000000001</v>
      </c>
      <c r="E56" s="37">
        <v>67.144999999999996</v>
      </c>
      <c r="F56" s="37">
        <v>71.311000000000007</v>
      </c>
      <c r="G56" s="37">
        <v>60.966999999999999</v>
      </c>
      <c r="H56" s="37">
        <v>60.753999999999998</v>
      </c>
      <c r="I56" s="37">
        <v>62.966999999999999</v>
      </c>
      <c r="J56" s="37">
        <v>61</v>
      </c>
      <c r="K56" s="37">
        <v>59</v>
      </c>
      <c r="L56" s="37">
        <v>60.033000000000001</v>
      </c>
      <c r="M56" s="37">
        <v>56.786999999999999</v>
      </c>
      <c r="N56" s="37">
        <v>59.622999999999998</v>
      </c>
      <c r="O56" s="37">
        <v>61.442999999999998</v>
      </c>
      <c r="P56" s="37">
        <v>57.23</v>
      </c>
      <c r="Q56" s="37">
        <v>55.246000000000002</v>
      </c>
      <c r="S56" s="4">
        <f t="shared" si="8"/>
        <v>60.346343130560683</v>
      </c>
      <c r="T56" s="4">
        <f t="shared" si="9"/>
        <v>63.179093010558312</v>
      </c>
      <c r="U56" s="4">
        <f t="shared" si="10"/>
        <v>69.3621638165463</v>
      </c>
      <c r="V56" s="4">
        <f t="shared" si="11"/>
        <v>69.735111920209746</v>
      </c>
      <c r="W56" s="4">
        <f t="shared" si="12"/>
        <v>61.457437847946792</v>
      </c>
      <c r="X56" s="4">
        <f t="shared" si="13"/>
        <v>63.151990616516287</v>
      </c>
      <c r="Y56" s="4">
        <f t="shared" si="14"/>
        <v>63.551282906965028</v>
      </c>
      <c r="Z56" s="4">
        <f t="shared" si="15"/>
        <v>63.458235209171065</v>
      </c>
      <c r="AA56" s="4">
        <f t="shared" si="16"/>
        <v>60.719707120277086</v>
      </c>
      <c r="AB56" s="4">
        <f t="shared" si="17"/>
        <v>60.380283513777627</v>
      </c>
      <c r="AC56" s="4">
        <f t="shared" si="18"/>
        <v>58.390137797268395</v>
      </c>
      <c r="AD56" s="4">
        <f t="shared" si="19"/>
        <v>59.809907157926354</v>
      </c>
      <c r="AE56" s="4">
        <f t="shared" si="20"/>
        <v>63.320898490012802</v>
      </c>
      <c r="AF56" s="4">
        <f t="shared" si="21"/>
        <v>60.009739983977717</v>
      </c>
      <c r="AG56" s="4">
        <f t="shared" si="22"/>
        <v>56.277134300268671</v>
      </c>
      <c r="AI56" s="4">
        <f t="shared" si="23"/>
        <v>0.26665686943931632</v>
      </c>
      <c r="AJ56" s="4">
        <f t="shared" si="24"/>
        <v>-2.5180930105583101</v>
      </c>
      <c r="AK56" s="4">
        <f t="shared" si="25"/>
        <v>-2.2171638165463037</v>
      </c>
      <c r="AL56" s="4">
        <f t="shared" si="26"/>
        <v>1.5758880797902606</v>
      </c>
      <c r="AM56" s="4">
        <f t="shared" si="27"/>
        <v>-0.49043784794679368</v>
      </c>
      <c r="AN56" s="4">
        <f t="shared" si="28"/>
        <v>-2.3979906165162888</v>
      </c>
      <c r="AO56" s="4">
        <f t="shared" si="29"/>
        <v>-0.58428290696502927</v>
      </c>
      <c r="AP56" s="4">
        <f t="shared" si="30"/>
        <v>-2.4582352091710646</v>
      </c>
      <c r="AQ56" s="4">
        <f t="shared" si="31"/>
        <v>-1.7197071202770857</v>
      </c>
      <c r="AR56" s="4">
        <f t="shared" si="32"/>
        <v>-0.34728351377762579</v>
      </c>
      <c r="AS56" s="4">
        <f t="shared" si="33"/>
        <v>-1.6031377972683956</v>
      </c>
      <c r="AT56" s="4">
        <f t="shared" si="34"/>
        <v>-0.18690715792635615</v>
      </c>
      <c r="AU56" s="4">
        <f t="shared" si="35"/>
        <v>-1.8778984900128037</v>
      </c>
      <c r="AV56" s="4">
        <f t="shared" si="146"/>
        <v>-2.7797399839777199</v>
      </c>
      <c r="AW56" s="4">
        <f t="shared" si="146"/>
        <v>-1.0311343002686684</v>
      </c>
      <c r="AY56" s="2">
        <f t="shared" si="96"/>
        <v>60.330937875430614</v>
      </c>
      <c r="AZ56" s="2">
        <f t="shared" si="147"/>
        <v>63.148634830162912</v>
      </c>
      <c r="BA56" s="2">
        <f t="shared" si="148"/>
        <v>69.35311919894221</v>
      </c>
      <c r="BB56" s="2">
        <f t="shared" si="149"/>
        <v>69.713985632233673</v>
      </c>
      <c r="BC56" s="2">
        <f t="shared" si="150"/>
        <v>61.444110721954061</v>
      </c>
      <c r="BD56" s="2">
        <f t="shared" si="151"/>
        <v>63.147811854182422</v>
      </c>
      <c r="BE56" s="2">
        <f t="shared" si="152"/>
        <v>63.537614476590704</v>
      </c>
      <c r="BF56" s="2">
        <f t="shared" si="153"/>
        <v>63.455431610991269</v>
      </c>
      <c r="BG56" s="2">
        <f t="shared" si="154"/>
        <v>60.717259602720404</v>
      </c>
      <c r="BH56" s="2">
        <f t="shared" si="155"/>
        <v>60.379471608229856</v>
      </c>
      <c r="BI56" s="2">
        <f t="shared" si="156"/>
        <v>58.387340176574028</v>
      </c>
      <c r="BJ56" s="2">
        <f t="shared" si="157"/>
        <v>59.802336566761255</v>
      </c>
      <c r="BK56" s="2">
        <f t="shared" si="158"/>
        <v>63.312429237219035</v>
      </c>
      <c r="BL56" s="2">
        <f t="shared" si="159"/>
        <v>60.005669124247227</v>
      </c>
      <c r="BM56" s="2">
        <f t="shared" si="160"/>
        <v>56.276665870857144</v>
      </c>
      <c r="BO56" s="2">
        <f t="shared" si="38"/>
        <v>60.613</v>
      </c>
      <c r="BP56" s="2">
        <f t="shared" si="39"/>
        <v>60.661000000000001</v>
      </c>
      <c r="BQ56" s="2">
        <f t="shared" si="40"/>
        <v>67.144999999999996</v>
      </c>
      <c r="BR56" s="2">
        <f t="shared" si="41"/>
        <v>71.311000000000007</v>
      </c>
      <c r="BS56" s="2">
        <f t="shared" si="42"/>
        <v>60.966999999999999</v>
      </c>
      <c r="BT56" s="2">
        <f t="shared" si="43"/>
        <v>60.753999999999998</v>
      </c>
      <c r="BU56" s="2">
        <f t="shared" si="44"/>
        <v>62.966999999999999</v>
      </c>
      <c r="BV56" s="2">
        <f t="shared" si="45"/>
        <v>61</v>
      </c>
      <c r="BW56" s="2">
        <f t="shared" si="46"/>
        <v>59</v>
      </c>
      <c r="BX56" s="2">
        <f t="shared" si="47"/>
        <v>60.033000000000001</v>
      </c>
      <c r="BY56" s="2">
        <f t="shared" si="48"/>
        <v>56.786999999999999</v>
      </c>
      <c r="BZ56" s="2">
        <f t="shared" si="49"/>
        <v>59.622999999999998</v>
      </c>
      <c r="CA56" s="2">
        <f t="shared" si="50"/>
        <v>61.442999999999998</v>
      </c>
      <c r="CB56" s="2">
        <f t="shared" si="51"/>
        <v>57.23</v>
      </c>
      <c r="CC56" s="2">
        <f t="shared" si="52"/>
        <v>55.246000000000002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60.880211416490496</v>
      </c>
      <c r="DL56" s="2">
        <f t="shared" si="161"/>
        <v>64.269718212020535</v>
      </c>
      <c r="DM56" s="2">
        <f t="shared" si="161"/>
        <v>71.261698592766635</v>
      </c>
      <c r="DN56" s="2">
        <f t="shared" si="161"/>
        <v>71.179033826638502</v>
      </c>
      <c r="DO56" s="2">
        <f t="shared" si="161"/>
        <v>62.463189217758988</v>
      </c>
      <c r="DP56" s="2">
        <f t="shared" si="161"/>
        <v>63.866430956848021</v>
      </c>
      <c r="DQ56" s="2">
        <f t="shared" si="161"/>
        <v>65.231112050739966</v>
      </c>
      <c r="DR56" s="2">
        <f t="shared" si="161"/>
        <v>63.820953576248307</v>
      </c>
      <c r="DS56" s="2">
        <f t="shared" si="161"/>
        <v>61.617702564102572</v>
      </c>
      <c r="DT56" s="2">
        <f t="shared" si="161"/>
        <v>61.438331436699841</v>
      </c>
      <c r="DU56" s="2">
        <f t="shared" si="161"/>
        <v>59.087785178236402</v>
      </c>
      <c r="DV56" s="2">
        <f t="shared" si="161"/>
        <v>60.454506847095047</v>
      </c>
      <c r="DW56" s="2">
        <f t="shared" si="161"/>
        <v>63.545894281932853</v>
      </c>
      <c r="DX56" s="2">
        <f t="shared" si="161"/>
        <v>60.46648693379791</v>
      </c>
      <c r="DY56" s="2">
        <f t="shared" si="161"/>
        <v>55.792523944997626</v>
      </c>
      <c r="EA56" s="2">
        <f t="shared" si="71"/>
        <v>58.04949062575308</v>
      </c>
      <c r="EB56" s="2">
        <f t="shared" si="72"/>
        <v>58.936572038261716</v>
      </c>
      <c r="EC56" s="2">
        <f t="shared" si="73"/>
        <v>61.453052225249778</v>
      </c>
      <c r="ED56" s="2">
        <f t="shared" si="74"/>
        <v>64.075975306889944</v>
      </c>
      <c r="EE56" s="2">
        <f t="shared" si="75"/>
        <v>57.400444610376631</v>
      </c>
      <c r="EF56" s="2">
        <f t="shared" si="76"/>
        <v>60.045171347687422</v>
      </c>
      <c r="EG56" s="2">
        <f t="shared" si="77"/>
        <v>56.969838588296355</v>
      </c>
      <c r="EH56" s="2">
        <f t="shared" si="78"/>
        <v>61.828791534794902</v>
      </c>
      <c r="EI56" s="2">
        <f t="shared" si="79"/>
        <v>56.610305672529108</v>
      </c>
      <c r="EJ56" s="2">
        <f t="shared" si="80"/>
        <v>55.213046622856659</v>
      </c>
      <c r="EK56" s="2">
        <f t="shared" si="81"/>
        <v>55.201603432302448</v>
      </c>
      <c r="EL56" s="2">
        <f t="shared" si="82"/>
        <v>57.061458735307752</v>
      </c>
      <c r="EM56" s="2">
        <f t="shared" si="83"/>
        <v>62.33075025594357</v>
      </c>
      <c r="EN56" s="2">
        <f t="shared" si="84"/>
        <v>57.929194001689162</v>
      </c>
      <c r="EO56" s="2">
        <f t="shared" si="85"/>
        <v>58.701461619643602</v>
      </c>
      <c r="EQ56" s="2">
        <f t="shared" si="86"/>
        <v>60.614755865581806</v>
      </c>
      <c r="ER56" s="2">
        <f t="shared" si="162"/>
        <v>62.269943518723821</v>
      </c>
      <c r="ES56" s="2">
        <f t="shared" si="162"/>
        <v>64.185900908562218</v>
      </c>
      <c r="ET56" s="2">
        <f t="shared" si="162"/>
        <v>63.221692717077758</v>
      </c>
      <c r="EU56" s="2">
        <f t="shared" si="162"/>
        <v>57.351928627039563</v>
      </c>
      <c r="EV56" s="2">
        <f t="shared" si="162"/>
        <v>56.720684776739795</v>
      </c>
      <c r="EW56" s="2">
        <f t="shared" si="162"/>
        <v>56.674249111798339</v>
      </c>
      <c r="EX56" s="2">
        <f t="shared" si="162"/>
        <v>60.061422272789798</v>
      </c>
      <c r="EY56" s="2">
        <f t="shared" si="162"/>
        <v>56.803521031935418</v>
      </c>
      <c r="EZ56" s="2">
        <f t="shared" si="162"/>
        <v>53.601674400374606</v>
      </c>
      <c r="FA56" s="2">
        <f t="shared" si="162"/>
        <v>55.132693679508556</v>
      </c>
      <c r="FB56" s="2">
        <f t="shared" si="162"/>
        <v>54.870560069010558</v>
      </c>
      <c r="FC56" s="2">
        <f t="shared" si="162"/>
        <v>60.244659869710738</v>
      </c>
      <c r="FD56" s="2">
        <f t="shared" si="162"/>
        <v>58.800307888800845</v>
      </c>
      <c r="FE56" s="2">
        <f t="shared" si="162"/>
        <v>58.64733508490292</v>
      </c>
      <c r="FG56" s="2">
        <f t="shared" si="88"/>
        <v>0.19404542860897259</v>
      </c>
      <c r="FH56" s="2">
        <f t="shared" si="163"/>
        <v>0.21021395940793236</v>
      </c>
      <c r="FI56" s="2">
        <f t="shared" si="163"/>
        <v>0.19458305523157149</v>
      </c>
      <c r="FJ56" s="2">
        <f t="shared" si="163"/>
        <v>0.20625532196807517</v>
      </c>
      <c r="FK56" s="2">
        <f t="shared" si="163"/>
        <v>0.20128966992664632</v>
      </c>
      <c r="FL56" s="2">
        <f t="shared" si="163"/>
        <v>0.18805248518054349</v>
      </c>
      <c r="FM56" s="2">
        <f t="shared" si="163"/>
        <v>0.20499206551050084</v>
      </c>
      <c r="FN56" s="2">
        <f t="shared" si="163"/>
        <v>0.18347327931844723</v>
      </c>
      <c r="FO56" s="2">
        <f t="shared" si="163"/>
        <v>0.17982295466691553</v>
      </c>
      <c r="FP56" s="2">
        <f t="shared" si="163"/>
        <v>0.17008754502756232</v>
      </c>
      <c r="FQ56" s="2">
        <f t="shared" si="163"/>
        <v>0.18023975974858916</v>
      </c>
      <c r="FR56" s="2">
        <f t="shared" si="163"/>
        <v>0.1922033944498602</v>
      </c>
      <c r="FS56" s="2">
        <f t="shared" si="163"/>
        <v>0.19211778631826676</v>
      </c>
      <c r="FT56" s="2">
        <f t="shared" si="163"/>
        <v>0.18161975494895555</v>
      </c>
      <c r="FU56" s="2">
        <f t="shared" si="163"/>
        <v>0.16643263608598</v>
      </c>
      <c r="FW56" s="2">
        <f t="shared" si="112"/>
        <v>5.803708269943661E-6</v>
      </c>
      <c r="FX56" s="2">
        <f t="shared" si="164"/>
        <v>5.5173657019895114E-6</v>
      </c>
      <c r="FY56" s="2">
        <f t="shared" si="165"/>
        <v>6.2147798975170234E-6</v>
      </c>
      <c r="FZ56" s="2">
        <f t="shared" si="166"/>
        <v>5.3523928371016837E-6</v>
      </c>
      <c r="GA56" s="2">
        <f t="shared" si="167"/>
        <v>6.2837441973825529E-6</v>
      </c>
      <c r="GB56" s="2">
        <f t="shared" si="168"/>
        <v>6.538345830291975E-6</v>
      </c>
      <c r="GC56" s="2">
        <f t="shared" si="169"/>
        <v>6.9804103837060962E-6</v>
      </c>
      <c r="GD56" s="2">
        <f t="shared" si="170"/>
        <v>7.6172977185368523E-6</v>
      </c>
      <c r="GE56" s="2">
        <f t="shared" si="171"/>
        <v>1.0055362648013696E-5</v>
      </c>
      <c r="GF56" s="2">
        <f t="shared" si="172"/>
        <v>1.0188450443532642E-5</v>
      </c>
      <c r="GG56" s="2">
        <f t="shared" si="173"/>
        <v>7.7991265439547796E-6</v>
      </c>
      <c r="GH56" s="2">
        <f t="shared" si="174"/>
        <v>6.8080358121940694E-6</v>
      </c>
      <c r="GI56" s="2">
        <f t="shared" si="175"/>
        <v>6.8378546718173256E-6</v>
      </c>
      <c r="GJ56" s="2">
        <f t="shared" si="176"/>
        <v>5.4080329764575265E-6</v>
      </c>
      <c r="GK56" s="2">
        <f t="shared" si="177"/>
        <v>4.4255859143372588E-6</v>
      </c>
      <c r="GM56" s="86">
        <f t="shared" si="113"/>
        <v>1.3309805026868008E-5</v>
      </c>
      <c r="GN56" s="86">
        <f t="shared" si="178"/>
        <v>2.6511914637930048E-5</v>
      </c>
      <c r="GO56" s="86">
        <f t="shared" si="179"/>
        <v>7.525258438738855E-6</v>
      </c>
      <c r="GP56" s="86">
        <f t="shared" si="180"/>
        <v>2.0822767145391372E-5</v>
      </c>
      <c r="GQ56" s="86">
        <f t="shared" si="181"/>
        <v>1.2307806513366121E-5</v>
      </c>
      <c r="GR56" s="86">
        <f t="shared" si="182"/>
        <v>3.5330864450595917E-6</v>
      </c>
      <c r="GS56" s="86">
        <f t="shared" si="183"/>
        <v>1.3007938003080456E-5</v>
      </c>
      <c r="GT56" s="86">
        <f t="shared" si="184"/>
        <v>2.3591751966765269E-6</v>
      </c>
      <c r="GU56" s="86">
        <f t="shared" si="185"/>
        <v>2.0563441773427436E-6</v>
      </c>
      <c r="GV56" s="86">
        <f t="shared" si="186"/>
        <v>6.3752635087887303E-7</v>
      </c>
      <c r="GW56" s="86">
        <f t="shared" si="187"/>
        <v>2.4690041847494458E-6</v>
      </c>
      <c r="GX56" s="86">
        <f t="shared" si="188"/>
        <v>6.794293366701983E-6</v>
      </c>
      <c r="GY56" s="86">
        <f t="shared" si="189"/>
        <v>7.1620317853446117E-6</v>
      </c>
      <c r="GZ56" s="86">
        <f t="shared" si="190"/>
        <v>3.7829889753732027E-6</v>
      </c>
      <c r="HA56" s="86">
        <f t="shared" si="191"/>
        <v>5.3680424593887507E-7</v>
      </c>
      <c r="HC56" s="86">
        <f t="shared" si="145"/>
        <v>3.9114555578607166E-16</v>
      </c>
      <c r="HD56" s="86">
        <f t="shared" si="192"/>
        <v>2.4804356714380794E-20</v>
      </c>
      <c r="HE56" s="86">
        <f t="shared" si="193"/>
        <v>3.0427914055939452E-17</v>
      </c>
      <c r="HF56" s="86">
        <f t="shared" si="194"/>
        <v>1.3808618338025975E-16</v>
      </c>
      <c r="HG56" s="86">
        <f t="shared" si="195"/>
        <v>2.4360691773103372E-24</v>
      </c>
      <c r="HH56" s="86">
        <f t="shared" si="196"/>
        <v>4.4000957504206489E-19</v>
      </c>
      <c r="HI56" s="86">
        <f t="shared" si="197"/>
        <v>8.292472726148689E-18</v>
      </c>
      <c r="HJ56" s="86">
        <f t="shared" si="198"/>
        <v>6.0726287359862508E-20</v>
      </c>
      <c r="HK56" s="86">
        <f t="shared" si="199"/>
        <v>1.0482799735174648E-18</v>
      </c>
      <c r="HL56" s="86">
        <f t="shared" si="200"/>
        <v>2.9168230240124201E-19</v>
      </c>
      <c r="HM56" s="86">
        <f t="shared" si="201"/>
        <v>2.7956694550402387E-19</v>
      </c>
      <c r="HN56" s="86">
        <f t="shared" si="202"/>
        <v>2.1984246409229763E-17</v>
      </c>
      <c r="HO56" s="86">
        <f t="shared" si="203"/>
        <v>1.5258570348260224E-18</v>
      </c>
      <c r="HP56" s="86">
        <f t="shared" si="204"/>
        <v>5.858355054751532E-21</v>
      </c>
      <c r="HQ56" s="86">
        <f t="shared" si="205"/>
        <v>3.5693115699560656E-26</v>
      </c>
      <c r="HS56" s="86">
        <f t="shared" si="114"/>
        <v>6.2946315902977706E-114</v>
      </c>
      <c r="HT56" s="86">
        <f t="shared" si="206"/>
        <v>4.007696489733587E-150</v>
      </c>
      <c r="HU56" s="86">
        <f t="shared" si="207"/>
        <v>5.4176232464461688E-127</v>
      </c>
      <c r="HV56" s="86">
        <f t="shared" si="208"/>
        <v>2.0085519622892923E-122</v>
      </c>
      <c r="HW56" s="86">
        <f t="shared" si="209"/>
        <v>3.9264298784204892E-189</v>
      </c>
      <c r="HX56" s="86">
        <f t="shared" si="210"/>
        <v>8.9313377332084856E-144</v>
      </c>
      <c r="HY56" s="86">
        <f t="shared" si="211"/>
        <v>1.8665249191948121E-133</v>
      </c>
      <c r="HZ56" s="86">
        <f t="shared" si="212"/>
        <v>4.7977276029178932E-149</v>
      </c>
      <c r="IA56" s="86">
        <f t="shared" si="213"/>
        <v>4.4428858865801962E-136</v>
      </c>
      <c r="IB56" s="86">
        <f t="shared" si="214"/>
        <v>3.5159242330279122E-142</v>
      </c>
      <c r="IC56" s="86">
        <f t="shared" si="215"/>
        <v>2.9501375899836804E-145</v>
      </c>
      <c r="ID56" s="86">
        <f t="shared" si="216"/>
        <v>1.1947459604490235E-129</v>
      </c>
      <c r="IE56" s="86">
        <f t="shared" si="217"/>
        <v>7.3837836510750449E-136</v>
      </c>
      <c r="IF56" s="86">
        <f t="shared" si="218"/>
        <v>1.4554943729955378E-71</v>
      </c>
      <c r="IG56" s="86">
        <f t="shared" si="219"/>
        <v>2.3772297412731321E-47</v>
      </c>
      <c r="II56" s="86">
        <f t="shared" si="115"/>
        <v>2.7156516410139372E-251</v>
      </c>
      <c r="IJ56" s="86">
        <f t="shared" si="116"/>
        <v>0</v>
      </c>
      <c r="IK56" s="86">
        <f t="shared" si="117"/>
        <v>1.4697190746951349E-285</v>
      </c>
      <c r="IL56" s="86">
        <f t="shared" si="118"/>
        <v>1.560206843143579E-275</v>
      </c>
      <c r="IM56" s="86">
        <f t="shared" si="119"/>
        <v>0</v>
      </c>
      <c r="IN56" s="86">
        <f t="shared" si="120"/>
        <v>0</v>
      </c>
      <c r="IO56" s="86">
        <f t="shared" si="121"/>
        <v>2.7696897754707757E-301</v>
      </c>
      <c r="IP56" s="86">
        <f t="shared" si="122"/>
        <v>0</v>
      </c>
      <c r="IQ56" s="86">
        <f t="shared" si="123"/>
        <v>1.4254129207715091E-301</v>
      </c>
      <c r="IR56" s="86">
        <f t="shared" si="124"/>
        <v>0</v>
      </c>
      <c r="IS56" s="86">
        <f t="shared" si="125"/>
        <v>0</v>
      </c>
      <c r="IT56" s="86">
        <f t="shared" si="126"/>
        <v>1.5120988848460761E-291</v>
      </c>
      <c r="IU56" s="86">
        <f t="shared" si="127"/>
        <v>2.4014217054572406E-304</v>
      </c>
      <c r="IV56" s="86">
        <f t="shared" si="128"/>
        <v>8.2096519667632403E-207</v>
      </c>
      <c r="IW56" s="86">
        <f t="shared" si="129"/>
        <v>1.6124339039734238E-158</v>
      </c>
      <c r="IY56" s="86">
        <f t="shared" si="130"/>
        <v>1.3309805027259155E-5</v>
      </c>
      <c r="IZ56" s="86">
        <f t="shared" si="131"/>
        <v>2.6511914637930072E-5</v>
      </c>
      <c r="JA56" s="86">
        <f t="shared" si="132"/>
        <v>7.5252584387692829E-6</v>
      </c>
      <c r="JB56" s="86">
        <f t="shared" si="133"/>
        <v>2.0822767145529459E-5</v>
      </c>
      <c r="JC56" s="86">
        <f t="shared" si="134"/>
        <v>1.2307806513366121E-5</v>
      </c>
      <c r="JD56" s="86">
        <f t="shared" si="135"/>
        <v>3.5330864450600317E-6</v>
      </c>
      <c r="JE56" s="86">
        <f t="shared" si="136"/>
        <v>1.3007938003088748E-5</v>
      </c>
      <c r="JF56" s="86">
        <f t="shared" si="137"/>
        <v>2.3591751966765875E-6</v>
      </c>
      <c r="JG56" s="86">
        <f t="shared" si="138"/>
        <v>2.0563441773437918E-6</v>
      </c>
      <c r="JH56" s="86">
        <f t="shared" si="139"/>
        <v>6.3752635087916473E-7</v>
      </c>
      <c r="JI56" s="86">
        <f t="shared" si="140"/>
        <v>2.4690041847497253E-6</v>
      </c>
      <c r="JJ56" s="86">
        <f t="shared" si="141"/>
        <v>6.7942933667239669E-6</v>
      </c>
      <c r="JK56" s="86">
        <f t="shared" si="142"/>
        <v>7.1620317853461373E-6</v>
      </c>
      <c r="JL56" s="86">
        <f t="shared" si="143"/>
        <v>3.7829889753732086E-6</v>
      </c>
      <c r="JM56" s="86">
        <f t="shared" si="144"/>
        <v>5.3680424593887507E-7</v>
      </c>
    </row>
    <row r="57" spans="2:273" x14ac:dyDescent="0.25">
      <c r="B57" s="2">
        <v>30</v>
      </c>
      <c r="C57" s="37">
        <v>61.194000000000003</v>
      </c>
      <c r="D57" s="37">
        <v>60.805999999999997</v>
      </c>
      <c r="E57" s="37">
        <v>71.531999999999996</v>
      </c>
      <c r="F57" s="37">
        <v>69.262</v>
      </c>
      <c r="G57" s="37">
        <v>61.639000000000003</v>
      </c>
      <c r="H57" s="37">
        <v>62.015999999999998</v>
      </c>
      <c r="I57" s="37">
        <v>62.557000000000002</v>
      </c>
      <c r="J57" s="37">
        <v>60.753999999999998</v>
      </c>
      <c r="K57" s="37">
        <v>60.344000000000001</v>
      </c>
      <c r="L57" s="37">
        <v>59.639000000000003</v>
      </c>
      <c r="M57" s="37">
        <v>54.704999999999998</v>
      </c>
      <c r="N57" s="37">
        <v>56.524999999999999</v>
      </c>
      <c r="O57" s="37">
        <v>60.115000000000002</v>
      </c>
      <c r="P57" s="37">
        <v>56.951000000000001</v>
      </c>
      <c r="Q57" s="37">
        <v>54.360999999999997</v>
      </c>
      <c r="S57" s="4">
        <f t="shared" si="8"/>
        <v>60.335242087571999</v>
      </c>
      <c r="T57" s="4">
        <f t="shared" si="9"/>
        <v>63.197460375792815</v>
      </c>
      <c r="U57" s="4">
        <f t="shared" si="10"/>
        <v>69.457198794437033</v>
      </c>
      <c r="V57" s="4">
        <f t="shared" si="11"/>
        <v>69.938551205002142</v>
      </c>
      <c r="W57" s="4">
        <f t="shared" si="12"/>
        <v>61.509100039292321</v>
      </c>
      <c r="X57" s="4">
        <f t="shared" si="13"/>
        <v>63.275369143633903</v>
      </c>
      <c r="Y57" s="4">
        <f t="shared" si="14"/>
        <v>63.638884675571504</v>
      </c>
      <c r="Z57" s="4">
        <f t="shared" si="15"/>
        <v>63.61714840043448</v>
      </c>
      <c r="AA57" s="4">
        <f t="shared" si="16"/>
        <v>60.761851047843884</v>
      </c>
      <c r="AB57" s="4">
        <f t="shared" si="17"/>
        <v>60.601186206662881</v>
      </c>
      <c r="AC57" s="4">
        <f t="shared" si="18"/>
        <v>58.460068922324773</v>
      </c>
      <c r="AD57" s="4">
        <f t="shared" si="19"/>
        <v>59.869450620854614</v>
      </c>
      <c r="AE57" s="4">
        <f t="shared" si="20"/>
        <v>63.468645815859404</v>
      </c>
      <c r="AF57" s="4">
        <f t="shared" si="21"/>
        <v>60.066246356977111</v>
      </c>
      <c r="AG57" s="4">
        <f t="shared" si="22"/>
        <v>56.358315048685917</v>
      </c>
      <c r="AI57" s="4">
        <f t="shared" si="23"/>
        <v>0.85875791242800403</v>
      </c>
      <c r="AJ57" s="4">
        <f t="shared" si="24"/>
        <v>-2.3914603757928177</v>
      </c>
      <c r="AK57" s="4">
        <f t="shared" si="25"/>
        <v>2.074801205562963</v>
      </c>
      <c r="AL57" s="4">
        <f t="shared" si="26"/>
        <v>-0.67655120500214139</v>
      </c>
      <c r="AM57" s="4">
        <f t="shared" si="27"/>
        <v>0.12989996070768228</v>
      </c>
      <c r="AN57" s="4">
        <f t="shared" si="28"/>
        <v>-1.2593691436339043</v>
      </c>
      <c r="AO57" s="4">
        <f t="shared" si="29"/>
        <v>-1.0818846755715015</v>
      </c>
      <c r="AP57" s="4">
        <f t="shared" si="30"/>
        <v>-2.8631484004344827</v>
      </c>
      <c r="AQ57" s="4">
        <f t="shared" si="31"/>
        <v>-0.41785104784388238</v>
      </c>
      <c r="AR57" s="4">
        <f t="shared" si="32"/>
        <v>-0.96218620666287791</v>
      </c>
      <c r="AS57" s="4">
        <f t="shared" si="33"/>
        <v>-3.7550689223247744</v>
      </c>
      <c r="AT57" s="4">
        <f t="shared" si="34"/>
        <v>-3.3444506208546159</v>
      </c>
      <c r="AU57" s="4">
        <f t="shared" si="35"/>
        <v>-3.3536458158594016</v>
      </c>
      <c r="AV57" s="4">
        <f t="shared" si="146"/>
        <v>-3.1152463569771101</v>
      </c>
      <c r="AW57" s="4">
        <f t="shared" si="146"/>
        <v>-1.9973150486859197</v>
      </c>
      <c r="AY57" s="2">
        <f t="shared" si="96"/>
        <v>60.309451029421908</v>
      </c>
      <c r="AZ57" s="2">
        <f t="shared" si="147"/>
        <v>63.147720837443025</v>
      </c>
      <c r="BA57" s="2">
        <f t="shared" si="148"/>
        <v>69.441266288000037</v>
      </c>
      <c r="BB57" s="2">
        <f t="shared" si="149"/>
        <v>69.903596991181416</v>
      </c>
      <c r="BC57" s="2">
        <f t="shared" si="150"/>
        <v>61.486250441867064</v>
      </c>
      <c r="BD57" s="2">
        <f t="shared" si="151"/>
        <v>63.267640213207109</v>
      </c>
      <c r="BE57" s="2">
        <f t="shared" si="152"/>
        <v>63.615357217579138</v>
      </c>
      <c r="BF57" s="2">
        <f t="shared" si="153"/>
        <v>63.611847284112912</v>
      </c>
      <c r="BG57" s="2">
        <f t="shared" si="154"/>
        <v>60.757216745846684</v>
      </c>
      <c r="BH57" s="2">
        <f t="shared" si="155"/>
        <v>60.59953962987418</v>
      </c>
      <c r="BI57" s="2">
        <f t="shared" si="156"/>
        <v>58.454846572440637</v>
      </c>
      <c r="BJ57" s="2">
        <f t="shared" si="157"/>
        <v>59.856075423783516</v>
      </c>
      <c r="BK57" s="2">
        <f t="shared" si="158"/>
        <v>63.453754440591268</v>
      </c>
      <c r="BL57" s="2">
        <f t="shared" si="159"/>
        <v>60.058887700190283</v>
      </c>
      <c r="BM57" s="2">
        <f t="shared" si="160"/>
        <v>56.357362539930925</v>
      </c>
      <c r="BO57" s="2">
        <f t="shared" si="38"/>
        <v>61.194000000000003</v>
      </c>
      <c r="BP57" s="2">
        <f t="shared" si="39"/>
        <v>60.805999999999997</v>
      </c>
      <c r="BQ57" s="2">
        <f t="shared" si="40"/>
        <v>71.531999999999996</v>
      </c>
      <c r="BR57" s="2">
        <f t="shared" si="41"/>
        <v>69.262</v>
      </c>
      <c r="BS57" s="2">
        <f t="shared" si="42"/>
        <v>61.639000000000003</v>
      </c>
      <c r="BT57" s="2">
        <f t="shared" si="43"/>
        <v>62.015999999999998</v>
      </c>
      <c r="BU57" s="2">
        <f t="shared" si="44"/>
        <v>62.557000000000002</v>
      </c>
      <c r="BV57" s="2">
        <f t="shared" si="45"/>
        <v>60.753999999999998</v>
      </c>
      <c r="BW57" s="2">
        <f t="shared" si="46"/>
        <v>60.344000000000001</v>
      </c>
      <c r="BX57" s="2">
        <f t="shared" si="47"/>
        <v>59.639000000000003</v>
      </c>
      <c r="BY57" s="2">
        <f t="shared" si="48"/>
        <v>54.704999999999998</v>
      </c>
      <c r="BZ57" s="2">
        <f t="shared" si="49"/>
        <v>56.524999999999999</v>
      </c>
      <c r="CA57" s="2">
        <f t="shared" si="50"/>
        <v>60.115000000000002</v>
      </c>
      <c r="CB57" s="2">
        <f t="shared" si="51"/>
        <v>56.951000000000001</v>
      </c>
      <c r="CC57" s="2">
        <f t="shared" si="52"/>
        <v>54.360999999999997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60.929836575052867</v>
      </c>
      <c r="DL57" s="2">
        <f t="shared" si="161"/>
        <v>64.404848686197525</v>
      </c>
      <c r="DM57" s="2">
        <f t="shared" si="161"/>
        <v>71.586549658320479</v>
      </c>
      <c r="DN57" s="2">
        <f t="shared" si="161"/>
        <v>71.605432276250909</v>
      </c>
      <c r="DO57" s="2">
        <f t="shared" si="161"/>
        <v>62.643521896707945</v>
      </c>
      <c r="DP57" s="2">
        <f t="shared" si="161"/>
        <v>64.125354502814247</v>
      </c>
      <c r="DQ57" s="2">
        <f t="shared" si="161"/>
        <v>65.529473572938699</v>
      </c>
      <c r="DR57" s="2">
        <f t="shared" si="161"/>
        <v>64.094397098515515</v>
      </c>
      <c r="DS57" s="2">
        <f t="shared" si="161"/>
        <v>61.784737179487188</v>
      </c>
      <c r="DT57" s="2">
        <f t="shared" si="161"/>
        <v>61.837591749644361</v>
      </c>
      <c r="DU57" s="2">
        <f t="shared" si="161"/>
        <v>59.265959662288928</v>
      </c>
      <c r="DV57" s="2">
        <f t="shared" si="161"/>
        <v>60.618936471922858</v>
      </c>
      <c r="DW57" s="2">
        <f t="shared" si="161"/>
        <v>63.790676552413366</v>
      </c>
      <c r="DX57" s="2">
        <f t="shared" si="161"/>
        <v>60.606637979094074</v>
      </c>
      <c r="DY57" s="2">
        <f t="shared" si="161"/>
        <v>55.870434566145093</v>
      </c>
      <c r="EA57" s="2">
        <f t="shared" si="71"/>
        <v>57.959368607920325</v>
      </c>
      <c r="EB57" s="2">
        <f t="shared" si="72"/>
        <v>58.84011215721938</v>
      </c>
      <c r="EC57" s="2">
        <f t="shared" si="73"/>
        <v>61.342756312443235</v>
      </c>
      <c r="ED57" s="2">
        <f t="shared" si="74"/>
        <v>63.930610090115657</v>
      </c>
      <c r="EE57" s="2">
        <f t="shared" si="75"/>
        <v>57.298286856707819</v>
      </c>
      <c r="EF57" s="2">
        <f t="shared" si="76"/>
        <v>59.890286251993643</v>
      </c>
      <c r="EG57" s="2">
        <f t="shared" si="77"/>
        <v>56.845147917477618</v>
      </c>
      <c r="EH57" s="2">
        <f t="shared" si="78"/>
        <v>61.653348141438791</v>
      </c>
      <c r="EI57" s="2">
        <f t="shared" si="79"/>
        <v>56.483024523160765</v>
      </c>
      <c r="EJ57" s="2">
        <f t="shared" si="80"/>
        <v>55.09030764273777</v>
      </c>
      <c r="EK57" s="2">
        <f t="shared" si="81"/>
        <v>55.090371818061485</v>
      </c>
      <c r="EL57" s="2">
        <f t="shared" si="82"/>
        <v>56.932092631756333</v>
      </c>
      <c r="EM57" s="2">
        <f t="shared" si="83"/>
        <v>62.161687930838347</v>
      </c>
      <c r="EN57" s="2">
        <f t="shared" si="84"/>
        <v>57.80786596344948</v>
      </c>
      <c r="EO57" s="2">
        <f t="shared" si="85"/>
        <v>58.581528664368555</v>
      </c>
      <c r="EQ57" s="2">
        <f t="shared" si="86"/>
        <v>60.494798868892005</v>
      </c>
      <c r="ER57" s="2">
        <f t="shared" si="162"/>
        <v>62.134751411407656</v>
      </c>
      <c r="ES57" s="2">
        <f t="shared" si="162"/>
        <v>64.042640461742735</v>
      </c>
      <c r="ET57" s="2">
        <f t="shared" si="162"/>
        <v>63.086404488380381</v>
      </c>
      <c r="EU57" s="2">
        <f t="shared" si="162"/>
        <v>57.250445143415305</v>
      </c>
      <c r="EV57" s="2">
        <f t="shared" si="162"/>
        <v>56.606792591611587</v>
      </c>
      <c r="EW57" s="2">
        <f t="shared" si="162"/>
        <v>56.553004204292016</v>
      </c>
      <c r="EX57" s="2">
        <f t="shared" si="162"/>
        <v>59.908769423591508</v>
      </c>
      <c r="EY57" s="2">
        <f t="shared" si="162"/>
        <v>56.673586465377774</v>
      </c>
      <c r="EZ57" s="2">
        <f t="shared" si="162"/>
        <v>53.499031431982409</v>
      </c>
      <c r="FA57" s="2">
        <f t="shared" si="162"/>
        <v>55.02228167744962</v>
      </c>
      <c r="FB57" s="2">
        <f t="shared" si="162"/>
        <v>54.767609418733272</v>
      </c>
      <c r="FC57" s="2">
        <f t="shared" si="162"/>
        <v>60.100298642320894</v>
      </c>
      <c r="FD57" s="2">
        <f t="shared" si="162"/>
        <v>58.668239643109992</v>
      </c>
      <c r="FE57" s="2">
        <f t="shared" si="162"/>
        <v>58.527345113330583</v>
      </c>
      <c r="FG57" s="2">
        <f t="shared" si="88"/>
        <v>0.20885654619099001</v>
      </c>
      <c r="FH57" s="2">
        <f t="shared" si="163"/>
        <v>0.22591326178364801</v>
      </c>
      <c r="FI57" s="2">
        <f t="shared" si="163"/>
        <v>0.20942454576010386</v>
      </c>
      <c r="FJ57" s="2">
        <f t="shared" si="163"/>
        <v>0.22174198819716906</v>
      </c>
      <c r="FK57" s="2">
        <f t="shared" si="163"/>
        <v>0.21650518949157369</v>
      </c>
      <c r="FL57" s="2">
        <f t="shared" si="163"/>
        <v>0.20252111629730341</v>
      </c>
      <c r="FM57" s="2">
        <f t="shared" si="163"/>
        <v>0.2204102189705463</v>
      </c>
      <c r="FN57" s="2">
        <f t="shared" si="163"/>
        <v>0.19767536490513649</v>
      </c>
      <c r="FO57" s="2">
        <f t="shared" si="163"/>
        <v>0.19380954821275509</v>
      </c>
      <c r="FP57" s="2">
        <f t="shared" si="163"/>
        <v>0.1834863218099009</v>
      </c>
      <c r="FQ57" s="2">
        <f t="shared" si="163"/>
        <v>0.1942510941764283</v>
      </c>
      <c r="FR57" s="2">
        <f t="shared" si="163"/>
        <v>0.20691000857395242</v>
      </c>
      <c r="FS57" s="2">
        <f t="shared" si="163"/>
        <v>0.20681952714909646</v>
      </c>
      <c r="FT57" s="2">
        <f t="shared" si="163"/>
        <v>0.19571275462049992</v>
      </c>
      <c r="FU57" s="2">
        <f t="shared" si="163"/>
        <v>0.17960580454719283</v>
      </c>
      <c r="FW57" s="2">
        <f t="shared" si="112"/>
        <v>6.3636360115700919E-6</v>
      </c>
      <c r="FX57" s="2">
        <f t="shared" si="164"/>
        <v>6.0496679721082696E-6</v>
      </c>
      <c r="FY57" s="2">
        <f t="shared" si="165"/>
        <v>6.8143665656252053E-6</v>
      </c>
      <c r="FZ57" s="2">
        <f t="shared" si="166"/>
        <v>5.8687790125008219E-6</v>
      </c>
      <c r="GA57" s="2">
        <f t="shared" si="167"/>
        <v>6.8899843255574653E-6</v>
      </c>
      <c r="GB57" s="2">
        <f t="shared" si="168"/>
        <v>7.1691491194035914E-6</v>
      </c>
      <c r="GC57" s="2">
        <f t="shared" si="169"/>
        <v>7.6538626313147712E-6</v>
      </c>
      <c r="GD57" s="2">
        <f t="shared" si="170"/>
        <v>8.3521947238527266E-6</v>
      </c>
      <c r="GE57" s="2">
        <f t="shared" si="171"/>
        <v>1.102547520178978E-5</v>
      </c>
      <c r="GF57" s="2">
        <f t="shared" si="172"/>
        <v>1.1171402782739731E-5</v>
      </c>
      <c r="GG57" s="2">
        <f t="shared" si="173"/>
        <v>8.5515657698194131E-6</v>
      </c>
      <c r="GH57" s="2">
        <f t="shared" si="174"/>
        <v>7.464857923512423E-6</v>
      </c>
      <c r="GI57" s="2">
        <f t="shared" si="175"/>
        <v>7.4975536098782704E-6</v>
      </c>
      <c r="GJ57" s="2">
        <f t="shared" si="176"/>
        <v>5.9297871487994737E-6</v>
      </c>
      <c r="GK57" s="2">
        <f t="shared" si="177"/>
        <v>4.852556388320849E-6</v>
      </c>
      <c r="GM57" s="86">
        <f t="shared" si="113"/>
        <v>2.2858588815822415E-5</v>
      </c>
      <c r="GN57" s="86">
        <f t="shared" si="178"/>
        <v>4.4433196521679849E-5</v>
      </c>
      <c r="GO57" s="86">
        <f t="shared" si="179"/>
        <v>1.3614016176747703E-5</v>
      </c>
      <c r="GP57" s="86">
        <f t="shared" si="180"/>
        <v>3.5360144356715831E-5</v>
      </c>
      <c r="GQ57" s="86">
        <f t="shared" si="181"/>
        <v>2.1669056112213792E-5</v>
      </c>
      <c r="GR57" s="86">
        <f t="shared" si="182"/>
        <v>6.7144595354013082E-6</v>
      </c>
      <c r="GS57" s="86">
        <f t="shared" si="183"/>
        <v>2.3000112754788491E-5</v>
      </c>
      <c r="GT57" s="86">
        <f t="shared" si="184"/>
        <v>4.5837830809432098E-6</v>
      </c>
      <c r="GU57" s="86">
        <f t="shared" si="185"/>
        <v>4.0000029890203554E-6</v>
      </c>
      <c r="GV57" s="86">
        <f t="shared" si="186"/>
        <v>1.3287330863448034E-6</v>
      </c>
      <c r="GW57" s="86">
        <f t="shared" si="187"/>
        <v>4.7338051589887608E-6</v>
      </c>
      <c r="GX57" s="86">
        <f t="shared" si="188"/>
        <v>1.2326516051428661E-5</v>
      </c>
      <c r="GY57" s="86">
        <f t="shared" si="189"/>
        <v>1.2930235594168313E-5</v>
      </c>
      <c r="GZ57" s="86">
        <f t="shared" si="190"/>
        <v>7.0201715002213641E-6</v>
      </c>
      <c r="HA57" s="86">
        <f t="shared" si="191"/>
        <v>1.1214963957580093E-6</v>
      </c>
      <c r="HC57" s="86">
        <f t="shared" si="145"/>
        <v>1.1493445912471094E-15</v>
      </c>
      <c r="HD57" s="86">
        <f t="shared" si="192"/>
        <v>1.0345217951492874E-19</v>
      </c>
      <c r="HE57" s="86">
        <f t="shared" si="193"/>
        <v>1.0079744026122488E-16</v>
      </c>
      <c r="HF57" s="86">
        <f t="shared" si="194"/>
        <v>4.3093492187376704E-16</v>
      </c>
      <c r="HG57" s="86">
        <f t="shared" si="195"/>
        <v>1.4140965683415234E-23</v>
      </c>
      <c r="HH57" s="86">
        <f t="shared" si="196"/>
        <v>1.7067321165413837E-18</v>
      </c>
      <c r="HI57" s="86">
        <f t="shared" si="197"/>
        <v>2.9349975850013036E-17</v>
      </c>
      <c r="HJ57" s="86">
        <f t="shared" si="198"/>
        <v>2.5455697101352201E-19</v>
      </c>
      <c r="HK57" s="86">
        <f t="shared" si="199"/>
        <v>4.0005265534444964E-18</v>
      </c>
      <c r="HL57" s="86">
        <f t="shared" si="200"/>
        <v>1.176707799524566E-18</v>
      </c>
      <c r="HM57" s="86">
        <f t="shared" si="201"/>
        <v>1.12471582585768E-18</v>
      </c>
      <c r="HN57" s="86">
        <f t="shared" si="202"/>
        <v>7.4823320640866157E-17</v>
      </c>
      <c r="HO57" s="86">
        <f t="shared" si="203"/>
        <v>5.5766862873129728E-18</v>
      </c>
      <c r="HP57" s="86">
        <f t="shared" si="204"/>
        <v>2.5572876181823709E-20</v>
      </c>
      <c r="HQ57" s="86">
        <f t="shared" si="205"/>
        <v>2.3494127474529674E-25</v>
      </c>
      <c r="HS57" s="86">
        <f t="shared" si="114"/>
        <v>1.0577693361724123E-111</v>
      </c>
      <c r="HT57" s="86">
        <f t="shared" si="206"/>
        <v>3.9845277509219899E-147</v>
      </c>
      <c r="HU57" s="86">
        <f t="shared" si="207"/>
        <v>1.8015094050414877E-124</v>
      </c>
      <c r="HV57" s="86">
        <f t="shared" si="208"/>
        <v>5.0628589354177668E-120</v>
      </c>
      <c r="HW57" s="86">
        <f t="shared" si="209"/>
        <v>2.3268879202543643E-185</v>
      </c>
      <c r="HX57" s="86">
        <f t="shared" si="210"/>
        <v>6.7649179729552553E-141</v>
      </c>
      <c r="HY57" s="86">
        <f t="shared" si="211"/>
        <v>8.9872848182777226E-131</v>
      </c>
      <c r="HZ57" s="86">
        <f t="shared" si="212"/>
        <v>5.1213517050564789E-146</v>
      </c>
      <c r="IA57" s="86">
        <f t="shared" si="213"/>
        <v>2.7782346569913338E-133</v>
      </c>
      <c r="IB57" s="86">
        <f t="shared" si="214"/>
        <v>3.0033369552432804E-139</v>
      </c>
      <c r="IC57" s="86">
        <f t="shared" si="215"/>
        <v>2.667183059154659E-142</v>
      </c>
      <c r="ID57" s="86">
        <f t="shared" si="216"/>
        <v>4.6998325540894008E-127</v>
      </c>
      <c r="IE57" s="86">
        <f t="shared" si="217"/>
        <v>3.8404123895218928E-133</v>
      </c>
      <c r="IF57" s="86">
        <f t="shared" si="218"/>
        <v>3.5082924744788928E-70</v>
      </c>
      <c r="IG57" s="86">
        <f t="shared" si="219"/>
        <v>1.8189057737268054E-46</v>
      </c>
      <c r="II57" s="86">
        <f t="shared" si="115"/>
        <v>1.682456314496087E-247</v>
      </c>
      <c r="IJ57" s="86">
        <f t="shared" si="116"/>
        <v>0</v>
      </c>
      <c r="IK57" s="86">
        <f t="shared" si="117"/>
        <v>3.1983874125996142E-281</v>
      </c>
      <c r="IL57" s="86">
        <f t="shared" si="118"/>
        <v>2.1195143889912081E-271</v>
      </c>
      <c r="IM57" s="86">
        <f t="shared" si="119"/>
        <v>0</v>
      </c>
      <c r="IN57" s="86">
        <f t="shared" si="120"/>
        <v>0</v>
      </c>
      <c r="IO57" s="86">
        <f t="shared" si="121"/>
        <v>1.1621485692705028E-296</v>
      </c>
      <c r="IP57" s="86">
        <f t="shared" si="122"/>
        <v>0</v>
      </c>
      <c r="IQ57" s="86">
        <f t="shared" si="123"/>
        <v>8.4607753739695316E-297</v>
      </c>
      <c r="IR57" s="86">
        <f t="shared" si="124"/>
        <v>0</v>
      </c>
      <c r="IS57" s="86">
        <f t="shared" si="125"/>
        <v>0</v>
      </c>
      <c r="IT57" s="86">
        <f t="shared" si="126"/>
        <v>4.3920484802786708E-287</v>
      </c>
      <c r="IU57" s="86">
        <f t="shared" si="127"/>
        <v>1.1028531016317615E-299</v>
      </c>
      <c r="IV57" s="86">
        <f t="shared" si="128"/>
        <v>1.0280010931725767E-203</v>
      </c>
      <c r="IW57" s="86">
        <f t="shared" si="129"/>
        <v>3.4429231667593429E-156</v>
      </c>
      <c r="IY57" s="86">
        <f t="shared" si="130"/>
        <v>2.285858881697176E-5</v>
      </c>
      <c r="IZ57" s="86">
        <f t="shared" si="131"/>
        <v>4.4433196521679951E-5</v>
      </c>
      <c r="JA57" s="86">
        <f t="shared" si="132"/>
        <v>1.36140161768485E-5</v>
      </c>
      <c r="JB57" s="86">
        <f t="shared" si="133"/>
        <v>3.5360144357146767E-5</v>
      </c>
      <c r="JC57" s="86">
        <f t="shared" si="134"/>
        <v>2.1669056112213792E-5</v>
      </c>
      <c r="JD57" s="86">
        <f t="shared" si="135"/>
        <v>6.714459535403015E-6</v>
      </c>
      <c r="JE57" s="86">
        <f t="shared" si="136"/>
        <v>2.3000112754817842E-5</v>
      </c>
      <c r="JF57" s="86">
        <f t="shared" si="137"/>
        <v>4.5837830809434648E-6</v>
      </c>
      <c r="JG57" s="86">
        <f t="shared" si="138"/>
        <v>4.000002989024356E-6</v>
      </c>
      <c r="JH57" s="86">
        <f t="shared" si="139"/>
        <v>1.3287330863459802E-6</v>
      </c>
      <c r="JI57" s="86">
        <f t="shared" si="140"/>
        <v>4.7338051589898857E-6</v>
      </c>
      <c r="JJ57" s="86">
        <f t="shared" si="141"/>
        <v>1.2326516051503484E-5</v>
      </c>
      <c r="JK57" s="86">
        <f t="shared" si="142"/>
        <v>1.293023559417389E-5</v>
      </c>
      <c r="JL57" s="86">
        <f t="shared" si="143"/>
        <v>7.0201715002213895E-6</v>
      </c>
      <c r="JM57" s="86">
        <f t="shared" si="144"/>
        <v>1.1214963957580093E-6</v>
      </c>
    </row>
    <row r="58" spans="2:273" x14ac:dyDescent="0.25">
      <c r="B58" s="2">
        <v>31</v>
      </c>
      <c r="C58" s="37">
        <v>60.451999999999998</v>
      </c>
      <c r="D58" s="37">
        <v>62.274000000000001</v>
      </c>
      <c r="E58" s="37">
        <v>69.805999999999997</v>
      </c>
      <c r="F58" s="37">
        <v>71.852000000000004</v>
      </c>
      <c r="G58" s="37">
        <v>61.41</v>
      </c>
      <c r="H58" s="37">
        <v>63.360999999999997</v>
      </c>
      <c r="I58" s="37">
        <v>64.164000000000001</v>
      </c>
      <c r="J58" s="37">
        <v>62.262</v>
      </c>
      <c r="K58" s="37">
        <v>59.262</v>
      </c>
      <c r="L58" s="37">
        <v>58.033000000000001</v>
      </c>
      <c r="M58" s="37">
        <v>56.015999999999998</v>
      </c>
      <c r="N58" s="37">
        <v>60.033000000000001</v>
      </c>
      <c r="O58" s="37">
        <v>63.164000000000001</v>
      </c>
      <c r="P58" s="37">
        <v>55.917999999999999</v>
      </c>
      <c r="Q58" s="37">
        <v>53.344000000000001</v>
      </c>
      <c r="S58" s="4">
        <f t="shared" si="8"/>
        <v>60.323849444620407</v>
      </c>
      <c r="T58" s="4">
        <f t="shared" si="9"/>
        <v>63.214921533138913</v>
      </c>
      <c r="U58" s="4">
        <f t="shared" si="10"/>
        <v>69.535394523349879</v>
      </c>
      <c r="V58" s="4">
        <f t="shared" si="11"/>
        <v>70.125791582455022</v>
      </c>
      <c r="W58" s="4">
        <f t="shared" si="12"/>
        <v>61.553773131335959</v>
      </c>
      <c r="X58" s="4">
        <f t="shared" si="13"/>
        <v>63.385745700747826</v>
      </c>
      <c r="Y58" s="4">
        <f t="shared" si="14"/>
        <v>63.712492883130757</v>
      </c>
      <c r="Z58" s="4">
        <f t="shared" si="15"/>
        <v>63.763000395071998</v>
      </c>
      <c r="AA58" s="4">
        <f t="shared" si="16"/>
        <v>60.79301467444467</v>
      </c>
      <c r="AB58" s="4">
        <f t="shared" si="17"/>
        <v>60.803044912384905</v>
      </c>
      <c r="AC58" s="4">
        <f t="shared" si="18"/>
        <v>58.520194150733218</v>
      </c>
      <c r="AD58" s="4">
        <f t="shared" si="19"/>
        <v>59.921171321752489</v>
      </c>
      <c r="AE58" s="4">
        <f t="shared" si="20"/>
        <v>63.607006193154689</v>
      </c>
      <c r="AF58" s="4">
        <f t="shared" si="21"/>
        <v>60.115330246456047</v>
      </c>
      <c r="AG58" s="4">
        <f t="shared" si="22"/>
        <v>56.436755951189866</v>
      </c>
      <c r="AI58" s="4">
        <f t="shared" si="23"/>
        <v>0.12815055537959097</v>
      </c>
      <c r="AJ58" s="4">
        <f t="shared" si="24"/>
        <v>-0.94092153313891203</v>
      </c>
      <c r="AK58" s="4">
        <f t="shared" si="25"/>
        <v>0.27060547665011825</v>
      </c>
      <c r="AL58" s="4">
        <f t="shared" si="26"/>
        <v>1.7262084175449814</v>
      </c>
      <c r="AM58" s="4">
        <f t="shared" si="27"/>
        <v>-0.14377313133596203</v>
      </c>
      <c r="AN58" s="4">
        <f t="shared" si="28"/>
        <v>-2.4745700747828892E-2</v>
      </c>
      <c r="AO58" s="4">
        <f t="shared" si="29"/>
        <v>0.45150711686924438</v>
      </c>
      <c r="AP58" s="4">
        <f t="shared" si="30"/>
        <v>-1.5010003950719977</v>
      </c>
      <c r="AQ58" s="4">
        <f t="shared" si="31"/>
        <v>-1.5310146744446698</v>
      </c>
      <c r="AR58" s="4">
        <f t="shared" si="32"/>
        <v>-2.770044912384904</v>
      </c>
      <c r="AS58" s="4">
        <f t="shared" si="33"/>
        <v>-2.5041941507332197</v>
      </c>
      <c r="AT58" s="4">
        <f t="shared" si="34"/>
        <v>0.11182867824751241</v>
      </c>
      <c r="AU58" s="4">
        <f t="shared" si="35"/>
        <v>-0.44300619315468737</v>
      </c>
      <c r="AV58" s="4">
        <f t="shared" si="146"/>
        <v>-4.1973302464560476</v>
      </c>
      <c r="AW58" s="4">
        <f t="shared" si="146"/>
        <v>-3.092755951189865</v>
      </c>
      <c r="AY58" s="2">
        <f t="shared" si="96"/>
        <v>60.281287895774696</v>
      </c>
      <c r="AZ58" s="2">
        <f t="shared" si="147"/>
        <v>63.134825406150362</v>
      </c>
      <c r="BA58" s="2">
        <f t="shared" si="148"/>
        <v>69.507786666991677</v>
      </c>
      <c r="BB58" s="2">
        <f t="shared" si="149"/>
        <v>70.068785439424104</v>
      </c>
      <c r="BC58" s="2">
        <f t="shared" si="150"/>
        <v>61.515205445218726</v>
      </c>
      <c r="BD58" s="2">
        <f t="shared" si="151"/>
        <v>63.371707009728418</v>
      </c>
      <c r="BE58" s="2">
        <f t="shared" si="152"/>
        <v>63.672636901715833</v>
      </c>
      <c r="BF58" s="2">
        <f t="shared" si="153"/>
        <v>63.753163145777528</v>
      </c>
      <c r="BG58" s="2">
        <f t="shared" si="154"/>
        <v>60.784401566046633</v>
      </c>
      <c r="BH58" s="2">
        <f t="shared" si="155"/>
        <v>60.799774196569025</v>
      </c>
      <c r="BI58" s="2">
        <f t="shared" si="156"/>
        <v>58.510620097316497</v>
      </c>
      <c r="BJ58" s="2">
        <f t="shared" si="157"/>
        <v>59.897926750963251</v>
      </c>
      <c r="BK58" s="2">
        <f t="shared" si="158"/>
        <v>63.58124530324698</v>
      </c>
      <c r="BL58" s="2">
        <f t="shared" si="159"/>
        <v>60.102250954364926</v>
      </c>
      <c r="BM58" s="2">
        <f t="shared" si="160"/>
        <v>56.434858664455646</v>
      </c>
      <c r="BO58" s="2">
        <f t="shared" si="38"/>
        <v>60.451999999999998</v>
      </c>
      <c r="BP58" s="2">
        <f t="shared" si="39"/>
        <v>62.274000000000001</v>
      </c>
      <c r="BQ58" s="2">
        <f t="shared" si="40"/>
        <v>69.805999999999997</v>
      </c>
      <c r="BR58" s="2">
        <f t="shared" si="41"/>
        <v>71.852000000000004</v>
      </c>
      <c r="BS58" s="2">
        <f t="shared" si="42"/>
        <v>61.41</v>
      </c>
      <c r="BT58" s="2">
        <f t="shared" si="43"/>
        <v>63.360999999999997</v>
      </c>
      <c r="BU58" s="2">
        <f t="shared" si="44"/>
        <v>64.164000000000001</v>
      </c>
      <c r="BV58" s="2">
        <f t="shared" si="45"/>
        <v>62.262</v>
      </c>
      <c r="BW58" s="2">
        <f t="shared" si="46"/>
        <v>59.262</v>
      </c>
      <c r="BX58" s="2">
        <f t="shared" si="47"/>
        <v>58.033000000000001</v>
      </c>
      <c r="BY58" s="2">
        <f t="shared" si="48"/>
        <v>56.015999999999998</v>
      </c>
      <c r="BZ58" s="2">
        <f t="shared" si="49"/>
        <v>60.033000000000001</v>
      </c>
      <c r="CA58" s="2">
        <f t="shared" si="50"/>
        <v>63.164000000000001</v>
      </c>
      <c r="CB58" s="2">
        <f t="shared" si="51"/>
        <v>55.917999999999999</v>
      </c>
      <c r="CC58" s="2">
        <f t="shared" si="52"/>
        <v>53.344000000000001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60.979461733615231</v>
      </c>
      <c r="DL58" s="2">
        <f t="shared" si="161"/>
        <v>64.539979160374514</v>
      </c>
      <c r="DM58" s="2">
        <f t="shared" si="161"/>
        <v>71.911400723874323</v>
      </c>
      <c r="DN58" s="2">
        <f t="shared" si="161"/>
        <v>72.031830725863315</v>
      </c>
      <c r="DO58" s="2">
        <f t="shared" si="161"/>
        <v>62.823854575656902</v>
      </c>
      <c r="DP58" s="2">
        <f t="shared" si="161"/>
        <v>64.384278048780487</v>
      </c>
      <c r="DQ58" s="2">
        <f t="shared" si="161"/>
        <v>65.827835095137431</v>
      </c>
      <c r="DR58" s="2">
        <f t="shared" si="161"/>
        <v>64.367840620782715</v>
      </c>
      <c r="DS58" s="2">
        <f t="shared" si="161"/>
        <v>61.951771794871803</v>
      </c>
      <c r="DT58" s="2">
        <f t="shared" si="161"/>
        <v>62.236852062588888</v>
      </c>
      <c r="DU58" s="2">
        <f t="shared" si="161"/>
        <v>59.444134146341462</v>
      </c>
      <c r="DV58" s="2">
        <f t="shared" si="161"/>
        <v>60.783366096750662</v>
      </c>
      <c r="DW58" s="2">
        <f t="shared" si="161"/>
        <v>64.035458822893872</v>
      </c>
      <c r="DX58" s="2">
        <f t="shared" si="161"/>
        <v>60.746789024390246</v>
      </c>
      <c r="DY58" s="2">
        <f t="shared" si="161"/>
        <v>55.948345187292553</v>
      </c>
      <c r="EA58" s="2">
        <f t="shared" si="71"/>
        <v>57.86924659008757</v>
      </c>
      <c r="EB58" s="2">
        <f t="shared" si="72"/>
        <v>58.743652276177045</v>
      </c>
      <c r="EC58" s="2">
        <f t="shared" si="73"/>
        <v>61.232460399636693</v>
      </c>
      <c r="ED58" s="2">
        <f t="shared" si="74"/>
        <v>63.785244873341377</v>
      </c>
      <c r="EE58" s="2">
        <f t="shared" si="75"/>
        <v>57.196129103039013</v>
      </c>
      <c r="EF58" s="2">
        <f t="shared" si="76"/>
        <v>59.735401156299858</v>
      </c>
      <c r="EG58" s="2">
        <f t="shared" si="77"/>
        <v>56.720457246658881</v>
      </c>
      <c r="EH58" s="2">
        <f t="shared" si="78"/>
        <v>61.477904748082679</v>
      </c>
      <c r="EI58" s="2">
        <f t="shared" si="79"/>
        <v>56.355743373792421</v>
      </c>
      <c r="EJ58" s="2">
        <f t="shared" si="80"/>
        <v>54.967568662618888</v>
      </c>
      <c r="EK58" s="2">
        <f t="shared" si="81"/>
        <v>54.979140203820521</v>
      </c>
      <c r="EL58" s="2">
        <f t="shared" si="82"/>
        <v>56.802726528204914</v>
      </c>
      <c r="EM58" s="2">
        <f t="shared" si="83"/>
        <v>61.992625605733132</v>
      </c>
      <c r="EN58" s="2">
        <f t="shared" si="84"/>
        <v>57.686537925209798</v>
      </c>
      <c r="EO58" s="2">
        <f t="shared" si="85"/>
        <v>58.461595709093515</v>
      </c>
      <c r="EQ58" s="2">
        <f t="shared" si="86"/>
        <v>60.374841872202204</v>
      </c>
      <c r="ER58" s="2">
        <f t="shared" si="162"/>
        <v>61.999559304091491</v>
      </c>
      <c r="ES58" s="2">
        <f t="shared" si="162"/>
        <v>63.899380014923246</v>
      </c>
      <c r="ET58" s="2">
        <f t="shared" si="162"/>
        <v>62.951116259683012</v>
      </c>
      <c r="EU58" s="2">
        <f t="shared" si="162"/>
        <v>57.148961659791041</v>
      </c>
      <c r="EV58" s="2">
        <f t="shared" si="162"/>
        <v>56.492900406483379</v>
      </c>
      <c r="EW58" s="2">
        <f t="shared" si="162"/>
        <v>56.431759296785685</v>
      </c>
      <c r="EX58" s="2">
        <f t="shared" si="162"/>
        <v>59.756116574393211</v>
      </c>
      <c r="EY58" s="2">
        <f t="shared" si="162"/>
        <v>56.543651898820137</v>
      </c>
      <c r="EZ58" s="2">
        <f t="shared" si="162"/>
        <v>53.396388463590206</v>
      </c>
      <c r="FA58" s="2">
        <f t="shared" si="162"/>
        <v>54.911869675390683</v>
      </c>
      <c r="FB58" s="2">
        <f t="shared" si="162"/>
        <v>54.664658768455986</v>
      </c>
      <c r="FC58" s="2">
        <f t="shared" si="162"/>
        <v>59.955937414931043</v>
      </c>
      <c r="FD58" s="2">
        <f t="shared" si="162"/>
        <v>58.536171397419139</v>
      </c>
      <c r="FE58" s="2">
        <f t="shared" si="162"/>
        <v>58.407355141758245</v>
      </c>
      <c r="FG58" s="2">
        <f t="shared" si="88"/>
        <v>0.22448328768980549</v>
      </c>
      <c r="FH58" s="2">
        <f t="shared" si="163"/>
        <v>0.24242513919376546</v>
      </c>
      <c r="FI58" s="2">
        <f t="shared" si="163"/>
        <v>0.22508169449319848</v>
      </c>
      <c r="FJ58" s="2">
        <f t="shared" si="163"/>
        <v>0.23804274325648461</v>
      </c>
      <c r="FK58" s="2">
        <f t="shared" si="163"/>
        <v>0.23253600063987334</v>
      </c>
      <c r="FL58" s="2">
        <f t="shared" si="163"/>
        <v>0.21780433721672882</v>
      </c>
      <c r="FM58" s="2">
        <f t="shared" si="163"/>
        <v>0.2366428412702242</v>
      </c>
      <c r="FN58" s="2">
        <f t="shared" si="163"/>
        <v>0.21269043119235623</v>
      </c>
      <c r="FO58" s="2">
        <f t="shared" si="163"/>
        <v>0.2086073215939887</v>
      </c>
      <c r="FP58" s="2">
        <f t="shared" si="163"/>
        <v>0.19768917254577201</v>
      </c>
      <c r="FQ58" s="2">
        <f t="shared" si="163"/>
        <v>0.20907383756252657</v>
      </c>
      <c r="FR58" s="2">
        <f t="shared" si="163"/>
        <v>0.22243205654600948</v>
      </c>
      <c r="FS58" s="2">
        <f t="shared" si="163"/>
        <v>0.22233669025221006</v>
      </c>
      <c r="FT58" s="2">
        <f t="shared" si="163"/>
        <v>0.21061787851710104</v>
      </c>
      <c r="FU58" s="2">
        <f t="shared" si="163"/>
        <v>0.19357949457952198</v>
      </c>
      <c r="FW58" s="2">
        <f t="shared" si="112"/>
        <v>6.9775838509757637E-6</v>
      </c>
      <c r="FX58" s="2">
        <f t="shared" si="164"/>
        <v>6.6333251537089265E-6</v>
      </c>
      <c r="FY58" s="2">
        <f t="shared" si="165"/>
        <v>7.4717994474918055E-6</v>
      </c>
      <c r="FZ58" s="2">
        <f t="shared" si="166"/>
        <v>6.4349845816423382E-6</v>
      </c>
      <c r="GA58" s="2">
        <f t="shared" si="167"/>
        <v>7.5547125628733751E-6</v>
      </c>
      <c r="GB58" s="2">
        <f t="shared" si="168"/>
        <v>7.8608102572654563E-6</v>
      </c>
      <c r="GC58" s="2">
        <f t="shared" si="169"/>
        <v>8.3922872943878072E-6</v>
      </c>
      <c r="GD58" s="2">
        <f t="shared" si="170"/>
        <v>9.1579920250938195E-6</v>
      </c>
      <c r="GE58" s="2">
        <f t="shared" si="171"/>
        <v>1.2089180301401675E-5</v>
      </c>
      <c r="GF58" s="2">
        <f t="shared" si="172"/>
        <v>1.2249186369473701E-5</v>
      </c>
      <c r="GG58" s="2">
        <f t="shared" si="173"/>
        <v>9.376597673426629E-6</v>
      </c>
      <c r="GH58" s="2">
        <f t="shared" si="174"/>
        <v>8.1850480555989716E-6</v>
      </c>
      <c r="GI58" s="2">
        <f t="shared" si="175"/>
        <v>8.2208981110558186E-6</v>
      </c>
      <c r="GJ58" s="2">
        <f t="shared" si="176"/>
        <v>6.5018785967353697E-6</v>
      </c>
      <c r="GK58" s="2">
        <f t="shared" si="177"/>
        <v>5.3207197843696337E-6</v>
      </c>
      <c r="GM58" s="86">
        <f t="shared" si="113"/>
        <v>3.8720621878268115E-5</v>
      </c>
      <c r="GN58" s="86">
        <f t="shared" si="178"/>
        <v>7.3478682735653985E-5</v>
      </c>
      <c r="GO58" s="86">
        <f t="shared" si="179"/>
        <v>2.4243681421724007E-5</v>
      </c>
      <c r="GP58" s="86">
        <f t="shared" si="180"/>
        <v>5.9226043154886835E-5</v>
      </c>
      <c r="GQ58" s="86">
        <f t="shared" si="181"/>
        <v>3.7583005960710592E-5</v>
      </c>
      <c r="GR58" s="86">
        <f t="shared" si="182"/>
        <v>1.2540313944453879E-5</v>
      </c>
      <c r="GS58" s="86">
        <f t="shared" si="183"/>
        <v>4.0050714681486759E-5</v>
      </c>
      <c r="GT58" s="86">
        <f t="shared" si="184"/>
        <v>8.7468121114826583E-6</v>
      </c>
      <c r="GU58" s="86">
        <f t="shared" si="185"/>
        <v>7.6426438609501996E-6</v>
      </c>
      <c r="GV58" s="86">
        <f t="shared" si="186"/>
        <v>2.7143964248199448E-6</v>
      </c>
      <c r="GW58" s="86">
        <f t="shared" si="187"/>
        <v>8.919658784771076E-6</v>
      </c>
      <c r="GX58" s="86">
        <f t="shared" si="188"/>
        <v>2.201293576807695E-5</v>
      </c>
      <c r="GY58" s="86">
        <f t="shared" si="189"/>
        <v>2.2982708835971369E-5</v>
      </c>
      <c r="GZ58" s="86">
        <f t="shared" si="190"/>
        <v>1.2817956762381892E-5</v>
      </c>
      <c r="HA58" s="86">
        <f t="shared" si="191"/>
        <v>2.2968105490743409E-6</v>
      </c>
      <c r="HC58" s="86">
        <f t="shared" si="145"/>
        <v>3.3201515926725774E-15</v>
      </c>
      <c r="HD58" s="86">
        <f t="shared" si="192"/>
        <v>4.2146218781947562E-19</v>
      </c>
      <c r="HE58" s="86">
        <f t="shared" si="193"/>
        <v>3.2741598955373762E-16</v>
      </c>
      <c r="HF58" s="86">
        <f t="shared" si="194"/>
        <v>1.3202416743355157E-15</v>
      </c>
      <c r="HG58" s="86">
        <f t="shared" si="195"/>
        <v>7.9699649991482282E-23</v>
      </c>
      <c r="HH58" s="86">
        <f t="shared" si="196"/>
        <v>6.4721828477069409E-18</v>
      </c>
      <c r="HI58" s="86">
        <f t="shared" si="197"/>
        <v>1.0170690097221797E-16</v>
      </c>
      <c r="HJ58" s="86">
        <f t="shared" si="198"/>
        <v>1.0416313812882743E-18</v>
      </c>
      <c r="HK58" s="86">
        <f t="shared" si="199"/>
        <v>1.4926867655129475E-17</v>
      </c>
      <c r="HL58" s="86">
        <f t="shared" si="200"/>
        <v>4.6358601544468977E-18</v>
      </c>
      <c r="HM58" s="86">
        <f t="shared" si="201"/>
        <v>4.4193108806372655E-18</v>
      </c>
      <c r="HN58" s="86">
        <f t="shared" si="202"/>
        <v>2.4952862354245704E-16</v>
      </c>
      <c r="HO58" s="86">
        <f t="shared" si="203"/>
        <v>1.995219958106212E-17</v>
      </c>
      <c r="HP58" s="86">
        <f t="shared" si="204"/>
        <v>1.0896069469522602E-19</v>
      </c>
      <c r="HQ58" s="86">
        <f t="shared" si="205"/>
        <v>1.4986425689552169E-24</v>
      </c>
      <c r="HS58" s="86">
        <f t="shared" si="114"/>
        <v>1.688729335303969E-109</v>
      </c>
      <c r="HT58" s="86">
        <f t="shared" si="206"/>
        <v>3.692367464329596E-144</v>
      </c>
      <c r="HU58" s="86">
        <f t="shared" si="207"/>
        <v>5.6475130176647204E-122</v>
      </c>
      <c r="HV58" s="86">
        <f t="shared" si="208"/>
        <v>1.2072947955251439E-117</v>
      </c>
      <c r="HW58" s="86">
        <f t="shared" si="209"/>
        <v>1.2624327476222993E-181</v>
      </c>
      <c r="HX58" s="86">
        <f t="shared" si="210"/>
        <v>4.7880395632309246E-138</v>
      </c>
      <c r="HY58" s="86">
        <f t="shared" si="211"/>
        <v>4.0612655369032742E-128</v>
      </c>
      <c r="HZ58" s="86">
        <f t="shared" si="212"/>
        <v>5.0852672052901077E-143</v>
      </c>
      <c r="IA58" s="86">
        <f t="shared" si="213"/>
        <v>1.6236986921003257E-130</v>
      </c>
      <c r="IB58" s="86">
        <f t="shared" si="214"/>
        <v>2.3893770034213852E-136</v>
      </c>
      <c r="IC58" s="86">
        <f t="shared" si="215"/>
        <v>2.2466407389136685E-139</v>
      </c>
      <c r="ID58" s="86">
        <f t="shared" si="216"/>
        <v>1.7391533505240949E-124</v>
      </c>
      <c r="IE58" s="86">
        <f t="shared" si="217"/>
        <v>1.8738226191068341E-130</v>
      </c>
      <c r="IF58" s="86">
        <f t="shared" si="218"/>
        <v>8.1927143093788945E-69</v>
      </c>
      <c r="IG58" s="86">
        <f t="shared" si="219"/>
        <v>1.3645207708276455E-45</v>
      </c>
      <c r="II58" s="86">
        <f t="shared" si="115"/>
        <v>9.7495812926665638E-244</v>
      </c>
      <c r="IJ58" s="86">
        <f t="shared" si="116"/>
        <v>0</v>
      </c>
      <c r="IK58" s="86">
        <f t="shared" si="117"/>
        <v>6.4450489456040456E-277</v>
      </c>
      <c r="IL58" s="86">
        <f t="shared" si="118"/>
        <v>2.6783032085921516E-267</v>
      </c>
      <c r="IM58" s="86">
        <f t="shared" si="119"/>
        <v>0</v>
      </c>
      <c r="IN58" s="86">
        <f t="shared" si="120"/>
        <v>0</v>
      </c>
      <c r="IO58" s="86">
        <f t="shared" si="121"/>
        <v>4.4889252188584157E-292</v>
      </c>
      <c r="IP58" s="86">
        <f t="shared" si="122"/>
        <v>0</v>
      </c>
      <c r="IQ58" s="86">
        <f t="shared" si="123"/>
        <v>4.5980762579695687E-292</v>
      </c>
      <c r="IR58" s="86">
        <f t="shared" si="124"/>
        <v>2.6322263852195455E-306</v>
      </c>
      <c r="IS58" s="86">
        <f t="shared" si="125"/>
        <v>0</v>
      </c>
      <c r="IT58" s="86">
        <f t="shared" si="126"/>
        <v>1.1779353064488496E-282</v>
      </c>
      <c r="IU58" s="86">
        <f t="shared" si="127"/>
        <v>4.6598798706664742E-295</v>
      </c>
      <c r="IV58" s="86">
        <f t="shared" si="128"/>
        <v>1.2192644072370949E-200</v>
      </c>
      <c r="IW58" s="86">
        <f t="shared" si="129"/>
        <v>7.0624100532230745E-154</v>
      </c>
      <c r="IY58" s="86">
        <f t="shared" si="130"/>
        <v>3.8720621881588267E-5</v>
      </c>
      <c r="IZ58" s="86">
        <f t="shared" si="131"/>
        <v>7.3478682735654406E-5</v>
      </c>
      <c r="JA58" s="86">
        <f t="shared" si="132"/>
        <v>2.4243681422051423E-5</v>
      </c>
      <c r="JB58" s="86">
        <f t="shared" si="133"/>
        <v>5.9226043156207075E-5</v>
      </c>
      <c r="JC58" s="86">
        <f t="shared" si="134"/>
        <v>3.7583005960710592E-5</v>
      </c>
      <c r="JD58" s="86">
        <f t="shared" si="135"/>
        <v>1.2540313944460352E-5</v>
      </c>
      <c r="JE58" s="86">
        <f t="shared" si="136"/>
        <v>4.0050714681588464E-5</v>
      </c>
      <c r="JF58" s="86">
        <f t="shared" si="137"/>
        <v>8.7468121114837001E-6</v>
      </c>
      <c r="JG58" s="86">
        <f t="shared" si="138"/>
        <v>7.642643860965126E-6</v>
      </c>
      <c r="JH58" s="86">
        <f t="shared" si="139"/>
        <v>2.7143964248245806E-6</v>
      </c>
      <c r="JI58" s="86">
        <f t="shared" si="140"/>
        <v>8.9196587847754958E-6</v>
      </c>
      <c r="JJ58" s="86">
        <f t="shared" si="141"/>
        <v>2.2012935768326479E-5</v>
      </c>
      <c r="JK58" s="86">
        <f t="shared" si="142"/>
        <v>2.2982708835991322E-5</v>
      </c>
      <c r="JL58" s="86">
        <f t="shared" si="143"/>
        <v>1.2817956762382E-5</v>
      </c>
      <c r="JM58" s="86">
        <f t="shared" si="144"/>
        <v>2.2968105490743409E-6</v>
      </c>
    </row>
    <row r="59" spans="2:273" x14ac:dyDescent="0.25">
      <c r="B59" s="2">
        <v>32</v>
      </c>
      <c r="C59" s="37">
        <v>59.128999999999998</v>
      </c>
      <c r="D59" s="37">
        <v>63.145000000000003</v>
      </c>
      <c r="E59" s="37">
        <v>67.838999999999999</v>
      </c>
      <c r="F59" s="37">
        <v>70.426000000000002</v>
      </c>
      <c r="G59" s="37">
        <v>61.344000000000001</v>
      </c>
      <c r="H59" s="37">
        <v>62.524999999999999</v>
      </c>
      <c r="I59" s="37">
        <v>63.902000000000001</v>
      </c>
      <c r="J59" s="37">
        <v>62.246000000000002</v>
      </c>
      <c r="K59" s="37">
        <v>61.015999999999998</v>
      </c>
      <c r="L59" s="37">
        <v>59.77</v>
      </c>
      <c r="M59" s="37">
        <v>59.802999999999997</v>
      </c>
      <c r="N59" s="37">
        <v>58.835999999999999</v>
      </c>
      <c r="O59" s="37">
        <v>62.311</v>
      </c>
      <c r="P59" s="37">
        <v>57.786999999999999</v>
      </c>
      <c r="Q59" s="37">
        <v>52.917999999999999</v>
      </c>
      <c r="S59" s="4">
        <f t="shared" si="8"/>
        <v>60.315347667754473</v>
      </c>
      <c r="T59" s="4">
        <f t="shared" si="9"/>
        <v>63.236632586986644</v>
      </c>
      <c r="U59" s="4">
        <f t="shared" si="10"/>
        <v>69.598704301796971</v>
      </c>
      <c r="V59" s="4">
        <f t="shared" si="11"/>
        <v>70.299871739244224</v>
      </c>
      <c r="W59" s="4">
        <f t="shared" si="12"/>
        <v>61.594408168291423</v>
      </c>
      <c r="X59" s="4">
        <f t="shared" si="13"/>
        <v>63.48404058496353</v>
      </c>
      <c r="Y59" s="4">
        <f t="shared" si="14"/>
        <v>63.774942867016094</v>
      </c>
      <c r="Z59" s="4">
        <f t="shared" si="15"/>
        <v>63.896191139718368</v>
      </c>
      <c r="AA59" s="4">
        <f t="shared" si="16"/>
        <v>60.813784527419472</v>
      </c>
      <c r="AB59" s="4">
        <f t="shared" si="17"/>
        <v>60.985210064785676</v>
      </c>
      <c r="AC59" s="4">
        <f t="shared" si="18"/>
        <v>58.57117383003829</v>
      </c>
      <c r="AD59" s="4">
        <f t="shared" si="19"/>
        <v>59.966915387657622</v>
      </c>
      <c r="AE59" s="4">
        <f t="shared" si="20"/>
        <v>63.737738497060484</v>
      </c>
      <c r="AF59" s="4">
        <f t="shared" si="21"/>
        <v>60.15796821585834</v>
      </c>
      <c r="AG59" s="4">
        <f t="shared" si="22"/>
        <v>56.512405503938645</v>
      </c>
      <c r="AI59" s="4">
        <f t="shared" si="23"/>
        <v>-1.1863476677544753</v>
      </c>
      <c r="AJ59" s="4">
        <f t="shared" si="24"/>
        <v>-9.1632586986641229E-2</v>
      </c>
      <c r="AK59" s="4">
        <f t="shared" si="25"/>
        <v>-1.7597043017969725</v>
      </c>
      <c r="AL59" s="4">
        <f t="shared" si="26"/>
        <v>0.12612826075577743</v>
      </c>
      <c r="AM59" s="4">
        <f t="shared" si="27"/>
        <v>-0.25040816829142187</v>
      </c>
      <c r="AN59" s="4">
        <f t="shared" si="28"/>
        <v>-0.95904058496353173</v>
      </c>
      <c r="AO59" s="4">
        <f t="shared" si="29"/>
        <v>0.1270571329839072</v>
      </c>
      <c r="AP59" s="4">
        <f t="shared" si="30"/>
        <v>-1.6501911397183662</v>
      </c>
      <c r="AQ59" s="4">
        <f t="shared" si="31"/>
        <v>0.20221547258052652</v>
      </c>
      <c r="AR59" s="4">
        <f t="shared" si="32"/>
        <v>-1.2152100647856727</v>
      </c>
      <c r="AS59" s="4">
        <f t="shared" si="33"/>
        <v>1.2318261699617068</v>
      </c>
      <c r="AT59" s="4">
        <f t="shared" si="34"/>
        <v>-1.1309153876576232</v>
      </c>
      <c r="AU59" s="4">
        <f t="shared" si="35"/>
        <v>-1.4267384970604837</v>
      </c>
      <c r="AV59" s="4">
        <f t="shared" ref="AV59:AW74" si="220">IF(OR($B59 &lt; P$230, $B59 &gt; P$233), 0, P59-AF59)</f>
        <v>-2.3709682158583405</v>
      </c>
      <c r="AW59" s="4">
        <f t="shared" si="220"/>
        <v>-3.5944055039386456</v>
      </c>
      <c r="AY59" s="2">
        <f t="shared" si="96"/>
        <v>60.246114582627911</v>
      </c>
      <c r="AZ59" s="2">
        <f t="shared" si="147"/>
        <v>63.109448360312577</v>
      </c>
      <c r="BA59" s="2">
        <f t="shared" si="148"/>
        <v>69.551646031240438</v>
      </c>
      <c r="BB59" s="2">
        <f t="shared" si="149"/>
        <v>70.208230795255787</v>
      </c>
      <c r="BC59" s="2">
        <f t="shared" si="150"/>
        <v>61.530320924113987</v>
      </c>
      <c r="BD59" s="2">
        <f t="shared" si="151"/>
        <v>63.458998566893243</v>
      </c>
      <c r="BE59" s="2">
        <f t="shared" si="152"/>
        <v>63.708496055201692</v>
      </c>
      <c r="BF59" s="2">
        <f t="shared" si="153"/>
        <v>63.878275397724664</v>
      </c>
      <c r="BG59" s="2">
        <f t="shared" si="154"/>
        <v>60.79807176440746</v>
      </c>
      <c r="BH59" s="2">
        <f t="shared" si="155"/>
        <v>60.978846683080043</v>
      </c>
      <c r="BI59" s="2">
        <f t="shared" si="156"/>
        <v>58.553936163492075</v>
      </c>
      <c r="BJ59" s="2">
        <f t="shared" si="157"/>
        <v>59.927178502733909</v>
      </c>
      <c r="BK59" s="2">
        <f t="shared" si="158"/>
        <v>63.693893175810217</v>
      </c>
      <c r="BL59" s="2">
        <f t="shared" si="159"/>
        <v>60.13510995358299</v>
      </c>
      <c r="BM59" s="2">
        <f t="shared" si="160"/>
        <v>56.508703506299774</v>
      </c>
      <c r="BO59" s="2">
        <f t="shared" si="38"/>
        <v>59.128999999999998</v>
      </c>
      <c r="BP59" s="2">
        <f t="shared" si="39"/>
        <v>63.145000000000003</v>
      </c>
      <c r="BQ59" s="2">
        <f t="shared" si="40"/>
        <v>67.838999999999999</v>
      </c>
      <c r="BR59" s="2">
        <f t="shared" si="41"/>
        <v>70.426000000000002</v>
      </c>
      <c r="BS59" s="2">
        <f t="shared" si="42"/>
        <v>61.344000000000001</v>
      </c>
      <c r="BT59" s="2">
        <f t="shared" si="43"/>
        <v>62.524999999999999</v>
      </c>
      <c r="BU59" s="2">
        <f t="shared" si="44"/>
        <v>63.902000000000001</v>
      </c>
      <c r="BV59" s="2">
        <f t="shared" si="45"/>
        <v>62.246000000000002</v>
      </c>
      <c r="BW59" s="2">
        <f t="shared" si="46"/>
        <v>61.015999999999998</v>
      </c>
      <c r="BX59" s="2">
        <f t="shared" si="47"/>
        <v>59.77</v>
      </c>
      <c r="BY59" s="2">
        <f t="shared" si="48"/>
        <v>59.802999999999997</v>
      </c>
      <c r="BZ59" s="2">
        <f t="shared" si="49"/>
        <v>58.835999999999999</v>
      </c>
      <c r="CA59" s="2">
        <f t="shared" si="50"/>
        <v>62.311</v>
      </c>
      <c r="CB59" s="2">
        <f t="shared" si="51"/>
        <v>57.786999999999999</v>
      </c>
      <c r="CC59" s="2">
        <f t="shared" si="52"/>
        <v>52.917999999999999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61.029086892177602</v>
      </c>
      <c r="DL59" s="2">
        <f t="shared" ref="DL59:DY74" si="221">BP$228*$B59+BP$229</f>
        <v>64.67510963455149</v>
      </c>
      <c r="DM59" s="2">
        <f t="shared" si="221"/>
        <v>72.236251789428167</v>
      </c>
      <c r="DN59" s="2">
        <f t="shared" si="221"/>
        <v>72.458229175475708</v>
      </c>
      <c r="DO59" s="2">
        <f t="shared" si="221"/>
        <v>63.004187254605867</v>
      </c>
      <c r="DP59" s="2">
        <f t="shared" si="221"/>
        <v>64.643201594746714</v>
      </c>
      <c r="DQ59" s="2">
        <f t="shared" si="221"/>
        <v>66.126196617336163</v>
      </c>
      <c r="DR59" s="2">
        <f t="shared" si="221"/>
        <v>64.64128414304993</v>
      </c>
      <c r="DS59" s="2">
        <f t="shared" si="221"/>
        <v>62.118806410256418</v>
      </c>
      <c r="DT59" s="2">
        <f t="shared" si="221"/>
        <v>62.636112375533408</v>
      </c>
      <c r="DU59" s="2">
        <f t="shared" si="221"/>
        <v>59.622308630393995</v>
      </c>
      <c r="DV59" s="2">
        <f t="shared" si="221"/>
        <v>60.947795721578473</v>
      </c>
      <c r="DW59" s="2">
        <f t="shared" si="221"/>
        <v>64.280241093374386</v>
      </c>
      <c r="DX59" s="2">
        <f t="shared" si="221"/>
        <v>60.88694006968641</v>
      </c>
      <c r="DY59" s="2">
        <f t="shared" si="221"/>
        <v>56.026255808440013</v>
      </c>
      <c r="EA59" s="2">
        <f t="shared" si="71"/>
        <v>57.779124572254808</v>
      </c>
      <c r="EB59" s="2">
        <f t="shared" si="72"/>
        <v>58.647192395134709</v>
      </c>
      <c r="EC59" s="2">
        <f t="shared" si="73"/>
        <v>61.122164486830158</v>
      </c>
      <c r="ED59" s="2">
        <f t="shared" si="74"/>
        <v>63.639879656567089</v>
      </c>
      <c r="EE59" s="2">
        <f t="shared" si="75"/>
        <v>57.0939713493702</v>
      </c>
      <c r="EF59" s="2">
        <f t="shared" si="76"/>
        <v>59.58051606060608</v>
      </c>
      <c r="EG59" s="2">
        <f t="shared" si="77"/>
        <v>56.595766575840152</v>
      </c>
      <c r="EH59" s="2">
        <f t="shared" si="78"/>
        <v>61.302461354726567</v>
      </c>
      <c r="EI59" s="2">
        <f t="shared" si="79"/>
        <v>56.228462224424078</v>
      </c>
      <c r="EJ59" s="2">
        <f t="shared" si="80"/>
        <v>54.844829682500006</v>
      </c>
      <c r="EK59" s="2">
        <f t="shared" si="81"/>
        <v>54.86790858957955</v>
      </c>
      <c r="EL59" s="2">
        <f t="shared" si="82"/>
        <v>56.673360424653495</v>
      </c>
      <c r="EM59" s="2">
        <f t="shared" si="83"/>
        <v>61.823563280627909</v>
      </c>
      <c r="EN59" s="2">
        <f t="shared" si="84"/>
        <v>57.565209886970116</v>
      </c>
      <c r="EO59" s="2">
        <f t="shared" si="85"/>
        <v>58.341662753818468</v>
      </c>
      <c r="EQ59" s="2">
        <f t="shared" si="86"/>
        <v>60.254884875512403</v>
      </c>
      <c r="ER59" s="2">
        <f t="shared" ref="ER59:FE74" si="222">CV$228*$B59+CV$229</f>
        <v>61.864367196775326</v>
      </c>
      <c r="ES59" s="2">
        <f t="shared" si="222"/>
        <v>63.756119568103763</v>
      </c>
      <c r="ET59" s="2">
        <f t="shared" si="222"/>
        <v>62.815828030985642</v>
      </c>
      <c r="EU59" s="2">
        <f t="shared" si="222"/>
        <v>57.047478176166777</v>
      </c>
      <c r="EV59" s="2">
        <f t="shared" si="222"/>
        <v>56.379008221355164</v>
      </c>
      <c r="EW59" s="2">
        <f t="shared" si="222"/>
        <v>56.310514389279362</v>
      </c>
      <c r="EX59" s="2">
        <f t="shared" si="222"/>
        <v>59.603463725194921</v>
      </c>
      <c r="EY59" s="2">
        <f t="shared" si="222"/>
        <v>56.413717332262493</v>
      </c>
      <c r="EZ59" s="2">
        <f t="shared" si="222"/>
        <v>53.29374549519801</v>
      </c>
      <c r="FA59" s="2">
        <f t="shared" si="222"/>
        <v>54.801457673331747</v>
      </c>
      <c r="FB59" s="2">
        <f t="shared" si="222"/>
        <v>54.561708118178693</v>
      </c>
      <c r="FC59" s="2">
        <f t="shared" si="222"/>
        <v>59.811576187541192</v>
      </c>
      <c r="FD59" s="2">
        <f t="shared" si="222"/>
        <v>58.404103151728286</v>
      </c>
      <c r="FE59" s="2">
        <f t="shared" si="222"/>
        <v>58.287365170185907</v>
      </c>
      <c r="FG59" s="2">
        <f t="shared" si="88"/>
        <v>0.24092317815691228</v>
      </c>
      <c r="FH59" s="2">
        <f t="shared" ref="FH59:FU74" si="223">POWER(10,($B59-D$231)/D$229)/(1+POWER(10,($B59-D$231)/D$229))</f>
        <v>0.2597389133765422</v>
      </c>
      <c r="FI59" s="2">
        <f t="shared" si="223"/>
        <v>0.24155175896960079</v>
      </c>
      <c r="FJ59" s="2">
        <f t="shared" si="223"/>
        <v>0.25514894380619024</v>
      </c>
      <c r="FK59" s="2">
        <f t="shared" si="223"/>
        <v>0.24937599048737119</v>
      </c>
      <c r="FL59" s="2">
        <f t="shared" si="223"/>
        <v>0.23390262449244911</v>
      </c>
      <c r="FM59" s="2">
        <f t="shared" si="223"/>
        <v>0.25368193530938271</v>
      </c>
      <c r="FN59" s="2">
        <f t="shared" si="223"/>
        <v>0.22852116843650963</v>
      </c>
      <c r="FO59" s="2">
        <f t="shared" si="223"/>
        <v>0.224220700833756</v>
      </c>
      <c r="FP59" s="2">
        <f t="shared" si="223"/>
        <v>0.21270500958733968</v>
      </c>
      <c r="FQ59" s="2">
        <f t="shared" si="223"/>
        <v>0.22471221910936259</v>
      </c>
      <c r="FR59" s="2">
        <f t="shared" si="223"/>
        <v>0.23876797669422159</v>
      </c>
      <c r="FS59" s="2">
        <f t="shared" si="223"/>
        <v>0.23866775627362724</v>
      </c>
      <c r="FT59" s="2">
        <f t="shared" si="223"/>
        <v>0.22633870162686948</v>
      </c>
      <c r="FU59" s="2">
        <f t="shared" si="223"/>
        <v>0.20836424266479744</v>
      </c>
      <c r="FW59" s="2">
        <f t="shared" si="112"/>
        <v>7.6507634039788406E-6</v>
      </c>
      <c r="FX59" s="2">
        <f t="shared" si="164"/>
        <v>7.2732917442724016E-6</v>
      </c>
      <c r="FY59" s="2">
        <f t="shared" si="165"/>
        <v>8.1926592743221417E-6</v>
      </c>
      <c r="FZ59" s="2">
        <f t="shared" si="166"/>
        <v>7.0558159057859583E-6</v>
      </c>
      <c r="GA59" s="2">
        <f t="shared" si="167"/>
        <v>8.2835715657139292E-6</v>
      </c>
      <c r="GB59" s="2">
        <f t="shared" si="168"/>
        <v>8.619200514336236E-6</v>
      </c>
      <c r="GC59" s="2">
        <f t="shared" si="169"/>
        <v>9.2019525834955505E-6</v>
      </c>
      <c r="GD59" s="2">
        <f t="shared" si="170"/>
        <v>1.0041529703809608E-5</v>
      </c>
      <c r="GE59" s="2">
        <f t="shared" si="171"/>
        <v>1.3255507149271823E-5</v>
      </c>
      <c r="GF59" s="2">
        <f t="shared" si="172"/>
        <v>1.3430949902202219E-5</v>
      </c>
      <c r="GG59" s="2">
        <f t="shared" si="173"/>
        <v>1.0281225602139785E-5</v>
      </c>
      <c r="GH59" s="2">
        <f t="shared" si="174"/>
        <v>8.9747196402037554E-6</v>
      </c>
      <c r="GI59" s="2">
        <f t="shared" si="175"/>
        <v>9.0140283821241948E-6</v>
      </c>
      <c r="GJ59" s="2">
        <f t="shared" si="176"/>
        <v>7.1291636432407494E-6</v>
      </c>
      <c r="GK59" s="2">
        <f t="shared" si="177"/>
        <v>5.8340502365358628E-6</v>
      </c>
      <c r="GM59" s="86">
        <f t="shared" si="113"/>
        <v>6.4693796957643175E-5</v>
      </c>
      <c r="GN59" s="86">
        <f t="shared" si="178"/>
        <v>1.1989890657757181E-4</v>
      </c>
      <c r="GO59" s="86">
        <f t="shared" si="179"/>
        <v>4.2498386363317261E-5</v>
      </c>
      <c r="GP59" s="86">
        <f t="shared" si="180"/>
        <v>9.7846972439185977E-5</v>
      </c>
      <c r="GQ59" s="86">
        <f t="shared" si="181"/>
        <v>6.421685091071748E-5</v>
      </c>
      <c r="GR59" s="86">
        <f t="shared" si="182"/>
        <v>2.3017672222798588E-5</v>
      </c>
      <c r="GS59" s="86">
        <f t="shared" si="183"/>
        <v>6.8685283857959406E-5</v>
      </c>
      <c r="GT59" s="86">
        <f t="shared" si="184"/>
        <v>1.6392783501276687E-5</v>
      </c>
      <c r="GU59" s="86">
        <f t="shared" si="185"/>
        <v>1.4343681210923426E-5</v>
      </c>
      <c r="GV59" s="86">
        <f t="shared" si="186"/>
        <v>5.4352618359093356E-6</v>
      </c>
      <c r="GW59" s="86">
        <f t="shared" si="187"/>
        <v>1.6517712771479569E-5</v>
      </c>
      <c r="GX59" s="86">
        <f t="shared" si="188"/>
        <v>3.8696449102093869E-5</v>
      </c>
      <c r="GY59" s="86">
        <f t="shared" si="189"/>
        <v>4.0219285796798217E-5</v>
      </c>
      <c r="GZ59" s="86">
        <f t="shared" si="190"/>
        <v>2.3028303082948455E-5</v>
      </c>
      <c r="HA59" s="86">
        <f t="shared" si="191"/>
        <v>4.6111916854098659E-6</v>
      </c>
      <c r="HC59" s="86">
        <f t="shared" si="145"/>
        <v>9.4289793772948095E-15</v>
      </c>
      <c r="HD59" s="86">
        <f t="shared" si="192"/>
        <v>1.6772147580422795E-18</v>
      </c>
      <c r="HE59" s="86">
        <f t="shared" si="193"/>
        <v>1.0428624740578773E-15</v>
      </c>
      <c r="HF59" s="86">
        <f t="shared" si="194"/>
        <v>3.9708095729081306E-15</v>
      </c>
      <c r="HG59" s="86">
        <f t="shared" si="195"/>
        <v>4.3613981214615711E-22</v>
      </c>
      <c r="HH59" s="86">
        <f t="shared" si="196"/>
        <v>2.3995086745102585E-17</v>
      </c>
      <c r="HI59" s="86">
        <f t="shared" si="197"/>
        <v>3.4507701439590282E-16</v>
      </c>
      <c r="HJ59" s="86">
        <f t="shared" si="198"/>
        <v>4.1607151726593862E-18</v>
      </c>
      <c r="HK59" s="86">
        <f t="shared" si="199"/>
        <v>5.4454768216276513E-17</v>
      </c>
      <c r="HL59" s="86">
        <f t="shared" si="200"/>
        <v>1.7836077352250381E-17</v>
      </c>
      <c r="HM59" s="86">
        <f t="shared" si="201"/>
        <v>1.6959975069923229E-17</v>
      </c>
      <c r="HN59" s="86">
        <f t="shared" si="202"/>
        <v>8.1539048807671149E-16</v>
      </c>
      <c r="HO59" s="86">
        <f t="shared" si="203"/>
        <v>6.9881352994145778E-17</v>
      </c>
      <c r="HP59" s="86">
        <f t="shared" si="204"/>
        <v>4.5315872276110772E-19</v>
      </c>
      <c r="HQ59" s="86">
        <f t="shared" si="205"/>
        <v>9.2641313115588721E-24</v>
      </c>
      <c r="HS59" s="86">
        <f t="shared" si="114"/>
        <v>2.5614060165220644E-107</v>
      </c>
      <c r="HT59" s="86">
        <f t="shared" si="206"/>
        <v>3.1891866923338395E-141</v>
      </c>
      <c r="HU59" s="86">
        <f t="shared" si="207"/>
        <v>1.6690596131579259E-119</v>
      </c>
      <c r="HV59" s="86">
        <f t="shared" si="208"/>
        <v>2.7235570107936066E-115</v>
      </c>
      <c r="HW59" s="86">
        <f t="shared" si="209"/>
        <v>6.2704273360316977E-178</v>
      </c>
      <c r="HX59" s="86">
        <f t="shared" si="210"/>
        <v>3.1666717513391004E-135</v>
      </c>
      <c r="HY59" s="86">
        <f t="shared" si="211"/>
        <v>1.7223975383373394E-125</v>
      </c>
      <c r="HZ59" s="86">
        <f t="shared" si="212"/>
        <v>4.6970383616426597E-140</v>
      </c>
      <c r="IA59" s="86">
        <f t="shared" si="213"/>
        <v>8.869022079966608E-128</v>
      </c>
      <c r="IB59" s="86">
        <f t="shared" si="214"/>
        <v>1.7704448575084219E-133</v>
      </c>
      <c r="IC59" s="86">
        <f t="shared" si="215"/>
        <v>1.7631354847047919E-136</v>
      </c>
      <c r="ID59" s="86">
        <f t="shared" si="216"/>
        <v>6.0540081133141148E-122</v>
      </c>
      <c r="IE59" s="86">
        <f t="shared" si="217"/>
        <v>8.576927792404238E-128</v>
      </c>
      <c r="IF59" s="86">
        <f t="shared" si="218"/>
        <v>1.8535634320757486E-67</v>
      </c>
      <c r="IG59" s="86">
        <f t="shared" si="219"/>
        <v>1.0036488602496046E-44</v>
      </c>
      <c r="II59" s="86">
        <f t="shared" si="115"/>
        <v>5.2844642028810646E-240</v>
      </c>
      <c r="IJ59" s="86">
        <f t="shared" si="116"/>
        <v>0</v>
      </c>
      <c r="IK59" s="86">
        <f t="shared" si="117"/>
        <v>1.2025972088088383E-272</v>
      </c>
      <c r="IL59" s="86">
        <f t="shared" si="118"/>
        <v>3.1481301916298413E-263</v>
      </c>
      <c r="IM59" s="86">
        <f t="shared" si="119"/>
        <v>0</v>
      </c>
      <c r="IN59" s="86">
        <f t="shared" si="120"/>
        <v>0</v>
      </c>
      <c r="IO59" s="86">
        <f t="shared" si="121"/>
        <v>1.5961499920855314E-287</v>
      </c>
      <c r="IP59" s="86">
        <f t="shared" si="122"/>
        <v>0</v>
      </c>
      <c r="IQ59" s="86">
        <f t="shared" si="123"/>
        <v>2.2879111914978734E-287</v>
      </c>
      <c r="IR59" s="86">
        <f t="shared" si="124"/>
        <v>2.2567076937747845E-301</v>
      </c>
      <c r="IS59" s="86">
        <f t="shared" si="125"/>
        <v>0</v>
      </c>
      <c r="IT59" s="86">
        <f t="shared" si="126"/>
        <v>2.9170478171797107E-278</v>
      </c>
      <c r="IU59" s="86">
        <f t="shared" si="127"/>
        <v>1.8115069391617355E-290</v>
      </c>
      <c r="IV59" s="86">
        <f t="shared" si="128"/>
        <v>1.3697398592399063E-197</v>
      </c>
      <c r="IW59" s="86">
        <f t="shared" si="129"/>
        <v>1.3917431289554098E-151</v>
      </c>
      <c r="IY59" s="86">
        <f t="shared" si="130"/>
        <v>6.4693796967072156E-5</v>
      </c>
      <c r="IZ59" s="86">
        <f t="shared" si="131"/>
        <v>1.1989890657757349E-4</v>
      </c>
      <c r="JA59" s="86">
        <f t="shared" si="132"/>
        <v>4.2498386364360121E-5</v>
      </c>
      <c r="JB59" s="86">
        <f t="shared" si="133"/>
        <v>9.7846972443156786E-5</v>
      </c>
      <c r="JC59" s="86">
        <f t="shared" si="134"/>
        <v>6.421685091071748E-5</v>
      </c>
      <c r="JD59" s="86">
        <f t="shared" si="135"/>
        <v>2.3017672222822583E-5</v>
      </c>
      <c r="JE59" s="86">
        <f t="shared" si="136"/>
        <v>6.868528385830448E-5</v>
      </c>
      <c r="JF59" s="86">
        <f t="shared" si="137"/>
        <v>1.6392783501280847E-5</v>
      </c>
      <c r="JG59" s="86">
        <f t="shared" si="138"/>
        <v>1.434368121097788E-5</v>
      </c>
      <c r="JH59" s="86">
        <f t="shared" si="139"/>
        <v>5.4352618359271716E-6</v>
      </c>
      <c r="JI59" s="86">
        <f t="shared" si="140"/>
        <v>1.651771277149653E-5</v>
      </c>
      <c r="JJ59" s="86">
        <f t="shared" si="141"/>
        <v>3.8696449102909257E-5</v>
      </c>
      <c r="JK59" s="86">
        <f t="shared" si="142"/>
        <v>4.0219285796868101E-5</v>
      </c>
      <c r="JL59" s="86">
        <f t="shared" si="143"/>
        <v>2.3028303082948909E-5</v>
      </c>
      <c r="JM59" s="86">
        <f t="shared" si="144"/>
        <v>4.6111916854098659E-6</v>
      </c>
    </row>
    <row r="60" spans="2:273" x14ac:dyDescent="0.25">
      <c r="B60" s="2">
        <v>33</v>
      </c>
      <c r="C60" s="37">
        <v>60.161000000000001</v>
      </c>
      <c r="D60" s="37">
        <v>64.822999999999993</v>
      </c>
      <c r="E60" s="37">
        <v>69.370999999999995</v>
      </c>
      <c r="F60" s="37">
        <v>72.525000000000006</v>
      </c>
      <c r="G60" s="37">
        <v>62.082000000000001</v>
      </c>
      <c r="H60" s="37">
        <v>63.835999999999999</v>
      </c>
      <c r="I60" s="37">
        <v>63.753999999999998</v>
      </c>
      <c r="J60" s="37">
        <v>63.082000000000001</v>
      </c>
      <c r="K60" s="37">
        <v>60.066000000000003</v>
      </c>
      <c r="L60" s="37">
        <v>60.475000000000001</v>
      </c>
      <c r="M60" s="37">
        <v>59.671999999999997</v>
      </c>
      <c r="N60" s="37">
        <v>60.097999999999999</v>
      </c>
      <c r="O60" s="37">
        <v>62.148000000000003</v>
      </c>
      <c r="P60" s="37">
        <v>57.951000000000001</v>
      </c>
      <c r="Q60" s="37">
        <v>53</v>
      </c>
      <c r="S60" s="4">
        <f t="shared" si="8"/>
        <v>60.314632955313215</v>
      </c>
      <c r="T60" s="4">
        <f t="shared" si="9"/>
        <v>63.270294472061337</v>
      </c>
      <c r="U60" s="4">
        <f t="shared" si="10"/>
        <v>69.650804878273348</v>
      </c>
      <c r="V60" s="4">
        <f t="shared" si="11"/>
        <v>70.465920255794344</v>
      </c>
      <c r="W60" s="4">
        <f t="shared" si="12"/>
        <v>61.635836370035577</v>
      </c>
      <c r="X60" s="4">
        <f t="shared" si="13"/>
        <v>63.57240789676095</v>
      </c>
      <c r="Y60" s="4">
        <f t="shared" si="14"/>
        <v>63.831092832752944</v>
      </c>
      <c r="Z60" s="4">
        <f t="shared" si="15"/>
        <v>64.018124012264138</v>
      </c>
      <c r="AA60" s="4">
        <f t="shared" si="16"/>
        <v>60.825657781290886</v>
      </c>
      <c r="AB60" s="4">
        <f t="shared" si="17"/>
        <v>61.147587630267672</v>
      </c>
      <c r="AC60" s="4">
        <f t="shared" si="18"/>
        <v>58.614579539815786</v>
      </c>
      <c r="AD60" s="4">
        <f t="shared" si="19"/>
        <v>60.009975979596355</v>
      </c>
      <c r="AE60" s="4">
        <f t="shared" si="20"/>
        <v>63.864134489937285</v>
      </c>
      <c r="AF60" s="4">
        <f t="shared" si="21"/>
        <v>60.196117042110636</v>
      </c>
      <c r="AG60" s="4">
        <f t="shared" si="22"/>
        <v>56.585501114279666</v>
      </c>
      <c r="AI60" s="4">
        <f t="shared" si="23"/>
        <v>-0.15363295531321342</v>
      </c>
      <c r="AJ60" s="4">
        <f t="shared" si="24"/>
        <v>1.5527055279386559</v>
      </c>
      <c r="AK60" s="4">
        <f t="shared" si="25"/>
        <v>-0.2798048782733531</v>
      </c>
      <c r="AL60" s="4">
        <f t="shared" si="26"/>
        <v>2.0590797442056612</v>
      </c>
      <c r="AM60" s="4">
        <f t="shared" si="27"/>
        <v>0.44616362996442405</v>
      </c>
      <c r="AN60" s="4">
        <f t="shared" si="28"/>
        <v>0.26359210323904847</v>
      </c>
      <c r="AO60" s="4">
        <f t="shared" si="29"/>
        <v>-7.7092832752946094E-2</v>
      </c>
      <c r="AP60" s="4">
        <f t="shared" si="30"/>
        <v>-0.93612401226413766</v>
      </c>
      <c r="AQ60" s="4">
        <f t="shared" si="31"/>
        <v>-0.75965778129088335</v>
      </c>
      <c r="AR60" s="4">
        <f t="shared" si="32"/>
        <v>-0.67258763026767099</v>
      </c>
      <c r="AS60" s="4">
        <f t="shared" si="33"/>
        <v>1.0574204601842112</v>
      </c>
      <c r="AT60" s="4">
        <f t="shared" si="34"/>
        <v>8.8024020403643988E-2</v>
      </c>
      <c r="AU60" s="4">
        <f t="shared" si="35"/>
        <v>-1.7161344899372821</v>
      </c>
      <c r="AV60" s="4">
        <f t="shared" si="220"/>
        <v>-2.2451170421106355</v>
      </c>
      <c r="AW60" s="4">
        <f t="shared" si="220"/>
        <v>-3.5855011142796656</v>
      </c>
      <c r="AY60" s="2">
        <f t="shared" si="96"/>
        <v>60.203624018414693</v>
      </c>
      <c r="AZ60" s="2">
        <f t="shared" si="147"/>
        <v>63.071150593325022</v>
      </c>
      <c r="BA60" s="2">
        <f t="shared" si="148"/>
        <v>69.571901803137024</v>
      </c>
      <c r="BB60" s="2">
        <f t="shared" si="149"/>
        <v>70.320708015150558</v>
      </c>
      <c r="BC60" s="2">
        <f t="shared" si="150"/>
        <v>61.530997437234447</v>
      </c>
      <c r="BD60" s="2">
        <f t="shared" si="151"/>
        <v>63.528539928078381</v>
      </c>
      <c r="BE60" s="2">
        <f t="shared" si="152"/>
        <v>63.722070134269288</v>
      </c>
      <c r="BF60" s="2">
        <f t="shared" si="153"/>
        <v>63.98610184657057</v>
      </c>
      <c r="BG60" s="2">
        <f t="shared" si="154"/>
        <v>60.797521786590821</v>
      </c>
      <c r="BH60" s="2">
        <f t="shared" si="155"/>
        <v>61.135461632580707</v>
      </c>
      <c r="BI60" s="2">
        <f t="shared" si="156"/>
        <v>58.584099617752578</v>
      </c>
      <c r="BJ60" s="2">
        <f t="shared" si="157"/>
        <v>59.943154351710056</v>
      </c>
      <c r="BK60" s="2">
        <f t="shared" si="158"/>
        <v>63.790713202986481</v>
      </c>
      <c r="BL60" s="2">
        <f t="shared" si="159"/>
        <v>60.156836681514086</v>
      </c>
      <c r="BM60" s="2">
        <f t="shared" si="160"/>
        <v>56.578425266557005</v>
      </c>
      <c r="BO60" s="2">
        <f t="shared" si="38"/>
        <v>60.161000000000001</v>
      </c>
      <c r="BP60" s="2">
        <f t="shared" si="39"/>
        <v>64.822999999999993</v>
      </c>
      <c r="BQ60" s="2">
        <f t="shared" si="40"/>
        <v>69.370999999999995</v>
      </c>
      <c r="BR60" s="2">
        <f t="shared" si="41"/>
        <v>72.525000000000006</v>
      </c>
      <c r="BS60" s="2">
        <f t="shared" si="42"/>
        <v>62.082000000000001</v>
      </c>
      <c r="BT60" s="2">
        <f t="shared" si="43"/>
        <v>63.835999999999999</v>
      </c>
      <c r="BU60" s="2">
        <f t="shared" si="44"/>
        <v>63.753999999999998</v>
      </c>
      <c r="BV60" s="2">
        <f t="shared" si="45"/>
        <v>63.082000000000001</v>
      </c>
      <c r="BW60" s="2">
        <f t="shared" si="46"/>
        <v>60.066000000000003</v>
      </c>
      <c r="BX60" s="2">
        <f t="shared" si="47"/>
        <v>60.475000000000001</v>
      </c>
      <c r="BY60" s="2">
        <f t="shared" si="48"/>
        <v>59.671999999999997</v>
      </c>
      <c r="BZ60" s="2">
        <f t="shared" si="49"/>
        <v>60.097999999999999</v>
      </c>
      <c r="CA60" s="2">
        <f t="shared" si="50"/>
        <v>62.148000000000003</v>
      </c>
      <c r="CB60" s="2">
        <f t="shared" si="51"/>
        <v>57.951000000000001</v>
      </c>
      <c r="CC60" s="2">
        <f t="shared" si="52"/>
        <v>53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61.078712050739966</v>
      </c>
      <c r="DL60" s="2">
        <f t="shared" si="221"/>
        <v>64.810240108728479</v>
      </c>
      <c r="DM60" s="2">
        <f t="shared" si="221"/>
        <v>72.561102854982011</v>
      </c>
      <c r="DN60" s="2">
        <f t="shared" si="221"/>
        <v>72.884627625088115</v>
      </c>
      <c r="DO60" s="2">
        <f t="shared" si="221"/>
        <v>63.184519933554824</v>
      </c>
      <c r="DP60" s="2">
        <f t="shared" si="221"/>
        <v>64.90212514071294</v>
      </c>
      <c r="DQ60" s="2">
        <f t="shared" si="221"/>
        <v>66.424558139534895</v>
      </c>
      <c r="DR60" s="2">
        <f t="shared" si="221"/>
        <v>64.91472766531713</v>
      </c>
      <c r="DS60" s="2">
        <f t="shared" si="221"/>
        <v>62.285841025641034</v>
      </c>
      <c r="DT60" s="2">
        <f t="shared" si="221"/>
        <v>63.035372688477935</v>
      </c>
      <c r="DU60" s="2">
        <f t="shared" si="221"/>
        <v>59.800483114446529</v>
      </c>
      <c r="DV60" s="2">
        <f t="shared" si="221"/>
        <v>61.112225346406284</v>
      </c>
      <c r="DW60" s="2">
        <f t="shared" si="221"/>
        <v>64.525023363854899</v>
      </c>
      <c r="DX60" s="2">
        <f t="shared" si="221"/>
        <v>61.027091114982582</v>
      </c>
      <c r="DY60" s="2">
        <f t="shared" si="221"/>
        <v>56.10416642958748</v>
      </c>
      <c r="EA60" s="2">
        <f t="shared" si="71"/>
        <v>57.689002554422053</v>
      </c>
      <c r="EB60" s="2">
        <f t="shared" si="72"/>
        <v>58.550732514092381</v>
      </c>
      <c r="EC60" s="2">
        <f t="shared" si="73"/>
        <v>61.011868574023616</v>
      </c>
      <c r="ED60" s="2">
        <f t="shared" si="74"/>
        <v>63.494514439792802</v>
      </c>
      <c r="EE60" s="2">
        <f t="shared" si="75"/>
        <v>56.991813595701394</v>
      </c>
      <c r="EF60" s="2">
        <f t="shared" si="76"/>
        <v>59.425630964912301</v>
      </c>
      <c r="EG60" s="2">
        <f t="shared" si="77"/>
        <v>56.471075905021415</v>
      </c>
      <c r="EH60" s="2">
        <f t="shared" si="78"/>
        <v>61.127017961370456</v>
      </c>
      <c r="EI60" s="2">
        <f t="shared" si="79"/>
        <v>56.101181075055734</v>
      </c>
      <c r="EJ60" s="2">
        <f t="shared" si="80"/>
        <v>54.722090702381117</v>
      </c>
      <c r="EK60" s="2">
        <f t="shared" si="81"/>
        <v>54.756676975338586</v>
      </c>
      <c r="EL60" s="2">
        <f t="shared" si="82"/>
        <v>56.543994321102083</v>
      </c>
      <c r="EM60" s="2">
        <f t="shared" si="83"/>
        <v>61.654500955522686</v>
      </c>
      <c r="EN60" s="2">
        <f t="shared" si="84"/>
        <v>57.443881848730435</v>
      </c>
      <c r="EO60" s="2">
        <f t="shared" si="85"/>
        <v>58.221729798543429</v>
      </c>
      <c r="EQ60" s="2">
        <f t="shared" si="86"/>
        <v>60.134927878822602</v>
      </c>
      <c r="ER60" s="2">
        <f t="shared" si="222"/>
        <v>61.729175089459162</v>
      </c>
      <c r="ES60" s="2">
        <f t="shared" si="222"/>
        <v>63.612859121284281</v>
      </c>
      <c r="ET60" s="2">
        <f t="shared" si="222"/>
        <v>62.680539802288273</v>
      </c>
      <c r="EU60" s="2">
        <f t="shared" si="222"/>
        <v>56.945994692542513</v>
      </c>
      <c r="EV60" s="2">
        <f t="shared" si="222"/>
        <v>56.265116036226956</v>
      </c>
      <c r="EW60" s="2">
        <f t="shared" si="222"/>
        <v>56.189269481773039</v>
      </c>
      <c r="EX60" s="2">
        <f t="shared" si="222"/>
        <v>59.450810875996623</v>
      </c>
      <c r="EY60" s="2">
        <f t="shared" si="222"/>
        <v>56.283782765704849</v>
      </c>
      <c r="EZ60" s="2">
        <f t="shared" si="222"/>
        <v>53.191102526805807</v>
      </c>
      <c r="FA60" s="2">
        <f t="shared" si="222"/>
        <v>54.691045671272811</v>
      </c>
      <c r="FB60" s="2">
        <f t="shared" si="222"/>
        <v>54.458757467901407</v>
      </c>
      <c r="FC60" s="2">
        <f t="shared" si="222"/>
        <v>59.667214960151341</v>
      </c>
      <c r="FD60" s="2">
        <f t="shared" si="222"/>
        <v>58.272034906037433</v>
      </c>
      <c r="FE60" s="2">
        <f t="shared" si="222"/>
        <v>58.16737519861357</v>
      </c>
      <c r="FG60" s="2">
        <f t="shared" si="88"/>
        <v>0.25816623869156663</v>
      </c>
      <c r="FH60" s="2">
        <f t="shared" si="223"/>
        <v>0.27783573023762465</v>
      </c>
      <c r="FI60" s="2">
        <f t="shared" si="223"/>
        <v>0.25882446783861557</v>
      </c>
      <c r="FJ60" s="2">
        <f t="shared" si="223"/>
        <v>0.27304391991810872</v>
      </c>
      <c r="FK60" s="2">
        <f t="shared" si="223"/>
        <v>0.26701122093445906</v>
      </c>
      <c r="FL60" s="2">
        <f t="shared" si="223"/>
        <v>0.25080924023320983</v>
      </c>
      <c r="FM60" s="2">
        <f t="shared" si="223"/>
        <v>0.27151152714611593</v>
      </c>
      <c r="FN60" s="2">
        <f t="shared" si="223"/>
        <v>0.24516328751994218</v>
      </c>
      <c r="FO60" s="2">
        <f t="shared" si="223"/>
        <v>0.2406473282184807</v>
      </c>
      <c r="FP60" s="2">
        <f t="shared" si="223"/>
        <v>0.22853651694160321</v>
      </c>
      <c r="FQ60" s="2">
        <f t="shared" si="223"/>
        <v>0.24116366158334332</v>
      </c>
      <c r="FR60" s="2">
        <f t="shared" si="223"/>
        <v>0.25590879013980949</v>
      </c>
      <c r="FS60" s="2">
        <f t="shared" si="223"/>
        <v>0.25580379273269377</v>
      </c>
      <c r="FT60" s="2">
        <f t="shared" si="223"/>
        <v>0.24287191800660948</v>
      </c>
      <c r="FU60" s="2">
        <f t="shared" si="223"/>
        <v>0.22396457722281962</v>
      </c>
      <c r="FW60" s="2">
        <f t="shared" si="112"/>
        <v>8.3888890642067866E-6</v>
      </c>
      <c r="FX60" s="2">
        <f t="shared" si="164"/>
        <v>7.9750002156130811E-6</v>
      </c>
      <c r="FY60" s="2">
        <f t="shared" si="165"/>
        <v>8.9830651623930953E-6</v>
      </c>
      <c r="FZ60" s="2">
        <f t="shared" si="166"/>
        <v>7.7365430301791424E-6</v>
      </c>
      <c r="GA60" s="2">
        <f t="shared" si="167"/>
        <v>9.0827483492094427E-6</v>
      </c>
      <c r="GB60" s="2">
        <f t="shared" si="168"/>
        <v>9.4507575732373619E-6</v>
      </c>
      <c r="GC60" s="2">
        <f t="shared" si="169"/>
        <v>1.0089731412206023E-5</v>
      </c>
      <c r="GD60" s="2">
        <f t="shared" si="170"/>
        <v>1.1010307709489995E-5</v>
      </c>
      <c r="GE60" s="2">
        <f t="shared" si="171"/>
        <v>1.4534355980482364E-5</v>
      </c>
      <c r="GF60" s="2">
        <f t="shared" si="172"/>
        <v>1.4726724638457411E-5</v>
      </c>
      <c r="GG60" s="2">
        <f t="shared" si="173"/>
        <v>1.1273128520400223E-5</v>
      </c>
      <c r="GH60" s="2">
        <f t="shared" si="174"/>
        <v>9.8405758813735317E-6</v>
      </c>
      <c r="GI60" s="2">
        <f t="shared" si="175"/>
        <v>9.883676985004168E-6</v>
      </c>
      <c r="GJ60" s="2">
        <f t="shared" si="176"/>
        <v>7.8169671149710426E-6</v>
      </c>
      <c r="GK60" s="2">
        <f t="shared" si="177"/>
        <v>6.396905279012137E-6</v>
      </c>
      <c r="GM60" s="86">
        <f t="shared" si="113"/>
        <v>1.0661624563739738E-4</v>
      </c>
      <c r="GN60" s="86">
        <f t="shared" si="178"/>
        <v>1.9305572569061551E-4</v>
      </c>
      <c r="GO60" s="86">
        <f t="shared" si="179"/>
        <v>7.3336967830431931E-5</v>
      </c>
      <c r="GP60" s="86">
        <f t="shared" si="180"/>
        <v>1.5945266423580468E-4</v>
      </c>
      <c r="GQ60" s="86">
        <f t="shared" si="181"/>
        <v>1.0810037314484152E-4</v>
      </c>
      <c r="GR60" s="86">
        <f t="shared" si="182"/>
        <v>4.152275870923407E-5</v>
      </c>
      <c r="GS60" s="86">
        <f t="shared" si="183"/>
        <v>1.1601270520676741E-4</v>
      </c>
      <c r="GT60" s="86">
        <f t="shared" si="184"/>
        <v>3.0175130303374436E-5</v>
      </c>
      <c r="GU60" s="86">
        <f t="shared" si="185"/>
        <v>2.6444007808314443E-5</v>
      </c>
      <c r="GV60" s="86">
        <f t="shared" si="186"/>
        <v>1.0668325059456384E-5</v>
      </c>
      <c r="GW60" s="86">
        <f t="shared" si="187"/>
        <v>3.0062901735796639E-5</v>
      </c>
      <c r="GX60" s="86">
        <f t="shared" si="188"/>
        <v>6.6962969499440324E-5</v>
      </c>
      <c r="GY60" s="86">
        <f t="shared" si="189"/>
        <v>6.9297979734478818E-5</v>
      </c>
      <c r="GZ60" s="86">
        <f t="shared" si="190"/>
        <v>4.0709116372037433E-5</v>
      </c>
      <c r="HA60" s="86">
        <f t="shared" si="191"/>
        <v>9.0756629120161863E-6</v>
      </c>
      <c r="HC60" s="86">
        <f t="shared" si="145"/>
        <v>2.6325343126960018E-14</v>
      </c>
      <c r="HD60" s="86">
        <f t="shared" si="192"/>
        <v>6.5197927579723922E-18</v>
      </c>
      <c r="HE60" s="86">
        <f t="shared" si="193"/>
        <v>3.2571282796298354E-15</v>
      </c>
      <c r="HF60" s="86">
        <f t="shared" si="194"/>
        <v>1.1724445647315152E-14</v>
      </c>
      <c r="HG60" s="86">
        <f t="shared" si="195"/>
        <v>2.3173482501610354E-21</v>
      </c>
      <c r="HH60" s="86">
        <f t="shared" si="196"/>
        <v>8.6972937335353192E-17</v>
      </c>
      <c r="HI60" s="86">
        <f t="shared" si="197"/>
        <v>1.1463275582608621E-15</v>
      </c>
      <c r="HJ60" s="86">
        <f t="shared" si="198"/>
        <v>1.6223743222728036E-17</v>
      </c>
      <c r="HK60" s="86">
        <f t="shared" si="199"/>
        <v>1.942330375113326E-16</v>
      </c>
      <c r="HL60" s="86">
        <f t="shared" si="200"/>
        <v>6.7016244561134258E-17</v>
      </c>
      <c r="HM60" s="86">
        <f t="shared" si="201"/>
        <v>6.3571012243753751E-17</v>
      </c>
      <c r="HN60" s="86">
        <f t="shared" si="202"/>
        <v>2.6108195461477139E-15</v>
      </c>
      <c r="HO60" s="86">
        <f t="shared" si="203"/>
        <v>2.3960271280036061E-16</v>
      </c>
      <c r="HP60" s="86">
        <f t="shared" si="204"/>
        <v>1.8396067458489762E-18</v>
      </c>
      <c r="HQ60" s="86">
        <f t="shared" si="205"/>
        <v>5.5498781086521356E-23</v>
      </c>
      <c r="HS60" s="86">
        <f t="shared" si="114"/>
        <v>3.6910252603879407E-105</v>
      </c>
      <c r="HT60" s="86">
        <f t="shared" si="206"/>
        <v>2.5674554040891953E-138</v>
      </c>
      <c r="HU60" s="86">
        <f t="shared" si="207"/>
        <v>4.6503036724631875E-117</v>
      </c>
      <c r="HV60" s="86">
        <f t="shared" si="208"/>
        <v>5.8125429527880939E-113</v>
      </c>
      <c r="HW60" s="86">
        <f t="shared" si="209"/>
        <v>2.8513011636519921E-174</v>
      </c>
      <c r="HX60" s="86">
        <f t="shared" si="210"/>
        <v>1.9570389412230179E-132</v>
      </c>
      <c r="HY60" s="86">
        <f t="shared" si="211"/>
        <v>6.8556009218424553E-123</v>
      </c>
      <c r="HZ60" s="86">
        <f t="shared" si="212"/>
        <v>4.0356789843750386E-137</v>
      </c>
      <c r="IA60" s="86">
        <f t="shared" si="213"/>
        <v>4.5277336615283965E-125</v>
      </c>
      <c r="IB60" s="86">
        <f t="shared" si="214"/>
        <v>1.2217948995115007E-130</v>
      </c>
      <c r="IC60" s="86">
        <f t="shared" si="215"/>
        <v>1.2891695003580972E-133</v>
      </c>
      <c r="ID60" s="86">
        <f t="shared" si="216"/>
        <v>1.9824339540064583E-119</v>
      </c>
      <c r="IE60" s="86">
        <f t="shared" si="217"/>
        <v>3.6828893239237752E-125</v>
      </c>
      <c r="IF60" s="86">
        <f t="shared" si="218"/>
        <v>4.0628951074556488E-66</v>
      </c>
      <c r="IG60" s="86">
        <f t="shared" si="219"/>
        <v>7.2379562163242897E-44</v>
      </c>
      <c r="II60" s="86">
        <f t="shared" si="115"/>
        <v>2.6791016316307959E-236</v>
      </c>
      <c r="IJ60" s="86">
        <f t="shared" si="116"/>
        <v>0</v>
      </c>
      <c r="IK60" s="86">
        <f t="shared" si="117"/>
        <v>2.0778461891442213E-268</v>
      </c>
      <c r="IL60" s="86">
        <f t="shared" si="118"/>
        <v>3.4420374856228062E-259</v>
      </c>
      <c r="IM60" s="86">
        <f t="shared" si="119"/>
        <v>0</v>
      </c>
      <c r="IN60" s="86">
        <f t="shared" si="120"/>
        <v>1.2141760417310551E-305</v>
      </c>
      <c r="IO60" s="86">
        <f t="shared" si="121"/>
        <v>5.224636339637339E-283</v>
      </c>
      <c r="IP60" s="86">
        <f t="shared" si="122"/>
        <v>0</v>
      </c>
      <c r="IQ60" s="86">
        <f t="shared" si="123"/>
        <v>1.0423165009937521E-282</v>
      </c>
      <c r="IR60" s="86">
        <f t="shared" si="124"/>
        <v>1.7633889443830318E-296</v>
      </c>
      <c r="IS60" s="86">
        <f t="shared" si="125"/>
        <v>0</v>
      </c>
      <c r="IT60" s="86">
        <f t="shared" si="126"/>
        <v>6.6701235139067051E-274</v>
      </c>
      <c r="IU60" s="86">
        <f t="shared" si="127"/>
        <v>6.479088856794868E-286</v>
      </c>
      <c r="IV60" s="86">
        <f t="shared" si="128"/>
        <v>1.4575201502926021E-194</v>
      </c>
      <c r="IW60" s="86">
        <f t="shared" si="129"/>
        <v>2.6347910303534367E-149</v>
      </c>
      <c r="IY60" s="86">
        <f t="shared" si="130"/>
        <v>1.0661624566372272E-4</v>
      </c>
      <c r="IZ60" s="86">
        <f t="shared" si="131"/>
        <v>1.9305572569062204E-4</v>
      </c>
      <c r="JA60" s="86">
        <f t="shared" si="132"/>
        <v>7.3336967833689064E-5</v>
      </c>
      <c r="JB60" s="86">
        <f t="shared" si="133"/>
        <v>1.5945266424752914E-4</v>
      </c>
      <c r="JC60" s="86">
        <f t="shared" si="134"/>
        <v>1.0810037314484152E-4</v>
      </c>
      <c r="JD60" s="86">
        <f t="shared" si="135"/>
        <v>4.1522758709321043E-5</v>
      </c>
      <c r="JE60" s="86">
        <f t="shared" si="136"/>
        <v>1.1601270520791374E-4</v>
      </c>
      <c r="JF60" s="86">
        <f t="shared" si="137"/>
        <v>3.0175130303390658E-5</v>
      </c>
      <c r="JG60" s="86">
        <f t="shared" si="138"/>
        <v>2.6444007808508675E-5</v>
      </c>
      <c r="JH60" s="86">
        <f t="shared" si="139"/>
        <v>1.06683250595234E-5</v>
      </c>
      <c r="JI60" s="86">
        <f t="shared" si="140"/>
        <v>3.0062901735860211E-5</v>
      </c>
      <c r="JJ60" s="86">
        <f t="shared" si="141"/>
        <v>6.6962969502051137E-5</v>
      </c>
      <c r="JK60" s="86">
        <f t="shared" si="142"/>
        <v>6.9297979734718427E-5</v>
      </c>
      <c r="JL60" s="86">
        <f t="shared" si="143"/>
        <v>4.0709116372039269E-5</v>
      </c>
      <c r="JM60" s="86">
        <f t="shared" si="144"/>
        <v>9.0756629120161863E-6</v>
      </c>
    </row>
    <row r="61" spans="2:273" x14ac:dyDescent="0.25">
      <c r="B61" s="2">
        <v>34</v>
      </c>
      <c r="C61" s="37">
        <v>56.128999999999998</v>
      </c>
      <c r="D61" s="37">
        <v>65.322999999999993</v>
      </c>
      <c r="E61" s="37">
        <v>71.757999999999996</v>
      </c>
      <c r="F61" s="37">
        <v>73.212999999999994</v>
      </c>
      <c r="G61" s="37">
        <v>63.311</v>
      </c>
      <c r="H61" s="37">
        <v>66.164000000000001</v>
      </c>
      <c r="I61" s="37">
        <v>65.164000000000001</v>
      </c>
      <c r="J61" s="37">
        <v>62.802999999999997</v>
      </c>
      <c r="K61" s="37">
        <v>61.279000000000003</v>
      </c>
      <c r="L61" s="37">
        <v>58.622999999999998</v>
      </c>
      <c r="M61" s="37">
        <v>57.557000000000002</v>
      </c>
      <c r="N61" s="37">
        <v>59.984000000000002</v>
      </c>
      <c r="O61" s="37">
        <v>63.869</v>
      </c>
      <c r="P61" s="37">
        <v>58</v>
      </c>
      <c r="Q61" s="37">
        <v>50.933999999999997</v>
      </c>
      <c r="S61" s="4">
        <f t="shared" si="8"/>
        <v>60.328992108315283</v>
      </c>
      <c r="T61" s="4">
        <f t="shared" si="9"/>
        <v>63.327043719488309</v>
      </c>
      <c r="U61" s="4">
        <f t="shared" si="10"/>
        <v>69.697865656527739</v>
      </c>
      <c r="V61" s="4">
        <f t="shared" si="11"/>
        <v>70.631925621220788</v>
      </c>
      <c r="W61" s="4">
        <f t="shared" si="12"/>
        <v>61.685546108282495</v>
      </c>
      <c r="X61" s="4">
        <f t="shared" si="13"/>
        <v>63.654881401847256</v>
      </c>
      <c r="Y61" s="4">
        <f t="shared" si="14"/>
        <v>63.888654210945845</v>
      </c>
      <c r="Z61" s="4">
        <f t="shared" si="15"/>
        <v>64.131772683025062</v>
      </c>
      <c r="AA61" s="4">
        <f t="shared" si="16"/>
        <v>60.831549991859518</v>
      </c>
      <c r="AB61" s="4">
        <f t="shared" si="17"/>
        <v>61.291012091649208</v>
      </c>
      <c r="AC61" s="4">
        <f t="shared" si="18"/>
        <v>58.653388371602119</v>
      </c>
      <c r="AD61" s="4">
        <f t="shared" si="19"/>
        <v>60.055760485472348</v>
      </c>
      <c r="AE61" s="4">
        <f t="shared" si="20"/>
        <v>63.991726008908117</v>
      </c>
      <c r="AF61" s="4">
        <f t="shared" si="21"/>
        <v>60.233207128898783</v>
      </c>
      <c r="AG61" s="4">
        <f t="shared" si="22"/>
        <v>56.656783857579285</v>
      </c>
      <c r="AI61" s="4">
        <f t="shared" si="23"/>
        <v>-4.1999921083152856</v>
      </c>
      <c r="AJ61" s="4">
        <f t="shared" si="24"/>
        <v>1.9959562805116846</v>
      </c>
      <c r="AK61" s="4">
        <f t="shared" si="25"/>
        <v>2.0601343434722565</v>
      </c>
      <c r="AL61" s="4">
        <f t="shared" si="26"/>
        <v>2.5810743787792063</v>
      </c>
      <c r="AM61" s="4">
        <f t="shared" si="27"/>
        <v>1.6254538917175054</v>
      </c>
      <c r="AN61" s="4">
        <f t="shared" si="28"/>
        <v>2.509118598152746</v>
      </c>
      <c r="AO61" s="4">
        <f t="shared" si="29"/>
        <v>1.2753457890541569</v>
      </c>
      <c r="AP61" s="4">
        <f t="shared" si="30"/>
        <v>-1.3287726830250648</v>
      </c>
      <c r="AQ61" s="4">
        <f t="shared" si="31"/>
        <v>0.44745000814048552</v>
      </c>
      <c r="AR61" s="4">
        <f t="shared" si="32"/>
        <v>-2.66801209164921</v>
      </c>
      <c r="AS61" s="4">
        <f t="shared" si="33"/>
        <v>-1.0963883716021172</v>
      </c>
      <c r="AT61" s="4">
        <f t="shared" si="34"/>
        <v>-7.1760485472346147E-2</v>
      </c>
      <c r="AU61" s="4">
        <f t="shared" si="35"/>
        <v>-0.12272600890811702</v>
      </c>
      <c r="AV61" s="4">
        <f t="shared" si="220"/>
        <v>-2.2332071288987834</v>
      </c>
      <c r="AW61" s="4">
        <f t="shared" si="220"/>
        <v>-5.7227838575792873</v>
      </c>
      <c r="AY61" s="2">
        <f t="shared" si="96"/>
        <v>60.153543389964803</v>
      </c>
      <c r="AZ61" s="2">
        <f t="shared" si="147"/>
        <v>63.019566715685116</v>
      </c>
      <c r="BA61" s="2">
        <f t="shared" si="148"/>
        <v>69.567726919292781</v>
      </c>
      <c r="BB61" s="2">
        <f t="shared" si="149"/>
        <v>70.405115372059583</v>
      </c>
      <c r="BC61" s="2">
        <f t="shared" si="150"/>
        <v>61.516705632319201</v>
      </c>
      <c r="BD61" s="2">
        <f t="shared" si="151"/>
        <v>63.579413684163562</v>
      </c>
      <c r="BE61" s="2">
        <f t="shared" si="152"/>
        <v>63.712609960417353</v>
      </c>
      <c r="BF61" s="2">
        <f t="shared" si="153"/>
        <v>64.07560048994074</v>
      </c>
      <c r="BG61" s="2">
        <f t="shared" si="154"/>
        <v>60.782097400658643</v>
      </c>
      <c r="BH61" s="2">
        <f t="shared" si="155"/>
        <v>61.26837965418428</v>
      </c>
      <c r="BI61" s="2">
        <f t="shared" si="156"/>
        <v>58.600458361484158</v>
      </c>
      <c r="BJ61" s="2">
        <f t="shared" si="157"/>
        <v>59.945227670592061</v>
      </c>
      <c r="BK61" s="2">
        <f t="shared" si="158"/>
        <v>63.870761749658705</v>
      </c>
      <c r="BL61" s="2">
        <f t="shared" si="159"/>
        <v>60.166835725280727</v>
      </c>
      <c r="BM61" s="2">
        <f t="shared" si="160"/>
        <v>56.643535562520981</v>
      </c>
      <c r="BO61" s="2">
        <f t="shared" si="38"/>
        <v>56.128999999999998</v>
      </c>
      <c r="BP61" s="2">
        <f t="shared" si="39"/>
        <v>65.322999999999993</v>
      </c>
      <c r="BQ61" s="2">
        <f t="shared" si="40"/>
        <v>71.757999999999996</v>
      </c>
      <c r="BR61" s="2">
        <f t="shared" si="41"/>
        <v>73.212999999999994</v>
      </c>
      <c r="BS61" s="2">
        <f t="shared" si="42"/>
        <v>63.311</v>
      </c>
      <c r="BT61" s="2">
        <f t="shared" si="43"/>
        <v>66.164000000000001</v>
      </c>
      <c r="BU61" s="2">
        <f t="shared" si="44"/>
        <v>65.164000000000001</v>
      </c>
      <c r="BV61" s="2">
        <f t="shared" si="45"/>
        <v>62.802999999999997</v>
      </c>
      <c r="BW61" s="2">
        <f t="shared" si="46"/>
        <v>61.279000000000003</v>
      </c>
      <c r="BX61" s="2">
        <f t="shared" si="47"/>
        <v>58.622999999999998</v>
      </c>
      <c r="BY61" s="2">
        <f t="shared" si="48"/>
        <v>57.557000000000002</v>
      </c>
      <c r="BZ61" s="2">
        <f t="shared" si="49"/>
        <v>59.984000000000002</v>
      </c>
      <c r="CA61" s="2">
        <f t="shared" si="50"/>
        <v>63.869</v>
      </c>
      <c r="CB61" s="2">
        <f t="shared" si="51"/>
        <v>58</v>
      </c>
      <c r="CC61" s="2">
        <f t="shared" si="52"/>
        <v>50.933999999999997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61.128337209302337</v>
      </c>
      <c r="DL61" s="2">
        <f t="shared" si="221"/>
        <v>64.945370582905468</v>
      </c>
      <c r="DM61" s="2">
        <f t="shared" si="221"/>
        <v>72.885953920535854</v>
      </c>
      <c r="DN61" s="2">
        <f t="shared" si="221"/>
        <v>73.311026074700521</v>
      </c>
      <c r="DO61" s="2">
        <f t="shared" si="221"/>
        <v>63.364852612503782</v>
      </c>
      <c r="DP61" s="2">
        <f t="shared" si="221"/>
        <v>65.161048686679166</v>
      </c>
      <c r="DQ61" s="2">
        <f t="shared" si="221"/>
        <v>66.722919661733613</v>
      </c>
      <c r="DR61" s="2">
        <f t="shared" si="221"/>
        <v>65.188171187584345</v>
      </c>
      <c r="DS61" s="2">
        <f t="shared" si="221"/>
        <v>62.452875641025649</v>
      </c>
      <c r="DT61" s="2">
        <f t="shared" si="221"/>
        <v>63.434633001422455</v>
      </c>
      <c r="DU61" s="2">
        <f t="shared" si="221"/>
        <v>59.978657598499062</v>
      </c>
      <c r="DV61" s="2">
        <f t="shared" si="221"/>
        <v>61.276654971234095</v>
      </c>
      <c r="DW61" s="2">
        <f t="shared" si="221"/>
        <v>64.769805634335412</v>
      </c>
      <c r="DX61" s="2">
        <f t="shared" si="221"/>
        <v>61.167242160278747</v>
      </c>
      <c r="DY61" s="2">
        <f t="shared" si="221"/>
        <v>56.182077050734947</v>
      </c>
      <c r="EA61" s="2">
        <f t="shared" si="71"/>
        <v>57.598880536589292</v>
      </c>
      <c r="EB61" s="2">
        <f t="shared" si="72"/>
        <v>58.454272633050046</v>
      </c>
      <c r="EC61" s="2">
        <f t="shared" si="73"/>
        <v>60.901572661217081</v>
      </c>
      <c r="ED61" s="2">
        <f t="shared" si="74"/>
        <v>63.349149223018522</v>
      </c>
      <c r="EE61" s="2">
        <f t="shared" si="75"/>
        <v>56.889655842032582</v>
      </c>
      <c r="EF61" s="2">
        <f t="shared" si="76"/>
        <v>59.270745869218516</v>
      </c>
      <c r="EG61" s="2">
        <f t="shared" si="77"/>
        <v>56.346385234202678</v>
      </c>
      <c r="EH61" s="2">
        <f t="shared" si="78"/>
        <v>60.951574568014344</v>
      </c>
      <c r="EI61" s="2">
        <f t="shared" si="79"/>
        <v>55.973899925687391</v>
      </c>
      <c r="EJ61" s="2">
        <f t="shared" si="80"/>
        <v>54.599351722262234</v>
      </c>
      <c r="EK61" s="2">
        <f t="shared" si="81"/>
        <v>54.645445361097615</v>
      </c>
      <c r="EL61" s="2">
        <f t="shared" si="82"/>
        <v>56.414628217550664</v>
      </c>
      <c r="EM61" s="2">
        <f t="shared" si="83"/>
        <v>61.485438630417462</v>
      </c>
      <c r="EN61" s="2">
        <f t="shared" si="84"/>
        <v>57.32255381049076</v>
      </c>
      <c r="EO61" s="2">
        <f t="shared" si="85"/>
        <v>58.101796843268389</v>
      </c>
      <c r="EQ61" s="2">
        <f t="shared" si="86"/>
        <v>60.014970882132793</v>
      </c>
      <c r="ER61" s="2">
        <f t="shared" si="222"/>
        <v>61.59398298214299</v>
      </c>
      <c r="ES61" s="2">
        <f t="shared" si="222"/>
        <v>63.469598674464791</v>
      </c>
      <c r="ET61" s="2">
        <f t="shared" si="222"/>
        <v>62.545251573590896</v>
      </c>
      <c r="EU61" s="2">
        <f t="shared" si="222"/>
        <v>56.844511208918249</v>
      </c>
      <c r="EV61" s="2">
        <f t="shared" si="222"/>
        <v>56.151223851098749</v>
      </c>
      <c r="EW61" s="2">
        <f t="shared" si="222"/>
        <v>56.068024574266708</v>
      </c>
      <c r="EX61" s="2">
        <f t="shared" si="222"/>
        <v>59.298158026798333</v>
      </c>
      <c r="EY61" s="2">
        <f t="shared" si="222"/>
        <v>56.153848199147205</v>
      </c>
      <c r="EZ61" s="2">
        <f t="shared" si="222"/>
        <v>53.088459558413611</v>
      </c>
      <c r="FA61" s="2">
        <f t="shared" si="222"/>
        <v>54.580633669213874</v>
      </c>
      <c r="FB61" s="2">
        <f t="shared" si="222"/>
        <v>54.355806817624121</v>
      </c>
      <c r="FC61" s="2">
        <f t="shared" si="222"/>
        <v>59.522853732761497</v>
      </c>
      <c r="FD61" s="2">
        <f t="shared" si="222"/>
        <v>58.13996666034658</v>
      </c>
      <c r="FE61" s="2">
        <f t="shared" si="222"/>
        <v>58.047385227041232</v>
      </c>
      <c r="FG61" s="2">
        <f t="shared" si="88"/>
        <v>0.27619436459449631</v>
      </c>
      <c r="FH61" s="2">
        <f t="shared" si="223"/>
        <v>0.29668806987711427</v>
      </c>
      <c r="FI61" s="2">
        <f t="shared" si="223"/>
        <v>0.27688140286899499</v>
      </c>
      <c r="FJ61" s="2">
        <f t="shared" si="223"/>
        <v>0.29170244989840738</v>
      </c>
      <c r="FK61" s="2">
        <f t="shared" si="223"/>
        <v>0.28541936192828321</v>
      </c>
      <c r="FL61" s="2">
        <f t="shared" si="223"/>
        <v>0.26850956994180802</v>
      </c>
      <c r="FM61" s="2">
        <f t="shared" si="223"/>
        <v>0.29010712996633009</v>
      </c>
      <c r="FN61" s="2">
        <f t="shared" si="223"/>
        <v>0.26260483038469234</v>
      </c>
      <c r="FO61" s="2">
        <f t="shared" si="223"/>
        <v>0.25787735307790116</v>
      </c>
      <c r="FP61" s="2">
        <f t="shared" si="223"/>
        <v>0.24517939855543155</v>
      </c>
      <c r="FQ61" s="2">
        <f t="shared" si="223"/>
        <v>0.2584180742386572</v>
      </c>
      <c r="FR61" s="2">
        <f t="shared" si="223"/>
        <v>0.2738374660359747</v>
      </c>
      <c r="FS61" s="2">
        <f t="shared" si="223"/>
        <v>0.27372781867197588</v>
      </c>
      <c r="FT61" s="2">
        <f t="shared" si="223"/>
        <v>0.26020664098898316</v>
      </c>
      <c r="FU61" s="2">
        <f t="shared" si="223"/>
        <v>0.2403782547991237</v>
      </c>
      <c r="FW61" s="2">
        <f t="shared" si="112"/>
        <v>9.1982265042291782E-6</v>
      </c>
      <c r="FX61" s="2">
        <f t="shared" si="164"/>
        <v>8.7444071225908833E-6</v>
      </c>
      <c r="FY61" s="2">
        <f t="shared" si="165"/>
        <v>9.8497265486357161E-6</v>
      </c>
      <c r="FZ61" s="2">
        <f t="shared" si="166"/>
        <v>8.4829444143797868E-6</v>
      </c>
      <c r="GA61" s="2">
        <f t="shared" si="167"/>
        <v>9.9590267989961809E-6</v>
      </c>
      <c r="GB61" s="2">
        <f t="shared" si="168"/>
        <v>1.0362540167608175E-5</v>
      </c>
      <c r="GC61" s="2">
        <f t="shared" si="169"/>
        <v>1.1063159729112789E-5</v>
      </c>
      <c r="GD61" s="2">
        <f t="shared" si="170"/>
        <v>1.2072549512161412E-5</v>
      </c>
      <c r="GE61" s="2">
        <f t="shared" si="171"/>
        <v>1.5936582080534734E-5</v>
      </c>
      <c r="GF61" s="2">
        <f t="shared" si="172"/>
        <v>1.6147509524165237E-5</v>
      </c>
      <c r="GG61" s="2">
        <f t="shared" si="173"/>
        <v>1.2360726181275672E-5</v>
      </c>
      <c r="GH61" s="2">
        <f t="shared" si="174"/>
        <v>1.0789966647413365E-5</v>
      </c>
      <c r="GI61" s="2">
        <f t="shared" si="175"/>
        <v>1.0837225977841372E-5</v>
      </c>
      <c r="GJ61" s="2">
        <f t="shared" si="176"/>
        <v>8.5711275374734747E-6</v>
      </c>
      <c r="GK61" s="2">
        <f t="shared" si="177"/>
        <v>7.0140628324178229E-6</v>
      </c>
      <c r="GM61" s="86">
        <f t="shared" si="113"/>
        <v>1.7331591054327414E-4</v>
      </c>
      <c r="GN61" s="86">
        <f t="shared" si="178"/>
        <v>3.0674550045811189E-4</v>
      </c>
      <c r="GO61" s="86">
        <f t="shared" si="179"/>
        <v>1.245851330726882E-4</v>
      </c>
      <c r="GP61" s="86">
        <f t="shared" si="180"/>
        <v>2.5631884078489056E-4</v>
      </c>
      <c r="GQ61" s="86">
        <f t="shared" si="181"/>
        <v>1.7928411688865494E-4</v>
      </c>
      <c r="GR61" s="86">
        <f t="shared" si="182"/>
        <v>7.362073200663306E-5</v>
      </c>
      <c r="GS61" s="86">
        <f t="shared" si="183"/>
        <v>1.9299773636796406E-4</v>
      </c>
      <c r="GT61" s="86">
        <f t="shared" si="184"/>
        <v>5.4557783892506475E-5</v>
      </c>
      <c r="GU61" s="86">
        <f t="shared" si="185"/>
        <v>4.789174755503182E-5</v>
      </c>
      <c r="GV61" s="86">
        <f t="shared" si="186"/>
        <v>2.0526681422653783E-5</v>
      </c>
      <c r="GW61" s="86">
        <f t="shared" si="187"/>
        <v>5.3778393179744607E-5</v>
      </c>
      <c r="GX61" s="86">
        <f t="shared" si="188"/>
        <v>1.1407347929927829E-4</v>
      </c>
      <c r="GY61" s="86">
        <f t="shared" si="189"/>
        <v>1.1756434047222713E-4</v>
      </c>
      <c r="GZ61" s="86">
        <f t="shared" si="190"/>
        <v>7.0814726298707689E-5</v>
      </c>
      <c r="HA61" s="86">
        <f t="shared" si="191"/>
        <v>1.751210691928558E-5</v>
      </c>
      <c r="HC61" s="86">
        <f t="shared" si="145"/>
        <v>7.2258610252404715E-14</v>
      </c>
      <c r="HD61" s="86">
        <f t="shared" si="192"/>
        <v>2.4757006650835628E-17</v>
      </c>
      <c r="HE61" s="86">
        <f t="shared" si="193"/>
        <v>9.9753337511639813E-15</v>
      </c>
      <c r="HF61" s="86">
        <f t="shared" si="194"/>
        <v>3.3985772733250092E-14</v>
      </c>
      <c r="HG61" s="86">
        <f t="shared" si="195"/>
        <v>1.1955221581600277E-20</v>
      </c>
      <c r="HH61" s="86">
        <f t="shared" si="196"/>
        <v>3.082056263285089E-16</v>
      </c>
      <c r="HI61" s="86">
        <f t="shared" si="197"/>
        <v>3.7284891630216987E-15</v>
      </c>
      <c r="HJ61" s="86">
        <f t="shared" si="198"/>
        <v>6.1754381851102105E-17</v>
      </c>
      <c r="HK61" s="86">
        <f t="shared" si="199"/>
        <v>6.7738364921468069E-16</v>
      </c>
      <c r="HL61" s="86">
        <f t="shared" si="200"/>
        <v>2.4591055122804387E-16</v>
      </c>
      <c r="HM61" s="86">
        <f t="shared" si="201"/>
        <v>2.3273455950646678E-16</v>
      </c>
      <c r="HN61" s="86">
        <f t="shared" si="202"/>
        <v>8.1914027930408687E-15</v>
      </c>
      <c r="HO61" s="86">
        <f t="shared" si="203"/>
        <v>8.0424097078435883E-16</v>
      </c>
      <c r="HP61" s="86">
        <f t="shared" si="204"/>
        <v>7.2895040783694983E-18</v>
      </c>
      <c r="HQ61" s="86">
        <f t="shared" si="205"/>
        <v>3.2220977899601344E-22</v>
      </c>
      <c r="HS61" s="86">
        <f t="shared" si="114"/>
        <v>5.053203212164206E-103</v>
      </c>
      <c r="HT61" s="86">
        <f t="shared" si="206"/>
        <v>1.9265257243899248E-135</v>
      </c>
      <c r="HU61" s="86">
        <f t="shared" si="207"/>
        <v>1.2214807408526001E-114</v>
      </c>
      <c r="HV61" s="86">
        <f t="shared" si="208"/>
        <v>1.1735548506925362E-110</v>
      </c>
      <c r="HW61" s="86">
        <f t="shared" si="209"/>
        <v>1.1869901102430138E-170</v>
      </c>
      <c r="HX61" s="86">
        <f t="shared" si="210"/>
        <v>1.1301809928777947E-129</v>
      </c>
      <c r="HY61" s="86">
        <f t="shared" si="211"/>
        <v>2.5609364814315944E-120</v>
      </c>
      <c r="HZ61" s="86">
        <f t="shared" si="212"/>
        <v>3.2254651408813272E-134</v>
      </c>
      <c r="IA61" s="86">
        <f t="shared" si="213"/>
        <v>2.1603391949276056E-122</v>
      </c>
      <c r="IB61" s="86">
        <f t="shared" si="214"/>
        <v>7.8529620003690878E-128</v>
      </c>
      <c r="IC61" s="86">
        <f t="shared" si="215"/>
        <v>8.7822885230022799E-131</v>
      </c>
      <c r="ID61" s="86">
        <f t="shared" si="216"/>
        <v>6.1066928245215156E-117</v>
      </c>
      <c r="IE61" s="86">
        <f t="shared" si="217"/>
        <v>1.4835432962368735E-122</v>
      </c>
      <c r="IF61" s="86">
        <f t="shared" si="218"/>
        <v>8.6280608933271037E-65</v>
      </c>
      <c r="IG61" s="86">
        <f t="shared" si="219"/>
        <v>5.117801747296056E-43</v>
      </c>
      <c r="II61" s="86">
        <f t="shared" si="115"/>
        <v>1.2704309513460587E-232</v>
      </c>
      <c r="IJ61" s="86">
        <f t="shared" si="116"/>
        <v>0</v>
      </c>
      <c r="IK61" s="86">
        <f t="shared" si="117"/>
        <v>3.3243462899519216E-264</v>
      </c>
      <c r="IL61" s="86">
        <f t="shared" si="118"/>
        <v>3.5006515421872184E-255</v>
      </c>
      <c r="IM61" s="86">
        <f t="shared" si="119"/>
        <v>0</v>
      </c>
      <c r="IN61" s="86">
        <f t="shared" si="120"/>
        <v>7.8842414262357812E-301</v>
      </c>
      <c r="IO61" s="86">
        <f t="shared" si="121"/>
        <v>1.5743087422965156E-278</v>
      </c>
      <c r="IP61" s="86">
        <f t="shared" si="122"/>
        <v>0</v>
      </c>
      <c r="IQ61" s="86">
        <f t="shared" si="123"/>
        <v>4.3476843072058174E-278</v>
      </c>
      <c r="IR61" s="86">
        <f t="shared" si="124"/>
        <v>1.2558626166502285E-291</v>
      </c>
      <c r="IS61" s="86">
        <f t="shared" si="125"/>
        <v>2.7149697512132235E-304</v>
      </c>
      <c r="IT61" s="86">
        <f t="shared" si="126"/>
        <v>1.4082924660523655E-269</v>
      </c>
      <c r="IU61" s="86">
        <f t="shared" si="127"/>
        <v>2.132047898912095E-281</v>
      </c>
      <c r="IV61" s="86">
        <f t="shared" si="128"/>
        <v>1.4690200536728707E-191</v>
      </c>
      <c r="IW61" s="86">
        <f t="shared" si="129"/>
        <v>4.791975471843978E-147</v>
      </c>
      <c r="IY61" s="86">
        <f t="shared" si="130"/>
        <v>1.7331591061553274E-4</v>
      </c>
      <c r="IZ61" s="86">
        <f t="shared" si="131"/>
        <v>3.0674550045813666E-4</v>
      </c>
      <c r="JA61" s="86">
        <f t="shared" si="132"/>
        <v>1.2458513308266354E-4</v>
      </c>
      <c r="JB61" s="86">
        <f t="shared" si="133"/>
        <v>2.5631884081887634E-4</v>
      </c>
      <c r="JC61" s="86">
        <f t="shared" si="134"/>
        <v>1.7928411688865494E-4</v>
      </c>
      <c r="JD61" s="86">
        <f t="shared" si="135"/>
        <v>7.3620732006941271E-5</v>
      </c>
      <c r="JE61" s="86">
        <f t="shared" si="136"/>
        <v>1.9299773637169255E-4</v>
      </c>
      <c r="JF61" s="86">
        <f t="shared" si="137"/>
        <v>5.4557783892568227E-5</v>
      </c>
      <c r="JG61" s="86">
        <f t="shared" si="138"/>
        <v>4.7891747555709202E-5</v>
      </c>
      <c r="JH61" s="86">
        <f t="shared" si="139"/>
        <v>2.0526681422899694E-5</v>
      </c>
      <c r="JI61" s="86">
        <f t="shared" si="140"/>
        <v>5.3778393179977345E-5</v>
      </c>
      <c r="JJ61" s="86">
        <f t="shared" si="141"/>
        <v>1.1407347930746969E-4</v>
      </c>
      <c r="JK61" s="86">
        <f t="shared" si="142"/>
        <v>1.1756434047303137E-4</v>
      </c>
      <c r="JL61" s="86">
        <f t="shared" si="143"/>
        <v>7.0814726298714981E-5</v>
      </c>
      <c r="JM61" s="86">
        <f t="shared" si="144"/>
        <v>1.751210691928558E-5</v>
      </c>
    </row>
    <row r="62" spans="2:273" x14ac:dyDescent="0.25">
      <c r="B62" s="2">
        <v>35</v>
      </c>
      <c r="C62" s="37">
        <v>58.613</v>
      </c>
      <c r="D62" s="37">
        <v>63.918999999999997</v>
      </c>
      <c r="E62" s="37">
        <v>71.403000000000006</v>
      </c>
      <c r="F62" s="37">
        <v>70.933999999999997</v>
      </c>
      <c r="G62" s="37">
        <v>63.475000000000001</v>
      </c>
      <c r="H62" s="37">
        <v>65.525000000000006</v>
      </c>
      <c r="I62" s="37">
        <v>62.933999999999997</v>
      </c>
      <c r="J62" s="37">
        <v>61.933999999999997</v>
      </c>
      <c r="K62" s="37">
        <v>60.033000000000001</v>
      </c>
      <c r="L62" s="37">
        <v>60.279000000000003</v>
      </c>
      <c r="M62" s="37">
        <v>59.851999999999997</v>
      </c>
      <c r="N62" s="37">
        <v>61.295000000000002</v>
      </c>
      <c r="O62" s="37">
        <v>63.720999999999997</v>
      </c>
      <c r="P62" s="37">
        <v>57.295000000000002</v>
      </c>
      <c r="Q62" s="37">
        <v>53.951000000000001</v>
      </c>
      <c r="S62" s="4">
        <f t="shared" si="8"/>
        <v>60.368973647561731</v>
      </c>
      <c r="T62" s="4">
        <f t="shared" si="9"/>
        <v>63.422551449647266</v>
      </c>
      <c r="U62" s="4">
        <f t="shared" si="10"/>
        <v>69.749575393671179</v>
      </c>
      <c r="V62" s="4">
        <f t="shared" si="11"/>
        <v>70.809697790976671</v>
      </c>
      <c r="W62" s="4">
        <f t="shared" si="12"/>
        <v>61.754691857908199</v>
      </c>
      <c r="X62" s="4">
        <f t="shared" si="13"/>
        <v>63.738279842884246</v>
      </c>
      <c r="Y62" s="4">
        <f t="shared" si="14"/>
        <v>63.959266071218053</v>
      </c>
      <c r="Z62" s="4">
        <f t="shared" si="15"/>
        <v>64.242494051519074</v>
      </c>
      <c r="AA62" s="4">
        <f t="shared" si="16"/>
        <v>60.836527420683758</v>
      </c>
      <c r="AB62" s="4">
        <f t="shared" si="17"/>
        <v>61.417816283994995</v>
      </c>
      <c r="AC62" s="4">
        <f t="shared" si="18"/>
        <v>58.692687587891029</v>
      </c>
      <c r="AD62" s="4">
        <f t="shared" si="19"/>
        <v>60.112688486980993</v>
      </c>
      <c r="AE62" s="4">
        <f t="shared" si="20"/>
        <v>64.129232807811562</v>
      </c>
      <c r="AF62" s="4">
        <f t="shared" si="21"/>
        <v>60.274827311194734</v>
      </c>
      <c r="AG62" s="4">
        <f t="shared" si="22"/>
        <v>56.727833471406001</v>
      </c>
      <c r="AI62" s="4">
        <f t="shared" si="23"/>
        <v>-1.7559736475617314</v>
      </c>
      <c r="AJ62" s="4">
        <f t="shared" si="24"/>
        <v>0.49644855035273139</v>
      </c>
      <c r="AK62" s="4">
        <f t="shared" si="25"/>
        <v>1.6534246063288265</v>
      </c>
      <c r="AL62" s="4">
        <f t="shared" si="26"/>
        <v>0.12430220902332678</v>
      </c>
      <c r="AM62" s="4">
        <f t="shared" si="27"/>
        <v>1.7203081420918025</v>
      </c>
      <c r="AN62" s="4">
        <f t="shared" si="28"/>
        <v>1.7867201571157594</v>
      </c>
      <c r="AO62" s="4">
        <f t="shared" si="29"/>
        <v>-1.0252660712180557</v>
      </c>
      <c r="AP62" s="4">
        <f t="shared" si="30"/>
        <v>-2.3084940515190766</v>
      </c>
      <c r="AQ62" s="4">
        <f t="shared" si="31"/>
        <v>-0.80352742068375704</v>
      </c>
      <c r="AR62" s="4">
        <f t="shared" si="32"/>
        <v>-1.1388162839949914</v>
      </c>
      <c r="AS62" s="4">
        <f t="shared" si="33"/>
        <v>1.1593124121089673</v>
      </c>
      <c r="AT62" s="4">
        <f t="shared" si="34"/>
        <v>1.1823115130190089</v>
      </c>
      <c r="AU62" s="4">
        <f t="shared" si="35"/>
        <v>-0.40823280781156512</v>
      </c>
      <c r="AV62" s="4">
        <f t="shared" si="220"/>
        <v>-2.9798273111947324</v>
      </c>
      <c r="AW62" s="4">
        <f t="shared" si="220"/>
        <v>-2.7768334714060003</v>
      </c>
      <c r="AY62" s="2">
        <f t="shared" si="96"/>
        <v>60.095641663176188</v>
      </c>
      <c r="AZ62" s="2">
        <f t="shared" si="147"/>
        <v>62.954417335910513</v>
      </c>
      <c r="BA62" s="2">
        <f t="shared" si="148"/>
        <v>69.538433730221996</v>
      </c>
      <c r="BB62" s="2">
        <f t="shared" si="149"/>
        <v>70.460502883782297</v>
      </c>
      <c r="BC62" s="2">
        <f t="shared" si="150"/>
        <v>61.487001008456389</v>
      </c>
      <c r="BD62" s="2">
        <f t="shared" si="151"/>
        <v>63.610779780069564</v>
      </c>
      <c r="BE62" s="2">
        <f t="shared" si="152"/>
        <v>63.679503955477735</v>
      </c>
      <c r="BF62" s="2">
        <f t="shared" si="153"/>
        <v>64.145789517098819</v>
      </c>
      <c r="BG62" s="2">
        <f t="shared" si="154"/>
        <v>60.751210946873549</v>
      </c>
      <c r="BH62" s="2">
        <f t="shared" si="155"/>
        <v>61.376442092609047</v>
      </c>
      <c r="BI62" s="2">
        <f t="shared" si="156"/>
        <v>58.602417711091491</v>
      </c>
      <c r="BJ62" s="2">
        <f t="shared" si="157"/>
        <v>59.93283603863577</v>
      </c>
      <c r="BK62" s="2">
        <f t="shared" si="158"/>
        <v>63.933154979006261</v>
      </c>
      <c r="BL62" s="2">
        <f t="shared" si="159"/>
        <v>60.164556690273706</v>
      </c>
      <c r="BM62" s="2">
        <f t="shared" si="160"/>
        <v>56.703534903447782</v>
      </c>
      <c r="BO62" s="2">
        <f t="shared" si="38"/>
        <v>58.613</v>
      </c>
      <c r="BP62" s="2">
        <f t="shared" si="39"/>
        <v>63.918999999999997</v>
      </c>
      <c r="BQ62" s="2">
        <f t="shared" si="40"/>
        <v>71.403000000000006</v>
      </c>
      <c r="BR62" s="2">
        <f t="shared" si="41"/>
        <v>70.933999999999997</v>
      </c>
      <c r="BS62" s="2">
        <f t="shared" si="42"/>
        <v>63.475000000000001</v>
      </c>
      <c r="BT62" s="2">
        <f t="shared" si="43"/>
        <v>65.525000000000006</v>
      </c>
      <c r="BU62" s="2">
        <f t="shared" si="44"/>
        <v>62.933999999999997</v>
      </c>
      <c r="BV62" s="2">
        <f t="shared" si="45"/>
        <v>61.933999999999997</v>
      </c>
      <c r="BW62" s="2">
        <f t="shared" si="46"/>
        <v>60.033000000000001</v>
      </c>
      <c r="BX62" s="2">
        <f t="shared" si="47"/>
        <v>60.279000000000003</v>
      </c>
      <c r="BY62" s="2">
        <f t="shared" si="48"/>
        <v>59.851999999999997</v>
      </c>
      <c r="BZ62" s="2">
        <f t="shared" si="49"/>
        <v>61.295000000000002</v>
      </c>
      <c r="CA62" s="2">
        <f t="shared" si="50"/>
        <v>63.720999999999997</v>
      </c>
      <c r="CB62" s="2">
        <f t="shared" si="51"/>
        <v>57.295000000000002</v>
      </c>
      <c r="CC62" s="2">
        <f t="shared" si="52"/>
        <v>53.951000000000001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61.177962367864701</v>
      </c>
      <c r="DL62" s="2">
        <f t="shared" si="221"/>
        <v>65.080501057082458</v>
      </c>
      <c r="DM62" s="2">
        <f t="shared" si="221"/>
        <v>73.210804986089698</v>
      </c>
      <c r="DN62" s="2">
        <f t="shared" si="221"/>
        <v>73.737424524312928</v>
      </c>
      <c r="DO62" s="2">
        <f t="shared" si="221"/>
        <v>63.545185291452739</v>
      </c>
      <c r="DP62" s="2">
        <f t="shared" si="221"/>
        <v>65.419972232645392</v>
      </c>
      <c r="DQ62" s="2">
        <f t="shared" si="221"/>
        <v>67.021281183932359</v>
      </c>
      <c r="DR62" s="2">
        <f t="shared" si="221"/>
        <v>65.461614709851546</v>
      </c>
      <c r="DS62" s="2">
        <f t="shared" si="221"/>
        <v>62.619910256410265</v>
      </c>
      <c r="DT62" s="2">
        <f t="shared" si="221"/>
        <v>63.833893314366982</v>
      </c>
      <c r="DU62" s="2">
        <f t="shared" si="221"/>
        <v>60.156832082551595</v>
      </c>
      <c r="DV62" s="2">
        <f t="shared" si="221"/>
        <v>61.441084596061906</v>
      </c>
      <c r="DW62" s="2">
        <f t="shared" si="221"/>
        <v>65.014587904815926</v>
      </c>
      <c r="DX62" s="2">
        <f t="shared" si="221"/>
        <v>61.307393205574911</v>
      </c>
      <c r="DY62" s="2">
        <f t="shared" si="221"/>
        <v>56.259987671882406</v>
      </c>
      <c r="EA62" s="2">
        <f t="shared" si="71"/>
        <v>57.508758518756537</v>
      </c>
      <c r="EB62" s="2">
        <f t="shared" si="72"/>
        <v>58.35781275200771</v>
      </c>
      <c r="EC62" s="2">
        <f t="shared" si="73"/>
        <v>60.791276748410539</v>
      </c>
      <c r="ED62" s="2">
        <f t="shared" si="74"/>
        <v>63.203784006244234</v>
      </c>
      <c r="EE62" s="2">
        <f t="shared" si="75"/>
        <v>56.787498088363776</v>
      </c>
      <c r="EF62" s="2">
        <f t="shared" si="76"/>
        <v>59.115860773524737</v>
      </c>
      <c r="EG62" s="2">
        <f t="shared" si="77"/>
        <v>56.221694563383942</v>
      </c>
      <c r="EH62" s="2">
        <f t="shared" si="78"/>
        <v>60.776131174658232</v>
      </c>
      <c r="EI62" s="2">
        <f t="shared" si="79"/>
        <v>55.846618776319048</v>
      </c>
      <c r="EJ62" s="2">
        <f t="shared" si="80"/>
        <v>54.476612742143345</v>
      </c>
      <c r="EK62" s="2">
        <f t="shared" si="81"/>
        <v>54.534213746856651</v>
      </c>
      <c r="EL62" s="2">
        <f t="shared" si="82"/>
        <v>56.285262113999245</v>
      </c>
      <c r="EM62" s="2">
        <f t="shared" si="83"/>
        <v>61.316376305312247</v>
      </c>
      <c r="EN62" s="2">
        <f t="shared" si="84"/>
        <v>57.201225772251078</v>
      </c>
      <c r="EO62" s="2">
        <f t="shared" si="85"/>
        <v>57.981863887993342</v>
      </c>
      <c r="EQ62" s="2">
        <f t="shared" si="86"/>
        <v>59.895013885442992</v>
      </c>
      <c r="ER62" s="2">
        <f t="shared" si="222"/>
        <v>61.458790874826832</v>
      </c>
      <c r="ES62" s="2">
        <f t="shared" si="222"/>
        <v>63.326338227645309</v>
      </c>
      <c r="ET62" s="2">
        <f t="shared" si="222"/>
        <v>62.409963344893526</v>
      </c>
      <c r="EU62" s="2">
        <f t="shared" si="222"/>
        <v>56.743027725293992</v>
      </c>
      <c r="EV62" s="2">
        <f t="shared" si="222"/>
        <v>56.037331665970534</v>
      </c>
      <c r="EW62" s="2">
        <f t="shared" si="222"/>
        <v>55.946779666760385</v>
      </c>
      <c r="EX62" s="2">
        <f t="shared" si="222"/>
        <v>59.145505177600043</v>
      </c>
      <c r="EY62" s="2">
        <f t="shared" si="222"/>
        <v>56.023913632589569</v>
      </c>
      <c r="EZ62" s="2">
        <f t="shared" si="222"/>
        <v>52.985816590021408</v>
      </c>
      <c r="FA62" s="2">
        <f t="shared" si="222"/>
        <v>54.470221667154938</v>
      </c>
      <c r="FB62" s="2">
        <f t="shared" si="222"/>
        <v>54.252856167346835</v>
      </c>
      <c r="FC62" s="2">
        <f t="shared" si="222"/>
        <v>59.378492505371646</v>
      </c>
      <c r="FD62" s="2">
        <f t="shared" si="222"/>
        <v>58.007898414655727</v>
      </c>
      <c r="FE62" s="2">
        <f t="shared" si="222"/>
        <v>57.927395255468895</v>
      </c>
      <c r="FG62" s="2">
        <f t="shared" si="88"/>
        <v>0.29498082312274315</v>
      </c>
      <c r="FH62" s="2">
        <f t="shared" si="223"/>
        <v>0.31625941245567396</v>
      </c>
      <c r="FI62" s="2">
        <f t="shared" si="223"/>
        <v>0.295695501813866</v>
      </c>
      <c r="FJ62" s="2">
        <f t="shared" si="223"/>
        <v>0.31109038240872899</v>
      </c>
      <c r="FK62" s="2">
        <f t="shared" si="223"/>
        <v>0.30456926098119436</v>
      </c>
      <c r="FL62" s="2">
        <f t="shared" si="223"/>
        <v>0.28698056580584114</v>
      </c>
      <c r="FM62" s="2">
        <f t="shared" si="223"/>
        <v>0.30943535257552657</v>
      </c>
      <c r="FN62" s="2">
        <f t="shared" si="223"/>
        <v>0.28082557495504423</v>
      </c>
      <c r="FO62" s="2">
        <f t="shared" si="223"/>
        <v>0.27589280825951645</v>
      </c>
      <c r="FP62" s="2">
        <f t="shared" si="223"/>
        <v>0.26262168882306419</v>
      </c>
      <c r="FQ62" s="2">
        <f t="shared" si="223"/>
        <v>0.27645723244120807</v>
      </c>
      <c r="FR62" s="2">
        <f t="shared" si="223"/>
        <v>0.29252840208879577</v>
      </c>
      <c r="FS62" s="2">
        <f t="shared" si="223"/>
        <v>0.29241428438766437</v>
      </c>
      <c r="FT62" s="2">
        <f t="shared" si="223"/>
        <v>0.27832379341707786</v>
      </c>
      <c r="FU62" s="2">
        <f t="shared" si="223"/>
        <v>0.25759554973844356</v>
      </c>
      <c r="FW62" s="2">
        <f t="shared" si="112"/>
        <v>1.0085645854786057E-5</v>
      </c>
      <c r="FX62" s="2">
        <f t="shared" si="164"/>
        <v>9.5880436592185663E-6</v>
      </c>
      <c r="FY62" s="2">
        <f t="shared" si="165"/>
        <v>1.080000013548602E-5</v>
      </c>
      <c r="FZ62" s="2">
        <f t="shared" si="166"/>
        <v>9.3013559770539842E-6</v>
      </c>
      <c r="GA62" s="2">
        <f t="shared" si="167"/>
        <v>1.091984524780164E-5</v>
      </c>
      <c r="GB62" s="2">
        <f t="shared" si="168"/>
        <v>1.1362287990888568E-5</v>
      </c>
      <c r="GC62" s="2">
        <f t="shared" si="169"/>
        <v>1.213050047588702E-5</v>
      </c>
      <c r="GD62" s="2">
        <f t="shared" si="170"/>
        <v>1.3237271893993086E-5</v>
      </c>
      <c r="GE62" s="2">
        <f t="shared" si="171"/>
        <v>1.7474087905371115E-5</v>
      </c>
      <c r="GF62" s="2">
        <f t="shared" si="172"/>
        <v>1.7705364532382447E-5</v>
      </c>
      <c r="GG62" s="2">
        <f t="shared" si="173"/>
        <v>1.3553250583463875E-5</v>
      </c>
      <c r="GH62" s="2">
        <f t="shared" si="174"/>
        <v>1.1830950850022286E-5</v>
      </c>
      <c r="GI62" s="2">
        <f t="shared" si="175"/>
        <v>1.1882769567278393E-5</v>
      </c>
      <c r="GJ62" s="2">
        <f t="shared" si="176"/>
        <v>9.3980466897042697E-6</v>
      </c>
      <c r="GK62" s="2">
        <f t="shared" si="177"/>
        <v>7.6907617577542085E-6</v>
      </c>
      <c r="GM62" s="86">
        <f t="shared" si="113"/>
        <v>2.7792178609495875E-4</v>
      </c>
      <c r="GN62" s="86">
        <f t="shared" si="178"/>
        <v>4.8096911161556752E-4</v>
      </c>
      <c r="GO62" s="86">
        <f t="shared" si="179"/>
        <v>2.0836248173865599E-4</v>
      </c>
      <c r="GP62" s="86">
        <f t="shared" si="180"/>
        <v>4.0645201999354742E-4</v>
      </c>
      <c r="GQ62" s="86">
        <f t="shared" si="181"/>
        <v>2.9296093636367457E-4</v>
      </c>
      <c r="GR62" s="86">
        <f t="shared" si="182"/>
        <v>1.2829856363963293E-4</v>
      </c>
      <c r="GS62" s="86">
        <f t="shared" si="183"/>
        <v>3.1624321698210537E-4</v>
      </c>
      <c r="GT62" s="86">
        <f t="shared" si="184"/>
        <v>9.6893417728067993E-5</v>
      </c>
      <c r="GU62" s="86">
        <f t="shared" si="185"/>
        <v>8.520777190277015E-5</v>
      </c>
      <c r="GV62" s="86">
        <f t="shared" si="186"/>
        <v>3.8717518063816064E-5</v>
      </c>
      <c r="GW62" s="86">
        <f t="shared" si="187"/>
        <v>9.4558050182288472E-5</v>
      </c>
      <c r="GX62" s="86">
        <f t="shared" si="188"/>
        <v>1.9131020989458054E-4</v>
      </c>
      <c r="GY62" s="86">
        <f t="shared" si="189"/>
        <v>1.9638861905635791E-4</v>
      </c>
      <c r="GZ62" s="86">
        <f t="shared" si="190"/>
        <v>1.2122000946118815E-4</v>
      </c>
      <c r="HA62" s="86">
        <f t="shared" si="191"/>
        <v>3.31293043604246E-5</v>
      </c>
      <c r="HC62" s="86">
        <f t="shared" si="145"/>
        <v>1.949912734644652E-13</v>
      </c>
      <c r="HD62" s="86">
        <f t="shared" si="192"/>
        <v>9.1830315710025756E-17</v>
      </c>
      <c r="HE62" s="86">
        <f t="shared" si="193"/>
        <v>2.9957739329502659E-14</v>
      </c>
      <c r="HF62" s="86">
        <f t="shared" si="194"/>
        <v>9.6715856868916092E-14</v>
      </c>
      <c r="HG62" s="86">
        <f t="shared" si="195"/>
        <v>5.9886570119725943E-20</v>
      </c>
      <c r="HH62" s="86">
        <f t="shared" si="196"/>
        <v>1.0678153555954469E-15</v>
      </c>
      <c r="HI62" s="86">
        <f t="shared" si="197"/>
        <v>1.187389124604948E-14</v>
      </c>
      <c r="HJ62" s="86">
        <f t="shared" si="198"/>
        <v>2.2946838124150299E-16</v>
      </c>
      <c r="HK62" s="86">
        <f t="shared" si="199"/>
        <v>2.3098055786722019E-15</v>
      </c>
      <c r="HL62" s="86">
        <f t="shared" si="200"/>
        <v>8.812424908718569E-16</v>
      </c>
      <c r="HM62" s="86">
        <f t="shared" si="201"/>
        <v>8.3221448451368613E-16</v>
      </c>
      <c r="HN62" s="86">
        <f t="shared" si="202"/>
        <v>2.5183402136933574E-14</v>
      </c>
      <c r="HO62" s="86">
        <f t="shared" si="203"/>
        <v>2.6427071150631543E-15</v>
      </c>
      <c r="HP62" s="86">
        <f t="shared" si="204"/>
        <v>2.8195103521785777E-17</v>
      </c>
      <c r="HQ62" s="86">
        <f t="shared" si="205"/>
        <v>1.8129055176763733E-21</v>
      </c>
      <c r="HS62" s="86">
        <f t="shared" si="114"/>
        <v>6.5726216433249704E-101</v>
      </c>
      <c r="HT62" s="86">
        <f t="shared" si="206"/>
        <v>1.3474004446247725E-132</v>
      </c>
      <c r="HU62" s="86">
        <f t="shared" si="207"/>
        <v>3.0247451993856233E-112</v>
      </c>
      <c r="HV62" s="86">
        <f t="shared" si="208"/>
        <v>2.2415534742654184E-108</v>
      </c>
      <c r="HW62" s="86">
        <f t="shared" si="209"/>
        <v>4.5238707877395688E-167</v>
      </c>
      <c r="HX62" s="86">
        <f t="shared" si="210"/>
        <v>6.0988743527010046E-127</v>
      </c>
      <c r="HY62" s="86">
        <f t="shared" si="211"/>
        <v>8.9783036215255717E-118</v>
      </c>
      <c r="HZ62" s="86">
        <f t="shared" si="212"/>
        <v>2.3980178758429835E-131</v>
      </c>
      <c r="IA62" s="86">
        <f t="shared" si="213"/>
        <v>9.6338546026277505E-120</v>
      </c>
      <c r="IB62" s="86">
        <f t="shared" si="214"/>
        <v>4.7009876790514765E-125</v>
      </c>
      <c r="IC62" s="86">
        <f t="shared" si="215"/>
        <v>5.5741649840906601E-128</v>
      </c>
      <c r="ID62" s="86">
        <f t="shared" si="216"/>
        <v>1.7695632244006803E-114</v>
      </c>
      <c r="IE62" s="86">
        <f t="shared" si="217"/>
        <v>5.6061855147681467E-120</v>
      </c>
      <c r="IF62" s="86">
        <f t="shared" si="218"/>
        <v>1.7751750040893049E-63</v>
      </c>
      <c r="IG62" s="86">
        <f t="shared" si="219"/>
        <v>3.5480128166840392E-42</v>
      </c>
      <c r="II62" s="86">
        <f t="shared" si="115"/>
        <v>5.6349104241339306E-229</v>
      </c>
      <c r="IJ62" s="86">
        <f t="shared" si="116"/>
        <v>0</v>
      </c>
      <c r="IK62" s="86">
        <f t="shared" si="117"/>
        <v>4.9249203100355699E-260</v>
      </c>
      <c r="IL62" s="86">
        <f t="shared" si="118"/>
        <v>3.3117150586836728E-251</v>
      </c>
      <c r="IM62" s="86">
        <f t="shared" si="119"/>
        <v>0</v>
      </c>
      <c r="IN62" s="86">
        <f t="shared" si="120"/>
        <v>4.6862854588490429E-296</v>
      </c>
      <c r="IO62" s="86">
        <f t="shared" si="121"/>
        <v>4.3669243457537604E-274</v>
      </c>
      <c r="IP62" s="86">
        <f t="shared" si="122"/>
        <v>2.4852748989545419E-307</v>
      </c>
      <c r="IQ62" s="86">
        <f t="shared" si="123"/>
        <v>1.6604080140877072E-273</v>
      </c>
      <c r="IR62" s="86">
        <f t="shared" si="124"/>
        <v>8.1518815777692205E-287</v>
      </c>
      <c r="IS62" s="86">
        <f t="shared" si="125"/>
        <v>2.1786914358528587E-299</v>
      </c>
      <c r="IT62" s="86">
        <f t="shared" si="126"/>
        <v>2.7454967375114358E-265</v>
      </c>
      <c r="IU62" s="86">
        <f t="shared" si="127"/>
        <v>6.4548998820521042E-277</v>
      </c>
      <c r="IV62" s="86">
        <f t="shared" si="128"/>
        <v>1.4024196262125222E-188</v>
      </c>
      <c r="IW62" s="86">
        <f t="shared" si="129"/>
        <v>8.3726841941907561E-145</v>
      </c>
      <c r="IY62" s="86">
        <f t="shared" si="130"/>
        <v>2.7792178628995002E-4</v>
      </c>
      <c r="IZ62" s="86">
        <f t="shared" si="131"/>
        <v>4.8096911161565935E-4</v>
      </c>
      <c r="JA62" s="86">
        <f t="shared" si="132"/>
        <v>2.0836248176861374E-4</v>
      </c>
      <c r="JB62" s="86">
        <f t="shared" si="133"/>
        <v>4.0645202009026329E-4</v>
      </c>
      <c r="JC62" s="86">
        <f t="shared" si="134"/>
        <v>2.9296093636367463E-4</v>
      </c>
      <c r="JD62" s="86">
        <f t="shared" si="135"/>
        <v>1.2829856364070073E-4</v>
      </c>
      <c r="JE62" s="86">
        <f t="shared" si="136"/>
        <v>3.1624321699397928E-4</v>
      </c>
      <c r="JF62" s="86">
        <f t="shared" si="137"/>
        <v>9.6893417728297464E-5</v>
      </c>
      <c r="JG62" s="86">
        <f t="shared" si="138"/>
        <v>8.5207771905079961E-5</v>
      </c>
      <c r="JH62" s="86">
        <f t="shared" si="139"/>
        <v>3.8717518064697304E-5</v>
      </c>
      <c r="JI62" s="86">
        <f t="shared" si="140"/>
        <v>9.4558050183120692E-5</v>
      </c>
      <c r="JJ62" s="86">
        <f t="shared" si="141"/>
        <v>1.9131020991976395E-4</v>
      </c>
      <c r="JK62" s="86">
        <f t="shared" si="142"/>
        <v>1.9638861905900063E-4</v>
      </c>
      <c r="JL62" s="86">
        <f t="shared" si="143"/>
        <v>1.2122000946121634E-4</v>
      </c>
      <c r="JM62" s="86">
        <f t="shared" si="144"/>
        <v>3.31293043604246E-5</v>
      </c>
    </row>
    <row r="63" spans="2:273" x14ac:dyDescent="0.25">
      <c r="B63" s="2">
        <v>36</v>
      </c>
      <c r="C63" s="37">
        <v>60.645000000000003</v>
      </c>
      <c r="D63" s="37">
        <v>66.274000000000001</v>
      </c>
      <c r="E63" s="37">
        <v>73.257999999999996</v>
      </c>
      <c r="F63" s="37">
        <v>74.311000000000007</v>
      </c>
      <c r="G63" s="37">
        <v>64.474999999999994</v>
      </c>
      <c r="H63" s="37">
        <v>64.262</v>
      </c>
      <c r="I63" s="37">
        <v>66.147999999999996</v>
      </c>
      <c r="J63" s="37">
        <v>64.426000000000002</v>
      </c>
      <c r="K63" s="37">
        <v>61.851999999999997</v>
      </c>
      <c r="L63" s="37">
        <v>60.802999999999997</v>
      </c>
      <c r="M63" s="37">
        <v>61.048999999999999</v>
      </c>
      <c r="N63" s="37">
        <v>62.344000000000001</v>
      </c>
      <c r="O63" s="37">
        <v>63.148000000000003</v>
      </c>
      <c r="P63" s="37">
        <v>60.213000000000001</v>
      </c>
      <c r="Q63" s="37">
        <v>53.606999999999999</v>
      </c>
      <c r="S63" s="4">
        <f t="shared" si="8"/>
        <v>60.449475345918181</v>
      </c>
      <c r="T63" s="4">
        <f t="shared" si="9"/>
        <v>63.578333707409527</v>
      </c>
      <c r="U63" s="4">
        <f t="shared" si="10"/>
        <v>69.820470896359538</v>
      </c>
      <c r="V63" s="4">
        <f t="shared" si="11"/>
        <v>71.016030532788392</v>
      </c>
      <c r="W63" s="4">
        <f t="shared" si="12"/>
        <v>61.859362299250563</v>
      </c>
      <c r="X63" s="4">
        <f t="shared" si="13"/>
        <v>63.833437022610831</v>
      </c>
      <c r="Y63" s="4">
        <f t="shared" si="14"/>
        <v>64.05983972969716</v>
      </c>
      <c r="Z63" s="4">
        <f t="shared" si="15"/>
        <v>64.359158857992924</v>
      </c>
      <c r="AA63" s="4">
        <f t="shared" si="16"/>
        <v>60.848832214802599</v>
      </c>
      <c r="AB63" s="4">
        <f t="shared" si="17"/>
        <v>61.532678813088303</v>
      </c>
      <c r="AC63" s="4">
        <f t="shared" si="18"/>
        <v>58.740649791876031</v>
      </c>
      <c r="AD63" s="4">
        <f t="shared" si="19"/>
        <v>60.193363212764687</v>
      </c>
      <c r="AE63" s="4">
        <f t="shared" si="20"/>
        <v>64.28979413717876</v>
      </c>
      <c r="AF63" s="4">
        <f t="shared" si="21"/>
        <v>60.329647762804093</v>
      </c>
      <c r="AG63" s="4">
        <f t="shared" si="22"/>
        <v>56.801574797433368</v>
      </c>
      <c r="AI63" s="4">
        <f t="shared" si="23"/>
        <v>0.19552465408182229</v>
      </c>
      <c r="AJ63" s="4">
        <f t="shared" si="24"/>
        <v>2.6956662925904737</v>
      </c>
      <c r="AK63" s="4">
        <f t="shared" si="25"/>
        <v>3.4375291036404576</v>
      </c>
      <c r="AL63" s="4">
        <f t="shared" si="26"/>
        <v>3.2949694672116152</v>
      </c>
      <c r="AM63" s="4">
        <f t="shared" si="27"/>
        <v>2.6156377007494314</v>
      </c>
      <c r="AN63" s="4">
        <f t="shared" si="28"/>
        <v>0.42856297738916993</v>
      </c>
      <c r="AO63" s="4">
        <f t="shared" si="29"/>
        <v>2.0881602703028364</v>
      </c>
      <c r="AP63" s="4">
        <f t="shared" si="30"/>
        <v>6.6841142007078247E-2</v>
      </c>
      <c r="AQ63" s="4">
        <f t="shared" si="31"/>
        <v>1.0031677851973981</v>
      </c>
      <c r="AR63" s="4">
        <f t="shared" si="32"/>
        <v>-0.72967881308830584</v>
      </c>
      <c r="AS63" s="4">
        <f t="shared" si="33"/>
        <v>2.3083502081239686</v>
      </c>
      <c r="AT63" s="4">
        <f t="shared" si="34"/>
        <v>2.1506367872353138</v>
      </c>
      <c r="AU63" s="4">
        <f t="shared" si="35"/>
        <v>-1.1417941371787563</v>
      </c>
      <c r="AV63" s="4">
        <f t="shared" si="220"/>
        <v>-0.11664776280409228</v>
      </c>
      <c r="AW63" s="4">
        <f t="shared" si="220"/>
        <v>-3.1945747974333685</v>
      </c>
      <c r="AY63" s="2">
        <f t="shared" si="96"/>
        <v>60.029736942277196</v>
      </c>
      <c r="AZ63" s="2">
        <f t="shared" si="147"/>
        <v>62.875520506089359</v>
      </c>
      <c r="BA63" s="2">
        <f t="shared" si="148"/>
        <v>69.483497216362679</v>
      </c>
      <c r="BB63" s="2">
        <f t="shared" si="149"/>
        <v>70.486100048416617</v>
      </c>
      <c r="BC63" s="2">
        <f t="shared" si="150"/>
        <v>61.441538219193973</v>
      </c>
      <c r="BD63" s="2">
        <f t="shared" si="151"/>
        <v>63.621895769553625</v>
      </c>
      <c r="BE63" s="2">
        <f t="shared" si="152"/>
        <v>63.622299388883221</v>
      </c>
      <c r="BF63" s="2">
        <f t="shared" si="153"/>
        <v>64.195768255014215</v>
      </c>
      <c r="BG63" s="2">
        <f t="shared" si="154"/>
        <v>60.704356847182993</v>
      </c>
      <c r="BH63" s="2">
        <f t="shared" si="155"/>
        <v>61.45859692353789</v>
      </c>
      <c r="BI63" s="2">
        <f t="shared" si="156"/>
        <v>58.589455125734176</v>
      </c>
      <c r="BJ63" s="2">
        <f t="shared" si="157"/>
        <v>59.905495853334358</v>
      </c>
      <c r="BK63" s="2">
        <f t="shared" si="158"/>
        <v>63.977088111719553</v>
      </c>
      <c r="BL63" s="2">
        <f t="shared" si="159"/>
        <v>60.149507032279239</v>
      </c>
      <c r="BM63" s="2">
        <f t="shared" si="160"/>
        <v>56.757919139321807</v>
      </c>
      <c r="BO63" s="2">
        <f t="shared" si="38"/>
        <v>60.645000000000003</v>
      </c>
      <c r="BP63" s="2">
        <f t="shared" si="39"/>
        <v>66.274000000000001</v>
      </c>
      <c r="BQ63" s="2">
        <f t="shared" si="40"/>
        <v>73.257999999999996</v>
      </c>
      <c r="BR63" s="2">
        <f t="shared" si="41"/>
        <v>74.311000000000007</v>
      </c>
      <c r="BS63" s="2">
        <f t="shared" si="42"/>
        <v>64.474999999999994</v>
      </c>
      <c r="BT63" s="2">
        <f t="shared" si="43"/>
        <v>64.262</v>
      </c>
      <c r="BU63" s="2">
        <f t="shared" si="44"/>
        <v>66.147999999999996</v>
      </c>
      <c r="BV63" s="2">
        <f t="shared" si="45"/>
        <v>64.426000000000002</v>
      </c>
      <c r="BW63" s="2">
        <f t="shared" si="46"/>
        <v>61.851999999999997</v>
      </c>
      <c r="BX63" s="2">
        <f t="shared" si="47"/>
        <v>60.802999999999997</v>
      </c>
      <c r="BY63" s="2">
        <f t="shared" si="48"/>
        <v>61.048999999999999</v>
      </c>
      <c r="BZ63" s="2">
        <f t="shared" si="49"/>
        <v>62.344000000000001</v>
      </c>
      <c r="CA63" s="2">
        <f t="shared" si="50"/>
        <v>63.148000000000003</v>
      </c>
      <c r="CB63" s="2">
        <f t="shared" si="51"/>
        <v>60.213000000000001</v>
      </c>
      <c r="CC63" s="2">
        <f t="shared" si="52"/>
        <v>53.606999999999999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61.227587526427072</v>
      </c>
      <c r="DL63" s="2">
        <f t="shared" si="221"/>
        <v>65.215631531259433</v>
      </c>
      <c r="DM63" s="2">
        <f t="shared" si="221"/>
        <v>73.535656051643542</v>
      </c>
      <c r="DN63" s="2">
        <f t="shared" si="221"/>
        <v>74.163822973925335</v>
      </c>
      <c r="DO63" s="2">
        <f t="shared" si="221"/>
        <v>63.725517970401697</v>
      </c>
      <c r="DP63" s="2">
        <f t="shared" si="221"/>
        <v>65.678895778611633</v>
      </c>
      <c r="DQ63" s="2">
        <f t="shared" si="221"/>
        <v>67.319642706131077</v>
      </c>
      <c r="DR63" s="2">
        <f t="shared" si="221"/>
        <v>65.735058232118746</v>
      </c>
      <c r="DS63" s="2">
        <f t="shared" si="221"/>
        <v>62.78694487179488</v>
      </c>
      <c r="DT63" s="2">
        <f t="shared" si="221"/>
        <v>64.233153627311509</v>
      </c>
      <c r="DU63" s="2">
        <f t="shared" si="221"/>
        <v>60.335006566604129</v>
      </c>
      <c r="DV63" s="2">
        <f t="shared" si="221"/>
        <v>61.605514220889717</v>
      </c>
      <c r="DW63" s="2">
        <f t="shared" si="221"/>
        <v>65.259370175296439</v>
      </c>
      <c r="DX63" s="2">
        <f t="shared" si="221"/>
        <v>61.447544250871083</v>
      </c>
      <c r="DY63" s="2">
        <f t="shared" si="221"/>
        <v>56.337898293029866</v>
      </c>
      <c r="EA63" s="2">
        <f t="shared" si="71"/>
        <v>57.418636500923782</v>
      </c>
      <c r="EB63" s="2">
        <f t="shared" si="72"/>
        <v>58.261352870965375</v>
      </c>
      <c r="EC63" s="2">
        <f t="shared" si="73"/>
        <v>60.680980835603997</v>
      </c>
      <c r="ED63" s="2">
        <f t="shared" si="74"/>
        <v>63.058418789469947</v>
      </c>
      <c r="EE63" s="2">
        <f t="shared" si="75"/>
        <v>56.685340334694963</v>
      </c>
      <c r="EF63" s="2">
        <f t="shared" si="76"/>
        <v>58.960975677830959</v>
      </c>
      <c r="EG63" s="2">
        <f t="shared" si="77"/>
        <v>56.097003892565205</v>
      </c>
      <c r="EH63" s="2">
        <f t="shared" si="78"/>
        <v>60.600687781302121</v>
      </c>
      <c r="EI63" s="2">
        <f t="shared" si="79"/>
        <v>55.719337626950704</v>
      </c>
      <c r="EJ63" s="2">
        <f t="shared" si="80"/>
        <v>54.353873762024463</v>
      </c>
      <c r="EK63" s="2">
        <f t="shared" si="81"/>
        <v>54.42298213261568</v>
      </c>
      <c r="EL63" s="2">
        <f t="shared" si="82"/>
        <v>56.155896010447826</v>
      </c>
      <c r="EM63" s="2">
        <f t="shared" si="83"/>
        <v>61.147313980207024</v>
      </c>
      <c r="EN63" s="2">
        <f t="shared" si="84"/>
        <v>57.079897734011396</v>
      </c>
      <c r="EO63" s="2">
        <f t="shared" si="85"/>
        <v>57.861930932718302</v>
      </c>
      <c r="EQ63" s="2">
        <f t="shared" si="86"/>
        <v>59.775056888753191</v>
      </c>
      <c r="ER63" s="2">
        <f t="shared" si="222"/>
        <v>61.32359876751066</v>
      </c>
      <c r="ES63" s="2">
        <f t="shared" si="222"/>
        <v>63.183077780825826</v>
      </c>
      <c r="ET63" s="2">
        <f t="shared" si="222"/>
        <v>62.274675116196157</v>
      </c>
      <c r="EU63" s="2">
        <f t="shared" si="222"/>
        <v>56.641544241669727</v>
      </c>
      <c r="EV63" s="2">
        <f t="shared" si="222"/>
        <v>55.923439480842326</v>
      </c>
      <c r="EW63" s="2">
        <f t="shared" si="222"/>
        <v>55.825534759254062</v>
      </c>
      <c r="EX63" s="2">
        <f t="shared" si="222"/>
        <v>58.992852328401746</v>
      </c>
      <c r="EY63" s="2">
        <f t="shared" si="222"/>
        <v>55.893979066031925</v>
      </c>
      <c r="EZ63" s="2">
        <f t="shared" si="222"/>
        <v>52.883173621629211</v>
      </c>
      <c r="FA63" s="2">
        <f t="shared" si="222"/>
        <v>54.359809665096002</v>
      </c>
      <c r="FB63" s="2">
        <f t="shared" si="222"/>
        <v>54.149905517069541</v>
      </c>
      <c r="FC63" s="2">
        <f t="shared" si="222"/>
        <v>59.234131277981795</v>
      </c>
      <c r="FD63" s="2">
        <f t="shared" si="222"/>
        <v>57.875830168964875</v>
      </c>
      <c r="FE63" s="2">
        <f t="shared" si="222"/>
        <v>57.80740528389655</v>
      </c>
      <c r="FG63" s="2">
        <f t="shared" si="88"/>
        <v>0.31448990418317235</v>
      </c>
      <c r="FH63" s="2">
        <f t="shared" si="223"/>
        <v>0.33650409094764866</v>
      </c>
      <c r="FI63" s="2">
        <f t="shared" si="223"/>
        <v>0.31523071543164721</v>
      </c>
      <c r="FJ63" s="2">
        <f t="shared" si="223"/>
        <v>0.33116443771316723</v>
      </c>
      <c r="FK63" s="2">
        <f t="shared" si="223"/>
        <v>0.32442068155174708</v>
      </c>
      <c r="FL63" s="2">
        <f t="shared" si="223"/>
        <v>0.30619032901456977</v>
      </c>
      <c r="FM63" s="2">
        <f t="shared" si="223"/>
        <v>0.32945368445950107</v>
      </c>
      <c r="FN63" s="2">
        <f t="shared" si="223"/>
        <v>0.29979656807871302</v>
      </c>
      <c r="FO63" s="2">
        <f t="shared" si="223"/>
        <v>0.29466710565274395</v>
      </c>
      <c r="FP63" s="2">
        <f t="shared" si="223"/>
        <v>0.2808431576137676</v>
      </c>
      <c r="FQ63" s="2">
        <f t="shared" si="223"/>
        <v>0.29525427737405519</v>
      </c>
      <c r="FR63" s="2">
        <f t="shared" si="223"/>
        <v>0.31194705380598819</v>
      </c>
      <c r="FS63" s="2">
        <f t="shared" si="223"/>
        <v>0.31182869969067561</v>
      </c>
      <c r="FT63" s="2">
        <f t="shared" si="223"/>
        <v>0.2971956213629347</v>
      </c>
      <c r="FU63" s="2">
        <f t="shared" si="223"/>
        <v>0.27559862902855325</v>
      </c>
      <c r="FW63" s="2">
        <f t="shared" si="112"/>
        <v>1.1058680013202425E-5</v>
      </c>
      <c r="FX63" s="2">
        <f t="shared" si="164"/>
        <v>1.051307109102068E-5</v>
      </c>
      <c r="FY63" s="2">
        <f t="shared" si="165"/>
        <v>1.1841952328009572E-5</v>
      </c>
      <c r="FZ63" s="2">
        <f t="shared" si="166"/>
        <v>1.019872487129398E-5</v>
      </c>
      <c r="GA63" s="2">
        <f t="shared" si="167"/>
        <v>1.1973359605214986E-5</v>
      </c>
      <c r="GB63" s="2">
        <f t="shared" si="168"/>
        <v>1.2458487383152422E-5</v>
      </c>
      <c r="GC63" s="2">
        <f t="shared" si="169"/>
        <v>1.330081371378923E-5</v>
      </c>
      <c r="GD63" s="2">
        <f t="shared" si="170"/>
        <v>1.4514361471773609E-5</v>
      </c>
      <c r="GE63" s="2">
        <f t="shared" si="171"/>
        <v>1.9159924084616658E-5</v>
      </c>
      <c r="GF63" s="2">
        <f t="shared" si="172"/>
        <v>1.9413513002717863E-5</v>
      </c>
      <c r="GG63" s="2">
        <f t="shared" si="173"/>
        <v>1.4860824319720705E-5</v>
      </c>
      <c r="GH63" s="2">
        <f t="shared" si="174"/>
        <v>1.2972364839660325E-5</v>
      </c>
      <c r="GI63" s="2">
        <f t="shared" si="175"/>
        <v>1.3029182803292326E-5</v>
      </c>
      <c r="GJ63" s="2">
        <f t="shared" si="176"/>
        <v>1.0304743938217107E-5</v>
      </c>
      <c r="GK63" s="2">
        <f t="shared" si="177"/>
        <v>8.432746322088968E-6</v>
      </c>
      <c r="GM63" s="86">
        <f t="shared" si="113"/>
        <v>4.3963441113619724E-4</v>
      </c>
      <c r="GN63" s="86">
        <f t="shared" si="178"/>
        <v>7.4424533127302771E-4</v>
      </c>
      <c r="GO63" s="86">
        <f t="shared" si="179"/>
        <v>3.4308471443541421E-4</v>
      </c>
      <c r="GP63" s="86">
        <f t="shared" si="180"/>
        <v>6.3582085768434894E-4</v>
      </c>
      <c r="GQ63" s="86">
        <f t="shared" si="181"/>
        <v>4.7168159322895462E-4</v>
      </c>
      <c r="GR63" s="86">
        <f t="shared" si="182"/>
        <v>2.1977140008688629E-4</v>
      </c>
      <c r="GS63" s="86">
        <f t="shared" si="183"/>
        <v>5.1042433077767629E-4</v>
      </c>
      <c r="GT63" s="86">
        <f t="shared" si="184"/>
        <v>1.690371289805595E-4</v>
      </c>
      <c r="GU63" s="86">
        <f t="shared" si="185"/>
        <v>1.4893699364040163E-4</v>
      </c>
      <c r="GV63" s="86">
        <f t="shared" si="186"/>
        <v>7.1595146496688459E-5</v>
      </c>
      <c r="GW63" s="86">
        <f t="shared" si="187"/>
        <v>1.6342635594853184E-4</v>
      </c>
      <c r="GX63" s="86">
        <f t="shared" si="188"/>
        <v>3.1587364953900818E-4</v>
      </c>
      <c r="GY63" s="86">
        <f t="shared" si="189"/>
        <v>3.2304330274371179E-4</v>
      </c>
      <c r="GZ63" s="86">
        <f t="shared" si="190"/>
        <v>2.0420281859630143E-4</v>
      </c>
      <c r="HA63" s="86">
        <f t="shared" si="191"/>
        <v>6.1449814020474535E-5</v>
      </c>
      <c r="HC63" s="86">
        <f t="shared" si="145"/>
        <v>5.1731459636898324E-13</v>
      </c>
      <c r="HD63" s="86">
        <f t="shared" si="192"/>
        <v>3.3273786137498796E-16</v>
      </c>
      <c r="HE63" s="86">
        <f t="shared" si="193"/>
        <v>8.822347621192239E-14</v>
      </c>
      <c r="HF63" s="86">
        <f t="shared" si="194"/>
        <v>2.7020803257905265E-13</v>
      </c>
      <c r="HG63" s="86">
        <f t="shared" si="195"/>
        <v>2.9128070413658329E-19</v>
      </c>
      <c r="HH63" s="86">
        <f t="shared" si="196"/>
        <v>3.617060164219944E-15</v>
      </c>
      <c r="HI63" s="86">
        <f t="shared" si="197"/>
        <v>3.7024916816321262E-14</v>
      </c>
      <c r="HJ63" s="86">
        <f t="shared" si="198"/>
        <v>8.3237925752315569E-16</v>
      </c>
      <c r="HK63" s="86">
        <f t="shared" si="199"/>
        <v>7.701054263858534E-15</v>
      </c>
      <c r="HL63" s="86">
        <f t="shared" si="200"/>
        <v>3.0841819679243586E-15</v>
      </c>
      <c r="HM63" s="86">
        <f t="shared" si="201"/>
        <v>2.9066140094574145E-15</v>
      </c>
      <c r="HN63" s="86">
        <f t="shared" si="202"/>
        <v>7.5866477207983247E-14</v>
      </c>
      <c r="HO63" s="86">
        <f t="shared" si="203"/>
        <v>8.5012895832034519E-15</v>
      </c>
      <c r="HP63" s="86">
        <f t="shared" si="204"/>
        <v>1.0645271109273415E-16</v>
      </c>
      <c r="HQ63" s="86">
        <f t="shared" si="205"/>
        <v>9.885478625690792E-21</v>
      </c>
      <c r="HS63" s="86">
        <f t="shared" si="114"/>
        <v>8.1220119469339561E-99</v>
      </c>
      <c r="HT63" s="86">
        <f t="shared" si="206"/>
        <v>8.7835402553387058E-130</v>
      </c>
      <c r="HU63" s="86">
        <f t="shared" si="207"/>
        <v>7.0613685921979717E-110</v>
      </c>
      <c r="HV63" s="86">
        <f t="shared" si="208"/>
        <v>4.0504597353247548E-106</v>
      </c>
      <c r="HW63" s="86">
        <f t="shared" si="209"/>
        <v>1.5784594285950693E-163</v>
      </c>
      <c r="HX63" s="86">
        <f t="shared" si="210"/>
        <v>3.0754282915850691E-124</v>
      </c>
      <c r="HY63" s="86">
        <f t="shared" si="211"/>
        <v>2.9541535348429942E-115</v>
      </c>
      <c r="HZ63" s="86">
        <f t="shared" si="212"/>
        <v>1.6584329990863163E-128</v>
      </c>
      <c r="IA63" s="86">
        <f t="shared" si="213"/>
        <v>4.0152858594784419E-117</v>
      </c>
      <c r="IB63" s="86">
        <f t="shared" si="214"/>
        <v>2.620995894602093E-122</v>
      </c>
      <c r="IC63" s="86">
        <f t="shared" si="215"/>
        <v>3.2963059130056118E-125</v>
      </c>
      <c r="ID63" s="86">
        <f t="shared" si="216"/>
        <v>4.823694911031833E-112</v>
      </c>
      <c r="IE63" s="86">
        <f t="shared" si="217"/>
        <v>1.9874282482100534E-117</v>
      </c>
      <c r="IF63" s="86">
        <f t="shared" si="218"/>
        <v>3.5385106289837743E-62</v>
      </c>
      <c r="IG63" s="86">
        <f t="shared" si="219"/>
        <v>2.4116929137365088E-41</v>
      </c>
      <c r="II63" s="86">
        <f t="shared" si="115"/>
        <v>2.3377468292879381E-225</v>
      </c>
      <c r="IJ63" s="86">
        <f t="shared" si="116"/>
        <v>0</v>
      </c>
      <c r="IK63" s="86">
        <f t="shared" si="117"/>
        <v>6.7560474613878476E-256</v>
      </c>
      <c r="IL63" s="86">
        <f t="shared" si="118"/>
        <v>2.9142597793117242E-247</v>
      </c>
      <c r="IM63" s="86">
        <f t="shared" si="119"/>
        <v>0</v>
      </c>
      <c r="IN63" s="86">
        <f t="shared" si="120"/>
        <v>2.5496970681888275E-291</v>
      </c>
      <c r="IO63" s="86">
        <f t="shared" si="121"/>
        <v>1.1150999789205473E-269</v>
      </c>
      <c r="IP63" s="86">
        <f t="shared" si="122"/>
        <v>2.3943383771920758E-302</v>
      </c>
      <c r="IQ63" s="86">
        <f t="shared" si="123"/>
        <v>5.8059136942464825E-269</v>
      </c>
      <c r="IR63" s="86">
        <f t="shared" si="124"/>
        <v>4.8227617519968333E-282</v>
      </c>
      <c r="IS63" s="86">
        <f t="shared" si="125"/>
        <v>1.5942257975904305E-294</v>
      </c>
      <c r="IT63" s="86">
        <f t="shared" si="126"/>
        <v>4.9421799998949917E-261</v>
      </c>
      <c r="IU63" s="86">
        <f t="shared" si="127"/>
        <v>1.7980097859059038E-272</v>
      </c>
      <c r="IV63" s="86">
        <f t="shared" si="128"/>
        <v>1.2681358015595086E-185</v>
      </c>
      <c r="IW63" s="86">
        <f t="shared" si="129"/>
        <v>1.405390301603598E-142</v>
      </c>
      <c r="IY63" s="86">
        <f t="shared" si="130"/>
        <v>4.3963441165351184E-4</v>
      </c>
      <c r="IZ63" s="86">
        <f t="shared" si="131"/>
        <v>7.4424533127336046E-4</v>
      </c>
      <c r="JA63" s="86">
        <f t="shared" si="132"/>
        <v>3.430847145236377E-4</v>
      </c>
      <c r="JB63" s="86">
        <f t="shared" si="133"/>
        <v>6.3582085795455695E-4</v>
      </c>
      <c r="JC63" s="86">
        <f t="shared" si="134"/>
        <v>4.7168159322895489E-4</v>
      </c>
      <c r="JD63" s="86">
        <f t="shared" si="135"/>
        <v>2.1977140009050335E-4</v>
      </c>
      <c r="JE63" s="86">
        <f t="shared" si="136"/>
        <v>5.1042433081470125E-4</v>
      </c>
      <c r="JF63" s="86">
        <f t="shared" si="137"/>
        <v>1.6903712898139187E-4</v>
      </c>
      <c r="JG63" s="86">
        <f t="shared" si="138"/>
        <v>1.4893699364810269E-4</v>
      </c>
      <c r="JH63" s="86">
        <f t="shared" si="139"/>
        <v>7.1595146499772635E-5</v>
      </c>
      <c r="JI63" s="86">
        <f t="shared" si="140"/>
        <v>1.6342635595143845E-4</v>
      </c>
      <c r="JJ63" s="86">
        <f t="shared" si="141"/>
        <v>3.1587364961487463E-4</v>
      </c>
      <c r="JK63" s="86">
        <f t="shared" si="142"/>
        <v>3.2304330275221307E-4</v>
      </c>
      <c r="JL63" s="86">
        <f t="shared" si="143"/>
        <v>2.0420281859640787E-4</v>
      </c>
      <c r="JM63" s="86">
        <f t="shared" si="144"/>
        <v>6.1449814020474549E-5</v>
      </c>
    </row>
    <row r="64" spans="2:273" x14ac:dyDescent="0.25">
      <c r="B64" s="2">
        <v>37</v>
      </c>
      <c r="C64" s="37">
        <v>62.225999999999999</v>
      </c>
      <c r="D64" s="37">
        <v>67.790000000000006</v>
      </c>
      <c r="E64" s="37">
        <v>73.194000000000003</v>
      </c>
      <c r="F64" s="37">
        <v>72.950999999999993</v>
      </c>
      <c r="G64" s="37">
        <v>63.933999999999997</v>
      </c>
      <c r="H64" s="37">
        <v>64.376999999999995</v>
      </c>
      <c r="I64" s="37">
        <v>65.869</v>
      </c>
      <c r="J64" s="37">
        <v>64.245999999999995</v>
      </c>
      <c r="K64" s="37">
        <v>62.720999999999997</v>
      </c>
      <c r="L64" s="37">
        <v>62.148000000000003</v>
      </c>
      <c r="M64" s="37">
        <v>62.442999999999998</v>
      </c>
      <c r="N64" s="37">
        <v>61.082000000000001</v>
      </c>
      <c r="O64" s="37">
        <v>64.343999999999994</v>
      </c>
      <c r="P64" s="37">
        <v>62.540999999999997</v>
      </c>
      <c r="Q64" s="37">
        <v>55.131</v>
      </c>
      <c r="S64" s="4">
        <f t="shared" si="8"/>
        <v>60.591056206506849</v>
      </c>
      <c r="T64" s="4">
        <f t="shared" si="9"/>
        <v>63.823252525682882</v>
      </c>
      <c r="U64" s="4">
        <f t="shared" si="10"/>
        <v>69.931597395170385</v>
      </c>
      <c r="V64" s="4">
        <f t="shared" si="11"/>
        <v>71.274054297574438</v>
      </c>
      <c r="W64" s="4">
        <f t="shared" si="12"/>
        <v>62.022115941441321</v>
      </c>
      <c r="X64" s="4">
        <f t="shared" si="13"/>
        <v>63.956816212274369</v>
      </c>
      <c r="Y64" s="4">
        <f t="shared" si="14"/>
        <v>64.214178109723775</v>
      </c>
      <c r="Z64" s="4">
        <f t="shared" si="15"/>
        <v>64.495671588888825</v>
      </c>
      <c r="AA64" s="4">
        <f t="shared" si="16"/>
        <v>60.881270908219427</v>
      </c>
      <c r="AB64" s="4">
        <f t="shared" si="17"/>
        <v>61.64384605200766</v>
      </c>
      <c r="AC64" s="4">
        <f t="shared" si="18"/>
        <v>58.809838891767917</v>
      </c>
      <c r="AD64" s="4">
        <f t="shared" si="19"/>
        <v>60.3160473846035</v>
      </c>
      <c r="AE64" s="4">
        <f t="shared" si="20"/>
        <v>64.492514450005345</v>
      </c>
      <c r="AF64" s="4">
        <f t="shared" si="21"/>
        <v>60.410624131026999</v>
      </c>
      <c r="AG64" s="4">
        <f t="shared" si="22"/>
        <v>56.88301835512199</v>
      </c>
      <c r="AI64" s="4">
        <f t="shared" si="23"/>
        <v>1.6349437934931501</v>
      </c>
      <c r="AJ64" s="4">
        <f t="shared" si="24"/>
        <v>3.966747474317124</v>
      </c>
      <c r="AK64" s="4">
        <f t="shared" si="25"/>
        <v>3.2624026048296173</v>
      </c>
      <c r="AL64" s="4">
        <f t="shared" si="26"/>
        <v>1.6769457024255559</v>
      </c>
      <c r="AM64" s="4">
        <f t="shared" si="27"/>
        <v>1.9118840585586767</v>
      </c>
      <c r="AN64" s="4">
        <f t="shared" si="28"/>
        <v>0.4201837877256267</v>
      </c>
      <c r="AO64" s="4">
        <f t="shared" si="29"/>
        <v>1.6548218902762244</v>
      </c>
      <c r="AP64" s="4">
        <f t="shared" si="30"/>
        <v>-0.24967158888883034</v>
      </c>
      <c r="AQ64" s="4">
        <f t="shared" si="31"/>
        <v>1.8397290917805691</v>
      </c>
      <c r="AR64" s="4">
        <f t="shared" si="32"/>
        <v>0.50415394799234292</v>
      </c>
      <c r="AS64" s="4">
        <f t="shared" si="33"/>
        <v>3.6331611082320805</v>
      </c>
      <c r="AT64" s="4">
        <f t="shared" si="34"/>
        <v>0.76595261539650039</v>
      </c>
      <c r="AU64" s="4">
        <f t="shared" si="35"/>
        <v>-0.1485144500053508</v>
      </c>
      <c r="AV64" s="4">
        <f t="shared" si="220"/>
        <v>2.1303758689729975</v>
      </c>
      <c r="AW64" s="4">
        <f t="shared" si="220"/>
        <v>-1.7520183551219901</v>
      </c>
      <c r="AY64" s="2">
        <f t="shared" si="96"/>
        <v>59.955703394354217</v>
      </c>
      <c r="AZ64" s="2">
        <f t="shared" si="147"/>
        <v>62.782801837668906</v>
      </c>
      <c r="BA64" s="2">
        <f t="shared" si="148"/>
        <v>69.40257663603694</v>
      </c>
      <c r="BB64" s="2">
        <f t="shared" si="149"/>
        <v>70.481341842910368</v>
      </c>
      <c r="BC64" s="2">
        <f t="shared" si="150"/>
        <v>61.380084366333399</v>
      </c>
      <c r="BD64" s="2">
        <f t="shared" si="151"/>
        <v>63.612136884240648</v>
      </c>
      <c r="BE64" s="2">
        <f t="shared" si="152"/>
        <v>63.540721783329836</v>
      </c>
      <c r="BF64" s="2">
        <f t="shared" si="153"/>
        <v>64.224738473182555</v>
      </c>
      <c r="BG64" s="2">
        <f t="shared" si="154"/>
        <v>60.641126883576554</v>
      </c>
      <c r="BH64" s="2">
        <f t="shared" si="155"/>
        <v>61.513925180538941</v>
      </c>
      <c r="BI64" s="2">
        <f t="shared" si="156"/>
        <v>58.56113485246253</v>
      </c>
      <c r="BJ64" s="2">
        <f t="shared" si="157"/>
        <v>59.862816559330398</v>
      </c>
      <c r="BK64" s="2">
        <f t="shared" si="158"/>
        <v>64.001854792446593</v>
      </c>
      <c r="BL64" s="2">
        <f t="shared" si="159"/>
        <v>60.12126492715489</v>
      </c>
      <c r="BM64" s="2">
        <f t="shared" si="160"/>
        <v>56.806186808888718</v>
      </c>
      <c r="BO64" s="2">
        <f t="shared" si="38"/>
        <v>62.225999999999999</v>
      </c>
      <c r="BP64" s="2">
        <f t="shared" si="39"/>
        <v>67.790000000000006</v>
      </c>
      <c r="BQ64" s="2">
        <f t="shared" si="40"/>
        <v>73.194000000000003</v>
      </c>
      <c r="BR64" s="2">
        <f t="shared" si="41"/>
        <v>72.950999999999993</v>
      </c>
      <c r="BS64" s="2">
        <f t="shared" si="42"/>
        <v>63.933999999999997</v>
      </c>
      <c r="BT64" s="2">
        <f t="shared" si="43"/>
        <v>64.376999999999995</v>
      </c>
      <c r="BU64" s="2">
        <f t="shared" si="44"/>
        <v>65.869</v>
      </c>
      <c r="BV64" s="2">
        <f t="shared" si="45"/>
        <v>64.245999999999995</v>
      </c>
      <c r="BW64" s="2">
        <f t="shared" si="46"/>
        <v>62.720999999999997</v>
      </c>
      <c r="BX64" s="2">
        <f t="shared" si="47"/>
        <v>62.148000000000003</v>
      </c>
      <c r="BY64" s="2">
        <f t="shared" si="48"/>
        <v>62.442999999999998</v>
      </c>
      <c r="BZ64" s="2">
        <f t="shared" si="49"/>
        <v>61.082000000000001</v>
      </c>
      <c r="CA64" s="2">
        <f t="shared" si="50"/>
        <v>64.343999999999994</v>
      </c>
      <c r="CB64" s="2">
        <f t="shared" si="51"/>
        <v>62.540999999999997</v>
      </c>
      <c r="CC64" s="2">
        <f t="shared" si="52"/>
        <v>55.131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61.277212684989436</v>
      </c>
      <c r="DL64" s="2">
        <f t="shared" si="221"/>
        <v>65.350762005436422</v>
      </c>
      <c r="DM64" s="2">
        <f t="shared" si="221"/>
        <v>73.860507117197386</v>
      </c>
      <c r="DN64" s="2">
        <f t="shared" si="221"/>
        <v>74.590221423537727</v>
      </c>
      <c r="DO64" s="2">
        <f t="shared" si="221"/>
        <v>63.905850649350654</v>
      </c>
      <c r="DP64" s="2">
        <f t="shared" si="221"/>
        <v>65.937819324577859</v>
      </c>
      <c r="DQ64" s="2">
        <f t="shared" si="221"/>
        <v>67.618004228329809</v>
      </c>
      <c r="DR64" s="2">
        <f t="shared" si="221"/>
        <v>66.008501754385961</v>
      </c>
      <c r="DS64" s="2">
        <f t="shared" si="221"/>
        <v>62.953979487179495</v>
      </c>
      <c r="DT64" s="2">
        <f t="shared" si="221"/>
        <v>64.632413940256029</v>
      </c>
      <c r="DU64" s="2">
        <f t="shared" si="221"/>
        <v>60.513181050656662</v>
      </c>
      <c r="DV64" s="2">
        <f t="shared" si="221"/>
        <v>61.769943845717521</v>
      </c>
      <c r="DW64" s="2">
        <f t="shared" si="221"/>
        <v>65.504152445776953</v>
      </c>
      <c r="DX64" s="2">
        <f t="shared" si="221"/>
        <v>61.587695296167247</v>
      </c>
      <c r="DY64" s="2">
        <f t="shared" si="221"/>
        <v>56.415808914177333</v>
      </c>
      <c r="EA64" s="2">
        <f t="shared" si="71"/>
        <v>57.32851448309102</v>
      </c>
      <c r="EB64" s="2">
        <f t="shared" si="72"/>
        <v>58.16489298992304</v>
      </c>
      <c r="EC64" s="2">
        <f t="shared" si="73"/>
        <v>60.570684922797462</v>
      </c>
      <c r="ED64" s="2">
        <f t="shared" si="74"/>
        <v>62.913053572695659</v>
      </c>
      <c r="EE64" s="2">
        <f t="shared" si="75"/>
        <v>56.583182581026158</v>
      </c>
      <c r="EF64" s="2">
        <f t="shared" si="76"/>
        <v>58.80609058213718</v>
      </c>
      <c r="EG64" s="2">
        <f t="shared" si="77"/>
        <v>55.972313221746468</v>
      </c>
      <c r="EH64" s="2">
        <f t="shared" si="78"/>
        <v>60.425244387946009</v>
      </c>
      <c r="EI64" s="2">
        <f t="shared" si="79"/>
        <v>55.592056477582361</v>
      </c>
      <c r="EJ64" s="2">
        <f t="shared" si="80"/>
        <v>54.231134781905581</v>
      </c>
      <c r="EK64" s="2">
        <f t="shared" si="81"/>
        <v>54.311750518374716</v>
      </c>
      <c r="EL64" s="2">
        <f t="shared" si="82"/>
        <v>56.026529906896414</v>
      </c>
      <c r="EM64" s="2">
        <f t="shared" si="83"/>
        <v>60.978251655101801</v>
      </c>
      <c r="EN64" s="2">
        <f t="shared" si="84"/>
        <v>56.958569695771715</v>
      </c>
      <c r="EO64" s="2">
        <f t="shared" si="85"/>
        <v>57.741997977443255</v>
      </c>
      <c r="EQ64" s="2">
        <f t="shared" si="86"/>
        <v>59.65509989206339</v>
      </c>
      <c r="ER64" s="2">
        <f t="shared" si="222"/>
        <v>61.188406660194495</v>
      </c>
      <c r="ES64" s="2">
        <f t="shared" si="222"/>
        <v>63.039817334006344</v>
      </c>
      <c r="ET64" s="2">
        <f t="shared" si="222"/>
        <v>62.139386887498787</v>
      </c>
      <c r="EU64" s="2">
        <f t="shared" si="222"/>
        <v>56.540060758045463</v>
      </c>
      <c r="EV64" s="2">
        <f t="shared" si="222"/>
        <v>55.809547295714111</v>
      </c>
      <c r="EW64" s="2">
        <f t="shared" si="222"/>
        <v>55.704289851747731</v>
      </c>
      <c r="EX64" s="2">
        <f t="shared" si="222"/>
        <v>58.840199479203456</v>
      </c>
      <c r="EY64" s="2">
        <f t="shared" si="222"/>
        <v>55.764044499474281</v>
      </c>
      <c r="EZ64" s="2">
        <f t="shared" si="222"/>
        <v>52.780530653237008</v>
      </c>
      <c r="FA64" s="2">
        <f t="shared" si="222"/>
        <v>54.249397663037065</v>
      </c>
      <c r="FB64" s="2">
        <f t="shared" si="222"/>
        <v>54.046954866792255</v>
      </c>
      <c r="FC64" s="2">
        <f t="shared" si="222"/>
        <v>59.089770050591945</v>
      </c>
      <c r="FD64" s="2">
        <f t="shared" si="222"/>
        <v>57.743761923274022</v>
      </c>
      <c r="FE64" s="2">
        <f t="shared" si="222"/>
        <v>57.687415312324212</v>
      </c>
      <c r="FG64" s="2">
        <f t="shared" si="88"/>
        <v>0.33467675529553598</v>
      </c>
      <c r="FH64" s="2">
        <f t="shared" si="223"/>
        <v>0.35736735742027198</v>
      </c>
      <c r="FI64" s="2">
        <f t="shared" si="223"/>
        <v>0.33544184987743531</v>
      </c>
      <c r="FJ64" s="2">
        <f t="shared" si="223"/>
        <v>0.35187221605905378</v>
      </c>
      <c r="FK64" s="2">
        <f t="shared" si="223"/>
        <v>0.34492423981601766</v>
      </c>
      <c r="FL64" s="2">
        <f t="shared" si="223"/>
        <v>0.32609786353588777</v>
      </c>
      <c r="FM64" s="2">
        <f t="shared" si="223"/>
        <v>0.35011048582976023</v>
      </c>
      <c r="FN64" s="2">
        <f t="shared" si="223"/>
        <v>0.31947981951836774</v>
      </c>
      <c r="FO64" s="2">
        <f t="shared" si="223"/>
        <v>0.31416468411596254</v>
      </c>
      <c r="FP64" s="2">
        <f t="shared" si="223"/>
        <v>0.29981484334988351</v>
      </c>
      <c r="FQ64" s="2">
        <f t="shared" si="223"/>
        <v>0.3147733691478336</v>
      </c>
      <c r="FR64" s="2">
        <f t="shared" si="223"/>
        <v>0.33204974418164762</v>
      </c>
      <c r="FS64" s="2">
        <f t="shared" si="223"/>
        <v>0.3319274424232832</v>
      </c>
      <c r="FT64" s="2">
        <f t="shared" si="223"/>
        <v>0.31678536454226514</v>
      </c>
      <c r="FU64" s="2">
        <f t="shared" si="223"/>
        <v>0.29436104565553217</v>
      </c>
      <c r="FW64" s="2">
        <f t="shared" si="112"/>
        <v>1.2125588575549741E-5</v>
      </c>
      <c r="FX64" s="2">
        <f t="shared" si="164"/>
        <v>1.1527341533830837E-5</v>
      </c>
      <c r="FY64" s="2">
        <f t="shared" si="165"/>
        <v>1.2984427692848136E-5</v>
      </c>
      <c r="FZ64" s="2">
        <f t="shared" si="166"/>
        <v>1.1182668446599237E-5</v>
      </c>
      <c r="GA64" s="2">
        <f t="shared" si="167"/>
        <v>1.3128512576060395E-5</v>
      </c>
      <c r="GB64" s="2">
        <f t="shared" si="168"/>
        <v>1.3660443353075852E-5</v>
      </c>
      <c r="GC64" s="2">
        <f t="shared" si="169"/>
        <v>1.4584033513338675E-5</v>
      </c>
      <c r="GD64" s="2">
        <f t="shared" si="170"/>
        <v>1.5914658599135105E-5</v>
      </c>
      <c r="GE64" s="2">
        <f t="shared" si="171"/>
        <v>2.1008400164199844E-5</v>
      </c>
      <c r="GF64" s="2">
        <f t="shared" si="172"/>
        <v>2.1286453848904794E-5</v>
      </c>
      <c r="GG64" s="2">
        <f t="shared" si="173"/>
        <v>1.6294546481055049E-5</v>
      </c>
      <c r="GH64" s="2">
        <f t="shared" si="174"/>
        <v>1.4223897397178124E-5</v>
      </c>
      <c r="GI64" s="2">
        <f t="shared" si="175"/>
        <v>1.4286196899166336E-5</v>
      </c>
      <c r="GJ64" s="2">
        <f t="shared" si="176"/>
        <v>1.1298915811902483E-5</v>
      </c>
      <c r="GK64" s="2">
        <f t="shared" si="177"/>
        <v>9.2463149531958283E-6</v>
      </c>
      <c r="GM64" s="86">
        <f t="shared" si="113"/>
        <v>6.8606079322056286E-4</v>
      </c>
      <c r="GN64" s="86">
        <f t="shared" si="178"/>
        <v>1.1365606593604326E-3</v>
      </c>
      <c r="GO64" s="86">
        <f t="shared" si="179"/>
        <v>5.5620083802234755E-4</v>
      </c>
      <c r="GP64" s="86">
        <f t="shared" si="180"/>
        <v>9.812391716562262E-4</v>
      </c>
      <c r="GQ64" s="86">
        <f t="shared" si="181"/>
        <v>7.4830526696301278E-4</v>
      </c>
      <c r="GR64" s="86">
        <f t="shared" si="182"/>
        <v>3.7005798325754708E-4</v>
      </c>
      <c r="GS64" s="86">
        <f t="shared" si="183"/>
        <v>8.1152675470020513E-4</v>
      </c>
      <c r="GT64" s="86">
        <f t="shared" si="184"/>
        <v>2.8969571218126917E-4</v>
      </c>
      <c r="GU64" s="86">
        <f t="shared" si="185"/>
        <v>2.5577143532713476E-4</v>
      </c>
      <c r="GV64" s="86">
        <f t="shared" si="186"/>
        <v>1.2979849345520913E-4</v>
      </c>
      <c r="GW64" s="86">
        <f t="shared" si="187"/>
        <v>2.7765095200368715E-4</v>
      </c>
      <c r="GX64" s="86">
        <f t="shared" si="188"/>
        <v>5.1348775559708476E-4</v>
      </c>
      <c r="GY64" s="86">
        <f t="shared" si="189"/>
        <v>5.2327291737585809E-4</v>
      </c>
      <c r="GZ64" s="86">
        <f t="shared" si="190"/>
        <v>3.3853611119028117E-4</v>
      </c>
      <c r="HA64" s="86">
        <f t="shared" si="191"/>
        <v>1.1175970059815589E-4</v>
      </c>
      <c r="HC64" s="86">
        <f t="shared" si="145"/>
        <v>1.3493121972652235E-12</v>
      </c>
      <c r="HD64" s="86">
        <f t="shared" si="192"/>
        <v>1.1777453488684789E-15</v>
      </c>
      <c r="HE64" s="86">
        <f t="shared" si="193"/>
        <v>2.547754299811904E-13</v>
      </c>
      <c r="HF64" s="86">
        <f t="shared" si="194"/>
        <v>7.4114539075593606E-13</v>
      </c>
      <c r="HG64" s="86">
        <f t="shared" si="195"/>
        <v>1.3756555380223267E-18</v>
      </c>
      <c r="HH64" s="86">
        <f t="shared" si="196"/>
        <v>1.1979103608964792E-14</v>
      </c>
      <c r="HI64" s="86">
        <f t="shared" si="197"/>
        <v>1.130423094973287E-13</v>
      </c>
      <c r="HJ64" s="86">
        <f t="shared" si="198"/>
        <v>2.9475976303875295E-15</v>
      </c>
      <c r="HK64" s="86">
        <f t="shared" si="199"/>
        <v>2.5105228178774994E-14</v>
      </c>
      <c r="HL64" s="86">
        <f t="shared" si="200"/>
        <v>1.0541835527020724E-14</v>
      </c>
      <c r="HM64" s="86">
        <f t="shared" si="201"/>
        <v>9.9156794959561826E-15</v>
      </c>
      <c r="HN64" s="86">
        <f t="shared" si="202"/>
        <v>2.2395965250110578E-13</v>
      </c>
      <c r="HO64" s="86">
        <f t="shared" si="203"/>
        <v>2.6773078603260425E-14</v>
      </c>
      <c r="HP64" s="86">
        <f t="shared" si="204"/>
        <v>3.9233036399855685E-16</v>
      </c>
      <c r="HQ64" s="86">
        <f t="shared" si="205"/>
        <v>5.2240997928734785E-20</v>
      </c>
      <c r="HS64" s="86">
        <f t="shared" si="114"/>
        <v>9.5354845954000995E-97</v>
      </c>
      <c r="HT64" s="86">
        <f t="shared" si="206"/>
        <v>5.3369685273127404E-127</v>
      </c>
      <c r="HU64" s="86">
        <f t="shared" si="207"/>
        <v>1.5541322222653892E-107</v>
      </c>
      <c r="HV64" s="86">
        <f t="shared" si="208"/>
        <v>6.9242076424815683E-104</v>
      </c>
      <c r="HW64" s="86">
        <f t="shared" si="209"/>
        <v>5.0421746879363808E-160</v>
      </c>
      <c r="HX64" s="86">
        <f t="shared" si="210"/>
        <v>1.4491617682651749E-121</v>
      </c>
      <c r="HY64" s="86">
        <f t="shared" si="211"/>
        <v>9.1225501343229381E-113</v>
      </c>
      <c r="HZ64" s="86">
        <f t="shared" si="212"/>
        <v>1.0669155875564766E-125</v>
      </c>
      <c r="IA64" s="86">
        <f t="shared" si="213"/>
        <v>1.564128034126655E-114</v>
      </c>
      <c r="IB64" s="86">
        <f t="shared" si="214"/>
        <v>1.3610259352783974E-119</v>
      </c>
      <c r="IC64" s="86">
        <f t="shared" si="215"/>
        <v>1.8161509567128589E-122</v>
      </c>
      <c r="ID64" s="86">
        <f t="shared" si="216"/>
        <v>1.236939418949972E-109</v>
      </c>
      <c r="IE64" s="86">
        <f t="shared" si="217"/>
        <v>6.6095716162725613E-115</v>
      </c>
      <c r="IF64" s="86">
        <f t="shared" si="218"/>
        <v>6.8336416361019241E-61</v>
      </c>
      <c r="IG64" s="86">
        <f t="shared" si="219"/>
        <v>1.6072922752943412E-40</v>
      </c>
      <c r="II64" s="86">
        <f t="shared" si="115"/>
        <v>9.0715791014294237E-222</v>
      </c>
      <c r="IJ64" s="86">
        <f t="shared" si="116"/>
        <v>2.8511353054645067E-306</v>
      </c>
      <c r="IK64" s="86">
        <f t="shared" si="117"/>
        <v>8.5819734067142008E-252</v>
      </c>
      <c r="IL64" s="86">
        <f t="shared" si="118"/>
        <v>2.3854769195225691E-243</v>
      </c>
      <c r="IM64" s="86">
        <f t="shared" si="119"/>
        <v>0</v>
      </c>
      <c r="IN64" s="86">
        <f t="shared" si="120"/>
        <v>1.269813415405274E-286</v>
      </c>
      <c r="IO64" s="86">
        <f t="shared" si="121"/>
        <v>2.6212279778664829E-265</v>
      </c>
      <c r="IP64" s="86">
        <f t="shared" si="122"/>
        <v>2.0990429335727817E-297</v>
      </c>
      <c r="IQ64" s="86">
        <f t="shared" si="123"/>
        <v>1.8587705543044064E-264</v>
      </c>
      <c r="IR64" s="86">
        <f t="shared" si="124"/>
        <v>2.600497799782658E-277</v>
      </c>
      <c r="IS64" s="86">
        <f t="shared" si="125"/>
        <v>1.0637211583640846E-289</v>
      </c>
      <c r="IT64" s="86">
        <f t="shared" si="126"/>
        <v>8.2145958700294087E-257</v>
      </c>
      <c r="IU64" s="86">
        <f t="shared" si="127"/>
        <v>4.6079212209737207E-268</v>
      </c>
      <c r="IV64" s="86">
        <f t="shared" si="128"/>
        <v>1.0861542583769012E-182</v>
      </c>
      <c r="IW64" s="86">
        <f t="shared" si="129"/>
        <v>2.2662703891918756E-140</v>
      </c>
      <c r="IY64" s="86">
        <f t="shared" si="130"/>
        <v>6.8606079456987501E-4</v>
      </c>
      <c r="IZ64" s="86">
        <f t="shared" si="131"/>
        <v>1.1365606593616102E-3</v>
      </c>
      <c r="JA64" s="86">
        <f t="shared" si="132"/>
        <v>5.5620083827712303E-4</v>
      </c>
      <c r="JB64" s="86">
        <f t="shared" si="133"/>
        <v>9.8123917239737162E-4</v>
      </c>
      <c r="JC64" s="86">
        <f t="shared" si="134"/>
        <v>7.4830526696301419E-4</v>
      </c>
      <c r="JD64" s="86">
        <f t="shared" si="135"/>
        <v>3.7005798326952615E-4</v>
      </c>
      <c r="JE64" s="86">
        <f t="shared" si="136"/>
        <v>8.1152675481324741E-4</v>
      </c>
      <c r="JF64" s="86">
        <f t="shared" si="137"/>
        <v>2.8969571218421679E-4</v>
      </c>
      <c r="JG64" s="86">
        <f t="shared" si="138"/>
        <v>2.5577143535224E-4</v>
      </c>
      <c r="JH64" s="86">
        <f t="shared" si="139"/>
        <v>1.2979849346575096E-4</v>
      </c>
      <c r="JI64" s="86">
        <f t="shared" si="140"/>
        <v>2.7765095201360282E-4</v>
      </c>
      <c r="JJ64" s="86">
        <f t="shared" si="141"/>
        <v>5.1348775582104439E-4</v>
      </c>
      <c r="JK64" s="86">
        <f t="shared" si="142"/>
        <v>5.2327291740263116E-4</v>
      </c>
      <c r="JL64" s="86">
        <f t="shared" si="143"/>
        <v>3.3853611119067349E-4</v>
      </c>
      <c r="JM64" s="86">
        <f t="shared" si="144"/>
        <v>1.1175970059815594E-4</v>
      </c>
    </row>
    <row r="65" spans="2:273" x14ac:dyDescent="0.25">
      <c r="B65" s="2">
        <v>38</v>
      </c>
      <c r="C65" s="37">
        <v>59.515999999999998</v>
      </c>
      <c r="D65" s="37">
        <v>66.855000000000004</v>
      </c>
      <c r="E65" s="37">
        <v>75.403000000000006</v>
      </c>
      <c r="F65" s="37">
        <v>74.114999999999995</v>
      </c>
      <c r="G65" s="37">
        <v>64</v>
      </c>
      <c r="H65" s="37">
        <v>64.738</v>
      </c>
      <c r="I65" s="37">
        <v>66.950999999999993</v>
      </c>
      <c r="J65" s="37">
        <v>66.097999999999999</v>
      </c>
      <c r="K65" s="37">
        <v>63.393000000000001</v>
      </c>
      <c r="L65" s="37">
        <v>60.902000000000001</v>
      </c>
      <c r="M65" s="37">
        <v>58.917999999999999</v>
      </c>
      <c r="N65" s="37">
        <v>60.951000000000001</v>
      </c>
      <c r="O65" s="37">
        <v>64.066000000000003</v>
      </c>
      <c r="P65" s="37">
        <v>59.966999999999999</v>
      </c>
      <c r="Q65" s="37">
        <v>55.835999999999999</v>
      </c>
      <c r="S65" s="4">
        <f t="shared" si="8"/>
        <v>60.821457512735194</v>
      </c>
      <c r="T65" s="4">
        <f t="shared" si="9"/>
        <v>64.195153416612087</v>
      </c>
      <c r="U65" s="4">
        <f t="shared" si="10"/>
        <v>70.112500966463983</v>
      </c>
      <c r="V65" s="4">
        <f t="shared" si="11"/>
        <v>71.614740422046253</v>
      </c>
      <c r="W65" s="4">
        <f t="shared" si="12"/>
        <v>62.273761159330135</v>
      </c>
      <c r="X65" s="4">
        <f t="shared" si="13"/>
        <v>64.132547426813844</v>
      </c>
      <c r="Y65" s="4">
        <f t="shared" si="14"/>
        <v>64.454838965866244</v>
      </c>
      <c r="Z65" s="4">
        <f t="shared" si="15"/>
        <v>64.672937323834674</v>
      </c>
      <c r="AA65" s="4">
        <f t="shared" si="16"/>
        <v>60.953026852326317</v>
      </c>
      <c r="AB65" s="4">
        <f t="shared" si="17"/>
        <v>61.76483416999875</v>
      </c>
      <c r="AC65" s="4">
        <f t="shared" si="18"/>
        <v>58.918896091922839</v>
      </c>
      <c r="AD65" s="4">
        <f t="shared" si="19"/>
        <v>60.506449768563698</v>
      </c>
      <c r="AE65" s="4">
        <f t="shared" si="20"/>
        <v>64.764327806728687</v>
      </c>
      <c r="AF65" s="4">
        <f t="shared" si="21"/>
        <v>60.536512537312227</v>
      </c>
      <c r="AG65" s="4">
        <f t="shared" si="22"/>
        <v>56.980305134602347</v>
      </c>
      <c r="AI65" s="4">
        <f t="shared" si="23"/>
        <v>-1.3054575127351953</v>
      </c>
      <c r="AJ65" s="4">
        <f t="shared" si="24"/>
        <v>2.6598465833879175</v>
      </c>
      <c r="AK65" s="4">
        <f t="shared" si="25"/>
        <v>5.2904990335360225</v>
      </c>
      <c r="AL65" s="4">
        <f t="shared" si="26"/>
        <v>2.5002595779537415</v>
      </c>
      <c r="AM65" s="4">
        <f t="shared" si="27"/>
        <v>1.7262388406698648</v>
      </c>
      <c r="AN65" s="4">
        <f t="shared" si="28"/>
        <v>0.60545257318615597</v>
      </c>
      <c r="AO65" s="4">
        <f t="shared" si="29"/>
        <v>2.496161034133749</v>
      </c>
      <c r="AP65" s="4">
        <f t="shared" si="30"/>
        <v>1.4250626761653251</v>
      </c>
      <c r="AQ65" s="4">
        <f t="shared" si="31"/>
        <v>2.4399731476736832</v>
      </c>
      <c r="AR65" s="4">
        <f t="shared" si="32"/>
        <v>-0.86283416999874873</v>
      </c>
      <c r="AS65" s="4">
        <f t="shared" si="33"/>
        <v>-8.9609192284001438E-4</v>
      </c>
      <c r="AT65" s="4">
        <f t="shared" si="34"/>
        <v>0.44455023143630257</v>
      </c>
      <c r="AU65" s="4">
        <f t="shared" si="35"/>
        <v>-0.69832780672868466</v>
      </c>
      <c r="AV65" s="4">
        <f t="shared" si="220"/>
        <v>-0.56951253731222806</v>
      </c>
      <c r="AW65" s="4">
        <f t="shared" si="220"/>
        <v>-1.1443051346023481</v>
      </c>
      <c r="AY65" s="2">
        <f t="shared" si="96"/>
        <v>59.873477447992634</v>
      </c>
      <c r="AZ65" s="2">
        <f t="shared" si="147"/>
        <v>62.676302793245128</v>
      </c>
      <c r="BA65" s="2">
        <f t="shared" si="148"/>
        <v>69.29553467119193</v>
      </c>
      <c r="BB65" s="2">
        <f t="shared" si="149"/>
        <v>70.445891887219048</v>
      </c>
      <c r="BC65" s="2">
        <f t="shared" si="150"/>
        <v>61.302530708115967</v>
      </c>
      <c r="BD65" s="2">
        <f t="shared" si="151"/>
        <v>63.581015200110606</v>
      </c>
      <c r="BE65" s="2">
        <f t="shared" si="152"/>
        <v>63.434691600058976</v>
      </c>
      <c r="BF65" s="2">
        <f t="shared" si="153"/>
        <v>64.232025357223407</v>
      </c>
      <c r="BG65" s="2">
        <f t="shared" si="154"/>
        <v>60.561224691073008</v>
      </c>
      <c r="BH65" s="2">
        <f t="shared" si="155"/>
        <v>61.541667084852662</v>
      </c>
      <c r="BI65" s="2">
        <f t="shared" si="156"/>
        <v>58.517121974901563</v>
      </c>
      <c r="BJ65" s="2">
        <f t="shared" si="157"/>
        <v>59.804513955698226</v>
      </c>
      <c r="BK65" s="2">
        <f t="shared" si="158"/>
        <v>64.006865903856934</v>
      </c>
      <c r="BL65" s="2">
        <f t="shared" si="159"/>
        <v>60.079491739828711</v>
      </c>
      <c r="BM65" s="2">
        <f t="shared" si="160"/>
        <v>56.84784726047895</v>
      </c>
      <c r="BO65" s="2">
        <f t="shared" si="38"/>
        <v>59.515999999999998</v>
      </c>
      <c r="BP65" s="2">
        <f t="shared" si="39"/>
        <v>66.855000000000004</v>
      </c>
      <c r="BQ65" s="2">
        <f t="shared" si="40"/>
        <v>75.403000000000006</v>
      </c>
      <c r="BR65" s="2">
        <f t="shared" si="41"/>
        <v>74.114999999999995</v>
      </c>
      <c r="BS65" s="2">
        <f t="shared" si="42"/>
        <v>64</v>
      </c>
      <c r="BT65" s="2">
        <f t="shared" si="43"/>
        <v>64.738</v>
      </c>
      <c r="BU65" s="2">
        <f t="shared" si="44"/>
        <v>66.950999999999993</v>
      </c>
      <c r="BV65" s="2">
        <f t="shared" si="45"/>
        <v>66.097999999999999</v>
      </c>
      <c r="BW65" s="2">
        <f t="shared" si="46"/>
        <v>63.393000000000001</v>
      </c>
      <c r="BX65" s="2">
        <f t="shared" si="47"/>
        <v>60.902000000000001</v>
      </c>
      <c r="BY65" s="2">
        <f t="shared" si="48"/>
        <v>58.917999999999999</v>
      </c>
      <c r="BZ65" s="2">
        <f t="shared" si="49"/>
        <v>60.951000000000001</v>
      </c>
      <c r="CA65" s="2">
        <f t="shared" si="50"/>
        <v>64.066000000000003</v>
      </c>
      <c r="CB65" s="2">
        <f t="shared" si="51"/>
        <v>59.966999999999999</v>
      </c>
      <c r="CC65" s="2">
        <f t="shared" si="52"/>
        <v>55.835999999999999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61.326837843551807</v>
      </c>
      <c r="DL65" s="2">
        <f t="shared" si="221"/>
        <v>65.485892479613412</v>
      </c>
      <c r="DM65" s="2">
        <f t="shared" si="221"/>
        <v>74.18535818275123</v>
      </c>
      <c r="DN65" s="2">
        <f t="shared" si="221"/>
        <v>75.016619873150134</v>
      </c>
      <c r="DO65" s="2">
        <f t="shared" si="221"/>
        <v>64.086183328299612</v>
      </c>
      <c r="DP65" s="2">
        <f t="shared" si="221"/>
        <v>66.196742870544085</v>
      </c>
      <c r="DQ65" s="2">
        <f t="shared" si="221"/>
        <v>67.916365750528541</v>
      </c>
      <c r="DR65" s="2">
        <f t="shared" si="221"/>
        <v>66.281945276653161</v>
      </c>
      <c r="DS65" s="2">
        <f t="shared" si="221"/>
        <v>63.121014102564111</v>
      </c>
      <c r="DT65" s="2">
        <f t="shared" si="221"/>
        <v>65.031674253200549</v>
      </c>
      <c r="DU65" s="2">
        <f t="shared" si="221"/>
        <v>60.691355534709196</v>
      </c>
      <c r="DV65" s="2">
        <f t="shared" si="221"/>
        <v>61.934373470545331</v>
      </c>
      <c r="DW65" s="2">
        <f t="shared" si="221"/>
        <v>65.748934716257466</v>
      </c>
      <c r="DX65" s="2">
        <f t="shared" si="221"/>
        <v>61.727846341463419</v>
      </c>
      <c r="DY65" s="2">
        <f t="shared" si="221"/>
        <v>56.493719535324793</v>
      </c>
      <c r="EA65" s="2">
        <f t="shared" si="71"/>
        <v>57.238392465258265</v>
      </c>
      <c r="EB65" s="2">
        <f t="shared" si="72"/>
        <v>58.068433108880711</v>
      </c>
      <c r="EC65" s="2">
        <f t="shared" si="73"/>
        <v>60.460389009990919</v>
      </c>
      <c r="ED65" s="2">
        <f t="shared" si="74"/>
        <v>62.767688355921379</v>
      </c>
      <c r="EE65" s="2">
        <f t="shared" si="75"/>
        <v>56.481024827357345</v>
      </c>
      <c r="EF65" s="2">
        <f t="shared" si="76"/>
        <v>58.651205486443402</v>
      </c>
      <c r="EG65" s="2">
        <f t="shared" si="77"/>
        <v>55.847622550927731</v>
      </c>
      <c r="EH65" s="2">
        <f t="shared" si="78"/>
        <v>60.249800994589904</v>
      </c>
      <c r="EI65" s="2">
        <f t="shared" si="79"/>
        <v>55.464775328214017</v>
      </c>
      <c r="EJ65" s="2">
        <f t="shared" si="80"/>
        <v>54.108395801786692</v>
      </c>
      <c r="EK65" s="2">
        <f t="shared" si="81"/>
        <v>54.200518904133745</v>
      </c>
      <c r="EL65" s="2">
        <f t="shared" si="82"/>
        <v>55.897163803344995</v>
      </c>
      <c r="EM65" s="2">
        <f t="shared" si="83"/>
        <v>60.809189329996578</v>
      </c>
      <c r="EN65" s="2">
        <f t="shared" si="84"/>
        <v>56.837241657532033</v>
      </c>
      <c r="EO65" s="2">
        <f t="shared" si="85"/>
        <v>57.622065022168215</v>
      </c>
      <c r="EQ65" s="2">
        <f t="shared" si="86"/>
        <v>59.535142895373589</v>
      </c>
      <c r="ER65" s="2">
        <f t="shared" si="222"/>
        <v>61.05321455287833</v>
      </c>
      <c r="ES65" s="2">
        <f t="shared" si="222"/>
        <v>62.896556887186861</v>
      </c>
      <c r="ET65" s="2">
        <f t="shared" si="222"/>
        <v>62.004098658801411</v>
      </c>
      <c r="EU65" s="2">
        <f t="shared" si="222"/>
        <v>56.438577274421206</v>
      </c>
      <c r="EV65" s="2">
        <f t="shared" si="222"/>
        <v>55.695655110585903</v>
      </c>
      <c r="EW65" s="2">
        <f t="shared" si="222"/>
        <v>55.583044944241408</v>
      </c>
      <c r="EX65" s="2">
        <f t="shared" si="222"/>
        <v>58.687546630005158</v>
      </c>
      <c r="EY65" s="2">
        <f t="shared" si="222"/>
        <v>55.634109932916644</v>
      </c>
      <c r="EZ65" s="2">
        <f t="shared" si="222"/>
        <v>52.677887684844812</v>
      </c>
      <c r="FA65" s="2">
        <f t="shared" si="222"/>
        <v>54.138985660978129</v>
      </c>
      <c r="FB65" s="2">
        <f t="shared" si="222"/>
        <v>53.944004216514969</v>
      </c>
      <c r="FC65" s="2">
        <f t="shared" si="222"/>
        <v>58.945408823202101</v>
      </c>
      <c r="FD65" s="2">
        <f t="shared" si="222"/>
        <v>57.611693677583169</v>
      </c>
      <c r="FE65" s="2">
        <f t="shared" si="222"/>
        <v>57.567425340751875</v>
      </c>
      <c r="FG65" s="2">
        <f t="shared" si="88"/>
        <v>0.3554874279488644</v>
      </c>
      <c r="FH65" s="2">
        <f t="shared" si="223"/>
        <v>0.37878568280315827</v>
      </c>
      <c r="FI65" s="2">
        <f t="shared" si="223"/>
        <v>0.35627462138773375</v>
      </c>
      <c r="FJ65" s="2">
        <f t="shared" si="223"/>
        <v>0.37315243510973789</v>
      </c>
      <c r="FK65" s="2">
        <f t="shared" si="223"/>
        <v>0.36602156402152325</v>
      </c>
      <c r="FL65" s="2">
        <f t="shared" si="223"/>
        <v>0.34665303052527319</v>
      </c>
      <c r="FM65" s="2">
        <f t="shared" si="223"/>
        <v>0.37134520516962038</v>
      </c>
      <c r="FN65" s="2">
        <f t="shared" si="223"/>
        <v>0.33982818748374416</v>
      </c>
      <c r="FO65" s="2">
        <f t="shared" si="223"/>
        <v>0.33434084118750612</v>
      </c>
      <c r="FP65" s="2">
        <f t="shared" si="223"/>
        <v>0.31949874716557364</v>
      </c>
      <c r="FQ65" s="2">
        <f t="shared" si="223"/>
        <v>0.33496952460284612</v>
      </c>
      <c r="FR65" s="2">
        <f t="shared" si="223"/>
        <v>0.35278368160799722</v>
      </c>
      <c r="FS65" s="2">
        <f t="shared" si="223"/>
        <v>0.35265777505251034</v>
      </c>
      <c r="FT65" s="2">
        <f t="shared" si="223"/>
        <v>0.33704711438601598</v>
      </c>
      <c r="FU65" s="2">
        <f t="shared" si="223"/>
        <v>0.31384738383838845</v>
      </c>
      <c r="FW65" s="2">
        <f t="shared" si="112"/>
        <v>1.3295427934771497E-5</v>
      </c>
      <c r="FX65" s="2">
        <f t="shared" si="164"/>
        <v>1.2639464594523547E-5</v>
      </c>
      <c r="FY65" s="2">
        <f t="shared" si="165"/>
        <v>1.4237124019558853E-5</v>
      </c>
      <c r="FZ65" s="2">
        <f t="shared" si="166"/>
        <v>1.2261538897620232E-5</v>
      </c>
      <c r="GA65" s="2">
        <f t="shared" si="167"/>
        <v>1.4395109554377081E-5</v>
      </c>
      <c r="GB65" s="2">
        <f t="shared" si="168"/>
        <v>1.4978358545794823E-5</v>
      </c>
      <c r="GC65" s="2">
        <f t="shared" si="169"/>
        <v>1.5991052259127245E-5</v>
      </c>
      <c r="GD65" s="2">
        <f t="shared" si="170"/>
        <v>1.7450049359902146E-5</v>
      </c>
      <c r="GE65" s="2">
        <f t="shared" si="171"/>
        <v>2.3035206026929911E-5</v>
      </c>
      <c r="GF65" s="2">
        <f t="shared" si="172"/>
        <v>2.3340084585498413E-5</v>
      </c>
      <c r="GG65" s="2">
        <f t="shared" si="173"/>
        <v>1.7866586845021001E-5</v>
      </c>
      <c r="GH65" s="2">
        <f t="shared" si="174"/>
        <v>1.5596171957619819E-5</v>
      </c>
      <c r="GI65" s="2">
        <f t="shared" si="175"/>
        <v>1.5664481815287054E-5</v>
      </c>
      <c r="GJ65" s="2">
        <f t="shared" si="176"/>
        <v>1.2389001322570389E-5</v>
      </c>
      <c r="GK65" s="2">
        <f t="shared" si="177"/>
        <v>1.0138373696735325E-5</v>
      </c>
      <c r="GM65" s="86">
        <f t="shared" si="113"/>
        <v>1.0562177409680813E-3</v>
      </c>
      <c r="GN65" s="86">
        <f t="shared" si="178"/>
        <v>1.7130322973192248E-3</v>
      </c>
      <c r="GO65" s="86">
        <f t="shared" si="179"/>
        <v>8.8783382967527421E-4</v>
      </c>
      <c r="GP65" s="86">
        <f t="shared" si="180"/>
        <v>1.4939937232105027E-3</v>
      </c>
      <c r="GQ65" s="86">
        <f t="shared" si="181"/>
        <v>1.1698228529137629E-3</v>
      </c>
      <c r="GR65" s="86">
        <f t="shared" si="182"/>
        <v>6.1254890670251296E-4</v>
      </c>
      <c r="GS65" s="86">
        <f t="shared" si="183"/>
        <v>1.2710344625413814E-3</v>
      </c>
      <c r="GT65" s="86">
        <f t="shared" si="184"/>
        <v>4.8775048073054409E-4</v>
      </c>
      <c r="GU65" s="86">
        <f t="shared" si="185"/>
        <v>4.3156921640498576E-4</v>
      </c>
      <c r="GV65" s="86">
        <f t="shared" si="186"/>
        <v>2.3072264818875044E-4</v>
      </c>
      <c r="GW65" s="86">
        <f t="shared" si="187"/>
        <v>4.6371577529544477E-4</v>
      </c>
      <c r="GX65" s="86">
        <f t="shared" si="188"/>
        <v>8.2188176916704397E-4</v>
      </c>
      <c r="GY65" s="86">
        <f t="shared" si="189"/>
        <v>8.3471778781161923E-4</v>
      </c>
      <c r="GZ65" s="86">
        <f t="shared" si="190"/>
        <v>5.5236316332986336E-4</v>
      </c>
      <c r="HA65" s="86">
        <f t="shared" si="191"/>
        <v>1.9931046439273175E-4</v>
      </c>
      <c r="HC65" s="86">
        <f t="shared" si="145"/>
        <v>3.4601322036057988E-12</v>
      </c>
      <c r="HD65" s="86">
        <f t="shared" si="192"/>
        <v>4.072289969074322E-15</v>
      </c>
      <c r="HE65" s="86">
        <f t="shared" si="193"/>
        <v>7.2149634359301089E-13</v>
      </c>
      <c r="HF65" s="86">
        <f t="shared" si="194"/>
        <v>1.9958042032838962E-12</v>
      </c>
      <c r="HG65" s="86">
        <f t="shared" si="195"/>
        <v>6.3085409269766683E-18</v>
      </c>
      <c r="HH65" s="86">
        <f t="shared" si="196"/>
        <v>3.8788880067917015E-14</v>
      </c>
      <c r="HI65" s="86">
        <f t="shared" si="197"/>
        <v>3.3793967901277052E-13</v>
      </c>
      <c r="HJ65" s="86">
        <f t="shared" si="198"/>
        <v>1.0189883258107236E-14</v>
      </c>
      <c r="HK65" s="86">
        <f t="shared" si="199"/>
        <v>8.0024480129348422E-14</v>
      </c>
      <c r="HL65" s="86">
        <f t="shared" si="200"/>
        <v>3.5190855690900237E-14</v>
      </c>
      <c r="HM65" s="86">
        <f t="shared" si="201"/>
        <v>3.3040471639772998E-14</v>
      </c>
      <c r="HN65" s="86">
        <f t="shared" si="202"/>
        <v>6.4785707760260854E-13</v>
      </c>
      <c r="HO65" s="86">
        <f t="shared" si="203"/>
        <v>8.254572430765478E-14</v>
      </c>
      <c r="HP65" s="86">
        <f t="shared" si="204"/>
        <v>1.4114463361503418E-15</v>
      </c>
      <c r="HQ65" s="86">
        <f t="shared" si="205"/>
        <v>2.675604352268787E-19</v>
      </c>
      <c r="HS65" s="86">
        <f t="shared" si="114"/>
        <v>1.0635970686145911E-94</v>
      </c>
      <c r="HT65" s="86">
        <f t="shared" si="206"/>
        <v>3.0225462840855008E-124</v>
      </c>
      <c r="HU65" s="86">
        <f t="shared" si="207"/>
        <v>3.2246840267099512E-105</v>
      </c>
      <c r="HV65" s="86">
        <f t="shared" si="208"/>
        <v>1.1198180723969049E-101</v>
      </c>
      <c r="HW65" s="86">
        <f t="shared" si="209"/>
        <v>1.4745676882408908E-156</v>
      </c>
      <c r="HX65" s="86">
        <f t="shared" si="210"/>
        <v>6.3809394434682211E-119</v>
      </c>
      <c r="HY65" s="86">
        <f t="shared" si="211"/>
        <v>2.6439000910439079E-110</v>
      </c>
      <c r="HZ65" s="86">
        <f t="shared" si="212"/>
        <v>6.3848398448766223E-123</v>
      </c>
      <c r="IA65" s="86">
        <f t="shared" si="213"/>
        <v>5.6946735112046879E-112</v>
      </c>
      <c r="IB65" s="86">
        <f t="shared" si="214"/>
        <v>6.5824952986655706E-117</v>
      </c>
      <c r="IC65" s="86">
        <f t="shared" si="215"/>
        <v>9.322970973947645E-120</v>
      </c>
      <c r="ID65" s="86">
        <f t="shared" si="216"/>
        <v>2.9838227935367564E-107</v>
      </c>
      <c r="IE65" s="86">
        <f t="shared" si="217"/>
        <v>2.062121124734118E-112</v>
      </c>
      <c r="IF65" s="86">
        <f t="shared" si="218"/>
        <v>1.2786076556703897E-59</v>
      </c>
      <c r="IG65" s="86">
        <f t="shared" si="219"/>
        <v>1.050278985120655E-39</v>
      </c>
      <c r="II65" s="86">
        <f t="shared" si="115"/>
        <v>3.292635976165198E-218</v>
      </c>
      <c r="IJ65" s="86">
        <f t="shared" si="116"/>
        <v>2.2980868948730836E-301</v>
      </c>
      <c r="IK65" s="86">
        <f t="shared" si="117"/>
        <v>1.009445999421162E-247</v>
      </c>
      <c r="IL65" s="86">
        <f t="shared" si="118"/>
        <v>1.816328007845972E-239</v>
      </c>
      <c r="IM65" s="86">
        <f t="shared" si="119"/>
        <v>0</v>
      </c>
      <c r="IN65" s="86">
        <f t="shared" si="120"/>
        <v>5.7887286419011876E-282</v>
      </c>
      <c r="IO65" s="86">
        <f t="shared" si="121"/>
        <v>5.6721683259898467E-261</v>
      </c>
      <c r="IP65" s="86">
        <f t="shared" si="122"/>
        <v>1.6744890484691156E-292</v>
      </c>
      <c r="IQ65" s="86">
        <f t="shared" si="123"/>
        <v>5.4485504537319076E-260</v>
      </c>
      <c r="IR65" s="86">
        <f t="shared" si="124"/>
        <v>1.2780282194855918E-272</v>
      </c>
      <c r="IS65" s="86">
        <f t="shared" si="125"/>
        <v>6.4718749592732658E-285</v>
      </c>
      <c r="IT65" s="86">
        <f t="shared" si="126"/>
        <v>1.2607365402075046E-252</v>
      </c>
      <c r="IU65" s="86">
        <f t="shared" si="127"/>
        <v>1.0864981024807282E-263</v>
      </c>
      <c r="IV65" s="86">
        <f t="shared" si="128"/>
        <v>8.8116180760792896E-180</v>
      </c>
      <c r="IW65" s="86">
        <f t="shared" si="129"/>
        <v>3.5108271630997939E-138</v>
      </c>
      <c r="IY65" s="86">
        <f t="shared" si="130"/>
        <v>1.0562177444282134E-3</v>
      </c>
      <c r="IZ65" s="86">
        <f t="shared" si="131"/>
        <v>1.713032297323297E-3</v>
      </c>
      <c r="JA65" s="86">
        <f t="shared" si="132"/>
        <v>8.8783383039677053E-4</v>
      </c>
      <c r="JB65" s="86">
        <f t="shared" si="133"/>
        <v>1.4939937252063068E-3</v>
      </c>
      <c r="JC65" s="86">
        <f t="shared" si="134"/>
        <v>1.1698228529137692E-3</v>
      </c>
      <c r="JD65" s="86">
        <f t="shared" si="135"/>
        <v>6.1254890674130181E-4</v>
      </c>
      <c r="JE65" s="86">
        <f t="shared" si="136"/>
        <v>1.2710344628793211E-3</v>
      </c>
      <c r="JF65" s="86">
        <f t="shared" si="137"/>
        <v>4.8775048074073396E-4</v>
      </c>
      <c r="JG65" s="86">
        <f t="shared" si="138"/>
        <v>4.3156921648501023E-4</v>
      </c>
      <c r="JH65" s="86">
        <f t="shared" si="139"/>
        <v>2.3072264822394128E-4</v>
      </c>
      <c r="JI65" s="86">
        <f t="shared" si="140"/>
        <v>4.6371577532848524E-4</v>
      </c>
      <c r="JJ65" s="86">
        <f t="shared" si="141"/>
        <v>8.2188176981490106E-4</v>
      </c>
      <c r="JK65" s="86">
        <f t="shared" si="142"/>
        <v>8.3471778789416496E-4</v>
      </c>
      <c r="JL65" s="86">
        <f t="shared" si="143"/>
        <v>5.5236316333127477E-4</v>
      </c>
      <c r="JM65" s="86">
        <f t="shared" si="144"/>
        <v>1.9931046439273202E-4</v>
      </c>
    </row>
    <row r="66" spans="2:273" x14ac:dyDescent="0.25">
      <c r="B66" s="2">
        <v>39</v>
      </c>
      <c r="C66" s="37">
        <v>61.031999999999996</v>
      </c>
      <c r="D66" s="37">
        <v>68.290000000000006</v>
      </c>
      <c r="E66" s="37">
        <v>71.918999999999997</v>
      </c>
      <c r="F66" s="37">
        <v>75.442999999999998</v>
      </c>
      <c r="G66" s="37">
        <v>63.835999999999999</v>
      </c>
      <c r="H66" s="37">
        <v>64.852000000000004</v>
      </c>
      <c r="I66" s="37">
        <v>68.918000000000006</v>
      </c>
      <c r="J66" s="37">
        <v>67.328000000000003</v>
      </c>
      <c r="K66" s="37">
        <v>63.148000000000003</v>
      </c>
      <c r="L66" s="37">
        <v>64.41</v>
      </c>
      <c r="M66" s="37">
        <v>61.115000000000002</v>
      </c>
      <c r="N66" s="37">
        <v>60.869</v>
      </c>
      <c r="O66" s="37">
        <v>66.606999999999999</v>
      </c>
      <c r="P66" s="37">
        <v>59.851999999999997</v>
      </c>
      <c r="Q66" s="37">
        <v>57.377000000000002</v>
      </c>
      <c r="S66" s="4">
        <f t="shared" si="8"/>
        <v>61.177283429371059</v>
      </c>
      <c r="T66" s="4">
        <f t="shared" si="9"/>
        <v>64.74254127043028</v>
      </c>
      <c r="U66" s="4">
        <f t="shared" si="10"/>
        <v>70.403505930050713</v>
      </c>
      <c r="V66" s="4">
        <f t="shared" si="11"/>
        <v>72.078478566302877</v>
      </c>
      <c r="W66" s="4">
        <f t="shared" si="12"/>
        <v>62.655311410532263</v>
      </c>
      <c r="X66" s="4">
        <f t="shared" si="13"/>
        <v>64.39488365120063</v>
      </c>
      <c r="Y66" s="4">
        <f t="shared" si="14"/>
        <v>64.825159843246823</v>
      </c>
      <c r="Z66" s="4">
        <f t="shared" si="15"/>
        <v>64.92129809398017</v>
      </c>
      <c r="AA66" s="4">
        <f t="shared" si="16"/>
        <v>61.091928598834791</v>
      </c>
      <c r="AB66" s="4">
        <f t="shared" si="17"/>
        <v>61.916708689656126</v>
      </c>
      <c r="AC66" s="4">
        <f t="shared" si="18"/>
        <v>59.094627245967985</v>
      </c>
      <c r="AD66" s="4">
        <f t="shared" si="19"/>
        <v>60.799787858784846</v>
      </c>
      <c r="AE66" s="4">
        <f t="shared" si="20"/>
        <v>65.142143151494736</v>
      </c>
      <c r="AF66" s="4">
        <f t="shared" si="21"/>
        <v>60.733697710153237</v>
      </c>
      <c r="AG66" s="4">
        <f t="shared" si="22"/>
        <v>57.106123789758627</v>
      </c>
      <c r="AI66" s="4">
        <f t="shared" si="23"/>
        <v>-0.14528342937106231</v>
      </c>
      <c r="AJ66" s="4">
        <f t="shared" si="24"/>
        <v>3.5474587295697262</v>
      </c>
      <c r="AK66" s="4">
        <f t="shared" si="25"/>
        <v>1.515494069949284</v>
      </c>
      <c r="AL66" s="4">
        <f t="shared" si="26"/>
        <v>3.3645214336971208</v>
      </c>
      <c r="AM66" s="4">
        <f t="shared" si="27"/>
        <v>1.180688589467735</v>
      </c>
      <c r="AN66" s="4">
        <f t="shared" si="28"/>
        <v>0.45711634879937435</v>
      </c>
      <c r="AO66" s="4">
        <f t="shared" si="29"/>
        <v>4.0928401567531836</v>
      </c>
      <c r="AP66" s="4">
        <f t="shared" si="30"/>
        <v>2.4067019060198334</v>
      </c>
      <c r="AQ66" s="4">
        <f t="shared" si="31"/>
        <v>2.0560714011652124</v>
      </c>
      <c r="AR66" s="4">
        <f t="shared" si="32"/>
        <v>2.4932913103438707</v>
      </c>
      <c r="AS66" s="4">
        <f t="shared" si="33"/>
        <v>2.0203727540320173</v>
      </c>
      <c r="AT66" s="4">
        <f t="shared" si="34"/>
        <v>6.9212141215153622E-2</v>
      </c>
      <c r="AU66" s="4">
        <f t="shared" si="35"/>
        <v>1.4648568485052635</v>
      </c>
      <c r="AV66" s="4">
        <f t="shared" si="220"/>
        <v>-0.88169771015324017</v>
      </c>
      <c r="AW66" s="4">
        <f t="shared" si="220"/>
        <v>0.27087621024137576</v>
      </c>
      <c r="AY66" s="2">
        <f t="shared" si="96"/>
        <v>59.783062971937483</v>
      </c>
      <c r="AZ66" s="2">
        <f t="shared" si="147"/>
        <v>62.55618669037807</v>
      </c>
      <c r="BA66" s="2">
        <f t="shared" si="148"/>
        <v>69.162453135922107</v>
      </c>
      <c r="BB66" s="2">
        <f t="shared" si="149"/>
        <v>70.37966168230308</v>
      </c>
      <c r="BC66" s="2">
        <f t="shared" si="150"/>
        <v>61.208902210525032</v>
      </c>
      <c r="BD66" s="2">
        <f t="shared" si="151"/>
        <v>63.528197132060875</v>
      </c>
      <c r="BE66" s="2">
        <f t="shared" si="152"/>
        <v>63.304337349876327</v>
      </c>
      <c r="BF66" s="2">
        <f t="shared" si="153"/>
        <v>64.217097382738331</v>
      </c>
      <c r="BG66" s="2">
        <f t="shared" si="154"/>
        <v>60.4644788703609</v>
      </c>
      <c r="BH66" s="2">
        <f t="shared" si="155"/>
        <v>61.541246940526953</v>
      </c>
      <c r="BI66" s="2">
        <f t="shared" si="156"/>
        <v>58.457195307939962</v>
      </c>
      <c r="BJ66" s="2">
        <f t="shared" si="157"/>
        <v>59.730422016592456</v>
      </c>
      <c r="BK66" s="2">
        <f t="shared" si="158"/>
        <v>63.99166710965364</v>
      </c>
      <c r="BL66" s="2">
        <f t="shared" si="159"/>
        <v>60.023943612654996</v>
      </c>
      <c r="BM66" s="2">
        <f t="shared" si="160"/>
        <v>56.882429364528505</v>
      </c>
      <c r="BO66" s="2">
        <f t="shared" si="38"/>
        <v>61.031999999999996</v>
      </c>
      <c r="BP66" s="2">
        <f t="shared" si="39"/>
        <v>68.290000000000006</v>
      </c>
      <c r="BQ66" s="2">
        <f t="shared" si="40"/>
        <v>71.918999999999997</v>
      </c>
      <c r="BR66" s="2">
        <f t="shared" si="41"/>
        <v>75.442999999999998</v>
      </c>
      <c r="BS66" s="2">
        <f t="shared" si="42"/>
        <v>63.835999999999999</v>
      </c>
      <c r="BT66" s="2">
        <f t="shared" si="43"/>
        <v>64.852000000000004</v>
      </c>
      <c r="BU66" s="2">
        <f t="shared" si="44"/>
        <v>68.918000000000006</v>
      </c>
      <c r="BV66" s="2">
        <f t="shared" si="45"/>
        <v>67.328000000000003</v>
      </c>
      <c r="BW66" s="2">
        <f t="shared" si="46"/>
        <v>63.148000000000003</v>
      </c>
      <c r="BX66" s="2">
        <f t="shared" si="47"/>
        <v>64.41</v>
      </c>
      <c r="BY66" s="2">
        <f t="shared" si="48"/>
        <v>61.115000000000002</v>
      </c>
      <c r="BZ66" s="2">
        <f t="shared" si="49"/>
        <v>60.869</v>
      </c>
      <c r="CA66" s="2">
        <f t="shared" si="50"/>
        <v>66.606999999999999</v>
      </c>
      <c r="CB66" s="2">
        <f t="shared" si="51"/>
        <v>59.851999999999997</v>
      </c>
      <c r="CC66" s="2">
        <f t="shared" si="52"/>
        <v>57.377000000000002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61.376463002114178</v>
      </c>
      <c r="DL66" s="2">
        <f t="shared" si="221"/>
        <v>65.621022953790401</v>
      </c>
      <c r="DM66" s="2">
        <f t="shared" si="221"/>
        <v>74.510209248305074</v>
      </c>
      <c r="DN66" s="2">
        <f t="shared" si="221"/>
        <v>75.443018322762541</v>
      </c>
      <c r="DO66" s="2">
        <f t="shared" si="221"/>
        <v>64.266516007248569</v>
      </c>
      <c r="DP66" s="2">
        <f t="shared" si="221"/>
        <v>66.455666416510311</v>
      </c>
      <c r="DQ66" s="2">
        <f t="shared" si="221"/>
        <v>68.214727272727274</v>
      </c>
      <c r="DR66" s="2">
        <f t="shared" si="221"/>
        <v>66.555388798920376</v>
      </c>
      <c r="DS66" s="2">
        <f t="shared" si="221"/>
        <v>63.288048717948726</v>
      </c>
      <c r="DT66" s="2">
        <f t="shared" si="221"/>
        <v>65.430934566145069</v>
      </c>
      <c r="DU66" s="2">
        <f t="shared" si="221"/>
        <v>60.869530018761729</v>
      </c>
      <c r="DV66" s="2">
        <f t="shared" si="221"/>
        <v>62.098803095373142</v>
      </c>
      <c r="DW66" s="2">
        <f t="shared" si="221"/>
        <v>65.993716986737979</v>
      </c>
      <c r="DX66" s="2">
        <f t="shared" si="221"/>
        <v>61.867997386759583</v>
      </c>
      <c r="DY66" s="2">
        <f t="shared" si="221"/>
        <v>56.57163015647226</v>
      </c>
      <c r="EA66" s="2">
        <f t="shared" si="71"/>
        <v>57.148270447425503</v>
      </c>
      <c r="EB66" s="2">
        <f t="shared" si="72"/>
        <v>57.971973227838376</v>
      </c>
      <c r="EC66" s="2">
        <f t="shared" si="73"/>
        <v>60.350093097184384</v>
      </c>
      <c r="ED66" s="2">
        <f t="shared" si="74"/>
        <v>62.622323139147092</v>
      </c>
      <c r="EE66" s="2">
        <f t="shared" si="75"/>
        <v>56.378867073688539</v>
      </c>
      <c r="EF66" s="2">
        <f t="shared" si="76"/>
        <v>58.496320390749617</v>
      </c>
      <c r="EG66" s="2">
        <f t="shared" si="77"/>
        <v>55.722931880108995</v>
      </c>
      <c r="EH66" s="2">
        <f t="shared" si="78"/>
        <v>60.074357601233785</v>
      </c>
      <c r="EI66" s="2">
        <f t="shared" si="79"/>
        <v>55.337494178845674</v>
      </c>
      <c r="EJ66" s="2">
        <f t="shared" si="80"/>
        <v>53.98565682166781</v>
      </c>
      <c r="EK66" s="2">
        <f t="shared" si="81"/>
        <v>54.089287289892781</v>
      </c>
      <c r="EL66" s="2">
        <f t="shared" si="82"/>
        <v>55.767797699793576</v>
      </c>
      <c r="EM66" s="2">
        <f t="shared" si="83"/>
        <v>60.640127004891362</v>
      </c>
      <c r="EN66" s="2">
        <f t="shared" si="84"/>
        <v>56.715913619292351</v>
      </c>
      <c r="EO66" s="2">
        <f t="shared" si="85"/>
        <v>57.502132066893168</v>
      </c>
      <c r="EQ66" s="2">
        <f t="shared" si="86"/>
        <v>59.415185898683788</v>
      </c>
      <c r="ER66" s="2">
        <f t="shared" si="222"/>
        <v>60.918022445562166</v>
      </c>
      <c r="ES66" s="2">
        <f t="shared" si="222"/>
        <v>62.753296440367379</v>
      </c>
      <c r="ET66" s="2">
        <f t="shared" si="222"/>
        <v>61.868810430104041</v>
      </c>
      <c r="EU66" s="2">
        <f t="shared" si="222"/>
        <v>56.337093790796942</v>
      </c>
      <c r="EV66" s="2">
        <f t="shared" si="222"/>
        <v>55.581762925457696</v>
      </c>
      <c r="EW66" s="2">
        <f t="shared" si="222"/>
        <v>55.461800036735085</v>
      </c>
      <c r="EX66" s="2">
        <f t="shared" si="222"/>
        <v>58.534893780806868</v>
      </c>
      <c r="EY66" s="2">
        <f t="shared" si="222"/>
        <v>55.504175366359</v>
      </c>
      <c r="EZ66" s="2">
        <f t="shared" si="222"/>
        <v>52.575244716452609</v>
      </c>
      <c r="FA66" s="2">
        <f t="shared" si="222"/>
        <v>54.028573658919193</v>
      </c>
      <c r="FB66" s="2">
        <f t="shared" si="222"/>
        <v>53.841053566237683</v>
      </c>
      <c r="FC66" s="2">
        <f t="shared" si="222"/>
        <v>58.80104759581225</v>
      </c>
      <c r="FD66" s="2">
        <f t="shared" si="222"/>
        <v>57.479625431892316</v>
      </c>
      <c r="FE66" s="2">
        <f t="shared" si="222"/>
        <v>57.447435369179537</v>
      </c>
      <c r="FG66" s="2">
        <f t="shared" si="88"/>
        <v>0.376859155998857</v>
      </c>
      <c r="FH66" s="2">
        <f t="shared" si="223"/>
        <v>0.40068730132026109</v>
      </c>
      <c r="FI66" s="2">
        <f t="shared" si="223"/>
        <v>0.37766594362187877</v>
      </c>
      <c r="FJ66" s="2">
        <f t="shared" si="223"/>
        <v>0.39493541008081084</v>
      </c>
      <c r="FK66" s="2">
        <f t="shared" si="223"/>
        <v>0.38764569304913504</v>
      </c>
      <c r="FL66" s="2">
        <f t="shared" si="223"/>
        <v>0.36779672701423882</v>
      </c>
      <c r="FM66" s="2">
        <f t="shared" si="223"/>
        <v>0.39308883870413808</v>
      </c>
      <c r="FN66" s="2">
        <f t="shared" si="223"/>
        <v>0.36078548141897826</v>
      </c>
      <c r="FO66" s="2">
        <f t="shared" si="223"/>
        <v>0.35514177579165107</v>
      </c>
      <c r="FP66" s="2">
        <f t="shared" si="223"/>
        <v>0.33984771863307706</v>
      </c>
      <c r="FQ66" s="2">
        <f t="shared" si="223"/>
        <v>0.35578866685007232</v>
      </c>
      <c r="FR66" s="2">
        <f t="shared" si="223"/>
        <v>0.37408720761751274</v>
      </c>
      <c r="FS66" s="2">
        <f t="shared" si="223"/>
        <v>0.37395809098736499</v>
      </c>
      <c r="FT66" s="2">
        <f t="shared" si="223"/>
        <v>0.35792588626059163</v>
      </c>
      <c r="FU66" s="2">
        <f t="shared" si="223"/>
        <v>0.33401308757251219</v>
      </c>
      <c r="FW66" s="2">
        <f t="shared" si="112"/>
        <v>1.4578128139229406E-5</v>
      </c>
      <c r="FX66" s="2">
        <f t="shared" si="164"/>
        <v>1.3858880438846224E-5</v>
      </c>
      <c r="FY66" s="2">
        <f t="shared" si="165"/>
        <v>1.5610674620846455E-5</v>
      </c>
      <c r="FZ66" s="2">
        <f t="shared" si="166"/>
        <v>1.3444494147953383E-5</v>
      </c>
      <c r="GA66" s="2">
        <f t="shared" si="167"/>
        <v>1.5783901836559882E-5</v>
      </c>
      <c r="GB66" s="2">
        <f t="shared" si="168"/>
        <v>1.6423419826241095E-5</v>
      </c>
      <c r="GC66" s="2">
        <f t="shared" si="169"/>
        <v>1.7533813084564985E-5</v>
      </c>
      <c r="GD66" s="2">
        <f t="shared" si="170"/>
        <v>1.9133566432452955E-5</v>
      </c>
      <c r="GE66" s="2">
        <f t="shared" si="171"/>
        <v>2.5257545019949797E-5</v>
      </c>
      <c r="GF66" s="2">
        <f t="shared" si="172"/>
        <v>2.5591836216202954E-5</v>
      </c>
      <c r="GG66" s="2">
        <f t="shared" si="173"/>
        <v>1.9590289146576159E-5</v>
      </c>
      <c r="GH66" s="2">
        <f t="shared" si="174"/>
        <v>1.7100836763362642E-5</v>
      </c>
      <c r="GI66" s="2">
        <f t="shared" si="175"/>
        <v>1.7175736806979846E-5</v>
      </c>
      <c r="GJ66" s="2">
        <f t="shared" si="176"/>
        <v>1.3584253585357136E-5</v>
      </c>
      <c r="GK66" s="2">
        <f t="shared" si="177"/>
        <v>1.1116494829422468E-5</v>
      </c>
      <c r="GM66" s="86">
        <f t="shared" si="113"/>
        <v>1.6042928065900506E-3</v>
      </c>
      <c r="GN66" s="86">
        <f t="shared" si="178"/>
        <v>2.5483268370386568E-3</v>
      </c>
      <c r="GO66" s="86">
        <f t="shared" si="179"/>
        <v>1.3954828359974852E-3</v>
      </c>
      <c r="GP66" s="86">
        <f t="shared" si="180"/>
        <v>2.2442798401789417E-3</v>
      </c>
      <c r="GQ66" s="86">
        <f t="shared" si="181"/>
        <v>1.8021674593383409E-3</v>
      </c>
      <c r="GR66" s="86">
        <f t="shared" si="182"/>
        <v>9.9680254326826303E-4</v>
      </c>
      <c r="GS66" s="86">
        <f t="shared" si="183"/>
        <v>1.9611831097514592E-3</v>
      </c>
      <c r="GT66" s="86">
        <f t="shared" si="184"/>
        <v>8.0681589981307063E-4</v>
      </c>
      <c r="GU66" s="86">
        <f t="shared" si="185"/>
        <v>7.1552122124495833E-4</v>
      </c>
      <c r="GV66" s="86">
        <f t="shared" si="186"/>
        <v>4.0213494917898997E-4</v>
      </c>
      <c r="GW66" s="86">
        <f t="shared" si="187"/>
        <v>7.6138459199562357E-4</v>
      </c>
      <c r="GX66" s="86">
        <f t="shared" si="188"/>
        <v>1.2953104781277254E-3</v>
      </c>
      <c r="GY66" s="86">
        <f t="shared" si="189"/>
        <v>1.3113461412871486E-3</v>
      </c>
      <c r="GZ66" s="86">
        <f t="shared" si="190"/>
        <v>8.8703957773409619E-4</v>
      </c>
      <c r="HA66" s="86">
        <f t="shared" si="191"/>
        <v>3.4856271371202152E-4</v>
      </c>
      <c r="HC66" s="86">
        <f t="shared" si="145"/>
        <v>8.7236867907926321E-12</v>
      </c>
      <c r="HD66" s="86">
        <f t="shared" si="192"/>
        <v>1.3755281023809015E-14</v>
      </c>
      <c r="HE66" s="86">
        <f t="shared" si="193"/>
        <v>2.003637559182649E-12</v>
      </c>
      <c r="HF66" s="86">
        <f t="shared" si="194"/>
        <v>5.276510932965317E-12</v>
      </c>
      <c r="HG66" s="86">
        <f t="shared" si="195"/>
        <v>2.8091518881663629E-17</v>
      </c>
      <c r="HH66" s="86">
        <f t="shared" si="196"/>
        <v>1.2280331461045246E-13</v>
      </c>
      <c r="HI66" s="86">
        <f t="shared" si="197"/>
        <v>9.892229940396659E-13</v>
      </c>
      <c r="HJ66" s="86">
        <f t="shared" si="198"/>
        <v>3.4389834578183595E-14</v>
      </c>
      <c r="HK66" s="86">
        <f t="shared" si="199"/>
        <v>2.4942042353894651E-13</v>
      </c>
      <c r="HL66" s="86">
        <f t="shared" si="200"/>
        <v>1.1473257709481481E-13</v>
      </c>
      <c r="HM66" s="86">
        <f t="shared" si="201"/>
        <v>1.0753864379351306E-13</v>
      </c>
      <c r="HN66" s="86">
        <f t="shared" si="202"/>
        <v>1.8364692895541566E-12</v>
      </c>
      <c r="HO66" s="86">
        <f t="shared" si="203"/>
        <v>2.4916034504255217E-13</v>
      </c>
      <c r="HP66" s="86">
        <f t="shared" si="204"/>
        <v>4.9567776558935716E-15</v>
      </c>
      <c r="HQ66" s="86">
        <f t="shared" si="205"/>
        <v>1.3281120644093714E-18</v>
      </c>
      <c r="HS66" s="86">
        <f t="shared" si="114"/>
        <v>1.1271139147836165E-92</v>
      </c>
      <c r="HT66" s="86">
        <f t="shared" si="206"/>
        <v>1.5955327571099762E-121</v>
      </c>
      <c r="HU66" s="86">
        <f t="shared" si="207"/>
        <v>6.3079413012594331E-103</v>
      </c>
      <c r="HV66" s="86">
        <f t="shared" si="208"/>
        <v>1.7133165079593763E-99</v>
      </c>
      <c r="HW66" s="86">
        <f t="shared" si="209"/>
        <v>3.9479811024446215E-153</v>
      </c>
      <c r="HX66" s="86">
        <f t="shared" si="210"/>
        <v>2.6254881204779688E-116</v>
      </c>
      <c r="HY66" s="86">
        <f t="shared" si="211"/>
        <v>7.1915186234181256E-108</v>
      </c>
      <c r="HZ66" s="86">
        <f t="shared" si="212"/>
        <v>3.5543404034046513E-120</v>
      </c>
      <c r="IA66" s="86">
        <f t="shared" si="213"/>
        <v>1.9377928666373621E-109</v>
      </c>
      <c r="IB66" s="86">
        <f t="shared" si="214"/>
        <v>2.9651052752100284E-114</v>
      </c>
      <c r="IC66" s="86">
        <f t="shared" si="215"/>
        <v>4.4589841216532485E-117</v>
      </c>
      <c r="ID66" s="86">
        <f t="shared" si="216"/>
        <v>6.7710311349029063E-105</v>
      </c>
      <c r="IE66" s="86">
        <f t="shared" si="217"/>
        <v>6.0355272608997312E-110</v>
      </c>
      <c r="IF66" s="86">
        <f t="shared" si="218"/>
        <v>2.3178049070908314E-58</v>
      </c>
      <c r="IG66" s="86">
        <f t="shared" si="219"/>
        <v>6.7290295711369915E-39</v>
      </c>
      <c r="II66" s="86">
        <f t="shared" si="115"/>
        <v>1.1178420085684705E-214</v>
      </c>
      <c r="IJ66" s="86">
        <f t="shared" si="116"/>
        <v>1.6899330850188978E-296</v>
      </c>
      <c r="IK66" s="86">
        <f t="shared" si="117"/>
        <v>1.0994638373497273E-243</v>
      </c>
      <c r="IL66" s="86">
        <f t="shared" si="118"/>
        <v>1.2864292426790882E-235</v>
      </c>
      <c r="IM66" s="86">
        <f t="shared" si="119"/>
        <v>0</v>
      </c>
      <c r="IN66" s="86">
        <f t="shared" si="120"/>
        <v>2.415566015432181E-277</v>
      </c>
      <c r="IO66" s="86">
        <f t="shared" si="121"/>
        <v>1.1299188326139943E-256</v>
      </c>
      <c r="IP66" s="86">
        <f t="shared" si="122"/>
        <v>1.2155392900788897E-287</v>
      </c>
      <c r="IQ66" s="86">
        <f t="shared" si="123"/>
        <v>1.4623007374099695E-255</v>
      </c>
      <c r="IR66" s="86">
        <f t="shared" si="124"/>
        <v>5.724640425942461E-268</v>
      </c>
      <c r="IS66" s="86">
        <f t="shared" si="125"/>
        <v>3.5905195920974752E-280</v>
      </c>
      <c r="IT66" s="86">
        <f t="shared" si="126"/>
        <v>1.7866252251825411E-248</v>
      </c>
      <c r="IU66" s="86">
        <f t="shared" si="127"/>
        <v>2.3570257164662854E-259</v>
      </c>
      <c r="IV66" s="86">
        <f t="shared" si="128"/>
        <v>6.7710916079614761E-177</v>
      </c>
      <c r="IW66" s="86">
        <f t="shared" si="129"/>
        <v>5.2250513308528803E-136</v>
      </c>
      <c r="IY66" s="86">
        <f t="shared" si="130"/>
        <v>1.6042928153137373E-3</v>
      </c>
      <c r="IZ66" s="86">
        <f t="shared" si="131"/>
        <v>2.5483268370524123E-3</v>
      </c>
      <c r="JA66" s="86">
        <f t="shared" si="132"/>
        <v>1.3954828380011227E-3</v>
      </c>
      <c r="JB66" s="86">
        <f t="shared" si="133"/>
        <v>2.2442798454554527E-3</v>
      </c>
      <c r="JC66" s="86">
        <f t="shared" si="134"/>
        <v>1.8021674593383691E-3</v>
      </c>
      <c r="JD66" s="86">
        <f t="shared" si="135"/>
        <v>9.9680254339106628E-4</v>
      </c>
      <c r="JE66" s="86">
        <f t="shared" si="136"/>
        <v>1.9611831107406823E-3</v>
      </c>
      <c r="JF66" s="86">
        <f t="shared" si="137"/>
        <v>8.0681589984746044E-4</v>
      </c>
      <c r="JG66" s="86">
        <f t="shared" si="138"/>
        <v>7.1552122149437871E-4</v>
      </c>
      <c r="JH66" s="86">
        <f t="shared" si="139"/>
        <v>4.0213494929372252E-4</v>
      </c>
      <c r="JI66" s="86">
        <f t="shared" si="140"/>
        <v>7.6138459210316222E-4</v>
      </c>
      <c r="JJ66" s="86">
        <f t="shared" si="141"/>
        <v>1.2953104799641947E-3</v>
      </c>
      <c r="JK66" s="86">
        <f t="shared" si="142"/>
        <v>1.3113461415363088E-3</v>
      </c>
      <c r="JL66" s="86">
        <f t="shared" si="143"/>
        <v>8.8703957773905294E-4</v>
      </c>
      <c r="JM66" s="86">
        <f t="shared" si="144"/>
        <v>3.4856271371202282E-4</v>
      </c>
    </row>
    <row r="67" spans="2:273" x14ac:dyDescent="0.25">
      <c r="B67" s="2">
        <v>40</v>
      </c>
      <c r="C67" s="37">
        <v>64.516000000000005</v>
      </c>
      <c r="D67" s="37">
        <v>71.694000000000003</v>
      </c>
      <c r="E67" s="37">
        <v>75.516000000000005</v>
      </c>
      <c r="F67" s="37">
        <v>77.197000000000003</v>
      </c>
      <c r="G67" s="37">
        <v>67.802999999999997</v>
      </c>
      <c r="H67" s="37">
        <v>68.59</v>
      </c>
      <c r="I67" s="37">
        <v>70.278999999999996</v>
      </c>
      <c r="J67" s="37">
        <v>67.180000000000007</v>
      </c>
      <c r="K67" s="37">
        <v>63</v>
      </c>
      <c r="L67" s="37">
        <v>65.081999999999994</v>
      </c>
      <c r="M67" s="37">
        <v>62.115000000000002</v>
      </c>
      <c r="N67" s="37">
        <v>62.048999999999999</v>
      </c>
      <c r="O67" s="37">
        <v>69.442999999999998</v>
      </c>
      <c r="P67" s="37">
        <v>62.311</v>
      </c>
      <c r="Q67" s="37">
        <v>58.279000000000003</v>
      </c>
      <c r="S67" s="4">
        <f t="shared" si="8"/>
        <v>61.705746352385638</v>
      </c>
      <c r="T67" s="4">
        <f t="shared" si="9"/>
        <v>65.526144477514023</v>
      </c>
      <c r="U67" s="4">
        <f t="shared" si="10"/>
        <v>70.858162422572178</v>
      </c>
      <c r="V67" s="4">
        <f t="shared" si="11"/>
        <v>72.716601314531403</v>
      </c>
      <c r="W67" s="4">
        <f t="shared" si="12"/>
        <v>63.21998533510633</v>
      </c>
      <c r="X67" s="4">
        <f t="shared" si="13"/>
        <v>64.79100273486992</v>
      </c>
      <c r="Y67" s="4">
        <f t="shared" si="14"/>
        <v>65.381295703721392</v>
      </c>
      <c r="Z67" s="4">
        <f t="shared" si="15"/>
        <v>65.283398057343973</v>
      </c>
      <c r="AA67" s="4">
        <f t="shared" si="16"/>
        <v>61.337152017725259</v>
      </c>
      <c r="AB67" s="4">
        <f t="shared" si="17"/>
        <v>62.131003598542065</v>
      </c>
      <c r="AC67" s="4">
        <f t="shared" si="18"/>
        <v>59.374462500250395</v>
      </c>
      <c r="AD67" s="4">
        <f t="shared" si="19"/>
        <v>61.243032635813755</v>
      </c>
      <c r="AE67" s="4">
        <f t="shared" si="20"/>
        <v>65.675171416745798</v>
      </c>
      <c r="AF67" s="4">
        <f t="shared" si="21"/>
        <v>61.038291626696441</v>
      </c>
      <c r="AG67" s="4">
        <f t="shared" si="22"/>
        <v>57.279550217772758</v>
      </c>
      <c r="AI67" s="4">
        <f t="shared" si="23"/>
        <v>2.8102536476143669</v>
      </c>
      <c r="AJ67" s="4">
        <f t="shared" si="24"/>
        <v>6.1678555224859792</v>
      </c>
      <c r="AK67" s="4">
        <f t="shared" si="25"/>
        <v>4.6578375774278271</v>
      </c>
      <c r="AL67" s="4">
        <f t="shared" si="26"/>
        <v>4.4803986854686002</v>
      </c>
      <c r="AM67" s="4">
        <f t="shared" si="27"/>
        <v>4.5830146648936676</v>
      </c>
      <c r="AN67" s="4">
        <f t="shared" si="28"/>
        <v>3.7989972651300832</v>
      </c>
      <c r="AO67" s="4">
        <f t="shared" si="29"/>
        <v>4.8977042962786044</v>
      </c>
      <c r="AP67" s="4">
        <f t="shared" si="30"/>
        <v>1.8966019426560337</v>
      </c>
      <c r="AQ67" s="4">
        <f t="shared" si="31"/>
        <v>1.6628479822747408</v>
      </c>
      <c r="AR67" s="4">
        <f t="shared" si="32"/>
        <v>2.9509964014579282</v>
      </c>
      <c r="AS67" s="4">
        <f t="shared" si="33"/>
        <v>2.7405374997496068</v>
      </c>
      <c r="AT67" s="4">
        <f t="shared" si="34"/>
        <v>0.80596736418624459</v>
      </c>
      <c r="AU67" s="4">
        <f t="shared" si="35"/>
        <v>3.7678285832542002</v>
      </c>
      <c r="AV67" s="4">
        <f t="shared" si="220"/>
        <v>1.2727083733035585</v>
      </c>
      <c r="AW67" s="4">
        <f t="shared" si="220"/>
        <v>0.99944978222724501</v>
      </c>
      <c r="AY67" s="2">
        <f t="shared" si="96"/>
        <v>59.684535154227824</v>
      </c>
      <c r="AZ67" s="2">
        <f t="shared" si="147"/>
        <v>62.422742015800111</v>
      </c>
      <c r="BA67" s="2">
        <f t="shared" si="148"/>
        <v>69.003644368714191</v>
      </c>
      <c r="BB67" s="2">
        <f t="shared" si="149"/>
        <v>70.282824903431731</v>
      </c>
      <c r="BC67" s="2">
        <f t="shared" si="150"/>
        <v>61.09936441096108</v>
      </c>
      <c r="BD67" s="2">
        <f t="shared" si="151"/>
        <v>63.453518473722816</v>
      </c>
      <c r="BE67" s="2">
        <f t="shared" si="152"/>
        <v>63.150004356252865</v>
      </c>
      <c r="BF67" s="2">
        <f t="shared" si="153"/>
        <v>64.179584277298545</v>
      </c>
      <c r="BG67" s="2">
        <f t="shared" si="154"/>
        <v>60.350854114138905</v>
      </c>
      <c r="BH67" s="2">
        <f t="shared" si="155"/>
        <v>61.512295787246828</v>
      </c>
      <c r="BI67" s="2">
        <f t="shared" si="156"/>
        <v>58.381258564269551</v>
      </c>
      <c r="BJ67" s="2">
        <f t="shared" si="157"/>
        <v>59.640502664837015</v>
      </c>
      <c r="BK67" s="2">
        <f t="shared" si="158"/>
        <v>63.955954384315149</v>
      </c>
      <c r="BL67" s="2">
        <f t="shared" si="159"/>
        <v>59.954481674196771</v>
      </c>
      <c r="BM67" s="2">
        <f t="shared" si="160"/>
        <v>56.90949058392993</v>
      </c>
      <c r="BO67" s="2">
        <f t="shared" si="38"/>
        <v>64.516000000000005</v>
      </c>
      <c r="BP67" s="2">
        <f t="shared" si="39"/>
        <v>71.694000000000003</v>
      </c>
      <c r="BQ67" s="2">
        <f t="shared" si="40"/>
        <v>75.516000000000005</v>
      </c>
      <c r="BR67" s="2">
        <f t="shared" si="41"/>
        <v>77.197000000000003</v>
      </c>
      <c r="BS67" s="2">
        <f t="shared" si="42"/>
        <v>67.802999999999997</v>
      </c>
      <c r="BT67" s="2">
        <f t="shared" si="43"/>
        <v>68.59</v>
      </c>
      <c r="BU67" s="2">
        <f t="shared" si="44"/>
        <v>70.278999999999996</v>
      </c>
      <c r="BV67" s="2">
        <f t="shared" si="45"/>
        <v>67.180000000000007</v>
      </c>
      <c r="BW67" s="2">
        <f t="shared" si="46"/>
        <v>63</v>
      </c>
      <c r="BX67" s="2">
        <f t="shared" si="47"/>
        <v>65.081999999999994</v>
      </c>
      <c r="BY67" s="2">
        <f t="shared" si="48"/>
        <v>62.115000000000002</v>
      </c>
      <c r="BZ67" s="2">
        <f t="shared" si="49"/>
        <v>62.048999999999999</v>
      </c>
      <c r="CA67" s="2">
        <f t="shared" si="50"/>
        <v>69.442999999999998</v>
      </c>
      <c r="CB67" s="2">
        <f t="shared" si="51"/>
        <v>62.311</v>
      </c>
      <c r="CC67" s="2">
        <f t="shared" si="52"/>
        <v>58.279000000000003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61.426088160676542</v>
      </c>
      <c r="DL67" s="2">
        <f t="shared" si="221"/>
        <v>65.756153427967377</v>
      </c>
      <c r="DM67" s="2">
        <f t="shared" si="221"/>
        <v>74.835060313858918</v>
      </c>
      <c r="DN67" s="2">
        <f t="shared" si="221"/>
        <v>75.869416772374933</v>
      </c>
      <c r="DO67" s="2">
        <f t="shared" si="221"/>
        <v>64.446848686197526</v>
      </c>
      <c r="DP67" s="2">
        <f t="shared" si="221"/>
        <v>66.714589962476538</v>
      </c>
      <c r="DQ67" s="2">
        <f t="shared" si="221"/>
        <v>68.513088794926006</v>
      </c>
      <c r="DR67" s="2">
        <f t="shared" si="221"/>
        <v>66.828832321187576</v>
      </c>
      <c r="DS67" s="2">
        <f t="shared" si="221"/>
        <v>63.455083333333341</v>
      </c>
      <c r="DT67" s="2">
        <f t="shared" si="221"/>
        <v>65.830194879089589</v>
      </c>
      <c r="DU67" s="2">
        <f t="shared" si="221"/>
        <v>61.047704502814256</v>
      </c>
      <c r="DV67" s="2">
        <f t="shared" si="221"/>
        <v>62.263232720200953</v>
      </c>
      <c r="DW67" s="2">
        <f t="shared" si="221"/>
        <v>66.238499257218479</v>
      </c>
      <c r="DX67" s="2">
        <f t="shared" si="221"/>
        <v>62.008148432055748</v>
      </c>
      <c r="DY67" s="2">
        <f t="shared" si="221"/>
        <v>56.64954077761972</v>
      </c>
      <c r="EA67" s="2">
        <f t="shared" si="71"/>
        <v>57.058148429592748</v>
      </c>
      <c r="EB67" s="2">
        <f t="shared" si="72"/>
        <v>57.875513346796041</v>
      </c>
      <c r="EC67" s="2">
        <f t="shared" si="73"/>
        <v>60.239797184377842</v>
      </c>
      <c r="ED67" s="2">
        <f t="shared" si="74"/>
        <v>62.476957922372804</v>
      </c>
      <c r="EE67" s="2">
        <f t="shared" si="75"/>
        <v>56.276709320019727</v>
      </c>
      <c r="EF67" s="2">
        <f t="shared" si="76"/>
        <v>58.341435295055838</v>
      </c>
      <c r="EG67" s="2">
        <f t="shared" si="77"/>
        <v>55.598241209290258</v>
      </c>
      <c r="EH67" s="2">
        <f t="shared" si="78"/>
        <v>59.898914207877681</v>
      </c>
      <c r="EI67" s="2">
        <f t="shared" si="79"/>
        <v>55.21021302947733</v>
      </c>
      <c r="EJ67" s="2">
        <f t="shared" si="80"/>
        <v>53.862917841548928</v>
      </c>
      <c r="EK67" s="2">
        <f t="shared" si="81"/>
        <v>53.978055675651817</v>
      </c>
      <c r="EL67" s="2">
        <f t="shared" si="82"/>
        <v>55.638431596242157</v>
      </c>
      <c r="EM67" s="2">
        <f t="shared" si="83"/>
        <v>60.471064679786139</v>
      </c>
      <c r="EN67" s="2">
        <f t="shared" si="84"/>
        <v>56.594585581052669</v>
      </c>
      <c r="EO67" s="2">
        <f t="shared" si="85"/>
        <v>57.382199111618128</v>
      </c>
      <c r="EQ67" s="2">
        <f t="shared" si="86"/>
        <v>59.295228901993987</v>
      </c>
      <c r="ER67" s="2">
        <f t="shared" si="222"/>
        <v>60.782830338246001</v>
      </c>
      <c r="ES67" s="2">
        <f t="shared" si="222"/>
        <v>62.610035993547896</v>
      </c>
      <c r="ET67" s="2">
        <f t="shared" si="222"/>
        <v>61.733522201406672</v>
      </c>
      <c r="EU67" s="2">
        <f t="shared" si="222"/>
        <v>56.235610307172678</v>
      </c>
      <c r="EV67" s="2">
        <f t="shared" si="222"/>
        <v>55.467870740329488</v>
      </c>
      <c r="EW67" s="2">
        <f t="shared" si="222"/>
        <v>55.340555129228754</v>
      </c>
      <c r="EX67" s="2">
        <f t="shared" si="222"/>
        <v>58.382240931608578</v>
      </c>
      <c r="EY67" s="2">
        <f t="shared" si="222"/>
        <v>55.374240799801356</v>
      </c>
      <c r="EZ67" s="2">
        <f t="shared" si="222"/>
        <v>52.472601748060413</v>
      </c>
      <c r="FA67" s="2">
        <f t="shared" si="222"/>
        <v>53.918161656860256</v>
      </c>
      <c r="FB67" s="2">
        <f t="shared" si="222"/>
        <v>53.73810291596039</v>
      </c>
      <c r="FC67" s="2">
        <f t="shared" si="222"/>
        <v>58.656686368422399</v>
      </c>
      <c r="FD67" s="2">
        <f t="shared" si="222"/>
        <v>57.347557186201463</v>
      </c>
      <c r="FE67" s="2">
        <f t="shared" si="222"/>
        <v>57.3274453976072</v>
      </c>
      <c r="FG67" s="2">
        <f t="shared" si="88"/>
        <v>0.39872087813858537</v>
      </c>
      <c r="FH67" s="2">
        <f t="shared" si="223"/>
        <v>0.42299300021909964</v>
      </c>
      <c r="FI67" s="2">
        <f t="shared" si="223"/>
        <v>0.39954445933377913</v>
      </c>
      <c r="FJ67" s="2">
        <f t="shared" si="223"/>
        <v>0.41714378010042974</v>
      </c>
      <c r="FK67" s="2">
        <f t="shared" si="223"/>
        <v>0.40972172124832501</v>
      </c>
      <c r="FL67" s="2">
        <f t="shared" si="223"/>
        <v>0.38946130478139329</v>
      </c>
      <c r="FM67" s="2">
        <f t="shared" si="223"/>
        <v>0.4152646362251502</v>
      </c>
      <c r="FN67" s="2">
        <f t="shared" si="223"/>
        <v>0.38228680072774968</v>
      </c>
      <c r="FO67" s="2">
        <f t="shared" si="223"/>
        <v>0.37650486271125694</v>
      </c>
      <c r="FP67" s="2">
        <f t="shared" si="223"/>
        <v>0.36080555876551357</v>
      </c>
      <c r="FQ67" s="2">
        <f t="shared" si="223"/>
        <v>0.37716790709028658</v>
      </c>
      <c r="FR67" s="2">
        <f t="shared" si="223"/>
        <v>0.39589028770310641</v>
      </c>
      <c r="FS67" s="2">
        <f t="shared" si="223"/>
        <v>0.39575840392355582</v>
      </c>
      <c r="FT67" s="2">
        <f t="shared" si="223"/>
        <v>0.37935792559491993</v>
      </c>
      <c r="FU67" s="2">
        <f t="shared" si="223"/>
        <v>0.35480449977760503</v>
      </c>
      <c r="FW67" s="2">
        <f t="shared" si="112"/>
        <v>1.5984577163394173E-5</v>
      </c>
      <c r="FX67" s="2">
        <f t="shared" si="164"/>
        <v>1.5195939905966104E-5</v>
      </c>
      <c r="FY67" s="2">
        <f t="shared" si="165"/>
        <v>1.7116738569499806E-5</v>
      </c>
      <c r="FZ67" s="2">
        <f t="shared" si="166"/>
        <v>1.4741575570099843E-5</v>
      </c>
      <c r="GA67" s="2">
        <f t="shared" si="167"/>
        <v>1.7306677859202089E-5</v>
      </c>
      <c r="GB67" s="2">
        <f t="shared" si="168"/>
        <v>1.8007893212037695E-5</v>
      </c>
      <c r="GC67" s="2">
        <f t="shared" si="169"/>
        <v>1.9225411220180584E-5</v>
      </c>
      <c r="GD67" s="2">
        <f t="shared" si="170"/>
        <v>2.097949968007334E-5</v>
      </c>
      <c r="GE67" s="2">
        <f t="shared" si="171"/>
        <v>2.7694279916992596E-5</v>
      </c>
      <c r="GF67" s="2">
        <f t="shared" si="172"/>
        <v>2.8060821126645942E-5</v>
      </c>
      <c r="GG67" s="2">
        <f t="shared" si="173"/>
        <v>2.1480284306855826E-5</v>
      </c>
      <c r="GH67" s="2">
        <f t="shared" si="174"/>
        <v>1.8750663710900582E-5</v>
      </c>
      <c r="GI67" s="2">
        <f t="shared" si="175"/>
        <v>1.8832789704030933E-5</v>
      </c>
      <c r="GJ67" s="2">
        <f t="shared" si="176"/>
        <v>1.4894818346309171E-5</v>
      </c>
      <c r="GK67" s="2">
        <f t="shared" si="177"/>
        <v>1.2188981125325649E-5</v>
      </c>
      <c r="GM67" s="86">
        <f t="shared" si="113"/>
        <v>2.4042184560709979E-3</v>
      </c>
      <c r="GN67" s="86">
        <f t="shared" si="178"/>
        <v>3.7418212005070131E-3</v>
      </c>
      <c r="GO67" s="86">
        <f t="shared" si="179"/>
        <v>2.1599058437435092E-3</v>
      </c>
      <c r="GP67" s="86">
        <f t="shared" si="180"/>
        <v>3.3264549057003237E-3</v>
      </c>
      <c r="GQ67" s="86">
        <f t="shared" si="181"/>
        <v>2.7360746322560594E-3</v>
      </c>
      <c r="GR67" s="86">
        <f t="shared" si="182"/>
        <v>1.5947840006394836E-3</v>
      </c>
      <c r="GS67" s="86">
        <f t="shared" si="183"/>
        <v>2.9813325101257461E-3</v>
      </c>
      <c r="GT67" s="86">
        <f t="shared" si="184"/>
        <v>1.3112930892259322E-3</v>
      </c>
      <c r="GU67" s="86">
        <f t="shared" si="185"/>
        <v>1.165721693784097E-3</v>
      </c>
      <c r="GV67" s="86">
        <f t="shared" si="186"/>
        <v>6.8729492430521784E-4</v>
      </c>
      <c r="GW67" s="86">
        <f t="shared" si="187"/>
        <v>1.2290840206872981E-3</v>
      </c>
      <c r="GX67" s="86">
        <f t="shared" si="188"/>
        <v>2.0102411052275709E-3</v>
      </c>
      <c r="GY67" s="86">
        <f t="shared" si="189"/>
        <v>2.029015481088386E-3</v>
      </c>
      <c r="GZ67" s="86">
        <f t="shared" si="190"/>
        <v>1.4021152566005871E-3</v>
      </c>
      <c r="HA67" s="86">
        <f t="shared" si="191"/>
        <v>5.9781330192077667E-4</v>
      </c>
      <c r="HC67" s="86">
        <f t="shared" si="145"/>
        <v>2.1624167049802154E-11</v>
      </c>
      <c r="HD67" s="86">
        <f t="shared" si="192"/>
        <v>4.5388869103137566E-14</v>
      </c>
      <c r="HE67" s="86">
        <f t="shared" si="193"/>
        <v>5.4565499241370432E-12</v>
      </c>
      <c r="HF67" s="86">
        <f t="shared" si="194"/>
        <v>1.3696052953937903E-11</v>
      </c>
      <c r="HG67" s="86">
        <f t="shared" si="195"/>
        <v>1.2146600613487451E-16</v>
      </c>
      <c r="HH67" s="86">
        <f t="shared" si="196"/>
        <v>3.8013579846238543E-13</v>
      </c>
      <c r="HI67" s="86">
        <f t="shared" si="197"/>
        <v>2.8353846804330106E-12</v>
      </c>
      <c r="HJ67" s="86">
        <f t="shared" si="198"/>
        <v>1.1330705804905148E-13</v>
      </c>
      <c r="HK67" s="86">
        <f t="shared" si="199"/>
        <v>7.6014721045027073E-13</v>
      </c>
      <c r="HL67" s="86">
        <f t="shared" si="200"/>
        <v>3.6533671263967428E-13</v>
      </c>
      <c r="HM67" s="86">
        <f t="shared" si="201"/>
        <v>3.4188786135762369E-13</v>
      </c>
      <c r="HN67" s="86">
        <f t="shared" si="202"/>
        <v>5.1013949966285237E-12</v>
      </c>
      <c r="HO67" s="86">
        <f t="shared" si="203"/>
        <v>7.3630360088034732E-13</v>
      </c>
      <c r="HP67" s="86">
        <f t="shared" si="204"/>
        <v>1.6992715154119429E-14</v>
      </c>
      <c r="HQ67" s="86">
        <f t="shared" si="205"/>
        <v>6.3893400324066433E-18</v>
      </c>
      <c r="HS67" s="86">
        <f t="shared" si="114"/>
        <v>1.1347911575647595E-90</v>
      </c>
      <c r="HT67" s="86">
        <f t="shared" si="206"/>
        <v>7.8504427463819529E-119</v>
      </c>
      <c r="HU67" s="86">
        <f t="shared" si="207"/>
        <v>1.1632969566477986E-100</v>
      </c>
      <c r="HV67" s="86">
        <f t="shared" si="208"/>
        <v>2.4799425141979244E-97</v>
      </c>
      <c r="HW67" s="86">
        <f t="shared" si="209"/>
        <v>9.6772096375844773E-150</v>
      </c>
      <c r="HX67" s="86">
        <f t="shared" si="210"/>
        <v>1.0094722818242449E-113</v>
      </c>
      <c r="HY67" s="86">
        <f t="shared" si="211"/>
        <v>1.8358796674906259E-105</v>
      </c>
      <c r="HZ67" s="86">
        <f t="shared" si="212"/>
        <v>1.8405955936533375E-117</v>
      </c>
      <c r="IA67" s="86">
        <f t="shared" si="213"/>
        <v>6.1629579854247607E-107</v>
      </c>
      <c r="IB67" s="86">
        <f t="shared" si="214"/>
        <v>1.2439886946450095E-111</v>
      </c>
      <c r="IC67" s="86">
        <f t="shared" si="215"/>
        <v>1.9870006978616512E-114</v>
      </c>
      <c r="ID67" s="86">
        <f t="shared" si="216"/>
        <v>1.4454231554965473E-102</v>
      </c>
      <c r="IE67" s="86">
        <f t="shared" si="217"/>
        <v>1.6572104679722558E-107</v>
      </c>
      <c r="IF67" s="86">
        <f t="shared" si="218"/>
        <v>4.0707275855429446E-57</v>
      </c>
      <c r="IG67" s="86">
        <f t="shared" si="219"/>
        <v>4.2270671337460258E-38</v>
      </c>
      <c r="II67" s="86">
        <f t="shared" si="115"/>
        <v>3.5497150621785584E-211</v>
      </c>
      <c r="IJ67" s="86">
        <f t="shared" si="116"/>
        <v>1.1337766014317882E-291</v>
      </c>
      <c r="IK67" s="86">
        <f t="shared" si="117"/>
        <v>1.1088715178913358E-239</v>
      </c>
      <c r="IL67" s="86">
        <f t="shared" si="118"/>
        <v>8.4752118053547419E-232</v>
      </c>
      <c r="IM67" s="86">
        <f t="shared" si="119"/>
        <v>0</v>
      </c>
      <c r="IN67" s="86">
        <f t="shared" si="120"/>
        <v>9.2267247591047876E-273</v>
      </c>
      <c r="IO67" s="86">
        <f t="shared" si="121"/>
        <v>2.0720475157168146E-252</v>
      </c>
      <c r="IP67" s="86">
        <f t="shared" si="122"/>
        <v>8.0293780911108184E-283</v>
      </c>
      <c r="IQ67" s="86">
        <f t="shared" si="123"/>
        <v>3.5933002652752059E-251</v>
      </c>
      <c r="IR67" s="86">
        <f t="shared" si="124"/>
        <v>2.3371164984680574E-263</v>
      </c>
      <c r="IS67" s="86">
        <f t="shared" si="125"/>
        <v>1.8163932028614955E-275</v>
      </c>
      <c r="IT67" s="86">
        <f t="shared" si="126"/>
        <v>2.3378361379544087E-244</v>
      </c>
      <c r="IU67" s="86">
        <f t="shared" si="127"/>
        <v>4.7044796499806944E-255</v>
      </c>
      <c r="IV67" s="86">
        <f t="shared" si="128"/>
        <v>4.9283444268320734E-174</v>
      </c>
      <c r="IW67" s="86">
        <f t="shared" si="129"/>
        <v>7.4706003194766914E-134</v>
      </c>
      <c r="IY67" s="86">
        <f t="shared" si="130"/>
        <v>2.4042184776951647E-3</v>
      </c>
      <c r="IZ67" s="86">
        <f t="shared" si="131"/>
        <v>3.7418212005524022E-3</v>
      </c>
      <c r="JA67" s="86">
        <f t="shared" si="132"/>
        <v>2.159905849200059E-3</v>
      </c>
      <c r="JB67" s="86">
        <f t="shared" si="133"/>
        <v>3.3264549193963767E-3</v>
      </c>
      <c r="JC67" s="86">
        <f t="shared" si="134"/>
        <v>2.7360746322561808E-3</v>
      </c>
      <c r="JD67" s="86">
        <f t="shared" si="135"/>
        <v>1.5947840010196194E-3</v>
      </c>
      <c r="JE67" s="86">
        <f t="shared" si="136"/>
        <v>2.9813325129611308E-3</v>
      </c>
      <c r="JF67" s="86">
        <f t="shared" si="137"/>
        <v>1.3112930893392394E-3</v>
      </c>
      <c r="JG67" s="86">
        <f t="shared" si="138"/>
        <v>1.1657216945442442E-3</v>
      </c>
      <c r="JH67" s="86">
        <f t="shared" si="139"/>
        <v>6.872949246705545E-4</v>
      </c>
      <c r="JI67" s="86">
        <f t="shared" si="140"/>
        <v>1.2290840210291859E-3</v>
      </c>
      <c r="JJ67" s="86">
        <f t="shared" si="141"/>
        <v>2.0102411103289659E-3</v>
      </c>
      <c r="JK67" s="86">
        <f t="shared" si="142"/>
        <v>2.0290154818246899E-3</v>
      </c>
      <c r="JL67" s="86">
        <f t="shared" si="143"/>
        <v>1.4021152566175798E-3</v>
      </c>
      <c r="JM67" s="86">
        <f t="shared" si="144"/>
        <v>5.9781330192078307E-4</v>
      </c>
    </row>
    <row r="68" spans="2:273" x14ac:dyDescent="0.25">
      <c r="B68" s="2">
        <v>41</v>
      </c>
      <c r="C68" s="37">
        <v>64.548000000000002</v>
      </c>
      <c r="D68" s="37">
        <v>69.064999999999998</v>
      </c>
      <c r="E68" s="37">
        <v>79.129000000000005</v>
      </c>
      <c r="F68" s="37">
        <v>78.049000000000007</v>
      </c>
      <c r="G68" s="37">
        <v>67.852000000000004</v>
      </c>
      <c r="H68" s="37">
        <v>69.147999999999996</v>
      </c>
      <c r="I68" s="37">
        <v>73.245999999999995</v>
      </c>
      <c r="J68" s="37">
        <v>69.623000000000005</v>
      </c>
      <c r="K68" s="37">
        <v>66.59</v>
      </c>
      <c r="L68" s="37">
        <v>71.212999999999994</v>
      </c>
      <c r="M68" s="37">
        <v>62.344000000000001</v>
      </c>
      <c r="N68" s="37">
        <v>64.033000000000001</v>
      </c>
      <c r="O68" s="37">
        <v>69.869</v>
      </c>
      <c r="P68" s="37">
        <v>65.474999999999994</v>
      </c>
      <c r="Q68" s="37">
        <v>56.77</v>
      </c>
      <c r="S68" s="4">
        <f t="shared" si="8"/>
        <v>62.466327136349342</v>
      </c>
      <c r="T68" s="4">
        <f t="shared" si="9"/>
        <v>66.620160275683219</v>
      </c>
      <c r="U68" s="4">
        <f t="shared" si="10"/>
        <v>71.545662034097958</v>
      </c>
      <c r="V68" s="4">
        <f t="shared" si="11"/>
        <v>73.592675760786321</v>
      </c>
      <c r="W68" s="4">
        <f t="shared" si="12"/>
        <v>64.035047848338706</v>
      </c>
      <c r="X68" s="4">
        <f t="shared" si="13"/>
        <v>65.383982517560469</v>
      </c>
      <c r="Y68" s="4">
        <f t="shared" si="14"/>
        <v>66.19404071218321</v>
      </c>
      <c r="Z68" s="4">
        <f t="shared" si="15"/>
        <v>65.81734017958955</v>
      </c>
      <c r="AA68" s="4">
        <f t="shared" si="16"/>
        <v>61.742248449494241</v>
      </c>
      <c r="AB68" s="4">
        <f t="shared" si="17"/>
        <v>62.453266827796867</v>
      </c>
      <c r="AC68" s="4">
        <f t="shared" si="18"/>
        <v>59.809181962243699</v>
      </c>
      <c r="AD68" s="4">
        <f t="shared" si="19"/>
        <v>61.897163364676459</v>
      </c>
      <c r="AE68" s="4">
        <f t="shared" si="20"/>
        <v>66.42725563401234</v>
      </c>
      <c r="AF68" s="4">
        <f t="shared" si="21"/>
        <v>61.4983954351978</v>
      </c>
      <c r="AG68" s="4">
        <f t="shared" si="22"/>
        <v>57.528316998447096</v>
      </c>
      <c r="AI68" s="4">
        <f t="shared" si="23"/>
        <v>2.0816728636506596</v>
      </c>
      <c r="AJ68" s="4">
        <f t="shared" si="24"/>
        <v>2.444839724316779</v>
      </c>
      <c r="AK68" s="4">
        <f t="shared" si="25"/>
        <v>7.5833379659020466</v>
      </c>
      <c r="AL68" s="4">
        <f t="shared" si="26"/>
        <v>4.4563242392136857</v>
      </c>
      <c r="AM68" s="4">
        <f t="shared" si="27"/>
        <v>3.8169521516612974</v>
      </c>
      <c r="AN68" s="4">
        <f t="shared" si="28"/>
        <v>3.7640174824395274</v>
      </c>
      <c r="AO68" s="4">
        <f t="shared" si="29"/>
        <v>7.0519592878167856</v>
      </c>
      <c r="AP68" s="4">
        <f t="shared" si="30"/>
        <v>3.8056598204104546</v>
      </c>
      <c r="AQ68" s="4">
        <f t="shared" si="31"/>
        <v>4.8477515505057625</v>
      </c>
      <c r="AR68" s="4">
        <f t="shared" si="32"/>
        <v>8.7597331722031271</v>
      </c>
      <c r="AS68" s="4">
        <f t="shared" si="33"/>
        <v>2.5348180377563025</v>
      </c>
      <c r="AT68" s="4">
        <f t="shared" si="34"/>
        <v>2.1358366353235425</v>
      </c>
      <c r="AU68" s="4">
        <f t="shared" si="35"/>
        <v>3.4417443659876596</v>
      </c>
      <c r="AV68" s="4">
        <f t="shared" si="220"/>
        <v>3.9766045648021944</v>
      </c>
      <c r="AW68" s="4">
        <f t="shared" si="220"/>
        <v>-0.75831699844709277</v>
      </c>
      <c r="AY68" s="2">
        <f t="shared" si="96"/>
        <v>59.578042835700622</v>
      </c>
      <c r="AZ68" s="2">
        <f t="shared" si="147"/>
        <v>62.276382742053499</v>
      </c>
      <c r="BA68" s="2">
        <f t="shared" si="148"/>
        <v>68.819657545934277</v>
      </c>
      <c r="BB68" s="2">
        <f t="shared" si="149"/>
        <v>70.155825874171526</v>
      </c>
      <c r="BC68" s="2">
        <f t="shared" si="150"/>
        <v>60.974227141320782</v>
      </c>
      <c r="BD68" s="2">
        <f t="shared" si="151"/>
        <v>63.356996232366257</v>
      </c>
      <c r="BE68" s="2">
        <f t="shared" si="152"/>
        <v>62.972258533551589</v>
      </c>
      <c r="BF68" s="2">
        <f t="shared" si="153"/>
        <v>64.119292258522648</v>
      </c>
      <c r="BG68" s="2">
        <f t="shared" si="154"/>
        <v>60.220459765582511</v>
      </c>
      <c r="BH68" s="2">
        <f t="shared" si="155"/>
        <v>61.454670783695001</v>
      </c>
      <c r="BI68" s="2">
        <f t="shared" si="156"/>
        <v>58.289349234678063</v>
      </c>
      <c r="BJ68" s="2">
        <f t="shared" si="157"/>
        <v>59.53485297746932</v>
      </c>
      <c r="BK68" s="2">
        <f t="shared" si="158"/>
        <v>63.899586806300881</v>
      </c>
      <c r="BL68" s="2">
        <f t="shared" si="159"/>
        <v>59.871080378363565</v>
      </c>
      <c r="BM68" s="2">
        <f t="shared" si="160"/>
        <v>56.928626121719716</v>
      </c>
      <c r="BO68" s="2">
        <f t="shared" si="38"/>
        <v>64.548000000000002</v>
      </c>
      <c r="BP68" s="2">
        <f t="shared" si="39"/>
        <v>69.064999999999998</v>
      </c>
      <c r="BQ68" s="2">
        <f t="shared" si="40"/>
        <v>79.129000000000005</v>
      </c>
      <c r="BR68" s="2">
        <f t="shared" si="41"/>
        <v>78.049000000000007</v>
      </c>
      <c r="BS68" s="2">
        <f t="shared" si="42"/>
        <v>67.852000000000004</v>
      </c>
      <c r="BT68" s="2">
        <f t="shared" si="43"/>
        <v>69.147999999999996</v>
      </c>
      <c r="BU68" s="2">
        <f t="shared" si="44"/>
        <v>73.245999999999995</v>
      </c>
      <c r="BV68" s="2">
        <f t="shared" si="45"/>
        <v>69.623000000000005</v>
      </c>
      <c r="BW68" s="2">
        <f t="shared" si="46"/>
        <v>66.59</v>
      </c>
      <c r="BX68" s="2">
        <f t="shared" si="47"/>
        <v>71.212999999999994</v>
      </c>
      <c r="BY68" s="2">
        <f t="shared" si="48"/>
        <v>62.344000000000001</v>
      </c>
      <c r="BZ68" s="2">
        <f t="shared" si="49"/>
        <v>64.033000000000001</v>
      </c>
      <c r="CA68" s="2">
        <f t="shared" si="50"/>
        <v>69.869</v>
      </c>
      <c r="CB68" s="2">
        <f t="shared" si="51"/>
        <v>65.474999999999994</v>
      </c>
      <c r="CC68" s="2">
        <f t="shared" si="52"/>
        <v>56.77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61.475713319238913</v>
      </c>
      <c r="DL68" s="2">
        <f t="shared" si="221"/>
        <v>65.891283902144366</v>
      </c>
      <c r="DM68" s="2">
        <f t="shared" si="221"/>
        <v>75.159911379412762</v>
      </c>
      <c r="DN68" s="2">
        <f t="shared" si="221"/>
        <v>76.29581522198734</v>
      </c>
      <c r="DO68" s="2">
        <f t="shared" si="221"/>
        <v>64.627181365146484</v>
      </c>
      <c r="DP68" s="2">
        <f t="shared" si="221"/>
        <v>66.973513508442764</v>
      </c>
      <c r="DQ68" s="2">
        <f t="shared" si="221"/>
        <v>68.811450317124738</v>
      </c>
      <c r="DR68" s="2">
        <f t="shared" si="221"/>
        <v>67.102275843454777</v>
      </c>
      <c r="DS68" s="2">
        <f t="shared" si="221"/>
        <v>63.622117948717957</v>
      </c>
      <c r="DT68" s="2">
        <f t="shared" si="221"/>
        <v>66.229455192034123</v>
      </c>
      <c r="DU68" s="2">
        <f t="shared" si="221"/>
        <v>61.225878986866789</v>
      </c>
      <c r="DV68" s="2">
        <f t="shared" si="221"/>
        <v>62.427662345028764</v>
      </c>
      <c r="DW68" s="2">
        <f t="shared" si="221"/>
        <v>66.483281527699006</v>
      </c>
      <c r="DX68" s="2">
        <f t="shared" si="221"/>
        <v>62.14829947735192</v>
      </c>
      <c r="DY68" s="2">
        <f t="shared" si="221"/>
        <v>56.727451398767187</v>
      </c>
      <c r="EA68" s="2">
        <f t="shared" si="71"/>
        <v>56.968026411759993</v>
      </c>
      <c r="EB68" s="2">
        <f t="shared" si="72"/>
        <v>57.779053465753705</v>
      </c>
      <c r="EC68" s="2">
        <f t="shared" si="73"/>
        <v>60.1295012715713</v>
      </c>
      <c r="ED68" s="2">
        <f t="shared" si="74"/>
        <v>62.331592705598524</v>
      </c>
      <c r="EE68" s="2">
        <f t="shared" si="75"/>
        <v>56.174551566350921</v>
      </c>
      <c r="EF68" s="2">
        <f t="shared" si="76"/>
        <v>58.18655019936206</v>
      </c>
      <c r="EG68" s="2">
        <f t="shared" si="77"/>
        <v>55.473550538471521</v>
      </c>
      <c r="EH68" s="2">
        <f t="shared" si="78"/>
        <v>59.723470814521569</v>
      </c>
      <c r="EI68" s="2">
        <f t="shared" si="79"/>
        <v>55.082931880108987</v>
      </c>
      <c r="EJ68" s="2">
        <f t="shared" si="80"/>
        <v>53.740178861430039</v>
      </c>
      <c r="EK68" s="2">
        <f t="shared" si="81"/>
        <v>53.866824061410846</v>
      </c>
      <c r="EL68" s="2">
        <f t="shared" si="82"/>
        <v>55.509065492690738</v>
      </c>
      <c r="EM68" s="2">
        <f t="shared" si="83"/>
        <v>60.302002354680916</v>
      </c>
      <c r="EN68" s="2">
        <f t="shared" si="84"/>
        <v>56.473257542812988</v>
      </c>
      <c r="EO68" s="2">
        <f t="shared" si="85"/>
        <v>57.262266156343088</v>
      </c>
      <c r="EQ68" s="2">
        <f t="shared" si="86"/>
        <v>59.175271905304186</v>
      </c>
      <c r="ER68" s="2">
        <f t="shared" si="222"/>
        <v>60.647638230929836</v>
      </c>
      <c r="ES68" s="2">
        <f t="shared" si="222"/>
        <v>62.466775546728407</v>
      </c>
      <c r="ET68" s="2">
        <f t="shared" si="222"/>
        <v>61.598233972709302</v>
      </c>
      <c r="EU68" s="2">
        <f t="shared" si="222"/>
        <v>56.134126823548414</v>
      </c>
      <c r="EV68" s="2">
        <f t="shared" si="222"/>
        <v>55.353978555201273</v>
      </c>
      <c r="EW68" s="2">
        <f t="shared" si="222"/>
        <v>55.219310221722431</v>
      </c>
      <c r="EX68" s="2">
        <f t="shared" si="222"/>
        <v>58.229588082410281</v>
      </c>
      <c r="EY68" s="2">
        <f t="shared" si="222"/>
        <v>55.244306233243719</v>
      </c>
      <c r="EZ68" s="2">
        <f t="shared" si="222"/>
        <v>52.36995877966821</v>
      </c>
      <c r="FA68" s="2">
        <f t="shared" si="222"/>
        <v>53.80774965480132</v>
      </c>
      <c r="FB68" s="2">
        <f t="shared" si="222"/>
        <v>53.635152265683104</v>
      </c>
      <c r="FC68" s="2">
        <f t="shared" si="222"/>
        <v>58.512325141032548</v>
      </c>
      <c r="FD68" s="2">
        <f t="shared" si="222"/>
        <v>57.21548894051061</v>
      </c>
      <c r="FE68" s="2">
        <f t="shared" si="222"/>
        <v>57.207455426034862</v>
      </c>
      <c r="FG68" s="2">
        <f t="shared" si="88"/>
        <v>0.42099400607186632</v>
      </c>
      <c r="FH68" s="2">
        <f t="shared" si="223"/>
        <v>0.44561714374039268</v>
      </c>
      <c r="FI68" s="2">
        <f t="shared" si="223"/>
        <v>0.42183131758774756</v>
      </c>
      <c r="FJ68" s="2">
        <f t="shared" si="223"/>
        <v>0.43969347285542382</v>
      </c>
      <c r="FK68" s="2">
        <f t="shared" si="223"/>
        <v>0.43216768552097518</v>
      </c>
      <c r="FL68" s="2">
        <f t="shared" si="223"/>
        <v>0.41157123560153286</v>
      </c>
      <c r="FM68" s="2">
        <f t="shared" si="223"/>
        <v>0.43778904632950677</v>
      </c>
      <c r="FN68" s="2">
        <f t="shared" si="223"/>
        <v>0.40425911901428324</v>
      </c>
      <c r="FO68" s="2">
        <f t="shared" si="223"/>
        <v>0.39835917101618878</v>
      </c>
      <c r="FP68" s="2">
        <f t="shared" si="223"/>
        <v>0.38230735897115264</v>
      </c>
      <c r="FQ68" s="2">
        <f t="shared" si="223"/>
        <v>0.39903607060658669</v>
      </c>
      <c r="FR68" s="2">
        <f t="shared" si="223"/>
        <v>0.41811524826297503</v>
      </c>
      <c r="FS68" s="2">
        <f t="shared" si="223"/>
        <v>0.41798108332789441</v>
      </c>
      <c r="FT68" s="2">
        <f t="shared" si="223"/>
        <v>0.40127125882868314</v>
      </c>
      <c r="FU68" s="2">
        <f t="shared" si="223"/>
        <v>0.37615913294221781</v>
      </c>
      <c r="FW68" s="2">
        <f t="shared" si="112"/>
        <v>1.7526713305178217E-5</v>
      </c>
      <c r="FX68" s="2">
        <f t="shared" si="164"/>
        <v>1.6661992349032346E-5</v>
      </c>
      <c r="FY68" s="2">
        <f t="shared" si="165"/>
        <v>1.876809963704888E-5</v>
      </c>
      <c r="FZ68" s="2">
        <f t="shared" si="166"/>
        <v>1.6163793200608234E-5</v>
      </c>
      <c r="GA68" s="2">
        <f t="shared" si="167"/>
        <v>1.8976363235131649E-5</v>
      </c>
      <c r="GB68" s="2">
        <f t="shared" si="168"/>
        <v>1.9745227960726178E-5</v>
      </c>
      <c r="GC68" s="2">
        <f t="shared" si="169"/>
        <v>2.1080205114554574E-5</v>
      </c>
      <c r="GD68" s="2">
        <f t="shared" si="170"/>
        <v>2.3003517404595368E-5</v>
      </c>
      <c r="GE68" s="2">
        <f t="shared" si="171"/>
        <v>3.036609295188175E-5</v>
      </c>
      <c r="GF68" s="2">
        <f t="shared" si="172"/>
        <v>3.0767995234358384E-5</v>
      </c>
      <c r="GG68" s="2">
        <f t="shared" si="173"/>
        <v>2.3552614579478231E-5</v>
      </c>
      <c r="GH68" s="2">
        <f t="shared" si="174"/>
        <v>2.0559656729175619E-5</v>
      </c>
      <c r="GI68" s="2">
        <f t="shared" si="175"/>
        <v>2.0649705763462983E-5</v>
      </c>
      <c r="GJ68" s="2">
        <f t="shared" si="176"/>
        <v>1.6331820083004373E-5</v>
      </c>
      <c r="GK68" s="2">
        <f t="shared" si="177"/>
        <v>1.3364936320344042E-5</v>
      </c>
      <c r="GM68" s="86">
        <f t="shared" si="113"/>
        <v>3.555057648521038E-3</v>
      </c>
      <c r="GN68" s="86">
        <f t="shared" si="178"/>
        <v>5.4234112862813055E-3</v>
      </c>
      <c r="GO68" s="86">
        <f t="shared" si="179"/>
        <v>3.2922237209771013E-3</v>
      </c>
      <c r="GP68" s="86">
        <f t="shared" si="180"/>
        <v>4.8650394515106802E-3</v>
      </c>
      <c r="GQ68" s="86">
        <f t="shared" si="181"/>
        <v>4.0939671053373799E-3</v>
      </c>
      <c r="GR68" s="86">
        <f t="shared" si="182"/>
        <v>2.5086966525123227E-3</v>
      </c>
      <c r="GS68" s="86">
        <f t="shared" si="183"/>
        <v>4.4654087742344679E-3</v>
      </c>
      <c r="GT68" s="86">
        <f t="shared" si="184"/>
        <v>2.0941289362886883E-3</v>
      </c>
      <c r="GU68" s="86">
        <f t="shared" si="185"/>
        <v>1.8663641028480284E-3</v>
      </c>
      <c r="GV68" s="86">
        <f t="shared" si="186"/>
        <v>1.1519544951517837E-3</v>
      </c>
      <c r="GW68" s="86">
        <f t="shared" si="187"/>
        <v>1.9507974381420714E-3</v>
      </c>
      <c r="GX68" s="86">
        <f t="shared" si="188"/>
        <v>3.0722640065641723E-3</v>
      </c>
      <c r="GY68" s="86">
        <f t="shared" si="189"/>
        <v>3.0922149356098004E-3</v>
      </c>
      <c r="GZ68" s="86">
        <f t="shared" si="190"/>
        <v>2.1815871584525766E-3</v>
      </c>
      <c r="HA68" s="86">
        <f t="shared" si="191"/>
        <v>1.0055744806945132E-3</v>
      </c>
      <c r="HC68" s="86">
        <f t="shared" si="145"/>
        <v>5.2700621176073794E-11</v>
      </c>
      <c r="HD68" s="86">
        <f t="shared" si="192"/>
        <v>1.4631347761353727E-13</v>
      </c>
      <c r="HE68" s="86">
        <f t="shared" si="193"/>
        <v>1.457259308455716E-11</v>
      </c>
      <c r="HF68" s="86">
        <f t="shared" si="194"/>
        <v>3.4903521921503262E-11</v>
      </c>
      <c r="HG68" s="86">
        <f t="shared" si="195"/>
        <v>5.1000452231319072E-16</v>
      </c>
      <c r="HH68" s="86">
        <f t="shared" si="196"/>
        <v>1.1505341530428127E-12</v>
      </c>
      <c r="HI68" s="86">
        <f t="shared" si="197"/>
        <v>7.9579057596218896E-12</v>
      </c>
      <c r="HJ68" s="86">
        <f t="shared" si="198"/>
        <v>3.6446540675628041E-13</v>
      </c>
      <c r="HK68" s="86">
        <f t="shared" si="199"/>
        <v>2.2653033288776498E-12</v>
      </c>
      <c r="HL68" s="86">
        <f t="shared" si="200"/>
        <v>1.1362037153893058E-12</v>
      </c>
      <c r="HM68" s="86">
        <f t="shared" si="201"/>
        <v>1.0617205429785486E-12</v>
      </c>
      <c r="HN68" s="86">
        <f t="shared" si="202"/>
        <v>1.388676697596131E-11</v>
      </c>
      <c r="HO68" s="86">
        <f t="shared" si="203"/>
        <v>2.1302691446483566E-12</v>
      </c>
      <c r="HP68" s="86">
        <f t="shared" si="204"/>
        <v>5.6867004451675903E-14</v>
      </c>
      <c r="HQ68" s="86">
        <f t="shared" si="205"/>
        <v>2.97914834417065E-17</v>
      </c>
      <c r="HS68" s="86">
        <f t="shared" si="114"/>
        <v>1.0854821832123417E-88</v>
      </c>
      <c r="HT68" s="86">
        <f t="shared" si="206"/>
        <v>3.6003066468792657E-116</v>
      </c>
      <c r="HU68" s="86">
        <f t="shared" si="207"/>
        <v>2.0225406017998404E-98</v>
      </c>
      <c r="HV68" s="86">
        <f t="shared" si="208"/>
        <v>3.3959454329779877E-95</v>
      </c>
      <c r="HW68" s="86">
        <f t="shared" si="209"/>
        <v>2.1716568967632003E-146</v>
      </c>
      <c r="HX68" s="86">
        <f t="shared" si="210"/>
        <v>3.6269278394874931E-111</v>
      </c>
      <c r="HY68" s="86">
        <f t="shared" si="211"/>
        <v>4.3986269872250077E-103</v>
      </c>
      <c r="HZ68" s="86">
        <f t="shared" si="212"/>
        <v>8.866442838374365E-115</v>
      </c>
      <c r="IA68" s="86">
        <f t="shared" si="213"/>
        <v>1.8319591198283155E-104</v>
      </c>
      <c r="IB68" s="86">
        <f t="shared" si="214"/>
        <v>4.8609472285122774E-109</v>
      </c>
      <c r="IC68" s="86">
        <f t="shared" si="215"/>
        <v>8.2497721343675733E-112</v>
      </c>
      <c r="ID68" s="86">
        <f t="shared" si="216"/>
        <v>2.9026514385613875E-100</v>
      </c>
      <c r="IE68" s="86">
        <f t="shared" si="217"/>
        <v>4.2687703416943568E-105</v>
      </c>
      <c r="IF68" s="86">
        <f t="shared" si="218"/>
        <v>6.9266609623496027E-56</v>
      </c>
      <c r="IG68" s="86">
        <f t="shared" si="219"/>
        <v>2.6035494909236307E-37</v>
      </c>
      <c r="II68" s="86">
        <f t="shared" si="115"/>
        <v>1.0543466234330561E-207</v>
      </c>
      <c r="IJ68" s="86">
        <f t="shared" si="116"/>
        <v>6.9397028803129041E-287</v>
      </c>
      <c r="IK68" s="86">
        <f t="shared" si="117"/>
        <v>1.0355818487073894E-235</v>
      </c>
      <c r="IL68" s="86">
        <f t="shared" si="118"/>
        <v>5.1938419719269619E-228</v>
      </c>
      <c r="IM68" s="86">
        <f t="shared" si="119"/>
        <v>0</v>
      </c>
      <c r="IN68" s="86">
        <f t="shared" si="120"/>
        <v>3.2260393794878643E-268</v>
      </c>
      <c r="IO68" s="86">
        <f t="shared" si="121"/>
        <v>3.4978970065173592E-248</v>
      </c>
      <c r="IP68" s="86">
        <f t="shared" si="122"/>
        <v>4.8263805835381961E-278</v>
      </c>
      <c r="IQ68" s="86">
        <f t="shared" si="123"/>
        <v>8.0844779690593201E-247</v>
      </c>
      <c r="IR68" s="86">
        <f t="shared" si="124"/>
        <v>8.6963590799583516E-259</v>
      </c>
      <c r="IS68" s="86">
        <f t="shared" si="125"/>
        <v>8.3789259834357803E-271</v>
      </c>
      <c r="IT68" s="86">
        <f t="shared" si="126"/>
        <v>2.8246632068726137E-240</v>
      </c>
      <c r="IU68" s="86">
        <f t="shared" si="127"/>
        <v>8.6391558200525244E-251</v>
      </c>
      <c r="IV68" s="86">
        <f t="shared" si="128"/>
        <v>3.3976859378505446E-171</v>
      </c>
      <c r="IW68" s="86">
        <f t="shared" si="129"/>
        <v>1.0261355316858292E-131</v>
      </c>
      <c r="IY68" s="86">
        <f t="shared" si="130"/>
        <v>3.5550577012216592E-3</v>
      </c>
      <c r="IZ68" s="86">
        <f t="shared" si="131"/>
        <v>5.423411286427619E-3</v>
      </c>
      <c r="JA68" s="86">
        <f t="shared" si="132"/>
        <v>3.2922237355496944E-3</v>
      </c>
      <c r="JB68" s="86">
        <f t="shared" si="133"/>
        <v>4.8650394864142021E-3</v>
      </c>
      <c r="JC68" s="86">
        <f t="shared" si="134"/>
        <v>4.0939671053378899E-3</v>
      </c>
      <c r="JD68" s="86">
        <f t="shared" si="135"/>
        <v>2.5086966536628568E-3</v>
      </c>
      <c r="JE68" s="86">
        <f t="shared" si="136"/>
        <v>4.4654087821923739E-3</v>
      </c>
      <c r="JF68" s="86">
        <f t="shared" si="137"/>
        <v>2.0941289366531537E-3</v>
      </c>
      <c r="JG68" s="86">
        <f t="shared" si="138"/>
        <v>1.8663641051133318E-3</v>
      </c>
      <c r="JH68" s="86">
        <f t="shared" si="139"/>
        <v>1.1519544962879874E-3</v>
      </c>
      <c r="JI68" s="86">
        <f t="shared" si="140"/>
        <v>1.950797439203792E-3</v>
      </c>
      <c r="JJ68" s="86">
        <f t="shared" si="141"/>
        <v>3.0722640204509395E-3</v>
      </c>
      <c r="JK68" s="86">
        <f t="shared" si="142"/>
        <v>3.0922149377400694E-3</v>
      </c>
      <c r="JL68" s="86">
        <f t="shared" si="143"/>
        <v>2.1815871585094434E-3</v>
      </c>
      <c r="JM68" s="86">
        <f t="shared" si="144"/>
        <v>1.0055744806945429E-3</v>
      </c>
    </row>
    <row r="69" spans="2:273" x14ac:dyDescent="0.25">
      <c r="B69" s="2">
        <v>42</v>
      </c>
      <c r="C69" s="37">
        <v>65.644999999999996</v>
      </c>
      <c r="D69" s="37">
        <v>75.644999999999996</v>
      </c>
      <c r="E69" s="37">
        <v>81.370999999999995</v>
      </c>
      <c r="F69" s="37">
        <v>81.147999999999996</v>
      </c>
      <c r="G69" s="37">
        <v>67.983999999999995</v>
      </c>
      <c r="H69" s="37">
        <v>70.671999999999997</v>
      </c>
      <c r="I69" s="37">
        <v>75.507999999999996</v>
      </c>
      <c r="J69" s="37">
        <v>69.835999999999999</v>
      </c>
      <c r="K69" s="37">
        <v>66.097999999999999</v>
      </c>
      <c r="L69" s="37">
        <v>70.426000000000002</v>
      </c>
      <c r="M69" s="37">
        <v>63.148000000000003</v>
      </c>
      <c r="N69" s="37">
        <v>66.278999999999996</v>
      </c>
      <c r="O69" s="37">
        <v>73.442999999999998</v>
      </c>
      <c r="P69" s="37">
        <v>63.933999999999997</v>
      </c>
      <c r="Q69" s="37">
        <v>55.426000000000002</v>
      </c>
      <c r="S69" s="4">
        <f t="shared" si="8"/>
        <v>63.532139200710262</v>
      </c>
      <c r="T69" s="4">
        <f t="shared" si="9"/>
        <v>68.112919235935891</v>
      </c>
      <c r="U69" s="4">
        <f t="shared" si="10"/>
        <v>72.552917545885691</v>
      </c>
      <c r="V69" s="4">
        <f t="shared" si="11"/>
        <v>74.783327105100454</v>
      </c>
      <c r="W69" s="4">
        <f t="shared" si="12"/>
        <v>65.183208279362333</v>
      </c>
      <c r="X69" s="4">
        <f t="shared" si="13"/>
        <v>66.255649874417827</v>
      </c>
      <c r="Y69" s="4">
        <f t="shared" si="14"/>
        <v>67.350121070629598</v>
      </c>
      <c r="Z69" s="4">
        <f t="shared" si="15"/>
        <v>66.599866488021419</v>
      </c>
      <c r="AA69" s="4">
        <f t="shared" si="16"/>
        <v>62.378272563948279</v>
      </c>
      <c r="AB69" s="4">
        <f t="shared" si="17"/>
        <v>62.947093333492042</v>
      </c>
      <c r="AC69" s="4">
        <f t="shared" si="18"/>
        <v>60.465696221142366</v>
      </c>
      <c r="AD69" s="4">
        <f t="shared" si="19"/>
        <v>62.839167837043618</v>
      </c>
      <c r="AE69" s="4">
        <f t="shared" si="20"/>
        <v>67.478930972852908</v>
      </c>
      <c r="AF69" s="4">
        <f t="shared" si="21"/>
        <v>62.176333723934768</v>
      </c>
      <c r="AG69" s="4">
        <f t="shared" si="22"/>
        <v>57.891445812579889</v>
      </c>
      <c r="AI69" s="4">
        <f t="shared" si="23"/>
        <v>2.1128607992897344</v>
      </c>
      <c r="AJ69" s="4">
        <f t="shared" si="24"/>
        <v>7.532080764064105</v>
      </c>
      <c r="AK69" s="4">
        <f t="shared" si="25"/>
        <v>8.8180824541143039</v>
      </c>
      <c r="AL69" s="4">
        <f t="shared" si="26"/>
        <v>6.3646728948995417</v>
      </c>
      <c r="AM69" s="4">
        <f t="shared" si="27"/>
        <v>2.8007917206376618</v>
      </c>
      <c r="AN69" s="4">
        <f t="shared" si="28"/>
        <v>4.41635012558217</v>
      </c>
      <c r="AO69" s="4">
        <f t="shared" si="29"/>
        <v>8.1578789293703977</v>
      </c>
      <c r="AP69" s="4">
        <f t="shared" si="30"/>
        <v>3.2361335119785792</v>
      </c>
      <c r="AQ69" s="4">
        <f t="shared" si="31"/>
        <v>3.7197274360517198</v>
      </c>
      <c r="AR69" s="4">
        <f t="shared" si="32"/>
        <v>7.4789066665079602</v>
      </c>
      <c r="AS69" s="4">
        <f t="shared" si="33"/>
        <v>2.6823037788576372</v>
      </c>
      <c r="AT69" s="4">
        <f t="shared" si="34"/>
        <v>3.4398321629563782</v>
      </c>
      <c r="AU69" s="4">
        <f t="shared" si="35"/>
        <v>5.9640690271470902</v>
      </c>
      <c r="AV69" s="4">
        <f t="shared" si="220"/>
        <v>1.7576662760652297</v>
      </c>
      <c r="AW69" s="4">
        <f t="shared" si="220"/>
        <v>-2.4654458125798868</v>
      </c>
      <c r="AY69" s="2">
        <f t="shared" si="96"/>
        <v>59.463809103931787</v>
      </c>
      <c r="AZ69" s="2">
        <f t="shared" si="147"/>
        <v>62.117645459782409</v>
      </c>
      <c r="BA69" s="2">
        <f t="shared" si="148"/>
        <v>68.61127933001886</v>
      </c>
      <c r="BB69" s="2">
        <f t="shared" si="149"/>
        <v>69.999381557963687</v>
      </c>
      <c r="BC69" s="2">
        <f t="shared" si="150"/>
        <v>60.833944770970824</v>
      </c>
      <c r="BD69" s="2">
        <f t="shared" si="151"/>
        <v>63.238836591167676</v>
      </c>
      <c r="BE69" s="2">
        <f t="shared" si="152"/>
        <v>62.771884732544507</v>
      </c>
      <c r="BF69" s="2">
        <f t="shared" si="153"/>
        <v>64.036215786104123</v>
      </c>
      <c r="BG69" s="2">
        <f t="shared" si="154"/>
        <v>60.073555290335527</v>
      </c>
      <c r="BH69" s="2">
        <f t="shared" si="155"/>
        <v>61.368470334778706</v>
      </c>
      <c r="BI69" s="2">
        <f t="shared" si="156"/>
        <v>58.181644676191517</v>
      </c>
      <c r="BJ69" s="2">
        <f t="shared" si="157"/>
        <v>59.413709378045375</v>
      </c>
      <c r="BK69" s="2">
        <f t="shared" si="158"/>
        <v>63.822595956963809</v>
      </c>
      <c r="BL69" s="2">
        <f t="shared" si="159"/>
        <v>59.77383352378861</v>
      </c>
      <c r="BM69" s="2">
        <f t="shared" si="160"/>
        <v>56.939477829660191</v>
      </c>
      <c r="BO69" s="2">
        <f t="shared" si="38"/>
        <v>65.644999999999996</v>
      </c>
      <c r="BP69" s="2">
        <f t="shared" si="39"/>
        <v>75.644999999999996</v>
      </c>
      <c r="BQ69" s="2">
        <f t="shared" si="40"/>
        <v>81.370999999999995</v>
      </c>
      <c r="BR69" s="2">
        <f t="shared" si="41"/>
        <v>81.147999999999996</v>
      </c>
      <c r="BS69" s="2">
        <f t="shared" si="42"/>
        <v>67.983999999999995</v>
      </c>
      <c r="BT69" s="2">
        <f t="shared" si="43"/>
        <v>70.671999999999997</v>
      </c>
      <c r="BU69" s="2">
        <f t="shared" si="44"/>
        <v>75.507999999999996</v>
      </c>
      <c r="BV69" s="2">
        <f t="shared" si="45"/>
        <v>69.835999999999999</v>
      </c>
      <c r="BW69" s="2">
        <f t="shared" si="46"/>
        <v>66.097999999999999</v>
      </c>
      <c r="BX69" s="2">
        <f t="shared" si="47"/>
        <v>70.426000000000002</v>
      </c>
      <c r="BY69" s="2">
        <f t="shared" si="48"/>
        <v>63.148000000000003</v>
      </c>
      <c r="BZ69" s="2">
        <f t="shared" si="49"/>
        <v>66.278999999999996</v>
      </c>
      <c r="CA69" s="2">
        <f t="shared" si="50"/>
        <v>73.442999999999998</v>
      </c>
      <c r="CB69" s="2">
        <f t="shared" si="51"/>
        <v>63.933999999999997</v>
      </c>
      <c r="CC69" s="2">
        <f t="shared" si="52"/>
        <v>55.426000000000002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61.525338477801277</v>
      </c>
      <c r="DL69" s="2">
        <f t="shared" si="221"/>
        <v>66.026414376321355</v>
      </c>
      <c r="DM69" s="2">
        <f t="shared" si="221"/>
        <v>75.484762444966606</v>
      </c>
      <c r="DN69" s="2">
        <f t="shared" si="221"/>
        <v>76.722213671599746</v>
      </c>
      <c r="DO69" s="2">
        <f t="shared" si="221"/>
        <v>64.807514044095441</v>
      </c>
      <c r="DP69" s="2">
        <f t="shared" si="221"/>
        <v>67.23243705440899</v>
      </c>
      <c r="DQ69" s="2">
        <f t="shared" si="221"/>
        <v>69.10981183932347</v>
      </c>
      <c r="DR69" s="2">
        <f t="shared" si="221"/>
        <v>67.375719365721991</v>
      </c>
      <c r="DS69" s="2">
        <f t="shared" si="221"/>
        <v>63.789152564102572</v>
      </c>
      <c r="DT69" s="2">
        <f t="shared" si="221"/>
        <v>66.628715504978643</v>
      </c>
      <c r="DU69" s="2">
        <f t="shared" si="221"/>
        <v>61.404053470919322</v>
      </c>
      <c r="DV69" s="2">
        <f t="shared" si="221"/>
        <v>62.592091969856568</v>
      </c>
      <c r="DW69" s="2">
        <f t="shared" si="221"/>
        <v>66.728063798179505</v>
      </c>
      <c r="DX69" s="2">
        <f t="shared" si="221"/>
        <v>62.288450522648084</v>
      </c>
      <c r="DY69" s="2">
        <f t="shared" si="221"/>
        <v>56.805362019914647</v>
      </c>
      <c r="EA69" s="2">
        <f t="shared" si="71"/>
        <v>56.877904393927231</v>
      </c>
      <c r="EB69" s="2">
        <f t="shared" si="72"/>
        <v>57.68259358471137</v>
      </c>
      <c r="EC69" s="2">
        <f t="shared" si="73"/>
        <v>60.019205358764765</v>
      </c>
      <c r="ED69" s="2">
        <f t="shared" si="74"/>
        <v>62.186227488824237</v>
      </c>
      <c r="EE69" s="2">
        <f t="shared" si="75"/>
        <v>56.072393812682108</v>
      </c>
      <c r="EF69" s="2">
        <f t="shared" si="76"/>
        <v>58.031665103668281</v>
      </c>
      <c r="EG69" s="2">
        <f t="shared" si="77"/>
        <v>55.348859867652784</v>
      </c>
      <c r="EH69" s="2">
        <f t="shared" si="78"/>
        <v>59.548027421165457</v>
      </c>
      <c r="EI69" s="2">
        <f t="shared" si="79"/>
        <v>54.955650730740651</v>
      </c>
      <c r="EJ69" s="2">
        <f t="shared" si="80"/>
        <v>53.617439881311157</v>
      </c>
      <c r="EK69" s="2">
        <f t="shared" si="81"/>
        <v>53.755592447169882</v>
      </c>
      <c r="EL69" s="2">
        <f t="shared" si="82"/>
        <v>55.379699389139319</v>
      </c>
      <c r="EM69" s="2">
        <f t="shared" si="83"/>
        <v>60.132940029575693</v>
      </c>
      <c r="EN69" s="2">
        <f t="shared" si="84"/>
        <v>56.351929504573306</v>
      </c>
      <c r="EO69" s="2">
        <f t="shared" si="85"/>
        <v>57.142333201068041</v>
      </c>
      <c r="EQ69" s="2">
        <f t="shared" si="86"/>
        <v>59.055314908614378</v>
      </c>
      <c r="ER69" s="2">
        <f t="shared" si="222"/>
        <v>60.512446123613671</v>
      </c>
      <c r="ES69" s="2">
        <f t="shared" si="222"/>
        <v>62.323515099908924</v>
      </c>
      <c r="ET69" s="2">
        <f t="shared" si="222"/>
        <v>61.462945744011925</v>
      </c>
      <c r="EU69" s="2">
        <f t="shared" si="222"/>
        <v>56.032643339924149</v>
      </c>
      <c r="EV69" s="2">
        <f t="shared" si="222"/>
        <v>55.240086370073065</v>
      </c>
      <c r="EW69" s="2">
        <f t="shared" si="222"/>
        <v>55.098065314216107</v>
      </c>
      <c r="EX69" s="2">
        <f t="shared" si="222"/>
        <v>58.076935233211991</v>
      </c>
      <c r="EY69" s="2">
        <f t="shared" si="222"/>
        <v>55.114371666686075</v>
      </c>
      <c r="EZ69" s="2">
        <f t="shared" si="222"/>
        <v>52.267315811276013</v>
      </c>
      <c r="FA69" s="2">
        <f t="shared" si="222"/>
        <v>53.697337652742384</v>
      </c>
      <c r="FB69" s="2">
        <f t="shared" si="222"/>
        <v>53.532201615405818</v>
      </c>
      <c r="FC69" s="2">
        <f t="shared" si="222"/>
        <v>58.367963913642704</v>
      </c>
      <c r="FD69" s="2">
        <f t="shared" si="222"/>
        <v>57.083420694819758</v>
      </c>
      <c r="FE69" s="2">
        <f t="shared" si="222"/>
        <v>57.087465454462524</v>
      </c>
      <c r="FG69" s="2">
        <f t="shared" si="88"/>
        <v>0.44359342840059895</v>
      </c>
      <c r="FH69" s="2">
        <f t="shared" si="223"/>
        <v>0.46846890820201692</v>
      </c>
      <c r="FI69" s="2">
        <f t="shared" si="223"/>
        <v>0.44444118608254912</v>
      </c>
      <c r="FJ69" s="2">
        <f t="shared" si="223"/>
        <v>0.46249488753101758</v>
      </c>
      <c r="FK69" s="2">
        <f t="shared" si="223"/>
        <v>0.45489567868127895</v>
      </c>
      <c r="FL69" s="2">
        <f t="shared" si="223"/>
        <v>0.43404401787870978</v>
      </c>
      <c r="FM69" s="2">
        <f t="shared" si="223"/>
        <v>0.46057288209252234</v>
      </c>
      <c r="FN69" s="2">
        <f t="shared" si="223"/>
        <v>0.42662211264933214</v>
      </c>
      <c r="FO69" s="2">
        <f t="shared" si="223"/>
        <v>0.42062622825895329</v>
      </c>
      <c r="FP69" s="2">
        <f t="shared" si="223"/>
        <v>0.40428008552771616</v>
      </c>
      <c r="FQ69" s="2">
        <f t="shared" si="223"/>
        <v>0.42131446840081138</v>
      </c>
      <c r="FR69" s="2">
        <f t="shared" si="223"/>
        <v>0.44067775121547909</v>
      </c>
      <c r="FS69" s="2">
        <f t="shared" si="223"/>
        <v>0.44054182767909905</v>
      </c>
      <c r="FT69" s="2">
        <f t="shared" si="223"/>
        <v>0.42358648951967776</v>
      </c>
      <c r="FU69" s="2">
        <f t="shared" si="223"/>
        <v>0.39800618360664108</v>
      </c>
      <c r="FW69" s="2">
        <f t="shared" si="112"/>
        <v>1.9217626493217993E-5</v>
      </c>
      <c r="FX69" s="2">
        <f t="shared" si="164"/>
        <v>1.8269481946479833E-5</v>
      </c>
      <c r="FY69" s="2">
        <f t="shared" si="165"/>
        <v>2.0578774772824298E-5</v>
      </c>
      <c r="FZ69" s="2">
        <f t="shared" si="166"/>
        <v>1.7723219172896255E-5</v>
      </c>
      <c r="GA69" s="2">
        <f t="shared" si="167"/>
        <v>2.0807130435610435E-5</v>
      </c>
      <c r="GB69" s="2">
        <f t="shared" si="168"/>
        <v>2.1650170693584797E-5</v>
      </c>
      <c r="GC69" s="2">
        <f t="shared" si="169"/>
        <v>2.3113938269665969E-5</v>
      </c>
      <c r="GD69" s="2">
        <f t="shared" si="170"/>
        <v>2.5222799290825573E-5</v>
      </c>
      <c r="GE69" s="2">
        <f t="shared" si="171"/>
        <v>3.329566127863304E-5</v>
      </c>
      <c r="GF69" s="2">
        <f t="shared" si="172"/>
        <v>3.3736335769199923E-5</v>
      </c>
      <c r="GG69" s="2">
        <f t="shared" si="173"/>
        <v>2.5824869666355039E-5</v>
      </c>
      <c r="GH69" s="2">
        <f t="shared" si="174"/>
        <v>2.2543170608029766E-5</v>
      </c>
      <c r="GI69" s="2">
        <f t="shared" si="175"/>
        <v>2.2641907018152509E-5</v>
      </c>
      <c r="GJ69" s="2">
        <f t="shared" si="176"/>
        <v>1.7907456408203582E-5</v>
      </c>
      <c r="GK69" s="2">
        <f t="shared" si="177"/>
        <v>1.4654342372424718E-5</v>
      </c>
      <c r="GM69" s="86">
        <f t="shared" si="113"/>
        <v>5.1871138552242978E-3</v>
      </c>
      <c r="GN69" s="86">
        <f t="shared" si="178"/>
        <v>7.7597668820585447E-3</v>
      </c>
      <c r="GO69" s="86">
        <f t="shared" si="179"/>
        <v>4.9421608236640399E-3</v>
      </c>
      <c r="GP69" s="86">
        <f t="shared" si="180"/>
        <v>7.0212861260084761E-3</v>
      </c>
      <c r="GQ69" s="86">
        <f t="shared" si="181"/>
        <v>6.0377100662313945E-3</v>
      </c>
      <c r="GR69" s="86">
        <f t="shared" si="182"/>
        <v>3.8804275222508356E-3</v>
      </c>
      <c r="GS69" s="86">
        <f t="shared" si="183"/>
        <v>6.5902181209562078E-3</v>
      </c>
      <c r="GT69" s="86">
        <f t="shared" si="184"/>
        <v>3.2863787382100742E-3</v>
      </c>
      <c r="GU69" s="86">
        <f t="shared" si="185"/>
        <v>2.9366908373819308E-3</v>
      </c>
      <c r="GV69" s="86">
        <f t="shared" si="186"/>
        <v>1.8935736813331914E-3</v>
      </c>
      <c r="GW69" s="86">
        <f t="shared" si="187"/>
        <v>3.0445703666082923E-3</v>
      </c>
      <c r="GX69" s="86">
        <f t="shared" si="188"/>
        <v>4.6241668731995629E-3</v>
      </c>
      <c r="GY69" s="86">
        <f t="shared" si="189"/>
        <v>4.6419267255397465E-3</v>
      </c>
      <c r="GZ69" s="86">
        <f t="shared" si="190"/>
        <v>3.3414680060890939E-3</v>
      </c>
      <c r="HA69" s="86">
        <f t="shared" si="191"/>
        <v>1.6590509483365419E-3</v>
      </c>
      <c r="HC69" s="86">
        <f t="shared" si="145"/>
        <v>1.2627996135295745E-10</v>
      </c>
      <c r="HD69" s="86">
        <f t="shared" si="192"/>
        <v>4.6076625589459297E-13</v>
      </c>
      <c r="HE69" s="86">
        <f t="shared" si="193"/>
        <v>3.8166417157561746E-11</v>
      </c>
      <c r="HF69" s="86">
        <f t="shared" si="194"/>
        <v>8.7332156116618728E-11</v>
      </c>
      <c r="HG69" s="86">
        <f t="shared" si="195"/>
        <v>2.0794090824289534E-15</v>
      </c>
      <c r="HH69" s="86">
        <f t="shared" si="196"/>
        <v>3.4048572243336613E-12</v>
      </c>
      <c r="HI69" s="86">
        <f t="shared" si="197"/>
        <v>2.1870625830129599E-11</v>
      </c>
      <c r="HJ69" s="86">
        <f t="shared" si="198"/>
        <v>1.1445505608842377E-12</v>
      </c>
      <c r="HK69" s="86">
        <f t="shared" si="199"/>
        <v>6.6012285492855091E-12</v>
      </c>
      <c r="HL69" s="86">
        <f t="shared" si="200"/>
        <v>3.4512981102948029E-12</v>
      </c>
      <c r="HM69" s="86">
        <f t="shared" si="201"/>
        <v>3.2207065381695857E-12</v>
      </c>
      <c r="HN69" s="86">
        <f t="shared" si="202"/>
        <v>3.704475209730698E-11</v>
      </c>
      <c r="HO69" s="86">
        <f t="shared" si="203"/>
        <v>6.0341735753568941E-12</v>
      </c>
      <c r="HP69" s="86">
        <f t="shared" si="204"/>
        <v>1.8577978592354157E-13</v>
      </c>
      <c r="HQ69" s="86">
        <f t="shared" si="205"/>
        <v>1.3463248802948531E-16</v>
      </c>
      <c r="HS69" s="86">
        <f t="shared" si="114"/>
        <v>9.8648228970137049E-87</v>
      </c>
      <c r="HT69" s="86">
        <f t="shared" si="206"/>
        <v>1.5390156931839288E-113</v>
      </c>
      <c r="HU69" s="86">
        <f t="shared" si="207"/>
        <v>3.3151935786432531E-96</v>
      </c>
      <c r="HV69" s="86">
        <f t="shared" si="208"/>
        <v>4.3994267914608667E-93</v>
      </c>
      <c r="HW69" s="86">
        <f t="shared" si="209"/>
        <v>4.4616915295441111E-143</v>
      </c>
      <c r="HX69" s="86">
        <f t="shared" si="210"/>
        <v>1.2177129368854916E-108</v>
      </c>
      <c r="HY69" s="86">
        <f t="shared" si="211"/>
        <v>9.8910115363871548E-101</v>
      </c>
      <c r="HZ69" s="86">
        <f t="shared" si="212"/>
        <v>3.9731367973890431E-112</v>
      </c>
      <c r="IA69" s="86">
        <f t="shared" si="213"/>
        <v>5.0896568313111401E-102</v>
      </c>
      <c r="IB69" s="86">
        <f t="shared" si="214"/>
        <v>1.7691106075402658E-106</v>
      </c>
      <c r="IC69" s="86">
        <f t="shared" si="215"/>
        <v>3.1913108821662899E-109</v>
      </c>
      <c r="ID69" s="86">
        <f t="shared" si="216"/>
        <v>5.483473664426703E-98</v>
      </c>
      <c r="IE69" s="86">
        <f t="shared" si="217"/>
        <v>1.0315538171747265E-102</v>
      </c>
      <c r="IF69" s="86">
        <f t="shared" si="218"/>
        <v>1.141914878054324E-54</v>
      </c>
      <c r="IG69" s="86">
        <f t="shared" si="219"/>
        <v>1.5722933699775423E-36</v>
      </c>
      <c r="II69" s="86">
        <f t="shared" si="115"/>
        <v>2.9292111918089299E-204</v>
      </c>
      <c r="IJ69" s="86">
        <f t="shared" si="116"/>
        <v>3.8753431842624039E-282</v>
      </c>
      <c r="IK69" s="86">
        <f t="shared" si="117"/>
        <v>8.955525344174986E-232</v>
      </c>
      <c r="IL69" s="86">
        <f t="shared" si="118"/>
        <v>2.9607443591278241E-224</v>
      </c>
      <c r="IM69" s="86">
        <f t="shared" si="119"/>
        <v>0</v>
      </c>
      <c r="IN69" s="86">
        <f t="shared" si="120"/>
        <v>1.0324897048990676E-263</v>
      </c>
      <c r="IO69" s="86">
        <f t="shared" si="121"/>
        <v>5.4358779964277225E-244</v>
      </c>
      <c r="IP69" s="86">
        <f t="shared" si="122"/>
        <v>2.6399063191612656E-273</v>
      </c>
      <c r="IQ69" s="86">
        <f t="shared" si="123"/>
        <v>1.665377546957667E-242</v>
      </c>
      <c r="IR69" s="86">
        <f t="shared" si="124"/>
        <v>2.9493078871550211E-254</v>
      </c>
      <c r="IS69" s="86">
        <f t="shared" si="125"/>
        <v>3.5244658524793247E-266</v>
      </c>
      <c r="IT69" s="86">
        <f t="shared" si="126"/>
        <v>3.1513149152799893E-236</v>
      </c>
      <c r="IU69" s="86">
        <f t="shared" si="127"/>
        <v>1.4596340573005847E-246</v>
      </c>
      <c r="IV69" s="86">
        <f t="shared" si="128"/>
        <v>2.2187364882017417E-168</v>
      </c>
      <c r="IW69" s="86">
        <f t="shared" si="129"/>
        <v>1.3540624611328341E-129</v>
      </c>
      <c r="IY69" s="86">
        <f t="shared" si="130"/>
        <v>5.1871139815042591E-3</v>
      </c>
      <c r="IZ69" s="86">
        <f t="shared" si="131"/>
        <v>7.7597668825193106E-3</v>
      </c>
      <c r="JA69" s="86">
        <f t="shared" si="132"/>
        <v>4.942160861830457E-3</v>
      </c>
      <c r="JB69" s="86">
        <f t="shared" si="133"/>
        <v>7.0212862133406323E-3</v>
      </c>
      <c r="JC69" s="86">
        <f t="shared" si="134"/>
        <v>6.0377100662334735E-3</v>
      </c>
      <c r="JD69" s="86">
        <f t="shared" si="135"/>
        <v>3.8804275256556927E-3</v>
      </c>
      <c r="JE69" s="86">
        <f t="shared" si="136"/>
        <v>6.5902181428268338E-3</v>
      </c>
      <c r="JF69" s="86">
        <f t="shared" si="137"/>
        <v>3.2863787393546248E-3</v>
      </c>
      <c r="JG69" s="86">
        <f t="shared" si="138"/>
        <v>2.9366908439831594E-3</v>
      </c>
      <c r="JH69" s="86">
        <f t="shared" si="139"/>
        <v>1.8935736847844895E-3</v>
      </c>
      <c r="JI69" s="86">
        <f t="shared" si="140"/>
        <v>3.0445703698289989E-3</v>
      </c>
      <c r="JJ69" s="86">
        <f t="shared" si="141"/>
        <v>4.6241669102443147E-3</v>
      </c>
      <c r="JK69" s="86">
        <f t="shared" si="142"/>
        <v>4.6419267315739197E-3</v>
      </c>
      <c r="JL69" s="86">
        <f t="shared" si="143"/>
        <v>3.3414680062748736E-3</v>
      </c>
      <c r="JM69" s="86">
        <f t="shared" si="144"/>
        <v>1.6590509483366766E-3</v>
      </c>
    </row>
    <row r="70" spans="2:273" x14ac:dyDescent="0.25">
      <c r="B70" s="2">
        <v>43</v>
      </c>
      <c r="C70" s="37">
        <v>65.581000000000003</v>
      </c>
      <c r="D70" s="37">
        <v>77.209999999999994</v>
      </c>
      <c r="E70" s="37">
        <v>83.048000000000002</v>
      </c>
      <c r="F70" s="37">
        <v>84.918000000000006</v>
      </c>
      <c r="G70" s="37">
        <v>69.671999999999997</v>
      </c>
      <c r="H70" s="37">
        <v>73.033000000000001</v>
      </c>
      <c r="I70" s="37">
        <v>76.802999999999997</v>
      </c>
      <c r="J70" s="37">
        <v>73.656000000000006</v>
      </c>
      <c r="K70" s="37">
        <v>69.885000000000005</v>
      </c>
      <c r="L70" s="37">
        <v>73.656000000000006</v>
      </c>
      <c r="M70" s="37">
        <v>64.361000000000004</v>
      </c>
      <c r="N70" s="37">
        <v>67.573999999999998</v>
      </c>
      <c r="O70" s="37">
        <v>74.295000000000002</v>
      </c>
      <c r="P70" s="37">
        <v>67.902000000000001</v>
      </c>
      <c r="Q70" s="37">
        <v>58.115000000000002</v>
      </c>
      <c r="S70" s="4">
        <f t="shared" si="8"/>
        <v>64.990724912563095</v>
      </c>
      <c r="T70" s="4">
        <f t="shared" si="9"/>
        <v>70.106662416446994</v>
      </c>
      <c r="U70" s="4">
        <f t="shared" si="10"/>
        <v>73.98589707786779</v>
      </c>
      <c r="V70" s="4">
        <f t="shared" si="11"/>
        <v>76.378311907412851</v>
      </c>
      <c r="W70" s="4">
        <f t="shared" si="12"/>
        <v>66.763215427107156</v>
      </c>
      <c r="X70" s="4">
        <f t="shared" si="13"/>
        <v>67.508859243662542</v>
      </c>
      <c r="Y70" s="4">
        <f t="shared" si="14"/>
        <v>68.952568057432686</v>
      </c>
      <c r="Z70" s="4">
        <f t="shared" si="15"/>
        <v>67.72913621828377</v>
      </c>
      <c r="AA70" s="4">
        <f t="shared" si="16"/>
        <v>63.336636426629688</v>
      </c>
      <c r="AB70" s="4">
        <f t="shared" si="17"/>
        <v>63.698326323423494</v>
      </c>
      <c r="AC70" s="4">
        <f t="shared" si="18"/>
        <v>61.429542647570145</v>
      </c>
      <c r="AD70" s="4">
        <f t="shared" si="19"/>
        <v>64.163425252784137</v>
      </c>
      <c r="AE70" s="4">
        <f t="shared" si="20"/>
        <v>68.928842031374117</v>
      </c>
      <c r="AF70" s="4">
        <f t="shared" si="21"/>
        <v>63.150572310956328</v>
      </c>
      <c r="AG70" s="4">
        <f t="shared" si="22"/>
        <v>58.422065298315673</v>
      </c>
      <c r="AI70" s="4">
        <f t="shared" si="23"/>
        <v>0.5902750874369076</v>
      </c>
      <c r="AJ70" s="4">
        <f t="shared" si="24"/>
        <v>7.1033375835529995</v>
      </c>
      <c r="AK70" s="4">
        <f t="shared" si="25"/>
        <v>9.0621029221322118</v>
      </c>
      <c r="AL70" s="4">
        <f t="shared" si="26"/>
        <v>8.5396880925871557</v>
      </c>
      <c r="AM70" s="4">
        <f t="shared" si="27"/>
        <v>2.9087845728928414</v>
      </c>
      <c r="AN70" s="4">
        <f t="shared" si="28"/>
        <v>5.5241407563374594</v>
      </c>
      <c r="AO70" s="4">
        <f t="shared" si="29"/>
        <v>7.8504319425673117</v>
      </c>
      <c r="AP70" s="4">
        <f t="shared" si="30"/>
        <v>5.9268637817162357</v>
      </c>
      <c r="AQ70" s="4">
        <f t="shared" si="31"/>
        <v>6.5483635733703167</v>
      </c>
      <c r="AR70" s="4">
        <f t="shared" si="32"/>
        <v>9.9576736765765119</v>
      </c>
      <c r="AS70" s="4">
        <f t="shared" si="33"/>
        <v>2.9314573524298595</v>
      </c>
      <c r="AT70" s="4">
        <f t="shared" si="34"/>
        <v>3.4105747472158612</v>
      </c>
      <c r="AU70" s="4">
        <f t="shared" si="35"/>
        <v>5.3661579686258847</v>
      </c>
      <c r="AV70" s="4">
        <f t="shared" si="220"/>
        <v>4.7514276890436733</v>
      </c>
      <c r="AW70" s="4">
        <f t="shared" si="220"/>
        <v>-0.30706529831567053</v>
      </c>
      <c r="AY70" s="2">
        <f t="shared" si="96"/>
        <v>59.342130022635239</v>
      </c>
      <c r="AZ70" s="2">
        <f t="shared" si="147"/>
        <v>61.947183280781282</v>
      </c>
      <c r="BA70" s="2">
        <f t="shared" si="148"/>
        <v>68.379528494099176</v>
      </c>
      <c r="BB70" s="2">
        <f t="shared" si="149"/>
        <v>69.814476673521781</v>
      </c>
      <c r="BC70" s="2">
        <f t="shared" si="150"/>
        <v>60.679112774142915</v>
      </c>
      <c r="BD70" s="2">
        <f t="shared" si="151"/>
        <v>63.099438462863127</v>
      </c>
      <c r="BE70" s="2">
        <f t="shared" si="152"/>
        <v>62.549879437459587</v>
      </c>
      <c r="BF70" s="2">
        <f t="shared" si="153"/>
        <v>63.930545167664789</v>
      </c>
      <c r="BG70" s="2">
        <f t="shared" si="154"/>
        <v>59.910552245077618</v>
      </c>
      <c r="BH70" s="2">
        <f t="shared" si="155"/>
        <v>61.254044081856378</v>
      </c>
      <c r="BI70" s="2">
        <f t="shared" si="156"/>
        <v>58.058464991077308</v>
      </c>
      <c r="BJ70" s="2">
        <f t="shared" si="157"/>
        <v>59.277448480911872</v>
      </c>
      <c r="BK70" s="2">
        <f t="shared" si="158"/>
        <v>63.725191379695879</v>
      </c>
      <c r="BL70" s="2">
        <f t="shared" si="159"/>
        <v>59.662957575216083</v>
      </c>
      <c r="BM70" s="2">
        <f t="shared" si="160"/>
        <v>56.94174254029943</v>
      </c>
      <c r="BO70" s="2">
        <f t="shared" si="38"/>
        <v>65.581000000000003</v>
      </c>
      <c r="BP70" s="2" t="str">
        <f t="shared" si="39"/>
        <v/>
      </c>
      <c r="BQ70" s="2">
        <f t="shared" si="40"/>
        <v>83.048000000000002</v>
      </c>
      <c r="BR70" s="2">
        <f t="shared" si="41"/>
        <v>84.918000000000006</v>
      </c>
      <c r="BS70" s="2">
        <f t="shared" si="42"/>
        <v>69.671999999999997</v>
      </c>
      <c r="BT70" s="2">
        <f t="shared" si="43"/>
        <v>73.033000000000001</v>
      </c>
      <c r="BU70" s="2">
        <f t="shared" si="44"/>
        <v>76.802999999999997</v>
      </c>
      <c r="BV70" s="2">
        <f t="shared" si="45"/>
        <v>73.656000000000006</v>
      </c>
      <c r="BW70" s="2">
        <f t="shared" si="46"/>
        <v>69.885000000000005</v>
      </c>
      <c r="BX70" s="2">
        <f t="shared" si="47"/>
        <v>73.656000000000006</v>
      </c>
      <c r="BY70" s="2">
        <f t="shared" si="48"/>
        <v>64.361000000000004</v>
      </c>
      <c r="BZ70" s="2">
        <f t="shared" si="49"/>
        <v>67.573999999999998</v>
      </c>
      <c r="CA70" s="2">
        <f t="shared" si="50"/>
        <v>74.295000000000002</v>
      </c>
      <c r="CB70" s="2">
        <f t="shared" si="51"/>
        <v>67.902000000000001</v>
      </c>
      <c r="CC70" s="2">
        <f t="shared" si="52"/>
        <v>58.115000000000002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61.574963636363648</v>
      </c>
      <c r="DL70" s="2">
        <f t="shared" si="221"/>
        <v>66.161544850498331</v>
      </c>
      <c r="DM70" s="2">
        <f t="shared" si="221"/>
        <v>75.80961351052045</v>
      </c>
      <c r="DN70" s="2">
        <f t="shared" si="221"/>
        <v>77.148612121212153</v>
      </c>
      <c r="DO70" s="2">
        <f t="shared" si="221"/>
        <v>64.987846723044399</v>
      </c>
      <c r="DP70" s="2">
        <f t="shared" si="221"/>
        <v>67.491360600375231</v>
      </c>
      <c r="DQ70" s="2">
        <f t="shared" si="221"/>
        <v>69.408173361522202</v>
      </c>
      <c r="DR70" s="2">
        <f t="shared" si="221"/>
        <v>67.649162887989192</v>
      </c>
      <c r="DS70" s="2">
        <f t="shared" si="221"/>
        <v>63.956187179487188</v>
      </c>
      <c r="DT70" s="2">
        <f t="shared" si="221"/>
        <v>67.027975817923164</v>
      </c>
      <c r="DU70" s="2">
        <f t="shared" si="221"/>
        <v>61.582227954971856</v>
      </c>
      <c r="DV70" s="2">
        <f t="shared" si="221"/>
        <v>62.756521594684379</v>
      </c>
      <c r="DW70" s="2">
        <f t="shared" si="221"/>
        <v>66.972846068660019</v>
      </c>
      <c r="DX70" s="2">
        <f t="shared" si="221"/>
        <v>62.428601567944256</v>
      </c>
      <c r="DY70" s="2">
        <f t="shared" si="221"/>
        <v>56.883272641062113</v>
      </c>
      <c r="EA70" s="2">
        <f t="shared" si="71"/>
        <v>56.787782376094476</v>
      </c>
      <c r="EB70" s="2">
        <f t="shared" si="72"/>
        <v>57.586133703669041</v>
      </c>
      <c r="EC70" s="2">
        <f t="shared" si="73"/>
        <v>59.908909445958223</v>
      </c>
      <c r="ED70" s="2">
        <f t="shared" si="74"/>
        <v>62.040862272049949</v>
      </c>
      <c r="EE70" s="2">
        <f t="shared" si="75"/>
        <v>55.970236059013303</v>
      </c>
      <c r="EF70" s="2">
        <f t="shared" si="76"/>
        <v>57.876780007974503</v>
      </c>
      <c r="EG70" s="2">
        <f t="shared" si="77"/>
        <v>55.224169196834055</v>
      </c>
      <c r="EH70" s="2">
        <f t="shared" si="78"/>
        <v>59.372584027809346</v>
      </c>
      <c r="EI70" s="2">
        <f t="shared" si="79"/>
        <v>54.828369581372307</v>
      </c>
      <c r="EJ70" s="2">
        <f t="shared" si="80"/>
        <v>53.494700901192275</v>
      </c>
      <c r="EK70" s="2">
        <f t="shared" si="81"/>
        <v>53.644360832928911</v>
      </c>
      <c r="EL70" s="2">
        <f t="shared" si="82"/>
        <v>55.250333285587907</v>
      </c>
      <c r="EM70" s="2">
        <f t="shared" si="83"/>
        <v>59.963877704470477</v>
      </c>
      <c r="EN70" s="2">
        <f t="shared" si="84"/>
        <v>56.230601466333631</v>
      </c>
      <c r="EO70" s="2">
        <f t="shared" si="85"/>
        <v>57.022400245793001</v>
      </c>
      <c r="EQ70" s="2">
        <f t="shared" si="86"/>
        <v>58.935357911924577</v>
      </c>
      <c r="ER70" s="2">
        <f t="shared" si="222"/>
        <v>60.377254016297506</v>
      </c>
      <c r="ES70" s="2">
        <f t="shared" si="222"/>
        <v>62.180254653089442</v>
      </c>
      <c r="ET70" s="2">
        <f t="shared" si="222"/>
        <v>61.327657515314556</v>
      </c>
      <c r="EU70" s="2">
        <f t="shared" si="222"/>
        <v>55.931159856299892</v>
      </c>
      <c r="EV70" s="2">
        <f t="shared" si="222"/>
        <v>55.12619418494485</v>
      </c>
      <c r="EW70" s="2">
        <f t="shared" si="222"/>
        <v>54.976820406709777</v>
      </c>
      <c r="EX70" s="2">
        <f t="shared" si="222"/>
        <v>57.924282384013694</v>
      </c>
      <c r="EY70" s="2">
        <f t="shared" si="222"/>
        <v>54.984437100128432</v>
      </c>
      <c r="EZ70" s="2">
        <f t="shared" si="222"/>
        <v>52.16467284288381</v>
      </c>
      <c r="FA70" s="2">
        <f t="shared" si="222"/>
        <v>53.586925650683447</v>
      </c>
      <c r="FB70" s="2">
        <f t="shared" si="222"/>
        <v>53.429250965128531</v>
      </c>
      <c r="FC70" s="2">
        <f t="shared" si="222"/>
        <v>58.223602686252853</v>
      </c>
      <c r="FD70" s="2">
        <f t="shared" si="222"/>
        <v>56.951352449128905</v>
      </c>
      <c r="FE70" s="2">
        <f t="shared" si="222"/>
        <v>56.96747548289018</v>
      </c>
      <c r="FG70" s="2">
        <f t="shared" si="88"/>
        <v>0.46642872816653846</v>
      </c>
      <c r="FH70" s="2">
        <f t="shared" si="223"/>
        <v>0.49145369352304169</v>
      </c>
      <c r="FI70" s="2">
        <f t="shared" si="223"/>
        <v>0.46728347607677312</v>
      </c>
      <c r="FJ70" s="2">
        <f t="shared" si="223"/>
        <v>0.48545426427779664</v>
      </c>
      <c r="FK70" s="2">
        <f t="shared" si="223"/>
        <v>0.47781316114956379</v>
      </c>
      <c r="FL70" s="2">
        <f t="shared" si="223"/>
        <v>0.45679130768612675</v>
      </c>
      <c r="FM70" s="2">
        <f t="shared" si="223"/>
        <v>0.4835226763652829</v>
      </c>
      <c r="FN70" s="2">
        <f t="shared" si="223"/>
        <v>0.44928922066109661</v>
      </c>
      <c r="FO70" s="2">
        <f t="shared" si="223"/>
        <v>0.44322102064512758</v>
      </c>
      <c r="FP70" s="2">
        <f t="shared" si="223"/>
        <v>0.42664340837505904</v>
      </c>
      <c r="FQ70" s="2">
        <f t="shared" si="223"/>
        <v>0.44391790431404149</v>
      </c>
      <c r="FR70" s="2">
        <f t="shared" si="223"/>
        <v>0.46348798576881206</v>
      </c>
      <c r="FS70" s="2">
        <f t="shared" si="223"/>
        <v>0.46335085502194745</v>
      </c>
      <c r="FT70" s="2">
        <f t="shared" si="223"/>
        <v>0.4462178282359569</v>
      </c>
      <c r="FU70" s="2">
        <f t="shared" si="223"/>
        <v>0.42026729267299279</v>
      </c>
      <c r="FW70" s="2">
        <f t="shared" si="112"/>
        <v>2.1071669362835601E-5</v>
      </c>
      <c r="FX70" s="2">
        <f t="shared" si="164"/>
        <v>2.0032053300516033E-5</v>
      </c>
      <c r="FY70" s="2">
        <f t="shared" si="165"/>
        <v>2.2564133042844268E-5</v>
      </c>
      <c r="FZ70" s="2">
        <f t="shared" si="166"/>
        <v>1.9433090159824839E-5</v>
      </c>
      <c r="GA70" s="2">
        <f t="shared" si="167"/>
        <v>2.2814519048303509E-5</v>
      </c>
      <c r="GB70" s="2">
        <f t="shared" si="168"/>
        <v>2.3738890523225435E-5</v>
      </c>
      <c r="GC70" s="2">
        <f t="shared" si="169"/>
        <v>2.5343872823078188E-5</v>
      </c>
      <c r="GD70" s="2">
        <f t="shared" si="170"/>
        <v>2.7656182168144628E-5</v>
      </c>
      <c r="GE70" s="2">
        <f t="shared" si="171"/>
        <v>3.6507849343830647E-5</v>
      </c>
      <c r="GF70" s="2">
        <f t="shared" si="172"/>
        <v>3.6991036189498466E-5</v>
      </c>
      <c r="GG70" s="2">
        <f t="shared" si="173"/>
        <v>2.831633595620363E-5</v>
      </c>
      <c r="GH70" s="2">
        <f t="shared" si="174"/>
        <v>2.4718041283768548E-5</v>
      </c>
      <c r="GI70" s="2">
        <f t="shared" si="175"/>
        <v>2.4826303132679093E-5</v>
      </c>
      <c r="GJ70" s="2">
        <f t="shared" si="176"/>
        <v>1.9635101576825352E-5</v>
      </c>
      <c r="GK70" s="2">
        <f t="shared" si="177"/>
        <v>1.6068144172644705E-5</v>
      </c>
      <c r="GM70" s="86">
        <f t="shared" si="113"/>
        <v>7.4685642460236047E-3</v>
      </c>
      <c r="GN70" s="86">
        <f t="shared" si="178"/>
        <v>1.0960701413160722E-2</v>
      </c>
      <c r="GO70" s="86">
        <f t="shared" si="179"/>
        <v>7.3071591085292972E-3</v>
      </c>
      <c r="GP70" s="86">
        <f t="shared" si="180"/>
        <v>9.9999997851570911E-3</v>
      </c>
      <c r="GQ70" s="86">
        <f t="shared" si="181"/>
        <v>8.7769121527866579E-3</v>
      </c>
      <c r="GR70" s="86">
        <f t="shared" si="182"/>
        <v>5.902423995556844E-3</v>
      </c>
      <c r="GS70" s="86">
        <f t="shared" si="183"/>
        <v>9.5842404205862507E-3</v>
      </c>
      <c r="GT70" s="86">
        <f t="shared" si="184"/>
        <v>5.0684751984028612E-3</v>
      </c>
      <c r="GU70" s="86">
        <f t="shared" si="185"/>
        <v>4.5416567497221401E-3</v>
      </c>
      <c r="GV70" s="86">
        <f t="shared" si="186"/>
        <v>3.0529563192556865E-3</v>
      </c>
      <c r="GW70" s="86">
        <f t="shared" si="187"/>
        <v>4.6725689414129504E-3</v>
      </c>
      <c r="GX70" s="86">
        <f t="shared" si="188"/>
        <v>6.8549423862539621E-3</v>
      </c>
      <c r="GY70" s="86">
        <f t="shared" si="189"/>
        <v>6.8643817166114136E-3</v>
      </c>
      <c r="GZ70" s="86">
        <f t="shared" si="190"/>
        <v>5.0385772098141962E-3</v>
      </c>
      <c r="HA70" s="86">
        <f t="shared" si="191"/>
        <v>2.6849589965455244E-3</v>
      </c>
      <c r="HC70" s="86">
        <f t="shared" si="145"/>
        <v>2.9750969570075549E-10</v>
      </c>
      <c r="HD70" s="86">
        <f t="shared" si="192"/>
        <v>1.4175716016172063E-12</v>
      </c>
      <c r="HE70" s="86">
        <f t="shared" si="193"/>
        <v>9.8029830139915302E-11</v>
      </c>
      <c r="HF70" s="86">
        <f t="shared" si="194"/>
        <v>2.1454401562246749E-10</v>
      </c>
      <c r="HG70" s="86">
        <f t="shared" si="195"/>
        <v>8.2330314808243187E-15</v>
      </c>
      <c r="HH70" s="86">
        <f t="shared" si="196"/>
        <v>9.8524423101629685E-12</v>
      </c>
      <c r="HI70" s="86">
        <f t="shared" si="197"/>
        <v>5.8858097465004206E-11</v>
      </c>
      <c r="HJ70" s="86">
        <f t="shared" si="198"/>
        <v>3.5091361182103976E-12</v>
      </c>
      <c r="HK70" s="86">
        <f t="shared" si="199"/>
        <v>1.8810489717714495E-11</v>
      </c>
      <c r="HL70" s="86">
        <f t="shared" si="200"/>
        <v>1.0239519944006331E-11</v>
      </c>
      <c r="HM70" s="86">
        <f t="shared" si="201"/>
        <v>9.5436362085079587E-12</v>
      </c>
      <c r="HN70" s="86">
        <f t="shared" si="202"/>
        <v>9.6843925384802853E-11</v>
      </c>
      <c r="HO70" s="86">
        <f t="shared" si="203"/>
        <v>1.6734527537813531E-11</v>
      </c>
      <c r="HP70" s="86">
        <f t="shared" si="204"/>
        <v>5.9249371881311721E-13</v>
      </c>
      <c r="HQ70" s="86">
        <f t="shared" si="205"/>
        <v>5.8970715093907806E-16</v>
      </c>
      <c r="HS70" s="86">
        <f t="shared" si="114"/>
        <v>8.5175948075430271E-85</v>
      </c>
      <c r="HT70" s="86">
        <f t="shared" si="206"/>
        <v>6.1320567079947314E-111</v>
      </c>
      <c r="HU70" s="86">
        <f t="shared" si="207"/>
        <v>5.1230293810229644E-94</v>
      </c>
      <c r="HV70" s="86">
        <f t="shared" si="208"/>
        <v>5.3919897674712721E-91</v>
      </c>
      <c r="HW70" s="86">
        <f t="shared" si="209"/>
        <v>8.3922124856376327E-140</v>
      </c>
      <c r="HX70" s="86">
        <f t="shared" si="210"/>
        <v>3.8204434189219306E-106</v>
      </c>
      <c r="HY70" s="86">
        <f t="shared" si="211"/>
        <v>2.0874511077480236E-98</v>
      </c>
      <c r="HZ70" s="86">
        <f t="shared" si="212"/>
        <v>1.6561974236686163E-109</v>
      </c>
      <c r="IA70" s="86">
        <f t="shared" si="213"/>
        <v>1.3216268787374448E-99</v>
      </c>
      <c r="IB70" s="86">
        <f t="shared" si="214"/>
        <v>5.9968084562372349E-104</v>
      </c>
      <c r="IC70" s="86">
        <f t="shared" si="215"/>
        <v>1.1502200556250209E-106</v>
      </c>
      <c r="ID70" s="86">
        <f t="shared" si="216"/>
        <v>9.7449359922871248E-96</v>
      </c>
      <c r="IE70" s="86">
        <f t="shared" si="217"/>
        <v>2.3385481695794866E-100</v>
      </c>
      <c r="IF70" s="86">
        <f t="shared" si="218"/>
        <v>1.8239068864058205E-53</v>
      </c>
      <c r="IG70" s="86">
        <f t="shared" si="219"/>
        <v>9.3098671866696521E-36</v>
      </c>
      <c r="II70" s="86">
        <f t="shared" si="115"/>
        <v>7.6119482983690478E-201</v>
      </c>
      <c r="IJ70" s="86">
        <f t="shared" si="116"/>
        <v>1.9744033285215854E-277</v>
      </c>
      <c r="IK70" s="86">
        <f t="shared" si="117"/>
        <v>7.17136237937488E-228</v>
      </c>
      <c r="IL70" s="86">
        <f t="shared" si="118"/>
        <v>1.569956441704351E-220</v>
      </c>
      <c r="IM70" s="86">
        <f t="shared" si="119"/>
        <v>0</v>
      </c>
      <c r="IN70" s="86">
        <f t="shared" si="120"/>
        <v>3.0247974451038402E-259</v>
      </c>
      <c r="IO70" s="86">
        <f t="shared" si="121"/>
        <v>7.7765739163534477E-240</v>
      </c>
      <c r="IP70" s="86">
        <f t="shared" si="122"/>
        <v>1.313963553729904E-268</v>
      </c>
      <c r="IQ70" s="86">
        <f t="shared" si="123"/>
        <v>3.1410603716819363E-238</v>
      </c>
      <c r="IR70" s="86">
        <f t="shared" si="124"/>
        <v>9.1165163175073954E-250</v>
      </c>
      <c r="IS70" s="86">
        <f t="shared" si="125"/>
        <v>1.3518399920076715E-261</v>
      </c>
      <c r="IT70" s="86">
        <f t="shared" si="126"/>
        <v>3.2463101120512779E-232</v>
      </c>
      <c r="IU70" s="86">
        <f t="shared" si="127"/>
        <v>2.2689774450456171E-242</v>
      </c>
      <c r="IV70" s="86">
        <f t="shared" si="128"/>
        <v>1.3723631107885622E-165</v>
      </c>
      <c r="IW70" s="86">
        <f t="shared" si="129"/>
        <v>1.716555679547642E-127</v>
      </c>
      <c r="IY70" s="86">
        <f t="shared" si="130"/>
        <v>7.4685645435333004E-3</v>
      </c>
      <c r="IZ70" s="86">
        <f t="shared" si="131"/>
        <v>1.0960701414578293E-2</v>
      </c>
      <c r="JA70" s="86">
        <f t="shared" si="132"/>
        <v>7.3071592065591271E-3</v>
      </c>
      <c r="JB70" s="86">
        <f t="shared" si="133"/>
        <v>9.9999999997011074E-3</v>
      </c>
      <c r="JC70" s="86">
        <f t="shared" si="134"/>
        <v>8.7769121527948909E-3</v>
      </c>
      <c r="JD70" s="86">
        <f t="shared" si="135"/>
        <v>5.9024240054092866E-3</v>
      </c>
      <c r="JE70" s="86">
        <f t="shared" si="136"/>
        <v>9.5842404794443479E-3</v>
      </c>
      <c r="JF70" s="86">
        <f t="shared" si="137"/>
        <v>5.0684752019119969E-3</v>
      </c>
      <c r="JG70" s="86">
        <f t="shared" si="138"/>
        <v>4.5416567685326297E-3</v>
      </c>
      <c r="JH70" s="86">
        <f t="shared" si="139"/>
        <v>3.0529563294952062E-3</v>
      </c>
      <c r="JI70" s="86">
        <f t="shared" si="140"/>
        <v>4.6725689509565863E-3</v>
      </c>
      <c r="JJ70" s="86">
        <f t="shared" si="141"/>
        <v>6.8549424830978874E-3</v>
      </c>
      <c r="JK70" s="86">
        <f t="shared" si="142"/>
        <v>6.8643817333459414E-3</v>
      </c>
      <c r="JL70" s="86">
        <f t="shared" si="143"/>
        <v>5.0385772104066901E-3</v>
      </c>
      <c r="JM70" s="86">
        <f t="shared" si="144"/>
        <v>2.6849589965461142E-3</v>
      </c>
    </row>
    <row r="71" spans="2:273" x14ac:dyDescent="0.25">
      <c r="B71" s="2">
        <v>44</v>
      </c>
      <c r="C71" s="37">
        <v>66.194000000000003</v>
      </c>
      <c r="D71" s="37">
        <v>77.418999999999997</v>
      </c>
      <c r="E71" s="37">
        <v>86.661000000000001</v>
      </c>
      <c r="F71" s="37">
        <v>88.754000000000005</v>
      </c>
      <c r="G71" s="37">
        <v>72.557000000000002</v>
      </c>
      <c r="H71" s="37">
        <v>72.097999999999999</v>
      </c>
      <c r="I71" s="37">
        <v>79.869</v>
      </c>
      <c r="J71" s="37">
        <v>76.180000000000007</v>
      </c>
      <c r="K71" s="37">
        <v>70.245999999999995</v>
      </c>
      <c r="L71" s="37">
        <v>74.77</v>
      </c>
      <c r="M71" s="37">
        <v>69.507999999999996</v>
      </c>
      <c r="N71" s="37">
        <v>69.869</v>
      </c>
      <c r="O71" s="37">
        <v>76.393000000000001</v>
      </c>
      <c r="P71" s="37">
        <v>71.361000000000004</v>
      </c>
      <c r="Q71" s="37">
        <v>61.704999999999998</v>
      </c>
      <c r="S71" s="4">
        <f t="shared" si="8"/>
        <v>66.943962111136784</v>
      </c>
      <c r="T71" s="4">
        <f t="shared" si="9"/>
        <v>72.716102150788601</v>
      </c>
      <c r="U71" s="4">
        <f t="shared" si="10"/>
        <v>75.969710219606654</v>
      </c>
      <c r="V71" s="4">
        <f t="shared" si="11"/>
        <v>78.47952916981437</v>
      </c>
      <c r="W71" s="4">
        <f t="shared" si="12"/>
        <v>68.889231704883642</v>
      </c>
      <c r="X71" s="4">
        <f t="shared" si="13"/>
        <v>69.268611653123273</v>
      </c>
      <c r="Y71" s="4">
        <f t="shared" si="14"/>
        <v>71.119726132059412</v>
      </c>
      <c r="Z71" s="4">
        <f t="shared" si="15"/>
        <v>69.32650846309626</v>
      </c>
      <c r="AA71" s="4">
        <f t="shared" si="16"/>
        <v>64.731154422063639</v>
      </c>
      <c r="AB71" s="4">
        <f t="shared" si="17"/>
        <v>64.818877856367351</v>
      </c>
      <c r="AC71" s="4">
        <f t="shared" si="18"/>
        <v>62.806620047477018</v>
      </c>
      <c r="AD71" s="4">
        <f t="shared" si="19"/>
        <v>65.982019739581716</v>
      </c>
      <c r="AE71" s="4">
        <f t="shared" si="20"/>
        <v>70.894054607025907</v>
      </c>
      <c r="AF71" s="4">
        <f t="shared" si="21"/>
        <v>64.516929156818961</v>
      </c>
      <c r="AG71" s="4">
        <f t="shared" si="22"/>
        <v>59.19009182055806</v>
      </c>
      <c r="AI71" s="4">
        <f t="shared" si="23"/>
        <v>-0.74996211113678157</v>
      </c>
      <c r="AJ71" s="4">
        <f t="shared" si="24"/>
        <v>4.7028978492113964</v>
      </c>
      <c r="AK71" s="4">
        <f t="shared" si="25"/>
        <v>10.691289780393348</v>
      </c>
      <c r="AL71" s="4">
        <f t="shared" si="26"/>
        <v>10.274470830185635</v>
      </c>
      <c r="AM71" s="4">
        <f t="shared" si="27"/>
        <v>3.6677682951163604</v>
      </c>
      <c r="AN71" s="4">
        <f t="shared" si="28"/>
        <v>2.8293883468767262</v>
      </c>
      <c r="AO71" s="4">
        <f t="shared" si="29"/>
        <v>8.7492738679405875</v>
      </c>
      <c r="AP71" s="4">
        <f t="shared" si="30"/>
        <v>6.8534915369037464</v>
      </c>
      <c r="AQ71" s="4">
        <f t="shared" si="31"/>
        <v>5.5148455779363559</v>
      </c>
      <c r="AR71" s="4">
        <f t="shared" si="32"/>
        <v>9.9511221436326451</v>
      </c>
      <c r="AS71" s="4">
        <f t="shared" si="33"/>
        <v>6.7013799525229771</v>
      </c>
      <c r="AT71" s="4">
        <f t="shared" si="34"/>
        <v>3.8869802604182837</v>
      </c>
      <c r="AU71" s="4">
        <f t="shared" si="35"/>
        <v>5.4989453929740932</v>
      </c>
      <c r="AV71" s="4">
        <f t="shared" si="220"/>
        <v>6.8440708431810435</v>
      </c>
      <c r="AW71" s="4">
        <f t="shared" si="220"/>
        <v>2.5149081794419388</v>
      </c>
      <c r="AY71" s="2">
        <f t="shared" si="96"/>
        <v>59.21337145351454</v>
      </c>
      <c r="AZ71" s="2">
        <f t="shared" si="147"/>
        <v>61.765756620048755</v>
      </c>
      <c r="BA71" s="2">
        <f t="shared" si="148"/>
        <v>68.125644432602286</v>
      </c>
      <c r="BB71" s="2">
        <f t="shared" si="149"/>
        <v>69.60235185118637</v>
      </c>
      <c r="BC71" s="2">
        <f t="shared" si="150"/>
        <v>60.510460592352572</v>
      </c>
      <c r="BD71" s="2">
        <f t="shared" si="151"/>
        <v>62.939392274653635</v>
      </c>
      <c r="BE71" s="2">
        <f t="shared" si="152"/>
        <v>62.307437859356291</v>
      </c>
      <c r="BF71" s="2">
        <f t="shared" si="153"/>
        <v>63.802669510119472</v>
      </c>
      <c r="BG71" s="2">
        <f t="shared" si="154"/>
        <v>59.732012462503974</v>
      </c>
      <c r="BH71" s="2">
        <f t="shared" si="155"/>
        <v>61.111997046105891</v>
      </c>
      <c r="BI71" s="2">
        <f t="shared" si="156"/>
        <v>57.920272402553771</v>
      </c>
      <c r="BJ71" s="2">
        <f t="shared" si="157"/>
        <v>59.126584392450049</v>
      </c>
      <c r="BK71" s="2">
        <f t="shared" si="158"/>
        <v>63.607761708699549</v>
      </c>
      <c r="BL71" s="2">
        <f t="shared" si="159"/>
        <v>59.538792010410418</v>
      </c>
      <c r="BM71" s="2">
        <f t="shared" si="160"/>
        <v>56.935179482625699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>
        <f t="shared" si="43"/>
        <v>72.097999999999999</v>
      </c>
      <c r="BU71" s="2" t="str">
        <f t="shared" si="44"/>
        <v/>
      </c>
      <c r="BV71" s="2">
        <f t="shared" si="45"/>
        <v>76.180000000000007</v>
      </c>
      <c r="BW71" s="2">
        <f t="shared" si="46"/>
        <v>70.245999999999995</v>
      </c>
      <c r="BX71" s="2">
        <f t="shared" si="47"/>
        <v>74.77</v>
      </c>
      <c r="BY71" s="2">
        <f t="shared" si="48"/>
        <v>69.507999999999996</v>
      </c>
      <c r="BZ71" s="2" t="str">
        <f t="shared" si="49"/>
        <v/>
      </c>
      <c r="CA71" s="2" t="str">
        <f t="shared" si="50"/>
        <v/>
      </c>
      <c r="CB71" s="2">
        <f t="shared" si="51"/>
        <v>71.361000000000004</v>
      </c>
      <c r="CC71" s="2">
        <f t="shared" si="52"/>
        <v>61.704999999999998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61.624588794926012</v>
      </c>
      <c r="DL71" s="2">
        <f t="shared" si="221"/>
        <v>66.29667532467532</v>
      </c>
      <c r="DM71" s="2">
        <f t="shared" si="221"/>
        <v>76.134464576074308</v>
      </c>
      <c r="DN71" s="2">
        <f t="shared" si="221"/>
        <v>77.57501057082456</v>
      </c>
      <c r="DO71" s="2">
        <f t="shared" si="221"/>
        <v>65.168179401993356</v>
      </c>
      <c r="DP71" s="2">
        <f t="shared" si="221"/>
        <v>67.750284146341457</v>
      </c>
      <c r="DQ71" s="2">
        <f t="shared" si="221"/>
        <v>69.706534883720934</v>
      </c>
      <c r="DR71" s="2">
        <f t="shared" si="221"/>
        <v>67.922606410256407</v>
      </c>
      <c r="DS71" s="2">
        <f t="shared" si="221"/>
        <v>64.12322179487181</v>
      </c>
      <c r="DT71" s="2">
        <f t="shared" si="221"/>
        <v>67.427236130867698</v>
      </c>
      <c r="DU71" s="2">
        <f t="shared" si="221"/>
        <v>61.760402439024389</v>
      </c>
      <c r="DV71" s="2">
        <f t="shared" si="221"/>
        <v>62.92095121951219</v>
      </c>
      <c r="DW71" s="2">
        <f t="shared" si="221"/>
        <v>67.217628339140532</v>
      </c>
      <c r="DX71" s="2">
        <f t="shared" si="221"/>
        <v>62.56875261324042</v>
      </c>
      <c r="DY71" s="2">
        <f t="shared" si="221"/>
        <v>56.961183262209573</v>
      </c>
      <c r="EA71" s="2">
        <f t="shared" si="71"/>
        <v>56.697660358261714</v>
      </c>
      <c r="EB71" s="2">
        <f t="shared" si="72"/>
        <v>57.489673822626706</v>
      </c>
      <c r="EC71" s="2">
        <f t="shared" si="73"/>
        <v>59.798613533151681</v>
      </c>
      <c r="ED71" s="2">
        <f t="shared" si="74"/>
        <v>61.895497055275669</v>
      </c>
      <c r="EE71" s="2">
        <f t="shared" si="75"/>
        <v>55.86807830534449</v>
      </c>
      <c r="EF71" s="2">
        <f t="shared" si="76"/>
        <v>57.721894912280717</v>
      </c>
      <c r="EG71" s="2">
        <f t="shared" si="77"/>
        <v>55.099478526015318</v>
      </c>
      <c r="EH71" s="2">
        <f t="shared" si="78"/>
        <v>59.197140634453234</v>
      </c>
      <c r="EI71" s="2">
        <f t="shared" si="79"/>
        <v>54.701088432003964</v>
      </c>
      <c r="EJ71" s="2">
        <f t="shared" si="80"/>
        <v>53.371961921073385</v>
      </c>
      <c r="EK71" s="2">
        <f t="shared" si="81"/>
        <v>53.533129218687947</v>
      </c>
      <c r="EL71" s="2">
        <f t="shared" si="82"/>
        <v>55.120967182036487</v>
      </c>
      <c r="EM71" s="2">
        <f t="shared" si="83"/>
        <v>59.794815379365254</v>
      </c>
      <c r="EN71" s="2">
        <f t="shared" si="84"/>
        <v>56.10927342809395</v>
      </c>
      <c r="EO71" s="2">
        <f t="shared" si="85"/>
        <v>56.902467290517954</v>
      </c>
      <c r="EQ71" s="2">
        <f t="shared" si="86"/>
        <v>58.815400915234775</v>
      </c>
      <c r="ER71" s="2">
        <f t="shared" si="222"/>
        <v>60.242061908981341</v>
      </c>
      <c r="ES71" s="2">
        <f t="shared" si="222"/>
        <v>62.036994206269959</v>
      </c>
      <c r="ET71" s="2">
        <f t="shared" si="222"/>
        <v>61.192369286617186</v>
      </c>
      <c r="EU71" s="2">
        <f t="shared" si="222"/>
        <v>55.829676372675628</v>
      </c>
      <c r="EV71" s="2">
        <f t="shared" si="222"/>
        <v>55.012301999816643</v>
      </c>
      <c r="EW71" s="2">
        <f t="shared" si="222"/>
        <v>54.855575499203454</v>
      </c>
      <c r="EX71" s="2">
        <f t="shared" si="222"/>
        <v>57.771629534815403</v>
      </c>
      <c r="EY71" s="2">
        <f t="shared" si="222"/>
        <v>54.854502533570795</v>
      </c>
      <c r="EZ71" s="2">
        <f t="shared" si="222"/>
        <v>52.062029874491614</v>
      </c>
      <c r="FA71" s="2">
        <f t="shared" si="222"/>
        <v>53.476513648624511</v>
      </c>
      <c r="FB71" s="2">
        <f t="shared" si="222"/>
        <v>53.326300314851238</v>
      </c>
      <c r="FC71" s="2">
        <f t="shared" si="222"/>
        <v>58.079241458863002</v>
      </c>
      <c r="FD71" s="2">
        <f t="shared" si="222"/>
        <v>56.819284203438052</v>
      </c>
      <c r="FE71" s="2">
        <f t="shared" si="222"/>
        <v>56.847485511317842</v>
      </c>
      <c r="FG71" s="2">
        <f t="shared" si="88"/>
        <v>0.48940558035546944</v>
      </c>
      <c r="FH71" s="2">
        <f t="shared" si="223"/>
        <v>0.5144746664186417</v>
      </c>
      <c r="FI71" s="2">
        <f t="shared" si="223"/>
        <v>0.49026374581055637</v>
      </c>
      <c r="FJ71" s="2">
        <f t="shared" si="223"/>
        <v>0.5084751978779144</v>
      </c>
      <c r="FK71" s="2">
        <f t="shared" si="223"/>
        <v>0.50082443197020432</v>
      </c>
      <c r="FL71" s="2">
        <f t="shared" si="223"/>
        <v>0.47972024530512847</v>
      </c>
      <c r="FM71" s="2">
        <f t="shared" si="223"/>
        <v>0.50654218518543703</v>
      </c>
      <c r="FN71" s="2">
        <f t="shared" si="223"/>
        <v>0.4721689109030055</v>
      </c>
      <c r="FO71" s="2">
        <f t="shared" si="223"/>
        <v>0.46605320731582695</v>
      </c>
      <c r="FP71" s="2">
        <f t="shared" si="223"/>
        <v>0.44931076121476388</v>
      </c>
      <c r="FQ71" s="2">
        <f t="shared" si="223"/>
        <v>0.46675589540033569</v>
      </c>
      <c r="FR71" s="2">
        <f t="shared" si="223"/>
        <v>0.48645204508917345</v>
      </c>
      <c r="FS71" s="2">
        <f t="shared" si="223"/>
        <v>0.48631427864599197</v>
      </c>
      <c r="FT71" s="2">
        <f t="shared" si="223"/>
        <v>0.46907433279103689</v>
      </c>
      <c r="FU71" s="2">
        <f t="shared" si="223"/>
        <v>0.44285754194157445</v>
      </c>
      <c r="FW71" s="2">
        <f t="shared" si="112"/>
        <v>2.3104579042079982E-5</v>
      </c>
      <c r="FX71" s="2">
        <f t="shared" si="164"/>
        <v>2.1964667217839991E-5</v>
      </c>
      <c r="FY71" s="2">
        <f t="shared" si="165"/>
        <v>2.4741026036453971E-5</v>
      </c>
      <c r="FZ71" s="2">
        <f t="shared" si="166"/>
        <v>2.1307919694364202E-5</v>
      </c>
      <c r="GA71" s="2">
        <f t="shared" si="167"/>
        <v>2.5015567630101099E-5</v>
      </c>
      <c r="GB71" s="2">
        <f t="shared" si="168"/>
        <v>2.6029116245243518E-5</v>
      </c>
      <c r="GC71" s="2">
        <f t="shared" si="169"/>
        <v>2.7788936008738503E-5</v>
      </c>
      <c r="GD71" s="2">
        <f t="shared" si="170"/>
        <v>3.0324319824021307E-5</v>
      </c>
      <c r="GE71" s="2">
        <f t="shared" si="171"/>
        <v>4.0029919799748796E-5</v>
      </c>
      <c r="GF71" s="2">
        <f t="shared" si="172"/>
        <v>4.0559719883846499E-5</v>
      </c>
      <c r="GG71" s="2">
        <f t="shared" si="173"/>
        <v>3.1048160149893955E-5</v>
      </c>
      <c r="GH71" s="2">
        <f t="shared" si="174"/>
        <v>2.7102728685731861E-5</v>
      </c>
      <c r="GI71" s="2">
        <f t="shared" si="175"/>
        <v>2.7221434875126312E-5</v>
      </c>
      <c r="GJ71" s="2">
        <f t="shared" si="176"/>
        <v>2.1529419973591267E-5</v>
      </c>
      <c r="GK71" s="2">
        <f t="shared" si="177"/>
        <v>1.7618342425385278E-5</v>
      </c>
      <c r="GM71" s="86">
        <f t="shared" si="113"/>
        <v>1.0612273699533912E-2</v>
      </c>
      <c r="GN71" s="86">
        <f t="shared" si="178"/>
        <v>1.5285179347134832E-2</v>
      </c>
      <c r="GO71" s="86">
        <f t="shared" si="179"/>
        <v>1.0641873884415714E-2</v>
      </c>
      <c r="GP71" s="86">
        <f t="shared" si="180"/>
        <v>1.4056133954671536E-2</v>
      </c>
      <c r="GQ71" s="86">
        <f t="shared" si="181"/>
        <v>1.2577240370232322E-2</v>
      </c>
      <c r="GR71" s="86">
        <f t="shared" si="182"/>
        <v>8.829534663579176E-3</v>
      </c>
      <c r="GS71" s="86">
        <f t="shared" si="183"/>
        <v>1.3736279303222968E-2</v>
      </c>
      <c r="GT71" s="86">
        <f t="shared" si="184"/>
        <v>7.6828181592991911E-3</v>
      </c>
      <c r="GU71" s="86">
        <f t="shared" si="185"/>
        <v>6.904009508275708E-3</v>
      </c>
      <c r="GV71" s="86">
        <f t="shared" si="186"/>
        <v>4.8282589969268494E-3</v>
      </c>
      <c r="GW71" s="86">
        <f t="shared" si="187"/>
        <v>7.0523956731107264E-3</v>
      </c>
      <c r="GX71" s="86">
        <f t="shared" si="188"/>
        <v>1.0009277914877898E-2</v>
      </c>
      <c r="GY71" s="86">
        <f t="shared" si="189"/>
        <v>1.0000272023844107E-2</v>
      </c>
      <c r="GZ71" s="86">
        <f t="shared" si="190"/>
        <v>7.4802626044513367E-3</v>
      </c>
      <c r="HA71" s="86">
        <f t="shared" si="191"/>
        <v>4.2627204527711654E-3</v>
      </c>
      <c r="HC71" s="86">
        <f t="shared" si="145"/>
        <v>6.8916260412635929E-10</v>
      </c>
      <c r="HD71" s="86">
        <f t="shared" si="192"/>
        <v>4.2607335163444275E-12</v>
      </c>
      <c r="HE71" s="86">
        <f t="shared" si="193"/>
        <v>2.4693021074394179E-10</v>
      </c>
      <c r="HF71" s="86">
        <f t="shared" si="194"/>
        <v>5.1749057900226895E-10</v>
      </c>
      <c r="HG71" s="86">
        <f t="shared" si="195"/>
        <v>3.165492432218132E-14</v>
      </c>
      <c r="HH71" s="86">
        <f t="shared" si="196"/>
        <v>2.7876732348268999E-11</v>
      </c>
      <c r="HI71" s="86">
        <f t="shared" si="197"/>
        <v>1.5511050044816948E-10</v>
      </c>
      <c r="HJ71" s="86">
        <f t="shared" si="198"/>
        <v>1.0504120212041677E-11</v>
      </c>
      <c r="HK71" s="86">
        <f t="shared" si="199"/>
        <v>5.2415527666095849E-11</v>
      </c>
      <c r="HL71" s="86">
        <f t="shared" si="200"/>
        <v>2.9672592554345301E-11</v>
      </c>
      <c r="HM71" s="86">
        <f t="shared" si="201"/>
        <v>2.7625249917938914E-11</v>
      </c>
      <c r="HN71" s="86">
        <f t="shared" si="202"/>
        <v>2.4811065269330538E-10</v>
      </c>
      <c r="HO71" s="86">
        <f t="shared" si="203"/>
        <v>4.5438960561209218E-11</v>
      </c>
      <c r="HP71" s="86">
        <f t="shared" si="204"/>
        <v>1.8446894662328653E-12</v>
      </c>
      <c r="HQ71" s="86">
        <f t="shared" si="205"/>
        <v>2.5035674178199705E-15</v>
      </c>
      <c r="HS71" s="86">
        <f t="shared" si="114"/>
        <v>6.9872622925009074E-83</v>
      </c>
      <c r="HT71" s="86">
        <f t="shared" si="206"/>
        <v>2.2773523306117441E-108</v>
      </c>
      <c r="HU71" s="86">
        <f t="shared" si="207"/>
        <v>7.463670879864649E-92</v>
      </c>
      <c r="HV71" s="86">
        <f t="shared" si="208"/>
        <v>6.2520279230577428E-89</v>
      </c>
      <c r="HW71" s="86">
        <f t="shared" si="209"/>
        <v>1.4451847954290632E-136</v>
      </c>
      <c r="HX71" s="86">
        <f t="shared" si="210"/>
        <v>1.1200744183064908E-103</v>
      </c>
      <c r="HY71" s="86">
        <f t="shared" si="211"/>
        <v>4.1347130355663895E-96</v>
      </c>
      <c r="HZ71" s="86">
        <f t="shared" si="212"/>
        <v>6.4222418527675907E-107</v>
      </c>
      <c r="IA71" s="86">
        <f t="shared" si="213"/>
        <v>3.2075866941869711E-97</v>
      </c>
      <c r="IB71" s="86">
        <f t="shared" si="214"/>
        <v>1.8932939046247805E-101</v>
      </c>
      <c r="IC71" s="86">
        <f t="shared" si="215"/>
        <v>3.8625926449820765E-104</v>
      </c>
      <c r="ID71" s="86">
        <f t="shared" si="216"/>
        <v>1.6291684105845737E-93</v>
      </c>
      <c r="IE71" s="86">
        <f t="shared" si="217"/>
        <v>4.9735613454909088E-98</v>
      </c>
      <c r="IF71" s="86">
        <f t="shared" si="218"/>
        <v>2.8224872461983595E-52</v>
      </c>
      <c r="IG71" s="86">
        <f t="shared" si="219"/>
        <v>5.4050122683432633E-35</v>
      </c>
      <c r="II71" s="86">
        <f t="shared" si="115"/>
        <v>1.8502029815102646E-197</v>
      </c>
      <c r="IJ71" s="86">
        <f t="shared" si="116"/>
        <v>9.1773759116471809E-273</v>
      </c>
      <c r="IK71" s="86">
        <f t="shared" si="117"/>
        <v>5.3176135754352015E-224</v>
      </c>
      <c r="IL71" s="86">
        <f t="shared" si="118"/>
        <v>7.7437144175985637E-217</v>
      </c>
      <c r="IM71" s="86">
        <f t="shared" si="119"/>
        <v>0</v>
      </c>
      <c r="IN71" s="86">
        <f t="shared" si="120"/>
        <v>8.1115138967873604E-255</v>
      </c>
      <c r="IO71" s="86">
        <f t="shared" si="121"/>
        <v>1.0241495711403809E-235</v>
      </c>
      <c r="IP71" s="86">
        <f t="shared" si="122"/>
        <v>5.9512274576934017E-264</v>
      </c>
      <c r="IQ71" s="86">
        <f t="shared" si="123"/>
        <v>5.4242954743118492E-234</v>
      </c>
      <c r="IR71" s="86">
        <f t="shared" si="124"/>
        <v>2.5684108251062677E-245</v>
      </c>
      <c r="IS71" s="86">
        <f t="shared" si="125"/>
        <v>4.7280807007264465E-257</v>
      </c>
      <c r="IT71" s="86">
        <f t="shared" si="126"/>
        <v>3.0878900401823706E-228</v>
      </c>
      <c r="IU71" s="86">
        <f t="shared" si="127"/>
        <v>3.2451175650761163E-238</v>
      </c>
      <c r="IV71" s="86">
        <f t="shared" si="128"/>
        <v>8.0403264310032038E-163</v>
      </c>
      <c r="IW71" s="86">
        <f t="shared" si="129"/>
        <v>2.0905608105406308E-125</v>
      </c>
      <c r="IY71" s="86">
        <f t="shared" si="130"/>
        <v>1.0612274388696516E-2</v>
      </c>
      <c r="IZ71" s="86">
        <f t="shared" si="131"/>
        <v>1.5285179351395567E-2</v>
      </c>
      <c r="JA71" s="86">
        <f t="shared" si="132"/>
        <v>1.0641874131345925E-2</v>
      </c>
      <c r="JB71" s="86">
        <f t="shared" si="133"/>
        <v>1.4056134472162115E-2</v>
      </c>
      <c r="JC71" s="86">
        <f t="shared" si="134"/>
        <v>1.2577240370263977E-2</v>
      </c>
      <c r="JD71" s="86">
        <f t="shared" si="135"/>
        <v>8.8295346914559081E-3</v>
      </c>
      <c r="JE71" s="86">
        <f t="shared" si="136"/>
        <v>1.3736279458333469E-2</v>
      </c>
      <c r="JF71" s="86">
        <f t="shared" si="137"/>
        <v>7.6828181698033113E-3</v>
      </c>
      <c r="JG71" s="86">
        <f t="shared" si="138"/>
        <v>6.9040095606912356E-3</v>
      </c>
      <c r="JH71" s="86">
        <f t="shared" si="139"/>
        <v>4.8282590265994419E-3</v>
      </c>
      <c r="JI71" s="86">
        <f t="shared" si="140"/>
        <v>7.0523957007359766E-3</v>
      </c>
      <c r="JJ71" s="86">
        <f t="shared" si="141"/>
        <v>1.0009278162988551E-2</v>
      </c>
      <c r="JK71" s="86">
        <f t="shared" si="142"/>
        <v>1.0000272069283066E-2</v>
      </c>
      <c r="JL71" s="86">
        <f t="shared" si="143"/>
        <v>7.4802626062960261E-3</v>
      </c>
      <c r="JM71" s="86">
        <f t="shared" si="144"/>
        <v>4.2627204527736686E-3</v>
      </c>
    </row>
    <row r="72" spans="2:273" x14ac:dyDescent="0.25">
      <c r="B72" s="2">
        <v>45</v>
      </c>
      <c r="C72" s="37">
        <v>70.870999999999995</v>
      </c>
      <c r="D72" s="37">
        <v>78.531999999999996</v>
      </c>
      <c r="E72" s="37">
        <v>87.370999999999995</v>
      </c>
      <c r="F72" s="37">
        <v>88.754000000000005</v>
      </c>
      <c r="G72" s="37">
        <v>74.606999999999999</v>
      </c>
      <c r="H72" s="37">
        <v>76.131</v>
      </c>
      <c r="I72" s="37">
        <v>81.262</v>
      </c>
      <c r="J72" s="37">
        <v>77.41</v>
      </c>
      <c r="K72" s="37">
        <v>71.23</v>
      </c>
      <c r="L72" s="37">
        <v>76.983999999999995</v>
      </c>
      <c r="M72" s="37">
        <v>70.066000000000003</v>
      </c>
      <c r="N72" s="37">
        <v>70.525000000000006</v>
      </c>
      <c r="O72" s="37">
        <v>77.459000000000003</v>
      </c>
      <c r="P72" s="37">
        <v>75.361000000000004</v>
      </c>
      <c r="Q72" s="37">
        <v>64.623000000000005</v>
      </c>
      <c r="S72" s="4">
        <f t="shared" si="8"/>
        <v>69.506730242951633</v>
      </c>
      <c r="T72" s="4">
        <f t="shared" si="9"/>
        <v>76.065448840434598</v>
      </c>
      <c r="U72" s="4">
        <f t="shared" si="10"/>
        <v>78.646886516688653</v>
      </c>
      <c r="V72" s="4">
        <f t="shared" si="11"/>
        <v>81.198657784775705</v>
      </c>
      <c r="W72" s="4">
        <f t="shared" si="12"/>
        <v>71.688547217029708</v>
      </c>
      <c r="X72" s="4">
        <f t="shared" si="13"/>
        <v>71.68131003999035</v>
      </c>
      <c r="Y72" s="4">
        <f t="shared" si="14"/>
        <v>73.982439854629035</v>
      </c>
      <c r="Z72" s="4">
        <f t="shared" si="15"/>
        <v>71.536587264061069</v>
      </c>
      <c r="AA72" s="4">
        <f t="shared" si="16"/>
        <v>66.698592131607555</v>
      </c>
      <c r="AB72" s="4">
        <f t="shared" si="17"/>
        <v>66.449365296721709</v>
      </c>
      <c r="AC72" s="4">
        <f t="shared" si="18"/>
        <v>64.723557155485594</v>
      </c>
      <c r="AD72" s="4">
        <f t="shared" si="19"/>
        <v>68.42347240879613</v>
      </c>
      <c r="AE72" s="4">
        <f t="shared" si="20"/>
        <v>73.508738813787218</v>
      </c>
      <c r="AF72" s="4">
        <f t="shared" si="21"/>
        <v>66.388599446991293</v>
      </c>
      <c r="AG72" s="4">
        <f t="shared" si="22"/>
        <v>60.284283417061154</v>
      </c>
      <c r="AI72" s="4">
        <f t="shared" si="23"/>
        <v>1.364269757048362</v>
      </c>
      <c r="AJ72" s="4">
        <f t="shared" si="24"/>
        <v>2.4665511595653982</v>
      </c>
      <c r="AK72" s="4">
        <f t="shared" si="25"/>
        <v>8.7241134833113421</v>
      </c>
      <c r="AL72" s="4">
        <f t="shared" si="26"/>
        <v>7.5553422152243002</v>
      </c>
      <c r="AM72" s="4">
        <f t="shared" si="27"/>
        <v>2.9184527829702915</v>
      </c>
      <c r="AN72" s="4">
        <f t="shared" si="28"/>
        <v>4.4496899600096498</v>
      </c>
      <c r="AO72" s="4">
        <f t="shared" si="29"/>
        <v>7.2795601453709651</v>
      </c>
      <c r="AP72" s="4">
        <f t="shared" si="30"/>
        <v>5.8734127359389277</v>
      </c>
      <c r="AQ72" s="4">
        <f t="shared" si="31"/>
        <v>4.5314078683924492</v>
      </c>
      <c r="AR72" s="4">
        <f t="shared" si="32"/>
        <v>10.534634703278286</v>
      </c>
      <c r="AS72" s="4">
        <f t="shared" si="33"/>
        <v>5.3424428445144088</v>
      </c>
      <c r="AT72" s="4">
        <f t="shared" si="34"/>
        <v>2.101527591203876</v>
      </c>
      <c r="AU72" s="4">
        <f t="shared" si="35"/>
        <v>3.950261186212785</v>
      </c>
      <c r="AV72" s="4">
        <f t="shared" si="220"/>
        <v>8.9724005530087112</v>
      </c>
      <c r="AW72" s="4">
        <f t="shared" si="220"/>
        <v>4.3387165829388508</v>
      </c>
      <c r="AY72" s="2">
        <f t="shared" si="96"/>
        <v>59.077964017218612</v>
      </c>
      <c r="AZ72" s="2">
        <f t="shared" si="147"/>
        <v>61.574221118349676</v>
      </c>
      <c r="BA72" s="2">
        <f t="shared" si="148"/>
        <v>67.85106975703269</v>
      </c>
      <c r="BB72" s="2">
        <f t="shared" si="149"/>
        <v>69.364485078434669</v>
      </c>
      <c r="BC72" s="2">
        <f t="shared" si="150"/>
        <v>60.32884093923321</v>
      </c>
      <c r="BD72" s="2">
        <f t="shared" si="151"/>
        <v>62.759473834279646</v>
      </c>
      <c r="BE72" s="2">
        <f t="shared" si="152"/>
        <v>62.045935741365042</v>
      </c>
      <c r="BF72" s="2">
        <f t="shared" si="153"/>
        <v>63.653174702557529</v>
      </c>
      <c r="BG72" s="2">
        <f t="shared" si="154"/>
        <v>59.538642337199057</v>
      </c>
      <c r="BH72" s="2">
        <f t="shared" si="155"/>
        <v>60.943187445136701</v>
      </c>
      <c r="BI72" s="2">
        <f t="shared" si="156"/>
        <v>57.767666983481135</v>
      </c>
      <c r="BJ72" s="2">
        <f t="shared" si="157"/>
        <v>58.961762434999002</v>
      </c>
      <c r="BK72" s="2">
        <f t="shared" si="158"/>
        <v>63.470871265621412</v>
      </c>
      <c r="BL72" s="2">
        <f t="shared" si="159"/>
        <v>59.401796542573443</v>
      </c>
      <c r="BM72" s="2">
        <f t="shared" si="160"/>
        <v>56.919616459725098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>
        <f t="shared" si="47"/>
        <v>76.983999999999995</v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>
        <f t="shared" si="52"/>
        <v>64.623000000000005</v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61.674213953488383</v>
      </c>
      <c r="DL72" s="2">
        <f t="shared" si="221"/>
        <v>66.431805798852309</v>
      </c>
      <c r="DM72" s="2">
        <f t="shared" si="221"/>
        <v>76.459315641628152</v>
      </c>
      <c r="DN72" s="2">
        <f t="shared" si="221"/>
        <v>78.001409020436952</v>
      </c>
      <c r="DO72" s="2">
        <f t="shared" si="221"/>
        <v>65.348512080942314</v>
      </c>
      <c r="DP72" s="2">
        <f t="shared" si="221"/>
        <v>68.009207692307683</v>
      </c>
      <c r="DQ72" s="2">
        <f t="shared" si="221"/>
        <v>70.004896405919666</v>
      </c>
      <c r="DR72" s="2">
        <f t="shared" si="221"/>
        <v>68.196049932523607</v>
      </c>
      <c r="DS72" s="2">
        <f t="shared" si="221"/>
        <v>64.290256410256418</v>
      </c>
      <c r="DT72" s="2">
        <f t="shared" si="221"/>
        <v>67.826496443812218</v>
      </c>
      <c r="DU72" s="2">
        <f t="shared" si="221"/>
        <v>61.938576923076923</v>
      </c>
      <c r="DV72" s="2">
        <f t="shared" si="221"/>
        <v>63.085380844340001</v>
      </c>
      <c r="DW72" s="2">
        <f t="shared" si="221"/>
        <v>67.462410609621045</v>
      </c>
      <c r="DX72" s="2">
        <f t="shared" si="221"/>
        <v>62.708903658536585</v>
      </c>
      <c r="DY72" s="2">
        <f t="shared" si="221"/>
        <v>57.03909388335704</v>
      </c>
      <c r="EA72" s="2">
        <f t="shared" si="71"/>
        <v>56.60753834042896</v>
      </c>
      <c r="EB72" s="2">
        <f t="shared" si="72"/>
        <v>57.393213941584371</v>
      </c>
      <c r="EC72" s="2">
        <f t="shared" si="73"/>
        <v>59.688317620345146</v>
      </c>
      <c r="ED72" s="2">
        <f t="shared" si="74"/>
        <v>61.750131838501382</v>
      </c>
      <c r="EE72" s="2">
        <f t="shared" si="75"/>
        <v>55.765920551675684</v>
      </c>
      <c r="EF72" s="2">
        <f t="shared" si="76"/>
        <v>57.567009816586939</v>
      </c>
      <c r="EG72" s="2">
        <f t="shared" si="77"/>
        <v>54.974787855196581</v>
      </c>
      <c r="EH72" s="2">
        <f t="shared" si="78"/>
        <v>59.021697241097122</v>
      </c>
      <c r="EI72" s="2">
        <f t="shared" si="79"/>
        <v>54.57380728263562</v>
      </c>
      <c r="EJ72" s="2">
        <f t="shared" si="80"/>
        <v>53.249222940954503</v>
      </c>
      <c r="EK72" s="2">
        <f t="shared" si="81"/>
        <v>53.421897604446976</v>
      </c>
      <c r="EL72" s="2">
        <f t="shared" si="82"/>
        <v>54.991601078485068</v>
      </c>
      <c r="EM72" s="2">
        <f t="shared" si="83"/>
        <v>59.625753054260031</v>
      </c>
      <c r="EN72" s="2">
        <f t="shared" si="84"/>
        <v>55.987945389854268</v>
      </c>
      <c r="EO72" s="2">
        <f t="shared" si="85"/>
        <v>56.782534335242914</v>
      </c>
      <c r="EQ72" s="2">
        <f t="shared" si="86"/>
        <v>58.695443918544974</v>
      </c>
      <c r="ER72" s="2">
        <f t="shared" si="222"/>
        <v>60.106869801665177</v>
      </c>
      <c r="ES72" s="2">
        <f t="shared" si="222"/>
        <v>61.893733759450477</v>
      </c>
      <c r="ET72" s="2">
        <f t="shared" si="222"/>
        <v>61.057081057919817</v>
      </c>
      <c r="EU72" s="2">
        <f t="shared" si="222"/>
        <v>55.728192889051364</v>
      </c>
      <c r="EV72" s="2">
        <f t="shared" si="222"/>
        <v>54.898409814688435</v>
      </c>
      <c r="EW72" s="2">
        <f t="shared" si="222"/>
        <v>54.73433059169713</v>
      </c>
      <c r="EX72" s="2">
        <f t="shared" si="222"/>
        <v>57.618976685617113</v>
      </c>
      <c r="EY72" s="2">
        <f t="shared" si="222"/>
        <v>54.724567967013151</v>
      </c>
      <c r="EZ72" s="2">
        <f t="shared" si="222"/>
        <v>51.959386906099411</v>
      </c>
      <c r="FA72" s="2">
        <f t="shared" si="222"/>
        <v>53.366101646565575</v>
      </c>
      <c r="FB72" s="2">
        <f t="shared" si="222"/>
        <v>53.223349664573952</v>
      </c>
      <c r="FC72" s="2">
        <f t="shared" si="222"/>
        <v>57.934880231473151</v>
      </c>
      <c r="FD72" s="2">
        <f t="shared" si="222"/>
        <v>56.687215957747199</v>
      </c>
      <c r="FE72" s="2">
        <f t="shared" si="222"/>
        <v>56.727495539745505</v>
      </c>
      <c r="FG72" s="2">
        <f t="shared" si="88"/>
        <v>0.51242728541073623</v>
      </c>
      <c r="FH72" s="2">
        <f t="shared" si="223"/>
        <v>0.53743438271806376</v>
      </c>
      <c r="FI72" s="2">
        <f t="shared" si="223"/>
        <v>0.5132852381264208</v>
      </c>
      <c r="FJ72" s="2">
        <f t="shared" si="223"/>
        <v>0.53146024482474663</v>
      </c>
      <c r="FK72" s="2">
        <f t="shared" si="223"/>
        <v>0.52383221089491472</v>
      </c>
      <c r="FL72" s="2">
        <f t="shared" si="223"/>
        <v>0.50273493740477493</v>
      </c>
      <c r="FM72" s="2">
        <f t="shared" si="223"/>
        <v>0.52953398912528726</v>
      </c>
      <c r="FN72" s="2">
        <f t="shared" si="223"/>
        <v>0.4951661160739757</v>
      </c>
      <c r="FO72" s="2">
        <f t="shared" si="223"/>
        <v>0.48902851523222507</v>
      </c>
      <c r="FP72" s="2">
        <f t="shared" si="223"/>
        <v>0.47219060785736294</v>
      </c>
      <c r="FQ72" s="2">
        <f t="shared" si="223"/>
        <v>0.48973407170336741</v>
      </c>
      <c r="FR72" s="2">
        <f t="shared" si="223"/>
        <v>0.5094734451229721</v>
      </c>
      <c r="FS72" s="2">
        <f t="shared" si="223"/>
        <v>0.50933562520162556</v>
      </c>
      <c r="FT72" s="2">
        <f t="shared" si="223"/>
        <v>0.49206132385874229</v>
      </c>
      <c r="FU72" s="2">
        <f t="shared" si="223"/>
        <v>0.46568666520293461</v>
      </c>
      <c r="FW72" s="2">
        <f t="shared" si="112"/>
        <v>2.5333610679857176E-5</v>
      </c>
      <c r="FX72" s="2">
        <f t="shared" si="164"/>
        <v>2.408372765379897E-5</v>
      </c>
      <c r="FY72" s="2">
        <f t="shared" si="165"/>
        <v>2.7127930845637386E-5</v>
      </c>
      <c r="FZ72" s="2">
        <f t="shared" si="166"/>
        <v>2.3363621320283813E-5</v>
      </c>
      <c r="GA72" s="2">
        <f t="shared" si="167"/>
        <v>2.7428958271944118E-5</v>
      </c>
      <c r="GB72" s="2">
        <f t="shared" si="168"/>
        <v>2.8540286756213865E-5</v>
      </c>
      <c r="GC72" s="2">
        <f t="shared" si="169"/>
        <v>3.046988073704475E-5</v>
      </c>
      <c r="GD72" s="2">
        <f t="shared" si="170"/>
        <v>3.3249858222940522E-5</v>
      </c>
      <c r="GE72" s="2">
        <f t="shared" si="171"/>
        <v>4.3891764743155056E-5</v>
      </c>
      <c r="GF72" s="2">
        <f t="shared" si="172"/>
        <v>4.4472674467018013E-5</v>
      </c>
      <c r="GG72" s="2">
        <f t="shared" si="173"/>
        <v>3.4043528658335078E-5</v>
      </c>
      <c r="GH72" s="2">
        <f t="shared" si="174"/>
        <v>2.9717473353975188E-5</v>
      </c>
      <c r="GI72" s="2">
        <f t="shared" si="175"/>
        <v>2.9847631420221465E-5</v>
      </c>
      <c r="GJ72" s="2">
        <f t="shared" si="176"/>
        <v>2.3606490543148095E-5</v>
      </c>
      <c r="GK72" s="2">
        <f t="shared" si="177"/>
        <v>1.9318095484993143E-5</v>
      </c>
      <c r="GM72" s="86">
        <f t="shared" si="113"/>
        <v>1.4882286970414806E-2</v>
      </c>
      <c r="GN72" s="86">
        <f t="shared" si="178"/>
        <v>2.1046335252112289E-2</v>
      </c>
      <c r="GO72" s="86">
        <f t="shared" si="179"/>
        <v>1.5267291877496656E-2</v>
      </c>
      <c r="GP72" s="86">
        <f t="shared" si="180"/>
        <v>1.9500522503738092E-2</v>
      </c>
      <c r="GQ72" s="86">
        <f t="shared" si="181"/>
        <v>1.7767988254620868E-2</v>
      </c>
      <c r="GR72" s="86">
        <f t="shared" si="182"/>
        <v>1.2990989314562846E-2</v>
      </c>
      <c r="GS72" s="86">
        <f t="shared" si="183"/>
        <v>1.9403095370172287E-2</v>
      </c>
      <c r="GT72" s="86">
        <f t="shared" si="184"/>
        <v>1.1446919645613755E-2</v>
      </c>
      <c r="GU72" s="86">
        <f t="shared" si="185"/>
        <v>1.0317142345092109E-2</v>
      </c>
      <c r="GV72" s="86">
        <f t="shared" si="186"/>
        <v>7.4909318928519739E-3</v>
      </c>
      <c r="GW72" s="86">
        <f t="shared" si="187"/>
        <v>1.046905071079393E-2</v>
      </c>
      <c r="GX72" s="86">
        <f t="shared" si="188"/>
        <v>1.4396812954175274E-2</v>
      </c>
      <c r="GY72" s="86">
        <f t="shared" si="189"/>
        <v>1.4353732513411339E-2</v>
      </c>
      <c r="GZ72" s="86">
        <f t="shared" si="190"/>
        <v>1.0934507572104164E-2</v>
      </c>
      <c r="HA72" s="86">
        <f t="shared" si="191"/>
        <v>6.6397177210526888E-3</v>
      </c>
      <c r="HC72" s="86">
        <f t="shared" si="145"/>
        <v>1.5696485391150635E-9</v>
      </c>
      <c r="HD72" s="86">
        <f t="shared" si="192"/>
        <v>1.2511408584250925E-11</v>
      </c>
      <c r="HE72" s="86">
        <f t="shared" si="193"/>
        <v>6.1000940582998567E-10</v>
      </c>
      <c r="HF72" s="86">
        <f t="shared" si="194"/>
        <v>1.2255730634291992E-9</v>
      </c>
      <c r="HG72" s="86">
        <f t="shared" si="195"/>
        <v>1.1819324442715818E-13</v>
      </c>
      <c r="HH72" s="86">
        <f t="shared" si="196"/>
        <v>7.7125963202598761E-11</v>
      </c>
      <c r="HI72" s="86">
        <f t="shared" si="197"/>
        <v>4.0028928363725896E-10</v>
      </c>
      <c r="HJ72" s="86">
        <f t="shared" si="198"/>
        <v>3.069880881583831E-11</v>
      </c>
      <c r="HK72" s="86">
        <f t="shared" si="199"/>
        <v>1.4282768720081741E-10</v>
      </c>
      <c r="HL72" s="86">
        <f t="shared" si="200"/>
        <v>8.3988256547595776E-11</v>
      </c>
      <c r="HM72" s="86">
        <f t="shared" si="201"/>
        <v>7.8115367210959702E-11</v>
      </c>
      <c r="HN72" s="86">
        <f t="shared" si="202"/>
        <v>6.229502744489852E-10</v>
      </c>
      <c r="HO72" s="86">
        <f t="shared" si="203"/>
        <v>1.2080083589228982E-10</v>
      </c>
      <c r="HP72" s="86">
        <f t="shared" si="204"/>
        <v>5.6069213146202691E-12</v>
      </c>
      <c r="HQ72" s="86">
        <f t="shared" si="205"/>
        <v>1.0302120363919097E-14</v>
      </c>
      <c r="HS72" s="86">
        <f t="shared" si="114"/>
        <v>5.4457894267916657E-81</v>
      </c>
      <c r="HT72" s="86">
        <f t="shared" si="206"/>
        <v>7.8834565606142619E-106</v>
      </c>
      <c r="HU72" s="86">
        <f t="shared" si="207"/>
        <v>1.0251495180617552E-89</v>
      </c>
      <c r="HV72" s="86">
        <f t="shared" si="208"/>
        <v>6.858245124549147E-87</v>
      </c>
      <c r="HW72" s="86">
        <f t="shared" si="209"/>
        <v>2.2784615711614991E-133</v>
      </c>
      <c r="HX72" s="86">
        <f t="shared" si="210"/>
        <v>3.0686382623301593E-101</v>
      </c>
      <c r="HY72" s="86">
        <f t="shared" si="211"/>
        <v>7.6865130732731263E-94</v>
      </c>
      <c r="HZ72" s="86">
        <f t="shared" si="212"/>
        <v>2.3166408284288903E-104</v>
      </c>
      <c r="IA72" s="86">
        <f t="shared" si="213"/>
        <v>7.2761010313279919E-95</v>
      </c>
      <c r="IB72" s="86">
        <f t="shared" si="214"/>
        <v>5.5673712273088574E-99</v>
      </c>
      <c r="IC72" s="86">
        <f t="shared" si="215"/>
        <v>1.2085498684595593E-101</v>
      </c>
      <c r="ID72" s="86">
        <f t="shared" si="216"/>
        <v>2.5622304498455665E-91</v>
      </c>
      <c r="IE72" s="86">
        <f t="shared" si="217"/>
        <v>9.9233159163819379E-96</v>
      </c>
      <c r="IF72" s="86">
        <f t="shared" si="218"/>
        <v>4.2317793241046339E-51</v>
      </c>
      <c r="IG72" s="86">
        <f t="shared" si="219"/>
        <v>3.0767652065415023E-34</v>
      </c>
      <c r="II72" s="86">
        <f t="shared" si="115"/>
        <v>4.2065094435847585E-194</v>
      </c>
      <c r="IJ72" s="86">
        <f t="shared" si="116"/>
        <v>3.8918728702261477E-268</v>
      </c>
      <c r="IK72" s="86">
        <f t="shared" si="117"/>
        <v>3.6512110736478974E-220</v>
      </c>
      <c r="IL72" s="86">
        <f t="shared" si="118"/>
        <v>3.5529297261588026E-213</v>
      </c>
      <c r="IM72" s="86">
        <f t="shared" si="119"/>
        <v>0</v>
      </c>
      <c r="IN72" s="86">
        <f t="shared" si="120"/>
        <v>1.9911462067671315E-250</v>
      </c>
      <c r="IO72" s="86">
        <f t="shared" si="121"/>
        <v>1.2416395109660242E-231</v>
      </c>
      <c r="IP72" s="86">
        <f t="shared" si="122"/>
        <v>2.4527811262922463E-259</v>
      </c>
      <c r="IQ72" s="86">
        <f t="shared" si="123"/>
        <v>8.5765871991512609E-230</v>
      </c>
      <c r="IR72" s="86">
        <f t="shared" si="124"/>
        <v>6.5951926623481498E-241</v>
      </c>
      <c r="IS72" s="86">
        <f t="shared" si="125"/>
        <v>1.5079004519380405E-252</v>
      </c>
      <c r="IT72" s="86">
        <f t="shared" si="126"/>
        <v>2.712113378151795E-224</v>
      </c>
      <c r="IU72" s="86">
        <f t="shared" si="127"/>
        <v>4.2701716001650008E-234</v>
      </c>
      <c r="IV72" s="86">
        <f t="shared" si="128"/>
        <v>4.4619037060151612E-160</v>
      </c>
      <c r="IW72" s="86">
        <f t="shared" si="129"/>
        <v>2.4459857810245618E-123</v>
      </c>
      <c r="IY72" s="86">
        <f t="shared" si="130"/>
        <v>1.4882288540063345E-2</v>
      </c>
      <c r="IZ72" s="86">
        <f t="shared" si="131"/>
        <v>2.1046335264623697E-2</v>
      </c>
      <c r="JA72" s="86">
        <f t="shared" si="132"/>
        <v>1.5267292487506062E-2</v>
      </c>
      <c r="JB72" s="86">
        <f t="shared" si="133"/>
        <v>1.9500523729311155E-2</v>
      </c>
      <c r="JC72" s="86">
        <f t="shared" si="134"/>
        <v>1.7767988254739062E-2</v>
      </c>
      <c r="JD72" s="86">
        <f t="shared" si="135"/>
        <v>1.299098939168881E-2</v>
      </c>
      <c r="JE72" s="86">
        <f t="shared" si="136"/>
        <v>1.9403095770461572E-2</v>
      </c>
      <c r="JF72" s="86">
        <f t="shared" si="137"/>
        <v>1.1446919676312563E-2</v>
      </c>
      <c r="JG72" s="86">
        <f t="shared" si="138"/>
        <v>1.0317142487919796E-2</v>
      </c>
      <c r="JH72" s="86">
        <f t="shared" si="139"/>
        <v>7.4909319768402304E-3</v>
      </c>
      <c r="JI72" s="86">
        <f t="shared" si="140"/>
        <v>1.0469050788909296E-2</v>
      </c>
      <c r="JJ72" s="86">
        <f t="shared" si="141"/>
        <v>1.4396813577125548E-2</v>
      </c>
      <c r="JK72" s="86">
        <f t="shared" si="142"/>
        <v>1.4353732634212175E-2</v>
      </c>
      <c r="JL72" s="86">
        <f t="shared" si="143"/>
        <v>1.0934507577711085E-2</v>
      </c>
      <c r="JM72" s="86">
        <f t="shared" si="144"/>
        <v>6.6397177210629913E-3</v>
      </c>
    </row>
    <row r="73" spans="2:273" x14ac:dyDescent="0.25">
      <c r="B73" s="2">
        <v>46</v>
      </c>
      <c r="C73" s="37">
        <v>71.387</v>
      </c>
      <c r="D73" s="37">
        <v>80.968000000000004</v>
      </c>
      <c r="E73" s="37">
        <v>84.870999999999995</v>
      </c>
      <c r="F73" s="37">
        <v>92.507999999999996</v>
      </c>
      <c r="G73" s="37">
        <v>75.507999999999996</v>
      </c>
      <c r="H73" s="37">
        <v>77.278999999999996</v>
      </c>
      <c r="I73" s="37">
        <v>83.131</v>
      </c>
      <c r="J73" s="37">
        <v>79.671999999999997</v>
      </c>
      <c r="K73" s="37">
        <v>71.474999999999994</v>
      </c>
      <c r="L73" s="37">
        <v>76.606999999999999</v>
      </c>
      <c r="M73" s="37">
        <v>72.474999999999994</v>
      </c>
      <c r="N73" s="37">
        <v>74.671999999999997</v>
      </c>
      <c r="O73" s="37">
        <v>76.164000000000001</v>
      </c>
      <c r="P73" s="37">
        <v>75.802999999999997</v>
      </c>
      <c r="Q73" s="37">
        <v>65.671999999999997</v>
      </c>
      <c r="S73" s="4">
        <f t="shared" si="8"/>
        <v>72.803992705974821</v>
      </c>
      <c r="T73" s="4">
        <f t="shared" si="9"/>
        <v>80.283642920896824</v>
      </c>
      <c r="U73" s="4">
        <f t="shared" si="10"/>
        <v>82.173291071194868</v>
      </c>
      <c r="V73" s="4">
        <f t="shared" si="11"/>
        <v>84.653150910495711</v>
      </c>
      <c r="W73" s="4">
        <f t="shared" si="12"/>
        <v>75.297228685426589</v>
      </c>
      <c r="X73" s="4">
        <f t="shared" si="13"/>
        <v>74.911397707600941</v>
      </c>
      <c r="Y73" s="4">
        <f t="shared" si="14"/>
        <v>77.679015750245313</v>
      </c>
      <c r="Z73" s="4">
        <f t="shared" si="15"/>
        <v>74.524697485876601</v>
      </c>
      <c r="AA73" s="4">
        <f t="shared" si="16"/>
        <v>69.396926993400342</v>
      </c>
      <c r="AB73" s="4">
        <f t="shared" si="17"/>
        <v>68.759523582237492</v>
      </c>
      <c r="AC73" s="4">
        <f t="shared" si="18"/>
        <v>67.326025198886356</v>
      </c>
      <c r="AD73" s="4">
        <f t="shared" si="19"/>
        <v>71.629372626988882</v>
      </c>
      <c r="AE73" s="4">
        <f t="shared" si="20"/>
        <v>76.920693655486886</v>
      </c>
      <c r="AF73" s="4">
        <f t="shared" si="21"/>
        <v>68.894462663081555</v>
      </c>
      <c r="AG73" s="4">
        <f t="shared" si="22"/>
        <v>61.813012853262855</v>
      </c>
      <c r="AI73" s="4">
        <f t="shared" si="23"/>
        <v>-1.4169927059748204</v>
      </c>
      <c r="AJ73" s="4">
        <f t="shared" si="24"/>
        <v>0.68435707910317944</v>
      </c>
      <c r="AK73" s="4">
        <f t="shared" si="25"/>
        <v>2.6977089288051275</v>
      </c>
      <c r="AL73" s="4">
        <f t="shared" si="26"/>
        <v>7.8548490895042846</v>
      </c>
      <c r="AM73" s="4">
        <f t="shared" si="27"/>
        <v>0.2107713145734067</v>
      </c>
      <c r="AN73" s="4">
        <f t="shared" si="28"/>
        <v>2.3676022923990558</v>
      </c>
      <c r="AO73" s="4">
        <f t="shared" si="29"/>
        <v>5.4519842497546875</v>
      </c>
      <c r="AP73" s="4">
        <f t="shared" si="30"/>
        <v>5.1473025141233961</v>
      </c>
      <c r="AQ73" s="4">
        <f t="shared" si="31"/>
        <v>2.0780730065996522</v>
      </c>
      <c r="AR73" s="4">
        <f t="shared" si="32"/>
        <v>7.8474764177625076</v>
      </c>
      <c r="AS73" s="4">
        <f t="shared" si="33"/>
        <v>5.1489748011136385</v>
      </c>
      <c r="AT73" s="4">
        <f t="shared" si="34"/>
        <v>3.0426273730111149</v>
      </c>
      <c r="AU73" s="4">
        <f t="shared" si="35"/>
        <v>-0.75669365548688461</v>
      </c>
      <c r="AV73" s="4">
        <f t="shared" si="220"/>
        <v>6.9085373369184424</v>
      </c>
      <c r="AW73" s="4">
        <f t="shared" si="220"/>
        <v>3.8589871467371424</v>
      </c>
      <c r="AY73" s="2">
        <f t="shared" si="96"/>
        <v>58.936396330925142</v>
      </c>
      <c r="AZ73" s="2">
        <f t="shared" si="147"/>
        <v>61.373513108365209</v>
      </c>
      <c r="BA73" s="2">
        <f t="shared" si="148"/>
        <v>67.557427466569081</v>
      </c>
      <c r="BB73" s="2">
        <f t="shared" si="149"/>
        <v>69.102567009389972</v>
      </c>
      <c r="BC73" s="2">
        <f t="shared" si="150"/>
        <v>60.135215869591349</v>
      </c>
      <c r="BD73" s="2">
        <f t="shared" si="151"/>
        <v>62.560633357481244</v>
      </c>
      <c r="BE73" s="2">
        <f t="shared" si="152"/>
        <v>61.766906451865452</v>
      </c>
      <c r="BF73" s="2">
        <f t="shared" si="153"/>
        <v>63.482836341531922</v>
      </c>
      <c r="BG73" s="2">
        <f t="shared" si="154"/>
        <v>59.331283278805941</v>
      </c>
      <c r="BH73" s="2">
        <f t="shared" si="155"/>
        <v>60.748717979352818</v>
      </c>
      <c r="BI73" s="2">
        <f t="shared" si="156"/>
        <v>57.601378762809475</v>
      </c>
      <c r="BJ73" s="2">
        <f t="shared" si="157"/>
        <v>58.783749429653298</v>
      </c>
      <c r="BK73" s="2">
        <f t="shared" si="158"/>
        <v>63.315252132613075</v>
      </c>
      <c r="BL73" s="2">
        <f t="shared" si="159"/>
        <v>59.252545211526453</v>
      </c>
      <c r="BM73" s="2">
        <f t="shared" si="160"/>
        <v>56.894954506449267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61.723839112050754</v>
      </c>
      <c r="DL73" s="2">
        <f t="shared" si="221"/>
        <v>66.566936273029299</v>
      </c>
      <c r="DM73" s="2">
        <f t="shared" si="221"/>
        <v>76.784166707181996</v>
      </c>
      <c r="DN73" s="2">
        <f t="shared" si="221"/>
        <v>78.427807470049359</v>
      </c>
      <c r="DO73" s="2">
        <f t="shared" si="221"/>
        <v>65.528844759891271</v>
      </c>
      <c r="DP73" s="2">
        <f t="shared" si="221"/>
        <v>68.268131238273909</v>
      </c>
      <c r="DQ73" s="2">
        <f t="shared" si="221"/>
        <v>70.303257928118398</v>
      </c>
      <c r="DR73" s="2">
        <f t="shared" si="221"/>
        <v>68.469493454790822</v>
      </c>
      <c r="DS73" s="2">
        <f t="shared" si="221"/>
        <v>64.457291025641041</v>
      </c>
      <c r="DT73" s="2">
        <f t="shared" si="221"/>
        <v>68.225756756756738</v>
      </c>
      <c r="DU73" s="2">
        <f t="shared" si="221"/>
        <v>62.116751407129456</v>
      </c>
      <c r="DV73" s="2">
        <f t="shared" si="221"/>
        <v>63.249810469167812</v>
      </c>
      <c r="DW73" s="2">
        <f t="shared" si="221"/>
        <v>67.707192880101559</v>
      </c>
      <c r="DX73" s="2">
        <f t="shared" si="221"/>
        <v>62.849054703832756</v>
      </c>
      <c r="DY73" s="2">
        <f t="shared" si="221"/>
        <v>57.1170045045045</v>
      </c>
      <c r="EA73" s="2">
        <f t="shared" si="71"/>
        <v>56.517416322596205</v>
      </c>
      <c r="EB73" s="2">
        <f t="shared" si="72"/>
        <v>57.296754060542035</v>
      </c>
      <c r="EC73" s="2">
        <f t="shared" si="73"/>
        <v>59.578021707538603</v>
      </c>
      <c r="ED73" s="2">
        <f t="shared" si="74"/>
        <v>61.604766621727094</v>
      </c>
      <c r="EE73" s="2">
        <f t="shared" si="75"/>
        <v>55.663762798006871</v>
      </c>
      <c r="EF73" s="2">
        <f t="shared" si="76"/>
        <v>57.412124720893161</v>
      </c>
      <c r="EG73" s="2">
        <f t="shared" si="77"/>
        <v>54.850097184377844</v>
      </c>
      <c r="EH73" s="2">
        <f t="shared" si="78"/>
        <v>58.846253847741011</v>
      </c>
      <c r="EI73" s="2">
        <f t="shared" si="79"/>
        <v>54.446526133267277</v>
      </c>
      <c r="EJ73" s="2">
        <f t="shared" si="80"/>
        <v>53.126483960835614</v>
      </c>
      <c r="EK73" s="2">
        <f t="shared" si="81"/>
        <v>53.310665990206012</v>
      </c>
      <c r="EL73" s="2">
        <f t="shared" si="82"/>
        <v>54.862234974933649</v>
      </c>
      <c r="EM73" s="2">
        <f t="shared" si="83"/>
        <v>59.456690729154808</v>
      </c>
      <c r="EN73" s="2">
        <f t="shared" si="84"/>
        <v>55.866617351614586</v>
      </c>
      <c r="EO73" s="2">
        <f t="shared" si="85"/>
        <v>56.662601379967867</v>
      </c>
      <c r="EQ73" s="2">
        <f t="shared" si="86"/>
        <v>58.575486921855173</v>
      </c>
      <c r="ER73" s="2">
        <f t="shared" si="222"/>
        <v>59.971677694349012</v>
      </c>
      <c r="ES73" s="2">
        <f t="shared" si="222"/>
        <v>61.750473312630987</v>
      </c>
      <c r="ET73" s="2">
        <f t="shared" si="222"/>
        <v>60.92179282922244</v>
      </c>
      <c r="EU73" s="2">
        <f t="shared" si="222"/>
        <v>55.626709405427107</v>
      </c>
      <c r="EV73" s="2">
        <f t="shared" si="222"/>
        <v>54.78451762956022</v>
      </c>
      <c r="EW73" s="2">
        <f t="shared" si="222"/>
        <v>54.613085684190807</v>
      </c>
      <c r="EX73" s="2">
        <f t="shared" si="222"/>
        <v>57.466323836418816</v>
      </c>
      <c r="EY73" s="2">
        <f t="shared" si="222"/>
        <v>54.594633400455507</v>
      </c>
      <c r="EZ73" s="2">
        <f t="shared" si="222"/>
        <v>51.856743937707215</v>
      </c>
      <c r="FA73" s="2">
        <f t="shared" si="222"/>
        <v>53.255689644506639</v>
      </c>
      <c r="FB73" s="2">
        <f t="shared" si="222"/>
        <v>53.120399014296666</v>
      </c>
      <c r="FC73" s="2">
        <f t="shared" si="222"/>
        <v>57.790519004083308</v>
      </c>
      <c r="FD73" s="2">
        <f t="shared" si="222"/>
        <v>56.555147712056346</v>
      </c>
      <c r="FE73" s="2">
        <f t="shared" si="222"/>
        <v>56.607505568173167</v>
      </c>
      <c r="FG73" s="2">
        <f t="shared" si="88"/>
        <v>0.5353963867871161</v>
      </c>
      <c r="FH73" s="2">
        <f t="shared" si="223"/>
        <v>0.56023643148756574</v>
      </c>
      <c r="FI73" s="2">
        <f t="shared" si="223"/>
        <v>0.53625050007478237</v>
      </c>
      <c r="FJ73" s="2">
        <f t="shared" si="223"/>
        <v>0.55431256742208812</v>
      </c>
      <c r="FK73" s="2">
        <f t="shared" si="223"/>
        <v>0.54673927664787303</v>
      </c>
      <c r="FL73" s="2">
        <f t="shared" si="223"/>
        <v>0.5257380459439619</v>
      </c>
      <c r="FM73" s="2">
        <f t="shared" si="223"/>
        <v>0.55240113653021083</v>
      </c>
      <c r="FN73" s="2">
        <f t="shared" si="223"/>
        <v>0.518183793390254</v>
      </c>
      <c r="FO73" s="2">
        <f t="shared" si="223"/>
        <v>0.51205027086132404</v>
      </c>
      <c r="FP73" s="2">
        <f t="shared" si="223"/>
        <v>0.49518787838266043</v>
      </c>
      <c r="FQ73" s="2">
        <f t="shared" si="223"/>
        <v>0.51275571135079134</v>
      </c>
      <c r="FR73" s="2">
        <f t="shared" si="223"/>
        <v>0.5324547344803241</v>
      </c>
      <c r="FS73" s="2">
        <f t="shared" si="223"/>
        <v>0.53231744420281846</v>
      </c>
      <c r="FT73" s="2">
        <f t="shared" si="223"/>
        <v>0.51508193095989852</v>
      </c>
      <c r="FU73" s="2">
        <f t="shared" si="223"/>
        <v>0.48866044055372454</v>
      </c>
      <c r="FW73" s="2">
        <f t="shared" si="112"/>
        <v>2.7777683847465863E-5</v>
      </c>
      <c r="FX73" s="2">
        <f t="shared" si="164"/>
        <v>2.6407220895621683E-5</v>
      </c>
      <c r="FY73" s="2">
        <f t="shared" si="165"/>
        <v>2.9745106828226679E-5</v>
      </c>
      <c r="FZ73" s="2">
        <f t="shared" si="166"/>
        <v>2.5617643616418088E-5</v>
      </c>
      <c r="GA73" s="2">
        <f t="shared" si="167"/>
        <v>3.0075175100279835E-5</v>
      </c>
      <c r="GB73" s="2">
        <f t="shared" si="168"/>
        <v>3.1293715972134268E-5</v>
      </c>
      <c r="GC73" s="2">
        <f t="shared" si="169"/>
        <v>3.3409461654155616E-5</v>
      </c>
      <c r="GD73" s="2">
        <f t="shared" si="170"/>
        <v>3.6457627614380727E-5</v>
      </c>
      <c r="GE73" s="2">
        <f t="shared" si="171"/>
        <v>4.8126159236164178E-5</v>
      </c>
      <c r="GF73" s="2">
        <f t="shared" si="172"/>
        <v>4.8763108652148273E-5</v>
      </c>
      <c r="GG73" s="2">
        <f t="shared" si="173"/>
        <v>3.732786429182877E-5</v>
      </c>
      <c r="GH73" s="2">
        <f t="shared" si="174"/>
        <v>3.2584468154555017E-5</v>
      </c>
      <c r="GI73" s="2">
        <f t="shared" si="175"/>
        <v>3.2727182816101809E-5</v>
      </c>
      <c r="GJ73" s="2">
        <f t="shared" si="176"/>
        <v>2.5883943217040594E-5</v>
      </c>
      <c r="GK73" s="2">
        <f t="shared" si="177"/>
        <v>2.1181831012139872E-5</v>
      </c>
      <c r="GM73" s="86">
        <f t="shared" si="113"/>
        <v>2.0599330297342774E-2</v>
      </c>
      <c r="GN73" s="86">
        <f t="shared" si="178"/>
        <v>2.8614744746299037E-2</v>
      </c>
      <c r="GO73" s="86">
        <f t="shared" si="179"/>
        <v>2.157843036587595E-2</v>
      </c>
      <c r="GP73" s="86">
        <f t="shared" si="180"/>
        <v>2.6703949498195368E-2</v>
      </c>
      <c r="GQ73" s="86">
        <f t="shared" si="181"/>
        <v>2.4747910199614573E-2</v>
      </c>
      <c r="GR73" s="86">
        <f t="shared" si="182"/>
        <v>1.8801288190520016E-2</v>
      </c>
      <c r="GS73" s="86">
        <f t="shared" si="183"/>
        <v>2.7014909050977184E-2</v>
      </c>
      <c r="GT73" s="86">
        <f t="shared" si="184"/>
        <v>1.6765889266813324E-2</v>
      </c>
      <c r="GU73" s="86">
        <f t="shared" si="185"/>
        <v>1.5157652627589141E-2</v>
      </c>
      <c r="GV73" s="86">
        <f t="shared" si="186"/>
        <v>1.1402609316497437E-2</v>
      </c>
      <c r="GW73" s="86">
        <f t="shared" si="187"/>
        <v>1.528654723582178E-2</v>
      </c>
      <c r="GX73" s="86">
        <f t="shared" si="188"/>
        <v>2.040016766347276E-2</v>
      </c>
      <c r="GY73" s="86">
        <f t="shared" si="189"/>
        <v>2.0300133792200328E-2</v>
      </c>
      <c r="GZ73" s="86">
        <f t="shared" si="190"/>
        <v>1.5739581558860218E-2</v>
      </c>
      <c r="HA73" s="86">
        <f t="shared" si="191"/>
        <v>1.0147805653388969E-2</v>
      </c>
      <c r="HC73" s="86">
        <f t="shared" si="145"/>
        <v>3.5151985458100498E-9</v>
      </c>
      <c r="HD73" s="86">
        <f t="shared" si="192"/>
        <v>3.5893713141377945E-11</v>
      </c>
      <c r="HE73" s="86">
        <f t="shared" si="193"/>
        <v>1.47792634746882E-9</v>
      </c>
      <c r="HF73" s="86">
        <f t="shared" si="194"/>
        <v>2.8499285657566507E-9</v>
      </c>
      <c r="HG73" s="86">
        <f t="shared" si="195"/>
        <v>4.2857084017858297E-13</v>
      </c>
      <c r="HH73" s="86">
        <f t="shared" si="196"/>
        <v>2.0865479946380419E-10</v>
      </c>
      <c r="HI73" s="86">
        <f t="shared" si="197"/>
        <v>1.0116092634965865E-9</v>
      </c>
      <c r="HJ73" s="86">
        <f t="shared" si="198"/>
        <v>8.7598036619420686E-11</v>
      </c>
      <c r="HK73" s="86">
        <f t="shared" si="199"/>
        <v>3.8059753555348716E-10</v>
      </c>
      <c r="HL73" s="86">
        <f t="shared" si="200"/>
        <v>2.3220829872166313E-10</v>
      </c>
      <c r="HM73" s="86">
        <f t="shared" si="201"/>
        <v>2.1578113966576409E-10</v>
      </c>
      <c r="HN73" s="86">
        <f t="shared" si="202"/>
        <v>1.5328665790207943E-9</v>
      </c>
      <c r="HO73" s="86">
        <f t="shared" si="203"/>
        <v>3.1444586312158602E-10</v>
      </c>
      <c r="HP73" s="86">
        <f t="shared" si="204"/>
        <v>1.663777429760058E-11</v>
      </c>
      <c r="HQ73" s="86">
        <f t="shared" si="205"/>
        <v>4.1091021626901265E-14</v>
      </c>
      <c r="HS73" s="86">
        <f t="shared" si="114"/>
        <v>4.0325499796189906E-79</v>
      </c>
      <c r="HT73" s="86">
        <f t="shared" si="206"/>
        <v>2.5437065863053615E-103</v>
      </c>
      <c r="HU73" s="86">
        <f t="shared" si="207"/>
        <v>1.3274938256661808E-87</v>
      </c>
      <c r="HV73" s="86">
        <f t="shared" si="208"/>
        <v>7.1174881015863088E-85</v>
      </c>
      <c r="HW73" s="86">
        <f t="shared" si="209"/>
        <v>3.2887656367659851E-130</v>
      </c>
      <c r="HX73" s="86">
        <f t="shared" si="210"/>
        <v>7.856185593238954E-99</v>
      </c>
      <c r="HY73" s="86">
        <f t="shared" si="211"/>
        <v>1.3411267817022869E-91</v>
      </c>
      <c r="HZ73" s="86">
        <f t="shared" si="212"/>
        <v>7.7737369817482668E-102</v>
      </c>
      <c r="IA73" s="86">
        <f t="shared" si="213"/>
        <v>1.5426644530983765E-92</v>
      </c>
      <c r="IB73" s="86">
        <f t="shared" si="214"/>
        <v>1.5248189671974145E-96</v>
      </c>
      <c r="IC73" s="86">
        <f t="shared" si="215"/>
        <v>3.5232181429051891E-99</v>
      </c>
      <c r="ID73" s="86">
        <f t="shared" si="216"/>
        <v>3.7908545650733173E-89</v>
      </c>
      <c r="IE73" s="86">
        <f t="shared" si="217"/>
        <v>1.8574444667684081E-93</v>
      </c>
      <c r="IF73" s="86">
        <f t="shared" si="218"/>
        <v>6.1471963632862521E-50</v>
      </c>
      <c r="IG73" s="86">
        <f t="shared" si="219"/>
        <v>1.7172665722491555E-33</v>
      </c>
      <c r="II73" s="86">
        <f t="shared" si="115"/>
        <v>8.9454844022671865E-191</v>
      </c>
      <c r="IJ73" s="86">
        <f t="shared" si="116"/>
        <v>1.5057636170072272E-263</v>
      </c>
      <c r="IK73" s="86">
        <f t="shared" si="117"/>
        <v>2.3214681749077928E-216</v>
      </c>
      <c r="IL73" s="86">
        <f t="shared" si="118"/>
        <v>1.516351961091517E-209</v>
      </c>
      <c r="IM73" s="86">
        <f t="shared" si="119"/>
        <v>0</v>
      </c>
      <c r="IN73" s="86">
        <f t="shared" si="120"/>
        <v>4.4740473775997039E-246</v>
      </c>
      <c r="IO73" s="86">
        <f t="shared" si="121"/>
        <v>1.3857513270445012E-227</v>
      </c>
      <c r="IP73" s="86">
        <f t="shared" si="122"/>
        <v>9.1990009270161596E-255</v>
      </c>
      <c r="IQ73" s="86">
        <f t="shared" si="123"/>
        <v>1.2416249923286156E-225</v>
      </c>
      <c r="IR73" s="86">
        <f t="shared" si="124"/>
        <v>1.5435423781119086E-236</v>
      </c>
      <c r="IS73" s="86">
        <f t="shared" si="125"/>
        <v>4.3851986440156161E-248</v>
      </c>
      <c r="IT73" s="86">
        <f t="shared" si="126"/>
        <v>2.1995236294850395E-220</v>
      </c>
      <c r="IU73" s="86">
        <f t="shared" si="127"/>
        <v>5.169820238703251E-230</v>
      </c>
      <c r="IV73" s="86">
        <f t="shared" si="128"/>
        <v>2.3453578590136031E-157</v>
      </c>
      <c r="IW73" s="86">
        <f t="shared" si="129"/>
        <v>2.7493610625018974E-121</v>
      </c>
      <c r="IY73" s="86">
        <f t="shared" si="130"/>
        <v>2.059933381254132E-2</v>
      </c>
      <c r="IZ73" s="86">
        <f t="shared" si="131"/>
        <v>2.8614744782192749E-2</v>
      </c>
      <c r="JA73" s="86">
        <f t="shared" si="132"/>
        <v>2.1578431843802297E-2</v>
      </c>
      <c r="JB73" s="86">
        <f t="shared" si="133"/>
        <v>2.6703952348123935E-2</v>
      </c>
      <c r="JC73" s="86">
        <f t="shared" si="134"/>
        <v>2.4747910200043143E-2</v>
      </c>
      <c r="JD73" s="86">
        <f t="shared" si="135"/>
        <v>1.8801288399174814E-2</v>
      </c>
      <c r="JE73" s="86">
        <f t="shared" si="136"/>
        <v>2.701491006258645E-2</v>
      </c>
      <c r="JF73" s="86">
        <f t="shared" si="137"/>
        <v>1.676588935441136E-2</v>
      </c>
      <c r="JG73" s="86">
        <f t="shared" si="138"/>
        <v>1.5157653008186677E-2</v>
      </c>
      <c r="JH73" s="86">
        <f t="shared" si="139"/>
        <v>1.1402609548705736E-2</v>
      </c>
      <c r="JI73" s="86">
        <f t="shared" si="140"/>
        <v>1.5286547451602919E-2</v>
      </c>
      <c r="JJ73" s="86">
        <f t="shared" si="141"/>
        <v>2.040016919633934E-2</v>
      </c>
      <c r="JK73" s="86">
        <f t="shared" si="142"/>
        <v>2.0300134106646189E-2</v>
      </c>
      <c r="JL73" s="86">
        <f t="shared" si="143"/>
        <v>1.5739581575497992E-2</v>
      </c>
      <c r="JM73" s="86">
        <f t="shared" si="144"/>
        <v>1.0147805653430059E-2</v>
      </c>
    </row>
    <row r="74" spans="2:273" x14ac:dyDescent="0.25">
      <c r="B74" s="2">
        <v>47</v>
      </c>
      <c r="C74" s="37">
        <v>75.031999999999996</v>
      </c>
      <c r="D74" s="37">
        <v>81.5</v>
      </c>
      <c r="E74" s="37">
        <v>84.774000000000001</v>
      </c>
      <c r="F74" s="37">
        <v>96</v>
      </c>
      <c r="G74" s="37">
        <v>76.474999999999994</v>
      </c>
      <c r="H74" s="37">
        <v>78.852000000000004</v>
      </c>
      <c r="I74" s="37">
        <v>85.557000000000002</v>
      </c>
      <c r="J74" s="37">
        <v>84.754000000000005</v>
      </c>
      <c r="K74" s="37">
        <v>73.376999999999995</v>
      </c>
      <c r="L74" s="37">
        <v>78.623000000000005</v>
      </c>
      <c r="M74" s="37">
        <v>73.164000000000001</v>
      </c>
      <c r="N74" s="37">
        <v>75.328000000000003</v>
      </c>
      <c r="O74" s="37">
        <v>78.77</v>
      </c>
      <c r="P74" s="37">
        <v>76.361000000000004</v>
      </c>
      <c r="Q74" s="37">
        <v>66.688999999999993</v>
      </c>
      <c r="S74" s="4">
        <f t="shared" si="8"/>
        <v>76.966007245869719</v>
      </c>
      <c r="T74" s="4">
        <f t="shared" si="9"/>
        <v>85.49764175133032</v>
      </c>
      <c r="U74" s="4">
        <f t="shared" si="10"/>
        <v>86.711213608958644</v>
      </c>
      <c r="V74" s="4">
        <f t="shared" si="11"/>
        <v>88.960410983050451</v>
      </c>
      <c r="W74" s="4">
        <f t="shared" si="12"/>
        <v>79.853404456040309</v>
      </c>
      <c r="X74" s="4">
        <f t="shared" si="13"/>
        <v>79.134684518297263</v>
      </c>
      <c r="Y74" s="4">
        <f t="shared" si="14"/>
        <v>82.347688057693759</v>
      </c>
      <c r="Z74" s="4">
        <f t="shared" si="15"/>
        <v>78.470976105651701</v>
      </c>
      <c r="AA74" s="4">
        <f t="shared" si="16"/>
        <v>73.000513434026018</v>
      </c>
      <c r="AB74" s="4">
        <f t="shared" si="17"/>
        <v>71.945198824040688</v>
      </c>
      <c r="AC74" s="4">
        <f t="shared" si="18"/>
        <v>70.774298007114297</v>
      </c>
      <c r="AD74" s="4">
        <f t="shared" si="19"/>
        <v>75.748458951316891</v>
      </c>
      <c r="AE74" s="4">
        <f t="shared" si="20"/>
        <v>81.285254160025218</v>
      </c>
      <c r="AF74" s="4">
        <f t="shared" si="21"/>
        <v>72.175147271300759</v>
      </c>
      <c r="AG74" s="4">
        <f t="shared" si="22"/>
        <v>63.902983088406053</v>
      </c>
      <c r="AI74" s="4">
        <f t="shared" si="23"/>
        <v>-1.9340072458697222</v>
      </c>
      <c r="AJ74" s="4">
        <f t="shared" si="24"/>
        <v>-3.9976417513303204</v>
      </c>
      <c r="AK74" s="4">
        <f t="shared" si="25"/>
        <v>-1.9372136089586434</v>
      </c>
      <c r="AL74" s="4">
        <f t="shared" si="26"/>
        <v>7.0395890169495487</v>
      </c>
      <c r="AM74" s="4">
        <f t="shared" si="27"/>
        <v>-3.3784044560403146</v>
      </c>
      <c r="AN74" s="4">
        <f t="shared" si="28"/>
        <v>-0.28268451829725905</v>
      </c>
      <c r="AO74" s="4">
        <f t="shared" si="29"/>
        <v>3.2093119423062433</v>
      </c>
      <c r="AP74" s="4">
        <f t="shared" si="30"/>
        <v>6.2830238943483039</v>
      </c>
      <c r="AQ74" s="4">
        <f t="shared" si="31"/>
        <v>0.37648656597397689</v>
      </c>
      <c r="AR74" s="4">
        <f t="shared" si="32"/>
        <v>6.677801175959317</v>
      </c>
      <c r="AS74" s="4">
        <f t="shared" si="33"/>
        <v>2.3897019928857048</v>
      </c>
      <c r="AT74" s="4">
        <f t="shared" si="34"/>
        <v>-0.42045895131688837</v>
      </c>
      <c r="AU74" s="4">
        <f t="shared" si="35"/>
        <v>-2.5152541600252221</v>
      </c>
      <c r="AV74" s="4">
        <f t="shared" si="220"/>
        <v>4.1858527286992455</v>
      </c>
      <c r="AW74" s="4">
        <f t="shared" si="220"/>
        <v>2.7860169115939399</v>
      </c>
      <c r="AY74" s="2">
        <f t="shared" si="96"/>
        <v>58.789206745227077</v>
      </c>
      <c r="AZ74" s="2">
        <f t="shared" si="147"/>
        <v>61.164633146313378</v>
      </c>
      <c r="BA74" s="2">
        <f t="shared" si="148"/>
        <v>67.246493452008039</v>
      </c>
      <c r="BB74" s="2">
        <f t="shared" si="149"/>
        <v>68.818471010258889</v>
      </c>
      <c r="BC74" s="2">
        <f t="shared" si="150"/>
        <v>59.930640093069307</v>
      </c>
      <c r="BD74" s="2">
        <f t="shared" si="151"/>
        <v>62.343979970868837</v>
      </c>
      <c r="BE74" s="2">
        <f t="shared" si="152"/>
        <v>61.472014171755148</v>
      </c>
      <c r="BF74" s="2">
        <f t="shared" si="153"/>
        <v>63.292607749432335</v>
      </c>
      <c r="BG74" s="2">
        <f t="shared" si="154"/>
        <v>59.110898585071531</v>
      </c>
      <c r="BH74" s="2">
        <f t="shared" si="155"/>
        <v>60.52992068941635</v>
      </c>
      <c r="BI74" s="2">
        <f t="shared" si="156"/>
        <v>57.422256409194034</v>
      </c>
      <c r="BJ74" s="2">
        <f t="shared" si="157"/>
        <v>58.593420841711946</v>
      </c>
      <c r="BK74" s="2">
        <f t="shared" si="158"/>
        <v>63.141791926968708</v>
      </c>
      <c r="BL74" s="2">
        <f t="shared" si="159"/>
        <v>59.091717486892961</v>
      </c>
      <c r="BM74" s="2">
        <f t="shared" si="160"/>
        <v>56.861170804587054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61.773464270613118</v>
      </c>
      <c r="DL74" s="2">
        <f t="shared" si="221"/>
        <v>66.702066747206288</v>
      </c>
      <c r="DM74" s="2">
        <f t="shared" si="221"/>
        <v>77.109017772735839</v>
      </c>
      <c r="DN74" s="2">
        <f t="shared" si="221"/>
        <v>78.854205919661766</v>
      </c>
      <c r="DO74" s="2">
        <f t="shared" si="221"/>
        <v>65.709177438840229</v>
      </c>
      <c r="DP74" s="2">
        <f t="shared" si="221"/>
        <v>68.527054784240136</v>
      </c>
      <c r="DQ74" s="2">
        <f t="shared" si="221"/>
        <v>70.601619450317131</v>
      </c>
      <c r="DR74" s="2">
        <f t="shared" si="221"/>
        <v>68.742936977058022</v>
      </c>
      <c r="DS74" s="2">
        <f t="shared" si="221"/>
        <v>64.624325641025649</v>
      </c>
      <c r="DT74" s="2">
        <f t="shared" si="221"/>
        <v>68.625017069701258</v>
      </c>
      <c r="DU74" s="2">
        <f t="shared" si="221"/>
        <v>62.29492589118199</v>
      </c>
      <c r="DV74" s="2">
        <f t="shared" si="221"/>
        <v>63.414240093995616</v>
      </c>
      <c r="DW74" s="2">
        <f t="shared" si="221"/>
        <v>67.951975150582072</v>
      </c>
      <c r="DX74" s="2">
        <f t="shared" si="221"/>
        <v>62.989205749128921</v>
      </c>
      <c r="DY74" s="2">
        <f t="shared" si="221"/>
        <v>57.194915125651967</v>
      </c>
      <c r="EA74" s="2">
        <f t="shared" si="71"/>
        <v>56.427294304763443</v>
      </c>
      <c r="EB74" s="2">
        <f t="shared" si="72"/>
        <v>57.200294179499707</v>
      </c>
      <c r="EC74" s="2">
        <f t="shared" si="73"/>
        <v>59.467725794732061</v>
      </c>
      <c r="ED74" s="2">
        <f t="shared" si="74"/>
        <v>61.459401404952814</v>
      </c>
      <c r="EE74" s="2">
        <f t="shared" si="75"/>
        <v>55.561605044338066</v>
      </c>
      <c r="EF74" s="2">
        <f t="shared" si="76"/>
        <v>57.257239625199382</v>
      </c>
      <c r="EG74" s="2">
        <f t="shared" si="77"/>
        <v>54.725406513559108</v>
      </c>
      <c r="EH74" s="2">
        <f t="shared" si="78"/>
        <v>58.670810454384899</v>
      </c>
      <c r="EI74" s="2">
        <f t="shared" si="79"/>
        <v>54.319244983898933</v>
      </c>
      <c r="EJ74" s="2">
        <f t="shared" si="80"/>
        <v>53.003744980716732</v>
      </c>
      <c r="EK74" s="2">
        <f t="shared" si="81"/>
        <v>53.199434375965041</v>
      </c>
      <c r="EL74" s="2">
        <f t="shared" si="82"/>
        <v>54.732868871382237</v>
      </c>
      <c r="EM74" s="2">
        <f t="shared" si="83"/>
        <v>59.287628404049592</v>
      </c>
      <c r="EN74" s="2">
        <f t="shared" si="84"/>
        <v>55.745289313374904</v>
      </c>
      <c r="EO74" s="2">
        <f t="shared" si="85"/>
        <v>56.542668424692828</v>
      </c>
      <c r="EQ74" s="2">
        <f t="shared" si="86"/>
        <v>58.455529925165372</v>
      </c>
      <c r="ER74" s="2">
        <f t="shared" si="222"/>
        <v>59.836485587032847</v>
      </c>
      <c r="ES74" s="2">
        <f t="shared" si="222"/>
        <v>61.607212865811505</v>
      </c>
      <c r="ET74" s="2">
        <f t="shared" si="222"/>
        <v>60.78650460052507</v>
      </c>
      <c r="EU74" s="2">
        <f t="shared" si="222"/>
        <v>55.525225921802843</v>
      </c>
      <c r="EV74" s="2">
        <f t="shared" si="222"/>
        <v>54.670625444432012</v>
      </c>
      <c r="EW74" s="2">
        <f t="shared" si="222"/>
        <v>54.491840776684477</v>
      </c>
      <c r="EX74" s="2">
        <f t="shared" si="222"/>
        <v>57.313670987220526</v>
      </c>
      <c r="EY74" s="2">
        <f t="shared" si="222"/>
        <v>54.46469883389787</v>
      </c>
      <c r="EZ74" s="2">
        <f t="shared" si="222"/>
        <v>51.754100969315019</v>
      </c>
      <c r="FA74" s="2">
        <f t="shared" si="222"/>
        <v>53.145277642447702</v>
      </c>
      <c r="FB74" s="2">
        <f t="shared" si="222"/>
        <v>53.017448364019373</v>
      </c>
      <c r="FC74" s="2">
        <f t="shared" si="222"/>
        <v>57.646157776693457</v>
      </c>
      <c r="FD74" s="2">
        <f t="shared" si="222"/>
        <v>56.423079466365493</v>
      </c>
      <c r="FE74" s="2">
        <f t="shared" si="222"/>
        <v>56.487515596600829</v>
      </c>
      <c r="FG74" s="2">
        <f t="shared" si="88"/>
        <v>0.55821631551616357</v>
      </c>
      <c r="FH74" s="2">
        <f t="shared" si="223"/>
        <v>0.58278704231332179</v>
      </c>
      <c r="FI74" s="2">
        <f t="shared" si="223"/>
        <v>0.55906302735074298</v>
      </c>
      <c r="FJ74" s="2">
        <f t="shared" si="223"/>
        <v>0.57693755625933185</v>
      </c>
      <c r="FK74" s="2">
        <f t="shared" si="223"/>
        <v>0.5694501030846596</v>
      </c>
      <c r="FL74" s="2">
        <f t="shared" si="223"/>
        <v>0.54863242850122163</v>
      </c>
      <c r="FM74" s="2">
        <f t="shared" si="223"/>
        <v>0.5750487700563357</v>
      </c>
      <c r="FN74" s="2">
        <f t="shared" si="223"/>
        <v>0.54112455437347706</v>
      </c>
      <c r="FO74" s="2">
        <f t="shared" si="223"/>
        <v>0.53502101680311442</v>
      </c>
      <c r="FP74" s="2">
        <f t="shared" si="223"/>
        <v>0.51820552890405447</v>
      </c>
      <c r="FQ74" s="2">
        <f t="shared" si="223"/>
        <v>0.5357233589028878</v>
      </c>
      <c r="FR74" s="2">
        <f t="shared" si="223"/>
        <v>0.5552991388160825</v>
      </c>
      <c r="FS74" s="2">
        <f t="shared" si="223"/>
        <v>0.55516295237583302</v>
      </c>
      <c r="FT74" s="2">
        <f t="shared" si="223"/>
        <v>0.53803871610594389</v>
      </c>
      <c r="FU74" s="2">
        <f t="shared" si="223"/>
        <v>0.51168222028473853</v>
      </c>
      <c r="FW74" s="2">
        <f t="shared" si="112"/>
        <v>3.0457543053691869E-5</v>
      </c>
      <c r="FX74" s="2">
        <f t="shared" si="164"/>
        <v>2.8954868163859125E-5</v>
      </c>
      <c r="FY74" s="2">
        <f t="shared" si="165"/>
        <v>3.2614767482732738E-5</v>
      </c>
      <c r="FZ74" s="2">
        <f t="shared" si="166"/>
        <v>2.8089118238476198E-5</v>
      </c>
      <c r="GA74" s="2">
        <f t="shared" si="167"/>
        <v>3.2976678057561031E-5</v>
      </c>
      <c r="GB74" s="2">
        <f t="shared" si="168"/>
        <v>3.4312773643945767E-5</v>
      </c>
      <c r="GC74" s="2">
        <f t="shared" si="169"/>
        <v>3.663262817127741E-5</v>
      </c>
      <c r="GD74" s="2">
        <f t="shared" si="170"/>
        <v>3.9974853156080871E-5</v>
      </c>
      <c r="GE74" s="2">
        <f t="shared" si="171"/>
        <v>5.276903925332197E-5</v>
      </c>
      <c r="GF74" s="2">
        <f t="shared" si="172"/>
        <v>5.3467433871594774E-5</v>
      </c>
      <c r="GG74" s="2">
        <f t="shared" si="173"/>
        <v>4.0929041905799639E-5</v>
      </c>
      <c r="GH74" s="2">
        <f t="shared" si="174"/>
        <v>3.5728046546463516E-5</v>
      </c>
      <c r="GI74" s="2">
        <f t="shared" si="175"/>
        <v>3.5884529075097986E-5</v>
      </c>
      <c r="GJ74" s="2">
        <f t="shared" si="176"/>
        <v>2.8381108493363217E-5</v>
      </c>
      <c r="GK74" s="2">
        <f t="shared" si="177"/>
        <v>2.322536839619001E-5</v>
      </c>
      <c r="GM74" s="86">
        <f t="shared" si="113"/>
        <v>2.8144501340422588E-2</v>
      </c>
      <c r="GN74" s="86">
        <f t="shared" si="178"/>
        <v>3.841909159988801E-2</v>
      </c>
      <c r="GO74" s="86">
        <f t="shared" si="179"/>
        <v>3.0049317065206971E-2</v>
      </c>
      <c r="GP74" s="86">
        <f t="shared" si="180"/>
        <v>3.6098639553850953E-2</v>
      </c>
      <c r="GQ74" s="86">
        <f t="shared" si="181"/>
        <v>3.3988144883711935E-2</v>
      </c>
      <c r="GR74" s="86">
        <f t="shared" si="182"/>
        <v>2.6768366182140867E-2</v>
      </c>
      <c r="GS74" s="86">
        <f t="shared" si="183"/>
        <v>3.7077469775658567E-2</v>
      </c>
      <c r="GT74" s="86">
        <f t="shared" si="184"/>
        <v>2.4142572335879162E-2</v>
      </c>
      <c r="GU74" s="86">
        <f t="shared" si="185"/>
        <v>2.1896081137099219E-2</v>
      </c>
      <c r="GV74" s="86">
        <f t="shared" si="186"/>
        <v>1.7031308879979772E-2</v>
      </c>
      <c r="GW74" s="86">
        <f t="shared" si="187"/>
        <v>2.1957781300377101E-2</v>
      </c>
      <c r="GX74" s="86">
        <f t="shared" si="188"/>
        <v>2.8480479336560279E-2</v>
      </c>
      <c r="GY74" s="86">
        <f t="shared" si="189"/>
        <v>2.8291475200624264E-2</v>
      </c>
      <c r="GZ74" s="86">
        <f t="shared" si="190"/>
        <v>2.2312080849401998E-2</v>
      </c>
      <c r="HA74" s="86">
        <f t="shared" si="191"/>
        <v>1.5219659365907896E-2</v>
      </c>
      <c r="HC74" s="86">
        <f t="shared" si="145"/>
        <v>7.7405349894420307E-9</v>
      </c>
      <c r="HD74" s="86">
        <f t="shared" si="192"/>
        <v>1.0060724852344895E-10</v>
      </c>
      <c r="HE74" s="86">
        <f t="shared" si="193"/>
        <v>3.511810614131644E-9</v>
      </c>
      <c r="HF74" s="86">
        <f t="shared" si="194"/>
        <v>6.5072046495446617E-9</v>
      </c>
      <c r="HG74" s="86">
        <f t="shared" si="195"/>
        <v>1.5091779237762893E-12</v>
      </c>
      <c r="HH74" s="86">
        <f t="shared" si="196"/>
        <v>5.5199351848187164E-10</v>
      </c>
      <c r="HI74" s="86">
        <f t="shared" si="197"/>
        <v>2.503608927999813E-9</v>
      </c>
      <c r="HJ74" s="86">
        <f t="shared" si="198"/>
        <v>2.4405482684532547E-10</v>
      </c>
      <c r="HK74" s="86">
        <f t="shared" si="199"/>
        <v>9.9181287230293873E-10</v>
      </c>
      <c r="HL74" s="86">
        <f t="shared" si="200"/>
        <v>6.2710821182708544E-10</v>
      </c>
      <c r="HM74" s="86">
        <f t="shared" si="201"/>
        <v>5.8229974186461371E-10</v>
      </c>
      <c r="HN74" s="86">
        <f t="shared" si="202"/>
        <v>3.6966376289782108E-9</v>
      </c>
      <c r="HO74" s="86">
        <f t="shared" si="203"/>
        <v>8.0142792071422696E-10</v>
      </c>
      <c r="HP74" s="86">
        <f t="shared" si="204"/>
        <v>4.8199656847175895E-11</v>
      </c>
      <c r="HQ74" s="86">
        <f t="shared" si="205"/>
        <v>1.5886541072328709E-13</v>
      </c>
      <c r="HS74" s="86">
        <f t="shared" si="114"/>
        <v>2.8370384859818998E-77</v>
      </c>
      <c r="HT74" s="86">
        <f t="shared" si="206"/>
        <v>7.6503759869083707E-101</v>
      </c>
      <c r="HU74" s="86">
        <f t="shared" si="207"/>
        <v>1.6206524729022883E-85</v>
      </c>
      <c r="HV74" s="86">
        <f t="shared" si="208"/>
        <v>6.98817231953239E-83</v>
      </c>
      <c r="HW74" s="86">
        <f t="shared" si="209"/>
        <v>4.3460885739223003E-127</v>
      </c>
      <c r="HX74" s="86">
        <f t="shared" si="210"/>
        <v>1.8795183051663117E-96</v>
      </c>
      <c r="HY74" s="86">
        <f t="shared" si="211"/>
        <v>2.1961821497297064E-89</v>
      </c>
      <c r="HZ74" s="86">
        <f t="shared" si="212"/>
        <v>2.4266196726102848E-99</v>
      </c>
      <c r="IA74" s="86">
        <f t="shared" si="213"/>
        <v>3.0570206897422464E-90</v>
      </c>
      <c r="IB74" s="86">
        <f t="shared" si="214"/>
        <v>3.8897715127922835E-94</v>
      </c>
      <c r="IC74" s="86">
        <f t="shared" si="215"/>
        <v>9.5698568822295931E-97</v>
      </c>
      <c r="ID74" s="86">
        <f t="shared" si="216"/>
        <v>5.2762376764982573E-87</v>
      </c>
      <c r="IE74" s="86">
        <f t="shared" si="217"/>
        <v>3.2617156546154937E-91</v>
      </c>
      <c r="IF74" s="86">
        <f t="shared" si="218"/>
        <v>8.6515835840233784E-49</v>
      </c>
      <c r="IG74" s="86">
        <f t="shared" si="219"/>
        <v>9.397839458924696E-33</v>
      </c>
      <c r="II74" s="86">
        <f t="shared" si="115"/>
        <v>1.7793686407853049E-187</v>
      </c>
      <c r="IJ74" s="86">
        <f t="shared" si="116"/>
        <v>5.3151258119877102E-259</v>
      </c>
      <c r="IK74" s="86">
        <f t="shared" si="117"/>
        <v>1.3667678111398051E-212</v>
      </c>
      <c r="IL74" s="86">
        <f t="shared" si="118"/>
        <v>6.0199112287489167E-206</v>
      </c>
      <c r="IM74" s="86">
        <f t="shared" si="119"/>
        <v>0</v>
      </c>
      <c r="IN74" s="86">
        <f t="shared" si="120"/>
        <v>9.2022662449836315E-242</v>
      </c>
      <c r="IO74" s="86">
        <f t="shared" si="121"/>
        <v>1.4237486637089811E-223</v>
      </c>
      <c r="IP74" s="86">
        <f t="shared" si="122"/>
        <v>3.1394442209890163E-250</v>
      </c>
      <c r="IQ74" s="86">
        <f t="shared" si="123"/>
        <v>1.6457801764935703E-221</v>
      </c>
      <c r="IR74" s="86">
        <f t="shared" si="124"/>
        <v>3.2925954989349165E-232</v>
      </c>
      <c r="IS74" s="86">
        <f t="shared" si="125"/>
        <v>1.1628810814356264E-243</v>
      </c>
      <c r="IT74" s="86">
        <f t="shared" si="126"/>
        <v>1.6471183283745806E-216</v>
      </c>
      <c r="IU74" s="86">
        <f t="shared" si="127"/>
        <v>5.7586592328311924E-226</v>
      </c>
      <c r="IV74" s="86">
        <f t="shared" si="128"/>
        <v>1.1677261689647712E-154</v>
      </c>
      <c r="IW74" s="86">
        <f t="shared" si="129"/>
        <v>2.9689089572994144E-119</v>
      </c>
      <c r="IY74" s="86">
        <f t="shared" si="130"/>
        <v>2.8144509080957579E-2</v>
      </c>
      <c r="IZ74" s="86">
        <f t="shared" si="131"/>
        <v>3.8419091700495261E-2</v>
      </c>
      <c r="JA74" s="86">
        <f t="shared" si="132"/>
        <v>3.0049320577017584E-2</v>
      </c>
      <c r="JB74" s="86">
        <f t="shared" si="133"/>
        <v>3.6098646061055603E-2</v>
      </c>
      <c r="JC74" s="86">
        <f t="shared" si="134"/>
        <v>3.398814488522111E-2</v>
      </c>
      <c r="JD74" s="86">
        <f t="shared" si="135"/>
        <v>2.6768366734134384E-2</v>
      </c>
      <c r="JE74" s="86">
        <f t="shared" si="136"/>
        <v>3.7077472279267498E-2</v>
      </c>
      <c r="JF74" s="86">
        <f t="shared" si="137"/>
        <v>2.4142572579933991E-2</v>
      </c>
      <c r="JG74" s="86">
        <f t="shared" si="138"/>
        <v>2.189608212891209E-2</v>
      </c>
      <c r="JH74" s="86">
        <f t="shared" si="139"/>
        <v>1.7031309507087984E-2</v>
      </c>
      <c r="JI74" s="86">
        <f t="shared" si="140"/>
        <v>2.1957781882676844E-2</v>
      </c>
      <c r="JJ74" s="86">
        <f t="shared" si="141"/>
        <v>2.8480483033197907E-2</v>
      </c>
      <c r="JK74" s="86">
        <f t="shared" si="142"/>
        <v>2.8291476002052184E-2</v>
      </c>
      <c r="JL74" s="86">
        <f t="shared" si="143"/>
        <v>2.2312080897601654E-2</v>
      </c>
      <c r="JM74" s="86">
        <f t="shared" si="144"/>
        <v>1.5219659366066762E-2</v>
      </c>
    </row>
    <row r="75" spans="2:273" x14ac:dyDescent="0.25">
      <c r="B75" s="2">
        <v>48</v>
      </c>
      <c r="C75" s="37">
        <v>75.387</v>
      </c>
      <c r="D75" s="37">
        <v>84.644999999999996</v>
      </c>
      <c r="E75" s="37">
        <v>88.113</v>
      </c>
      <c r="F75" s="37">
        <v>97.540999999999997</v>
      </c>
      <c r="G75" s="37">
        <v>82.361000000000004</v>
      </c>
      <c r="H75" s="37">
        <v>81.278999999999996</v>
      </c>
      <c r="I75" s="37">
        <v>85.474999999999994</v>
      </c>
      <c r="J75" s="37">
        <v>84.426000000000002</v>
      </c>
      <c r="K75" s="37">
        <v>74.606999999999999</v>
      </c>
      <c r="L75" s="37">
        <v>77.361000000000004</v>
      </c>
      <c r="M75" s="37">
        <v>76.197000000000003</v>
      </c>
      <c r="N75" s="37">
        <v>78.557000000000002</v>
      </c>
      <c r="O75" s="37">
        <v>79.131</v>
      </c>
      <c r="P75" s="37">
        <v>78.754000000000005</v>
      </c>
      <c r="Q75" s="37">
        <v>65.802999999999997</v>
      </c>
      <c r="S75" s="4">
        <f t="shared" si="8"/>
        <v>82.12148794335215</v>
      </c>
      <c r="T75" s="4">
        <f t="shared" si="9"/>
        <v>91.823778186813698</v>
      </c>
      <c r="U75" s="4">
        <f t="shared" si="10"/>
        <v>92.419365762833905</v>
      </c>
      <c r="V75" s="4">
        <f t="shared" si="11"/>
        <v>94.230117874028807</v>
      </c>
      <c r="W75" s="4">
        <f t="shared" si="12"/>
        <v>85.488075773614767</v>
      </c>
      <c r="X75" s="4">
        <f t="shared" si="13"/>
        <v>84.527865949746641</v>
      </c>
      <c r="Y75" s="4">
        <f t="shared" si="14"/>
        <v>88.116539319540038</v>
      </c>
      <c r="Z75" s="4">
        <f t="shared" si="15"/>
        <v>83.560431235630773</v>
      </c>
      <c r="AA75" s="4">
        <f t="shared" si="16"/>
        <v>77.691465087220593</v>
      </c>
      <c r="AB75" s="4">
        <f t="shared" si="17"/>
        <v>76.220734038383412</v>
      </c>
      <c r="AC75" s="4">
        <f t="shared" si="18"/>
        <v>75.235471933716127</v>
      </c>
      <c r="AD75" s="4">
        <f t="shared" si="19"/>
        <v>80.927866411937245</v>
      </c>
      <c r="AE75" s="4">
        <f t="shared" si="20"/>
        <v>86.75629042126333</v>
      </c>
      <c r="AF75" s="4">
        <f t="shared" si="21"/>
        <v>76.376422549254613</v>
      </c>
      <c r="AG75" s="4">
        <f t="shared" si="22"/>
        <v>66.69507705305638</v>
      </c>
      <c r="AI75" s="4">
        <f t="shared" si="23"/>
        <v>-6.7344879433521498</v>
      </c>
      <c r="AJ75" s="4">
        <f t="shared" si="24"/>
        <v>-7.1787781868137017</v>
      </c>
      <c r="AK75" s="4">
        <f t="shared" si="25"/>
        <v>-4.3063657628339058</v>
      </c>
      <c r="AL75" s="4">
        <f t="shared" si="26"/>
        <v>3.3108821259711902</v>
      </c>
      <c r="AM75" s="4">
        <f t="shared" si="27"/>
        <v>-3.127075773614763</v>
      </c>
      <c r="AN75" s="4">
        <f t="shared" si="28"/>
        <v>-3.2488659497466443</v>
      </c>
      <c r="AO75" s="4">
        <f t="shared" si="29"/>
        <v>-2.6415393195400441</v>
      </c>
      <c r="AP75" s="4">
        <f t="shared" si="30"/>
        <v>0.86556876436922892</v>
      </c>
      <c r="AQ75" s="4">
        <f t="shared" si="31"/>
        <v>-3.0844650872205932</v>
      </c>
      <c r="AR75" s="4">
        <f t="shared" si="32"/>
        <v>1.140265961616592</v>
      </c>
      <c r="AS75" s="4">
        <f t="shared" si="33"/>
        <v>0.96152806628387566</v>
      </c>
      <c r="AT75" s="4">
        <f t="shared" si="34"/>
        <v>-2.3708664119372429</v>
      </c>
      <c r="AU75" s="4">
        <f t="shared" si="35"/>
        <v>-7.6252904212633297</v>
      </c>
      <c r="AV75" s="4">
        <f t="shared" ref="AV75:AW90" si="224">IF(OR($B75 &lt; P$230, $B75 &gt; P$233), 0, P75-AF75)</f>
        <v>2.3775774507453917</v>
      </c>
      <c r="AW75" s="4">
        <f t="shared" si="224"/>
        <v>-0.89207705305638285</v>
      </c>
      <c r="AY75" s="2">
        <f t="shared" si="96"/>
        <v>58.636973875768163</v>
      </c>
      <c r="AZ75" s="2">
        <f t="shared" si="147"/>
        <v>60.948628217784709</v>
      </c>
      <c r="BA75" s="2">
        <f t="shared" si="148"/>
        <v>66.920165317855648</v>
      </c>
      <c r="BB75" s="2">
        <f t="shared" si="149"/>
        <v>68.514219057224039</v>
      </c>
      <c r="BC75" s="2">
        <f t="shared" si="150"/>
        <v>59.716242143190058</v>
      </c>
      <c r="BD75" s="2">
        <f t="shared" si="151"/>
        <v>62.110762223721395</v>
      </c>
      <c r="BE75" s="2">
        <f t="shared" si="152"/>
        <v>61.163024163687524</v>
      </c>
      <c r="BF75" s="2">
        <f t="shared" si="153"/>
        <v>63.083603473443993</v>
      </c>
      <c r="BG75" s="2">
        <f t="shared" si="154"/>
        <v>58.878557163646313</v>
      </c>
      <c r="BH75" s="2">
        <f t="shared" si="155"/>
        <v>60.288335797488806</v>
      </c>
      <c r="BI75" s="2">
        <f t="shared" si="156"/>
        <v>57.231252858780564</v>
      </c>
      <c r="BJ75" s="2">
        <f t="shared" si="157"/>
        <v>58.391745244322912</v>
      </c>
      <c r="BK75" s="2">
        <f t="shared" si="158"/>
        <v>62.95151770890908</v>
      </c>
      <c r="BL75" s="2">
        <f t="shared" si="159"/>
        <v>58.92008667194186</v>
      </c>
      <c r="BM75" s="2">
        <f t="shared" si="160"/>
        <v>56.818319709009742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61.823089429175489</v>
      </c>
      <c r="DL75" s="2">
        <f t="shared" ref="DL75:DY90" si="225">BP$228*$B75+BP$229</f>
        <v>66.837197221383263</v>
      </c>
      <c r="DM75" s="2">
        <f t="shared" si="225"/>
        <v>77.433868838289683</v>
      </c>
      <c r="DN75" s="2">
        <f t="shared" si="225"/>
        <v>79.280604369274158</v>
      </c>
      <c r="DO75" s="2">
        <f t="shared" si="225"/>
        <v>65.889510117789186</v>
      </c>
      <c r="DP75" s="2">
        <f t="shared" si="225"/>
        <v>68.785978330206376</v>
      </c>
      <c r="DQ75" s="2">
        <f t="shared" si="225"/>
        <v>70.899980972515863</v>
      </c>
      <c r="DR75" s="2">
        <f t="shared" si="225"/>
        <v>69.016380499325237</v>
      </c>
      <c r="DS75" s="2">
        <f t="shared" si="225"/>
        <v>64.791360256410272</v>
      </c>
      <c r="DT75" s="2">
        <f t="shared" si="225"/>
        <v>69.024277382645778</v>
      </c>
      <c r="DU75" s="2">
        <f t="shared" si="225"/>
        <v>62.473100375234523</v>
      </c>
      <c r="DV75" s="2">
        <f t="shared" si="225"/>
        <v>63.578669718823427</v>
      </c>
      <c r="DW75" s="2">
        <f t="shared" si="225"/>
        <v>68.196757421062586</v>
      </c>
      <c r="DX75" s="2">
        <f t="shared" si="225"/>
        <v>63.129356794425085</v>
      </c>
      <c r="DY75" s="2">
        <f t="shared" si="225"/>
        <v>57.272825746799427</v>
      </c>
      <c r="EA75" s="2">
        <f t="shared" si="71"/>
        <v>56.337172286930688</v>
      </c>
      <c r="EB75" s="2">
        <f t="shared" si="72"/>
        <v>57.103834298457372</v>
      </c>
      <c r="EC75" s="2">
        <f t="shared" si="73"/>
        <v>59.357429881925526</v>
      </c>
      <c r="ED75" s="2">
        <f t="shared" si="74"/>
        <v>61.314036188178527</v>
      </c>
      <c r="EE75" s="2">
        <f t="shared" si="75"/>
        <v>55.459447290669253</v>
      </c>
      <c r="EF75" s="2">
        <f t="shared" si="76"/>
        <v>57.102354529505604</v>
      </c>
      <c r="EG75" s="2">
        <f t="shared" si="77"/>
        <v>54.600715842740371</v>
      </c>
      <c r="EH75" s="2">
        <f t="shared" si="78"/>
        <v>58.495367061028787</v>
      </c>
      <c r="EI75" s="2">
        <f t="shared" si="79"/>
        <v>54.19196383453059</v>
      </c>
      <c r="EJ75" s="2">
        <f t="shared" si="80"/>
        <v>52.88100600059785</v>
      </c>
      <c r="EK75" s="2">
        <f t="shared" si="81"/>
        <v>53.088202761724077</v>
      </c>
      <c r="EL75" s="2">
        <f t="shared" si="82"/>
        <v>54.603502767830818</v>
      </c>
      <c r="EM75" s="2">
        <f t="shared" si="83"/>
        <v>59.118566078944369</v>
      </c>
      <c r="EN75" s="2">
        <f t="shared" si="84"/>
        <v>55.623961275135223</v>
      </c>
      <c r="EO75" s="2">
        <f t="shared" si="85"/>
        <v>56.422735469417788</v>
      </c>
      <c r="EQ75" s="2">
        <f t="shared" si="86"/>
        <v>58.335572928475571</v>
      </c>
      <c r="ER75" s="2">
        <f t="shared" ref="ER75:FE90" si="226">CV$228*$B75+CV$229</f>
        <v>59.701293479716682</v>
      </c>
      <c r="ES75" s="2">
        <f t="shared" si="226"/>
        <v>61.463952418992022</v>
      </c>
      <c r="ET75" s="2">
        <f t="shared" si="226"/>
        <v>60.651216371827701</v>
      </c>
      <c r="EU75" s="2">
        <f t="shared" si="226"/>
        <v>55.423742438178579</v>
      </c>
      <c r="EV75" s="2">
        <f t="shared" si="226"/>
        <v>54.556733259303797</v>
      </c>
      <c r="EW75" s="2">
        <f t="shared" si="226"/>
        <v>54.370595869178153</v>
      </c>
      <c r="EX75" s="2">
        <f t="shared" si="226"/>
        <v>57.161018138022229</v>
      </c>
      <c r="EY75" s="2">
        <f t="shared" si="226"/>
        <v>54.334764267340226</v>
      </c>
      <c r="EZ75" s="2">
        <f t="shared" si="226"/>
        <v>51.651458000922815</v>
      </c>
      <c r="FA75" s="2">
        <f t="shared" si="226"/>
        <v>53.034865640388766</v>
      </c>
      <c r="FB75" s="2">
        <f t="shared" si="226"/>
        <v>52.914497713742087</v>
      </c>
      <c r="FC75" s="2">
        <f t="shared" si="226"/>
        <v>57.501796549303606</v>
      </c>
      <c r="FD75" s="2">
        <f t="shared" si="226"/>
        <v>56.29101122067464</v>
      </c>
      <c r="FE75" s="2">
        <f t="shared" si="226"/>
        <v>56.367525625028492</v>
      </c>
      <c r="FG75" s="2">
        <f t="shared" si="88"/>
        <v>0.58079300311104687</v>
      </c>
      <c r="FH75" s="2">
        <f t="shared" ref="FH75:FU90" si="227">POWER(10,($B75-D$231)/D$229)/(1+POWER(10,($B75-D$231)/D$229))</f>
        <v>0.60499659933807848</v>
      </c>
      <c r="FI75" s="2">
        <f t="shared" si="227"/>
        <v>0.58162887489802484</v>
      </c>
      <c r="FJ75" s="2">
        <f t="shared" si="227"/>
        <v>0.59924437373500117</v>
      </c>
      <c r="FK75" s="2">
        <f t="shared" si="227"/>
        <v>0.59187243508526011</v>
      </c>
      <c r="FL75" s="2">
        <f t="shared" si="227"/>
        <v>0.57132277161840406</v>
      </c>
      <c r="FM75" s="2">
        <f t="shared" si="227"/>
        <v>0.59738567893301131</v>
      </c>
      <c r="FN75" s="2">
        <f t="shared" si="227"/>
        <v>0.56389230698287029</v>
      </c>
      <c r="FO75" s="2">
        <f t="shared" si="227"/>
        <v>0.55784415638648088</v>
      </c>
      <c r="FP75" s="2">
        <f t="shared" si="227"/>
        <v>0.5411461713959429</v>
      </c>
      <c r="FQ75" s="2">
        <f t="shared" si="227"/>
        <v>0.55854046987838324</v>
      </c>
      <c r="FR75" s="2">
        <f t="shared" si="227"/>
        <v>0.57791218104765918</v>
      </c>
      <c r="FS75" s="2">
        <f t="shared" si="227"/>
        <v>0.57777765419514948</v>
      </c>
      <c r="FT75" s="2">
        <f t="shared" si="227"/>
        <v>0.5608353177008556</v>
      </c>
      <c r="FU75" s="2">
        <f t="shared" si="227"/>
        <v>0.53465454658860156</v>
      </c>
      <c r="FW75" s="2">
        <f t="shared" si="112"/>
        <v>3.339593373288777E-5</v>
      </c>
      <c r="FX75" s="2">
        <f t="shared" si="164"/>
        <v>3.1748292924588667E-5</v>
      </c>
      <c r="FY75" s="2">
        <f t="shared" si="165"/>
        <v>3.5761268890189125E-5</v>
      </c>
      <c r="FZ75" s="2">
        <f t="shared" si="166"/>
        <v>3.0799022232413015E-5</v>
      </c>
      <c r="GA75" s="2">
        <f t="shared" si="167"/>
        <v>3.6158093433275102E-5</v>
      </c>
      <c r="GB75" s="2">
        <f t="shared" si="168"/>
        <v>3.7623083601028893E-5</v>
      </c>
      <c r="GC75" s="2">
        <f t="shared" si="169"/>
        <v>4.0166736097943858E-5</v>
      </c>
      <c r="GD75" s="2">
        <f t="shared" si="170"/>
        <v>4.3831385835087026E-5</v>
      </c>
      <c r="GE75" s="2">
        <f t="shared" si="171"/>
        <v>5.7859806404845998E-5</v>
      </c>
      <c r="GF75" s="2">
        <f t="shared" si="172"/>
        <v>5.8625573027338154E-5</v>
      </c>
      <c r="GG75" s="2">
        <f t="shared" si="173"/>
        <v>4.4877624827764301E-5</v>
      </c>
      <c r="GH75" s="2">
        <f t="shared" si="174"/>
        <v>3.9174888994025822E-5</v>
      </c>
      <c r="GI75" s="2">
        <f t="shared" si="175"/>
        <v>3.9346467489304116E-5</v>
      </c>
      <c r="GJ75" s="2">
        <f t="shared" si="176"/>
        <v>3.1119181436106575E-5</v>
      </c>
      <c r="GK75" s="2">
        <f t="shared" si="177"/>
        <v>2.5466052980969838E-5</v>
      </c>
      <c r="GM75" s="86">
        <f t="shared" si="113"/>
        <v>3.7960210312304697E-2</v>
      </c>
      <c r="GN75" s="86">
        <f t="shared" si="178"/>
        <v>5.0943342203577803E-2</v>
      </c>
      <c r="GO75" s="86">
        <f t="shared" si="179"/>
        <v>4.1233763083200731E-2</v>
      </c>
      <c r="GP75" s="86">
        <f t="shared" si="180"/>
        <v>4.8176194102642907E-2</v>
      </c>
      <c r="GQ75" s="86">
        <f t="shared" si="181"/>
        <v>4.6030938570231626E-2</v>
      </c>
      <c r="GR75" s="86">
        <f t="shared" si="182"/>
        <v>3.7497062708117722E-2</v>
      </c>
      <c r="GS75" s="86">
        <f t="shared" si="183"/>
        <v>5.0169295505481229E-2</v>
      </c>
      <c r="GT75" s="86">
        <f t="shared" si="184"/>
        <v>3.4183230389089228E-2</v>
      </c>
      <c r="GU75" s="86">
        <f t="shared" si="185"/>
        <v>3.1103875954000569E-2</v>
      </c>
      <c r="GV75" s="86">
        <f t="shared" si="186"/>
        <v>2.4964591643166639E-2</v>
      </c>
      <c r="GW75" s="86">
        <f t="shared" si="187"/>
        <v>3.1030876013919365E-2</v>
      </c>
      <c r="GX75" s="86">
        <f t="shared" si="188"/>
        <v>3.9178980225615757E-2</v>
      </c>
      <c r="GY75" s="86">
        <f t="shared" si="189"/>
        <v>3.8857972023789426E-2</v>
      </c>
      <c r="GZ75" s="86">
        <f t="shared" si="190"/>
        <v>3.1151923714409478E-2</v>
      </c>
      <c r="HA75" s="86">
        <f t="shared" si="191"/>
        <v>2.2402850760307586E-2</v>
      </c>
      <c r="HC75" s="86">
        <f t="shared" si="145"/>
        <v>1.6759965754154459E-8</v>
      </c>
      <c r="HD75" s="86">
        <f t="shared" si="192"/>
        <v>2.7551657602893202E-10</v>
      </c>
      <c r="HE75" s="86">
        <f t="shared" si="193"/>
        <v>8.1842706965834026E-9</v>
      </c>
      <c r="HF75" s="86">
        <f t="shared" si="194"/>
        <v>1.4589111789226095E-8</v>
      </c>
      <c r="HG75" s="86">
        <f t="shared" si="195"/>
        <v>5.1612631365028547E-12</v>
      </c>
      <c r="HH75" s="86">
        <f t="shared" si="196"/>
        <v>1.4279951311504542E-9</v>
      </c>
      <c r="HI75" s="86">
        <f t="shared" si="197"/>
        <v>6.0679833718260958E-9</v>
      </c>
      <c r="HJ75" s="86">
        <f t="shared" si="198"/>
        <v>6.6391177177626538E-10</v>
      </c>
      <c r="HK75" s="86">
        <f t="shared" si="199"/>
        <v>2.5276291544132952E-9</v>
      </c>
      <c r="HL75" s="86">
        <f t="shared" si="200"/>
        <v>1.6543329161872869E-9</v>
      </c>
      <c r="HM75" s="86">
        <f t="shared" si="201"/>
        <v>1.5351322402040192E-9</v>
      </c>
      <c r="HN75" s="86">
        <f t="shared" si="202"/>
        <v>8.7371547379559968E-9</v>
      </c>
      <c r="HO75" s="86">
        <f t="shared" si="203"/>
        <v>2.0000204397609057E-9</v>
      </c>
      <c r="HP75" s="86">
        <f t="shared" si="204"/>
        <v>1.3632625694553211E-10</v>
      </c>
      <c r="HQ75" s="86">
        <f t="shared" si="205"/>
        <v>5.9536532931183479E-13</v>
      </c>
      <c r="HS75" s="86">
        <f t="shared" si="114"/>
        <v>1.8963510628489425E-75</v>
      </c>
      <c r="HT75" s="86">
        <f t="shared" si="206"/>
        <v>2.1446951937994321E-98</v>
      </c>
      <c r="HU75" s="86">
        <f t="shared" si="207"/>
        <v>1.8653526523457561E-83</v>
      </c>
      <c r="HV75" s="86">
        <f t="shared" si="208"/>
        <v>6.4912013539430005E-81</v>
      </c>
      <c r="HW75" s="86">
        <f t="shared" si="209"/>
        <v>5.2582380272264657E-124</v>
      </c>
      <c r="HX75" s="86">
        <f t="shared" si="210"/>
        <v>4.2019588473344326E-94</v>
      </c>
      <c r="HY75" s="86">
        <f t="shared" si="211"/>
        <v>3.3754104012208226E-87</v>
      </c>
      <c r="HZ75" s="86">
        <f t="shared" si="212"/>
        <v>7.0465417798079231E-97</v>
      </c>
      <c r="IA75" s="86">
        <f t="shared" si="213"/>
        <v>5.6621480833455948E-88</v>
      </c>
      <c r="IB75" s="86">
        <f t="shared" si="214"/>
        <v>9.242073227701371E-92</v>
      </c>
      <c r="IC75" s="86">
        <f t="shared" si="215"/>
        <v>2.4219435958970674E-94</v>
      </c>
      <c r="ID75" s="86">
        <f t="shared" si="216"/>
        <v>6.9084639218189638E-85</v>
      </c>
      <c r="IE75" s="86">
        <f t="shared" si="217"/>
        <v>5.3734005065925007E-89</v>
      </c>
      <c r="IF75" s="86">
        <f t="shared" si="218"/>
        <v>1.179722940712287E-47</v>
      </c>
      <c r="IG75" s="86">
        <f t="shared" si="219"/>
        <v>5.042739938241481E-32</v>
      </c>
      <c r="II75" s="86">
        <f t="shared" si="115"/>
        <v>3.3106148929060313E-184</v>
      </c>
      <c r="IJ75" s="86">
        <f t="shared" si="116"/>
        <v>1.7117071926654426E-254</v>
      </c>
      <c r="IK75" s="86">
        <f t="shared" si="117"/>
        <v>7.4513259844191589E-209</v>
      </c>
      <c r="IL75" s="86">
        <f t="shared" si="118"/>
        <v>2.2230918252747754E-202</v>
      </c>
      <c r="IM75" s="86">
        <f t="shared" si="119"/>
        <v>0</v>
      </c>
      <c r="IN75" s="86">
        <f t="shared" si="120"/>
        <v>1.732552516093506E-237</v>
      </c>
      <c r="IO75" s="86">
        <f t="shared" si="121"/>
        <v>1.3466050043180653E-219</v>
      </c>
      <c r="IP75" s="86">
        <f t="shared" si="122"/>
        <v>9.7498011824483688E-246</v>
      </c>
      <c r="IQ75" s="86">
        <f t="shared" si="123"/>
        <v>1.9973737738770426E-217</v>
      </c>
      <c r="IR75" s="86">
        <f t="shared" si="124"/>
        <v>6.4015869703806258E-228</v>
      </c>
      <c r="IS75" s="86">
        <f t="shared" si="125"/>
        <v>2.8119747440375283E-239</v>
      </c>
      <c r="IT75" s="86">
        <f t="shared" si="126"/>
        <v>1.1389298119561456E-212</v>
      </c>
      <c r="IU75" s="86">
        <f t="shared" si="127"/>
        <v>5.9017900815919426E-222</v>
      </c>
      <c r="IV75" s="86">
        <f t="shared" si="128"/>
        <v>5.5070174606611265E-152</v>
      </c>
      <c r="IW75" s="86">
        <f t="shared" si="129"/>
        <v>3.0799933192543907E-117</v>
      </c>
      <c r="IY75" s="86">
        <f t="shared" si="130"/>
        <v>3.7960227072270453E-2</v>
      </c>
      <c r="IZ75" s="86">
        <f t="shared" si="131"/>
        <v>5.0943342479094378E-2</v>
      </c>
      <c r="JA75" s="86">
        <f t="shared" si="132"/>
        <v>4.1233771267471429E-2</v>
      </c>
      <c r="JB75" s="86">
        <f t="shared" si="133"/>
        <v>4.8176208691754693E-2</v>
      </c>
      <c r="JC75" s="86">
        <f t="shared" si="134"/>
        <v>4.6030938575392887E-2</v>
      </c>
      <c r="JD75" s="86">
        <f t="shared" si="135"/>
        <v>3.7497064136112854E-2</v>
      </c>
      <c r="JE75" s="86">
        <f t="shared" si="136"/>
        <v>5.0169301573464602E-2</v>
      </c>
      <c r="JF75" s="86">
        <f t="shared" si="137"/>
        <v>3.4183231053001001E-2</v>
      </c>
      <c r="JG75" s="86">
        <f t="shared" si="138"/>
        <v>3.1103878481629724E-2</v>
      </c>
      <c r="JH75" s="86">
        <f t="shared" si="139"/>
        <v>2.4964593297499556E-2</v>
      </c>
      <c r="JI75" s="86">
        <f t="shared" si="140"/>
        <v>3.1030877549051605E-2</v>
      </c>
      <c r="JJ75" s="86">
        <f t="shared" si="141"/>
        <v>3.9178988962770493E-2</v>
      </c>
      <c r="JK75" s="86">
        <f t="shared" si="142"/>
        <v>3.8857974023809867E-2</v>
      </c>
      <c r="JL75" s="86">
        <f t="shared" si="143"/>
        <v>3.1151923850735733E-2</v>
      </c>
      <c r="JM75" s="86">
        <f t="shared" si="144"/>
        <v>2.240285076090295E-2</v>
      </c>
    </row>
    <row r="76" spans="2:273" x14ac:dyDescent="0.25">
      <c r="B76" s="2">
        <v>49</v>
      </c>
      <c r="C76" s="37">
        <v>80.742000000000004</v>
      </c>
      <c r="D76" s="37">
        <v>87.242000000000004</v>
      </c>
      <c r="E76" s="37">
        <v>91.064999999999998</v>
      </c>
      <c r="F76" s="37">
        <v>98.049000000000007</v>
      </c>
      <c r="G76" s="37">
        <v>85.016000000000005</v>
      </c>
      <c r="H76" s="37">
        <v>82.097999999999999</v>
      </c>
      <c r="I76" s="37">
        <v>88.721000000000004</v>
      </c>
      <c r="J76" s="37">
        <v>87.688999999999993</v>
      </c>
      <c r="K76" s="37">
        <v>75.525000000000006</v>
      </c>
      <c r="L76" s="37">
        <v>80.474999999999994</v>
      </c>
      <c r="M76" s="37">
        <v>75.049000000000007</v>
      </c>
      <c r="N76" s="37">
        <v>81.23</v>
      </c>
      <c r="O76" s="37">
        <v>82.656000000000006</v>
      </c>
      <c r="P76" s="37">
        <v>81.311000000000007</v>
      </c>
      <c r="Q76" s="37">
        <v>65.361000000000004</v>
      </c>
      <c r="S76" s="4">
        <f t="shared" si="8"/>
        <v>88.38870852258826</v>
      </c>
      <c r="T76" s="4">
        <f t="shared" si="9"/>
        <v>99.357424813637238</v>
      </c>
      <c r="U76" s="4">
        <f t="shared" si="10"/>
        <v>99.43983350021918</v>
      </c>
      <c r="V76" s="4">
        <f t="shared" si="11"/>
        <v>100.55488415638956</v>
      </c>
      <c r="W76" s="4">
        <f t="shared" si="12"/>
        <v>92.313615588730485</v>
      </c>
      <c r="X76" s="4">
        <f t="shared" si="13"/>
        <v>91.254104848932343</v>
      </c>
      <c r="Y76" s="4">
        <f t="shared" si="14"/>
        <v>95.091133744328829</v>
      </c>
      <c r="Z76" s="4">
        <f t="shared" si="15"/>
        <v>89.968672827239672</v>
      </c>
      <c r="AA76" s="4">
        <f t="shared" si="16"/>
        <v>83.646857411207421</v>
      </c>
      <c r="AB76" s="4">
        <f t="shared" si="17"/>
        <v>81.805800194539771</v>
      </c>
      <c r="AC76" s="4">
        <f t="shared" si="18"/>
        <v>80.872011186715724</v>
      </c>
      <c r="AD76" s="4">
        <f t="shared" si="19"/>
        <v>87.301528416438103</v>
      </c>
      <c r="AE76" s="4">
        <f t="shared" si="20"/>
        <v>93.474282251761792</v>
      </c>
      <c r="AF76" s="4">
        <f t="shared" si="21"/>
        <v>81.639685731211671</v>
      </c>
      <c r="AG76" s="4">
        <f t="shared" si="22"/>
        <v>70.336645871141101</v>
      </c>
      <c r="AI76" s="4">
        <f t="shared" si="23"/>
        <v>-7.6467085225882556</v>
      </c>
      <c r="AJ76" s="4">
        <f t="shared" si="24"/>
        <v>-12.115424813637233</v>
      </c>
      <c r="AK76" s="4">
        <f t="shared" si="25"/>
        <v>-8.3748335002191823</v>
      </c>
      <c r="AL76" s="4">
        <f t="shared" si="26"/>
        <v>-2.5058841563895555</v>
      </c>
      <c r="AM76" s="4">
        <f t="shared" si="27"/>
        <v>-7.2976155887304799</v>
      </c>
      <c r="AN76" s="4">
        <f t="shared" si="28"/>
        <v>-9.156104848932344</v>
      </c>
      <c r="AO76" s="4">
        <f t="shared" si="29"/>
        <v>-6.3701337443288253</v>
      </c>
      <c r="AP76" s="4">
        <f t="shared" si="30"/>
        <v>-2.2796728272396791</v>
      </c>
      <c r="AQ76" s="4">
        <f t="shared" si="31"/>
        <v>-8.1218574112074151</v>
      </c>
      <c r="AR76" s="4">
        <f t="shared" si="32"/>
        <v>-1.3308001945397763</v>
      </c>
      <c r="AS76" s="4">
        <f t="shared" si="33"/>
        <v>-5.8230111867157177</v>
      </c>
      <c r="AT76" s="4">
        <f t="shared" si="34"/>
        <v>-6.0715284164380989</v>
      </c>
      <c r="AU76" s="4">
        <f t="shared" si="35"/>
        <v>-10.818282251761786</v>
      </c>
      <c r="AV76" s="4">
        <f t="shared" si="224"/>
        <v>-0.32868573121166378</v>
      </c>
      <c r="AW76" s="4">
        <f t="shared" si="224"/>
        <v>-4.9756458711410971</v>
      </c>
      <c r="AY76" s="2">
        <f t="shared" si="96"/>
        <v>58.480306279837102</v>
      </c>
      <c r="AZ76" s="2">
        <f t="shared" si="147"/>
        <v>60.726573275254793</v>
      </c>
      <c r="BA76" s="2">
        <f t="shared" si="148"/>
        <v>66.580428673516252</v>
      </c>
      <c r="BB76" s="2">
        <f t="shared" si="149"/>
        <v>68.191944777297735</v>
      </c>
      <c r="BC76" s="2">
        <f t="shared" si="150"/>
        <v>59.493204104903718</v>
      </c>
      <c r="BD76" s="2">
        <f t="shared" si="151"/>
        <v>61.86234533045964</v>
      </c>
      <c r="BE76" s="2">
        <f t="shared" si="152"/>
        <v>60.841771231037427</v>
      </c>
      <c r="BF76" s="2">
        <f t="shared" si="153"/>
        <v>62.857078868303333</v>
      </c>
      <c r="BG76" s="2">
        <f t="shared" si="154"/>
        <v>58.635414684192838</v>
      </c>
      <c r="BH76" s="2">
        <f t="shared" si="155"/>
        <v>60.025685239068331</v>
      </c>
      <c r="BI76" s="2">
        <f t="shared" si="156"/>
        <v>57.02940840171712</v>
      </c>
      <c r="BJ76" s="2">
        <f t="shared" si="157"/>
        <v>58.179766680113673</v>
      </c>
      <c r="BK76" s="2">
        <f t="shared" si="158"/>
        <v>62.745576634534537</v>
      </c>
      <c r="BL76" s="2">
        <f t="shared" si="159"/>
        <v>58.738506026394468</v>
      </c>
      <c r="BM76" s="2">
        <f t="shared" si="160"/>
        <v>56.766531825583208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61.872714587737853</v>
      </c>
      <c r="DL76" s="2">
        <f t="shared" si="225"/>
        <v>66.972327695560253</v>
      </c>
      <c r="DM76" s="2">
        <f t="shared" si="225"/>
        <v>77.758719903843527</v>
      </c>
      <c r="DN76" s="2">
        <f t="shared" si="225"/>
        <v>79.707002818886565</v>
      </c>
      <c r="DO76" s="2">
        <f t="shared" si="225"/>
        <v>66.069842796738143</v>
      </c>
      <c r="DP76" s="2">
        <f t="shared" si="225"/>
        <v>69.044901876172602</v>
      </c>
      <c r="DQ76" s="2">
        <f t="shared" si="225"/>
        <v>71.198342494714595</v>
      </c>
      <c r="DR76" s="2">
        <f t="shared" si="225"/>
        <v>69.289824021592437</v>
      </c>
      <c r="DS76" s="2">
        <f t="shared" si="225"/>
        <v>64.95839487179488</v>
      </c>
      <c r="DT76" s="2">
        <f t="shared" si="225"/>
        <v>69.423537695590312</v>
      </c>
      <c r="DU76" s="2">
        <f t="shared" si="225"/>
        <v>62.651274859287057</v>
      </c>
      <c r="DV76" s="2">
        <f t="shared" si="225"/>
        <v>63.743099343651238</v>
      </c>
      <c r="DW76" s="2">
        <f t="shared" si="225"/>
        <v>68.441539691543099</v>
      </c>
      <c r="DX76" s="2">
        <f t="shared" si="225"/>
        <v>63.269507839721257</v>
      </c>
      <c r="DY76" s="2">
        <f t="shared" si="225"/>
        <v>57.350736367946894</v>
      </c>
      <c r="EA76" s="2">
        <f t="shared" si="71"/>
        <v>56.247050269097926</v>
      </c>
      <c r="EB76" s="2">
        <f t="shared" si="72"/>
        <v>57.007374417415036</v>
      </c>
      <c r="EC76" s="2">
        <f t="shared" si="73"/>
        <v>59.247133969118984</v>
      </c>
      <c r="ED76" s="2">
        <f t="shared" si="74"/>
        <v>61.168670971404239</v>
      </c>
      <c r="EE76" s="2">
        <f t="shared" si="75"/>
        <v>55.357289537000447</v>
      </c>
      <c r="EF76" s="2">
        <f t="shared" si="76"/>
        <v>56.947469433811818</v>
      </c>
      <c r="EG76" s="2">
        <f t="shared" si="77"/>
        <v>54.476025171921634</v>
      </c>
      <c r="EH76" s="2">
        <f t="shared" si="78"/>
        <v>58.319923667672676</v>
      </c>
      <c r="EI76" s="2">
        <f t="shared" si="79"/>
        <v>54.064682685162246</v>
      </c>
      <c r="EJ76" s="2">
        <f t="shared" si="80"/>
        <v>52.758267020478961</v>
      </c>
      <c r="EK76" s="2">
        <f t="shared" si="81"/>
        <v>52.976971147483113</v>
      </c>
      <c r="EL76" s="2">
        <f t="shared" si="82"/>
        <v>54.474136664279399</v>
      </c>
      <c r="EM76" s="2">
        <f t="shared" si="83"/>
        <v>58.949503753839146</v>
      </c>
      <c r="EN76" s="2">
        <f t="shared" si="84"/>
        <v>55.502633236895541</v>
      </c>
      <c r="EO76" s="2">
        <f t="shared" si="85"/>
        <v>56.302802514142741</v>
      </c>
      <c r="EQ76" s="2">
        <f t="shared" si="86"/>
        <v>58.215615931785763</v>
      </c>
      <c r="ER76" s="2">
        <f t="shared" si="226"/>
        <v>59.566101372400517</v>
      </c>
      <c r="ES76" s="2">
        <f t="shared" si="226"/>
        <v>61.32069197217254</v>
      </c>
      <c r="ET76" s="2">
        <f t="shared" si="226"/>
        <v>60.515928143130324</v>
      </c>
      <c r="EU76" s="2">
        <f t="shared" si="226"/>
        <v>55.322258954554314</v>
      </c>
      <c r="EV76" s="2">
        <f t="shared" si="226"/>
        <v>54.44284107417559</v>
      </c>
      <c r="EW76" s="2">
        <f t="shared" si="226"/>
        <v>54.24935096167183</v>
      </c>
      <c r="EX76" s="2">
        <f t="shared" si="226"/>
        <v>57.008365288823938</v>
      </c>
      <c r="EY76" s="2">
        <f t="shared" si="226"/>
        <v>54.204829700782582</v>
      </c>
      <c r="EZ76" s="2">
        <f t="shared" si="226"/>
        <v>51.548815032530612</v>
      </c>
      <c r="FA76" s="2">
        <f t="shared" si="226"/>
        <v>52.92445363832983</v>
      </c>
      <c r="FB76" s="2">
        <f t="shared" si="226"/>
        <v>52.811547063464801</v>
      </c>
      <c r="FC76" s="2">
        <f t="shared" si="226"/>
        <v>57.357435321913755</v>
      </c>
      <c r="FD76" s="2">
        <f t="shared" si="226"/>
        <v>56.158942974983788</v>
      </c>
      <c r="FE76" s="2">
        <f t="shared" si="226"/>
        <v>56.247535653456154</v>
      </c>
      <c r="FG76" s="2">
        <f t="shared" si="88"/>
        <v>0.60303640606398479</v>
      </c>
      <c r="FH76" s="2">
        <f t="shared" si="227"/>
        <v>0.62678101124372343</v>
      </c>
      <c r="FI76" s="2">
        <f t="shared" si="227"/>
        <v>0.6038581770726269</v>
      </c>
      <c r="FJ76" s="2">
        <f t="shared" si="227"/>
        <v>0.62114736606114807</v>
      </c>
      <c r="FK76" s="2">
        <f t="shared" si="227"/>
        <v>0.61391874967053106</v>
      </c>
      <c r="FL76" s="2">
        <f t="shared" si="227"/>
        <v>0.59371715916985557</v>
      </c>
      <c r="FM76" s="2">
        <f t="shared" si="227"/>
        <v>0.61932572385917339</v>
      </c>
      <c r="FN76" s="2">
        <f t="shared" si="227"/>
        <v>0.58639385156794732</v>
      </c>
      <c r="FO76" s="2">
        <f t="shared" si="227"/>
        <v>0.58042556756001007</v>
      </c>
      <c r="FP76" s="2">
        <f t="shared" si="227"/>
        <v>0.56391371580974037</v>
      </c>
      <c r="FQ76" s="2">
        <f t="shared" si="227"/>
        <v>0.5811130227878748</v>
      </c>
      <c r="FR76" s="2">
        <f t="shared" si="227"/>
        <v>0.60020322021907624</v>
      </c>
      <c r="FS76" s="2">
        <f t="shared" si="227"/>
        <v>0.60007088139672571</v>
      </c>
      <c r="FT76" s="2">
        <f t="shared" si="227"/>
        <v>0.58337805606986282</v>
      </c>
      <c r="FU76" s="2">
        <f t="shared" si="227"/>
        <v>0.55748079617023927</v>
      </c>
      <c r="FW76" s="2">
        <f t="shared" si="112"/>
        <v>3.6617795196170662E-5</v>
      </c>
      <c r="FX76" s="2">
        <f t="shared" si="164"/>
        <v>3.4811204329231848E-5</v>
      </c>
      <c r="FY76" s="2">
        <f t="shared" si="165"/>
        <v>3.9211316318300195E-5</v>
      </c>
      <c r="FZ76" s="2">
        <f t="shared" si="166"/>
        <v>3.3770355993982411E-5</v>
      </c>
      <c r="GA76" s="2">
        <f t="shared" si="167"/>
        <v>3.964642275843175E-5</v>
      </c>
      <c r="GB76" s="2">
        <f t="shared" si="168"/>
        <v>4.1252741100702119E-5</v>
      </c>
      <c r="GC76" s="2">
        <f t="shared" si="169"/>
        <v>4.4041779670300931E-5</v>
      </c>
      <c r="GD76" s="2">
        <f t="shared" si="170"/>
        <v>4.8059955640267456E-5</v>
      </c>
      <c r="GE76" s="2">
        <f t="shared" si="171"/>
        <v>6.3441662011314994E-5</v>
      </c>
      <c r="GF76" s="2">
        <f t="shared" si="172"/>
        <v>6.4281298980093914E-5</v>
      </c>
      <c r="GG76" s="2">
        <f t="shared" si="173"/>
        <v>4.9207124065647755E-5</v>
      </c>
      <c r="GH76" s="2">
        <f t="shared" si="174"/>
        <v>4.2954249271722074E-5</v>
      </c>
      <c r="GI76" s="2">
        <f t="shared" si="175"/>
        <v>4.3142379925516646E-5</v>
      </c>
      <c r="GJ76" s="2">
        <f t="shared" si="176"/>
        <v>3.4121401483063538E-5</v>
      </c>
      <c r="GK76" s="2">
        <f t="shared" si="177"/>
        <v>2.7922903231153152E-5</v>
      </c>
      <c r="GM76" s="86">
        <f t="shared" si="113"/>
        <v>5.0547372994291954E-2</v>
      </c>
      <c r="GN76" s="86">
        <f t="shared" si="178"/>
        <v>6.6719591614031612E-2</v>
      </c>
      <c r="GO76" s="86">
        <f t="shared" si="179"/>
        <v>5.5760381273987206E-2</v>
      </c>
      <c r="GP76" s="86">
        <f t="shared" si="180"/>
        <v>6.3481034841854148E-2</v>
      </c>
      <c r="GQ76" s="86">
        <f t="shared" si="181"/>
        <v>6.1482888903168852E-2</v>
      </c>
      <c r="GR76" s="86">
        <f t="shared" si="182"/>
        <v>5.1685747996685551E-2</v>
      </c>
      <c r="GS76" s="86">
        <f t="shared" si="183"/>
        <v>6.6932739864310226E-2</v>
      </c>
      <c r="GT76" s="86">
        <f t="shared" si="184"/>
        <v>4.7596377050684896E-2</v>
      </c>
      <c r="GU76" s="86">
        <f t="shared" si="185"/>
        <v>4.3454308784389842E-2</v>
      </c>
      <c r="GV76" s="86">
        <f t="shared" si="186"/>
        <v>3.5916697705708753E-2</v>
      </c>
      <c r="GW76" s="86">
        <f t="shared" si="187"/>
        <v>4.314994380280799E-2</v>
      </c>
      <c r="GX76" s="86">
        <f t="shared" si="188"/>
        <v>5.311306511353743E-2</v>
      </c>
      <c r="GY76" s="86">
        <f t="shared" si="189"/>
        <v>5.2604348521019875E-2</v>
      </c>
      <c r="GZ76" s="86">
        <f t="shared" si="190"/>
        <v>4.2842665706726103E-2</v>
      </c>
      <c r="HA76" s="86">
        <f t="shared" si="191"/>
        <v>3.2368891090318826E-2</v>
      </c>
      <c r="HC76" s="86">
        <f t="shared" si="145"/>
        <v>3.5683223842447797E-8</v>
      </c>
      <c r="HD76" s="86">
        <f t="shared" si="192"/>
        <v>7.3719639170339654E-10</v>
      </c>
      <c r="HE76" s="86">
        <f t="shared" si="193"/>
        <v>1.87071909062148E-8</v>
      </c>
      <c r="HF76" s="86">
        <f t="shared" si="194"/>
        <v>3.2117800650105621E-8</v>
      </c>
      <c r="HG76" s="86">
        <f t="shared" si="195"/>
        <v>1.7142723203569074E-11</v>
      </c>
      <c r="HH76" s="86">
        <f t="shared" si="196"/>
        <v>3.6125722728047813E-9</v>
      </c>
      <c r="HI76" s="86">
        <f t="shared" si="197"/>
        <v>1.4403113920562729E-8</v>
      </c>
      <c r="HJ76" s="86">
        <f t="shared" si="198"/>
        <v>1.7634926928848328E-9</v>
      </c>
      <c r="HK76" s="86">
        <f t="shared" si="199"/>
        <v>6.2998046626173274E-9</v>
      </c>
      <c r="HL76" s="86">
        <f t="shared" si="200"/>
        <v>4.2631415846403598E-9</v>
      </c>
      <c r="HM76" s="86">
        <f t="shared" si="201"/>
        <v>3.9538636178741965E-9</v>
      </c>
      <c r="HN76" s="86">
        <f t="shared" si="202"/>
        <v>2.0239670432035738E-8</v>
      </c>
      <c r="HO76" s="86">
        <f t="shared" si="203"/>
        <v>4.8872557921459762E-9</v>
      </c>
      <c r="HP76" s="86">
        <f t="shared" si="204"/>
        <v>3.7645353329798966E-10</v>
      </c>
      <c r="HQ76" s="86">
        <f t="shared" si="205"/>
        <v>2.1628173034422834E-12</v>
      </c>
      <c r="HS76" s="86">
        <f t="shared" si="114"/>
        <v>1.2043198338617947E-73</v>
      </c>
      <c r="HT76" s="86">
        <f t="shared" si="206"/>
        <v>5.604244517103678E-96</v>
      </c>
      <c r="HU76" s="86">
        <f t="shared" si="207"/>
        <v>2.0241714945045004E-81</v>
      </c>
      <c r="HV76" s="86">
        <f t="shared" si="208"/>
        <v>5.7044363835694003E-79</v>
      </c>
      <c r="HW76" s="86">
        <f t="shared" si="209"/>
        <v>5.8245125257832062E-121</v>
      </c>
      <c r="HX76" s="86">
        <f t="shared" si="210"/>
        <v>8.7786780854218816E-92</v>
      </c>
      <c r="HY76" s="86">
        <f t="shared" si="211"/>
        <v>4.86907233297023E-85</v>
      </c>
      <c r="HZ76" s="86">
        <f t="shared" si="212"/>
        <v>1.9035074015617775E-94</v>
      </c>
      <c r="IA76" s="86">
        <f t="shared" si="213"/>
        <v>9.8021617198954505E-86</v>
      </c>
      <c r="IB76" s="86">
        <f t="shared" si="214"/>
        <v>2.045295695607003E-89</v>
      </c>
      <c r="IC76" s="86">
        <f t="shared" si="215"/>
        <v>5.7110645221396478E-92</v>
      </c>
      <c r="ID76" s="86">
        <f t="shared" si="216"/>
        <v>8.5096213592381239E-83</v>
      </c>
      <c r="IE76" s="86">
        <f t="shared" si="217"/>
        <v>8.3047555844042265E-87</v>
      </c>
      <c r="IF76" s="86">
        <f t="shared" si="218"/>
        <v>1.5585898221094072E-46</v>
      </c>
      <c r="IG76" s="86">
        <f t="shared" si="219"/>
        <v>2.6531066525845112E-31</v>
      </c>
      <c r="II76" s="86">
        <f t="shared" si="115"/>
        <v>5.7614614707431294E-181</v>
      </c>
      <c r="IJ76" s="86">
        <f t="shared" si="116"/>
        <v>5.0292725955168034E-250</v>
      </c>
      <c r="IK76" s="86">
        <f t="shared" si="117"/>
        <v>3.7616623880652199E-205</v>
      </c>
      <c r="IL76" s="86">
        <f t="shared" si="118"/>
        <v>7.636644097987484E-199</v>
      </c>
      <c r="IM76" s="86">
        <f t="shared" si="119"/>
        <v>2.6590562134756059E-305</v>
      </c>
      <c r="IN76" s="86">
        <f t="shared" si="120"/>
        <v>2.985905403274934E-233</v>
      </c>
      <c r="IO76" s="86">
        <f t="shared" si="121"/>
        <v>1.1724831901204726E-215</v>
      </c>
      <c r="IP76" s="86">
        <f t="shared" si="122"/>
        <v>2.7553088255813484E-241</v>
      </c>
      <c r="IQ76" s="86">
        <f t="shared" si="123"/>
        <v>2.219492625365243E-213</v>
      </c>
      <c r="IR76" s="86">
        <f t="shared" si="124"/>
        <v>1.1344022584302673E-223</v>
      </c>
      <c r="IS76" s="86">
        <f t="shared" si="125"/>
        <v>6.2003793718594325E-235</v>
      </c>
      <c r="IT76" s="86">
        <f t="shared" si="126"/>
        <v>7.2718640042319904E-209</v>
      </c>
      <c r="IU76" s="86">
        <f t="shared" si="127"/>
        <v>5.5649749153448672E-218</v>
      </c>
      <c r="IV76" s="86">
        <f t="shared" si="128"/>
        <v>2.4600052177574263E-149</v>
      </c>
      <c r="IW76" s="86">
        <f t="shared" si="129"/>
        <v>3.0696652282832617E-115</v>
      </c>
      <c r="IY76" s="86">
        <f t="shared" si="130"/>
        <v>5.0547408677515795E-2</v>
      </c>
      <c r="IZ76" s="86">
        <f t="shared" si="131"/>
        <v>6.6719592351227999E-2</v>
      </c>
      <c r="JA76" s="86">
        <f t="shared" si="132"/>
        <v>5.5760399981178113E-2</v>
      </c>
      <c r="JB76" s="86">
        <f t="shared" si="133"/>
        <v>6.3481066959654803E-2</v>
      </c>
      <c r="JC76" s="86">
        <f t="shared" si="134"/>
        <v>6.1482888920311576E-2</v>
      </c>
      <c r="JD76" s="86">
        <f t="shared" si="135"/>
        <v>5.1685751609257827E-2</v>
      </c>
      <c r="JE76" s="86">
        <f t="shared" si="136"/>
        <v>6.6932754267424149E-2</v>
      </c>
      <c r="JF76" s="86">
        <f t="shared" si="137"/>
        <v>4.7596378814177588E-2</v>
      </c>
      <c r="JG76" s="86">
        <f t="shared" si="138"/>
        <v>4.3454315084194506E-2</v>
      </c>
      <c r="JH76" s="86">
        <f t="shared" si="139"/>
        <v>3.5916701968850336E-2</v>
      </c>
      <c r="JI76" s="86">
        <f t="shared" si="140"/>
        <v>4.3149947756671608E-2</v>
      </c>
      <c r="JJ76" s="86">
        <f t="shared" si="141"/>
        <v>5.3113085353207863E-2</v>
      </c>
      <c r="JK76" s="86">
        <f t="shared" si="142"/>
        <v>5.260435340827567E-2</v>
      </c>
      <c r="JL76" s="86">
        <f t="shared" si="143"/>
        <v>4.2842666083179638E-2</v>
      </c>
      <c r="JM76" s="86">
        <f t="shared" si="144"/>
        <v>3.2368891092481644E-2</v>
      </c>
    </row>
    <row r="77" spans="2:273" x14ac:dyDescent="0.25">
      <c r="B77" s="2">
        <v>50</v>
      </c>
      <c r="C77" s="37">
        <v>89.968000000000004</v>
      </c>
      <c r="D77" s="37">
        <v>97.338999999999999</v>
      </c>
      <c r="E77" s="37">
        <v>99.613</v>
      </c>
      <c r="F77" s="37">
        <v>98.097999999999999</v>
      </c>
      <c r="G77" s="37">
        <v>92.41</v>
      </c>
      <c r="H77" s="37">
        <v>90.361000000000004</v>
      </c>
      <c r="I77" s="37">
        <v>94</v>
      </c>
      <c r="J77" s="37">
        <v>90.097999999999999</v>
      </c>
      <c r="K77" s="37">
        <v>81.426000000000002</v>
      </c>
      <c r="L77" s="37">
        <v>83.262</v>
      </c>
      <c r="M77" s="37">
        <v>80.754000000000005</v>
      </c>
      <c r="N77" s="37">
        <v>85.245999999999995</v>
      </c>
      <c r="O77" s="37">
        <v>91.933999999999997</v>
      </c>
      <c r="P77" s="37">
        <v>83.212999999999994</v>
      </c>
      <c r="Q77" s="37">
        <v>67.376999999999995</v>
      </c>
      <c r="S77" s="4">
        <f t="shared" si="8"/>
        <v>95.864733181054333</v>
      </c>
      <c r="T77" s="4">
        <f t="shared" si="9"/>
        <v>108.16144484598551</v>
      </c>
      <c r="U77" s="4">
        <f t="shared" si="10"/>
        <v>107.8824450703007</v>
      </c>
      <c r="V77" s="4">
        <f t="shared" si="11"/>
        <v>107.99965303429028</v>
      </c>
      <c r="W77" s="4">
        <f t="shared" si="12"/>
        <v>100.41045405409056</v>
      </c>
      <c r="X77" s="4">
        <f t="shared" si="13"/>
        <v>99.445070349978323</v>
      </c>
      <c r="Y77" s="4">
        <f t="shared" si="14"/>
        <v>103.34049208984247</v>
      </c>
      <c r="Z77" s="4">
        <f t="shared" si="15"/>
        <v>97.84356080047462</v>
      </c>
      <c r="AA77" s="4">
        <f t="shared" si="16"/>
        <v>91.021829437415235</v>
      </c>
      <c r="AB77" s="4">
        <f t="shared" si="17"/>
        <v>88.906261377213681</v>
      </c>
      <c r="AC77" s="4">
        <f t="shared" si="18"/>
        <v>87.826692818647302</v>
      </c>
      <c r="AD77" s="4">
        <f t="shared" si="19"/>
        <v>94.976090840188121</v>
      </c>
      <c r="AE77" s="4">
        <f t="shared" si="20"/>
        <v>101.55182537919367</v>
      </c>
      <c r="AF77" s="4">
        <f t="shared" si="21"/>
        <v>88.089621786280915</v>
      </c>
      <c r="AG77" s="4">
        <f t="shared" si="22"/>
        <v>74.969838162044795</v>
      </c>
      <c r="AI77" s="4">
        <f t="shared" si="23"/>
        <v>-5.89673318105433</v>
      </c>
      <c r="AJ77" s="4">
        <f t="shared" si="24"/>
        <v>-10.822444845985515</v>
      </c>
      <c r="AK77" s="4">
        <f t="shared" si="25"/>
        <v>-8.269445070300705</v>
      </c>
      <c r="AL77" s="4">
        <f t="shared" si="26"/>
        <v>-9.9016530342902769</v>
      </c>
      <c r="AM77" s="4">
        <f t="shared" si="27"/>
        <v>-8.000454054090568</v>
      </c>
      <c r="AN77" s="4">
        <f t="shared" si="28"/>
        <v>-9.0840703499783189</v>
      </c>
      <c r="AO77" s="4">
        <f t="shared" si="29"/>
        <v>-9.3404920898424706</v>
      </c>
      <c r="AP77" s="4">
        <f t="shared" si="30"/>
        <v>-7.745560800474621</v>
      </c>
      <c r="AQ77" s="4">
        <f t="shared" si="31"/>
        <v>-9.5958294374152331</v>
      </c>
      <c r="AR77" s="4">
        <f t="shared" si="32"/>
        <v>-5.6442613772136809</v>
      </c>
      <c r="AS77" s="4">
        <f t="shared" si="33"/>
        <v>-7.0726928186472975</v>
      </c>
      <c r="AT77" s="4">
        <f t="shared" si="34"/>
        <v>-9.7300908401881259</v>
      </c>
      <c r="AU77" s="4">
        <f t="shared" si="35"/>
        <v>-9.6178253791936754</v>
      </c>
      <c r="AV77" s="4">
        <f t="shared" si="224"/>
        <v>-4.8766217862809214</v>
      </c>
      <c r="AW77" s="4">
        <f t="shared" si="224"/>
        <v>-7.5928381620447993</v>
      </c>
      <c r="AY77" s="2">
        <f t="shared" si="96"/>
        <v>58.319831660923796</v>
      </c>
      <c r="AZ77" s="2">
        <f t="shared" si="147"/>
        <v>60.499552772707098</v>
      </c>
      <c r="BA77" s="2">
        <f t="shared" si="148"/>
        <v>66.229322138615188</v>
      </c>
      <c r="BB77" s="2">
        <f t="shared" si="149"/>
        <v>67.853855014600569</v>
      </c>
      <c r="BC77" s="2">
        <f t="shared" si="150"/>
        <v>59.262740651787979</v>
      </c>
      <c r="BD77" s="2">
        <f t="shared" si="151"/>
        <v>61.60018600833596</v>
      </c>
      <c r="BE77" s="2">
        <f t="shared" si="152"/>
        <v>60.510127524741762</v>
      </c>
      <c r="BF77" s="2">
        <f t="shared" si="153"/>
        <v>62.614406544220216</v>
      </c>
      <c r="BG77" s="2">
        <f t="shared" si="154"/>
        <v>58.382692859616363</v>
      </c>
      <c r="BH77" s="2">
        <f t="shared" si="155"/>
        <v>59.743841846365321</v>
      </c>
      <c r="BI77" s="2">
        <f t="shared" si="156"/>
        <v>56.817831858100021</v>
      </c>
      <c r="BJ77" s="2">
        <f t="shared" si="157"/>
        <v>57.958585588143229</v>
      </c>
      <c r="BK77" s="2">
        <f t="shared" si="158"/>
        <v>62.525214107013426</v>
      </c>
      <c r="BL77" s="2">
        <f t="shared" si="159"/>
        <v>58.547893130428022</v>
      </c>
      <c r="BM77" s="2">
        <f t="shared" si="160"/>
        <v>56.706011173914519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61.922339746300224</v>
      </c>
      <c r="DL77" s="2">
        <f t="shared" si="225"/>
        <v>67.107458169737242</v>
      </c>
      <c r="DM77" s="2">
        <f t="shared" si="225"/>
        <v>78.083570969397371</v>
      </c>
      <c r="DN77" s="2">
        <f t="shared" si="225"/>
        <v>80.133401268498972</v>
      </c>
      <c r="DO77" s="2">
        <f t="shared" si="225"/>
        <v>66.250175475687115</v>
      </c>
      <c r="DP77" s="2">
        <f t="shared" si="225"/>
        <v>69.303825422138829</v>
      </c>
      <c r="DQ77" s="2">
        <f t="shared" si="225"/>
        <v>71.496704016913327</v>
      </c>
      <c r="DR77" s="2">
        <f t="shared" si="225"/>
        <v>69.563267543859638</v>
      </c>
      <c r="DS77" s="2">
        <f t="shared" si="225"/>
        <v>65.125429487179503</v>
      </c>
      <c r="DT77" s="2">
        <f t="shared" si="225"/>
        <v>69.822798008534832</v>
      </c>
      <c r="DU77" s="2">
        <f t="shared" si="225"/>
        <v>62.82944934333959</v>
      </c>
      <c r="DV77" s="2">
        <f t="shared" si="225"/>
        <v>63.907528968479049</v>
      </c>
      <c r="DW77" s="2">
        <f t="shared" si="225"/>
        <v>68.686321962023612</v>
      </c>
      <c r="DX77" s="2">
        <f t="shared" si="225"/>
        <v>63.409658885017421</v>
      </c>
      <c r="DY77" s="2">
        <f t="shared" si="225"/>
        <v>57.428646989094354</v>
      </c>
      <c r="EA77" s="2">
        <f t="shared" si="71"/>
        <v>56.156928251265171</v>
      </c>
      <c r="EB77" s="2">
        <f t="shared" si="72"/>
        <v>56.910914536372701</v>
      </c>
      <c r="EC77" s="2">
        <f t="shared" si="73"/>
        <v>59.136838056312442</v>
      </c>
      <c r="ED77" s="2">
        <f t="shared" si="74"/>
        <v>61.023305754629959</v>
      </c>
      <c r="EE77" s="2">
        <f t="shared" si="75"/>
        <v>55.255131783331635</v>
      </c>
      <c r="EF77" s="2">
        <f t="shared" si="76"/>
        <v>56.79258433811804</v>
      </c>
      <c r="EG77" s="2">
        <f t="shared" si="77"/>
        <v>54.351334501102897</v>
      </c>
      <c r="EH77" s="2">
        <f t="shared" si="78"/>
        <v>58.144480274316564</v>
      </c>
      <c r="EI77" s="2">
        <f t="shared" si="79"/>
        <v>53.937401535793903</v>
      </c>
      <c r="EJ77" s="2">
        <f t="shared" si="80"/>
        <v>52.635528040360079</v>
      </c>
      <c r="EK77" s="2">
        <f t="shared" si="81"/>
        <v>52.865739533242142</v>
      </c>
      <c r="EL77" s="2">
        <f t="shared" si="82"/>
        <v>54.34477056072798</v>
      </c>
      <c r="EM77" s="2">
        <f t="shared" si="83"/>
        <v>58.780441428733923</v>
      </c>
      <c r="EN77" s="2">
        <f t="shared" si="84"/>
        <v>55.381305198655866</v>
      </c>
      <c r="EO77" s="2">
        <f t="shared" si="85"/>
        <v>56.182869558867701</v>
      </c>
      <c r="EQ77" s="2">
        <f t="shared" si="86"/>
        <v>58.095658935095962</v>
      </c>
      <c r="ER77" s="2">
        <f t="shared" si="226"/>
        <v>59.430909265084352</v>
      </c>
      <c r="ES77" s="2">
        <f t="shared" si="226"/>
        <v>61.177431525353057</v>
      </c>
      <c r="ET77" s="2">
        <f t="shared" si="226"/>
        <v>60.380639914432955</v>
      </c>
      <c r="EU77" s="2">
        <f t="shared" si="226"/>
        <v>55.22077547093005</v>
      </c>
      <c r="EV77" s="2">
        <f t="shared" si="226"/>
        <v>54.328948889047382</v>
      </c>
      <c r="EW77" s="2">
        <f t="shared" si="226"/>
        <v>54.128106054165499</v>
      </c>
      <c r="EX77" s="2">
        <f t="shared" si="226"/>
        <v>56.855712439625648</v>
      </c>
      <c r="EY77" s="2">
        <f t="shared" si="226"/>
        <v>54.074895134224938</v>
      </c>
      <c r="EZ77" s="2">
        <f t="shared" si="226"/>
        <v>51.446172064138416</v>
      </c>
      <c r="FA77" s="2">
        <f t="shared" si="226"/>
        <v>52.814041636270893</v>
      </c>
      <c r="FB77" s="2">
        <f t="shared" si="226"/>
        <v>52.708596413187514</v>
      </c>
      <c r="FC77" s="2">
        <f t="shared" si="226"/>
        <v>57.213074094523911</v>
      </c>
      <c r="FD77" s="2">
        <f t="shared" si="226"/>
        <v>56.026874729292935</v>
      </c>
      <c r="FE77" s="2">
        <f t="shared" si="226"/>
        <v>56.127545681883817</v>
      </c>
      <c r="FG77" s="2">
        <f t="shared" si="88"/>
        <v>0.62486189050533902</v>
      </c>
      <c r="FH77" s="2">
        <f t="shared" si="227"/>
        <v>0.64806289482196988</v>
      </c>
      <c r="FI77" s="2">
        <f t="shared" si="227"/>
        <v>0.62566652619355823</v>
      </c>
      <c r="FJ77" s="2">
        <f t="shared" si="227"/>
        <v>0.64256729895140674</v>
      </c>
      <c r="FK77" s="2">
        <f t="shared" si="227"/>
        <v>0.63550755466708009</v>
      </c>
      <c r="FL77" s="2">
        <f t="shared" si="227"/>
        <v>0.61572852169920433</v>
      </c>
      <c r="FM77" s="2">
        <f t="shared" si="227"/>
        <v>0.64078908898373499</v>
      </c>
      <c r="FN77" s="2">
        <f t="shared" si="227"/>
        <v>0.60854037492099111</v>
      </c>
      <c r="FO77" s="2">
        <f t="shared" si="227"/>
        <v>0.60267512927102673</v>
      </c>
      <c r="FP77" s="2">
        <f t="shared" si="227"/>
        <v>0.58641496595585485</v>
      </c>
      <c r="FQ77" s="2">
        <f t="shared" si="227"/>
        <v>0.60335104198080169</v>
      </c>
      <c r="FR77" s="2">
        <f t="shared" si="227"/>
        <v>0.62208685672248398</v>
      </c>
      <c r="FS77" s="2">
        <f t="shared" si="227"/>
        <v>0.62195719914100944</v>
      </c>
      <c r="FT77" s="2">
        <f t="shared" si="227"/>
        <v>0.60557744431495364</v>
      </c>
      <c r="FU77" s="2">
        <f t="shared" si="227"/>
        <v>0.58006679508539882</v>
      </c>
      <c r="FW77" s="2">
        <f t="shared" si="112"/>
        <v>4.0150472179093737E-5</v>
      </c>
      <c r="FX77" s="2">
        <f t="shared" si="164"/>
        <v>3.8169598335044671E-5</v>
      </c>
      <c r="FY77" s="2">
        <f t="shared" si="165"/>
        <v>4.2994190736472402E-5</v>
      </c>
      <c r="FZ77" s="2">
        <f t="shared" si="166"/>
        <v>3.7028338381253565E-5</v>
      </c>
      <c r="GA77" s="2">
        <f t="shared" si="167"/>
        <v>4.3471271831413252E-5</v>
      </c>
      <c r="GB77" s="2">
        <f t="shared" si="168"/>
        <v>4.5232551122956445E-5</v>
      </c>
      <c r="GC77" s="2">
        <f t="shared" si="169"/>
        <v>4.8290645937421816E-5</v>
      </c>
      <c r="GD77" s="2">
        <f t="shared" si="170"/>
        <v>5.2696449127542914E-5</v>
      </c>
      <c r="GE77" s="2">
        <f t="shared" si="171"/>
        <v>6.956197335194045E-5</v>
      </c>
      <c r="GF77" s="2">
        <f t="shared" si="172"/>
        <v>7.0482605636373728E-5</v>
      </c>
      <c r="GG77" s="2">
        <f t="shared" si="173"/>
        <v>5.3954282489548672E-5</v>
      </c>
      <c r="GH77" s="2">
        <f t="shared" si="174"/>
        <v>4.7098202576197599E-5</v>
      </c>
      <c r="GI77" s="2">
        <f t="shared" si="175"/>
        <v>4.7304482022656557E-5</v>
      </c>
      <c r="GJ77" s="2">
        <f t="shared" si="176"/>
        <v>3.7413249584684336E-5</v>
      </c>
      <c r="GK77" s="2">
        <f t="shared" si="177"/>
        <v>3.0616772085881482E-5</v>
      </c>
      <c r="GM77" s="86">
        <f t="shared" si="113"/>
        <v>6.6457835712176769E-2</v>
      </c>
      <c r="GN77" s="86">
        <f t="shared" si="178"/>
        <v>8.6315893979743555E-2</v>
      </c>
      <c r="GO77" s="86">
        <f t="shared" si="179"/>
        <v>7.4320423069189512E-2</v>
      </c>
      <c r="GP77" s="86">
        <f t="shared" si="180"/>
        <v>8.2598569244370257E-2</v>
      </c>
      <c r="GQ77" s="86">
        <f t="shared" si="181"/>
        <v>8.1001601842473875E-2</v>
      </c>
      <c r="GR77" s="86">
        <f t="shared" si="182"/>
        <v>7.0114021941240723E-2</v>
      </c>
      <c r="GS77" s="86">
        <f t="shared" si="183"/>
        <v>8.8057784862721353E-2</v>
      </c>
      <c r="GT77" s="86">
        <f t="shared" si="184"/>
        <v>6.518235890926706E-2</v>
      </c>
      <c r="GU77" s="86">
        <f t="shared" si="185"/>
        <v>5.9714972444942192E-2</v>
      </c>
      <c r="GV77" s="86">
        <f t="shared" si="186"/>
        <v>5.0726259147881141E-2</v>
      </c>
      <c r="GW77" s="86">
        <f t="shared" si="187"/>
        <v>5.9048126932745297E-2</v>
      </c>
      <c r="GX77" s="86">
        <f t="shared" si="188"/>
        <v>7.0965386123955629E-2</v>
      </c>
      <c r="GY77" s="86">
        <f t="shared" si="189"/>
        <v>7.0199428617230983E-2</v>
      </c>
      <c r="GZ77" s="86">
        <f t="shared" si="190"/>
        <v>5.8045450375608668E-2</v>
      </c>
      <c r="HA77" s="86">
        <f t="shared" si="191"/>
        <v>4.5913994815376759E-2</v>
      </c>
      <c r="HC77" s="86">
        <f t="shared" si="145"/>
        <v>7.4705415633054137E-8</v>
      </c>
      <c r="HD77" s="86">
        <f t="shared" si="192"/>
        <v>1.9272839745070397E-9</v>
      </c>
      <c r="HE77" s="86">
        <f t="shared" si="193"/>
        <v>4.1939816382096799E-8</v>
      </c>
      <c r="HF77" s="86">
        <f t="shared" si="194"/>
        <v>6.94311721336603E-8</v>
      </c>
      <c r="HG77" s="86">
        <f t="shared" si="195"/>
        <v>5.5299742268470423E-11</v>
      </c>
      <c r="HH77" s="86">
        <f t="shared" si="196"/>
        <v>8.9374575785627454E-9</v>
      </c>
      <c r="HI77" s="86">
        <f t="shared" si="197"/>
        <v>3.3482131560393074E-8</v>
      </c>
      <c r="HJ77" s="86">
        <f t="shared" si="198"/>
        <v>4.5739178654171821E-9</v>
      </c>
      <c r="HK77" s="86">
        <f t="shared" si="199"/>
        <v>1.5356132798424265E-8</v>
      </c>
      <c r="HL77" s="86">
        <f t="shared" si="200"/>
        <v>1.0731847417505717E-8</v>
      </c>
      <c r="HM77" s="86">
        <f t="shared" si="201"/>
        <v>9.9491412121423569E-9</v>
      </c>
      <c r="HN77" s="86">
        <f t="shared" si="202"/>
        <v>4.5953369359292248E-8</v>
      </c>
      <c r="HO77" s="86">
        <f t="shared" si="203"/>
        <v>1.1694085134994525E-8</v>
      </c>
      <c r="HP77" s="86">
        <f t="shared" si="204"/>
        <v>1.0149615976897545E-9</v>
      </c>
      <c r="HQ77" s="86">
        <f t="shared" si="205"/>
        <v>7.6163913970697785E-12</v>
      </c>
      <c r="HS77" s="86">
        <f t="shared" si="114"/>
        <v>7.2666815072325758E-72</v>
      </c>
      <c r="HT77" s="86">
        <f t="shared" si="206"/>
        <v>1.3650199479657147E-93</v>
      </c>
      <c r="HU77" s="86">
        <f t="shared" si="207"/>
        <v>2.0708596253782985E-79</v>
      </c>
      <c r="HV77" s="86">
        <f t="shared" si="208"/>
        <v>4.7427279070258996E-77</v>
      </c>
      <c r="HW77" s="86">
        <f t="shared" si="209"/>
        <v>5.9068822451430137E-118</v>
      </c>
      <c r="HX77" s="86">
        <f t="shared" si="210"/>
        <v>1.7138795426315284E-89</v>
      </c>
      <c r="HY77" s="86">
        <f t="shared" si="211"/>
        <v>6.5921800200296911E-83</v>
      </c>
      <c r="HZ77" s="86">
        <f t="shared" si="212"/>
        <v>4.7834272635946949E-92</v>
      </c>
      <c r="IA77" s="86">
        <f t="shared" si="213"/>
        <v>1.5860695441364012E-83</v>
      </c>
      <c r="IB77" s="86">
        <f t="shared" si="214"/>
        <v>4.2158596085739633E-87</v>
      </c>
      <c r="IC77" s="86">
        <f t="shared" si="215"/>
        <v>1.2547766427866252E-89</v>
      </c>
      <c r="ID77" s="86">
        <f t="shared" si="216"/>
        <v>9.8608039817954636E-81</v>
      </c>
      <c r="IE77" s="86">
        <f t="shared" si="217"/>
        <v>1.2041504912185044E-84</v>
      </c>
      <c r="IF77" s="86">
        <f t="shared" si="218"/>
        <v>1.9950445352571368E-45</v>
      </c>
      <c r="IG77" s="86">
        <f t="shared" si="219"/>
        <v>1.3686544782486291E-30</v>
      </c>
      <c r="II77" s="86">
        <f t="shared" si="115"/>
        <v>9.3786114617794351E-178</v>
      </c>
      <c r="IJ77" s="86">
        <f t="shared" si="116"/>
        <v>1.3481594560356861E-245</v>
      </c>
      <c r="IK77" s="86">
        <f t="shared" si="117"/>
        <v>1.7584666192392199E-201</v>
      </c>
      <c r="IL77" s="86">
        <f t="shared" si="118"/>
        <v>2.4402040333828662E-195</v>
      </c>
      <c r="IM77" s="86">
        <f t="shared" si="119"/>
        <v>8.1059601037783389E-300</v>
      </c>
      <c r="IN77" s="86">
        <f t="shared" si="120"/>
        <v>4.710471160475405E-229</v>
      </c>
      <c r="IO77" s="86">
        <f t="shared" si="121"/>
        <v>9.3979512434958087E-212</v>
      </c>
      <c r="IP77" s="86">
        <f t="shared" si="122"/>
        <v>7.0856062682802249E-237</v>
      </c>
      <c r="IQ77" s="86">
        <f t="shared" si="123"/>
        <v>2.2581648790938681E-209</v>
      </c>
      <c r="IR77" s="86">
        <f t="shared" si="124"/>
        <v>1.8322191280484415E-219</v>
      </c>
      <c r="IS77" s="86">
        <f t="shared" si="125"/>
        <v>1.2466843982860437E-230</v>
      </c>
      <c r="IT77" s="86">
        <f t="shared" si="126"/>
        <v>4.2871809298459595E-205</v>
      </c>
      <c r="IU77" s="86">
        <f t="shared" si="127"/>
        <v>4.8279236135308404E-214</v>
      </c>
      <c r="IV77" s="86">
        <f t="shared" si="128"/>
        <v>1.0408792289443235E-146</v>
      </c>
      <c r="IW77" s="86">
        <f t="shared" si="129"/>
        <v>2.9391460602968225E-113</v>
      </c>
      <c r="IY77" s="86">
        <f t="shared" si="130"/>
        <v>6.64579104175924E-2</v>
      </c>
      <c r="IZ77" s="86">
        <f t="shared" si="131"/>
        <v>8.6315895907027526E-2</v>
      </c>
      <c r="JA77" s="86">
        <f t="shared" si="132"/>
        <v>7.4320465009005895E-2</v>
      </c>
      <c r="JB77" s="86">
        <f t="shared" si="133"/>
        <v>8.2598638675542388E-2</v>
      </c>
      <c r="JC77" s="86">
        <f t="shared" si="134"/>
        <v>8.1001601897773612E-2</v>
      </c>
      <c r="JD77" s="86">
        <f t="shared" si="135"/>
        <v>7.0114030878698302E-2</v>
      </c>
      <c r="JE77" s="86">
        <f t="shared" si="136"/>
        <v>8.805781834485292E-2</v>
      </c>
      <c r="JF77" s="86">
        <f t="shared" si="137"/>
        <v>6.518236348318493E-2</v>
      </c>
      <c r="JG77" s="86">
        <f t="shared" si="138"/>
        <v>5.9714987801074988E-2</v>
      </c>
      <c r="JH77" s="86">
        <f t="shared" si="139"/>
        <v>5.0726269879728558E-2</v>
      </c>
      <c r="JI77" s="86">
        <f t="shared" si="140"/>
        <v>5.9048136881886509E-2</v>
      </c>
      <c r="JJ77" s="86">
        <f t="shared" si="141"/>
        <v>7.0965432077324989E-2</v>
      </c>
      <c r="JK77" s="86">
        <f t="shared" si="142"/>
        <v>7.0199440311316114E-2</v>
      </c>
      <c r="JL77" s="86">
        <f t="shared" si="143"/>
        <v>5.8045451390570268E-2</v>
      </c>
      <c r="JM77" s="86">
        <f t="shared" si="144"/>
        <v>4.5913994822993152E-2</v>
      </c>
    </row>
    <row r="78" spans="2:273" x14ac:dyDescent="0.25">
      <c r="B78" s="2">
        <v>51</v>
      </c>
      <c r="C78" s="37">
        <v>102.194</v>
      </c>
      <c r="D78" s="37">
        <v>113.48399999999999</v>
      </c>
      <c r="E78" s="37">
        <v>108.968</v>
      </c>
      <c r="F78" s="37">
        <v>105.295</v>
      </c>
      <c r="G78" s="37">
        <v>102.967</v>
      </c>
      <c r="H78" s="37">
        <v>103.91800000000001</v>
      </c>
      <c r="I78" s="37">
        <v>102.65600000000001</v>
      </c>
      <c r="J78" s="37">
        <v>101.279</v>
      </c>
      <c r="K78" s="37">
        <v>88.212999999999994</v>
      </c>
      <c r="L78" s="37">
        <v>90.393000000000001</v>
      </c>
      <c r="M78" s="37">
        <v>88.097999999999999</v>
      </c>
      <c r="N78" s="37">
        <v>96.18</v>
      </c>
      <c r="O78" s="37">
        <v>103.246</v>
      </c>
      <c r="P78" s="37">
        <v>89.754000000000005</v>
      </c>
      <c r="Q78" s="37">
        <v>72.606999999999999</v>
      </c>
      <c r="S78" s="4">
        <f t="shared" si="8"/>
        <v>104.61311749292165</v>
      </c>
      <c r="T78" s="4">
        <f t="shared" si="9"/>
        <v>118.25413699917029</v>
      </c>
      <c r="U78" s="4">
        <f t="shared" si="10"/>
        <v>117.80748852839844</v>
      </c>
      <c r="V78" s="4">
        <f t="shared" si="11"/>
        <v>116.5905133817301</v>
      </c>
      <c r="W78" s="4">
        <f t="shared" si="12"/>
        <v>109.81282245102638</v>
      </c>
      <c r="X78" s="4">
        <f t="shared" si="13"/>
        <v>109.18047401950454</v>
      </c>
      <c r="Y78" s="4">
        <f t="shared" si="14"/>
        <v>112.88243195111404</v>
      </c>
      <c r="Z78" s="4">
        <f t="shared" si="15"/>
        <v>107.28371604194231</v>
      </c>
      <c r="AA78" s="4">
        <f t="shared" si="16"/>
        <v>99.92930351398536</v>
      </c>
      <c r="AB78" s="4">
        <f t="shared" si="17"/>
        <v>97.689501473754007</v>
      </c>
      <c r="AC78" s="4">
        <f t="shared" si="18"/>
        <v>96.204572392301259</v>
      </c>
      <c r="AD78" s="4">
        <f t="shared" si="19"/>
        <v>104.01513365553652</v>
      </c>
      <c r="AE78" s="4">
        <f t="shared" si="20"/>
        <v>111.05736122747473</v>
      </c>
      <c r="AF78" s="4">
        <f t="shared" si="21"/>
        <v>95.819519142158981</v>
      </c>
      <c r="AG78" s="4">
        <f t="shared" si="22"/>
        <v>80.716074777739209</v>
      </c>
      <c r="AI78" s="4">
        <f t="shared" si="23"/>
        <v>-2.419117492921643</v>
      </c>
      <c r="AJ78" s="4">
        <f t="shared" si="24"/>
        <v>-4.7701369991702904</v>
      </c>
      <c r="AK78" s="4">
        <f t="shared" si="25"/>
        <v>-8.8394885283984337</v>
      </c>
      <c r="AL78" s="4">
        <f t="shared" si="26"/>
        <v>-11.295513381730103</v>
      </c>
      <c r="AM78" s="4">
        <f t="shared" si="27"/>
        <v>-6.845822451026379</v>
      </c>
      <c r="AN78" s="4">
        <f t="shared" si="28"/>
        <v>-5.2624740195045376</v>
      </c>
      <c r="AO78" s="4">
        <f t="shared" si="29"/>
        <v>-10.226431951114037</v>
      </c>
      <c r="AP78" s="4">
        <f t="shared" si="30"/>
        <v>-6.0047160419423165</v>
      </c>
      <c r="AQ78" s="4">
        <f t="shared" si="31"/>
        <v>-11.716303513985366</v>
      </c>
      <c r="AR78" s="4">
        <f t="shared" si="32"/>
        <v>-7.2965014737540059</v>
      </c>
      <c r="AS78" s="4">
        <f t="shared" si="33"/>
        <v>-8.1065723923012598</v>
      </c>
      <c r="AT78" s="4">
        <f t="shared" si="34"/>
        <v>-7.8351336555365094</v>
      </c>
      <c r="AU78" s="4">
        <f t="shared" si="35"/>
        <v>-7.8113612274747339</v>
      </c>
      <c r="AV78" s="4">
        <f t="shared" si="224"/>
        <v>-6.0655191421589763</v>
      </c>
      <c r="AW78" s="4">
        <f t="shared" si="224"/>
        <v>-8.1090747777392096</v>
      </c>
      <c r="AY78" s="2">
        <f t="shared" si="96"/>
        <v>58.156185993177104</v>
      </c>
      <c r="AZ78" s="2">
        <f t="shared" si="147"/>
        <v>60.268642831192729</v>
      </c>
      <c r="BA78" s="2">
        <f t="shared" si="148"/>
        <v>65.868902324392735</v>
      </c>
      <c r="BB78" s="2">
        <f t="shared" si="149"/>
        <v>67.50219131086493</v>
      </c>
      <c r="BC78" s="2">
        <f t="shared" si="150"/>
        <v>59.026078145699834</v>
      </c>
      <c r="BD78" s="2">
        <f t="shared" si="151"/>
        <v>61.325805862385252</v>
      </c>
      <c r="BE78" s="2">
        <f t="shared" si="152"/>
        <v>60.169970835940624</v>
      </c>
      <c r="BF78" s="2">
        <f t="shared" si="153"/>
        <v>62.357050589044505</v>
      </c>
      <c r="BG78" s="2">
        <f t="shared" si="154"/>
        <v>58.121657628546458</v>
      </c>
      <c r="BH78" s="2">
        <f t="shared" si="155"/>
        <v>59.444795338854085</v>
      </c>
      <c r="BI78" s="2">
        <f t="shared" si="156"/>
        <v>56.597680550350226</v>
      </c>
      <c r="BJ78" s="2">
        <f t="shared" si="157"/>
        <v>57.729339008672142</v>
      </c>
      <c r="BK78" s="2">
        <f t="shared" si="158"/>
        <v>62.291750271092802</v>
      </c>
      <c r="BL78" s="2">
        <f t="shared" si="159"/>
        <v>58.349213082780629</v>
      </c>
      <c r="BM78" s="2">
        <f t="shared" si="160"/>
        <v>56.637030558254978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61.971964904862588</v>
      </c>
      <c r="DL78" s="2">
        <f t="shared" si="225"/>
        <v>67.242588643914218</v>
      </c>
      <c r="DM78" s="2">
        <f t="shared" si="225"/>
        <v>78.408422034951215</v>
      </c>
      <c r="DN78" s="2">
        <f t="shared" si="225"/>
        <v>80.559799718111378</v>
      </c>
      <c r="DO78" s="2">
        <f t="shared" si="225"/>
        <v>66.430508154636073</v>
      </c>
      <c r="DP78" s="2">
        <f t="shared" si="225"/>
        <v>69.562748968105055</v>
      </c>
      <c r="DQ78" s="2">
        <f t="shared" si="225"/>
        <v>71.795065539112059</v>
      </c>
      <c r="DR78" s="2">
        <f t="shared" si="225"/>
        <v>69.836711066126853</v>
      </c>
      <c r="DS78" s="2">
        <f t="shared" si="225"/>
        <v>65.292464102564111</v>
      </c>
      <c r="DT78" s="2">
        <f t="shared" si="225"/>
        <v>70.222058321479352</v>
      </c>
      <c r="DU78" s="2">
        <f t="shared" si="225"/>
        <v>63.007623827392123</v>
      </c>
      <c r="DV78" s="2">
        <f t="shared" si="225"/>
        <v>64.07195859330686</v>
      </c>
      <c r="DW78" s="2">
        <f t="shared" si="225"/>
        <v>68.931104232504126</v>
      </c>
      <c r="DX78" s="2">
        <f t="shared" si="225"/>
        <v>63.549809930313586</v>
      </c>
      <c r="DY78" s="2">
        <f t="shared" si="225"/>
        <v>57.506557610241821</v>
      </c>
      <c r="EA78" s="2">
        <f t="shared" si="71"/>
        <v>56.066806233432416</v>
      </c>
      <c r="EB78" s="2">
        <f t="shared" si="72"/>
        <v>56.814454655330366</v>
      </c>
      <c r="EC78" s="2">
        <f t="shared" si="73"/>
        <v>59.026542143505907</v>
      </c>
      <c r="ED78" s="2">
        <f t="shared" si="74"/>
        <v>60.877940537855672</v>
      </c>
      <c r="EE78" s="2">
        <f t="shared" si="75"/>
        <v>55.152974029662829</v>
      </c>
      <c r="EF78" s="2">
        <f t="shared" si="76"/>
        <v>56.637699242424262</v>
      </c>
      <c r="EG78" s="2">
        <f t="shared" si="77"/>
        <v>54.226643830284161</v>
      </c>
      <c r="EH78" s="2">
        <f t="shared" si="78"/>
        <v>57.969036880960452</v>
      </c>
      <c r="EI78" s="2">
        <f t="shared" si="79"/>
        <v>53.81012038642556</v>
      </c>
      <c r="EJ78" s="2">
        <f t="shared" si="80"/>
        <v>52.51278906024119</v>
      </c>
      <c r="EK78" s="2">
        <f t="shared" si="81"/>
        <v>52.754507919001178</v>
      </c>
      <c r="EL78" s="2">
        <f t="shared" si="82"/>
        <v>54.215404457176561</v>
      </c>
      <c r="EM78" s="2">
        <f t="shared" si="83"/>
        <v>58.611379103628707</v>
      </c>
      <c r="EN78" s="2">
        <f t="shared" si="84"/>
        <v>55.259977160416184</v>
      </c>
      <c r="EO78" s="2">
        <f t="shared" si="85"/>
        <v>56.062936603592654</v>
      </c>
      <c r="EQ78" s="2">
        <f t="shared" si="86"/>
        <v>57.975701938406161</v>
      </c>
      <c r="ER78" s="2">
        <f t="shared" si="226"/>
        <v>59.295717157768188</v>
      </c>
      <c r="ES78" s="2">
        <f t="shared" si="226"/>
        <v>61.034171078533575</v>
      </c>
      <c r="ET78" s="2">
        <f t="shared" si="226"/>
        <v>60.245351685735585</v>
      </c>
      <c r="EU78" s="2">
        <f t="shared" si="226"/>
        <v>55.119291987305793</v>
      </c>
      <c r="EV78" s="2">
        <f t="shared" si="226"/>
        <v>54.215056703919174</v>
      </c>
      <c r="EW78" s="2">
        <f t="shared" si="226"/>
        <v>54.006861146659176</v>
      </c>
      <c r="EX78" s="2">
        <f t="shared" si="226"/>
        <v>56.703059590427351</v>
      </c>
      <c r="EY78" s="2">
        <f t="shared" si="226"/>
        <v>53.944960567667302</v>
      </c>
      <c r="EZ78" s="2">
        <f t="shared" si="226"/>
        <v>51.34352909574622</v>
      </c>
      <c r="FA78" s="2">
        <f t="shared" si="226"/>
        <v>52.703629634211957</v>
      </c>
      <c r="FB78" s="2">
        <f t="shared" si="226"/>
        <v>52.605645762910221</v>
      </c>
      <c r="FC78" s="2">
        <f t="shared" si="226"/>
        <v>57.06871286713406</v>
      </c>
      <c r="FD78" s="2">
        <f t="shared" si="226"/>
        <v>55.894806483602082</v>
      </c>
      <c r="FE78" s="2">
        <f t="shared" si="226"/>
        <v>56.007555710311479</v>
      </c>
      <c r="FG78" s="2">
        <f t="shared" si="88"/>
        <v>0.64619143381700805</v>
      </c>
      <c r="FH78" s="2">
        <f t="shared" si="227"/>
        <v>0.66877254033180578</v>
      </c>
      <c r="FI78" s="2">
        <f t="shared" si="227"/>
        <v>0.64697616662719659</v>
      </c>
      <c r="FJ78" s="2">
        <f t="shared" si="227"/>
        <v>0.66343238228456858</v>
      </c>
      <c r="FK78" s="2">
        <f t="shared" si="227"/>
        <v>0.65656448665331224</v>
      </c>
      <c r="FL78" s="2">
        <f t="shared" si="227"/>
        <v>0.63727591974157394</v>
      </c>
      <c r="FM78" s="2">
        <f t="shared" si="227"/>
        <v>0.66170332534596188</v>
      </c>
      <c r="FN78" s="2">
        <f t="shared" si="227"/>
        <v>0.63024879280834878</v>
      </c>
      <c r="FO78" s="2">
        <f t="shared" si="227"/>
        <v>0.62450810878970109</v>
      </c>
      <c r="FP78" s="2">
        <f t="shared" si="227"/>
        <v>0.60856111343518005</v>
      </c>
      <c r="FQ78" s="2">
        <f t="shared" si="227"/>
        <v>0.62516997997340695</v>
      </c>
      <c r="FR78" s="2">
        <f t="shared" si="227"/>
        <v>0.64348415947513449</v>
      </c>
      <c r="FS78" s="2">
        <f t="shared" si="227"/>
        <v>0.64335763436886817</v>
      </c>
      <c r="FT78" s="2">
        <f t="shared" si="227"/>
        <v>0.62734955387858282</v>
      </c>
      <c r="FU78" s="2">
        <f t="shared" si="227"/>
        <v>0.60232234694307463</v>
      </c>
      <c r="FW78" s="2">
        <f t="shared" si="112"/>
        <v>4.4023946776082875E-5</v>
      </c>
      <c r="FX78" s="2">
        <f t="shared" si="164"/>
        <v>4.1851978208587181E-5</v>
      </c>
      <c r="FY78" s="2">
        <f t="shared" si="165"/>
        <v>4.714199715826634E-5</v>
      </c>
      <c r="FZ78" s="2">
        <f t="shared" si="166"/>
        <v>4.0600620631691165E-5</v>
      </c>
      <c r="GA78" s="2">
        <f t="shared" si="167"/>
        <v>4.7665101812896396E-5</v>
      </c>
      <c r="GB78" s="2">
        <f t="shared" si="168"/>
        <v>4.9596289626280591E-5</v>
      </c>
      <c r="GC78" s="2">
        <f t="shared" si="169"/>
        <v>5.2949393657124378E-5</v>
      </c>
      <c r="GD78" s="2">
        <f t="shared" si="170"/>
        <v>5.7780213724541001E-5</v>
      </c>
      <c r="GE78" s="2">
        <f t="shared" si="171"/>
        <v>7.6272675178872641E-5</v>
      </c>
      <c r="GF78" s="2">
        <f t="shared" si="172"/>
        <v>7.7282114766584185E-5</v>
      </c>
      <c r="GG78" s="2">
        <f t="shared" si="173"/>
        <v>5.9159386389369252E-5</v>
      </c>
      <c r="GH78" s="2">
        <f t="shared" si="174"/>
        <v>5.164191754406351E-5</v>
      </c>
      <c r="GI78" s="2">
        <f t="shared" si="175"/>
        <v>5.186809639942162E-5</v>
      </c>
      <c r="GJ78" s="2">
        <f t="shared" si="176"/>
        <v>4.1022664342585035E-5</v>
      </c>
      <c r="GK78" s="2">
        <f t="shared" si="177"/>
        <v>3.3570523866130833E-5</v>
      </c>
      <c r="GM78" s="86">
        <f t="shared" si="113"/>
        <v>8.6280928764680409E-2</v>
      </c>
      <c r="GN78" s="86">
        <f t="shared" si="178"/>
        <v>0.11031859093530696</v>
      </c>
      <c r="GO78" s="86">
        <f t="shared" si="179"/>
        <v>9.7647339073466857E-2</v>
      </c>
      <c r="GP78" s="86">
        <f t="shared" si="180"/>
        <v>0.10613757998354588</v>
      </c>
      <c r="GQ78" s="86">
        <f t="shared" si="181"/>
        <v>0.10527501620638224</v>
      </c>
      <c r="GR78" s="86">
        <f t="shared" si="182"/>
        <v>9.3619791584289069E-2</v>
      </c>
      <c r="GS78" s="86">
        <f t="shared" si="183"/>
        <v>0.11425791044997567</v>
      </c>
      <c r="GT78" s="86">
        <f t="shared" si="184"/>
        <v>8.7811601885630558E-2</v>
      </c>
      <c r="GU78" s="86">
        <f t="shared" si="185"/>
        <v>8.0729706860005607E-2</v>
      </c>
      <c r="GV78" s="86">
        <f t="shared" si="186"/>
        <v>7.034118137348952E-2</v>
      </c>
      <c r="GW78" s="86">
        <f t="shared" si="187"/>
        <v>7.9530972502806538E-2</v>
      </c>
      <c r="GX78" s="86">
        <f t="shared" si="188"/>
        <v>9.3464820198141535E-2</v>
      </c>
      <c r="GY78" s="86">
        <f t="shared" si="189"/>
        <v>9.2357891209943893E-2</v>
      </c>
      <c r="GZ78" s="86">
        <f t="shared" si="190"/>
        <v>7.7485069095619225E-2</v>
      </c>
      <c r="HA78" s="86">
        <f t="shared" si="191"/>
        <v>6.39481802366383E-2</v>
      </c>
      <c r="HC78" s="86">
        <f t="shared" si="145"/>
        <v>1.5379629088613726E-7</v>
      </c>
      <c r="HD78" s="86">
        <f t="shared" si="192"/>
        <v>4.9231826470610959E-9</v>
      </c>
      <c r="HE78" s="86">
        <f t="shared" si="193"/>
        <v>9.2224030081104922E-8</v>
      </c>
      <c r="HF78" s="86">
        <f t="shared" si="194"/>
        <v>1.4738887835099074E-7</v>
      </c>
      <c r="HG78" s="86">
        <f t="shared" si="195"/>
        <v>1.7325982950647062E-10</v>
      </c>
      <c r="HH78" s="86">
        <f t="shared" si="196"/>
        <v>2.1623716184415439E-8</v>
      </c>
      <c r="HI78" s="86">
        <f t="shared" si="197"/>
        <v>7.6229969930007337E-8</v>
      </c>
      <c r="HJ78" s="86">
        <f t="shared" si="198"/>
        <v>1.1584206188233681E-8</v>
      </c>
      <c r="HK78" s="86">
        <f t="shared" si="199"/>
        <v>3.6609124833661308E-8</v>
      </c>
      <c r="HL78" s="86">
        <f t="shared" si="200"/>
        <v>2.6391820709217895E-8</v>
      </c>
      <c r="HM78" s="86">
        <f t="shared" si="201"/>
        <v>2.4459614471747924E-8</v>
      </c>
      <c r="HN78" s="86">
        <f t="shared" si="202"/>
        <v>1.0226398530179135E-7</v>
      </c>
      <c r="HO78" s="86">
        <f t="shared" si="203"/>
        <v>2.7399869081996325E-8</v>
      </c>
      <c r="HP78" s="86">
        <f t="shared" si="204"/>
        <v>2.6718060551088442E-9</v>
      </c>
      <c r="HQ78" s="86">
        <f t="shared" si="205"/>
        <v>2.6000611814774233E-11</v>
      </c>
      <c r="HS78" s="86">
        <f t="shared" si="114"/>
        <v>4.1658464740109749E-70</v>
      </c>
      <c r="HT78" s="86">
        <f t="shared" si="206"/>
        <v>3.0990825129817761E-91</v>
      </c>
      <c r="HU78" s="86">
        <f t="shared" si="207"/>
        <v>1.9974355755124535E-77</v>
      </c>
      <c r="HV78" s="86">
        <f t="shared" si="208"/>
        <v>3.7305526219790632E-75</v>
      </c>
      <c r="HW78" s="86">
        <f t="shared" si="209"/>
        <v>5.4845147722395784E-115</v>
      </c>
      <c r="HX78" s="86">
        <f t="shared" si="210"/>
        <v>3.1268505473404803E-87</v>
      </c>
      <c r="HY78" s="86">
        <f t="shared" si="211"/>
        <v>8.3767764428962464E-81</v>
      </c>
      <c r="HZ78" s="86">
        <f t="shared" si="212"/>
        <v>1.1182316034464868E-89</v>
      </c>
      <c r="IA78" s="86">
        <f t="shared" si="213"/>
        <v>2.398746284840002E-81</v>
      </c>
      <c r="IB78" s="86">
        <f t="shared" si="214"/>
        <v>8.093969093499794E-85</v>
      </c>
      <c r="IC78" s="86">
        <f t="shared" si="215"/>
        <v>2.5687038225531084E-87</v>
      </c>
      <c r="ID78" s="86">
        <f t="shared" si="216"/>
        <v>1.0749532501309735E-78</v>
      </c>
      <c r="IE78" s="86">
        <f t="shared" si="217"/>
        <v>1.6379956840030829E-82</v>
      </c>
      <c r="IF78" s="86">
        <f t="shared" si="218"/>
        <v>2.4742518974776608E-44</v>
      </c>
      <c r="IG78" s="86">
        <f t="shared" si="219"/>
        <v>6.9228568639359361E-30</v>
      </c>
      <c r="II78" s="86">
        <f t="shared" si="115"/>
        <v>1.4279958569821293E-174</v>
      </c>
      <c r="IJ78" s="86">
        <f t="shared" si="116"/>
        <v>3.297147409600108E-241</v>
      </c>
      <c r="IK78" s="86">
        <f t="shared" si="117"/>
        <v>7.611971531297633E-198</v>
      </c>
      <c r="IL78" s="86">
        <f t="shared" si="118"/>
        <v>7.2531856319119603E-192</v>
      </c>
      <c r="IM78" s="86">
        <f t="shared" si="119"/>
        <v>2.2023754000312004E-294</v>
      </c>
      <c r="IN78" s="86">
        <f t="shared" si="120"/>
        <v>6.8022404921754212E-225</v>
      </c>
      <c r="IO78" s="86">
        <f t="shared" si="121"/>
        <v>6.934586752135287E-208</v>
      </c>
      <c r="IP78" s="86">
        <f t="shared" si="122"/>
        <v>1.6581226426358197E-232</v>
      </c>
      <c r="IQ78" s="86">
        <f t="shared" si="123"/>
        <v>2.1036133733256712E-205</v>
      </c>
      <c r="IR78" s="86">
        <f t="shared" si="124"/>
        <v>2.6972387960873341E-215</v>
      </c>
      <c r="IS78" s="86">
        <f t="shared" si="125"/>
        <v>2.2857403678905736E-226</v>
      </c>
      <c r="IT78" s="86">
        <f t="shared" si="126"/>
        <v>2.3338654836265176E-201</v>
      </c>
      <c r="IU78" s="86">
        <f t="shared" si="127"/>
        <v>3.8536828039436008E-210</v>
      </c>
      <c r="IV78" s="86">
        <f t="shared" si="128"/>
        <v>4.1716706723626458E-144</v>
      </c>
      <c r="IW78" s="86">
        <f t="shared" si="129"/>
        <v>2.7035899260705293E-111</v>
      </c>
      <c r="IY78" s="86">
        <f t="shared" si="130"/>
        <v>8.6281082560971292E-2</v>
      </c>
      <c r="IZ78" s="86">
        <f t="shared" si="131"/>
        <v>0.11031859585848962</v>
      </c>
      <c r="JA78" s="86">
        <f t="shared" si="132"/>
        <v>9.7647431297496937E-2</v>
      </c>
      <c r="JB78" s="86">
        <f t="shared" si="133"/>
        <v>0.10613772737242423</v>
      </c>
      <c r="JC78" s="86">
        <f t="shared" si="134"/>
        <v>0.10527501637964207</v>
      </c>
      <c r="JD78" s="86">
        <f t="shared" si="135"/>
        <v>9.3619813208005248E-2</v>
      </c>
      <c r="JE78" s="86">
        <f t="shared" si="136"/>
        <v>0.11425798667994561</v>
      </c>
      <c r="JF78" s="86">
        <f t="shared" si="137"/>
        <v>8.781161346983675E-2</v>
      </c>
      <c r="JG78" s="86">
        <f t="shared" si="138"/>
        <v>8.0729743469130436E-2</v>
      </c>
      <c r="JH78" s="86">
        <f t="shared" si="139"/>
        <v>7.0341207765310235E-2</v>
      </c>
      <c r="JI78" s="86">
        <f t="shared" si="140"/>
        <v>7.9530996962421011E-2</v>
      </c>
      <c r="JJ78" s="86">
        <f t="shared" si="141"/>
        <v>9.3464922462126843E-2</v>
      </c>
      <c r="JK78" s="86">
        <f t="shared" si="142"/>
        <v>9.2357918609812975E-2</v>
      </c>
      <c r="JL78" s="86">
        <f t="shared" si="143"/>
        <v>7.7485071767425279E-2</v>
      </c>
      <c r="JM78" s="86">
        <f t="shared" si="144"/>
        <v>6.3948180262638918E-2</v>
      </c>
    </row>
    <row r="79" spans="2:273" x14ac:dyDescent="0.25">
      <c r="B79" s="2">
        <v>52</v>
      </c>
      <c r="C79" s="37">
        <v>117.419</v>
      </c>
      <c r="D79" s="37">
        <v>129.67699999999999</v>
      </c>
      <c r="E79" s="37">
        <v>124.952</v>
      </c>
      <c r="F79" s="37">
        <v>116.361</v>
      </c>
      <c r="G79" s="37">
        <v>113.426</v>
      </c>
      <c r="H79" s="37">
        <v>119.34399999999999</v>
      </c>
      <c r="I79" s="37">
        <v>117.65600000000001</v>
      </c>
      <c r="J79" s="37">
        <v>114.65600000000001</v>
      </c>
      <c r="K79" s="37">
        <v>104.557</v>
      </c>
      <c r="L79" s="37">
        <v>104.902</v>
      </c>
      <c r="M79" s="37">
        <v>100.279</v>
      </c>
      <c r="N79" s="37">
        <v>109</v>
      </c>
      <c r="O79" s="37">
        <v>118.852</v>
      </c>
      <c r="P79" s="37">
        <v>95.918000000000006</v>
      </c>
      <c r="Q79" s="37">
        <v>77.721000000000004</v>
      </c>
      <c r="S79" s="4">
        <f t="shared" si="8"/>
        <v>114.65038258657248</v>
      </c>
      <c r="T79" s="4">
        <f t="shared" si="9"/>
        <v>129.59745513088575</v>
      </c>
      <c r="U79" s="4">
        <f t="shared" si="10"/>
        <v>129.20814926469592</v>
      </c>
      <c r="V79" s="4">
        <f t="shared" si="11"/>
        <v>126.30385028445293</v>
      </c>
      <c r="W79" s="4">
        <f t="shared" si="12"/>
        <v>120.49478637417675</v>
      </c>
      <c r="X79" s="4">
        <f t="shared" si="13"/>
        <v>120.46683171371059</v>
      </c>
      <c r="Y79" s="4">
        <f t="shared" si="14"/>
        <v>123.66966001854038</v>
      </c>
      <c r="Z79" s="4">
        <f t="shared" si="15"/>
        <v>118.31561935012087</v>
      </c>
      <c r="AA79" s="4">
        <f t="shared" si="16"/>
        <v>110.41778430486457</v>
      </c>
      <c r="AB79" s="4">
        <f t="shared" si="17"/>
        <v>108.25571830468085</v>
      </c>
      <c r="AC79" s="4">
        <f t="shared" si="18"/>
        <v>106.05322397286926</v>
      </c>
      <c r="AD79" s="4">
        <f t="shared" si="19"/>
        <v>114.4229445516519</v>
      </c>
      <c r="AE79" s="4">
        <f t="shared" si="20"/>
        <v>121.99833771499334</v>
      </c>
      <c r="AF79" s="4">
        <f t="shared" si="21"/>
        <v>104.87518900615373</v>
      </c>
      <c r="AG79" s="4">
        <f t="shared" si="22"/>
        <v>87.657453537392229</v>
      </c>
      <c r="AI79" s="4">
        <f t="shared" si="23"/>
        <v>2.7686174134275205</v>
      </c>
      <c r="AJ79" s="4">
        <f t="shared" si="24"/>
        <v>7.9544869114243966E-2</v>
      </c>
      <c r="AK79" s="4">
        <f t="shared" si="25"/>
        <v>-4.2561492646959209</v>
      </c>
      <c r="AL79" s="4">
        <f t="shared" si="26"/>
        <v>-9.9428502844529305</v>
      </c>
      <c r="AM79" s="4">
        <f t="shared" si="27"/>
        <v>-7.0687863741767529</v>
      </c>
      <c r="AN79" s="4">
        <f t="shared" si="28"/>
        <v>-1.1228317137105961</v>
      </c>
      <c r="AO79" s="4">
        <f t="shared" si="29"/>
        <v>-6.0136600185403779</v>
      </c>
      <c r="AP79" s="4">
        <f t="shared" si="30"/>
        <v>-3.6596193501208631</v>
      </c>
      <c r="AQ79" s="4">
        <f t="shared" si="31"/>
        <v>-5.8607843048645663</v>
      </c>
      <c r="AR79" s="4">
        <f t="shared" si="32"/>
        <v>-3.3537183046808536</v>
      </c>
      <c r="AS79" s="4">
        <f t="shared" si="33"/>
        <v>-5.7742239728692653</v>
      </c>
      <c r="AT79" s="4">
        <f t="shared" si="34"/>
        <v>-5.422944551651895</v>
      </c>
      <c r="AU79" s="4">
        <f t="shared" si="35"/>
        <v>-3.1463377149933365</v>
      </c>
      <c r="AV79" s="4">
        <f t="shared" si="224"/>
        <v>-8.957189006153726</v>
      </c>
      <c r="AW79" s="4">
        <f t="shared" si="224"/>
        <v>-9.9364535373922251</v>
      </c>
      <c r="AY79" s="2">
        <f t="shared" si="96"/>
        <v>57.990002943119848</v>
      </c>
      <c r="AZ79" s="2">
        <f t="shared" si="147"/>
        <v>60.034894602587293</v>
      </c>
      <c r="BA79" s="2">
        <f t="shared" si="148"/>
        <v>65.501209994830006</v>
      </c>
      <c r="BB79" s="2">
        <f t="shared" si="149"/>
        <v>67.139192613892007</v>
      </c>
      <c r="BC79" s="2">
        <f t="shared" si="150"/>
        <v>58.78443450910757</v>
      </c>
      <c r="BD79" s="2">
        <f t="shared" si="151"/>
        <v>61.040764297339663</v>
      </c>
      <c r="BE79" s="2">
        <f t="shared" si="152"/>
        <v>59.823154426757341</v>
      </c>
      <c r="BF79" s="2">
        <f t="shared" si="153"/>
        <v>62.086539543007568</v>
      </c>
      <c r="BG79" s="2">
        <f t="shared" si="154"/>
        <v>57.853597036210196</v>
      </c>
      <c r="BH79" s="2">
        <f t="shared" si="155"/>
        <v>59.130616398050655</v>
      </c>
      <c r="BI79" s="2">
        <f t="shared" si="156"/>
        <v>56.370139810779662</v>
      </c>
      <c r="BJ79" s="2">
        <f t="shared" si="157"/>
        <v>57.493180779369425</v>
      </c>
      <c r="BK79" s="2">
        <f t="shared" si="158"/>
        <v>62.046555734153607</v>
      </c>
      <c r="BL79" s="2">
        <f t="shared" si="159"/>
        <v>58.143461158924588</v>
      </c>
      <c r="BM79" s="2">
        <f t="shared" si="160"/>
        <v>56.55992535132664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62.021590063424959</v>
      </c>
      <c r="DL79" s="2">
        <f t="shared" si="225"/>
        <v>67.377719118091207</v>
      </c>
      <c r="DM79" s="2">
        <f t="shared" si="225"/>
        <v>78.733273100505059</v>
      </c>
      <c r="DN79" s="2">
        <f t="shared" si="225"/>
        <v>80.986198167723785</v>
      </c>
      <c r="DO79" s="2">
        <f t="shared" si="225"/>
        <v>66.61084083358503</v>
      </c>
      <c r="DP79" s="2">
        <f t="shared" si="225"/>
        <v>69.821672514071281</v>
      </c>
      <c r="DQ79" s="2">
        <f t="shared" si="225"/>
        <v>72.093427061310791</v>
      </c>
      <c r="DR79" s="2">
        <f t="shared" si="225"/>
        <v>70.110154588394053</v>
      </c>
      <c r="DS79" s="2">
        <f t="shared" si="225"/>
        <v>65.459498717948733</v>
      </c>
      <c r="DT79" s="2">
        <f t="shared" si="225"/>
        <v>70.621318634423886</v>
      </c>
      <c r="DU79" s="2">
        <f t="shared" si="225"/>
        <v>63.185798311444657</v>
      </c>
      <c r="DV79" s="2">
        <f t="shared" si="225"/>
        <v>64.236388218134664</v>
      </c>
      <c r="DW79" s="2">
        <f t="shared" si="225"/>
        <v>69.175886502984639</v>
      </c>
      <c r="DX79" s="2">
        <f t="shared" si="225"/>
        <v>63.689960975609758</v>
      </c>
      <c r="DY79" s="2">
        <f t="shared" si="225"/>
        <v>57.58446823138928</v>
      </c>
      <c r="EA79" s="2">
        <f t="shared" si="71"/>
        <v>55.976684215599654</v>
      </c>
      <c r="EB79" s="2">
        <f t="shared" si="72"/>
        <v>56.71799477428803</v>
      </c>
      <c r="EC79" s="2">
        <f t="shared" si="73"/>
        <v>58.916246230699365</v>
      </c>
      <c r="ED79" s="2">
        <f t="shared" si="74"/>
        <v>60.732575321081384</v>
      </c>
      <c r="EE79" s="2">
        <f t="shared" si="75"/>
        <v>55.050816275994016</v>
      </c>
      <c r="EF79" s="2">
        <f t="shared" si="76"/>
        <v>56.482814146730476</v>
      </c>
      <c r="EG79" s="2">
        <f t="shared" si="77"/>
        <v>54.101953159465424</v>
      </c>
      <c r="EH79" s="2">
        <f t="shared" si="78"/>
        <v>57.79359348760434</v>
      </c>
      <c r="EI79" s="2">
        <f t="shared" si="79"/>
        <v>53.682839237057223</v>
      </c>
      <c r="EJ79" s="2">
        <f t="shared" si="80"/>
        <v>52.390050080122307</v>
      </c>
      <c r="EK79" s="2">
        <f t="shared" si="81"/>
        <v>52.643276304760207</v>
      </c>
      <c r="EL79" s="2">
        <f t="shared" si="82"/>
        <v>54.086038353625142</v>
      </c>
      <c r="EM79" s="2">
        <f t="shared" si="83"/>
        <v>58.442316778523484</v>
      </c>
      <c r="EN79" s="2">
        <f t="shared" si="84"/>
        <v>55.138649122176503</v>
      </c>
      <c r="EO79" s="2">
        <f t="shared" si="85"/>
        <v>55.943003648317614</v>
      </c>
      <c r="EQ79" s="2">
        <f t="shared" si="86"/>
        <v>57.85574494171636</v>
      </c>
      <c r="ER79" s="2">
        <f t="shared" si="226"/>
        <v>59.160525050452023</v>
      </c>
      <c r="ES79" s="2">
        <f t="shared" si="226"/>
        <v>60.890910631714092</v>
      </c>
      <c r="ET79" s="2">
        <f t="shared" si="226"/>
        <v>60.110063457038216</v>
      </c>
      <c r="EU79" s="2">
        <f t="shared" si="226"/>
        <v>55.017808503681529</v>
      </c>
      <c r="EV79" s="2">
        <f t="shared" si="226"/>
        <v>54.101164518790959</v>
      </c>
      <c r="EW79" s="2">
        <f t="shared" si="226"/>
        <v>53.885616239152853</v>
      </c>
      <c r="EX79" s="2">
        <f t="shared" si="226"/>
        <v>56.550406741229061</v>
      </c>
      <c r="EY79" s="2">
        <f t="shared" si="226"/>
        <v>53.815026001109658</v>
      </c>
      <c r="EZ79" s="2">
        <f t="shared" si="226"/>
        <v>51.240886127354017</v>
      </c>
      <c r="FA79" s="2">
        <f t="shared" si="226"/>
        <v>52.593217632153021</v>
      </c>
      <c r="FB79" s="2">
        <f t="shared" si="226"/>
        <v>52.502695112632935</v>
      </c>
      <c r="FC79" s="2">
        <f t="shared" si="226"/>
        <v>56.924351639744209</v>
      </c>
      <c r="FD79" s="2">
        <f t="shared" si="226"/>
        <v>55.762738237911229</v>
      </c>
      <c r="FE79" s="2">
        <f t="shared" si="226"/>
        <v>55.887565738739134</v>
      </c>
      <c r="FG79" s="2">
        <f t="shared" si="88"/>
        <v>0.66695461039646786</v>
      </c>
      <c r="FH79" s="2">
        <f t="shared" si="227"/>
        <v>0.68884863861426793</v>
      </c>
      <c r="FI79" s="2">
        <f t="shared" si="227"/>
        <v>0.66771697202038993</v>
      </c>
      <c r="FJ79" s="2">
        <f t="shared" si="227"/>
        <v>0.6836790605806301</v>
      </c>
      <c r="FK79" s="2">
        <f t="shared" si="227"/>
        <v>0.67702318108280424</v>
      </c>
      <c r="FL79" s="2">
        <f t="shared" si="227"/>
        <v>0.65828562373569843</v>
      </c>
      <c r="FM79" s="2">
        <f t="shared" si="227"/>
        <v>0.68200416161020427</v>
      </c>
      <c r="FN79" s="2">
        <f t="shared" si="227"/>
        <v>0.65144290020469975</v>
      </c>
      <c r="FO79" s="2">
        <f t="shared" si="227"/>
        <v>0.645846366616323</v>
      </c>
      <c r="FP79" s="2">
        <f t="shared" si="227"/>
        <v>0.63026908000630411</v>
      </c>
      <c r="FQ79" s="2">
        <f t="shared" si="227"/>
        <v>0.6464919161854541</v>
      </c>
      <c r="FR79" s="2">
        <f t="shared" si="227"/>
        <v>0.66432368082077708</v>
      </c>
      <c r="FS79" s="2">
        <f t="shared" si="227"/>
        <v>0.66420069205337384</v>
      </c>
      <c r="FT79" s="2">
        <f t="shared" si="227"/>
        <v>0.64861719271304896</v>
      </c>
      <c r="FU79" s="2">
        <f t="shared" si="227"/>
        <v>0.62416262281989621</v>
      </c>
      <c r="FW79" s="2">
        <f t="shared" si="112"/>
        <v>4.8271092723870295E-5</v>
      </c>
      <c r="FX79" s="2">
        <f t="shared" si="164"/>
        <v>4.5889596278009377E-5</v>
      </c>
      <c r="FY79" s="2">
        <f t="shared" si="165"/>
        <v>5.1689936911812116E-5</v>
      </c>
      <c r="FZ79" s="2">
        <f t="shared" si="166"/>
        <v>4.4517520894078326E-5</v>
      </c>
      <c r="GA79" s="2">
        <f t="shared" si="167"/>
        <v>5.2263504513584499E-5</v>
      </c>
      <c r="GB79" s="2">
        <f t="shared" si="168"/>
        <v>5.4380989973926922E-5</v>
      </c>
      <c r="GC79" s="2">
        <f t="shared" si="169"/>
        <v>5.8057559059205732E-5</v>
      </c>
      <c r="GD79" s="2">
        <f t="shared" si="170"/>
        <v>6.3354391346447087E-5</v>
      </c>
      <c r="GE79" s="2">
        <f t="shared" si="171"/>
        <v>8.3630709886012465E-5</v>
      </c>
      <c r="GF79" s="2">
        <f t="shared" si="172"/>
        <v>8.4737521987123839E-5</v>
      </c>
      <c r="GG79" s="2">
        <f t="shared" si="173"/>
        <v>6.486660704109839E-5</v>
      </c>
      <c r="GH79" s="2">
        <f t="shared" si="174"/>
        <v>5.6623954475482764E-5</v>
      </c>
      <c r="GI79" s="2">
        <f t="shared" si="175"/>
        <v>5.6871952182186435E-5</v>
      </c>
      <c r="GJ79" s="2">
        <f t="shared" si="176"/>
        <v>4.4980278976727142E-5</v>
      </c>
      <c r="GK79" s="2">
        <f t="shared" si="177"/>
        <v>3.6809228233720266E-5</v>
      </c>
      <c r="GM79" s="86">
        <f t="shared" si="113"/>
        <v>0.11062256899664513</v>
      </c>
      <c r="GN79" s="86">
        <f t="shared" si="178"/>
        <v>0.13930867057544252</v>
      </c>
      <c r="GO79" s="86">
        <f t="shared" si="179"/>
        <v>0.12648744695492958</v>
      </c>
      <c r="GP79" s="86">
        <f t="shared" si="180"/>
        <v>0.13470676139856561</v>
      </c>
      <c r="GQ79" s="86">
        <f t="shared" si="181"/>
        <v>0.13499320806006171</v>
      </c>
      <c r="GR79" s="86">
        <f t="shared" si="182"/>
        <v>0.12306479308636871</v>
      </c>
      <c r="GS79" s="86">
        <f t="shared" si="183"/>
        <v>0.14623805443403273</v>
      </c>
      <c r="GT79" s="86">
        <f t="shared" si="184"/>
        <v>0.1163901976499591</v>
      </c>
      <c r="GU79" s="86">
        <f t="shared" si="185"/>
        <v>0.1073884148483359</v>
      </c>
      <c r="GV79" s="86">
        <f t="shared" si="186"/>
        <v>9.5787828829873203E-2</v>
      </c>
      <c r="GW79" s="86">
        <f t="shared" si="187"/>
        <v>0.10544873987382232</v>
      </c>
      <c r="GX79" s="86">
        <f t="shared" si="188"/>
        <v>0.12135869138229355</v>
      </c>
      <c r="GY79" s="86">
        <f t="shared" si="189"/>
        <v>0.11981347511516582</v>
      </c>
      <c r="GZ79" s="86">
        <f t="shared" si="190"/>
        <v>0.10192701387355844</v>
      </c>
      <c r="HA79" s="86">
        <f t="shared" si="191"/>
        <v>8.7469690900771044E-2</v>
      </c>
      <c r="HC79" s="86">
        <f t="shared" si="145"/>
        <v>3.113541579642895E-7</v>
      </c>
      <c r="HD79" s="86">
        <f t="shared" si="192"/>
        <v>1.2288399186748951E-8</v>
      </c>
      <c r="HE79" s="86">
        <f t="shared" si="193"/>
        <v>1.9891714986339589E-7</v>
      </c>
      <c r="HF79" s="86">
        <f t="shared" si="194"/>
        <v>3.0724642001328999E-7</v>
      </c>
      <c r="HG79" s="86">
        <f t="shared" si="195"/>
        <v>5.2725047072687208E-10</v>
      </c>
      <c r="HH79" s="86">
        <f t="shared" si="196"/>
        <v>5.1165541615833199E-8</v>
      </c>
      <c r="HI79" s="86">
        <f t="shared" si="197"/>
        <v>1.6998333849203699E-7</v>
      </c>
      <c r="HJ79" s="86">
        <f t="shared" si="198"/>
        <v>2.8649697709190757E-8</v>
      </c>
      <c r="HK79" s="86">
        <f t="shared" si="199"/>
        <v>8.5361492771487393E-8</v>
      </c>
      <c r="HL79" s="86">
        <f t="shared" si="200"/>
        <v>6.3405573146930178E-8</v>
      </c>
      <c r="HM79" s="86">
        <f t="shared" si="201"/>
        <v>5.8752538801297802E-8</v>
      </c>
      <c r="HN79" s="86">
        <f t="shared" si="202"/>
        <v>2.2306484579309568E-7</v>
      </c>
      <c r="HO79" s="86">
        <f t="shared" si="203"/>
        <v>6.2867034874807297E-8</v>
      </c>
      <c r="HP79" s="86">
        <f t="shared" si="204"/>
        <v>6.8673434804005955E-9</v>
      </c>
      <c r="HQ79" s="86">
        <f t="shared" si="205"/>
        <v>8.6046928010626311E-11</v>
      </c>
      <c r="HS79" s="86">
        <f t="shared" si="114"/>
        <v>2.2690547016779572E-68</v>
      </c>
      <c r="HT79" s="86">
        <f t="shared" si="206"/>
        <v>6.5584522810972424E-89</v>
      </c>
      <c r="HU79" s="86">
        <f t="shared" si="207"/>
        <v>1.816416733838938E-75</v>
      </c>
      <c r="HV79" s="86">
        <f t="shared" si="208"/>
        <v>2.7761911880827697E-73</v>
      </c>
      <c r="HW79" s="86">
        <f t="shared" si="209"/>
        <v>4.6623097651158907E-112</v>
      </c>
      <c r="HX79" s="86">
        <f t="shared" si="210"/>
        <v>5.3310345487037047E-85</v>
      </c>
      <c r="HY79" s="86">
        <f t="shared" si="211"/>
        <v>9.9906039390457969E-79</v>
      </c>
      <c r="HZ79" s="86">
        <f t="shared" si="212"/>
        <v>2.4318362377666344E-87</v>
      </c>
      <c r="IA79" s="86">
        <f t="shared" si="213"/>
        <v>3.3908627884989686E-79</v>
      </c>
      <c r="IB79" s="86">
        <f t="shared" si="214"/>
        <v>1.4473861769961223E-82</v>
      </c>
      <c r="IC79" s="86">
        <f t="shared" si="215"/>
        <v>4.8996142812322449E-85</v>
      </c>
      <c r="ID79" s="86">
        <f t="shared" si="216"/>
        <v>1.1024118579477865E-76</v>
      </c>
      <c r="IE79" s="86">
        <f t="shared" si="217"/>
        <v>2.0903773402358911E-80</v>
      </c>
      <c r="IF79" s="86">
        <f t="shared" si="218"/>
        <v>2.9730859003336971E-43</v>
      </c>
      <c r="IG79" s="86">
        <f t="shared" si="219"/>
        <v>3.4334504658786069E-29</v>
      </c>
      <c r="II79" s="86">
        <f t="shared" si="115"/>
        <v>2.033754491486216E-171</v>
      </c>
      <c r="IJ79" s="86">
        <f t="shared" si="116"/>
        <v>7.356938539656439E-237</v>
      </c>
      <c r="IK79" s="86">
        <f t="shared" si="117"/>
        <v>3.0511921846549424E-194</v>
      </c>
      <c r="IL79" s="86">
        <f t="shared" si="118"/>
        <v>2.0054468004766189E-188</v>
      </c>
      <c r="IM79" s="86">
        <f t="shared" si="119"/>
        <v>5.3332120121825798E-289</v>
      </c>
      <c r="IN79" s="86">
        <f t="shared" si="120"/>
        <v>8.9916547588159106E-221</v>
      </c>
      <c r="IO79" s="86">
        <f t="shared" si="121"/>
        <v>4.710527151842962E-204</v>
      </c>
      <c r="IP79" s="86">
        <f t="shared" si="122"/>
        <v>3.5309364197120884E-228</v>
      </c>
      <c r="IQ79" s="86">
        <f t="shared" si="123"/>
        <v>1.7942597087358069E-201</v>
      </c>
      <c r="IR79" s="86">
        <f t="shared" si="124"/>
        <v>3.619043607538606E-211</v>
      </c>
      <c r="IS79" s="86">
        <f t="shared" si="125"/>
        <v>3.8214668910370951E-222</v>
      </c>
      <c r="IT79" s="86">
        <f t="shared" si="126"/>
        <v>1.1731632822358868E-197</v>
      </c>
      <c r="IU79" s="86">
        <f t="shared" si="127"/>
        <v>2.8301576245461923E-206</v>
      </c>
      <c r="IV79" s="86">
        <f t="shared" si="128"/>
        <v>1.5836736418043734E-141</v>
      </c>
      <c r="IW79" s="86">
        <f t="shared" si="129"/>
        <v>2.3891893236266904E-109</v>
      </c>
      <c r="IY79" s="86">
        <f t="shared" si="130"/>
        <v>0.1106228803508031</v>
      </c>
      <c r="IZ79" s="86">
        <f t="shared" si="131"/>
        <v>0.13930868286384171</v>
      </c>
      <c r="JA79" s="86">
        <f t="shared" si="132"/>
        <v>0.12648764587207945</v>
      </c>
      <c r="JB79" s="86">
        <f t="shared" si="133"/>
        <v>0.13470706864498561</v>
      </c>
      <c r="JC79" s="86">
        <f t="shared" si="134"/>
        <v>0.13499320858731217</v>
      </c>
      <c r="JD79" s="86">
        <f t="shared" si="135"/>
        <v>0.12306484425191032</v>
      </c>
      <c r="JE79" s="86">
        <f t="shared" si="136"/>
        <v>0.14623822441737122</v>
      </c>
      <c r="JF79" s="86">
        <f t="shared" si="137"/>
        <v>0.11639022629965681</v>
      </c>
      <c r="JG79" s="86">
        <f t="shared" si="138"/>
        <v>0.10738850020982868</v>
      </c>
      <c r="JH79" s="86">
        <f t="shared" si="139"/>
        <v>9.5787892235446356E-2</v>
      </c>
      <c r="JI79" s="86">
        <f t="shared" si="140"/>
        <v>0.10544879862636113</v>
      </c>
      <c r="JJ79" s="86">
        <f t="shared" si="141"/>
        <v>0.12135891444713934</v>
      </c>
      <c r="JK79" s="86">
        <f t="shared" si="142"/>
        <v>0.11981353798220069</v>
      </c>
      <c r="JL79" s="86">
        <f t="shared" si="143"/>
        <v>0.10192702074090193</v>
      </c>
      <c r="JM79" s="86">
        <f t="shared" si="144"/>
        <v>8.7469690986817977E-2</v>
      </c>
    </row>
    <row r="80" spans="2:273" x14ac:dyDescent="0.25">
      <c r="B80" s="2">
        <v>53</v>
      </c>
      <c r="C80" s="37">
        <v>131.387</v>
      </c>
      <c r="D80" s="37">
        <v>144.48400000000001</v>
      </c>
      <c r="E80" s="37">
        <v>143.5</v>
      </c>
      <c r="F80" s="37">
        <v>131.75399999999999</v>
      </c>
      <c r="G80" s="37">
        <v>133.62299999999999</v>
      </c>
      <c r="H80" s="37">
        <v>137.22999999999999</v>
      </c>
      <c r="I80" s="37">
        <v>134.197</v>
      </c>
      <c r="J80" s="37">
        <v>134.03299999999999</v>
      </c>
      <c r="K80" s="37">
        <v>119.738</v>
      </c>
      <c r="L80" s="37">
        <v>122.131</v>
      </c>
      <c r="M80" s="37">
        <v>113.672</v>
      </c>
      <c r="N80" s="37">
        <v>126.01600000000001</v>
      </c>
      <c r="O80" s="37">
        <v>136.01599999999999</v>
      </c>
      <c r="P80" s="37">
        <v>109.279</v>
      </c>
      <c r="Q80" s="37">
        <v>84.869</v>
      </c>
      <c r="S80" s="4">
        <f t="shared" si="8"/>
        <v>125.93105895607177</v>
      </c>
      <c r="T80" s="4">
        <f t="shared" si="9"/>
        <v>142.08585793523017</v>
      </c>
      <c r="U80" s="4">
        <f t="shared" si="10"/>
        <v>141.99416475779719</v>
      </c>
      <c r="V80" s="4">
        <f t="shared" si="11"/>
        <v>137.05693980493621</v>
      </c>
      <c r="W80" s="4">
        <f t="shared" si="12"/>
        <v>132.35808363758332</v>
      </c>
      <c r="X80" s="4">
        <f t="shared" si="13"/>
        <v>133.21778922258684</v>
      </c>
      <c r="Y80" s="4">
        <f t="shared" si="14"/>
        <v>135.57825542613685</v>
      </c>
      <c r="Z80" s="4">
        <f t="shared" si="15"/>
        <v>130.87175799387057</v>
      </c>
      <c r="AA80" s="4">
        <f t="shared" si="16"/>
        <v>122.44943596371476</v>
      </c>
      <c r="AB80" s="4">
        <f t="shared" si="17"/>
        <v>120.60782627629419</v>
      </c>
      <c r="AC80" s="4">
        <f t="shared" si="18"/>
        <v>117.34313430495128</v>
      </c>
      <c r="AD80" s="4">
        <f t="shared" si="19"/>
        <v>126.12943163681832</v>
      </c>
      <c r="AE80" s="4">
        <f t="shared" si="20"/>
        <v>134.30516992264995</v>
      </c>
      <c r="AF80" s="4">
        <f t="shared" si="21"/>
        <v>115.23888293856712</v>
      </c>
      <c r="AG80" s="4">
        <f t="shared" si="22"/>
        <v>95.816646238091579</v>
      </c>
      <c r="AI80" s="4">
        <f t="shared" si="23"/>
        <v>5.4559410439282345</v>
      </c>
      <c r="AJ80" s="4">
        <f t="shared" si="24"/>
        <v>2.3981420647698428</v>
      </c>
      <c r="AK80" s="4">
        <f t="shared" si="25"/>
        <v>1.5058352422028065</v>
      </c>
      <c r="AL80" s="4">
        <f t="shared" si="26"/>
        <v>-5.3029398049362158</v>
      </c>
      <c r="AM80" s="4">
        <f t="shared" si="27"/>
        <v>1.2649163624166704</v>
      </c>
      <c r="AN80" s="4">
        <f t="shared" si="28"/>
        <v>4.012210777413145</v>
      </c>
      <c r="AO80" s="4">
        <f t="shared" si="29"/>
        <v>-1.3812554261368462</v>
      </c>
      <c r="AP80" s="4">
        <f t="shared" si="30"/>
        <v>3.1612420061294131</v>
      </c>
      <c r="AQ80" s="4">
        <f t="shared" si="31"/>
        <v>-2.7114359637147629</v>
      </c>
      <c r="AR80" s="4">
        <f t="shared" si="32"/>
        <v>1.5231737237058098</v>
      </c>
      <c r="AS80" s="4">
        <f t="shared" si="33"/>
        <v>-3.6711343049512806</v>
      </c>
      <c r="AT80" s="4">
        <f t="shared" si="34"/>
        <v>-0.11343163681831925</v>
      </c>
      <c r="AU80" s="4">
        <f t="shared" si="35"/>
        <v>1.7108300773500389</v>
      </c>
      <c r="AV80" s="4">
        <f t="shared" si="224"/>
        <v>-5.9598829385671195</v>
      </c>
      <c r="AW80" s="4">
        <f t="shared" si="224"/>
        <v>-10.947646238091579</v>
      </c>
      <c r="AY80" s="2">
        <f t="shared" si="96"/>
        <v>57.821903930278651</v>
      </c>
      <c r="AZ80" s="2">
        <f t="shared" si="147"/>
        <v>59.799319304625634</v>
      </c>
      <c r="BA80" s="2">
        <f t="shared" si="148"/>
        <v>65.128238486306643</v>
      </c>
      <c r="BB80" s="2">
        <f t="shared" si="149"/>
        <v>66.767060382298766</v>
      </c>
      <c r="BC80" s="2">
        <f t="shared" si="150"/>
        <v>58.539000499495032</v>
      </c>
      <c r="BD80" s="2">
        <f t="shared" si="151"/>
        <v>60.746631905036651</v>
      </c>
      <c r="BE80" s="2">
        <f t="shared" si="152"/>
        <v>59.471479311250299</v>
      </c>
      <c r="BF80" s="2">
        <f t="shared" si="153"/>
        <v>61.804439112739871</v>
      </c>
      <c r="BG80" s="2">
        <f t="shared" si="154"/>
        <v>57.579799587699824</v>
      </c>
      <c r="BH80" s="2">
        <f t="shared" si="155"/>
        <v>58.803420144836359</v>
      </c>
      <c r="BI80" s="2">
        <f t="shared" si="156"/>
        <v>56.136402749867273</v>
      </c>
      <c r="BJ80" s="2">
        <f t="shared" si="157"/>
        <v>57.251262396011683</v>
      </c>
      <c r="BK80" s="2">
        <f t="shared" si="158"/>
        <v>61.791027381477321</v>
      </c>
      <c r="BL80" s="2">
        <f t="shared" si="159"/>
        <v>57.93164554992719</v>
      </c>
      <c r="BM80" s="2">
        <f t="shared" si="160"/>
        <v>56.475085962620774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62.071215221987323</v>
      </c>
      <c r="DL80" s="2">
        <f t="shared" si="225"/>
        <v>67.512849592268196</v>
      </c>
      <c r="DM80" s="2">
        <f t="shared" si="225"/>
        <v>79.058124166058903</v>
      </c>
      <c r="DN80" s="2">
        <f t="shared" si="225"/>
        <v>81.412596617336177</v>
      </c>
      <c r="DO80" s="2">
        <f t="shared" si="225"/>
        <v>66.791173512533987</v>
      </c>
      <c r="DP80" s="2">
        <f t="shared" si="225"/>
        <v>70.080596060037522</v>
      </c>
      <c r="DQ80" s="2">
        <f t="shared" si="225"/>
        <v>72.391788583509523</v>
      </c>
      <c r="DR80" s="2">
        <f t="shared" si="225"/>
        <v>70.383598110661268</v>
      </c>
      <c r="DS80" s="2">
        <f t="shared" si="225"/>
        <v>65.626533333333342</v>
      </c>
      <c r="DT80" s="2">
        <f t="shared" si="225"/>
        <v>71.020578947368406</v>
      </c>
      <c r="DU80" s="2">
        <f t="shared" si="225"/>
        <v>63.36397279549719</v>
      </c>
      <c r="DV80" s="2">
        <f t="shared" si="225"/>
        <v>64.400817842962482</v>
      </c>
      <c r="DW80" s="2">
        <f t="shared" si="225"/>
        <v>69.420668773465138</v>
      </c>
      <c r="DX80" s="2">
        <f t="shared" si="225"/>
        <v>63.830112020905922</v>
      </c>
      <c r="DY80" s="2">
        <f t="shared" si="225"/>
        <v>57.662378852536747</v>
      </c>
      <c r="EA80" s="2">
        <f t="shared" si="71"/>
        <v>55.886562197766899</v>
      </c>
      <c r="EB80" s="2">
        <f t="shared" si="72"/>
        <v>56.621534893245702</v>
      </c>
      <c r="EC80" s="2">
        <f t="shared" si="73"/>
        <v>58.80595031789283</v>
      </c>
      <c r="ED80" s="2">
        <f t="shared" si="74"/>
        <v>60.587210104307104</v>
      </c>
      <c r="EE80" s="2">
        <f t="shared" si="75"/>
        <v>54.948658522325211</v>
      </c>
      <c r="EF80" s="2">
        <f t="shared" si="76"/>
        <v>56.327929051036705</v>
      </c>
      <c r="EG80" s="2">
        <f t="shared" si="77"/>
        <v>53.977262488646687</v>
      </c>
      <c r="EH80" s="2">
        <f t="shared" si="78"/>
        <v>57.618150094248229</v>
      </c>
      <c r="EI80" s="2">
        <f t="shared" si="79"/>
        <v>53.55555808768888</v>
      </c>
      <c r="EJ80" s="2">
        <f t="shared" si="80"/>
        <v>52.267311100003425</v>
      </c>
      <c r="EK80" s="2">
        <f t="shared" si="81"/>
        <v>52.532044690519243</v>
      </c>
      <c r="EL80" s="2">
        <f t="shared" si="82"/>
        <v>53.95667225007373</v>
      </c>
      <c r="EM80" s="2">
        <f t="shared" si="83"/>
        <v>58.273254453418261</v>
      </c>
      <c r="EN80" s="2">
        <f t="shared" si="84"/>
        <v>55.017321083936821</v>
      </c>
      <c r="EO80" s="2">
        <f t="shared" si="85"/>
        <v>55.823070693042567</v>
      </c>
      <c r="EQ80" s="2">
        <f t="shared" si="86"/>
        <v>57.735787945026559</v>
      </c>
      <c r="ER80" s="2">
        <f t="shared" si="226"/>
        <v>59.025332943135858</v>
      </c>
      <c r="ES80" s="2">
        <f t="shared" si="226"/>
        <v>60.747650184894603</v>
      </c>
      <c r="ET80" s="2">
        <f t="shared" si="226"/>
        <v>59.974775228340846</v>
      </c>
      <c r="EU80" s="2">
        <f t="shared" si="226"/>
        <v>54.916325020057265</v>
      </c>
      <c r="EV80" s="2">
        <f t="shared" si="226"/>
        <v>53.987272333662752</v>
      </c>
      <c r="EW80" s="2">
        <f t="shared" si="226"/>
        <v>53.764371331646522</v>
      </c>
      <c r="EX80" s="2">
        <f t="shared" si="226"/>
        <v>56.397753892030764</v>
      </c>
      <c r="EY80" s="2">
        <f t="shared" si="226"/>
        <v>53.685091434552014</v>
      </c>
      <c r="EZ80" s="2">
        <f t="shared" si="226"/>
        <v>51.138243158961821</v>
      </c>
      <c r="FA80" s="2">
        <f t="shared" si="226"/>
        <v>52.482805630094084</v>
      </c>
      <c r="FB80" s="2">
        <f t="shared" si="226"/>
        <v>52.399744462355649</v>
      </c>
      <c r="FC80" s="2">
        <f t="shared" si="226"/>
        <v>56.779990412354366</v>
      </c>
      <c r="FD80" s="2">
        <f t="shared" si="226"/>
        <v>55.630669992220376</v>
      </c>
      <c r="FE80" s="2">
        <f t="shared" si="226"/>
        <v>55.767575767166797</v>
      </c>
      <c r="FG80" s="2">
        <f t="shared" si="88"/>
        <v>0.68708934046949888</v>
      </c>
      <c r="FH80" s="2">
        <f t="shared" si="227"/>
        <v>0.70823876198948088</v>
      </c>
      <c r="FI80" s="2">
        <f t="shared" si="227"/>
        <v>0.6878271850294374</v>
      </c>
      <c r="FJ80" s="2">
        <f t="shared" si="227"/>
        <v>0.70325255819531618</v>
      </c>
      <c r="FK80" s="2">
        <f t="shared" si="227"/>
        <v>0.69682589947946771</v>
      </c>
      <c r="FL80" s="2">
        <f t="shared" si="227"/>
        <v>0.67869196439880042</v>
      </c>
      <c r="FM80" s="2">
        <f t="shared" si="227"/>
        <v>0.7016360699900841</v>
      </c>
      <c r="FN80" s="2">
        <f t="shared" si="227"/>
        <v>0.67205429926952776</v>
      </c>
      <c r="FO80" s="2">
        <f t="shared" si="227"/>
        <v>0.66661934598465111</v>
      </c>
      <c r="FP80" s="2">
        <f t="shared" si="227"/>
        <v>0.65146266762202698</v>
      </c>
      <c r="FQ80" s="2">
        <f t="shared" si="227"/>
        <v>0.66724653944213264</v>
      </c>
      <c r="FR80" s="2">
        <f t="shared" si="227"/>
        <v>0.68454223651171386</v>
      </c>
      <c r="FS80" s="2">
        <f t="shared" si="227"/>
        <v>0.684423136631925</v>
      </c>
      <c r="FT80" s="2">
        <f t="shared" si="227"/>
        <v>0.66931086455341615</v>
      </c>
      <c r="FU80" s="2">
        <f t="shared" si="227"/>
        <v>0.64550936937428438</v>
      </c>
      <c r="FW80" s="2">
        <f t="shared" si="112"/>
        <v>5.2927954184533405E-5</v>
      </c>
      <c r="FX80" s="2">
        <f t="shared" si="164"/>
        <v>5.0316718979152945E-5</v>
      </c>
      <c r="FY80" s="2">
        <f t="shared" si="165"/>
        <v>5.6676606140311674E-5</v>
      </c>
      <c r="FZ80" s="2">
        <f t="shared" si="166"/>
        <v>4.8812281359415976E-5</v>
      </c>
      <c r="GA80" s="2">
        <f t="shared" si="167"/>
        <v>5.7305504202283482E-5</v>
      </c>
      <c r="GB80" s="2">
        <f t="shared" si="168"/>
        <v>5.9627256951929118E-5</v>
      </c>
      <c r="GC80" s="2">
        <f t="shared" si="169"/>
        <v>6.3658491060135906E-5</v>
      </c>
      <c r="GD80" s="2">
        <f t="shared" si="170"/>
        <v>6.9466284141324756E-5</v>
      </c>
      <c r="GE80" s="2">
        <f t="shared" si="171"/>
        <v>9.1698510044889762E-5</v>
      </c>
      <c r="GF80" s="2">
        <f t="shared" si="172"/>
        <v>9.2912085667749229E-5</v>
      </c>
      <c r="GG80" s="2">
        <f t="shared" si="173"/>
        <v>7.112437516684619E-5</v>
      </c>
      <c r="GH80" s="2">
        <f t="shared" si="174"/>
        <v>6.2086592284146453E-5</v>
      </c>
      <c r="GI80" s="2">
        <f t="shared" si="175"/>
        <v>6.2358513384728773E-5</v>
      </c>
      <c r="GJ80" s="2">
        <f t="shared" si="176"/>
        <v>4.9319681125932897E-5</v>
      </c>
      <c r="GK80" s="2">
        <f t="shared" si="177"/>
        <v>4.0360372843826925E-5</v>
      </c>
      <c r="GM80" s="86">
        <f t="shared" si="113"/>
        <v>0.14007370646032369</v>
      </c>
      <c r="GN80" s="86">
        <f t="shared" si="178"/>
        <v>0.17383069828415981</v>
      </c>
      <c r="GO80" s="86">
        <f t="shared" si="179"/>
        <v>0.16156123367001574</v>
      </c>
      <c r="GP80" s="86">
        <f t="shared" si="180"/>
        <v>0.1688858634953681</v>
      </c>
      <c r="GQ80" s="86">
        <f t="shared" si="181"/>
        <v>0.17081321541153188</v>
      </c>
      <c r="GR80" s="86">
        <f t="shared" si="182"/>
        <v>0.15928872548451548</v>
      </c>
      <c r="GS80" s="86">
        <f t="shared" si="183"/>
        <v>0.18465548338173721</v>
      </c>
      <c r="GT80" s="86">
        <f t="shared" si="184"/>
        <v>0.15181268643874282</v>
      </c>
      <c r="GU80" s="86">
        <f t="shared" si="185"/>
        <v>0.14058426471263499</v>
      </c>
      <c r="GV80" s="86">
        <f t="shared" si="186"/>
        <v>0.1281227595186559</v>
      </c>
      <c r="GW80" s="86">
        <f t="shared" si="187"/>
        <v>0.13765714015022285</v>
      </c>
      <c r="GX80" s="86">
        <f t="shared" si="188"/>
        <v>0.1553762693750631</v>
      </c>
      <c r="GY80" s="86">
        <f t="shared" si="189"/>
        <v>0.15328307574057828</v>
      </c>
      <c r="GZ80" s="86">
        <f t="shared" si="190"/>
        <v>0.13214504925893358</v>
      </c>
      <c r="HA80" s="86">
        <f t="shared" si="191"/>
        <v>0.11752270795303366</v>
      </c>
      <c r="HC80" s="86">
        <f t="shared" si="145"/>
        <v>6.1985247948679733E-7</v>
      </c>
      <c r="HD80" s="86">
        <f t="shared" si="192"/>
        <v>2.9971326524827969E-8</v>
      </c>
      <c r="HE80" s="86">
        <f t="shared" si="193"/>
        <v>4.2084538776172663E-7</v>
      </c>
      <c r="HF80" s="86">
        <f t="shared" si="194"/>
        <v>6.2897285126168481E-7</v>
      </c>
      <c r="HG80" s="86">
        <f t="shared" si="195"/>
        <v>1.5584545452745448E-9</v>
      </c>
      <c r="HH80" s="86">
        <f t="shared" si="196"/>
        <v>1.1840459559803925E-7</v>
      </c>
      <c r="HI80" s="86">
        <f t="shared" si="197"/>
        <v>3.7125109372822089E-7</v>
      </c>
      <c r="HJ80" s="86">
        <f t="shared" si="198"/>
        <v>6.9193160066620426E-8</v>
      </c>
      <c r="HK80" s="86">
        <f t="shared" si="199"/>
        <v>1.9467632406436222E-7</v>
      </c>
      <c r="HL80" s="86">
        <f t="shared" si="200"/>
        <v>1.4882049326690431E-7</v>
      </c>
      <c r="HM80" s="86">
        <f t="shared" si="201"/>
        <v>1.3788928112736952E-7</v>
      </c>
      <c r="HN80" s="86">
        <f t="shared" si="202"/>
        <v>4.7693042946041258E-7</v>
      </c>
      <c r="HO80" s="86">
        <f t="shared" si="203"/>
        <v>1.412542957472087E-7</v>
      </c>
      <c r="HP80" s="86">
        <f t="shared" si="204"/>
        <v>1.7235081472104485E-8</v>
      </c>
      <c r="HQ80" s="86">
        <f t="shared" si="205"/>
        <v>2.7606932470925615E-10</v>
      </c>
      <c r="HS80" s="86">
        <f t="shared" si="114"/>
        <v>1.1742566542047568E-66</v>
      </c>
      <c r="HT80" s="86">
        <f t="shared" si="206"/>
        <v>1.2937358269414086E-86</v>
      </c>
      <c r="HU80" s="86">
        <f t="shared" si="207"/>
        <v>1.5573301926948068E-73</v>
      </c>
      <c r="HV80" s="86">
        <f t="shared" si="208"/>
        <v>1.9546033003742389E-71</v>
      </c>
      <c r="HW80" s="86">
        <f t="shared" si="209"/>
        <v>3.6286825616436742E-109</v>
      </c>
      <c r="HX80" s="86">
        <f t="shared" si="210"/>
        <v>8.4936698319136743E-83</v>
      </c>
      <c r="HY80" s="86">
        <f t="shared" si="211"/>
        <v>1.1183442322878253E-76</v>
      </c>
      <c r="HZ80" s="86">
        <f t="shared" si="212"/>
        <v>4.9198168853018578E-85</v>
      </c>
      <c r="IA80" s="86">
        <f t="shared" si="213"/>
        <v>4.4802484672140281E-77</v>
      </c>
      <c r="IB80" s="86">
        <f t="shared" si="214"/>
        <v>2.4107766419659652E-80</v>
      </c>
      <c r="IC80" s="86">
        <f t="shared" si="215"/>
        <v>8.7078731310770356E-83</v>
      </c>
      <c r="ID80" s="86">
        <f t="shared" si="216"/>
        <v>1.0635971925939E-74</v>
      </c>
      <c r="IE80" s="86">
        <f t="shared" si="217"/>
        <v>2.5027560770361818E-78</v>
      </c>
      <c r="IF80" s="86">
        <f t="shared" si="218"/>
        <v>3.4613455968826747E-42</v>
      </c>
      <c r="IG80" s="86">
        <f t="shared" si="219"/>
        <v>1.6696739326001884E-28</v>
      </c>
      <c r="II80" s="86">
        <f t="shared" si="115"/>
        <v>2.7092803601497004E-168</v>
      </c>
      <c r="IJ80" s="86">
        <f t="shared" si="116"/>
        <v>1.4976771987507562E-232</v>
      </c>
      <c r="IK80" s="86">
        <f t="shared" si="117"/>
        <v>1.1325360609455434E-190</v>
      </c>
      <c r="IL80" s="86">
        <f t="shared" si="118"/>
        <v>5.1579111473469184E-185</v>
      </c>
      <c r="IM80" s="86">
        <f t="shared" si="119"/>
        <v>1.1510591925373576E-283</v>
      </c>
      <c r="IN80" s="86">
        <f t="shared" si="120"/>
        <v>1.0879976853820984E-216</v>
      </c>
      <c r="IO80" s="86">
        <f t="shared" si="121"/>
        <v>2.9456468404688194E-200</v>
      </c>
      <c r="IP80" s="86">
        <f t="shared" si="122"/>
        <v>6.8422271978084132E-224</v>
      </c>
      <c r="IQ80" s="86">
        <f t="shared" si="123"/>
        <v>1.4012466641837788E-197</v>
      </c>
      <c r="IR80" s="86">
        <f t="shared" si="124"/>
        <v>4.4258986993418483E-207</v>
      </c>
      <c r="IS80" s="86">
        <f t="shared" si="125"/>
        <v>5.8259515786890414E-218</v>
      </c>
      <c r="IT80" s="86">
        <f t="shared" si="126"/>
        <v>5.4452828160354423E-194</v>
      </c>
      <c r="IU80" s="86">
        <f t="shared" si="127"/>
        <v>1.9123398484399415E-202</v>
      </c>
      <c r="IV80" s="86">
        <f t="shared" si="128"/>
        <v>5.6946628165448563E-139</v>
      </c>
      <c r="IW80" s="86">
        <f t="shared" si="129"/>
        <v>2.0283879446615033E-107</v>
      </c>
      <c r="IY80" s="86">
        <f t="shared" si="130"/>
        <v>0.14007432631280317</v>
      </c>
      <c r="IZ80" s="86">
        <f t="shared" si="131"/>
        <v>0.17383072825548634</v>
      </c>
      <c r="JA80" s="86">
        <f t="shared" si="132"/>
        <v>0.1615616545154035</v>
      </c>
      <c r="JB80" s="86">
        <f t="shared" si="133"/>
        <v>0.16888649246821938</v>
      </c>
      <c r="JC80" s="86">
        <f t="shared" si="134"/>
        <v>0.17081321696998641</v>
      </c>
      <c r="JD80" s="86">
        <f t="shared" si="135"/>
        <v>0.15928884388911108</v>
      </c>
      <c r="JE80" s="86">
        <f t="shared" si="136"/>
        <v>0.18465585463283093</v>
      </c>
      <c r="JF80" s="86">
        <f t="shared" si="137"/>
        <v>0.15181275563190288</v>
      </c>
      <c r="JG80" s="86">
        <f t="shared" si="138"/>
        <v>0.14058445938895905</v>
      </c>
      <c r="JH80" s="86">
        <f t="shared" si="139"/>
        <v>0.12812290833914916</v>
      </c>
      <c r="JI80" s="86">
        <f t="shared" si="140"/>
        <v>0.13765727803950398</v>
      </c>
      <c r="JJ80" s="86">
        <f t="shared" si="141"/>
        <v>0.15537674630549256</v>
      </c>
      <c r="JK80" s="86">
        <f t="shared" si="142"/>
        <v>0.15328321699487404</v>
      </c>
      <c r="JL80" s="86">
        <f t="shared" si="143"/>
        <v>0.13214506649401506</v>
      </c>
      <c r="JM80" s="86">
        <f t="shared" si="144"/>
        <v>0.11752270822910298</v>
      </c>
    </row>
    <row r="81" spans="2:273" x14ac:dyDescent="0.25">
      <c r="B81" s="2">
        <v>54</v>
      </c>
      <c r="C81" s="37">
        <v>146.58099999999999</v>
      </c>
      <c r="D81" s="37">
        <v>164.25800000000001</v>
      </c>
      <c r="E81" s="37">
        <v>161.46799999999999</v>
      </c>
      <c r="F81" s="37">
        <v>149.22999999999999</v>
      </c>
      <c r="G81" s="37">
        <v>151.55699999999999</v>
      </c>
      <c r="H81" s="37">
        <v>154.852</v>
      </c>
      <c r="I81" s="37">
        <v>150.37700000000001</v>
      </c>
      <c r="J81" s="37">
        <v>153.82</v>
      </c>
      <c r="K81" s="37">
        <v>141.29499999999999</v>
      </c>
      <c r="L81" s="37">
        <v>138.934</v>
      </c>
      <c r="M81" s="37">
        <v>131.52500000000001</v>
      </c>
      <c r="N81" s="37">
        <v>143.459</v>
      </c>
      <c r="O81" s="37">
        <v>156.393</v>
      </c>
      <c r="P81" s="37">
        <v>124.541</v>
      </c>
      <c r="Q81" s="37">
        <v>97.23</v>
      </c>
      <c r="S81" s="4">
        <f t="shared" si="8"/>
        <v>138.32980635997708</v>
      </c>
      <c r="T81" s="4">
        <f t="shared" si="9"/>
        <v>155.53444979793798</v>
      </c>
      <c r="U81" s="4">
        <f t="shared" si="10"/>
        <v>155.97717523954287</v>
      </c>
      <c r="V81" s="4">
        <f t="shared" si="11"/>
        <v>148.70119195149854</v>
      </c>
      <c r="W81" s="4">
        <f t="shared" si="12"/>
        <v>145.22341146811738</v>
      </c>
      <c r="X81" s="4">
        <f t="shared" si="13"/>
        <v>147.2386443780164</v>
      </c>
      <c r="Y81" s="4">
        <f t="shared" si="14"/>
        <v>148.40014670570659</v>
      </c>
      <c r="Z81" s="4">
        <f t="shared" si="15"/>
        <v>144.77276926002801</v>
      </c>
      <c r="AA81" s="4">
        <f t="shared" si="16"/>
        <v>135.8812086748793</v>
      </c>
      <c r="AB81" s="4">
        <f t="shared" si="17"/>
        <v>134.62327957646204</v>
      </c>
      <c r="AC81" s="4">
        <f t="shared" si="18"/>
        <v>129.95058350422741</v>
      </c>
      <c r="AD81" s="4">
        <f t="shared" si="19"/>
        <v>138.9776418241716</v>
      </c>
      <c r="AE81" s="4">
        <f t="shared" si="20"/>
        <v>147.81658497747802</v>
      </c>
      <c r="AF81" s="4">
        <f t="shared" si="21"/>
        <v>126.81485084376408</v>
      </c>
      <c r="AG81" s="4">
        <f t="shared" si="22"/>
        <v>105.13754953548391</v>
      </c>
      <c r="AI81" s="4">
        <f t="shared" si="23"/>
        <v>8.2511936400229047</v>
      </c>
      <c r="AJ81" s="4">
        <f t="shared" si="24"/>
        <v>8.7235502020620288</v>
      </c>
      <c r="AK81" s="4">
        <f t="shared" si="25"/>
        <v>5.4908247604571159</v>
      </c>
      <c r="AL81" s="4">
        <f t="shared" si="26"/>
        <v>0.52880804850144614</v>
      </c>
      <c r="AM81" s="4">
        <f t="shared" si="27"/>
        <v>6.3335885318826115</v>
      </c>
      <c r="AN81" s="4">
        <f t="shared" si="28"/>
        <v>7.6133556219836009</v>
      </c>
      <c r="AO81" s="4">
        <f t="shared" si="29"/>
        <v>1.97685329429342</v>
      </c>
      <c r="AP81" s="4">
        <f t="shared" si="30"/>
        <v>9.0472307399719796</v>
      </c>
      <c r="AQ81" s="4">
        <f t="shared" si="31"/>
        <v>5.413791325120684</v>
      </c>
      <c r="AR81" s="4">
        <f t="shared" si="32"/>
        <v>4.3107204235379584</v>
      </c>
      <c r="AS81" s="4">
        <f t="shared" si="33"/>
        <v>1.5744164957725957</v>
      </c>
      <c r="AT81" s="4">
        <f t="shared" si="34"/>
        <v>4.4813581758284045</v>
      </c>
      <c r="AU81" s="4">
        <f t="shared" si="35"/>
        <v>8.5764150225219851</v>
      </c>
      <c r="AV81" s="4">
        <f t="shared" si="224"/>
        <v>-2.2738508437640803</v>
      </c>
      <c r="AW81" s="4">
        <f t="shared" si="224"/>
        <v>-7.9075495354839092</v>
      </c>
      <c r="AY81" s="2">
        <f t="shared" si="96"/>
        <v>57.652489115666668</v>
      </c>
      <c r="AZ81" s="2">
        <f t="shared" si="147"/>
        <v>59.562875287580056</v>
      </c>
      <c r="BA81" s="2">
        <f t="shared" si="148"/>
        <v>64.751905286952805</v>
      </c>
      <c r="BB81" s="2">
        <f t="shared" si="149"/>
        <v>66.387927055416128</v>
      </c>
      <c r="BC81" s="2">
        <f t="shared" si="150"/>
        <v>58.290922904927676</v>
      </c>
      <c r="BD81" s="2">
        <f t="shared" si="151"/>
        <v>60.444965191984139</v>
      </c>
      <c r="BE81" s="2">
        <f t="shared" si="152"/>
        <v>59.116669718050574</v>
      </c>
      <c r="BF81" s="2">
        <f t="shared" si="153"/>
        <v>61.512325561869289</v>
      </c>
      <c r="BG81" s="2">
        <f t="shared" si="154"/>
        <v>57.301533780782655</v>
      </c>
      <c r="BH81" s="2">
        <f t="shared" si="155"/>
        <v>58.465330299396591</v>
      </c>
      <c r="BI81" s="2">
        <f t="shared" si="156"/>
        <v>55.897650956073129</v>
      </c>
      <c r="BJ81" s="2">
        <f t="shared" si="157"/>
        <v>57.004715134335015</v>
      </c>
      <c r="BK81" s="2">
        <f t="shared" si="158"/>
        <v>61.526565089044631</v>
      </c>
      <c r="BL81" s="2">
        <f t="shared" si="159"/>
        <v>57.714770761518054</v>
      </c>
      <c r="BM81" s="2">
        <f t="shared" si="160"/>
        <v>56.382949310507769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62.120840380549694</v>
      </c>
      <c r="DL81" s="2">
        <f t="shared" si="225"/>
        <v>67.647980066445186</v>
      </c>
      <c r="DM81" s="2">
        <f t="shared" si="225"/>
        <v>79.382975231612747</v>
      </c>
      <c r="DN81" s="2">
        <f t="shared" si="225"/>
        <v>81.838995066948584</v>
      </c>
      <c r="DO81" s="2">
        <f t="shared" si="225"/>
        <v>66.971506191482945</v>
      </c>
      <c r="DP81" s="2">
        <f t="shared" si="225"/>
        <v>70.339519606003748</v>
      </c>
      <c r="DQ81" s="2">
        <f t="shared" si="225"/>
        <v>72.690150105708256</v>
      </c>
      <c r="DR81" s="2">
        <f t="shared" si="225"/>
        <v>70.657041632928468</v>
      </c>
      <c r="DS81" s="2">
        <f t="shared" si="225"/>
        <v>65.793567948717964</v>
      </c>
      <c r="DT81" s="2">
        <f t="shared" si="225"/>
        <v>71.419839260312926</v>
      </c>
      <c r="DU81" s="2">
        <f t="shared" si="225"/>
        <v>63.542147279549717</v>
      </c>
      <c r="DV81" s="2">
        <f t="shared" si="225"/>
        <v>64.565247467790286</v>
      </c>
      <c r="DW81" s="2">
        <f t="shared" si="225"/>
        <v>69.665451043945652</v>
      </c>
      <c r="DX81" s="2">
        <f t="shared" si="225"/>
        <v>63.970263066202094</v>
      </c>
      <c r="DY81" s="2">
        <f t="shared" si="225"/>
        <v>57.740289473684207</v>
      </c>
      <c r="EA81" s="2">
        <f t="shared" si="71"/>
        <v>55.796440179934137</v>
      </c>
      <c r="EB81" s="2">
        <f t="shared" si="72"/>
        <v>56.525075012203366</v>
      </c>
      <c r="EC81" s="2">
        <f t="shared" si="73"/>
        <v>58.695654405086287</v>
      </c>
      <c r="ED81" s="2">
        <f t="shared" si="74"/>
        <v>60.441844887532817</v>
      </c>
      <c r="EE81" s="2">
        <f t="shared" si="75"/>
        <v>54.846500768656398</v>
      </c>
      <c r="EF81" s="2">
        <f t="shared" si="76"/>
        <v>56.173043955342919</v>
      </c>
      <c r="EG81" s="2">
        <f t="shared" si="77"/>
        <v>53.85257181782795</v>
      </c>
      <c r="EH81" s="2">
        <f t="shared" si="78"/>
        <v>57.442706700892117</v>
      </c>
      <c r="EI81" s="2">
        <f t="shared" si="79"/>
        <v>53.428276938320536</v>
      </c>
      <c r="EJ81" s="2">
        <f t="shared" si="80"/>
        <v>52.144572119884536</v>
      </c>
      <c r="EK81" s="2">
        <f t="shared" si="81"/>
        <v>52.420813076278279</v>
      </c>
      <c r="EL81" s="2">
        <f t="shared" si="82"/>
        <v>53.827306146522311</v>
      </c>
      <c r="EM81" s="2">
        <f t="shared" si="83"/>
        <v>58.104192128313038</v>
      </c>
      <c r="EN81" s="2">
        <f t="shared" si="84"/>
        <v>54.895993045697139</v>
      </c>
      <c r="EO81" s="2">
        <f t="shared" si="85"/>
        <v>55.703137737767527</v>
      </c>
      <c r="EQ81" s="2">
        <f t="shared" si="86"/>
        <v>57.615830948336757</v>
      </c>
      <c r="ER81" s="2">
        <f t="shared" si="226"/>
        <v>58.890140835819693</v>
      </c>
      <c r="ES81" s="2">
        <f t="shared" si="226"/>
        <v>60.60438973807512</v>
      </c>
      <c r="ET81" s="2">
        <f t="shared" si="226"/>
        <v>59.839486999643469</v>
      </c>
      <c r="EU81" s="2">
        <f t="shared" si="226"/>
        <v>54.814841536433008</v>
      </c>
      <c r="EV81" s="2">
        <f t="shared" si="226"/>
        <v>53.873380148534537</v>
      </c>
      <c r="EW81" s="2">
        <f t="shared" si="226"/>
        <v>53.643126424140199</v>
      </c>
      <c r="EX81" s="2">
        <f t="shared" si="226"/>
        <v>56.245101042832474</v>
      </c>
      <c r="EY81" s="2">
        <f t="shared" si="226"/>
        <v>53.555156867994377</v>
      </c>
      <c r="EZ81" s="2">
        <f t="shared" si="226"/>
        <v>51.035600190569617</v>
      </c>
      <c r="FA81" s="2">
        <f t="shared" si="226"/>
        <v>52.372393628035148</v>
      </c>
      <c r="FB81" s="2">
        <f t="shared" si="226"/>
        <v>52.296793812078363</v>
      </c>
      <c r="FC81" s="2">
        <f t="shared" si="226"/>
        <v>56.635629184964515</v>
      </c>
      <c r="FD81" s="2">
        <f t="shared" si="226"/>
        <v>55.49860174652953</v>
      </c>
      <c r="FE81" s="2">
        <f t="shared" si="226"/>
        <v>55.647585795594459</v>
      </c>
      <c r="FG81" s="2">
        <f t="shared" si="88"/>
        <v>0.70654239291584597</v>
      </c>
      <c r="FH81" s="2">
        <f t="shared" si="227"/>
        <v>0.72689960242293339</v>
      </c>
      <c r="FI81" s="2">
        <f t="shared" si="227"/>
        <v>0.7072539109542002</v>
      </c>
      <c r="FJ81" s="2">
        <f t="shared" si="227"/>
        <v>0.72210717983318351</v>
      </c>
      <c r="FK81" s="2">
        <f t="shared" si="227"/>
        <v>0.71592391051145732</v>
      </c>
      <c r="FL81" s="2">
        <f t="shared" si="227"/>
        <v>0.69843793946258359</v>
      </c>
      <c r="FM81" s="2">
        <f t="shared" si="227"/>
        <v>0.72055258701491243</v>
      </c>
      <c r="FN81" s="2">
        <f t="shared" si="227"/>
        <v>0.69202308698520942</v>
      </c>
      <c r="FO81" s="2">
        <f t="shared" si="227"/>
        <v>0.6867648256621931</v>
      </c>
      <c r="FP81" s="2">
        <f t="shared" si="227"/>
        <v>0.67207348618528673</v>
      </c>
      <c r="FQ81" s="2">
        <f t="shared" si="227"/>
        <v>0.68737189331104731</v>
      </c>
      <c r="FR81" s="2">
        <f t="shared" si="227"/>
        <v>0.70408544019858066</v>
      </c>
      <c r="FS81" s="2">
        <f t="shared" si="227"/>
        <v>0.70397052797387916</v>
      </c>
      <c r="FT81" s="2">
        <f t="shared" si="227"/>
        <v>0.68936948958315036</v>
      </c>
      <c r="FU81" s="2">
        <f t="shared" si="227"/>
        <v>0.66629190199455024</v>
      </c>
      <c r="FW81" s="2">
        <f t="shared" si="112"/>
        <v>5.803405138510092E-5</v>
      </c>
      <c r="FX81" s="2">
        <f t="shared" si="164"/>
        <v>5.5170917436746665E-5</v>
      </c>
      <c r="FY81" s="2">
        <f t="shared" si="165"/>
        <v>6.2144323055563142E-5</v>
      </c>
      <c r="FZ81" s="2">
        <f t="shared" si="166"/>
        <v>5.3521350165395477E-5</v>
      </c>
      <c r="GA81" s="2">
        <f t="shared" si="167"/>
        <v>6.2833888485086095E-5</v>
      </c>
      <c r="GB81" s="2">
        <f t="shared" si="168"/>
        <v>6.5379611032355219E-5</v>
      </c>
      <c r="GC81" s="2">
        <f t="shared" si="169"/>
        <v>6.9799718760926334E-5</v>
      </c>
      <c r="GD81" s="2">
        <f t="shared" si="170"/>
        <v>7.6167755453139909E-5</v>
      </c>
      <c r="GE81" s="2">
        <f t="shared" si="171"/>
        <v>1.0054452737497182E-4</v>
      </c>
      <c r="GF81" s="2">
        <f t="shared" si="172"/>
        <v>1.0187516288489025E-4</v>
      </c>
      <c r="GG81" s="2">
        <f t="shared" si="173"/>
        <v>7.7985791450042418E-5</v>
      </c>
      <c r="GH81" s="2">
        <f t="shared" si="174"/>
        <v>6.8076186935873211E-5</v>
      </c>
      <c r="GI81" s="2">
        <f t="shared" si="175"/>
        <v>6.8374338914038238E-5</v>
      </c>
      <c r="GJ81" s="2">
        <f t="shared" si="176"/>
        <v>5.4077697678824175E-5</v>
      </c>
      <c r="GK81" s="2">
        <f t="shared" si="177"/>
        <v>4.4254096490617837E-5</v>
      </c>
      <c r="GM81" s="86">
        <f t="shared" si="113"/>
        <v>0.17516083476307051</v>
      </c>
      <c r="GN81" s="86">
        <f t="shared" si="178"/>
        <v>0.21434856993361834</v>
      </c>
      <c r="GO81" s="86">
        <f t="shared" si="179"/>
        <v>0.20351255922714104</v>
      </c>
      <c r="GP81" s="86">
        <f t="shared" si="180"/>
        <v>0.20919251443612591</v>
      </c>
      <c r="GQ81" s="86">
        <f t="shared" si="181"/>
        <v>0.21331822110418397</v>
      </c>
      <c r="GR81" s="86">
        <f t="shared" si="182"/>
        <v>0.20305327406188084</v>
      </c>
      <c r="GS81" s="86">
        <f t="shared" si="183"/>
        <v>0.23007496575208347</v>
      </c>
      <c r="GT81" s="86">
        <f t="shared" si="184"/>
        <v>0.19490331723617196</v>
      </c>
      <c r="GU81" s="86">
        <f t="shared" si="185"/>
        <v>0.18115914160187793</v>
      </c>
      <c r="GV81" s="86">
        <f t="shared" si="186"/>
        <v>0.16836617566779774</v>
      </c>
      <c r="GW81" s="86">
        <f t="shared" si="187"/>
        <v>0.1769671017313291</v>
      </c>
      <c r="GX81" s="86">
        <f t="shared" si="188"/>
        <v>0.19618351570828538</v>
      </c>
      <c r="GY81" s="86">
        <f t="shared" si="189"/>
        <v>0.19341936582238786</v>
      </c>
      <c r="GZ81" s="86">
        <f t="shared" si="190"/>
        <v>0.16887940323886175</v>
      </c>
      <c r="HA81" s="86">
        <f t="shared" si="191"/>
        <v>0.1551378016091001</v>
      </c>
      <c r="HC81" s="86">
        <f t="shared" si="145"/>
        <v>1.2135490377878658E-6</v>
      </c>
      <c r="HD81" s="86">
        <f t="shared" si="192"/>
        <v>7.1431688382030461E-8</v>
      </c>
      <c r="HE81" s="86">
        <f t="shared" si="193"/>
        <v>8.7338868301229416E-7</v>
      </c>
      <c r="HF81" s="86">
        <f t="shared" si="194"/>
        <v>1.264479213864827E-6</v>
      </c>
      <c r="HG81" s="86">
        <f t="shared" si="195"/>
        <v>4.4744960327867588E-9</v>
      </c>
      <c r="HH81" s="86">
        <f t="shared" si="196"/>
        <v>2.6798902703264129E-7</v>
      </c>
      <c r="HI81" s="86">
        <f t="shared" si="197"/>
        <v>7.941885515694912E-7</v>
      </c>
      <c r="HJ81" s="86">
        <f t="shared" si="198"/>
        <v>1.6319622663685445E-7</v>
      </c>
      <c r="HK81" s="86">
        <f t="shared" si="199"/>
        <v>4.3426717798982763E-7</v>
      </c>
      <c r="HL81" s="86">
        <f t="shared" si="200"/>
        <v>3.4126385111231675E-7</v>
      </c>
      <c r="HM81" s="86">
        <f t="shared" si="201"/>
        <v>3.1621030874958107E-7</v>
      </c>
      <c r="HN81" s="86">
        <f t="shared" si="202"/>
        <v>9.9955725869857422E-7</v>
      </c>
      <c r="HO81" s="86">
        <f t="shared" si="203"/>
        <v>3.1081166036783195E-7</v>
      </c>
      <c r="HP81" s="86">
        <f t="shared" si="204"/>
        <v>4.2236867040695821E-8</v>
      </c>
      <c r="HQ81" s="86">
        <f t="shared" si="205"/>
        <v>8.587097385434308E-10</v>
      </c>
      <c r="HS81" s="86">
        <f t="shared" si="114"/>
        <v>5.773767749325055E-65</v>
      </c>
      <c r="HT81" s="86">
        <f t="shared" si="206"/>
        <v>2.3788544977828895E-84</v>
      </c>
      <c r="HU81" s="86">
        <f t="shared" si="207"/>
        <v>1.2588395695574384E-71</v>
      </c>
      <c r="HV81" s="86">
        <f t="shared" si="208"/>
        <v>1.3019755395258299E-69</v>
      </c>
      <c r="HW81" s="86">
        <f t="shared" si="209"/>
        <v>2.5857335320076032E-106</v>
      </c>
      <c r="HX81" s="86">
        <f t="shared" si="210"/>
        <v>1.2646221867973186E-80</v>
      </c>
      <c r="HY81" s="86">
        <f t="shared" si="211"/>
        <v>1.1749794662671914E-74</v>
      </c>
      <c r="HZ81" s="86">
        <f t="shared" si="212"/>
        <v>9.2592915426456799E-83</v>
      </c>
      <c r="IA81" s="86">
        <f t="shared" si="213"/>
        <v>5.5330198190437948E-75</v>
      </c>
      <c r="IB81" s="86">
        <f t="shared" si="214"/>
        <v>3.7400851855431519E-78</v>
      </c>
      <c r="IC81" s="86">
        <f t="shared" si="215"/>
        <v>1.4420051397338168E-80</v>
      </c>
      <c r="ID81" s="86">
        <f t="shared" si="216"/>
        <v>9.6536496694340639E-73</v>
      </c>
      <c r="IE81" s="86">
        <f t="shared" si="217"/>
        <v>2.8112294087996303E-76</v>
      </c>
      <c r="IF81" s="86">
        <f t="shared" si="218"/>
        <v>3.9044352842932871E-41</v>
      </c>
      <c r="IG81" s="86">
        <f t="shared" si="219"/>
        <v>7.961402708927099E-28</v>
      </c>
      <c r="II81" s="86">
        <f t="shared" si="115"/>
        <v>3.3759336994961953E-165</v>
      </c>
      <c r="IJ81" s="86">
        <f t="shared" si="116"/>
        <v>2.7816489292086406E-228</v>
      </c>
      <c r="IK81" s="86">
        <f t="shared" si="117"/>
        <v>3.8926493955693035E-187</v>
      </c>
      <c r="IL81" s="86">
        <f t="shared" si="118"/>
        <v>1.2340069325777037E-181</v>
      </c>
      <c r="IM81" s="86">
        <f t="shared" si="119"/>
        <v>2.2142083589214521E-278</v>
      </c>
      <c r="IN81" s="86">
        <f t="shared" si="120"/>
        <v>1.2050851771026474E-212</v>
      </c>
      <c r="IO81" s="86">
        <f t="shared" si="121"/>
        <v>1.6957226264780541E-196</v>
      </c>
      <c r="IP81" s="86">
        <f t="shared" si="122"/>
        <v>1.2065357197563339E-219</v>
      </c>
      <c r="IQ81" s="86">
        <f t="shared" si="123"/>
        <v>1.0019697381667377E-193</v>
      </c>
      <c r="IR81" s="86">
        <f t="shared" si="124"/>
        <v>4.9333642597403121E-203</v>
      </c>
      <c r="IS81" s="86">
        <f t="shared" si="125"/>
        <v>8.0991224607433332E-214</v>
      </c>
      <c r="IT81" s="86">
        <f t="shared" si="126"/>
        <v>2.3337938153905219E-190</v>
      </c>
      <c r="IU81" s="86">
        <f t="shared" si="127"/>
        <v>1.1888855399686223E-198</v>
      </c>
      <c r="IV81" s="86">
        <f t="shared" si="128"/>
        <v>1.9396245282454016E-136</v>
      </c>
      <c r="IW81" s="86">
        <f t="shared" si="129"/>
        <v>1.654408743257033E-105</v>
      </c>
      <c r="IY81" s="86">
        <f t="shared" si="130"/>
        <v>0.1751620483121083</v>
      </c>
      <c r="IZ81" s="86">
        <f t="shared" si="131"/>
        <v>0.21434864136530671</v>
      </c>
      <c r="JA81" s="86">
        <f t="shared" si="132"/>
        <v>0.20351343261582405</v>
      </c>
      <c r="JB81" s="86">
        <f t="shared" si="133"/>
        <v>0.20919377891533977</v>
      </c>
      <c r="JC81" s="86">
        <f t="shared" si="134"/>
        <v>0.21331822557867999</v>
      </c>
      <c r="JD81" s="86">
        <f t="shared" si="135"/>
        <v>0.20305354205090786</v>
      </c>
      <c r="JE81" s="86">
        <f t="shared" si="136"/>
        <v>0.23007575994063503</v>
      </c>
      <c r="JF81" s="86">
        <f t="shared" si="137"/>
        <v>0.19490348043239861</v>
      </c>
      <c r="JG81" s="86">
        <f t="shared" si="138"/>
        <v>0.18115957586905593</v>
      </c>
      <c r="JH81" s="86">
        <f t="shared" si="139"/>
        <v>0.16836651693164886</v>
      </c>
      <c r="JI81" s="86">
        <f t="shared" si="140"/>
        <v>0.17696741794163784</v>
      </c>
      <c r="JJ81" s="86">
        <f t="shared" si="141"/>
        <v>0.19618451526554406</v>
      </c>
      <c r="JK81" s="86">
        <f t="shared" si="142"/>
        <v>0.19341967663404824</v>
      </c>
      <c r="JL81" s="86">
        <f t="shared" si="143"/>
        <v>0.16887944547572878</v>
      </c>
      <c r="JM81" s="86">
        <f t="shared" si="144"/>
        <v>0.15513780246780984</v>
      </c>
    </row>
    <row r="82" spans="2:273" x14ac:dyDescent="0.25">
      <c r="B82" s="2">
        <v>55</v>
      </c>
      <c r="C82" s="37">
        <v>160.25800000000001</v>
      </c>
      <c r="D82" s="37">
        <v>179.32300000000001</v>
      </c>
      <c r="E82" s="37">
        <v>178.41900000000001</v>
      </c>
      <c r="F82" s="37">
        <v>167.90199999999999</v>
      </c>
      <c r="G82" s="37">
        <v>167.37700000000001</v>
      </c>
      <c r="H82" s="37">
        <v>172.197</v>
      </c>
      <c r="I82" s="37">
        <v>167.738</v>
      </c>
      <c r="J82" s="37">
        <v>170</v>
      </c>
      <c r="K82" s="37">
        <v>160.98400000000001</v>
      </c>
      <c r="L82" s="37">
        <v>159.31100000000001</v>
      </c>
      <c r="M82" s="37">
        <v>148.49199999999999</v>
      </c>
      <c r="N82" s="37">
        <v>161.803</v>
      </c>
      <c r="O82" s="37">
        <v>171.197</v>
      </c>
      <c r="P82" s="37">
        <v>142.721</v>
      </c>
      <c r="Q82" s="37">
        <v>112.21299999999999</v>
      </c>
      <c r="S82" s="4">
        <f t="shared" si="8"/>
        <v>151.61705178925433</v>
      </c>
      <c r="T82" s="4">
        <f t="shared" si="9"/>
        <v>169.66094992501385</v>
      </c>
      <c r="U82" s="4">
        <f t="shared" si="10"/>
        <v>170.85391766784525</v>
      </c>
      <c r="V82" s="4">
        <f t="shared" si="11"/>
        <v>161.01918774821175</v>
      </c>
      <c r="W82" s="4">
        <f t="shared" si="12"/>
        <v>158.82653730825089</v>
      </c>
      <c r="X82" s="4">
        <f t="shared" si="13"/>
        <v>162.21675480283832</v>
      </c>
      <c r="Y82" s="4">
        <f t="shared" si="14"/>
        <v>161.83999565686415</v>
      </c>
      <c r="Z82" s="4">
        <f t="shared" si="15"/>
        <v>159.71615729990896</v>
      </c>
      <c r="AA82" s="4">
        <f t="shared" si="16"/>
        <v>150.45181195251513</v>
      </c>
      <c r="AB82" s="4">
        <f t="shared" si="17"/>
        <v>150.02951225666374</v>
      </c>
      <c r="AC82" s="4">
        <f t="shared" si="18"/>
        <v>143.64509918663373</v>
      </c>
      <c r="AD82" s="4">
        <f t="shared" si="19"/>
        <v>152.71349850958148</v>
      </c>
      <c r="AE82" s="4">
        <f t="shared" si="20"/>
        <v>162.26345437972483</v>
      </c>
      <c r="AF82" s="4">
        <f t="shared" si="21"/>
        <v>139.41761330589148</v>
      </c>
      <c r="AG82" s="4">
        <f t="shared" si="22"/>
        <v>115.46905064060194</v>
      </c>
      <c r="AI82" s="4">
        <f t="shared" si="23"/>
        <v>8.6409482107456768</v>
      </c>
      <c r="AJ82" s="4">
        <f t="shared" si="24"/>
        <v>9.6620500749861549</v>
      </c>
      <c r="AK82" s="4">
        <f t="shared" si="25"/>
        <v>7.5650823321547591</v>
      </c>
      <c r="AL82" s="4">
        <f t="shared" si="26"/>
        <v>6.8828122517882377</v>
      </c>
      <c r="AM82" s="4">
        <f t="shared" si="27"/>
        <v>8.550462691749118</v>
      </c>
      <c r="AN82" s="4">
        <f t="shared" si="28"/>
        <v>9.980245197161679</v>
      </c>
      <c r="AO82" s="4">
        <f t="shared" si="29"/>
        <v>5.8980043431358524</v>
      </c>
      <c r="AP82" s="4">
        <f t="shared" si="30"/>
        <v>10.283842700091043</v>
      </c>
      <c r="AQ82" s="4">
        <f t="shared" si="31"/>
        <v>10.53218804748488</v>
      </c>
      <c r="AR82" s="4">
        <f t="shared" si="32"/>
        <v>9.281487743336271</v>
      </c>
      <c r="AS82" s="4">
        <f t="shared" si="33"/>
        <v>4.8469008133662612</v>
      </c>
      <c r="AT82" s="4">
        <f t="shared" si="34"/>
        <v>9.0895014904185132</v>
      </c>
      <c r="AU82" s="4">
        <f t="shared" si="35"/>
        <v>8.9335456202751686</v>
      </c>
      <c r="AV82" s="4">
        <f t="shared" si="224"/>
        <v>3.303386694108525</v>
      </c>
      <c r="AW82" s="4">
        <f t="shared" si="224"/>
        <v>-3.2560506406019414</v>
      </c>
      <c r="AY82" s="2">
        <f t="shared" si="96"/>
        <v>57.48232954251683</v>
      </c>
      <c r="AZ82" s="2">
        <f t="shared" si="147"/>
        <v>59.326457371399272</v>
      </c>
      <c r="BA82" s="2">
        <f t="shared" si="148"/>
        <v>64.374027463599319</v>
      </c>
      <c r="BB82" s="2">
        <f t="shared" si="149"/>
        <v>66.003828622859189</v>
      </c>
      <c r="BC82" s="2">
        <f t="shared" si="150"/>
        <v>58.04129005059702</v>
      </c>
      <c r="BD82" s="2">
        <f t="shared" si="151"/>
        <v>60.137283385415337</v>
      </c>
      <c r="BE82" s="2">
        <f t="shared" si="152"/>
        <v>58.760352261973395</v>
      </c>
      <c r="BF82" s="2">
        <f t="shared" si="153"/>
        <v>61.211760616267838</v>
      </c>
      <c r="BG82" s="2">
        <f t="shared" si="154"/>
        <v>57.020029422777952</v>
      </c>
      <c r="BH82" s="2">
        <f t="shared" si="155"/>
        <v>58.118445193708069</v>
      </c>
      <c r="BI82" s="2">
        <f t="shared" si="156"/>
        <v>55.65503670880949</v>
      </c>
      <c r="BJ82" s="2">
        <f t="shared" si="157"/>
        <v>56.754633925930847</v>
      </c>
      <c r="BK82" s="2">
        <f t="shared" si="158"/>
        <v>61.254550032751204</v>
      </c>
      <c r="BL82" s="2">
        <f t="shared" si="159"/>
        <v>57.493822181621972</v>
      </c>
      <c r="BM82" s="2">
        <f t="shared" si="160"/>
        <v>56.283989643899396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62.170465539112058</v>
      </c>
      <c r="DL82" s="2">
        <f t="shared" si="225"/>
        <v>67.783110540622161</v>
      </c>
      <c r="DM82" s="2">
        <f t="shared" si="225"/>
        <v>79.707826297166591</v>
      </c>
      <c r="DN82" s="2">
        <f t="shared" si="225"/>
        <v>82.265393516560991</v>
      </c>
      <c r="DO82" s="2">
        <f t="shared" si="225"/>
        <v>67.151838870431902</v>
      </c>
      <c r="DP82" s="2">
        <f t="shared" si="225"/>
        <v>70.598443151969974</v>
      </c>
      <c r="DQ82" s="2">
        <f t="shared" si="225"/>
        <v>72.988511627906988</v>
      </c>
      <c r="DR82" s="2">
        <f t="shared" si="225"/>
        <v>70.930485155195669</v>
      </c>
      <c r="DS82" s="2">
        <f t="shared" si="225"/>
        <v>65.960602564102572</v>
      </c>
      <c r="DT82" s="2">
        <f t="shared" si="225"/>
        <v>71.819099573257446</v>
      </c>
      <c r="DU82" s="2">
        <f t="shared" si="225"/>
        <v>63.72032176360225</v>
      </c>
      <c r="DV82" s="2">
        <f t="shared" si="225"/>
        <v>64.72967709261809</v>
      </c>
      <c r="DW82" s="2">
        <f t="shared" si="225"/>
        <v>69.910233314426165</v>
      </c>
      <c r="DX82" s="2">
        <f t="shared" si="225"/>
        <v>64.110414111498258</v>
      </c>
      <c r="DY82" s="2">
        <f t="shared" si="225"/>
        <v>57.818200094831674</v>
      </c>
      <c r="EA82" s="2">
        <f t="shared" si="71"/>
        <v>55.706318162101383</v>
      </c>
      <c r="EB82" s="2">
        <f t="shared" si="72"/>
        <v>56.428615131161031</v>
      </c>
      <c r="EC82" s="2">
        <f t="shared" si="73"/>
        <v>58.585358492279745</v>
      </c>
      <c r="ED82" s="2">
        <f t="shared" si="74"/>
        <v>60.296479670758529</v>
      </c>
      <c r="EE82" s="2">
        <f t="shared" si="75"/>
        <v>54.744343014987592</v>
      </c>
      <c r="EF82" s="2">
        <f t="shared" si="76"/>
        <v>56.018158859649141</v>
      </c>
      <c r="EG82" s="2">
        <f t="shared" si="77"/>
        <v>53.727881147009214</v>
      </c>
      <c r="EH82" s="2">
        <f t="shared" si="78"/>
        <v>57.267263307536005</v>
      </c>
      <c r="EI82" s="2">
        <f t="shared" si="79"/>
        <v>53.300995788952193</v>
      </c>
      <c r="EJ82" s="2">
        <f t="shared" si="80"/>
        <v>52.021833139765654</v>
      </c>
      <c r="EK82" s="2">
        <f t="shared" si="81"/>
        <v>52.309581462037308</v>
      </c>
      <c r="EL82" s="2">
        <f t="shared" si="82"/>
        <v>53.697940042970892</v>
      </c>
      <c r="EM82" s="2">
        <f t="shared" si="83"/>
        <v>57.935129803207815</v>
      </c>
      <c r="EN82" s="2">
        <f t="shared" si="84"/>
        <v>54.774665007457457</v>
      </c>
      <c r="EO82" s="2">
        <f t="shared" si="85"/>
        <v>55.583204782492487</v>
      </c>
      <c r="EQ82" s="2">
        <f t="shared" si="86"/>
        <v>57.495873951646956</v>
      </c>
      <c r="ER82" s="2">
        <f t="shared" si="226"/>
        <v>58.754948728503528</v>
      </c>
      <c r="ES82" s="2">
        <f t="shared" si="226"/>
        <v>60.461129291255638</v>
      </c>
      <c r="ET82" s="2">
        <f t="shared" si="226"/>
        <v>59.7041987709461</v>
      </c>
      <c r="EU82" s="2">
        <f t="shared" si="226"/>
        <v>54.713358052808744</v>
      </c>
      <c r="EV82" s="2">
        <f t="shared" si="226"/>
        <v>53.759487963406329</v>
      </c>
      <c r="EW82" s="2">
        <f t="shared" si="226"/>
        <v>53.521881516633876</v>
      </c>
      <c r="EX82" s="2">
        <f t="shared" si="226"/>
        <v>56.092448193634183</v>
      </c>
      <c r="EY82" s="2">
        <f t="shared" si="226"/>
        <v>53.425222301436733</v>
      </c>
      <c r="EZ82" s="2">
        <f t="shared" si="226"/>
        <v>50.932957222177421</v>
      </c>
      <c r="FA82" s="2">
        <f t="shared" si="226"/>
        <v>52.261981625976212</v>
      </c>
      <c r="FB82" s="2">
        <f t="shared" si="226"/>
        <v>52.19384316180107</v>
      </c>
      <c r="FC82" s="2">
        <f t="shared" si="226"/>
        <v>56.491267957574664</v>
      </c>
      <c r="FD82" s="2">
        <f t="shared" si="226"/>
        <v>55.366533500838671</v>
      </c>
      <c r="FE82" s="2">
        <f t="shared" si="226"/>
        <v>55.527595824022121</v>
      </c>
      <c r="FG82" s="2">
        <f t="shared" si="88"/>
        <v>0.72526964461909738</v>
      </c>
      <c r="FH82" s="2">
        <f t="shared" si="227"/>
        <v>0.74479698058379762</v>
      </c>
      <c r="FI82" s="2">
        <f t="shared" si="227"/>
        <v>0.72595336819872325</v>
      </c>
      <c r="FJ82" s="2">
        <f t="shared" si="227"/>
        <v>0.74020637752137153</v>
      </c>
      <c r="FK82" s="2">
        <f t="shared" si="227"/>
        <v>0.73427763275138058</v>
      </c>
      <c r="FL82" s="2">
        <f t="shared" si="227"/>
        <v>0.71747557453504907</v>
      </c>
      <c r="FM82" s="2">
        <f t="shared" si="227"/>
        <v>0.73871639945545997</v>
      </c>
      <c r="FN82" s="2">
        <f t="shared" si="227"/>
        <v>0.71129829639133446</v>
      </c>
      <c r="FO82" s="2">
        <f t="shared" si="227"/>
        <v>0.70622942681588829</v>
      </c>
      <c r="FP82" s="2">
        <f t="shared" si="227"/>
        <v>0.69204164095534693</v>
      </c>
      <c r="FQ82" s="2">
        <f t="shared" si="227"/>
        <v>0.70681487540896948</v>
      </c>
      <c r="FR82" s="2">
        <f t="shared" si="227"/>
        <v>0.72290799351402801</v>
      </c>
      <c r="FS82" s="2">
        <f t="shared" si="227"/>
        <v>0.7227975129028924</v>
      </c>
      <c r="FT82" s="2">
        <f t="shared" si="227"/>
        <v>0.70874087883117332</v>
      </c>
      <c r="FU82" s="2">
        <f t="shared" si="227"/>
        <v>0.68644786148939818</v>
      </c>
      <c r="FW82" s="2">
        <f t="shared" si="112"/>
        <v>6.36327156967309E-5</v>
      </c>
      <c r="FX82" s="2">
        <f t="shared" si="164"/>
        <v>6.0493386036982367E-5</v>
      </c>
      <c r="FY82" s="2">
        <f t="shared" si="165"/>
        <v>6.8139486709291826E-5</v>
      </c>
      <c r="FZ82" s="2">
        <f t="shared" si="166"/>
        <v>5.8684690457690848E-5</v>
      </c>
      <c r="GA82" s="2">
        <f t="shared" si="167"/>
        <v>6.8895571050932964E-5</v>
      </c>
      <c r="GB82" s="2">
        <f t="shared" si="168"/>
        <v>7.1686865789559272E-5</v>
      </c>
      <c r="GC82" s="2">
        <f t="shared" si="169"/>
        <v>7.6533354331120767E-5</v>
      </c>
      <c r="GD82" s="2">
        <f t="shared" si="170"/>
        <v>8.3515669386328338E-5</v>
      </c>
      <c r="GE82" s="2">
        <f t="shared" si="171"/>
        <v>1.1024381260409959E-4</v>
      </c>
      <c r="GF82" s="2">
        <f t="shared" si="172"/>
        <v>1.1170279693496857E-4</v>
      </c>
      <c r="GG82" s="2">
        <f t="shared" si="173"/>
        <v>8.5509076569764402E-5</v>
      </c>
      <c r="GH82" s="2">
        <f t="shared" si="174"/>
        <v>7.4643564402695651E-5</v>
      </c>
      <c r="GI82" s="2">
        <f t="shared" si="175"/>
        <v>7.4970477242232233E-5</v>
      </c>
      <c r="GJ82" s="2">
        <f t="shared" si="176"/>
        <v>5.929470704306846E-5</v>
      </c>
      <c r="GK82" s="2">
        <f t="shared" si="177"/>
        <v>4.8523444718443585E-5</v>
      </c>
      <c r="GM82" s="86">
        <f t="shared" si="113"/>
        <v>0.21626342943716945</v>
      </c>
      <c r="GN82" s="86">
        <f t="shared" si="178"/>
        <v>0.26117007483259908</v>
      </c>
      <c r="GO82" s="86">
        <f t="shared" si="179"/>
        <v>0.25283168697176178</v>
      </c>
      <c r="GP82" s="86">
        <f t="shared" si="180"/>
        <v>0.25604635081371779</v>
      </c>
      <c r="GQ82" s="86">
        <f t="shared" si="181"/>
        <v>0.26297268929146167</v>
      </c>
      <c r="GR82" s="86">
        <f t="shared" si="182"/>
        <v>0.25497610086567263</v>
      </c>
      <c r="GS82" s="86">
        <f t="shared" si="183"/>
        <v>0.28291742608222642</v>
      </c>
      <c r="GT82" s="86">
        <f t="shared" si="184"/>
        <v>0.24634733671327566</v>
      </c>
      <c r="GU82" s="86">
        <f t="shared" si="185"/>
        <v>0.22983917788873201</v>
      </c>
      <c r="GV82" s="86">
        <f t="shared" si="186"/>
        <v>0.21741256396455669</v>
      </c>
      <c r="GW82" s="86">
        <f t="shared" si="187"/>
        <v>0.22408422705922332</v>
      </c>
      <c r="GX82" s="86">
        <f t="shared" si="188"/>
        <v>0.24432462933501195</v>
      </c>
      <c r="GY82" s="86">
        <f t="shared" si="189"/>
        <v>0.24074039168496869</v>
      </c>
      <c r="GZ82" s="86">
        <f t="shared" si="190"/>
        <v>0.21278453551196891</v>
      </c>
      <c r="HA82" s="86">
        <f t="shared" si="191"/>
        <v>0.20125511713377717</v>
      </c>
      <c r="HC82" s="86">
        <f t="shared" si="145"/>
        <v>2.3365374690886664E-6</v>
      </c>
      <c r="HD82" s="86">
        <f t="shared" si="192"/>
        <v>1.6636580996809663E-7</v>
      </c>
      <c r="HE82" s="86">
        <f t="shared" si="193"/>
        <v>1.7780356759832177E-6</v>
      </c>
      <c r="HF82" s="86">
        <f t="shared" si="194"/>
        <v>2.4965414035097043E-6</v>
      </c>
      <c r="HG82" s="86">
        <f t="shared" si="195"/>
        <v>1.2479086293639133E-8</v>
      </c>
      <c r="HH82" s="86">
        <f t="shared" si="196"/>
        <v>5.9324985411541279E-7</v>
      </c>
      <c r="HI82" s="86">
        <f t="shared" si="197"/>
        <v>1.6641354600973156E-6</v>
      </c>
      <c r="HJ82" s="86">
        <f t="shared" si="198"/>
        <v>3.7590353161733272E-7</v>
      </c>
      <c r="HK82" s="86">
        <f t="shared" si="199"/>
        <v>9.4756472199599001E-7</v>
      </c>
      <c r="HL82" s="86">
        <f t="shared" si="200"/>
        <v>7.6458573041916893E-7</v>
      </c>
      <c r="HM82" s="86">
        <f t="shared" si="201"/>
        <v>7.0856398686408255E-7</v>
      </c>
      <c r="HN82" s="86">
        <f t="shared" si="202"/>
        <v>2.0535404088587965E-6</v>
      </c>
      <c r="HO82" s="86">
        <f t="shared" si="203"/>
        <v>6.6976666975321964E-7</v>
      </c>
      <c r="HP82" s="86">
        <f t="shared" si="204"/>
        <v>1.0107361786554131E-7</v>
      </c>
      <c r="HQ82" s="86">
        <f t="shared" si="205"/>
        <v>2.5896175089776832E-9</v>
      </c>
      <c r="HS82" s="86">
        <f t="shared" si="114"/>
        <v>2.6973402775082434E-63</v>
      </c>
      <c r="HT82" s="86">
        <f t="shared" si="206"/>
        <v>4.0772775936839103E-82</v>
      </c>
      <c r="HU82" s="86">
        <f t="shared" si="207"/>
        <v>9.5937102383179669E-70</v>
      </c>
      <c r="HV82" s="86">
        <f t="shared" si="208"/>
        <v>8.2051008517189087E-68</v>
      </c>
      <c r="HW82" s="86">
        <f t="shared" si="209"/>
        <v>1.6869708300001262E-103</v>
      </c>
      <c r="HX82" s="86">
        <f t="shared" si="210"/>
        <v>1.7595835152632779E-78</v>
      </c>
      <c r="HY82" s="86">
        <f t="shared" si="211"/>
        <v>1.1586658934703198E-72</v>
      </c>
      <c r="HZ82" s="86">
        <f t="shared" si="212"/>
        <v>1.6211493734751284E-80</v>
      </c>
      <c r="IA82" s="86">
        <f t="shared" si="213"/>
        <v>6.3869416569639788E-73</v>
      </c>
      <c r="IB82" s="86">
        <f t="shared" si="214"/>
        <v>5.4045602616031484E-76</v>
      </c>
      <c r="IC82" s="86">
        <f t="shared" si="215"/>
        <v>2.2249912161382142E-78</v>
      </c>
      <c r="ID82" s="86">
        <f t="shared" si="216"/>
        <v>8.2430712254109541E-71</v>
      </c>
      <c r="IE82" s="86">
        <f t="shared" si="217"/>
        <v>2.9625117870460363E-74</v>
      </c>
      <c r="IF82" s="86">
        <f t="shared" si="218"/>
        <v>4.2672601588485443E-40</v>
      </c>
      <c r="IG82" s="86">
        <f t="shared" si="219"/>
        <v>3.7222558289193811E-27</v>
      </c>
      <c r="II82" s="86">
        <f t="shared" si="115"/>
        <v>3.9347678584524801E-162</v>
      </c>
      <c r="IJ82" s="86">
        <f t="shared" si="116"/>
        <v>4.7135718005297478E-224</v>
      </c>
      <c r="IK82" s="86">
        <f t="shared" si="117"/>
        <v>1.2389393298621568E-183</v>
      </c>
      <c r="IL82" s="86">
        <f t="shared" si="118"/>
        <v>2.746268960367273E-178</v>
      </c>
      <c r="IM82" s="86">
        <f t="shared" si="119"/>
        <v>3.7962260574931142E-273</v>
      </c>
      <c r="IN82" s="86">
        <f t="shared" si="120"/>
        <v>1.2218268980024262E-208</v>
      </c>
      <c r="IO82" s="86">
        <f t="shared" si="121"/>
        <v>8.9865434524064194E-193</v>
      </c>
      <c r="IP82" s="86">
        <f t="shared" si="122"/>
        <v>1.9360597286323854E-215</v>
      </c>
      <c r="IQ82" s="86">
        <f t="shared" si="123"/>
        <v>6.5600355171700088E-190</v>
      </c>
      <c r="IR82" s="86">
        <f t="shared" si="124"/>
        <v>5.0121009233731338E-199</v>
      </c>
      <c r="IS82" s="86">
        <f t="shared" si="125"/>
        <v>1.0267014298318374E-209</v>
      </c>
      <c r="IT82" s="86">
        <f t="shared" si="126"/>
        <v>9.2360301093978488E-187</v>
      </c>
      <c r="IU82" s="86">
        <f t="shared" si="127"/>
        <v>6.8004285684048484E-195</v>
      </c>
      <c r="IV82" s="86">
        <f t="shared" si="128"/>
        <v>6.2577086647635219E-134</v>
      </c>
      <c r="IW82" s="86">
        <f t="shared" si="129"/>
        <v>1.2963629222443345E-103</v>
      </c>
      <c r="IY82" s="86">
        <f t="shared" si="130"/>
        <v>0.21626576597463854</v>
      </c>
      <c r="IZ82" s="86">
        <f t="shared" si="131"/>
        <v>0.26117024119840904</v>
      </c>
      <c r="JA82" s="86">
        <f t="shared" si="132"/>
        <v>0.25283346500743775</v>
      </c>
      <c r="JB82" s="86">
        <f t="shared" si="133"/>
        <v>0.25604884735512129</v>
      </c>
      <c r="JC82" s="86">
        <f t="shared" si="134"/>
        <v>0.26297270177054799</v>
      </c>
      <c r="JD82" s="86">
        <f t="shared" si="135"/>
        <v>0.25497669411552676</v>
      </c>
      <c r="JE82" s="86">
        <f t="shared" si="136"/>
        <v>0.28291909021768652</v>
      </c>
      <c r="JF82" s="86">
        <f t="shared" si="137"/>
        <v>0.24634771261680727</v>
      </c>
      <c r="JG82" s="86">
        <f t="shared" si="138"/>
        <v>0.229840125453454</v>
      </c>
      <c r="JH82" s="86">
        <f t="shared" si="139"/>
        <v>0.21741332855028711</v>
      </c>
      <c r="JI82" s="86">
        <f t="shared" si="140"/>
        <v>0.22408493562321019</v>
      </c>
      <c r="JJ82" s="86">
        <f t="shared" si="141"/>
        <v>0.24432668287542081</v>
      </c>
      <c r="JK82" s="86">
        <f t="shared" si="142"/>
        <v>0.24074106145163846</v>
      </c>
      <c r="JL82" s="86">
        <f t="shared" si="143"/>
        <v>0.21278463658558677</v>
      </c>
      <c r="JM82" s="86">
        <f t="shared" si="144"/>
        <v>0.20125511972339469</v>
      </c>
    </row>
    <row r="83" spans="2:273" x14ac:dyDescent="0.25">
      <c r="B83" s="2">
        <v>56</v>
      </c>
      <c r="C83" s="37">
        <v>172.12899999999999</v>
      </c>
      <c r="D83" s="37">
        <v>191.71</v>
      </c>
      <c r="E83" s="37">
        <v>193.19399999999999</v>
      </c>
      <c r="F83" s="37">
        <v>180.066</v>
      </c>
      <c r="G83" s="37">
        <v>181.78700000000001</v>
      </c>
      <c r="H83" s="37">
        <v>185.83600000000001</v>
      </c>
      <c r="I83" s="37">
        <v>183.16399999999999</v>
      </c>
      <c r="J83" s="37">
        <v>183.77</v>
      </c>
      <c r="K83" s="37">
        <v>176.066</v>
      </c>
      <c r="L83" s="37">
        <v>174.04900000000001</v>
      </c>
      <c r="M83" s="37">
        <v>166.721</v>
      </c>
      <c r="N83" s="37">
        <v>172.721</v>
      </c>
      <c r="O83" s="37">
        <v>188.01599999999999</v>
      </c>
      <c r="P83" s="37">
        <v>157.738</v>
      </c>
      <c r="Q83" s="37">
        <v>127.098</v>
      </c>
      <c r="S83" s="4">
        <f t="shared" si="8"/>
        <v>165.42289084397697</v>
      </c>
      <c r="T83" s="4">
        <f t="shared" si="9"/>
        <v>184.0492140320134</v>
      </c>
      <c r="U83" s="4">
        <f t="shared" si="10"/>
        <v>186.17225540559173</v>
      </c>
      <c r="V83" s="4">
        <f t="shared" si="11"/>
        <v>173.72615445398699</v>
      </c>
      <c r="W83" s="4">
        <f t="shared" si="12"/>
        <v>172.81849493595715</v>
      </c>
      <c r="X83" s="4">
        <f t="shared" si="13"/>
        <v>177.71303475929821</v>
      </c>
      <c r="Y83" s="4">
        <f t="shared" si="14"/>
        <v>175.51047637253143</v>
      </c>
      <c r="Z83" s="4">
        <f t="shared" si="15"/>
        <v>175.26974479157278</v>
      </c>
      <c r="AA83" s="4">
        <f t="shared" si="16"/>
        <v>165.7749696099348</v>
      </c>
      <c r="AB83" s="4">
        <f t="shared" si="17"/>
        <v>166.37509289603696</v>
      </c>
      <c r="AC83" s="4">
        <f t="shared" si="18"/>
        <v>158.08034998180688</v>
      </c>
      <c r="AD83" s="4">
        <f t="shared" si="19"/>
        <v>166.97015047516746</v>
      </c>
      <c r="AE83" s="4">
        <f t="shared" si="20"/>
        <v>177.23919140363765</v>
      </c>
      <c r="AF83" s="4">
        <f t="shared" si="21"/>
        <v>152.7605787568194</v>
      </c>
      <c r="AG83" s="4">
        <f t="shared" si="22"/>
        <v>126.55170671575748</v>
      </c>
      <c r="AI83" s="4">
        <f t="shared" si="23"/>
        <v>6.7061091560230182</v>
      </c>
      <c r="AJ83" s="4">
        <f t="shared" si="24"/>
        <v>7.6607859679866124</v>
      </c>
      <c r="AK83" s="4">
        <f t="shared" si="25"/>
        <v>7.0217445944082613</v>
      </c>
      <c r="AL83" s="4">
        <f t="shared" si="26"/>
        <v>6.3398455460130094</v>
      </c>
      <c r="AM83" s="4">
        <f t="shared" si="27"/>
        <v>8.9685050640428585</v>
      </c>
      <c r="AN83" s="4">
        <f t="shared" si="28"/>
        <v>8.1229652407018023</v>
      </c>
      <c r="AO83" s="4">
        <f t="shared" si="29"/>
        <v>7.6535236274685587</v>
      </c>
      <c r="AP83" s="4">
        <f t="shared" si="30"/>
        <v>8.5002552084272338</v>
      </c>
      <c r="AQ83" s="4">
        <f t="shared" si="31"/>
        <v>10.291030390065202</v>
      </c>
      <c r="AR83" s="4">
        <f t="shared" si="32"/>
        <v>7.673907103963046</v>
      </c>
      <c r="AS83" s="4">
        <f t="shared" si="33"/>
        <v>8.6406500181931278</v>
      </c>
      <c r="AT83" s="4">
        <f t="shared" si="34"/>
        <v>5.750849524832546</v>
      </c>
      <c r="AU83" s="4">
        <f t="shared" si="35"/>
        <v>10.776808596362343</v>
      </c>
      <c r="AV83" s="4">
        <f t="shared" si="224"/>
        <v>4.9774212431806006</v>
      </c>
      <c r="AW83" s="4">
        <f t="shared" si="224"/>
        <v>0.54629328424252321</v>
      </c>
      <c r="AY83" s="2">
        <f t="shared" si="96"/>
        <v>57.311960582975637</v>
      </c>
      <c r="AZ83" s="2">
        <f t="shared" si="147"/>
        <v>59.090888571033247</v>
      </c>
      <c r="BA83" s="2">
        <f t="shared" si="148"/>
        <v>63.99630139375401</v>
      </c>
      <c r="BB83" s="2">
        <f t="shared" si="149"/>
        <v>65.616681779010193</v>
      </c>
      <c r="BC83" s="2">
        <f t="shared" si="150"/>
        <v>57.791119868847417</v>
      </c>
      <c r="BD83" s="2">
        <f t="shared" si="151"/>
        <v>59.825047900240229</v>
      </c>
      <c r="BE83" s="2">
        <f t="shared" si="152"/>
        <v>58.404039140567853</v>
      </c>
      <c r="BF83" s="2">
        <f t="shared" si="153"/>
        <v>60.904268584425758</v>
      </c>
      <c r="BG83" s="2">
        <f t="shared" si="154"/>
        <v>56.736461207988484</v>
      </c>
      <c r="BH83" s="2">
        <f t="shared" si="155"/>
        <v>57.764806637831533</v>
      </c>
      <c r="BI83" s="2">
        <f t="shared" si="156"/>
        <v>55.40966717176569</v>
      </c>
      <c r="BJ83" s="2">
        <f t="shared" si="157"/>
        <v>56.502063359865112</v>
      </c>
      <c r="BK83" s="2">
        <f t="shared" si="158"/>
        <v>60.976325159639593</v>
      </c>
      <c r="BL83" s="2">
        <f t="shared" si="159"/>
        <v>57.269752230891982</v>
      </c>
      <c r="BM83" s="2">
        <f t="shared" si="160"/>
        <v>56.178709063858896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62.220090697674429</v>
      </c>
      <c r="DL83" s="2">
        <f t="shared" si="225"/>
        <v>67.91824101479915</v>
      </c>
      <c r="DM83" s="2">
        <f t="shared" si="225"/>
        <v>80.032677362720449</v>
      </c>
      <c r="DN83" s="2">
        <f t="shared" si="225"/>
        <v>82.691791966173383</v>
      </c>
      <c r="DO83" s="2">
        <f t="shared" si="225"/>
        <v>67.33217154938086</v>
      </c>
      <c r="DP83" s="2">
        <f t="shared" si="225"/>
        <v>70.8573666979362</v>
      </c>
      <c r="DQ83" s="2">
        <f t="shared" si="225"/>
        <v>73.28687315010572</v>
      </c>
      <c r="DR83" s="2">
        <f t="shared" si="225"/>
        <v>71.203928677462883</v>
      </c>
      <c r="DS83" s="2">
        <f t="shared" si="225"/>
        <v>66.127637179487195</v>
      </c>
      <c r="DT83" s="2">
        <f t="shared" si="225"/>
        <v>72.218359886201966</v>
      </c>
      <c r="DU83" s="2">
        <f t="shared" si="225"/>
        <v>63.898496247654784</v>
      </c>
      <c r="DV83" s="2">
        <f t="shared" si="225"/>
        <v>64.894106717445908</v>
      </c>
      <c r="DW83" s="2">
        <f t="shared" si="225"/>
        <v>70.155015584906678</v>
      </c>
      <c r="DX83" s="2">
        <f t="shared" si="225"/>
        <v>64.250565156794423</v>
      </c>
      <c r="DY83" s="2">
        <f t="shared" si="225"/>
        <v>57.896110715979134</v>
      </c>
      <c r="EA83" s="2">
        <f t="shared" si="71"/>
        <v>55.616196144268628</v>
      </c>
      <c r="EB83" s="2">
        <f t="shared" si="72"/>
        <v>56.332155250118696</v>
      </c>
      <c r="EC83" s="2">
        <f t="shared" si="73"/>
        <v>58.47506257947321</v>
      </c>
      <c r="ED83" s="2">
        <f t="shared" si="74"/>
        <v>60.151114453984249</v>
      </c>
      <c r="EE83" s="2">
        <f t="shared" si="75"/>
        <v>54.64218526131878</v>
      </c>
      <c r="EF83" s="2">
        <f t="shared" si="76"/>
        <v>55.863273763955362</v>
      </c>
      <c r="EG83" s="2">
        <f t="shared" si="77"/>
        <v>53.603190476190477</v>
      </c>
      <c r="EH83" s="2">
        <f t="shared" si="78"/>
        <v>57.091819914179894</v>
      </c>
      <c r="EI83" s="2">
        <f t="shared" si="79"/>
        <v>53.173714639583849</v>
      </c>
      <c r="EJ83" s="2">
        <f t="shared" si="80"/>
        <v>51.899094159646765</v>
      </c>
      <c r="EK83" s="2">
        <f t="shared" si="81"/>
        <v>52.198349847796344</v>
      </c>
      <c r="EL83" s="2">
        <f t="shared" si="82"/>
        <v>53.568573939419473</v>
      </c>
      <c r="EM83" s="2">
        <f t="shared" si="83"/>
        <v>57.766067478102599</v>
      </c>
      <c r="EN83" s="2">
        <f t="shared" si="84"/>
        <v>54.653336969217776</v>
      </c>
      <c r="EO83" s="2">
        <f t="shared" si="85"/>
        <v>55.46327182721744</v>
      </c>
      <c r="EQ83" s="2">
        <f t="shared" si="86"/>
        <v>57.375916954957148</v>
      </c>
      <c r="ER83" s="2">
        <f t="shared" si="226"/>
        <v>58.619756621187364</v>
      </c>
      <c r="ES83" s="2">
        <f t="shared" si="226"/>
        <v>60.317868844436155</v>
      </c>
      <c r="ET83" s="2">
        <f t="shared" si="226"/>
        <v>59.56891054224873</v>
      </c>
      <c r="EU83" s="2">
        <f t="shared" si="226"/>
        <v>54.611874569184479</v>
      </c>
      <c r="EV83" s="2">
        <f t="shared" si="226"/>
        <v>53.645595778278121</v>
      </c>
      <c r="EW83" s="2">
        <f t="shared" si="226"/>
        <v>53.400636609127545</v>
      </c>
      <c r="EX83" s="2">
        <f t="shared" si="226"/>
        <v>55.939795344435886</v>
      </c>
      <c r="EY83" s="2">
        <f t="shared" si="226"/>
        <v>53.295287734879089</v>
      </c>
      <c r="EZ83" s="2">
        <f t="shared" si="226"/>
        <v>50.830314253785218</v>
      </c>
      <c r="FA83" s="2">
        <f t="shared" si="226"/>
        <v>52.151569623917275</v>
      </c>
      <c r="FB83" s="2">
        <f t="shared" si="226"/>
        <v>52.090892511523784</v>
      </c>
      <c r="FC83" s="2">
        <f t="shared" si="226"/>
        <v>56.346906730184813</v>
      </c>
      <c r="FD83" s="2">
        <f t="shared" si="226"/>
        <v>55.234465255147825</v>
      </c>
      <c r="FE83" s="2">
        <f t="shared" si="226"/>
        <v>55.407605852449784</v>
      </c>
      <c r="FG83" s="2">
        <f t="shared" si="88"/>
        <v>0.74323610913083493</v>
      </c>
      <c r="FH83" s="2">
        <f t="shared" si="227"/>
        <v>0.76190564769118685</v>
      </c>
      <c r="FI83" s="2">
        <f t="shared" si="227"/>
        <v>0.74389090869915864</v>
      </c>
      <c r="FJ83" s="2">
        <f t="shared" si="227"/>
        <v>0.75752260398416671</v>
      </c>
      <c r="FK83" s="2">
        <f t="shared" si="227"/>
        <v>0.75185655636043214</v>
      </c>
      <c r="FL83" s="2">
        <f t="shared" si="227"/>
        <v>0.7357660467455005</v>
      </c>
      <c r="FM83" s="2">
        <f t="shared" si="227"/>
        <v>0.75609921468821084</v>
      </c>
      <c r="FN83" s="2">
        <f t="shared" si="227"/>
        <v>0.72983809664303034</v>
      </c>
      <c r="FO83" s="2">
        <f t="shared" si="227"/>
        <v>0.72496887627371531</v>
      </c>
      <c r="FP83" s="2">
        <f t="shared" si="227"/>
        <v>0.71131617355000065</v>
      </c>
      <c r="FQ83" s="2">
        <f t="shared" si="227"/>
        <v>0.7255314933468312</v>
      </c>
      <c r="FR83" s="2">
        <f t="shared" si="227"/>
        <v>0.74097374331358135</v>
      </c>
      <c r="FS83" s="2">
        <f t="shared" si="227"/>
        <v>0.74086788377928781</v>
      </c>
      <c r="FT83" s="2">
        <f t="shared" si="227"/>
        <v>0.72738196607471695</v>
      </c>
      <c r="FU83" s="2">
        <f t="shared" si="227"/>
        <v>0.70592372489806743</v>
      </c>
      <c r="FW83" s="2">
        <f t="shared" si="112"/>
        <v>6.9771456984034117E-5</v>
      </c>
      <c r="FX83" s="2">
        <f t="shared" si="164"/>
        <v>6.6329291683258663E-5</v>
      </c>
      <c r="FY83" s="2">
        <f t="shared" si="165"/>
        <v>7.4712970311945455E-5</v>
      </c>
      <c r="FZ83" s="2">
        <f t="shared" si="166"/>
        <v>6.4346119219857724E-5</v>
      </c>
      <c r="GA83" s="2">
        <f t="shared" si="167"/>
        <v>7.5541989346590235E-5</v>
      </c>
      <c r="GB83" s="2">
        <f t="shared" si="168"/>
        <v>7.8602541655663278E-5</v>
      </c>
      <c r="GC83" s="2">
        <f t="shared" si="169"/>
        <v>8.3916534678868171E-5</v>
      </c>
      <c r="GD83" s="2">
        <f t="shared" si="170"/>
        <v>9.1572372679409858E-5</v>
      </c>
      <c r="GE83" s="2">
        <f t="shared" si="171"/>
        <v>1.2087865109974727E-4</v>
      </c>
      <c r="GF83" s="2">
        <f t="shared" si="172"/>
        <v>1.2247836135226701E-4</v>
      </c>
      <c r="GG83" s="2">
        <f t="shared" si="173"/>
        <v>9.37580645494171E-5</v>
      </c>
      <c r="GH83" s="2">
        <f t="shared" si="174"/>
        <v>8.1844451449075901E-5</v>
      </c>
      <c r="GI83" s="2">
        <f t="shared" si="175"/>
        <v>8.2202899075638669E-5</v>
      </c>
      <c r="GJ83" s="2">
        <f t="shared" si="176"/>
        <v>6.5014981491704003E-5</v>
      </c>
      <c r="GK83" s="2">
        <f t="shared" si="177"/>
        <v>5.3204650060388617E-5</v>
      </c>
      <c r="GM83" s="86">
        <f t="shared" si="113"/>
        <v>0.26347222911839346</v>
      </c>
      <c r="GN83" s="86">
        <f t="shared" si="178"/>
        <v>0.31429659283875927</v>
      </c>
      <c r="GO83" s="86">
        <f t="shared" si="179"/>
        <v>0.30970274322244012</v>
      </c>
      <c r="GP83" s="86">
        <f t="shared" si="180"/>
        <v>0.30973170439826664</v>
      </c>
      <c r="GQ83" s="86">
        <f t="shared" si="181"/>
        <v>0.32007036459068933</v>
      </c>
      <c r="GR83" s="86">
        <f t="shared" si="182"/>
        <v>0.31543817081722569</v>
      </c>
      <c r="GS83" s="86">
        <f t="shared" si="183"/>
        <v>0.34338236522666415</v>
      </c>
      <c r="GT83" s="86">
        <f t="shared" si="184"/>
        <v>0.30660357546102451</v>
      </c>
      <c r="GU83" s="86">
        <f t="shared" si="185"/>
        <v>0.2871575942529036</v>
      </c>
      <c r="GV83" s="86">
        <f t="shared" si="186"/>
        <v>0.27588782487141877</v>
      </c>
      <c r="GW83" s="86">
        <f t="shared" si="187"/>
        <v>0.27953071997083057</v>
      </c>
      <c r="GX83" s="86">
        <f t="shared" si="188"/>
        <v>0.30012436558654909</v>
      </c>
      <c r="GY83" s="86">
        <f t="shared" si="189"/>
        <v>0.29549602267950853</v>
      </c>
      <c r="GZ83" s="86">
        <f t="shared" si="190"/>
        <v>0.26435574979094162</v>
      </c>
      <c r="HA83" s="86">
        <f t="shared" si="191"/>
        <v>0.25662170244026189</v>
      </c>
      <c r="HC83" s="86">
        <f t="shared" si="145"/>
        <v>4.424319089776167E-6</v>
      </c>
      <c r="HD83" s="86">
        <f t="shared" si="192"/>
        <v>3.7865209866438618E-7</v>
      </c>
      <c r="HE83" s="86">
        <f t="shared" si="193"/>
        <v>3.5508759577934942E-6</v>
      </c>
      <c r="HF83" s="86">
        <f t="shared" si="194"/>
        <v>4.8409048289886635E-6</v>
      </c>
      <c r="HG83" s="86">
        <f t="shared" si="195"/>
        <v>3.3808598928753197E-8</v>
      </c>
      <c r="HH83" s="86">
        <f t="shared" si="196"/>
        <v>1.2845357998669371E-6</v>
      </c>
      <c r="HI83" s="86">
        <f t="shared" si="197"/>
        <v>3.4156914452005926E-6</v>
      </c>
      <c r="HJ83" s="86">
        <f t="shared" si="198"/>
        <v>8.4562674792146813E-7</v>
      </c>
      <c r="HK83" s="86">
        <f t="shared" si="199"/>
        <v>2.0224842996068102E-6</v>
      </c>
      <c r="HL83" s="86">
        <f t="shared" si="200"/>
        <v>1.6737390834733787E-6</v>
      </c>
      <c r="HM83" s="86">
        <f t="shared" si="201"/>
        <v>1.5515176758588742E-6</v>
      </c>
      <c r="HN83" s="86">
        <f t="shared" si="202"/>
        <v>4.1357754526648249E-6</v>
      </c>
      <c r="HO83" s="86">
        <f t="shared" si="203"/>
        <v>1.4134971780949173E-6</v>
      </c>
      <c r="HP83" s="86">
        <f t="shared" si="204"/>
        <v>2.361928045140832E-7</v>
      </c>
      <c r="HQ83" s="86">
        <f t="shared" si="205"/>
        <v>7.571860122571327E-9</v>
      </c>
      <c r="HS83" s="86">
        <f t="shared" si="114"/>
        <v>1.1972761133738614E-61</v>
      </c>
      <c r="HT83" s="86">
        <f t="shared" si="206"/>
        <v>6.5141085221842121E-80</v>
      </c>
      <c r="HU83" s="86">
        <f t="shared" si="207"/>
        <v>6.8933682177966307E-68</v>
      </c>
      <c r="HV83" s="86">
        <f t="shared" si="208"/>
        <v>4.8921972699480278E-66</v>
      </c>
      <c r="HW83" s="86">
        <f t="shared" si="209"/>
        <v>1.0076798136046589E-100</v>
      </c>
      <c r="HX83" s="86">
        <f t="shared" si="210"/>
        <v>2.2879411375972287E-76</v>
      </c>
      <c r="HY83" s="86">
        <f t="shared" si="211"/>
        <v>1.0724118062232383E-70</v>
      </c>
      <c r="HZ83" s="86">
        <f t="shared" si="212"/>
        <v>2.6405056554962483E-78</v>
      </c>
      <c r="IA83" s="86">
        <f t="shared" si="213"/>
        <v>6.8912296728760088E-71</v>
      </c>
      <c r="IB83" s="86">
        <f t="shared" si="214"/>
        <v>7.274381470939712E-74</v>
      </c>
      <c r="IC83" s="86">
        <f t="shared" si="215"/>
        <v>3.1988872156047536E-76</v>
      </c>
      <c r="ID83" s="86">
        <f t="shared" si="216"/>
        <v>6.6217372589882957E-69</v>
      </c>
      <c r="IE83" s="86">
        <f t="shared" si="217"/>
        <v>2.9289510870825709E-72</v>
      </c>
      <c r="IF83" s="86">
        <f t="shared" si="218"/>
        <v>4.5187631663610318E-39</v>
      </c>
      <c r="IG83" s="86">
        <f t="shared" si="219"/>
        <v>1.7064095139626951E-26</v>
      </c>
      <c r="II83" s="86">
        <f t="shared" si="115"/>
        <v>4.2897333535882027E-159</v>
      </c>
      <c r="IJ83" s="86">
        <f t="shared" si="116"/>
        <v>7.2872282010031534E-220</v>
      </c>
      <c r="IK83" s="86">
        <f t="shared" si="117"/>
        <v>3.6514641205907963E-180</v>
      </c>
      <c r="IL83" s="86">
        <f t="shared" si="118"/>
        <v>5.6852684453916768E-175</v>
      </c>
      <c r="IM83" s="86">
        <f t="shared" si="119"/>
        <v>5.8009503769774471E-268</v>
      </c>
      <c r="IN83" s="86">
        <f t="shared" si="120"/>
        <v>1.1339777759969749E-204</v>
      </c>
      <c r="IO83" s="86">
        <f t="shared" si="121"/>
        <v>4.3842472964018053E-189</v>
      </c>
      <c r="IP83" s="86">
        <f t="shared" si="122"/>
        <v>2.8270532694547122E-211</v>
      </c>
      <c r="IQ83" s="86">
        <f t="shared" si="123"/>
        <v>3.932513483291027E-186</v>
      </c>
      <c r="IR83" s="86">
        <f t="shared" si="124"/>
        <v>4.6412206699882337E-195</v>
      </c>
      <c r="IS83" s="86">
        <f t="shared" si="125"/>
        <v>1.1868238854805582E-205</v>
      </c>
      <c r="IT83" s="86">
        <f t="shared" si="126"/>
        <v>3.3751243335185871E-183</v>
      </c>
      <c r="IU83" s="86">
        <f t="shared" si="127"/>
        <v>3.5789411719834919E-191</v>
      </c>
      <c r="IV83" s="86">
        <f t="shared" si="128"/>
        <v>1.9123251832378673E-131</v>
      </c>
      <c r="IW83" s="86">
        <f t="shared" si="129"/>
        <v>9.7589488186074306E-102</v>
      </c>
      <c r="IY83" s="86">
        <f t="shared" si="130"/>
        <v>0.26347665343748322</v>
      </c>
      <c r="IZ83" s="86">
        <f t="shared" si="131"/>
        <v>0.31429697149085795</v>
      </c>
      <c r="JA83" s="86">
        <f t="shared" si="132"/>
        <v>0.30970629409839789</v>
      </c>
      <c r="JB83" s="86">
        <f t="shared" si="133"/>
        <v>0.30973654530309563</v>
      </c>
      <c r="JC83" s="86">
        <f t="shared" si="134"/>
        <v>0.32007039839928825</v>
      </c>
      <c r="JD83" s="86">
        <f t="shared" si="135"/>
        <v>0.31543945535302553</v>
      </c>
      <c r="JE83" s="86">
        <f t="shared" si="136"/>
        <v>0.34338578091810934</v>
      </c>
      <c r="JF83" s="86">
        <f t="shared" si="137"/>
        <v>0.30660442108777242</v>
      </c>
      <c r="JG83" s="86">
        <f t="shared" si="138"/>
        <v>0.28715961673720319</v>
      </c>
      <c r="JH83" s="86">
        <f t="shared" si="139"/>
        <v>0.27588949861050227</v>
      </c>
      <c r="JI83" s="86">
        <f t="shared" si="140"/>
        <v>0.2795322714885064</v>
      </c>
      <c r="JJ83" s="86">
        <f t="shared" si="141"/>
        <v>0.30012850136200175</v>
      </c>
      <c r="JK83" s="86">
        <f t="shared" si="142"/>
        <v>0.29549743617668661</v>
      </c>
      <c r="JL83" s="86">
        <f t="shared" si="143"/>
        <v>0.26435598598374616</v>
      </c>
      <c r="JM83" s="86">
        <f t="shared" si="144"/>
        <v>0.25662171001212203</v>
      </c>
    </row>
    <row r="84" spans="2:273" x14ac:dyDescent="0.25">
      <c r="B84" s="2">
        <v>57</v>
      </c>
      <c r="C84" s="37">
        <v>186.29</v>
      </c>
      <c r="D84" s="37">
        <v>204.274</v>
      </c>
      <c r="E84" s="37">
        <v>204.565</v>
      </c>
      <c r="F84" s="37">
        <v>193.75399999999999</v>
      </c>
      <c r="G84" s="37">
        <v>194.62299999999999</v>
      </c>
      <c r="H84" s="37">
        <v>199.29499999999999</v>
      </c>
      <c r="I84" s="37">
        <v>194.23</v>
      </c>
      <c r="J84" s="37">
        <v>195.44300000000001</v>
      </c>
      <c r="K84" s="37">
        <v>190.08199999999999</v>
      </c>
      <c r="L84" s="37">
        <v>188.148</v>
      </c>
      <c r="M84" s="37">
        <v>179.52500000000001</v>
      </c>
      <c r="N84" s="37">
        <v>189.65600000000001</v>
      </c>
      <c r="O84" s="37">
        <v>199.148</v>
      </c>
      <c r="P84" s="37">
        <v>173.68899999999999</v>
      </c>
      <c r="Q84" s="37">
        <v>140.95099999999999</v>
      </c>
      <c r="S84" s="4">
        <f t="shared" si="8"/>
        <v>179.18583515958483</v>
      </c>
      <c r="T84" s="4">
        <f t="shared" si="9"/>
        <v>198.07696487297594</v>
      </c>
      <c r="U84" s="4">
        <f t="shared" si="10"/>
        <v>201.24747691825479</v>
      </c>
      <c r="V84" s="4">
        <f t="shared" si="11"/>
        <v>186.4734621713508</v>
      </c>
      <c r="W84" s="4">
        <f t="shared" si="12"/>
        <v>186.75809776179568</v>
      </c>
      <c r="X84" s="4">
        <f t="shared" si="13"/>
        <v>193.12376168164477</v>
      </c>
      <c r="Y84" s="4">
        <f t="shared" si="14"/>
        <v>188.89567461240662</v>
      </c>
      <c r="Z84" s="4">
        <f t="shared" si="15"/>
        <v>190.84656538743957</v>
      </c>
      <c r="AA84" s="4">
        <f t="shared" si="16"/>
        <v>181.3261007578804</v>
      </c>
      <c r="AB84" s="4">
        <f t="shared" si="17"/>
        <v>182.96049771080106</v>
      </c>
      <c r="AC84" s="4">
        <f t="shared" si="18"/>
        <v>172.7732873043316</v>
      </c>
      <c r="AD84" s="4">
        <f t="shared" si="19"/>
        <v>181.22082714837799</v>
      </c>
      <c r="AE84" s="4">
        <f t="shared" si="20"/>
        <v>192.1301638846806</v>
      </c>
      <c r="AF84" s="4">
        <f t="shared" si="21"/>
        <v>166.4314540793977</v>
      </c>
      <c r="AG84" s="4">
        <f t="shared" si="22"/>
        <v>137.99524508644501</v>
      </c>
      <c r="AI84" s="4">
        <f t="shared" si="23"/>
        <v>7.1041648404151658</v>
      </c>
      <c r="AJ84" s="4">
        <f t="shared" si="24"/>
        <v>6.1970351270240656</v>
      </c>
      <c r="AK84" s="4">
        <f t="shared" si="25"/>
        <v>3.3175230817452075</v>
      </c>
      <c r="AL84" s="4">
        <f t="shared" si="26"/>
        <v>7.2805378286491873</v>
      </c>
      <c r="AM84" s="4">
        <f t="shared" si="27"/>
        <v>7.8649022382043086</v>
      </c>
      <c r="AN84" s="4">
        <f t="shared" si="28"/>
        <v>6.171238318355222</v>
      </c>
      <c r="AO84" s="4">
        <f t="shared" si="29"/>
        <v>5.3343253875933669</v>
      </c>
      <c r="AP84" s="4">
        <f t="shared" si="30"/>
        <v>4.5964346125604436</v>
      </c>
      <c r="AQ84" s="4">
        <f t="shared" si="31"/>
        <v>8.7558992421195967</v>
      </c>
      <c r="AR84" s="4">
        <f t="shared" si="32"/>
        <v>5.1875022891989317</v>
      </c>
      <c r="AS84" s="4">
        <f t="shared" si="33"/>
        <v>6.7517126956684024</v>
      </c>
      <c r="AT84" s="4">
        <f t="shared" si="34"/>
        <v>8.4351728516220135</v>
      </c>
      <c r="AU84" s="4">
        <f t="shared" si="35"/>
        <v>7.0178361153193975</v>
      </c>
      <c r="AV84" s="4">
        <f t="shared" si="224"/>
        <v>7.257545920602297</v>
      </c>
      <c r="AW84" s="4">
        <f t="shared" si="224"/>
        <v>2.9557549135549834</v>
      </c>
      <c r="AY84" s="2">
        <f t="shared" si="96"/>
        <v>57.141876773151587</v>
      </c>
      <c r="AZ84" s="2">
        <f t="shared" si="147"/>
        <v>58.856914215052413</v>
      </c>
      <c r="BA84" s="2">
        <f t="shared" si="148"/>
        <v>63.62028703000788</v>
      </c>
      <c r="BB84" s="2">
        <f t="shared" si="149"/>
        <v>65.228265902015139</v>
      </c>
      <c r="BC84" s="2">
        <f t="shared" si="150"/>
        <v>57.541350650076986</v>
      </c>
      <c r="BD84" s="2">
        <f t="shared" si="151"/>
        <v>59.50964487770888</v>
      </c>
      <c r="BE84" s="2">
        <f t="shared" si="152"/>
        <v>58.04911546822386</v>
      </c>
      <c r="BF84" s="2">
        <f t="shared" si="153"/>
        <v>60.591316230999205</v>
      </c>
      <c r="BG84" s="2">
        <f t="shared" si="154"/>
        <v>56.451934890168637</v>
      </c>
      <c r="BH84" s="2">
        <f t="shared" si="155"/>
        <v>57.406372431206869</v>
      </c>
      <c r="BI84" s="2">
        <f t="shared" si="156"/>
        <v>55.162590904639153</v>
      </c>
      <c r="BJ84" s="2">
        <f t="shared" si="157"/>
        <v>56.247986053289985</v>
      </c>
      <c r="BK84" s="2">
        <f t="shared" si="158"/>
        <v>60.693178236959945</v>
      </c>
      <c r="BL84" s="2">
        <f t="shared" si="159"/>
        <v>57.043468403381354</v>
      </c>
      <c r="BM84" s="2">
        <f t="shared" si="160"/>
        <v>56.067628080013911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62.2697158562368</v>
      </c>
      <c r="DL84" s="2">
        <f t="shared" si="225"/>
        <v>68.05337148897614</v>
      </c>
      <c r="DM84" s="2">
        <f t="shared" si="225"/>
        <v>80.357528428274293</v>
      </c>
      <c r="DN84" s="2">
        <f t="shared" si="225"/>
        <v>83.11819041578579</v>
      </c>
      <c r="DO84" s="2">
        <f t="shared" si="225"/>
        <v>67.512504228329817</v>
      </c>
      <c r="DP84" s="2">
        <f t="shared" si="225"/>
        <v>71.116290243902426</v>
      </c>
      <c r="DQ84" s="2">
        <f t="shared" si="225"/>
        <v>73.585234672304438</v>
      </c>
      <c r="DR84" s="2">
        <f t="shared" si="225"/>
        <v>71.477372199730084</v>
      </c>
      <c r="DS84" s="2">
        <f t="shared" si="225"/>
        <v>66.294671794871803</v>
      </c>
      <c r="DT84" s="2">
        <f t="shared" si="225"/>
        <v>72.617620199146501</v>
      </c>
      <c r="DU84" s="2">
        <f t="shared" si="225"/>
        <v>64.07667073170731</v>
      </c>
      <c r="DV84" s="2">
        <f t="shared" si="225"/>
        <v>65.058536342273712</v>
      </c>
      <c r="DW84" s="2">
        <f t="shared" si="225"/>
        <v>70.399797855387192</v>
      </c>
      <c r="DX84" s="2">
        <f t="shared" si="225"/>
        <v>64.390716202090587</v>
      </c>
      <c r="DY84" s="2">
        <f t="shared" si="225"/>
        <v>57.974021337126601</v>
      </c>
      <c r="EA84" s="2">
        <f>CE$228*$B84+CE$229</f>
        <v>55.526074126435866</v>
      </c>
      <c r="EB84" s="2">
        <f t="shared" si="72"/>
        <v>56.235695369076367</v>
      </c>
      <c r="EC84" s="2">
        <f t="shared" si="73"/>
        <v>58.364766666666668</v>
      </c>
      <c r="ED84" s="2">
        <f t="shared" si="74"/>
        <v>60.005749237209962</v>
      </c>
      <c r="EE84" s="2">
        <f t="shared" si="75"/>
        <v>54.540027507649974</v>
      </c>
      <c r="EF84" s="2">
        <f t="shared" si="76"/>
        <v>55.708388668261577</v>
      </c>
      <c r="EG84" s="2">
        <f t="shared" si="77"/>
        <v>53.478499805371747</v>
      </c>
      <c r="EH84" s="2">
        <f t="shared" si="78"/>
        <v>56.916376520823782</v>
      </c>
      <c r="EI84" s="2">
        <f t="shared" si="79"/>
        <v>53.046433490215506</v>
      </c>
      <c r="EJ84" s="2">
        <f t="shared" si="80"/>
        <v>51.776355179527883</v>
      </c>
      <c r="EK84" s="2">
        <f t="shared" si="81"/>
        <v>52.087118233555373</v>
      </c>
      <c r="EL84" s="2">
        <f t="shared" si="82"/>
        <v>53.439207835868061</v>
      </c>
      <c r="EM84" s="2">
        <f t="shared" si="83"/>
        <v>57.597005152997376</v>
      </c>
      <c r="EN84" s="2">
        <f t="shared" si="84"/>
        <v>54.532008930978094</v>
      </c>
      <c r="EO84" s="2">
        <f t="shared" si="85"/>
        <v>55.3433388719424</v>
      </c>
      <c r="EQ84" s="2">
        <f t="shared" si="86"/>
        <v>57.255959958267347</v>
      </c>
      <c r="ER84" s="2">
        <f t="shared" si="226"/>
        <v>58.484564513871192</v>
      </c>
      <c r="ES84" s="2">
        <f t="shared" si="226"/>
        <v>60.174608397616673</v>
      </c>
      <c r="ET84" s="2">
        <f t="shared" si="226"/>
        <v>59.433622313551353</v>
      </c>
      <c r="EU84" s="2">
        <f t="shared" si="226"/>
        <v>54.510391085560215</v>
      </c>
      <c r="EV84" s="2">
        <f t="shared" si="226"/>
        <v>53.531703593149906</v>
      </c>
      <c r="EW84" s="2">
        <f t="shared" si="226"/>
        <v>53.279391701621222</v>
      </c>
      <c r="EX84" s="2">
        <f t="shared" si="226"/>
        <v>55.787142495237589</v>
      </c>
      <c r="EY84" s="2">
        <f t="shared" si="226"/>
        <v>53.165353168321452</v>
      </c>
      <c r="EZ84" s="2">
        <f t="shared" si="226"/>
        <v>50.727671285393022</v>
      </c>
      <c r="FA84" s="2">
        <f t="shared" si="226"/>
        <v>52.041157621858339</v>
      </c>
      <c r="FB84" s="2">
        <f t="shared" si="226"/>
        <v>51.987941861246497</v>
      </c>
      <c r="FC84" s="2">
        <f t="shared" si="226"/>
        <v>56.202545502794962</v>
      </c>
      <c r="FD84" s="2">
        <f t="shared" si="226"/>
        <v>55.102397009456965</v>
      </c>
      <c r="FE84" s="2">
        <f t="shared" si="226"/>
        <v>55.287615880877446</v>
      </c>
      <c r="FG84" s="2">
        <f t="shared" si="88"/>
        <v>0.76041575589398847</v>
      </c>
      <c r="FH84" s="2">
        <f t="shared" si="227"/>
        <v>0.77820890814100718</v>
      </c>
      <c r="FI84" s="2">
        <f t="shared" si="227"/>
        <v>0.76104082983879584</v>
      </c>
      <c r="FJ84" s="2">
        <f t="shared" si="227"/>
        <v>0.77403697904030055</v>
      </c>
      <c r="FK84" s="2">
        <f t="shared" si="227"/>
        <v>0.76863896834644319</v>
      </c>
      <c r="FL84" s="2">
        <f t="shared" si="227"/>
        <v>0.75327958910667869</v>
      </c>
      <c r="FM84" s="2">
        <f t="shared" si="227"/>
        <v>0.77268144164545693</v>
      </c>
      <c r="FN84" s="2">
        <f t="shared" si="227"/>
        <v>0.74760976698711545</v>
      </c>
      <c r="FO84" s="2">
        <f t="shared" si="227"/>
        <v>0.74294803881734772</v>
      </c>
      <c r="FP84" s="2">
        <f t="shared" si="227"/>
        <v>0.72985526178165738</v>
      </c>
      <c r="FQ84" s="2">
        <f t="shared" si="227"/>
        <v>0.7434868902375783</v>
      </c>
      <c r="FR84" s="2">
        <f t="shared" si="227"/>
        <v>0.75825552634936555</v>
      </c>
      <c r="FS84" s="2">
        <f t="shared" si="227"/>
        <v>0.75815442437205538</v>
      </c>
      <c r="FT84" s="2">
        <f t="shared" si="227"/>
        <v>0.7452588111149715</v>
      </c>
      <c r="FU84" s="2">
        <f t="shared" si="227"/>
        <v>0.72467507257383545</v>
      </c>
      <c r="FW84" s="2">
        <f t="shared" si="112"/>
        <v>7.6502366326246905E-5</v>
      </c>
      <c r="FX84" s="2">
        <f t="shared" si="164"/>
        <v>7.2728156684809779E-5</v>
      </c>
      <c r="FY84" s="2">
        <f t="shared" si="165"/>
        <v>8.1920552418659592E-5</v>
      </c>
      <c r="FZ84" s="2">
        <f t="shared" si="166"/>
        <v>7.0553678733941907E-5</v>
      </c>
      <c r="GA84" s="2">
        <f t="shared" si="167"/>
        <v>8.282954053729807E-5</v>
      </c>
      <c r="GB84" s="2">
        <f t="shared" si="168"/>
        <v>8.6185319506410345E-5</v>
      </c>
      <c r="GC84" s="2">
        <f t="shared" si="169"/>
        <v>9.2011905632220919E-5</v>
      </c>
      <c r="GD84" s="2">
        <f t="shared" si="170"/>
        <v>1.0040622294946424E-4</v>
      </c>
      <c r="GE84" s="2">
        <f t="shared" si="171"/>
        <v>1.3253925961678769E-4</v>
      </c>
      <c r="GF84" s="2">
        <f t="shared" si="172"/>
        <v>1.3429326584688998E-4</v>
      </c>
      <c r="GG84" s="2">
        <f t="shared" si="173"/>
        <v>1.0280274357760462E-4</v>
      </c>
      <c r="GH84" s="2">
        <f t="shared" si="174"/>
        <v>8.9739947884182579E-5</v>
      </c>
      <c r="GI84" s="2">
        <f t="shared" si="175"/>
        <v>9.0132971670758635E-5</v>
      </c>
      <c r="GJ84" s="2">
        <f t="shared" si="176"/>
        <v>7.1287062478200982E-5</v>
      </c>
      <c r="GK84" s="2">
        <f t="shared" si="177"/>
        <v>5.8337439273396053E-5</v>
      </c>
      <c r="GM84" s="86">
        <f t="shared" si="113"/>
        <v>0.31635491722299008</v>
      </c>
      <c r="GN84" s="86">
        <f t="shared" si="178"/>
        <v>0.37311898885184241</v>
      </c>
      <c r="GO84" s="86">
        <f t="shared" si="179"/>
        <v>0.37365174633656251</v>
      </c>
      <c r="GP84" s="86">
        <f t="shared" si="180"/>
        <v>0.37035166209721448</v>
      </c>
      <c r="GQ84" s="86">
        <f t="shared" si="181"/>
        <v>0.38463788975377039</v>
      </c>
      <c r="GR84" s="86">
        <f t="shared" si="182"/>
        <v>0.38436386931201405</v>
      </c>
      <c r="GS84" s="86">
        <f t="shared" si="183"/>
        <v>0.41123729924644875</v>
      </c>
      <c r="GT84" s="86">
        <f t="shared" si="184"/>
        <v>0.37572325565340381</v>
      </c>
      <c r="GU84" s="86">
        <f t="shared" si="185"/>
        <v>0.35332357765968953</v>
      </c>
      <c r="GV84" s="86">
        <f t="shared" si="186"/>
        <v>0.34382725597561525</v>
      </c>
      <c r="GW84" s="86">
        <f t="shared" si="187"/>
        <v>0.34349799321888508</v>
      </c>
      <c r="GX84" s="86">
        <f t="shared" si="188"/>
        <v>0.36345737374083875</v>
      </c>
      <c r="GY84" s="86">
        <f t="shared" si="189"/>
        <v>0.35737005101871677</v>
      </c>
      <c r="GZ84" s="86">
        <f t="shared" si="190"/>
        <v>0.32378544550698962</v>
      </c>
      <c r="HA84" s="86">
        <f t="shared" si="191"/>
        <v>0.32160352880683746</v>
      </c>
      <c r="HC84" s="86">
        <f t="shared" si="145"/>
        <v>8.2393134985420965E-6</v>
      </c>
      <c r="HD84" s="86">
        <f t="shared" si="192"/>
        <v>8.422398470673985E-7</v>
      </c>
      <c r="HE84" s="86">
        <f t="shared" si="193"/>
        <v>6.9567733079726808E-6</v>
      </c>
      <c r="HF84" s="86">
        <f t="shared" si="194"/>
        <v>9.2191173653706512E-6</v>
      </c>
      <c r="HG84" s="86">
        <f t="shared" si="195"/>
        <v>8.8980667032556748E-8</v>
      </c>
      <c r="HH84" s="86">
        <f t="shared" si="196"/>
        <v>2.7205684781881396E-6</v>
      </c>
      <c r="HI84" s="86">
        <f t="shared" si="197"/>
        <v>6.8676851644402414E-6</v>
      </c>
      <c r="HJ84" s="86">
        <f t="shared" si="198"/>
        <v>1.8579539891064497E-6</v>
      </c>
      <c r="HK84" s="86">
        <f t="shared" si="199"/>
        <v>4.2228285125181772E-6</v>
      </c>
      <c r="HL84" s="86">
        <f t="shared" si="200"/>
        <v>3.5800873792761966E-6</v>
      </c>
      <c r="HM84" s="86">
        <f t="shared" si="201"/>
        <v>3.3199178792619838E-6</v>
      </c>
      <c r="HN84" s="86">
        <f t="shared" si="202"/>
        <v>8.1655427828173228E-6</v>
      </c>
      <c r="HO84" s="86">
        <f t="shared" si="203"/>
        <v>2.9216432887220257E-6</v>
      </c>
      <c r="HP84" s="86">
        <f t="shared" si="204"/>
        <v>5.3900690248838003E-7</v>
      </c>
      <c r="HQ84" s="86">
        <f t="shared" si="205"/>
        <v>2.1466700113831907E-8</v>
      </c>
      <c r="HS84" s="86">
        <f t="shared" si="114"/>
        <v>5.0493693510135889E-60</v>
      </c>
      <c r="HT84" s="86">
        <f t="shared" si="206"/>
        <v>9.7011736146297192E-78</v>
      </c>
      <c r="HU84" s="86">
        <f t="shared" si="207"/>
        <v>4.6698964895269194E-66</v>
      </c>
      <c r="HV84" s="86">
        <f t="shared" si="208"/>
        <v>2.7597202353951516E-64</v>
      </c>
      <c r="HW84" s="86">
        <f t="shared" si="209"/>
        <v>5.5110071892322595E-98</v>
      </c>
      <c r="HX84" s="86">
        <f t="shared" si="210"/>
        <v>2.7801484424117273E-74</v>
      </c>
      <c r="HY84" s="86">
        <f t="shared" si="211"/>
        <v>9.3162837220968811E-69</v>
      </c>
      <c r="HZ84" s="86">
        <f t="shared" si="212"/>
        <v>4.0010355196619509E-76</v>
      </c>
      <c r="IA84" s="86">
        <f t="shared" si="213"/>
        <v>6.9498609106431454E-69</v>
      </c>
      <c r="IB84" s="86">
        <f t="shared" si="214"/>
        <v>9.1199238968514715E-72</v>
      </c>
      <c r="IC84" s="86">
        <f t="shared" si="215"/>
        <v>4.2852991918887661E-74</v>
      </c>
      <c r="ID84" s="86">
        <f t="shared" si="216"/>
        <v>5.0042904702452014E-67</v>
      </c>
      <c r="IE84" s="86">
        <f t="shared" si="217"/>
        <v>2.7167812475341152E-70</v>
      </c>
      <c r="IF84" s="86">
        <f t="shared" si="218"/>
        <v>4.6363009891736216E-38</v>
      </c>
      <c r="IG84" s="86">
        <f t="shared" si="219"/>
        <v>7.6704794287928241E-26</v>
      </c>
      <c r="II84" s="86">
        <f t="shared" si="115"/>
        <v>4.3744978477651545E-156</v>
      </c>
      <c r="IJ84" s="86">
        <f t="shared" si="116"/>
        <v>1.0278737803175025E-215</v>
      </c>
      <c r="IK84" s="86">
        <f t="shared" si="117"/>
        <v>9.9654531447068079E-177</v>
      </c>
      <c r="IL84" s="86">
        <f t="shared" si="118"/>
        <v>1.0948183190348177E-171</v>
      </c>
      <c r="IM84" s="86">
        <f t="shared" si="119"/>
        <v>7.9006080061937678E-263</v>
      </c>
      <c r="IN84" s="86">
        <f t="shared" si="120"/>
        <v>9.6339216826088165E-201</v>
      </c>
      <c r="IO84" s="86">
        <f t="shared" si="121"/>
        <v>1.9690770292417588E-185</v>
      </c>
      <c r="IP84" s="86">
        <f t="shared" si="122"/>
        <v>3.7565288353898898E-207</v>
      </c>
      <c r="IQ84" s="86">
        <f t="shared" si="123"/>
        <v>2.1584778282720713E-182</v>
      </c>
      <c r="IR84" s="86">
        <f t="shared" si="124"/>
        <v>3.9172502502791685E-191</v>
      </c>
      <c r="IS84" s="86">
        <f t="shared" si="125"/>
        <v>1.2510225190369839E-201</v>
      </c>
      <c r="IT84" s="86">
        <f t="shared" si="126"/>
        <v>1.1388763751871721E-179</v>
      </c>
      <c r="IU84" s="86">
        <f t="shared" si="127"/>
        <v>1.7329884482989493E-187</v>
      </c>
      <c r="IV84" s="86">
        <f t="shared" si="128"/>
        <v>5.5355096455187443E-129</v>
      </c>
      <c r="IW84" s="86">
        <f t="shared" si="129"/>
        <v>7.0578564123004399E-100</v>
      </c>
      <c r="IY84" s="86">
        <f t="shared" si="130"/>
        <v>0.31636315653648861</v>
      </c>
      <c r="IZ84" s="86">
        <f t="shared" si="131"/>
        <v>0.3731198310916895</v>
      </c>
      <c r="JA84" s="86">
        <f t="shared" si="132"/>
        <v>0.37365870310987048</v>
      </c>
      <c r="JB84" s="86">
        <f t="shared" si="133"/>
        <v>0.37036088121457983</v>
      </c>
      <c r="JC84" s="86">
        <f t="shared" si="134"/>
        <v>0.38463797873443745</v>
      </c>
      <c r="JD84" s="86">
        <f t="shared" si="135"/>
        <v>0.38436658988049222</v>
      </c>
      <c r="JE84" s="86">
        <f t="shared" si="136"/>
        <v>0.4112441669316132</v>
      </c>
      <c r="JF84" s="86">
        <f t="shared" si="137"/>
        <v>0.37572511360739291</v>
      </c>
      <c r="JG84" s="86">
        <f t="shared" si="138"/>
        <v>0.35332780048820206</v>
      </c>
      <c r="JH84" s="86">
        <f t="shared" si="139"/>
        <v>0.34383083606299453</v>
      </c>
      <c r="JI84" s="86">
        <f t="shared" si="140"/>
        <v>0.34350131313676435</v>
      </c>
      <c r="JJ84" s="86">
        <f t="shared" si="141"/>
        <v>0.36346553928362157</v>
      </c>
      <c r="JK84" s="86">
        <f t="shared" si="142"/>
        <v>0.35737297266200552</v>
      </c>
      <c r="JL84" s="86">
        <f t="shared" si="143"/>
        <v>0.32378598451389212</v>
      </c>
      <c r="JM84" s="86">
        <f t="shared" si="144"/>
        <v>0.3216035502735376</v>
      </c>
    </row>
    <row r="85" spans="2:273" x14ac:dyDescent="0.25">
      <c r="B85" s="2">
        <v>58</v>
      </c>
      <c r="C85" s="37">
        <v>193.065</v>
      </c>
      <c r="D85" s="37">
        <v>211.75800000000001</v>
      </c>
      <c r="E85" s="37">
        <v>213.048</v>
      </c>
      <c r="F85" s="37">
        <v>205.65600000000001</v>
      </c>
      <c r="G85" s="37">
        <v>203.148</v>
      </c>
      <c r="H85" s="37">
        <v>206.96700000000001</v>
      </c>
      <c r="I85" s="37">
        <v>202.541</v>
      </c>
      <c r="J85" s="37">
        <v>204.852</v>
      </c>
      <c r="K85" s="37">
        <v>200.82</v>
      </c>
      <c r="L85" s="37">
        <v>197.279</v>
      </c>
      <c r="M85" s="37">
        <v>190.066</v>
      </c>
      <c r="N85" s="37">
        <v>198.52500000000001</v>
      </c>
      <c r="O85" s="37">
        <v>207.541</v>
      </c>
      <c r="P85" s="37">
        <v>184.18</v>
      </c>
      <c r="Q85" s="37">
        <v>153.066</v>
      </c>
      <c r="S85" s="4">
        <f t="shared" si="8"/>
        <v>192.09310603431558</v>
      </c>
      <c r="T85" s="4">
        <f t="shared" si="9"/>
        <v>210.80072874999598</v>
      </c>
      <c r="U85" s="4">
        <f t="shared" si="10"/>
        <v>214.99237337915505</v>
      </c>
      <c r="V85" s="4">
        <f t="shared" si="11"/>
        <v>198.83533838796498</v>
      </c>
      <c r="W85" s="4">
        <f t="shared" si="12"/>
        <v>200.04449941446842</v>
      </c>
      <c r="X85" s="4">
        <f t="shared" si="13"/>
        <v>207.51821069066423</v>
      </c>
      <c r="Y85" s="4">
        <f t="shared" si="14"/>
        <v>201.19586346384639</v>
      </c>
      <c r="Z85" s="4">
        <f t="shared" si="15"/>
        <v>205.57224959392647</v>
      </c>
      <c r="AA85" s="4">
        <f t="shared" si="16"/>
        <v>196.36173339936514</v>
      </c>
      <c r="AB85" s="4">
        <f t="shared" si="17"/>
        <v>198.64915196617676</v>
      </c>
      <c r="AC85" s="4">
        <f t="shared" si="18"/>
        <v>187.01720398385424</v>
      </c>
      <c r="AD85" s="4">
        <f t="shared" si="19"/>
        <v>194.64766759175967</v>
      </c>
      <c r="AE85" s="4">
        <f t="shared" si="20"/>
        <v>205.97395331571576</v>
      </c>
      <c r="AF85" s="4">
        <f t="shared" si="21"/>
        <v>179.81769445121682</v>
      </c>
      <c r="AG85" s="4">
        <f t="shared" si="22"/>
        <v>149.20276196523528</v>
      </c>
      <c r="AI85" s="4">
        <f t="shared" si="23"/>
        <v>0.97189396568441566</v>
      </c>
      <c r="AJ85" s="4">
        <f t="shared" si="24"/>
        <v>0.9572712500040268</v>
      </c>
      <c r="AK85" s="4">
        <f t="shared" si="25"/>
        <v>-1.9443733791550528</v>
      </c>
      <c r="AL85" s="4">
        <f t="shared" si="26"/>
        <v>6.8206616120350247</v>
      </c>
      <c r="AM85" s="4">
        <f t="shared" si="27"/>
        <v>3.1035005855315774</v>
      </c>
      <c r="AN85" s="4">
        <f t="shared" si="28"/>
        <v>-0.55121069066422024</v>
      </c>
      <c r="AO85" s="4">
        <f t="shared" si="29"/>
        <v>1.3451365361536034</v>
      </c>
      <c r="AP85" s="4">
        <f t="shared" si="30"/>
        <v>-0.72024959392646792</v>
      </c>
      <c r="AQ85" s="4">
        <f t="shared" si="31"/>
        <v>4.4582666006348575</v>
      </c>
      <c r="AR85" s="4">
        <f t="shared" si="32"/>
        <v>-1.3701519661767634</v>
      </c>
      <c r="AS85" s="4">
        <f t="shared" si="33"/>
        <v>3.0487960161457579</v>
      </c>
      <c r="AT85" s="4">
        <f t="shared" si="34"/>
        <v>3.8773324082403349</v>
      </c>
      <c r="AU85" s="4">
        <f t="shared" si="35"/>
        <v>1.5670466842842359</v>
      </c>
      <c r="AV85" s="4">
        <f t="shared" si="224"/>
        <v>4.3623055487831834</v>
      </c>
      <c r="AW85" s="4">
        <f t="shared" si="224"/>
        <v>3.8632380347647199</v>
      </c>
      <c r="AY85" s="2">
        <f t="shared" si="96"/>
        <v>56.972528051814137</v>
      </c>
      <c r="AZ85" s="2">
        <f t="shared" si="147"/>
        <v>58.625198364701561</v>
      </c>
      <c r="BA85" s="2">
        <f t="shared" si="148"/>
        <v>63.247396710008417</v>
      </c>
      <c r="BB85" s="2">
        <f t="shared" si="149"/>
        <v>64.840209870535219</v>
      </c>
      <c r="BC85" s="2">
        <f t="shared" si="150"/>
        <v>57.292834467638087</v>
      </c>
      <c r="BD85" s="2">
        <f t="shared" si="151"/>
        <v>59.19237103281084</v>
      </c>
      <c r="BE85" s="2">
        <f t="shared" si="152"/>
        <v>57.696830677385542</v>
      </c>
      <c r="BF85" s="2">
        <f t="shared" si="153"/>
        <v>60.274295768235405</v>
      </c>
      <c r="BG85" s="2">
        <f t="shared" si="154"/>
        <v>56.167476239811307</v>
      </c>
      <c r="BH85" s="2">
        <f t="shared" si="155"/>
        <v>57.044993077538969</v>
      </c>
      <c r="BI85" s="2">
        <f t="shared" si="156"/>
        <v>54.914786897940225</v>
      </c>
      <c r="BJ85" s="2">
        <f t="shared" si="157"/>
        <v>55.993313508214698</v>
      </c>
      <c r="BK85" s="2">
        <f t="shared" si="158"/>
        <v>60.406327740688582</v>
      </c>
      <c r="BL85" s="2">
        <f t="shared" si="159"/>
        <v>56.815823392311366</v>
      </c>
      <c r="BM85" s="2">
        <f t="shared" si="160"/>
        <v>55.951276504000383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62.319341014799164</v>
      </c>
      <c r="DL85" s="2">
        <f t="shared" si="225"/>
        <v>68.188501963153129</v>
      </c>
      <c r="DM85" s="2">
        <f t="shared" si="225"/>
        <v>80.682379493828137</v>
      </c>
      <c r="DN85" s="2">
        <f t="shared" si="225"/>
        <v>83.544588865398197</v>
      </c>
      <c r="DO85" s="2">
        <f t="shared" si="225"/>
        <v>67.692836907278775</v>
      </c>
      <c r="DP85" s="2">
        <f t="shared" si="225"/>
        <v>71.375213789868653</v>
      </c>
      <c r="DQ85" s="2">
        <f t="shared" si="225"/>
        <v>73.883596194503184</v>
      </c>
      <c r="DR85" s="2">
        <f t="shared" si="225"/>
        <v>71.750815721997299</v>
      </c>
      <c r="DS85" s="2">
        <f t="shared" si="225"/>
        <v>66.461706410256426</v>
      </c>
      <c r="DT85" s="2">
        <f t="shared" si="225"/>
        <v>73.016880512091021</v>
      </c>
      <c r="DU85" s="2">
        <f t="shared" si="225"/>
        <v>64.254845215759843</v>
      </c>
      <c r="DV85" s="2">
        <f t="shared" si="225"/>
        <v>65.22296596710153</v>
      </c>
      <c r="DW85" s="2">
        <f t="shared" si="225"/>
        <v>70.644580125867705</v>
      </c>
      <c r="DX85" s="2">
        <f t="shared" si="225"/>
        <v>64.530867247386766</v>
      </c>
      <c r="DY85" s="2">
        <f t="shared" si="225"/>
        <v>58.051931958274061</v>
      </c>
      <c r="EA85" s="2">
        <f t="shared" ref="EA85:EA148" si="228">CE$228*$B85+CE$229</f>
        <v>55.435952108603111</v>
      </c>
      <c r="EB85" s="2">
        <f t="shared" si="72"/>
        <v>56.139235488034032</v>
      </c>
      <c r="EC85" s="2">
        <f t="shared" si="73"/>
        <v>58.254470753860133</v>
      </c>
      <c r="ED85" s="2">
        <f t="shared" si="74"/>
        <v>59.860384020435674</v>
      </c>
      <c r="EE85" s="2">
        <f t="shared" si="75"/>
        <v>54.437869753981161</v>
      </c>
      <c r="EF85" s="2">
        <f t="shared" si="76"/>
        <v>55.553503572567799</v>
      </c>
      <c r="EG85" s="2">
        <f t="shared" si="77"/>
        <v>53.353809134553011</v>
      </c>
      <c r="EH85" s="2">
        <f t="shared" si="78"/>
        <v>56.74093312746767</v>
      </c>
      <c r="EI85" s="2">
        <f t="shared" si="79"/>
        <v>52.919152340847162</v>
      </c>
      <c r="EJ85" s="2">
        <f t="shared" si="80"/>
        <v>51.653616199409001</v>
      </c>
      <c r="EK85" s="2">
        <f t="shared" si="81"/>
        <v>51.975886619314409</v>
      </c>
      <c r="EL85" s="2">
        <f t="shared" si="82"/>
        <v>53.309841732316642</v>
      </c>
      <c r="EM85" s="2">
        <f t="shared" si="83"/>
        <v>57.427942827892153</v>
      </c>
      <c r="EN85" s="2">
        <f t="shared" si="84"/>
        <v>54.410680892738419</v>
      </c>
      <c r="EO85" s="2">
        <f t="shared" si="85"/>
        <v>55.223405916667353</v>
      </c>
      <c r="EQ85" s="2">
        <f t="shared" si="86"/>
        <v>57.136002961577546</v>
      </c>
      <c r="ER85" s="2">
        <f t="shared" si="226"/>
        <v>58.349372406555034</v>
      </c>
      <c r="ES85" s="2">
        <f t="shared" si="226"/>
        <v>60.031347950797183</v>
      </c>
      <c r="ET85" s="2">
        <f t="shared" si="226"/>
        <v>59.298334084853984</v>
      </c>
      <c r="EU85" s="2">
        <f t="shared" si="226"/>
        <v>54.408907601935951</v>
      </c>
      <c r="EV85" s="2">
        <f t="shared" si="226"/>
        <v>53.417811408021699</v>
      </c>
      <c r="EW85" s="2">
        <f t="shared" si="226"/>
        <v>53.158146794114899</v>
      </c>
      <c r="EX85" s="2">
        <f t="shared" si="226"/>
        <v>55.634489646039299</v>
      </c>
      <c r="EY85" s="2">
        <f t="shared" si="226"/>
        <v>53.035418601763809</v>
      </c>
      <c r="EZ85" s="2">
        <f t="shared" si="226"/>
        <v>50.625028317000819</v>
      </c>
      <c r="FA85" s="2">
        <f t="shared" si="226"/>
        <v>51.930745619799403</v>
      </c>
      <c r="FB85" s="2">
        <f t="shared" si="226"/>
        <v>51.884991210969204</v>
      </c>
      <c r="FC85" s="2">
        <f t="shared" si="226"/>
        <v>56.058184275405118</v>
      </c>
      <c r="FD85" s="2">
        <f t="shared" si="226"/>
        <v>54.970328763766119</v>
      </c>
      <c r="FE85" s="2">
        <f t="shared" si="226"/>
        <v>55.167625909305109</v>
      </c>
      <c r="FG85" s="2">
        <f t="shared" si="88"/>
        <v>0.77679114756765111</v>
      </c>
      <c r="FH85" s="2">
        <f t="shared" si="227"/>
        <v>0.7936980947324449</v>
      </c>
      <c r="FI85" s="2">
        <f t="shared" si="227"/>
        <v>0.77738600558338822</v>
      </c>
      <c r="FJ85" s="2">
        <f t="shared" si="227"/>
        <v>0.78973880006081965</v>
      </c>
      <c r="FK85" s="2">
        <f t="shared" si="227"/>
        <v>0.78461151121819039</v>
      </c>
      <c r="FL85" s="2">
        <f t="shared" si="227"/>
        <v>0.76999520075987637</v>
      </c>
      <c r="FM85" s="2">
        <f t="shared" si="227"/>
        <v>0.78845171310534001</v>
      </c>
      <c r="FN85" s="2">
        <f t="shared" si="227"/>
        <v>0.76458946768731639</v>
      </c>
      <c r="FO85" s="2">
        <f t="shared" si="227"/>
        <v>0.76014073962905038</v>
      </c>
      <c r="FP85" s="2">
        <f t="shared" si="227"/>
        <v>0.74762619342961356</v>
      </c>
      <c r="FQ85" s="2">
        <f t="shared" si="227"/>
        <v>0.76065516111739107</v>
      </c>
      <c r="FR85" s="2">
        <f t="shared" si="227"/>
        <v>0.77473482823741202</v>
      </c>
      <c r="FS85" s="2">
        <f t="shared" si="227"/>
        <v>0.774638569848486</v>
      </c>
      <c r="FT85" s="2">
        <f t="shared" si="227"/>
        <v>0.76234639651119174</v>
      </c>
      <c r="FU85" s="2">
        <f t="shared" si="227"/>
        <v>0.74266662402429562</v>
      </c>
      <c r="FW85" s="2">
        <f t="shared" si="112"/>
        <v>8.3882557508843691E-5</v>
      </c>
      <c r="FX85" s="2">
        <f t="shared" si="164"/>
        <v>7.974427851038606E-5</v>
      </c>
      <c r="FY85" s="2">
        <f t="shared" si="165"/>
        <v>8.9823389619672338E-5</v>
      </c>
      <c r="FZ85" s="2">
        <f t="shared" si="166"/>
        <v>7.7360043808021871E-5</v>
      </c>
      <c r="GA85" s="2">
        <f t="shared" si="167"/>
        <v>9.0820059430390731E-5</v>
      </c>
      <c r="GB85" s="2">
        <f t="shared" si="168"/>
        <v>9.4499537902362224E-5</v>
      </c>
      <c r="GC85" s="2">
        <f t="shared" si="169"/>
        <v>1.0088815271278843E-4</v>
      </c>
      <c r="GD85" s="2">
        <f t="shared" si="170"/>
        <v>1.1009216775710919E-4</v>
      </c>
      <c r="GE85" s="2">
        <f t="shared" si="171"/>
        <v>1.4532455001613982E-4</v>
      </c>
      <c r="GF85" s="2">
        <f t="shared" si="172"/>
        <v>1.4724773009360147E-4</v>
      </c>
      <c r="GG85" s="2">
        <f t="shared" si="173"/>
        <v>1.1271984885591559E-4</v>
      </c>
      <c r="GH85" s="2">
        <f t="shared" si="174"/>
        <v>9.8397044261510432E-5</v>
      </c>
      <c r="GI85" s="2">
        <f t="shared" si="175"/>
        <v>9.8827978795666162E-5</v>
      </c>
      <c r="GJ85" s="2">
        <f t="shared" si="176"/>
        <v>7.8164172088845431E-5</v>
      </c>
      <c r="GK85" s="2">
        <f t="shared" si="177"/>
        <v>6.3965370166394514E-5</v>
      </c>
      <c r="GM85" s="86">
        <f t="shared" si="113"/>
        <v>0.37360830085880603</v>
      </c>
      <c r="GN85" s="86">
        <f t="shared" si="178"/>
        <v>0.43587021307341828</v>
      </c>
      <c r="GO85" s="86">
        <f t="shared" si="179"/>
        <v>0.44278966448627616</v>
      </c>
      <c r="GP85" s="86">
        <f t="shared" si="180"/>
        <v>0.43770908001811215</v>
      </c>
      <c r="GQ85" s="86">
        <f t="shared" si="181"/>
        <v>0.45610619287288523</v>
      </c>
      <c r="GR85" s="86">
        <f t="shared" si="182"/>
        <v>0.46051374177513121</v>
      </c>
      <c r="GS85" s="86">
        <f t="shared" si="183"/>
        <v>0.48511359085821165</v>
      </c>
      <c r="GT85" s="86">
        <f t="shared" si="184"/>
        <v>0.45274876212296555</v>
      </c>
      <c r="GU85" s="86">
        <f t="shared" si="185"/>
        <v>0.42782515069761373</v>
      </c>
      <c r="GV85" s="86">
        <f t="shared" si="186"/>
        <v>0.4198410205017214</v>
      </c>
      <c r="GW85" s="86">
        <f t="shared" si="187"/>
        <v>0.41542454592944983</v>
      </c>
      <c r="GX85" s="86">
        <f t="shared" si="188"/>
        <v>0.43315468873073165</v>
      </c>
      <c r="GY85" s="86">
        <f t="shared" si="189"/>
        <v>0.42484402620058082</v>
      </c>
      <c r="GZ85" s="86">
        <f t="shared" si="190"/>
        <v>0.39059864963611196</v>
      </c>
      <c r="HA85" s="86">
        <f t="shared" si="191"/>
        <v>0.39568030758105233</v>
      </c>
      <c r="HC85" s="86">
        <f t="shared" si="145"/>
        <v>1.5091068105730482E-5</v>
      </c>
      <c r="HD85" s="86">
        <f t="shared" si="192"/>
        <v>1.8309121974929351E-6</v>
      </c>
      <c r="HE85" s="86">
        <f t="shared" si="193"/>
        <v>1.3371305557143982E-5</v>
      </c>
      <c r="HF85" s="86">
        <f t="shared" si="194"/>
        <v>1.724417856112176E-5</v>
      </c>
      <c r="HG85" s="86">
        <f t="shared" si="195"/>
        <v>2.2751396870825202E-7</v>
      </c>
      <c r="HH85" s="86">
        <f t="shared" si="196"/>
        <v>5.6363271657454423E-6</v>
      </c>
      <c r="HI85" s="86">
        <f t="shared" si="197"/>
        <v>1.3527017564228812E-5</v>
      </c>
      <c r="HJ85" s="86">
        <f t="shared" si="198"/>
        <v>3.987167124665692E-6</v>
      </c>
      <c r="HK85" s="86">
        <f t="shared" si="199"/>
        <v>8.625468498475535E-6</v>
      </c>
      <c r="HL85" s="86">
        <f t="shared" si="200"/>
        <v>7.4827954640528678E-6</v>
      </c>
      <c r="HM85" s="86">
        <f t="shared" si="201"/>
        <v>6.9424169687136748E-6</v>
      </c>
      <c r="HN85" s="86">
        <f t="shared" si="202"/>
        <v>1.580538429377728E-5</v>
      </c>
      <c r="HO85" s="86">
        <f t="shared" si="203"/>
        <v>5.9147590074767743E-6</v>
      </c>
      <c r="HP85" s="86">
        <f t="shared" si="204"/>
        <v>1.201262940714178E-6</v>
      </c>
      <c r="HQ85" s="86">
        <f t="shared" si="205"/>
        <v>5.9012388385509401E-8</v>
      </c>
      <c r="HS85" s="86">
        <f t="shared" si="114"/>
        <v>2.0233283861414952E-58</v>
      </c>
      <c r="HT85" s="86">
        <f t="shared" si="206"/>
        <v>1.3467299215536062E-75</v>
      </c>
      <c r="HU85" s="86">
        <f t="shared" si="207"/>
        <v>2.9827458368796543E-64</v>
      </c>
      <c r="HV85" s="86">
        <f t="shared" si="208"/>
        <v>1.4728869764482357E-62</v>
      </c>
      <c r="HW85" s="86">
        <f t="shared" si="209"/>
        <v>2.7595303713720406E-95</v>
      </c>
      <c r="HX85" s="86">
        <f t="shared" si="210"/>
        <v>3.1570517202091571E-72</v>
      </c>
      <c r="HY85" s="86">
        <f t="shared" si="211"/>
        <v>7.5963334640267564E-67</v>
      </c>
      <c r="HZ85" s="86">
        <f t="shared" si="212"/>
        <v>5.6400310264881598E-74</v>
      </c>
      <c r="IA85" s="86">
        <f t="shared" si="213"/>
        <v>6.5513950408992505E-67</v>
      </c>
      <c r="IB85" s="86">
        <f t="shared" si="214"/>
        <v>1.0649972851750865E-69</v>
      </c>
      <c r="IC85" s="86">
        <f t="shared" si="215"/>
        <v>5.3490607134145354E-72</v>
      </c>
      <c r="ID85" s="86">
        <f t="shared" si="216"/>
        <v>3.5579770721555626E-65</v>
      </c>
      <c r="IE85" s="86">
        <f t="shared" si="217"/>
        <v>2.3642321867255996E-68</v>
      </c>
      <c r="IF85" s="86">
        <f t="shared" si="218"/>
        <v>4.6090067677503933E-37</v>
      </c>
      <c r="IG85" s="86">
        <f t="shared" si="219"/>
        <v>3.3808492413237205E-25</v>
      </c>
      <c r="II85" s="86">
        <f t="shared" si="115"/>
        <v>4.1726659369530279E-153</v>
      </c>
      <c r="IJ85" s="86">
        <f t="shared" si="116"/>
        <v>1.3227663718410682E-211</v>
      </c>
      <c r="IK85" s="86">
        <f t="shared" si="117"/>
        <v>2.5184937222827233E-173</v>
      </c>
      <c r="IL85" s="86">
        <f t="shared" si="118"/>
        <v>1.9611782219756938E-168</v>
      </c>
      <c r="IM85" s="86">
        <f t="shared" si="119"/>
        <v>9.5904051832684516E-258</v>
      </c>
      <c r="IN85" s="86">
        <f t="shared" si="120"/>
        <v>7.4921453091964372E-197</v>
      </c>
      <c r="IO85" s="86">
        <f t="shared" si="121"/>
        <v>8.1413511909179219E-182</v>
      </c>
      <c r="IP85" s="86">
        <f t="shared" si="122"/>
        <v>4.5423207984645734E-203</v>
      </c>
      <c r="IQ85" s="86">
        <f t="shared" si="123"/>
        <v>1.0847739099206928E-178</v>
      </c>
      <c r="IR85" s="86">
        <f t="shared" si="124"/>
        <v>3.0134780713048037E-187</v>
      </c>
      <c r="IS85" s="86">
        <f t="shared" si="125"/>
        <v>1.202490258456937E-197</v>
      </c>
      <c r="IT85" s="86">
        <f t="shared" si="126"/>
        <v>3.5485144542571086E-176</v>
      </c>
      <c r="IU85" s="86">
        <f t="shared" si="127"/>
        <v>7.7207665916174527E-184</v>
      </c>
      <c r="IV85" s="86">
        <f t="shared" si="128"/>
        <v>1.5177620727041813E-126</v>
      </c>
      <c r="IW85" s="86">
        <f t="shared" si="129"/>
        <v>4.9038439289282213E-98</v>
      </c>
      <c r="IY85" s="86">
        <f t="shared" si="130"/>
        <v>0.37362339192691174</v>
      </c>
      <c r="IZ85" s="86">
        <f t="shared" si="131"/>
        <v>0.4358720439856158</v>
      </c>
      <c r="JA85" s="86">
        <f t="shared" si="132"/>
        <v>0.44280303579183328</v>
      </c>
      <c r="JB85" s="86">
        <f t="shared" si="133"/>
        <v>0.43772632419667329</v>
      </c>
      <c r="JC85" s="86">
        <f t="shared" si="134"/>
        <v>0.45610642038685395</v>
      </c>
      <c r="JD85" s="86">
        <f t="shared" si="135"/>
        <v>0.46051937810229698</v>
      </c>
      <c r="JE85" s="86">
        <f t="shared" si="136"/>
        <v>0.48512711787577589</v>
      </c>
      <c r="JF85" s="86">
        <f t="shared" si="137"/>
        <v>0.45275274929009024</v>
      </c>
      <c r="JG85" s="86">
        <f t="shared" si="138"/>
        <v>0.42783377616611223</v>
      </c>
      <c r="JH85" s="86">
        <f t="shared" si="139"/>
        <v>0.41984850329718543</v>
      </c>
      <c r="JI85" s="86">
        <f t="shared" si="140"/>
        <v>0.41543148834641852</v>
      </c>
      <c r="JJ85" s="86">
        <f t="shared" si="141"/>
        <v>0.43317049411502545</v>
      </c>
      <c r="JK85" s="86">
        <f t="shared" si="142"/>
        <v>0.42484994095958828</v>
      </c>
      <c r="JL85" s="86">
        <f t="shared" si="143"/>
        <v>0.39059985089905269</v>
      </c>
      <c r="JM85" s="86">
        <f t="shared" si="144"/>
        <v>0.39568036659344069</v>
      </c>
    </row>
    <row r="86" spans="2:273" x14ac:dyDescent="0.25">
      <c r="B86" s="2">
        <v>59</v>
      </c>
      <c r="C86" s="37">
        <v>198.774</v>
      </c>
      <c r="D86" s="37">
        <v>216.839</v>
      </c>
      <c r="E86" s="37">
        <v>219.5</v>
      </c>
      <c r="F86" s="37">
        <v>212.65600000000001</v>
      </c>
      <c r="G86" s="37">
        <v>208.934</v>
      </c>
      <c r="H86" s="37">
        <v>211.23</v>
      </c>
      <c r="I86" s="37">
        <v>208.50800000000001</v>
      </c>
      <c r="J86" s="37">
        <v>211.36099999999999</v>
      </c>
      <c r="K86" s="37">
        <v>206.934</v>
      </c>
      <c r="L86" s="37">
        <v>205.131</v>
      </c>
      <c r="M86" s="37">
        <v>199.88499999999999</v>
      </c>
      <c r="N86" s="37">
        <v>204.11500000000001</v>
      </c>
      <c r="O86" s="37">
        <v>211.96700000000001</v>
      </c>
      <c r="P86" s="37">
        <v>194.47499999999999</v>
      </c>
      <c r="Q86" s="37">
        <v>158.75399999999999</v>
      </c>
      <c r="S86" s="4">
        <f t="shared" si="8"/>
        <v>203.04011048774319</v>
      </c>
      <c r="T86" s="4">
        <f t="shared" si="9"/>
        <v>220.83553451119039</v>
      </c>
      <c r="U86" s="4">
        <f t="shared" si="10"/>
        <v>225.68634452971659</v>
      </c>
      <c r="V86" s="4">
        <f t="shared" si="11"/>
        <v>210.20059764081108</v>
      </c>
      <c r="W86" s="4">
        <f t="shared" si="12"/>
        <v>211.65456533708749</v>
      </c>
      <c r="X86" s="4">
        <f t="shared" si="13"/>
        <v>219.20962467364097</v>
      </c>
      <c r="Y86" s="4">
        <f t="shared" si="14"/>
        <v>210.93093228640743</v>
      </c>
      <c r="Z86" s="4">
        <f t="shared" si="15"/>
        <v>217.86869906191515</v>
      </c>
      <c r="AA86" s="4">
        <f t="shared" si="16"/>
        <v>209.61913148283415</v>
      </c>
      <c r="AB86" s="4">
        <f t="shared" si="17"/>
        <v>211.49988867532417</v>
      </c>
      <c r="AC86" s="4">
        <f t="shared" si="18"/>
        <v>199.62254198484126</v>
      </c>
      <c r="AD86" s="4">
        <f t="shared" si="19"/>
        <v>205.88423044032936</v>
      </c>
      <c r="AE86" s="4">
        <f t="shared" si="20"/>
        <v>217.25691473386931</v>
      </c>
      <c r="AF86" s="4">
        <f t="shared" si="21"/>
        <v>191.92674808913821</v>
      </c>
      <c r="AG86" s="4">
        <f t="shared" si="22"/>
        <v>159.16045314241475</v>
      </c>
      <c r="AI86" s="4">
        <f t="shared" si="23"/>
        <v>-4.266110487743191</v>
      </c>
      <c r="AJ86" s="4">
        <f t="shared" si="24"/>
        <v>-3.99653451119039</v>
      </c>
      <c r="AK86" s="4">
        <f t="shared" si="25"/>
        <v>-6.1863445297165924</v>
      </c>
      <c r="AL86" s="4">
        <f t="shared" si="26"/>
        <v>2.4554023591889234</v>
      </c>
      <c r="AM86" s="4">
        <f t="shared" si="27"/>
        <v>-2.7205653370874927</v>
      </c>
      <c r="AN86" s="4">
        <f t="shared" si="28"/>
        <v>-7.9796246736409842</v>
      </c>
      <c r="AO86" s="4">
        <f t="shared" si="29"/>
        <v>-2.4229322864074163</v>
      </c>
      <c r="AP86" s="4">
        <f t="shared" si="30"/>
        <v>-6.5076990619151616</v>
      </c>
      <c r="AQ86" s="4">
        <f t="shared" si="31"/>
        <v>-2.6851314828341515</v>
      </c>
      <c r="AR86" s="4">
        <f t="shared" si="32"/>
        <v>-6.3688886753241718</v>
      </c>
      <c r="AS86" s="4">
        <f t="shared" si="33"/>
        <v>0.26245801515872813</v>
      </c>
      <c r="AT86" s="4">
        <f t="shared" si="34"/>
        <v>-1.7692304403293519</v>
      </c>
      <c r="AU86" s="4">
        <f t="shared" si="35"/>
        <v>-5.2899147338692956</v>
      </c>
      <c r="AV86" s="4">
        <f t="shared" si="224"/>
        <v>2.5482519108617794</v>
      </c>
      <c r="AW86" s="4">
        <f t="shared" si="224"/>
        <v>-0.40645314241476171</v>
      </c>
      <c r="AY86" s="2">
        <f t="shared" si="96"/>
        <v>56.804317358964511</v>
      </c>
      <c r="AZ86" s="2">
        <f t="shared" si="147"/>
        <v>58.396322361260815</v>
      </c>
      <c r="BA86" s="2">
        <f t="shared" si="148"/>
        <v>62.878888338446323</v>
      </c>
      <c r="BB86" s="2">
        <f t="shared" si="149"/>
        <v>64.453983536116951</v>
      </c>
      <c r="BC86" s="2">
        <f t="shared" si="150"/>
        <v>57.046333162924448</v>
      </c>
      <c r="BD86" s="2">
        <f t="shared" si="151"/>
        <v>58.874422883218863</v>
      </c>
      <c r="BE86" s="2">
        <f t="shared" si="152"/>
        <v>57.348293762436796</v>
      </c>
      <c r="BF86" s="2">
        <f t="shared" si="153"/>
        <v>59.954511158668915</v>
      </c>
      <c r="BG86" s="2">
        <f t="shared" si="154"/>
        <v>55.884022838655696</v>
      </c>
      <c r="BH86" s="2">
        <f t="shared" si="155"/>
        <v>56.682393025126629</v>
      </c>
      <c r="BI86" s="2">
        <f t="shared" si="156"/>
        <v>54.667156207362645</v>
      </c>
      <c r="BJ86" s="2">
        <f t="shared" si="157"/>
        <v>55.738879455765819</v>
      </c>
      <c r="BK86" s="2">
        <f t="shared" si="158"/>
        <v>60.11691169727797</v>
      </c>
      <c r="BL86" s="2">
        <f t="shared" si="159"/>
        <v>56.587607387016902</v>
      </c>
      <c r="BM86" s="2">
        <f t="shared" si="160"/>
        <v>55.830184936622338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62.368966173361535</v>
      </c>
      <c r="DL86" s="2">
        <f t="shared" si="225"/>
        <v>68.323632437330104</v>
      </c>
      <c r="DM86" s="2">
        <f t="shared" si="225"/>
        <v>81.007230559381981</v>
      </c>
      <c r="DN86" s="2">
        <f t="shared" si="225"/>
        <v>83.970987315010603</v>
      </c>
      <c r="DO86" s="2">
        <f t="shared" si="225"/>
        <v>67.873169586227732</v>
      </c>
      <c r="DP86" s="2">
        <f t="shared" si="225"/>
        <v>71.634137335834893</v>
      </c>
      <c r="DQ86" s="2">
        <f t="shared" si="225"/>
        <v>74.181957716701902</v>
      </c>
      <c r="DR86" s="2">
        <f t="shared" si="225"/>
        <v>72.024259244264499</v>
      </c>
      <c r="DS86" s="2">
        <f t="shared" si="225"/>
        <v>66.628741025641034</v>
      </c>
      <c r="DT86" s="2">
        <f t="shared" si="225"/>
        <v>73.416140825035541</v>
      </c>
      <c r="DU86" s="2">
        <f t="shared" si="225"/>
        <v>64.433019699812377</v>
      </c>
      <c r="DV86" s="2">
        <f t="shared" si="225"/>
        <v>65.387395591929334</v>
      </c>
      <c r="DW86" s="2">
        <f t="shared" si="225"/>
        <v>70.889362396348218</v>
      </c>
      <c r="DX86" s="2">
        <f t="shared" si="225"/>
        <v>64.67101829268293</v>
      </c>
      <c r="DY86" s="2">
        <f t="shared" si="225"/>
        <v>58.129842579421528</v>
      </c>
      <c r="EA86" s="2">
        <f t="shared" si="228"/>
        <v>55.345830090770349</v>
      </c>
      <c r="EB86" s="2">
        <f t="shared" si="72"/>
        <v>56.042775606991697</v>
      </c>
      <c r="EC86" s="2">
        <f t="shared" si="73"/>
        <v>58.144174841053591</v>
      </c>
      <c r="ED86" s="2">
        <f t="shared" si="74"/>
        <v>59.715018803661394</v>
      </c>
      <c r="EE86" s="2">
        <f t="shared" si="75"/>
        <v>54.335712000312355</v>
      </c>
      <c r="EF86" s="2">
        <f t="shared" si="76"/>
        <v>55.39861847687402</v>
      </c>
      <c r="EG86" s="2">
        <f t="shared" si="77"/>
        <v>53.229118463734274</v>
      </c>
      <c r="EH86" s="2">
        <f t="shared" si="78"/>
        <v>56.565489734111559</v>
      </c>
      <c r="EI86" s="2">
        <f t="shared" si="79"/>
        <v>52.791871191478819</v>
      </c>
      <c r="EJ86" s="2">
        <f t="shared" si="80"/>
        <v>51.530877219290112</v>
      </c>
      <c r="EK86" s="2">
        <f t="shared" si="81"/>
        <v>51.864655005073438</v>
      </c>
      <c r="EL86" s="2">
        <f t="shared" si="82"/>
        <v>53.180475628765222</v>
      </c>
      <c r="EM86" s="2">
        <f t="shared" si="83"/>
        <v>57.258880502786937</v>
      </c>
      <c r="EN86" s="2">
        <f t="shared" si="84"/>
        <v>54.289352854498738</v>
      </c>
      <c r="EO86" s="2">
        <f t="shared" si="85"/>
        <v>55.103472961392313</v>
      </c>
      <c r="EQ86" s="2">
        <f t="shared" si="86"/>
        <v>57.016045964887745</v>
      </c>
      <c r="ER86" s="2">
        <f t="shared" si="226"/>
        <v>58.214180299238862</v>
      </c>
      <c r="ES86" s="2">
        <f t="shared" si="226"/>
        <v>59.888087503977701</v>
      </c>
      <c r="ET86" s="2">
        <f t="shared" si="226"/>
        <v>59.163045856156614</v>
      </c>
      <c r="EU86" s="2">
        <f t="shared" si="226"/>
        <v>54.307424118311694</v>
      </c>
      <c r="EV86" s="2">
        <f t="shared" si="226"/>
        <v>53.303919222893491</v>
      </c>
      <c r="EW86" s="2">
        <f t="shared" si="226"/>
        <v>53.036901886608575</v>
      </c>
      <c r="EX86" s="2">
        <f t="shared" si="226"/>
        <v>55.481836796841009</v>
      </c>
      <c r="EY86" s="2">
        <f t="shared" si="226"/>
        <v>52.905484035206165</v>
      </c>
      <c r="EZ86" s="2">
        <f t="shared" si="226"/>
        <v>50.522385348608623</v>
      </c>
      <c r="FA86" s="2">
        <f t="shared" si="226"/>
        <v>51.820333617740467</v>
      </c>
      <c r="FB86" s="2">
        <f t="shared" si="226"/>
        <v>51.782040560691918</v>
      </c>
      <c r="FC86" s="2">
        <f t="shared" si="226"/>
        <v>55.913823048015267</v>
      </c>
      <c r="FD86" s="2">
        <f t="shared" si="226"/>
        <v>54.838260518075266</v>
      </c>
      <c r="FE86" s="2">
        <f t="shared" si="226"/>
        <v>55.047635937732764</v>
      </c>
      <c r="FG86" s="2">
        <f t="shared" si="88"/>
        <v>0.79235292702259896</v>
      </c>
      <c r="FH86" s="2">
        <f t="shared" si="227"/>
        <v>0.80837192996738683</v>
      </c>
      <c r="FI86" s="2">
        <f t="shared" si="227"/>
        <v>0.79291736851280181</v>
      </c>
      <c r="FJ86" s="2">
        <f t="shared" si="227"/>
        <v>0.804624929727214</v>
      </c>
      <c r="FK86" s="2">
        <f t="shared" si="227"/>
        <v>0.79976860777923819</v>
      </c>
      <c r="FL86" s="2">
        <f t="shared" si="227"/>
        <v>0.78590019325216842</v>
      </c>
      <c r="FM86" s="2">
        <f t="shared" si="227"/>
        <v>0.80340628245745149</v>
      </c>
      <c r="FN86" s="2">
        <f t="shared" si="227"/>
        <v>0.78076183666132659</v>
      </c>
      <c r="FO86" s="2">
        <f t="shared" si="227"/>
        <v>0.7765294043501737</v>
      </c>
      <c r="FP86" s="2">
        <f t="shared" si="227"/>
        <v>0.76460513698622701</v>
      </c>
      <c r="FQ86" s="2">
        <f t="shared" si="227"/>
        <v>0.77701898789599377</v>
      </c>
      <c r="FR86" s="2">
        <f t="shared" si="227"/>
        <v>0.79040128789676301</v>
      </c>
      <c r="FS86" s="2">
        <f t="shared" si="227"/>
        <v>0.79030991204052148</v>
      </c>
      <c r="FT86" s="2">
        <f t="shared" si="227"/>
        <v>0.77862824589604551</v>
      </c>
      <c r="FU86" s="2">
        <f t="shared" si="227"/>
        <v>0.75987206351219805</v>
      </c>
      <c r="FW86" s="2">
        <f t="shared" si="112"/>
        <v>9.1974651009238214E-5</v>
      </c>
      <c r="FX86" s="2">
        <f t="shared" si="164"/>
        <v>8.7437189948429703E-5</v>
      </c>
      <c r="FY86" s="2">
        <f t="shared" si="165"/>
        <v>9.8488534720140748E-5</v>
      </c>
      <c r="FZ86" s="2">
        <f t="shared" si="166"/>
        <v>8.4822968207078715E-5</v>
      </c>
      <c r="GA86" s="2">
        <f t="shared" si="167"/>
        <v>9.9581342390643989E-5</v>
      </c>
      <c r="GB86" s="2">
        <f t="shared" si="168"/>
        <v>1.0361573817584225E-4</v>
      </c>
      <c r="GC86" s="2">
        <f t="shared" si="169"/>
        <v>1.1062058297251925E-4</v>
      </c>
      <c r="GD86" s="2">
        <f t="shared" si="170"/>
        <v>1.207123793660244E-4</v>
      </c>
      <c r="GE86" s="2">
        <f t="shared" si="171"/>
        <v>1.5934296636498538E-4</v>
      </c>
      <c r="GF86" s="2">
        <f t="shared" si="172"/>
        <v>1.6145163186578304E-4</v>
      </c>
      <c r="GG86" s="2">
        <f t="shared" si="173"/>
        <v>1.2359351246266884E-4</v>
      </c>
      <c r="GH86" s="2">
        <f t="shared" si="174"/>
        <v>1.0788918938733762E-4</v>
      </c>
      <c r="GI86" s="2">
        <f t="shared" si="175"/>
        <v>1.0836169071724707E-4</v>
      </c>
      <c r="GJ86" s="2">
        <f t="shared" si="176"/>
        <v>8.5704664104275483E-5</v>
      </c>
      <c r="GK86" s="2">
        <f t="shared" si="177"/>
        <v>7.0136200866700952E-5</v>
      </c>
      <c r="GM86" s="86">
        <f t="shared" si="113"/>
        <v>0.43263080730257664</v>
      </c>
      <c r="GN86" s="86">
        <f t="shared" si="178"/>
        <v>0.49883794868043529</v>
      </c>
      <c r="GO86" s="86">
        <f t="shared" si="179"/>
        <v>0.51252125356204581</v>
      </c>
      <c r="GP86" s="86">
        <f t="shared" si="180"/>
        <v>0.51080500681929286</v>
      </c>
      <c r="GQ86" s="86">
        <f t="shared" si="181"/>
        <v>0.53216280723373854</v>
      </c>
      <c r="GR86" s="86">
        <f t="shared" si="182"/>
        <v>0.53953498583516313</v>
      </c>
      <c r="GS86" s="86">
        <f t="shared" si="183"/>
        <v>0.56059450964827318</v>
      </c>
      <c r="GT86" s="86">
        <f t="shared" si="184"/>
        <v>0.53385602336519844</v>
      </c>
      <c r="GU86" s="86">
        <f t="shared" si="185"/>
        <v>0.50811339346925044</v>
      </c>
      <c r="GV86" s="86">
        <f t="shared" si="186"/>
        <v>0.49927869376014372</v>
      </c>
      <c r="GW86" s="86">
        <f t="shared" si="187"/>
        <v>0.49278868290482036</v>
      </c>
      <c r="GX86" s="86">
        <f t="shared" si="188"/>
        <v>0.50571569459804688</v>
      </c>
      <c r="GY86" s="86">
        <f t="shared" si="189"/>
        <v>0.49408758945997761</v>
      </c>
      <c r="GZ86" s="86">
        <f t="shared" si="190"/>
        <v>0.46276581161500063</v>
      </c>
      <c r="HA86" s="86">
        <f t="shared" si="191"/>
        <v>0.4760675219406324</v>
      </c>
      <c r="HC86" s="86">
        <f t="shared" si="145"/>
        <v>2.7186148650945689E-5</v>
      </c>
      <c r="HD86" s="86">
        <f t="shared" si="192"/>
        <v>3.8900399672934324E-6</v>
      </c>
      <c r="HE86" s="86">
        <f t="shared" si="193"/>
        <v>2.5214529547694827E-5</v>
      </c>
      <c r="HF86" s="86">
        <f t="shared" si="194"/>
        <v>3.1681262757869476E-5</v>
      </c>
      <c r="HG86" s="86">
        <f t="shared" si="195"/>
        <v>5.6517875985589856E-7</v>
      </c>
      <c r="HH86" s="86">
        <f t="shared" si="196"/>
        <v>1.1422874678837372E-5</v>
      </c>
      <c r="HI86" s="86">
        <f t="shared" si="197"/>
        <v>2.6101963739529281E-5</v>
      </c>
      <c r="HJ86" s="86">
        <f t="shared" si="198"/>
        <v>8.3577232608669515E-6</v>
      </c>
      <c r="HK86" s="86">
        <f t="shared" si="199"/>
        <v>1.7236271355686892E-5</v>
      </c>
      <c r="HL86" s="86">
        <f t="shared" si="200"/>
        <v>1.5283406658247257E-5</v>
      </c>
      <c r="HM86" s="86">
        <f t="shared" si="201"/>
        <v>1.4188226870547143E-5</v>
      </c>
      <c r="HN86" s="86">
        <f t="shared" si="202"/>
        <v>2.999409400900384E-5</v>
      </c>
      <c r="HO86" s="86">
        <f t="shared" si="203"/>
        <v>1.1728502798048991E-5</v>
      </c>
      <c r="HP86" s="86">
        <f t="shared" si="204"/>
        <v>2.6146677686991356E-6</v>
      </c>
      <c r="HQ86" s="86">
        <f t="shared" si="205"/>
        <v>1.5731035587716224E-7</v>
      </c>
      <c r="HS86" s="86">
        <f t="shared" si="114"/>
        <v>7.7034325560233587E-57</v>
      </c>
      <c r="HT86" s="86">
        <f t="shared" si="206"/>
        <v>1.7427141363546579E-73</v>
      </c>
      <c r="HU86" s="86">
        <f t="shared" si="207"/>
        <v>1.7962255833459927E-62</v>
      </c>
      <c r="HV86" s="86">
        <f t="shared" si="208"/>
        <v>7.4373693914858252E-61</v>
      </c>
      <c r="HW86" s="86">
        <f t="shared" si="209"/>
        <v>1.2651371509722228E-92</v>
      </c>
      <c r="HX86" s="86">
        <f t="shared" si="210"/>
        <v>3.3503369146432824E-70</v>
      </c>
      <c r="HY86" s="86">
        <f t="shared" si="211"/>
        <v>5.8136391885545207E-65</v>
      </c>
      <c r="HZ86" s="86">
        <f t="shared" si="212"/>
        <v>7.3963425639868466E-72</v>
      </c>
      <c r="IA86" s="86">
        <f t="shared" si="213"/>
        <v>5.772614284601927E-65</v>
      </c>
      <c r="IB86" s="86">
        <f t="shared" si="214"/>
        <v>1.1584325761088848E-67</v>
      </c>
      <c r="IC86" s="86">
        <f t="shared" si="215"/>
        <v>6.2214374603134291E-70</v>
      </c>
      <c r="ID86" s="86">
        <f t="shared" si="216"/>
        <v>2.3798870645761269E-63</v>
      </c>
      <c r="IE86" s="86">
        <f t="shared" si="217"/>
        <v>1.9302829207819821E-66</v>
      </c>
      <c r="IF86" s="86">
        <f t="shared" si="218"/>
        <v>4.4394475704597068E-36</v>
      </c>
      <c r="IG86" s="86">
        <f t="shared" si="219"/>
        <v>1.4611509028910618E-24</v>
      </c>
      <c r="II86" s="86">
        <f t="shared" si="115"/>
        <v>3.7229510061736166E-150</v>
      </c>
      <c r="IJ86" s="86">
        <f t="shared" si="116"/>
        <v>1.5530778603606511E-207</v>
      </c>
      <c r="IK86" s="86">
        <f t="shared" si="117"/>
        <v>5.893853211990747E-170</v>
      </c>
      <c r="IL86" s="86">
        <f t="shared" si="118"/>
        <v>3.2679602943730264E-165</v>
      </c>
      <c r="IM86" s="86">
        <f t="shared" si="119"/>
        <v>1.0375984066228772E-252</v>
      </c>
      <c r="IN86" s="86">
        <f t="shared" si="120"/>
        <v>5.3335284222022757E-193</v>
      </c>
      <c r="IO86" s="86">
        <f t="shared" si="121"/>
        <v>3.0988263412488093E-178</v>
      </c>
      <c r="IP86" s="86">
        <f t="shared" si="122"/>
        <v>4.9981362553924852E-199</v>
      </c>
      <c r="IQ86" s="86">
        <f t="shared" si="123"/>
        <v>4.991672606015986E-175</v>
      </c>
      <c r="IR86" s="86">
        <f t="shared" si="124"/>
        <v>2.1129700089322546E-183</v>
      </c>
      <c r="IS86" s="86">
        <f t="shared" si="125"/>
        <v>1.0539899625396548E-193</v>
      </c>
      <c r="IT86" s="86">
        <f t="shared" si="126"/>
        <v>1.0209408909832793E-172</v>
      </c>
      <c r="IU86" s="86">
        <f t="shared" si="127"/>
        <v>3.1648247568054923E-180</v>
      </c>
      <c r="IV86" s="86">
        <f t="shared" si="128"/>
        <v>3.9418561521493054E-124</v>
      </c>
      <c r="IW86" s="86">
        <f t="shared" si="129"/>
        <v>3.2733709741976846E-96</v>
      </c>
      <c r="IY86" s="86">
        <f t="shared" si="130"/>
        <v>0.43265799345122757</v>
      </c>
      <c r="IZ86" s="86">
        <f t="shared" si="131"/>
        <v>0.49884183872040261</v>
      </c>
      <c r="JA86" s="86">
        <f t="shared" si="132"/>
        <v>0.51254646809159354</v>
      </c>
      <c r="JB86" s="86">
        <f t="shared" si="133"/>
        <v>0.51083668808205074</v>
      </c>
      <c r="JC86" s="86">
        <f t="shared" si="134"/>
        <v>0.53216337241249845</v>
      </c>
      <c r="JD86" s="86">
        <f t="shared" si="135"/>
        <v>0.53954640870984194</v>
      </c>
      <c r="JE86" s="86">
        <f t="shared" si="136"/>
        <v>0.56062061161201271</v>
      </c>
      <c r="JF86" s="86">
        <f t="shared" si="137"/>
        <v>0.53386438108845935</v>
      </c>
      <c r="JG86" s="86">
        <f t="shared" si="138"/>
        <v>0.50813062974060608</v>
      </c>
      <c r="JH86" s="86">
        <f t="shared" si="139"/>
        <v>0.49929397716680196</v>
      </c>
      <c r="JI86" s="86">
        <f t="shared" si="140"/>
        <v>0.49280287113169091</v>
      </c>
      <c r="JJ86" s="86">
        <f t="shared" si="141"/>
        <v>0.50574568869205594</v>
      </c>
      <c r="JK86" s="86">
        <f t="shared" si="142"/>
        <v>0.49409931796277567</v>
      </c>
      <c r="JL86" s="86">
        <f t="shared" si="143"/>
        <v>0.46276842628276932</v>
      </c>
      <c r="JM86" s="86">
        <f t="shared" si="144"/>
        <v>0.47606767925098825</v>
      </c>
    </row>
    <row r="87" spans="2:273" x14ac:dyDescent="0.25">
      <c r="B87" s="2">
        <v>60</v>
      </c>
      <c r="C87" s="37">
        <v>204.35499999999999</v>
      </c>
      <c r="D87" s="37">
        <v>216.82300000000001</v>
      </c>
      <c r="E87" s="37">
        <v>223.37100000000001</v>
      </c>
      <c r="F87" s="37">
        <v>217.131</v>
      </c>
      <c r="G87" s="37">
        <v>211.68899999999999</v>
      </c>
      <c r="H87" s="37">
        <v>215.68899999999999</v>
      </c>
      <c r="I87" s="37">
        <v>209.23</v>
      </c>
      <c r="J87" s="37">
        <v>213.65600000000001</v>
      </c>
      <c r="K87" s="37">
        <v>209.82</v>
      </c>
      <c r="L87" s="37">
        <v>209.57400000000001</v>
      </c>
      <c r="M87" s="37">
        <v>203.50800000000001</v>
      </c>
      <c r="N87" s="37">
        <v>205</v>
      </c>
      <c r="O87" s="37">
        <v>215.41</v>
      </c>
      <c r="P87" s="37">
        <v>198.44300000000001</v>
      </c>
      <c r="Q87" s="37">
        <v>163.08199999999999</v>
      </c>
      <c r="S87" s="4">
        <f t="shared" si="8"/>
        <v>210.66174957269556</v>
      </c>
      <c r="T87" s="4">
        <f t="shared" si="9"/>
        <v>226.34456352037984</v>
      </c>
      <c r="U87" s="4">
        <f t="shared" si="10"/>
        <v>230.8764312653276</v>
      </c>
      <c r="V87" s="4">
        <f t="shared" si="11"/>
        <v>219.38522549495011</v>
      </c>
      <c r="W87" s="4">
        <f t="shared" si="12"/>
        <v>219.55197558201414</v>
      </c>
      <c r="X87" s="4">
        <f t="shared" si="13"/>
        <v>225.14784798054205</v>
      </c>
      <c r="Y87" s="4">
        <f t="shared" si="14"/>
        <v>215.39564591208551</v>
      </c>
      <c r="Z87" s="4">
        <f t="shared" si="15"/>
        <v>224.73858381985087</v>
      </c>
      <c r="AA87" s="4">
        <f t="shared" si="16"/>
        <v>218.67166308959094</v>
      </c>
      <c r="AB87" s="4">
        <f t="shared" si="17"/>
        <v>218.42005397813364</v>
      </c>
      <c r="AC87" s="4">
        <f t="shared" si="18"/>
        <v>208.44711408988582</v>
      </c>
      <c r="AD87" s="4">
        <f t="shared" si="19"/>
        <v>212.73296167229179</v>
      </c>
      <c r="AE87" s="4">
        <f t="shared" si="20"/>
        <v>223.7931369162107</v>
      </c>
      <c r="AF87" s="4">
        <f t="shared" si="21"/>
        <v>201.102183922846</v>
      </c>
      <c r="AG87" s="4">
        <f t="shared" si="22"/>
        <v>166.08433433430207</v>
      </c>
      <c r="AI87" s="4">
        <f t="shared" si="23"/>
        <v>-6.3067495726955656</v>
      </c>
      <c r="AJ87" s="4">
        <f t="shared" si="24"/>
        <v>-9.5215635203798286</v>
      </c>
      <c r="AK87" s="4">
        <f t="shared" si="25"/>
        <v>-7.5054312653275872</v>
      </c>
      <c r="AL87" s="4">
        <f t="shared" si="26"/>
        <v>-2.2542254949501057</v>
      </c>
      <c r="AM87" s="4">
        <f t="shared" si="27"/>
        <v>-7.862975582014144</v>
      </c>
      <c r="AN87" s="4">
        <f t="shared" si="28"/>
        <v>-9.4588479805420604</v>
      </c>
      <c r="AO87" s="4">
        <f t="shared" si="29"/>
        <v>-6.1656459120855232</v>
      </c>
      <c r="AP87" s="4">
        <f t="shared" si="30"/>
        <v>-11.082583819850868</v>
      </c>
      <c r="AQ87" s="4">
        <f t="shared" si="31"/>
        <v>-8.8516630895909429</v>
      </c>
      <c r="AR87" s="4">
        <f t="shared" si="32"/>
        <v>-8.8460539781336252</v>
      </c>
      <c r="AS87" s="4">
        <f t="shared" si="33"/>
        <v>-4.9391140898858055</v>
      </c>
      <c r="AT87" s="4">
        <f t="shared" si="34"/>
        <v>-7.7329616722917933</v>
      </c>
      <c r="AU87" s="4">
        <f t="shared" si="35"/>
        <v>-8.3831369162107023</v>
      </c>
      <c r="AV87" s="4">
        <f t="shared" si="224"/>
        <v>-2.6591839228459833</v>
      </c>
      <c r="AW87" s="4">
        <f t="shared" si="224"/>
        <v>-3.002334334302077</v>
      </c>
      <c r="AY87" s="2">
        <f t="shared" si="96"/>
        <v>56.637599502031314</v>
      </c>
      <c r="AZ87" s="2">
        <f t="shared" si="147"/>
        <v>58.170785270952379</v>
      </c>
      <c r="BA87" s="2">
        <f t="shared" si="148"/>
        <v>62.515862616191356</v>
      </c>
      <c r="BB87" s="2">
        <f t="shared" si="149"/>
        <v>64.070893512010201</v>
      </c>
      <c r="BC87" s="2">
        <f t="shared" si="150"/>
        <v>56.802516691304653</v>
      </c>
      <c r="BD87" s="2">
        <f t="shared" si="151"/>
        <v>58.556889287167891</v>
      </c>
      <c r="BE87" s="2">
        <f t="shared" si="152"/>
        <v>57.004472022032381</v>
      </c>
      <c r="BF87" s="2">
        <f t="shared" si="153"/>
        <v>59.633167764074138</v>
      </c>
      <c r="BG87" s="2">
        <f t="shared" si="154"/>
        <v>55.602418641739632</v>
      </c>
      <c r="BH87" s="2">
        <f t="shared" si="155"/>
        <v>56.320156529902043</v>
      </c>
      <c r="BI87" s="2">
        <f t="shared" si="156"/>
        <v>54.420516148911524</v>
      </c>
      <c r="BJ87" s="2">
        <f t="shared" si="157"/>
        <v>55.48543558961525</v>
      </c>
      <c r="BK87" s="2">
        <f t="shared" si="158"/>
        <v>59.825979459444426</v>
      </c>
      <c r="BL87" s="2">
        <f t="shared" si="159"/>
        <v>56.359542528230399</v>
      </c>
      <c r="BM87" s="2">
        <f t="shared" si="160"/>
        <v>55.704877051629531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62.418591331923899</v>
      </c>
      <c r="DL87" s="2">
        <f t="shared" si="225"/>
        <v>68.458762911507094</v>
      </c>
      <c r="DM87" s="2">
        <f t="shared" si="225"/>
        <v>81.332081624935824</v>
      </c>
      <c r="DN87" s="2">
        <f t="shared" si="225"/>
        <v>84.39738576462301</v>
      </c>
      <c r="DO87" s="2">
        <f t="shared" si="225"/>
        <v>68.053502265176689</v>
      </c>
      <c r="DP87" s="2">
        <f t="shared" si="225"/>
        <v>71.893060881801119</v>
      </c>
      <c r="DQ87" s="2">
        <f t="shared" si="225"/>
        <v>74.480319238900648</v>
      </c>
      <c r="DR87" s="2">
        <f t="shared" si="225"/>
        <v>72.2977027665317</v>
      </c>
      <c r="DS87" s="2">
        <f t="shared" si="225"/>
        <v>66.795775641025656</v>
      </c>
      <c r="DT87" s="2">
        <f t="shared" si="225"/>
        <v>73.815401137980061</v>
      </c>
      <c r="DU87" s="2">
        <f t="shared" si="225"/>
        <v>64.61119418386491</v>
      </c>
      <c r="DV87" s="2">
        <f t="shared" si="225"/>
        <v>65.551825216757152</v>
      </c>
      <c r="DW87" s="2">
        <f t="shared" si="225"/>
        <v>71.134144666828732</v>
      </c>
      <c r="DX87" s="2">
        <f t="shared" si="225"/>
        <v>64.811169337979095</v>
      </c>
      <c r="DY87" s="2">
        <f t="shared" si="225"/>
        <v>58.207753200568987</v>
      </c>
      <c r="EA87" s="2">
        <f t="shared" si="228"/>
        <v>55.255708072937594</v>
      </c>
      <c r="EB87" s="2">
        <f t="shared" si="72"/>
        <v>55.946315725949361</v>
      </c>
      <c r="EC87" s="2">
        <f t="shared" si="73"/>
        <v>58.033878928247049</v>
      </c>
      <c r="ED87" s="2">
        <f t="shared" si="74"/>
        <v>59.569653586887107</v>
      </c>
      <c r="EE87" s="2">
        <f t="shared" si="75"/>
        <v>54.233554246643543</v>
      </c>
      <c r="EF87" s="2">
        <f t="shared" si="76"/>
        <v>55.243733381180242</v>
      </c>
      <c r="EG87" s="2">
        <f t="shared" si="77"/>
        <v>53.104427792915537</v>
      </c>
      <c r="EH87" s="2">
        <f t="shared" si="78"/>
        <v>56.390046340755447</v>
      </c>
      <c r="EI87" s="2">
        <f t="shared" si="79"/>
        <v>52.664590042110476</v>
      </c>
      <c r="EJ87" s="2">
        <f t="shared" si="80"/>
        <v>51.40813823917123</v>
      </c>
      <c r="EK87" s="2">
        <f t="shared" si="81"/>
        <v>51.753423390832474</v>
      </c>
      <c r="EL87" s="2">
        <f t="shared" si="82"/>
        <v>53.051109525213803</v>
      </c>
      <c r="EM87" s="2">
        <f t="shared" si="83"/>
        <v>57.089818177681714</v>
      </c>
      <c r="EN87" s="2">
        <f t="shared" si="84"/>
        <v>54.168024816259056</v>
      </c>
      <c r="EO87" s="2">
        <f t="shared" si="85"/>
        <v>54.983540006117266</v>
      </c>
      <c r="EQ87" s="2">
        <f t="shared" si="86"/>
        <v>56.896088968197944</v>
      </c>
      <c r="ER87" s="2">
        <f t="shared" si="226"/>
        <v>58.078988191922704</v>
      </c>
      <c r="ES87" s="2">
        <f t="shared" si="226"/>
        <v>59.744827057158219</v>
      </c>
      <c r="ET87" s="2">
        <f t="shared" si="226"/>
        <v>59.027757627459245</v>
      </c>
      <c r="EU87" s="2">
        <f t="shared" si="226"/>
        <v>54.20594063468743</v>
      </c>
      <c r="EV87" s="2">
        <f t="shared" si="226"/>
        <v>53.190027037765276</v>
      </c>
      <c r="EW87" s="2">
        <f t="shared" si="226"/>
        <v>52.915656979102245</v>
      </c>
      <c r="EX87" s="2">
        <f t="shared" si="226"/>
        <v>55.329183947642719</v>
      </c>
      <c r="EY87" s="2">
        <f t="shared" si="226"/>
        <v>52.775549468648521</v>
      </c>
      <c r="EZ87" s="2">
        <f t="shared" si="226"/>
        <v>50.41974238021642</v>
      </c>
      <c r="FA87" s="2">
        <f t="shared" si="226"/>
        <v>51.70992161568153</v>
      </c>
      <c r="FB87" s="2">
        <f t="shared" si="226"/>
        <v>51.679089910414632</v>
      </c>
      <c r="FC87" s="2">
        <f t="shared" si="226"/>
        <v>55.769461820625416</v>
      </c>
      <c r="FD87" s="2">
        <f t="shared" si="226"/>
        <v>54.706192272384413</v>
      </c>
      <c r="FE87" s="2">
        <f t="shared" si="226"/>
        <v>54.927645966160426</v>
      </c>
      <c r="FG87" s="2">
        <f t="shared" si="88"/>
        <v>0.80709918741611275</v>
      </c>
      <c r="FH87" s="2">
        <f t="shared" si="227"/>
        <v>0.82223580662567153</v>
      </c>
      <c r="FI87" s="2">
        <f t="shared" si="227"/>
        <v>0.80763327618657277</v>
      </c>
      <c r="FJ87" s="2">
        <f t="shared" si="227"/>
        <v>0.81869909453056033</v>
      </c>
      <c r="FK87" s="2">
        <f t="shared" si="227"/>
        <v>0.81411178563888964</v>
      </c>
      <c r="FL87" s="2">
        <f t="shared" si="227"/>
        <v>0.8009896057343191</v>
      </c>
      <c r="FM87" s="2">
        <f t="shared" si="227"/>
        <v>0.8175483284373557</v>
      </c>
      <c r="FN87" s="2">
        <f t="shared" si="227"/>
        <v>0.7961194440574727</v>
      </c>
      <c r="FO87" s="2">
        <f t="shared" si="227"/>
        <v>0.79210454827259846</v>
      </c>
      <c r="FP87" s="2">
        <f t="shared" si="227"/>
        <v>0.78077673814411175</v>
      </c>
      <c r="FQ87" s="2">
        <f t="shared" si="227"/>
        <v>0.79256912444652972</v>
      </c>
      <c r="FR87" s="2">
        <f t="shared" si="227"/>
        <v>0.80525208074825994</v>
      </c>
      <c r="FS87" s="2">
        <f t="shared" si="227"/>
        <v>0.80516558326927934</v>
      </c>
      <c r="FT87" s="2">
        <f t="shared" si="227"/>
        <v>0.79409589576201955</v>
      </c>
      <c r="FU87" s="2">
        <f t="shared" si="227"/>
        <v>0.77627368279073838</v>
      </c>
      <c r="FW87" s="2">
        <f t="shared" si="112"/>
        <v>1.0084730455606822E-4</v>
      </c>
      <c r="FX87" s="2">
        <f t="shared" si="164"/>
        <v>9.5872163553776865E-5</v>
      </c>
      <c r="FY87" s="2">
        <f t="shared" si="165"/>
        <v>1.0798950477486451E-4</v>
      </c>
      <c r="FZ87" s="2">
        <f t="shared" si="166"/>
        <v>9.3005774052228342E-5</v>
      </c>
      <c r="GA87" s="2">
        <f t="shared" si="167"/>
        <v>1.0918772166080487E-4</v>
      </c>
      <c r="GB87" s="2">
        <f t="shared" si="168"/>
        <v>1.1361126195398962E-4</v>
      </c>
      <c r="GC87" s="2">
        <f t="shared" si="169"/>
        <v>1.2129176279079402E-4</v>
      </c>
      <c r="GD87" s="2">
        <f t="shared" si="170"/>
        <v>1.3235695053545913E-4</v>
      </c>
      <c r="GE87" s="2">
        <f t="shared" si="171"/>
        <v>1.7471340243753938E-4</v>
      </c>
      <c r="GF87" s="2">
        <f t="shared" si="172"/>
        <v>1.7702543662484184E-4</v>
      </c>
      <c r="GG87" s="2">
        <f t="shared" si="173"/>
        <v>1.3551597569684873E-4</v>
      </c>
      <c r="GH87" s="2">
        <f t="shared" si="174"/>
        <v>1.1829691241561429E-4</v>
      </c>
      <c r="GI87" s="2">
        <f t="shared" si="175"/>
        <v>1.1881498901256385E-4</v>
      </c>
      <c r="GJ87" s="2">
        <f t="shared" si="176"/>
        <v>9.3972518473997108E-5</v>
      </c>
      <c r="GK87" s="2">
        <f t="shared" si="177"/>
        <v>7.6902294642501712E-5</v>
      </c>
      <c r="GM87" s="86">
        <f t="shared" si="113"/>
        <v>0.48915534668643468</v>
      </c>
      <c r="GN87" s="86">
        <f t="shared" si="178"/>
        <v>0.55561374488256043</v>
      </c>
      <c r="GO87" s="86">
        <f t="shared" si="179"/>
        <v>0.57410424257542536</v>
      </c>
      <c r="GP87" s="86">
        <f t="shared" si="180"/>
        <v>0.58605917306988131</v>
      </c>
      <c r="GQ87" s="86">
        <f t="shared" si="181"/>
        <v>0.60583823883707866</v>
      </c>
      <c r="GR87" s="86">
        <f t="shared" si="182"/>
        <v>0.61036077273681311</v>
      </c>
      <c r="GS87" s="86">
        <f t="shared" si="183"/>
        <v>0.62678827495427858</v>
      </c>
      <c r="GT87" s="86">
        <f t="shared" si="184"/>
        <v>0.60842611262801904</v>
      </c>
      <c r="GU87" s="86">
        <f t="shared" si="185"/>
        <v>0.58637602432253222</v>
      </c>
      <c r="GV87" s="86">
        <f t="shared" si="186"/>
        <v>0.57149286752192174</v>
      </c>
      <c r="GW87" s="86">
        <f t="shared" si="187"/>
        <v>0.5685246412089735</v>
      </c>
      <c r="GX87" s="86">
        <f t="shared" si="188"/>
        <v>0.57332204922769114</v>
      </c>
      <c r="GY87" s="86">
        <f t="shared" si="189"/>
        <v>0.55761841325040307</v>
      </c>
      <c r="GZ87" s="86">
        <f t="shared" si="190"/>
        <v>0.53501682756281077</v>
      </c>
      <c r="HA87" s="86">
        <f t="shared" si="191"/>
        <v>0.55489487031139983</v>
      </c>
      <c r="HC87" s="86">
        <f t="shared" si="145"/>
        <v>4.8171430627726346E-5</v>
      </c>
      <c r="HD87" s="86">
        <f t="shared" si="192"/>
        <v>8.0782138558872865E-6</v>
      </c>
      <c r="HE87" s="86">
        <f t="shared" si="193"/>
        <v>4.6650661534898471E-5</v>
      </c>
      <c r="HF87" s="86">
        <f t="shared" si="194"/>
        <v>5.7172461741396651E-5</v>
      </c>
      <c r="HG87" s="86">
        <f t="shared" si="195"/>
        <v>1.3641186841195111E-6</v>
      </c>
      <c r="HH87" s="86">
        <f t="shared" si="196"/>
        <v>2.2647405244584988E-5</v>
      </c>
      <c r="HI87" s="86">
        <f t="shared" si="197"/>
        <v>4.9345186455073159E-5</v>
      </c>
      <c r="HJ87" s="86">
        <f t="shared" si="198"/>
        <v>1.7113076205082436E-5</v>
      </c>
      <c r="HK87" s="86">
        <f t="shared" si="199"/>
        <v>3.3698251405732158E-5</v>
      </c>
      <c r="HL87" s="86">
        <f t="shared" si="200"/>
        <v>3.0506046603032416E-5</v>
      </c>
      <c r="HM87" s="86">
        <f t="shared" si="201"/>
        <v>2.8340185219841075E-5</v>
      </c>
      <c r="HN87" s="86">
        <f t="shared" si="202"/>
        <v>5.5808114712795495E-5</v>
      </c>
      <c r="HO87" s="86">
        <f t="shared" si="203"/>
        <v>2.2780495375911328E-5</v>
      </c>
      <c r="HP87" s="86">
        <f t="shared" si="204"/>
        <v>5.5583983538623832E-6</v>
      </c>
      <c r="HQ87" s="86">
        <f t="shared" si="205"/>
        <v>4.0665902625076175E-7</v>
      </c>
      <c r="HS87" s="86">
        <f t="shared" si="114"/>
        <v>2.7867193081296414E-55</v>
      </c>
      <c r="HT87" s="86">
        <f t="shared" si="206"/>
        <v>2.1021504008921112E-71</v>
      </c>
      <c r="HU87" s="86">
        <f t="shared" si="207"/>
        <v>1.0198672943704366E-60</v>
      </c>
      <c r="HV87" s="86">
        <f t="shared" si="208"/>
        <v>3.5531802858961605E-59</v>
      </c>
      <c r="HW87" s="86">
        <f t="shared" si="209"/>
        <v>5.3105661638548396E-90</v>
      </c>
      <c r="HX87" s="86">
        <f t="shared" si="210"/>
        <v>3.3226986225722916E-68</v>
      </c>
      <c r="HY87" s="86">
        <f t="shared" si="211"/>
        <v>4.1761637687108439E-63</v>
      </c>
      <c r="HZ87" s="86">
        <f t="shared" si="212"/>
        <v>9.0236398708193551E-70</v>
      </c>
      <c r="IA87" s="86">
        <f t="shared" si="213"/>
        <v>4.7543952831258975E-63</v>
      </c>
      <c r="IB87" s="86">
        <f t="shared" si="214"/>
        <v>1.1737104091577611E-65</v>
      </c>
      <c r="IC87" s="86">
        <f t="shared" si="215"/>
        <v>6.7425407839218245E-68</v>
      </c>
      <c r="ID87" s="86">
        <f t="shared" si="216"/>
        <v>1.4976306754688188E-61</v>
      </c>
      <c r="IE87" s="86">
        <f t="shared" si="217"/>
        <v>1.4785968983643781E-64</v>
      </c>
      <c r="IF87" s="86">
        <f t="shared" si="218"/>
        <v>4.1432262576736804E-35</v>
      </c>
      <c r="IG87" s="86">
        <f t="shared" si="219"/>
        <v>6.192019294058388E-24</v>
      </c>
      <c r="II87" s="86">
        <f t="shared" si="115"/>
        <v>3.1070635720006729E-147</v>
      </c>
      <c r="IJ87" s="86">
        <f t="shared" si="116"/>
        <v>1.6636840276527113E-203</v>
      </c>
      <c r="IK87" s="86">
        <f t="shared" si="117"/>
        <v>1.2772420806728238E-166</v>
      </c>
      <c r="IL87" s="86">
        <f t="shared" si="118"/>
        <v>5.0654960677738967E-162</v>
      </c>
      <c r="IM87" s="86">
        <f t="shared" si="119"/>
        <v>1.0005490432165495E-247</v>
      </c>
      <c r="IN87" s="86">
        <f t="shared" si="120"/>
        <v>3.4755955412021884E-189</v>
      </c>
      <c r="IO87" s="86">
        <f t="shared" si="121"/>
        <v>1.0858399772187714E-174</v>
      </c>
      <c r="IP87" s="86">
        <f t="shared" si="122"/>
        <v>5.0047050915638539E-195</v>
      </c>
      <c r="IQ87" s="86">
        <f t="shared" si="123"/>
        <v>2.1031447379677029E-171</v>
      </c>
      <c r="IR87" s="86">
        <f t="shared" si="124"/>
        <v>1.3503868450826511E-179</v>
      </c>
      <c r="IS87" s="86">
        <f t="shared" si="125"/>
        <v>8.4242405051158335E-190</v>
      </c>
      <c r="IT87" s="86">
        <f t="shared" si="126"/>
        <v>2.7123111442224234E-169</v>
      </c>
      <c r="IU87" s="86">
        <f t="shared" si="127"/>
        <v>1.1936149926100471E-176</v>
      </c>
      <c r="IV87" s="86">
        <f t="shared" si="128"/>
        <v>9.6972733222551648E-122</v>
      </c>
      <c r="IW87" s="86">
        <f t="shared" si="129"/>
        <v>2.0991782833519326E-94</v>
      </c>
      <c r="IY87" s="86">
        <f t="shared" si="130"/>
        <v>0.48920351811706242</v>
      </c>
      <c r="IZ87" s="86">
        <f t="shared" si="131"/>
        <v>0.55562182309641628</v>
      </c>
      <c r="JA87" s="86">
        <f t="shared" si="132"/>
        <v>0.57415089323696022</v>
      </c>
      <c r="JB87" s="86">
        <f t="shared" si="133"/>
        <v>0.58611634553162273</v>
      </c>
      <c r="JC87" s="86">
        <f t="shared" si="134"/>
        <v>0.60583960295576278</v>
      </c>
      <c r="JD87" s="86">
        <f t="shared" si="135"/>
        <v>0.61038342014205771</v>
      </c>
      <c r="JE87" s="86">
        <f t="shared" si="136"/>
        <v>0.62683762014073363</v>
      </c>
      <c r="JF87" s="86">
        <f t="shared" si="137"/>
        <v>0.60844322570422416</v>
      </c>
      <c r="JG87" s="86">
        <f t="shared" si="138"/>
        <v>0.58640972257393797</v>
      </c>
      <c r="JH87" s="86">
        <f t="shared" si="139"/>
        <v>0.57152337356852478</v>
      </c>
      <c r="JI87" s="86">
        <f t="shared" si="140"/>
        <v>0.5685529813941933</v>
      </c>
      <c r="JJ87" s="86">
        <f t="shared" si="141"/>
        <v>0.57337785734240398</v>
      </c>
      <c r="JK87" s="86">
        <f t="shared" si="142"/>
        <v>0.55764119374577903</v>
      </c>
      <c r="JL87" s="86">
        <f t="shared" si="143"/>
        <v>0.53502238596116458</v>
      </c>
      <c r="JM87" s="86">
        <f t="shared" si="144"/>
        <v>0.55489527697042607</v>
      </c>
    </row>
    <row r="88" spans="2:273" x14ac:dyDescent="0.25">
      <c r="B88" s="2">
        <v>61</v>
      </c>
      <c r="C88" s="37">
        <v>201.12899999999999</v>
      </c>
      <c r="D88" s="37">
        <v>216.01599999999999</v>
      </c>
      <c r="E88" s="37">
        <v>221.661</v>
      </c>
      <c r="F88" s="37">
        <v>217.41</v>
      </c>
      <c r="G88" s="37">
        <v>211.197</v>
      </c>
      <c r="H88" s="37">
        <v>212.44300000000001</v>
      </c>
      <c r="I88" s="37">
        <v>206.16399999999999</v>
      </c>
      <c r="J88" s="37">
        <v>212.29499999999999</v>
      </c>
      <c r="K88" s="37">
        <v>209.24600000000001</v>
      </c>
      <c r="L88" s="37">
        <v>206.90199999999999</v>
      </c>
      <c r="M88" s="37">
        <v>201.934</v>
      </c>
      <c r="N88" s="37">
        <v>202.131</v>
      </c>
      <c r="O88" s="37">
        <v>212.91800000000001</v>
      </c>
      <c r="P88" s="37">
        <v>199.066</v>
      </c>
      <c r="Q88" s="37">
        <v>160.88499999999999</v>
      </c>
      <c r="S88" s="4">
        <f t="shared" si="8"/>
        <v>213.49665661511057</v>
      </c>
      <c r="T88" s="4">
        <f t="shared" si="9"/>
        <v>225.30733470405883</v>
      </c>
      <c r="U88" s="4">
        <f t="shared" si="10"/>
        <v>227.7754447646748</v>
      </c>
      <c r="V88" s="4">
        <f t="shared" si="11"/>
        <v>223.8686730851652</v>
      </c>
      <c r="W88" s="4">
        <f t="shared" si="12"/>
        <v>220.10988053345815</v>
      </c>
      <c r="X88" s="4">
        <f t="shared" si="13"/>
        <v>220.9724324455851</v>
      </c>
      <c r="Y88" s="4">
        <f t="shared" si="14"/>
        <v>210.71649258833324</v>
      </c>
      <c r="Z88" s="4">
        <f t="shared" si="15"/>
        <v>221.56745390716006</v>
      </c>
      <c r="AA88" s="4">
        <f t="shared" si="16"/>
        <v>219.40094949124725</v>
      </c>
      <c r="AB88" s="4">
        <f t="shared" si="17"/>
        <v>215.52389219890733</v>
      </c>
      <c r="AC88" s="4">
        <f t="shared" si="18"/>
        <v>210.09789764741797</v>
      </c>
      <c r="AD88" s="4">
        <f t="shared" si="19"/>
        <v>212.25331048923053</v>
      </c>
      <c r="AE88" s="4">
        <f t="shared" si="20"/>
        <v>222.98331664582142</v>
      </c>
      <c r="AF88" s="4">
        <f t="shared" si="21"/>
        <v>204.85441416383563</v>
      </c>
      <c r="AG88" s="4">
        <f t="shared" si="22"/>
        <v>167.26829258666493</v>
      </c>
      <c r="AI88" s="4">
        <f t="shared" si="23"/>
        <v>-12.367656615110576</v>
      </c>
      <c r="AJ88" s="4">
        <f t="shared" si="24"/>
        <v>-9.2913347040588405</v>
      </c>
      <c r="AK88" s="4">
        <f t="shared" si="25"/>
        <v>-6.1144447646748006</v>
      </c>
      <c r="AL88" s="4">
        <f t="shared" si="26"/>
        <v>-6.4586730851652021</v>
      </c>
      <c r="AM88" s="4">
        <f t="shared" si="27"/>
        <v>-8.91288053345815</v>
      </c>
      <c r="AN88" s="4">
        <f t="shared" si="28"/>
        <v>-8.529432445585087</v>
      </c>
      <c r="AO88" s="4">
        <f t="shared" si="29"/>
        <v>-4.5524925883332514</v>
      </c>
      <c r="AP88" s="4">
        <f t="shared" si="30"/>
        <v>-9.2724539071600702</v>
      </c>
      <c r="AQ88" s="4">
        <f t="shared" si="31"/>
        <v>-10.154949491247237</v>
      </c>
      <c r="AR88" s="4">
        <f t="shared" si="32"/>
        <v>-8.6218921989073465</v>
      </c>
      <c r="AS88" s="4">
        <f t="shared" si="33"/>
        <v>-8.1638976474179685</v>
      </c>
      <c r="AT88" s="4">
        <f t="shared" si="34"/>
        <v>-10.122310489230529</v>
      </c>
      <c r="AU88" s="4">
        <f t="shared" si="35"/>
        <v>-10.065316645821412</v>
      </c>
      <c r="AV88" s="4">
        <f t="shared" si="224"/>
        <v>-5.7884141638356255</v>
      </c>
      <c r="AW88" s="4">
        <f t="shared" si="224"/>
        <v>-6.3832925866649362</v>
      </c>
      <c r="AY88" s="2">
        <f t="shared" si="96"/>
        <v>56.472681160911357</v>
      </c>
      <c r="AZ88" s="2">
        <f t="shared" si="147"/>
        <v>57.949005958676416</v>
      </c>
      <c r="BA88" s="2">
        <f t="shared" si="148"/>
        <v>62.159263879552675</v>
      </c>
      <c r="BB88" s="2">
        <f t="shared" si="149"/>
        <v>63.692082823746325</v>
      </c>
      <c r="BC88" s="2">
        <f t="shared" si="150"/>
        <v>56.561963567195839</v>
      </c>
      <c r="BD88" s="2">
        <f t="shared" si="151"/>
        <v>58.240747097302084</v>
      </c>
      <c r="BE88" s="2">
        <f t="shared" si="152"/>
        <v>56.666192871675399</v>
      </c>
      <c r="BF88" s="2">
        <f t="shared" si="153"/>
        <v>59.311365238270959</v>
      </c>
      <c r="BG88" s="2">
        <f t="shared" si="154"/>
        <v>55.323411136074199</v>
      </c>
      <c r="BH88" s="2">
        <f t="shared" si="155"/>
        <v>55.959718038916151</v>
      </c>
      <c r="BI88" s="2">
        <f t="shared" si="156"/>
        <v>54.175596919003169</v>
      </c>
      <c r="BJ88" s="2">
        <f t="shared" si="157"/>
        <v>55.233649510467508</v>
      </c>
      <c r="BK88" s="2">
        <f t="shared" si="158"/>
        <v>59.534486284704585</v>
      </c>
      <c r="BL88" s="2">
        <f t="shared" si="159"/>
        <v>56.13227942471201</v>
      </c>
      <c r="BM88" s="2">
        <f t="shared" si="160"/>
        <v>55.575862821658355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62.46821649048627</v>
      </c>
      <c r="DL88" s="2">
        <f t="shared" si="225"/>
        <v>68.593893385684083</v>
      </c>
      <c r="DM88" s="2">
        <f t="shared" si="225"/>
        <v>81.656932690489668</v>
      </c>
      <c r="DN88" s="2">
        <f t="shared" si="225"/>
        <v>84.823784214235403</v>
      </c>
      <c r="DO88" s="2">
        <f t="shared" si="225"/>
        <v>68.233834944125647</v>
      </c>
      <c r="DP88" s="2">
        <f t="shared" si="225"/>
        <v>72.151984427767346</v>
      </c>
      <c r="DQ88" s="2">
        <f t="shared" si="225"/>
        <v>74.778680761099366</v>
      </c>
      <c r="DR88" s="2">
        <f t="shared" si="225"/>
        <v>72.571146288798914</v>
      </c>
      <c r="DS88" s="2">
        <f t="shared" si="225"/>
        <v>66.962810256410265</v>
      </c>
      <c r="DT88" s="2">
        <f t="shared" si="225"/>
        <v>74.214661450924581</v>
      </c>
      <c r="DU88" s="2">
        <f t="shared" si="225"/>
        <v>64.789368667917444</v>
      </c>
      <c r="DV88" s="2">
        <f t="shared" si="225"/>
        <v>65.716254841584956</v>
      </c>
      <c r="DW88" s="2">
        <f t="shared" si="225"/>
        <v>71.378926937309245</v>
      </c>
      <c r="DX88" s="2">
        <f t="shared" si="225"/>
        <v>64.951320383275259</v>
      </c>
      <c r="DY88" s="2">
        <f t="shared" si="225"/>
        <v>58.285663821716454</v>
      </c>
      <c r="EA88" s="2">
        <f t="shared" si="228"/>
        <v>55.165586055104839</v>
      </c>
      <c r="EB88" s="2">
        <f t="shared" si="72"/>
        <v>55.849855844907026</v>
      </c>
      <c r="EC88" s="2">
        <f t="shared" si="73"/>
        <v>57.923583015440514</v>
      </c>
      <c r="ED88" s="2">
        <f t="shared" si="74"/>
        <v>59.424288370112819</v>
      </c>
      <c r="EE88" s="2">
        <f t="shared" si="75"/>
        <v>54.131396492974737</v>
      </c>
      <c r="EF88" s="2">
        <f t="shared" si="76"/>
        <v>55.088848285486463</v>
      </c>
      <c r="EG88" s="2">
        <f t="shared" si="77"/>
        <v>52.9797371220968</v>
      </c>
      <c r="EH88" s="2">
        <f t="shared" si="78"/>
        <v>56.214602947399342</v>
      </c>
      <c r="EI88" s="2">
        <f t="shared" si="79"/>
        <v>52.537308892742132</v>
      </c>
      <c r="EJ88" s="2">
        <f t="shared" si="80"/>
        <v>51.28539925905234</v>
      </c>
      <c r="EK88" s="2">
        <f t="shared" si="81"/>
        <v>51.642191776591503</v>
      </c>
      <c r="EL88" s="2">
        <f t="shared" si="82"/>
        <v>52.921743421662384</v>
      </c>
      <c r="EM88" s="2">
        <f t="shared" si="83"/>
        <v>56.920755852576491</v>
      </c>
      <c r="EN88" s="2">
        <f t="shared" si="84"/>
        <v>54.046696778019374</v>
      </c>
      <c r="EO88" s="2">
        <f t="shared" si="85"/>
        <v>54.863607050842226</v>
      </c>
      <c r="EQ88" s="2">
        <f t="shared" si="86"/>
        <v>56.776131971508143</v>
      </c>
      <c r="ER88" s="2">
        <f t="shared" si="226"/>
        <v>57.943796084606532</v>
      </c>
      <c r="ES88" s="2">
        <f t="shared" si="226"/>
        <v>59.601566610338736</v>
      </c>
      <c r="ET88" s="2">
        <f t="shared" si="226"/>
        <v>58.892469398761875</v>
      </c>
      <c r="EU88" s="2">
        <f t="shared" si="226"/>
        <v>54.104457151063166</v>
      </c>
      <c r="EV88" s="2">
        <f t="shared" si="226"/>
        <v>53.076134852637068</v>
      </c>
      <c r="EW88" s="2">
        <f t="shared" si="226"/>
        <v>52.794412071595922</v>
      </c>
      <c r="EX88" s="2">
        <f t="shared" si="226"/>
        <v>55.176531098444421</v>
      </c>
      <c r="EY88" s="2">
        <f t="shared" si="226"/>
        <v>52.645614902090884</v>
      </c>
      <c r="EZ88" s="2">
        <f t="shared" si="226"/>
        <v>50.317099411824223</v>
      </c>
      <c r="FA88" s="2">
        <f t="shared" si="226"/>
        <v>51.599509613622594</v>
      </c>
      <c r="FB88" s="2">
        <f t="shared" si="226"/>
        <v>51.576139260137346</v>
      </c>
      <c r="FC88" s="2">
        <f t="shared" si="226"/>
        <v>55.625100593235572</v>
      </c>
      <c r="FD88" s="2">
        <f t="shared" si="226"/>
        <v>54.574124026693561</v>
      </c>
      <c r="FE88" s="2">
        <f t="shared" si="226"/>
        <v>54.807655994588089</v>
      </c>
      <c r="FG88" s="2">
        <f t="shared" si="88"/>
        <v>0.82103475864260933</v>
      </c>
      <c r="FH88" s="2">
        <f t="shared" si="227"/>
        <v>0.83530101897029452</v>
      </c>
      <c r="FI88" s="2">
        <f t="shared" si="227"/>
        <v>0.82153879510219818</v>
      </c>
      <c r="FJ88" s="2">
        <f t="shared" si="227"/>
        <v>0.83197112597820533</v>
      </c>
      <c r="FK88" s="2">
        <f t="shared" si="227"/>
        <v>0.82764893405938034</v>
      </c>
      <c r="FL88" s="2">
        <f t="shared" si="227"/>
        <v>0.81526552264088048</v>
      </c>
      <c r="FM88" s="2">
        <f t="shared" si="227"/>
        <v>0.83088719997550253</v>
      </c>
      <c r="FN88" s="2">
        <f t="shared" si="227"/>
        <v>0.81066213832268996</v>
      </c>
      <c r="FO88" s="2">
        <f t="shared" si="227"/>
        <v>0.806864148058131</v>
      </c>
      <c r="FP88" s="2">
        <f t="shared" si="227"/>
        <v>0.79613357425434639</v>
      </c>
      <c r="FQ88" s="2">
        <f t="shared" si="227"/>
        <v>0.80730376525502234</v>
      </c>
      <c r="FR88" s="2">
        <f t="shared" si="227"/>
        <v>0.81929121408194294</v>
      </c>
      <c r="FS88" s="2">
        <f t="shared" si="227"/>
        <v>0.81920955214125679</v>
      </c>
      <c r="FT88" s="2">
        <f t="shared" si="227"/>
        <v>0.80874825420841634</v>
      </c>
      <c r="FU88" s="2">
        <f t="shared" si="227"/>
        <v>0.7918618724473292</v>
      </c>
      <c r="FW88" s="2">
        <f t="shared" si="112"/>
        <v>1.1057579473104415E-4</v>
      </c>
      <c r="FX88" s="2">
        <f t="shared" si="164"/>
        <v>1.051207646315615E-4</v>
      </c>
      <c r="FY88" s="2">
        <f t="shared" si="165"/>
        <v>1.1840690375990894E-4</v>
      </c>
      <c r="FZ88" s="2">
        <f t="shared" si="166"/>
        <v>1.0197788831310697E-4</v>
      </c>
      <c r="GA88" s="2">
        <f t="shared" si="167"/>
        <v>1.197206949217574E-4</v>
      </c>
      <c r="GB88" s="2">
        <f t="shared" si="168"/>
        <v>1.2457090614596139E-4</v>
      </c>
      <c r="GC88" s="2">
        <f t="shared" si="169"/>
        <v>1.3299221699555988E-4</v>
      </c>
      <c r="GD88" s="2">
        <f t="shared" si="170"/>
        <v>1.4512465719213941E-4</v>
      </c>
      <c r="GE88" s="2">
        <f t="shared" si="171"/>
        <v>1.9156620730026533E-4</v>
      </c>
      <c r="GF88" s="2">
        <f t="shared" si="172"/>
        <v>1.9410121634879198E-4</v>
      </c>
      <c r="GG88" s="2">
        <f t="shared" si="173"/>
        <v>1.4858836988625946E-4</v>
      </c>
      <c r="GH88" s="2">
        <f t="shared" si="174"/>
        <v>1.2970850476218414E-4</v>
      </c>
      <c r="GI88" s="2">
        <f t="shared" si="175"/>
        <v>1.302765514598876E-4</v>
      </c>
      <c r="GJ88" s="2">
        <f t="shared" si="176"/>
        <v>1.0303788337113432E-4</v>
      </c>
      <c r="GK88" s="2">
        <f t="shared" si="177"/>
        <v>8.4321063697631691E-5</v>
      </c>
      <c r="GM88" s="86">
        <f t="shared" si="113"/>
        <v>0.53720547317110789</v>
      </c>
      <c r="GN88" s="86">
        <f t="shared" si="178"/>
        <v>0.59704112195304471</v>
      </c>
      <c r="GO88" s="86">
        <f t="shared" si="179"/>
        <v>0.6144010169506896</v>
      </c>
      <c r="GP88" s="86">
        <f t="shared" si="180"/>
        <v>0.65315713085964477</v>
      </c>
      <c r="GQ88" s="86">
        <f t="shared" si="181"/>
        <v>0.66120721731504517</v>
      </c>
      <c r="GR88" s="86">
        <f t="shared" si="182"/>
        <v>0.65236312834227839</v>
      </c>
      <c r="GS88" s="86">
        <f t="shared" si="183"/>
        <v>0.66378902196841416</v>
      </c>
      <c r="GT88" s="86">
        <f t="shared" si="184"/>
        <v>0.65508456683217864</v>
      </c>
      <c r="GU88" s="86">
        <f t="shared" si="185"/>
        <v>0.64504801422475988</v>
      </c>
      <c r="GV88" s="86">
        <f t="shared" si="186"/>
        <v>0.6183667821445239</v>
      </c>
      <c r="GW88" s="86">
        <f t="shared" si="187"/>
        <v>0.62779791305209531</v>
      </c>
      <c r="GX88" s="86">
        <f t="shared" si="188"/>
        <v>0.62237023010824921</v>
      </c>
      <c r="GY88" s="86">
        <f t="shared" si="189"/>
        <v>0.60375976232841455</v>
      </c>
      <c r="GZ88" s="86">
        <f t="shared" si="190"/>
        <v>0.59680240099948167</v>
      </c>
      <c r="HA88" s="86">
        <f t="shared" si="191"/>
        <v>0.61595483162494036</v>
      </c>
      <c r="HC88" s="86">
        <f t="shared" si="145"/>
        <v>8.3957989797008836E-5</v>
      </c>
      <c r="HD88" s="86">
        <f t="shared" si="192"/>
        <v>1.6397319689880348E-5</v>
      </c>
      <c r="HE88" s="86">
        <f t="shared" si="193"/>
        <v>8.4686627242514569E-5</v>
      </c>
      <c r="HF88" s="86">
        <f t="shared" si="194"/>
        <v>1.0134788175410033E-4</v>
      </c>
      <c r="HG88" s="86">
        <f t="shared" si="195"/>
        <v>3.1991323356253823E-6</v>
      </c>
      <c r="HH88" s="86">
        <f t="shared" si="196"/>
        <v>4.3928677924892835E-5</v>
      </c>
      <c r="HI88" s="86">
        <f t="shared" si="197"/>
        <v>9.1398608408500427E-5</v>
      </c>
      <c r="HJ88" s="86">
        <f t="shared" si="198"/>
        <v>3.423017028184005E-5</v>
      </c>
      <c r="HK88" s="86">
        <f t="shared" si="199"/>
        <v>6.4461236493896764E-5</v>
      </c>
      <c r="HL88" s="86">
        <f t="shared" si="200"/>
        <v>5.9509527967377122E-5</v>
      </c>
      <c r="HM88" s="86">
        <f t="shared" si="201"/>
        <v>5.5329827866491802E-5</v>
      </c>
      <c r="HN88" s="86">
        <f t="shared" si="202"/>
        <v>1.0181497741834171E-4</v>
      </c>
      <c r="HO88" s="86">
        <f t="shared" si="203"/>
        <v>4.3343075994431405E-5</v>
      </c>
      <c r="HP88" s="86">
        <f t="shared" si="204"/>
        <v>1.1541418058412578E-5</v>
      </c>
      <c r="HQ88" s="86">
        <f t="shared" si="205"/>
        <v>1.0194999043143835E-6</v>
      </c>
      <c r="HS88" s="86">
        <f t="shared" si="114"/>
        <v>9.5784592720416412E-54</v>
      </c>
      <c r="HT88" s="86">
        <f t="shared" si="206"/>
        <v>2.3637203196116292E-69</v>
      </c>
      <c r="HU88" s="86">
        <f t="shared" si="207"/>
        <v>5.4596806600569909E-59</v>
      </c>
      <c r="HV88" s="86">
        <f t="shared" si="208"/>
        <v>1.606074161451145E-57</v>
      </c>
      <c r="HW88" s="86">
        <f t="shared" si="209"/>
        <v>2.0410210756603731E-87</v>
      </c>
      <c r="HX88" s="86">
        <f t="shared" si="210"/>
        <v>3.0795823889174301E-66</v>
      </c>
      <c r="HY88" s="86">
        <f t="shared" si="211"/>
        <v>2.8157567414305038E-61</v>
      </c>
      <c r="HZ88" s="86">
        <f t="shared" si="212"/>
        <v>1.0241854542518576E-67</v>
      </c>
      <c r="IA88" s="86">
        <f t="shared" si="213"/>
        <v>3.6602022023958381E-61</v>
      </c>
      <c r="IB88" s="86">
        <f t="shared" si="214"/>
        <v>1.1077000583800036E-63</v>
      </c>
      <c r="IC88" s="86">
        <f t="shared" si="215"/>
        <v>6.8089316632628646E-66</v>
      </c>
      <c r="ID88" s="86">
        <f t="shared" si="216"/>
        <v>8.8664751677078175E-60</v>
      </c>
      <c r="IE88" s="86">
        <f t="shared" si="217"/>
        <v>1.0626232162970128E-62</v>
      </c>
      <c r="IF88" s="86">
        <f t="shared" si="218"/>
        <v>3.74661327930803E-34</v>
      </c>
      <c r="IG88" s="86">
        <f t="shared" si="219"/>
        <v>2.5729987096475764E-23</v>
      </c>
      <c r="II88" s="86">
        <f t="shared" si="115"/>
        <v>2.425509134371378E-144</v>
      </c>
      <c r="IJ88" s="86">
        <f t="shared" si="116"/>
        <v>1.6259861211975535E-199</v>
      </c>
      <c r="IK88" s="86">
        <f t="shared" si="117"/>
        <v>2.5630875797565861E-163</v>
      </c>
      <c r="IL88" s="86">
        <f t="shared" si="118"/>
        <v>7.3038781401973999E-159</v>
      </c>
      <c r="IM88" s="86">
        <f t="shared" si="119"/>
        <v>8.5993392412790062E-243</v>
      </c>
      <c r="IN88" s="86">
        <f t="shared" si="120"/>
        <v>2.073246423441632E-185</v>
      </c>
      <c r="IO88" s="86">
        <f t="shared" si="121"/>
        <v>3.502701686057503E-171</v>
      </c>
      <c r="IP88" s="86">
        <f t="shared" si="122"/>
        <v>4.5602634039852233E-191</v>
      </c>
      <c r="IQ88" s="86">
        <f t="shared" si="123"/>
        <v>8.113522657639409E-168</v>
      </c>
      <c r="IR88" s="86">
        <f t="shared" si="124"/>
        <v>7.8661759068494256E-176</v>
      </c>
      <c r="IS88" s="86">
        <f t="shared" si="125"/>
        <v>6.1399572358754799E-186</v>
      </c>
      <c r="IT88" s="86">
        <f t="shared" si="126"/>
        <v>6.6537150546905826E-166</v>
      </c>
      <c r="IU88" s="86">
        <f t="shared" si="127"/>
        <v>4.1419524582546728E-173</v>
      </c>
      <c r="IV88" s="86">
        <f t="shared" si="128"/>
        <v>2.2597016960472244E-119</v>
      </c>
      <c r="IW88" s="86">
        <f t="shared" si="129"/>
        <v>1.2933012532626373E-92</v>
      </c>
      <c r="IY88" s="86">
        <f t="shared" si="130"/>
        <v>0.53728943116090488</v>
      </c>
      <c r="IZ88" s="86">
        <f t="shared" si="131"/>
        <v>0.59705751927273454</v>
      </c>
      <c r="JA88" s="86">
        <f t="shared" si="132"/>
        <v>0.61448570357793209</v>
      </c>
      <c r="JB88" s="86">
        <f t="shared" si="133"/>
        <v>0.65325847874139886</v>
      </c>
      <c r="JC88" s="86">
        <f t="shared" si="134"/>
        <v>0.66121041644738077</v>
      </c>
      <c r="JD88" s="86">
        <f t="shared" si="135"/>
        <v>0.6524070570202033</v>
      </c>
      <c r="JE88" s="86">
        <f t="shared" si="136"/>
        <v>0.66388042057682262</v>
      </c>
      <c r="JF88" s="86">
        <f t="shared" si="137"/>
        <v>0.65511879700246045</v>
      </c>
      <c r="JG88" s="86">
        <f t="shared" si="138"/>
        <v>0.64511247546125383</v>
      </c>
      <c r="JH88" s="86">
        <f t="shared" si="139"/>
        <v>0.6184262916724913</v>
      </c>
      <c r="JI88" s="86">
        <f t="shared" si="140"/>
        <v>0.6278532428799618</v>
      </c>
      <c r="JJ88" s="86">
        <f t="shared" si="141"/>
        <v>0.62247204508566756</v>
      </c>
      <c r="JK88" s="86">
        <f t="shared" si="142"/>
        <v>0.60380310540440896</v>
      </c>
      <c r="JL88" s="86">
        <f t="shared" si="143"/>
        <v>0.59681394241754004</v>
      </c>
      <c r="JM88" s="86">
        <f t="shared" si="144"/>
        <v>0.61595585112484463</v>
      </c>
    </row>
    <row r="89" spans="2:273" x14ac:dyDescent="0.25">
      <c r="B89" s="2">
        <v>62</v>
      </c>
      <c r="C89" s="37">
        <v>201.387</v>
      </c>
      <c r="D89" s="37">
        <v>211.12899999999999</v>
      </c>
      <c r="E89" s="37">
        <v>214.69399999999999</v>
      </c>
      <c r="F89" s="37">
        <v>212.066</v>
      </c>
      <c r="G89" s="37">
        <v>204.41</v>
      </c>
      <c r="H89" s="37">
        <v>203.607</v>
      </c>
      <c r="I89" s="37">
        <v>195.37700000000001</v>
      </c>
      <c r="J89" s="37">
        <v>202.869</v>
      </c>
      <c r="K89" s="37">
        <v>202.459</v>
      </c>
      <c r="L89" s="37">
        <v>200.34399999999999</v>
      </c>
      <c r="M89" s="37">
        <v>196.262</v>
      </c>
      <c r="N89" s="37">
        <v>199.131</v>
      </c>
      <c r="O89" s="37">
        <v>208.88499999999999</v>
      </c>
      <c r="P89" s="37">
        <v>195.88499999999999</v>
      </c>
      <c r="Q89" s="37">
        <v>151.50800000000001</v>
      </c>
      <c r="S89" s="4">
        <f t="shared" si="8"/>
        <v>210.31088526510871</v>
      </c>
      <c r="T89" s="4">
        <f t="shared" si="9"/>
        <v>216.15830423683224</v>
      </c>
      <c r="U89" s="4">
        <f t="shared" si="10"/>
        <v>214.39732096503479</v>
      </c>
      <c r="V89" s="4">
        <f t="shared" si="11"/>
        <v>219.37104231751132</v>
      </c>
      <c r="W89" s="4">
        <f t="shared" si="12"/>
        <v>208.85155288837777</v>
      </c>
      <c r="X89" s="4">
        <f t="shared" si="13"/>
        <v>203.0365867003612</v>
      </c>
      <c r="Y89" s="4">
        <f t="shared" si="14"/>
        <v>193.64535847155179</v>
      </c>
      <c r="Z89" s="4">
        <f t="shared" si="15"/>
        <v>204.0990137789116</v>
      </c>
      <c r="AA89" s="4">
        <f t="shared" si="16"/>
        <v>207.07844760186788</v>
      </c>
      <c r="AB89" s="4">
        <f t="shared" si="17"/>
        <v>199.91734391936839</v>
      </c>
      <c r="AC89" s="4">
        <f t="shared" si="18"/>
        <v>200.77156306729074</v>
      </c>
      <c r="AD89" s="4">
        <f t="shared" si="19"/>
        <v>201.74414089552178</v>
      </c>
      <c r="AE89" s="4">
        <f t="shared" si="20"/>
        <v>212.70671503254377</v>
      </c>
      <c r="AF89" s="4">
        <f t="shared" si="21"/>
        <v>200.29688566186118</v>
      </c>
      <c r="AG89" s="4">
        <f t="shared" si="22"/>
        <v>159.88888428801243</v>
      </c>
      <c r="AI89" s="4">
        <f t="shared" si="23"/>
        <v>-8.9238852651087086</v>
      </c>
      <c r="AJ89" s="4">
        <f t="shared" si="24"/>
        <v>-5.029304236832246</v>
      </c>
      <c r="AK89" s="4">
        <f t="shared" si="25"/>
        <v>0.29667903496519443</v>
      </c>
      <c r="AL89" s="4">
        <f t="shared" si="26"/>
        <v>-7.3050423175113224</v>
      </c>
      <c r="AM89" s="4">
        <f t="shared" si="27"/>
        <v>-4.4415528883777711</v>
      </c>
      <c r="AN89" s="4">
        <f t="shared" si="28"/>
        <v>0.57041329963880116</v>
      </c>
      <c r="AO89" s="4">
        <f t="shared" si="29"/>
        <v>1.7316415284482218</v>
      </c>
      <c r="AP89" s="4">
        <f t="shared" si="30"/>
        <v>-1.2300137789115979</v>
      </c>
      <c r="AQ89" s="4">
        <f t="shared" si="31"/>
        <v>-4.6194476018678756</v>
      </c>
      <c r="AR89" s="4">
        <f t="shared" si="32"/>
        <v>0.42665608063160221</v>
      </c>
      <c r="AS89" s="4">
        <f t="shared" si="33"/>
        <v>-4.5095630672907419</v>
      </c>
      <c r="AT89" s="4">
        <f t="shared" si="34"/>
        <v>-2.6131408955217807</v>
      </c>
      <c r="AU89" s="4">
        <f t="shared" si="35"/>
        <v>-3.8217150325437785</v>
      </c>
      <c r="AV89" s="4">
        <f t="shared" si="224"/>
        <v>-4.4118856618611915</v>
      </c>
      <c r="AW89" s="4">
        <f t="shared" si="224"/>
        <v>-8.3808842880124246</v>
      </c>
      <c r="AY89" s="2">
        <f t="shared" si="96"/>
        <v>56.309821878681937</v>
      </c>
      <c r="AZ89" s="2">
        <f t="shared" si="147"/>
        <v>57.731326503111958</v>
      </c>
      <c r="BA89" s="2">
        <f t="shared" si="148"/>
        <v>61.80988403979724</v>
      </c>
      <c r="BB89" s="2">
        <f t="shared" si="149"/>
        <v>63.31853389232068</v>
      </c>
      <c r="BC89" s="2">
        <f t="shared" si="150"/>
        <v>56.325163107078787</v>
      </c>
      <c r="BD89" s="2">
        <f t="shared" si="151"/>
        <v>57.92685964548901</v>
      </c>
      <c r="BE89" s="2">
        <f t="shared" si="152"/>
        <v>56.334148248881249</v>
      </c>
      <c r="BF89" s="2">
        <f t="shared" si="153"/>
        <v>58.99009345014008</v>
      </c>
      <c r="BG89" s="2">
        <f t="shared" si="154"/>
        <v>55.047650847605084</v>
      </c>
      <c r="BH89" s="2">
        <f t="shared" si="155"/>
        <v>55.602356826410499</v>
      </c>
      <c r="BI89" s="2">
        <f t="shared" si="156"/>
        <v>53.933040428226306</v>
      </c>
      <c r="BJ89" s="2">
        <f t="shared" si="157"/>
        <v>54.984104645109802</v>
      </c>
      <c r="BK89" s="2">
        <f t="shared" si="158"/>
        <v>59.243290497495465</v>
      </c>
      <c r="BL89" s="2">
        <f t="shared" si="159"/>
        <v>55.906395567717055</v>
      </c>
      <c r="BM89" s="2">
        <f t="shared" si="160"/>
        <v>55.443632775161866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62.517841649048634</v>
      </c>
      <c r="DL89" s="2">
        <f t="shared" si="225"/>
        <v>68.729023859861073</v>
      </c>
      <c r="DM89" s="2">
        <f t="shared" si="225"/>
        <v>81.981783756043512</v>
      </c>
      <c r="DN89" s="2">
        <f t="shared" si="225"/>
        <v>85.250182663847809</v>
      </c>
      <c r="DO89" s="2">
        <f t="shared" si="225"/>
        <v>68.414167623074604</v>
      </c>
      <c r="DP89" s="2">
        <f t="shared" si="225"/>
        <v>72.410907973733572</v>
      </c>
      <c r="DQ89" s="2">
        <f t="shared" si="225"/>
        <v>75.077042283298098</v>
      </c>
      <c r="DR89" s="2">
        <f t="shared" si="225"/>
        <v>72.844589811066129</v>
      </c>
      <c r="DS89" s="2">
        <f t="shared" si="225"/>
        <v>67.129844871794887</v>
      </c>
      <c r="DT89" s="2">
        <f t="shared" si="225"/>
        <v>74.613921763869115</v>
      </c>
      <c r="DU89" s="2">
        <f t="shared" si="225"/>
        <v>64.967543151969977</v>
      </c>
      <c r="DV89" s="2">
        <f t="shared" si="225"/>
        <v>65.88068446641276</v>
      </c>
      <c r="DW89" s="2">
        <f t="shared" si="225"/>
        <v>71.623709207789759</v>
      </c>
      <c r="DX89" s="2">
        <f t="shared" si="225"/>
        <v>65.091471428571424</v>
      </c>
      <c r="DY89" s="2">
        <f t="shared" si="225"/>
        <v>58.363574442863914</v>
      </c>
      <c r="EA89" s="2">
        <f t="shared" si="228"/>
        <v>55.075464037272077</v>
      </c>
      <c r="EB89" s="2">
        <f t="shared" si="72"/>
        <v>55.753395963864691</v>
      </c>
      <c r="EC89" s="2">
        <f t="shared" si="73"/>
        <v>57.813287102633971</v>
      </c>
      <c r="ED89" s="2">
        <f t="shared" si="74"/>
        <v>59.278923153338539</v>
      </c>
      <c r="EE89" s="2">
        <f t="shared" si="75"/>
        <v>54.029238739305924</v>
      </c>
      <c r="EF89" s="2">
        <f t="shared" si="76"/>
        <v>54.933963189792678</v>
      </c>
      <c r="EG89" s="2">
        <f t="shared" si="77"/>
        <v>52.855046451278064</v>
      </c>
      <c r="EH89" s="2">
        <f t="shared" si="78"/>
        <v>56.039159554043223</v>
      </c>
      <c r="EI89" s="2">
        <f t="shared" si="79"/>
        <v>52.410027743373789</v>
      </c>
      <c r="EJ89" s="2">
        <f t="shared" si="80"/>
        <v>51.162660278933458</v>
      </c>
      <c r="EK89" s="2">
        <f t="shared" si="81"/>
        <v>51.530960162350539</v>
      </c>
      <c r="EL89" s="2">
        <f t="shared" si="82"/>
        <v>52.792377318110965</v>
      </c>
      <c r="EM89" s="2">
        <f t="shared" si="83"/>
        <v>56.751693527471268</v>
      </c>
      <c r="EN89" s="2">
        <f t="shared" si="84"/>
        <v>53.925368739779692</v>
      </c>
      <c r="EO89" s="2">
        <f t="shared" si="85"/>
        <v>54.743674095567187</v>
      </c>
      <c r="EQ89" s="2">
        <f t="shared" si="86"/>
        <v>56.656174974818342</v>
      </c>
      <c r="ER89" s="2">
        <f t="shared" si="226"/>
        <v>57.808603977290367</v>
      </c>
      <c r="ES89" s="2">
        <f t="shared" si="226"/>
        <v>59.458306163519254</v>
      </c>
      <c r="ET89" s="2">
        <f t="shared" si="226"/>
        <v>58.757181170064499</v>
      </c>
      <c r="EU89" s="2">
        <f t="shared" si="226"/>
        <v>54.002973667438908</v>
      </c>
      <c r="EV89" s="2">
        <f t="shared" si="226"/>
        <v>52.96224266750886</v>
      </c>
      <c r="EW89" s="2">
        <f t="shared" si="226"/>
        <v>52.673167164089591</v>
      </c>
      <c r="EX89" s="2">
        <f t="shared" si="226"/>
        <v>55.023878249246124</v>
      </c>
      <c r="EY89" s="2">
        <f t="shared" si="226"/>
        <v>52.51568033553324</v>
      </c>
      <c r="EZ89" s="2">
        <f t="shared" si="226"/>
        <v>50.21445644343202</v>
      </c>
      <c r="FA89" s="2">
        <f t="shared" si="226"/>
        <v>51.489097611563651</v>
      </c>
      <c r="FB89" s="2">
        <f t="shared" si="226"/>
        <v>51.473188609860053</v>
      </c>
      <c r="FC89" s="2">
        <f t="shared" si="226"/>
        <v>55.480739365845722</v>
      </c>
      <c r="FD89" s="2">
        <f t="shared" si="226"/>
        <v>54.442055781002708</v>
      </c>
      <c r="FE89" s="2">
        <f t="shared" si="226"/>
        <v>54.687666023015751</v>
      </c>
      <c r="FG89" s="2">
        <f t="shared" si="88"/>
        <v>0.83417044173264121</v>
      </c>
      <c r="FH89" s="2">
        <f t="shared" si="227"/>
        <v>0.84758397290457366</v>
      </c>
      <c r="FI89" s="2">
        <f t="shared" si="227"/>
        <v>0.8346449337283498</v>
      </c>
      <c r="FJ89" s="2">
        <f t="shared" si="227"/>
        <v>0.84445617371186121</v>
      </c>
      <c r="FK89" s="2">
        <f t="shared" si="227"/>
        <v>0.84039352337922424</v>
      </c>
      <c r="FL89" s="2">
        <f t="shared" si="227"/>
        <v>0.82873632632281757</v>
      </c>
      <c r="FM89" s="2">
        <f t="shared" si="227"/>
        <v>0.84343763063598942</v>
      </c>
      <c r="FN89" s="2">
        <f t="shared" si="227"/>
        <v>0.82439631676331593</v>
      </c>
      <c r="FO89" s="2">
        <f t="shared" si="227"/>
        <v>0.82081292929820615</v>
      </c>
      <c r="FP89" s="2">
        <f t="shared" si="227"/>
        <v>0.81067550030771662</v>
      </c>
      <c r="FQ89" s="2">
        <f t="shared" si="227"/>
        <v>0.82122783091176454</v>
      </c>
      <c r="FR89" s="2">
        <f t="shared" si="227"/>
        <v>0.83252876646359175</v>
      </c>
      <c r="FS89" s="2">
        <f t="shared" si="227"/>
        <v>0.83245186320014464</v>
      </c>
      <c r="FT89" s="2">
        <f t="shared" si="227"/>
        <v>0.82259087982165136</v>
      </c>
      <c r="FU89" s="2">
        <f t="shared" si="227"/>
        <v>0.80663449523706865</v>
      </c>
      <c r="FW89" s="2">
        <f t="shared" si="112"/>
        <v>1.2124265450858012E-4</v>
      </c>
      <c r="FX89" s="2">
        <f t="shared" si="164"/>
        <v>1.1526145741464054E-4</v>
      </c>
      <c r="FY89" s="2">
        <f t="shared" si="165"/>
        <v>1.2982910511883067E-4</v>
      </c>
      <c r="FZ89" s="2">
        <f t="shared" si="166"/>
        <v>1.1181543091197236E-4</v>
      </c>
      <c r="GA89" s="2">
        <f t="shared" si="167"/>
        <v>1.3126961538743583E-4</v>
      </c>
      <c r="GB89" s="2">
        <f t="shared" si="168"/>
        <v>1.3658764090117734E-4</v>
      </c>
      <c r="GC89" s="2">
        <f t="shared" si="169"/>
        <v>1.4582119518260914E-4</v>
      </c>
      <c r="GD89" s="2">
        <f t="shared" si="170"/>
        <v>1.5912379438358742E-4</v>
      </c>
      <c r="GE89" s="2">
        <f t="shared" si="171"/>
        <v>2.1004428739202269E-4</v>
      </c>
      <c r="GF89" s="2">
        <f t="shared" si="172"/>
        <v>2.1282376611956902E-4</v>
      </c>
      <c r="GG89" s="2">
        <f t="shared" si="173"/>
        <v>1.6292157221236978E-4</v>
      </c>
      <c r="GH89" s="2">
        <f t="shared" si="174"/>
        <v>1.422207675693305E-4</v>
      </c>
      <c r="GI89" s="2">
        <f t="shared" si="175"/>
        <v>1.4284360276514926E-4</v>
      </c>
      <c r="GJ89" s="2">
        <f t="shared" si="176"/>
        <v>1.1297766939244913E-4</v>
      </c>
      <c r="GK89" s="2">
        <f t="shared" si="177"/>
        <v>9.2455455681596889E-5</v>
      </c>
      <c r="GM89" s="86">
        <f t="shared" si="113"/>
        <v>0.56968208392602226</v>
      </c>
      <c r="GN89" s="86">
        <f t="shared" si="178"/>
        <v>0.61268022588680748</v>
      </c>
      <c r="GO89" s="86">
        <f t="shared" si="179"/>
        <v>0.61869004026022822</v>
      </c>
      <c r="GP89" s="86">
        <f t="shared" si="180"/>
        <v>0.69038084730539839</v>
      </c>
      <c r="GQ89" s="86">
        <f t="shared" si="181"/>
        <v>0.67276590861884222</v>
      </c>
      <c r="GR89" s="86">
        <f t="shared" si="182"/>
        <v>0.63986665395177622</v>
      </c>
      <c r="GS89" s="86">
        <f t="shared" si="183"/>
        <v>0.64721998631210154</v>
      </c>
      <c r="GT89" s="86">
        <f t="shared" si="184"/>
        <v>0.64538070927562441</v>
      </c>
      <c r="GU89" s="86">
        <f t="shared" si="185"/>
        <v>0.65688401782229444</v>
      </c>
      <c r="GV89" s="86">
        <f t="shared" si="186"/>
        <v>0.61839754834722016</v>
      </c>
      <c r="GW89" s="86">
        <f t="shared" si="187"/>
        <v>0.64816800223647864</v>
      </c>
      <c r="GX89" s="86">
        <f t="shared" si="188"/>
        <v>0.63526825191307212</v>
      </c>
      <c r="GY89" s="86">
        <f t="shared" si="189"/>
        <v>0.61852484802557606</v>
      </c>
      <c r="GZ89" s="86">
        <f t="shared" si="190"/>
        <v>0.63193649883880909</v>
      </c>
      <c r="HA89" s="86">
        <f t="shared" si="191"/>
        <v>0.63554683527493039</v>
      </c>
      <c r="HC89" s="86">
        <f t="shared" si="145"/>
        <v>1.4394043663829248E-4</v>
      </c>
      <c r="HD89" s="86">
        <f t="shared" si="192"/>
        <v>3.2534927666281015E-5</v>
      </c>
      <c r="HE89" s="86">
        <f t="shared" si="193"/>
        <v>1.5084945117761547E-4</v>
      </c>
      <c r="HF89" s="86">
        <f t="shared" si="194"/>
        <v>1.7648434958555031E-4</v>
      </c>
      <c r="HG89" s="86">
        <f t="shared" si="195"/>
        <v>7.2904328453499154E-6</v>
      </c>
      <c r="HH89" s="86">
        <f t="shared" si="196"/>
        <v>8.3366032838337777E-5</v>
      </c>
      <c r="HI89" s="86">
        <f t="shared" si="197"/>
        <v>1.6587543216778803E-4</v>
      </c>
      <c r="HJ89" s="86">
        <f t="shared" si="198"/>
        <v>6.6889395349094299E-5</v>
      </c>
      <c r="HK89" s="86">
        <f t="shared" si="199"/>
        <v>1.2065432260387084E-4</v>
      </c>
      <c r="HL89" s="86">
        <f t="shared" si="200"/>
        <v>1.1346172427384874E-4</v>
      </c>
      <c r="HM89" s="86">
        <f t="shared" si="201"/>
        <v>1.0559055236191228E-4</v>
      </c>
      <c r="HN89" s="86">
        <f t="shared" si="202"/>
        <v>1.8213869789541806E-4</v>
      </c>
      <c r="HO89" s="86">
        <f t="shared" si="203"/>
        <v>8.0785763280090181E-5</v>
      </c>
      <c r="HP89" s="86">
        <f t="shared" si="204"/>
        <v>2.3408220862943542E-5</v>
      </c>
      <c r="HQ89" s="86">
        <f t="shared" si="205"/>
        <v>2.4788740340936583E-6</v>
      </c>
      <c r="HS89" s="86">
        <f t="shared" si="114"/>
        <v>3.1281973039483858E-52</v>
      </c>
      <c r="HT89" s="86">
        <f t="shared" si="206"/>
        <v>2.4775696439646654E-67</v>
      </c>
      <c r="HU89" s="86">
        <f t="shared" si="207"/>
        <v>2.755715345819165E-57</v>
      </c>
      <c r="HV89" s="86">
        <f t="shared" si="208"/>
        <v>6.8685808104248477E-56</v>
      </c>
      <c r="HW89" s="86">
        <f t="shared" si="209"/>
        <v>7.1822478723845638E-85</v>
      </c>
      <c r="HX89" s="86">
        <f t="shared" si="210"/>
        <v>2.6674356787857902E-64</v>
      </c>
      <c r="HY89" s="86">
        <f t="shared" si="211"/>
        <v>1.7819840185774148E-59</v>
      </c>
      <c r="HZ89" s="86">
        <f t="shared" si="212"/>
        <v>1.0814603373623788E-65</v>
      </c>
      <c r="IA89" s="86">
        <f t="shared" si="213"/>
        <v>2.6339353221222433E-59</v>
      </c>
      <c r="IB89" s="86">
        <f t="shared" si="214"/>
        <v>9.737728639495255E-62</v>
      </c>
      <c r="IC89" s="86">
        <f t="shared" si="215"/>
        <v>6.4070774682768729E-64</v>
      </c>
      <c r="ID89" s="86">
        <f t="shared" si="216"/>
        <v>4.9385336406138186E-58</v>
      </c>
      <c r="IE89" s="86">
        <f t="shared" si="217"/>
        <v>7.1649361201437129E-61</v>
      </c>
      <c r="IF89" s="86">
        <f t="shared" si="218"/>
        <v>3.282706455643961E-33</v>
      </c>
      <c r="IG89" s="86">
        <f t="shared" si="219"/>
        <v>1.0483807267738278E-22</v>
      </c>
      <c r="II89" s="86">
        <f t="shared" si="115"/>
        <v>1.7711139975634611E-141</v>
      </c>
      <c r="IJ89" s="86">
        <f t="shared" si="116"/>
        <v>1.4498799655327377E-195</v>
      </c>
      <c r="IK89" s="86">
        <f t="shared" si="117"/>
        <v>4.7628936930576999E-160</v>
      </c>
      <c r="IL89" s="86">
        <f t="shared" si="118"/>
        <v>9.7965289680219715E-156</v>
      </c>
      <c r="IM89" s="86">
        <f t="shared" si="119"/>
        <v>6.5873433027470917E-238</v>
      </c>
      <c r="IN89" s="86">
        <f t="shared" si="120"/>
        <v>1.1320890797754228E-181</v>
      </c>
      <c r="IO89" s="86">
        <f t="shared" si="121"/>
        <v>1.0401839258602461E-167</v>
      </c>
      <c r="IP89" s="86">
        <f t="shared" si="122"/>
        <v>3.7813193606818874E-187</v>
      </c>
      <c r="IQ89" s="86">
        <f t="shared" si="123"/>
        <v>2.8659460860276714E-164</v>
      </c>
      <c r="IR89" s="86">
        <f t="shared" si="124"/>
        <v>4.1764833401077189E-172</v>
      </c>
      <c r="IS89" s="86">
        <f t="shared" si="125"/>
        <v>4.0807614232008305E-182</v>
      </c>
      <c r="IT89" s="86">
        <f t="shared" si="126"/>
        <v>1.5072163136033862E-162</v>
      </c>
      <c r="IU89" s="86">
        <f t="shared" si="127"/>
        <v>1.3224313021111445E-169</v>
      </c>
      <c r="IV89" s="86">
        <f t="shared" si="128"/>
        <v>4.9877656774666762E-117</v>
      </c>
      <c r="IW89" s="86">
        <f t="shared" si="129"/>
        <v>7.6550342071335418E-91</v>
      </c>
      <c r="IY89" s="86">
        <f t="shared" si="130"/>
        <v>0.56982602436266061</v>
      </c>
      <c r="IZ89" s="86">
        <f t="shared" si="131"/>
        <v>0.61271276081447379</v>
      </c>
      <c r="JA89" s="86">
        <f t="shared" si="132"/>
        <v>0.61884088971140583</v>
      </c>
      <c r="JB89" s="86">
        <f t="shared" si="133"/>
        <v>0.6905573316549839</v>
      </c>
      <c r="JC89" s="86">
        <f t="shared" si="134"/>
        <v>0.67277319905168753</v>
      </c>
      <c r="JD89" s="86">
        <f t="shared" si="135"/>
        <v>0.63995001998461454</v>
      </c>
      <c r="JE89" s="86">
        <f t="shared" si="136"/>
        <v>0.64738586174426938</v>
      </c>
      <c r="JF89" s="86">
        <f t="shared" si="137"/>
        <v>0.64544759867097345</v>
      </c>
      <c r="JG89" s="86">
        <f t="shared" si="138"/>
        <v>0.65700467214489833</v>
      </c>
      <c r="JH89" s="86">
        <f t="shared" si="139"/>
        <v>0.61851101007149401</v>
      </c>
      <c r="JI89" s="86">
        <f t="shared" si="140"/>
        <v>0.64827359278884056</v>
      </c>
      <c r="JJ89" s="86">
        <f t="shared" si="141"/>
        <v>0.63545039061096753</v>
      </c>
      <c r="JK89" s="86">
        <f t="shared" si="142"/>
        <v>0.61860563378885614</v>
      </c>
      <c r="JL89" s="86">
        <f t="shared" si="143"/>
        <v>0.63195990705967209</v>
      </c>
      <c r="JM89" s="86">
        <f t="shared" si="144"/>
        <v>0.63554931414896443</v>
      </c>
    </row>
    <row r="90" spans="2:273" x14ac:dyDescent="0.25">
      <c r="B90" s="2">
        <v>63</v>
      </c>
      <c r="C90" s="37">
        <v>198.613</v>
      </c>
      <c r="D90" s="37">
        <v>201.24199999999999</v>
      </c>
      <c r="E90" s="37">
        <v>202.46799999999999</v>
      </c>
      <c r="F90" s="37">
        <v>201.803</v>
      </c>
      <c r="G90" s="37">
        <v>188.131</v>
      </c>
      <c r="H90" s="37">
        <v>182.29499999999999</v>
      </c>
      <c r="I90" s="37">
        <v>170.36099999999999</v>
      </c>
      <c r="J90" s="37">
        <v>182.77</v>
      </c>
      <c r="K90" s="37">
        <v>185.852</v>
      </c>
      <c r="L90" s="37">
        <v>181.41</v>
      </c>
      <c r="M90" s="37">
        <v>181.49199999999999</v>
      </c>
      <c r="N90" s="37">
        <v>182.91800000000001</v>
      </c>
      <c r="O90" s="37">
        <v>195.18</v>
      </c>
      <c r="P90" s="37">
        <v>185.31100000000001</v>
      </c>
      <c r="Q90" s="37">
        <v>139.59</v>
      </c>
      <c r="S90" s="4">
        <f t="shared" si="8"/>
        <v>200.5223313492024</v>
      </c>
      <c r="T90" s="4">
        <f t="shared" si="9"/>
        <v>198.63131305211459</v>
      </c>
      <c r="U90" s="4">
        <f t="shared" si="10"/>
        <v>191.04746622023512</v>
      </c>
      <c r="V90" s="4">
        <f t="shared" si="11"/>
        <v>201.58644804449068</v>
      </c>
      <c r="W90" s="4">
        <f t="shared" si="12"/>
        <v>183.62165804803197</v>
      </c>
      <c r="X90" s="4">
        <f t="shared" si="13"/>
        <v>172.05663721005681</v>
      </c>
      <c r="Y90" s="4">
        <f t="shared" si="14"/>
        <v>164.77967555301601</v>
      </c>
      <c r="Z90" s="4">
        <f t="shared" si="15"/>
        <v>172.63473652624731</v>
      </c>
      <c r="AA90" s="4">
        <f t="shared" si="16"/>
        <v>180.02802394375627</v>
      </c>
      <c r="AB90" s="4">
        <f t="shared" si="17"/>
        <v>172.34221913186988</v>
      </c>
      <c r="AC90" s="4">
        <f t="shared" si="18"/>
        <v>178.79437248208706</v>
      </c>
      <c r="AD90" s="4">
        <f t="shared" si="19"/>
        <v>180.56565930595053</v>
      </c>
      <c r="AE90" s="4">
        <f t="shared" si="20"/>
        <v>192.64564896556479</v>
      </c>
      <c r="AF90" s="4">
        <f t="shared" si="21"/>
        <v>185.53667901219666</v>
      </c>
      <c r="AG90" s="4">
        <f t="shared" si="22"/>
        <v>143.04588080977157</v>
      </c>
      <c r="AI90" s="4">
        <f t="shared" si="23"/>
        <v>-1.9093313492024038</v>
      </c>
      <c r="AJ90" s="4">
        <f t="shared" si="24"/>
        <v>2.610686947885398</v>
      </c>
      <c r="AK90" s="4">
        <f t="shared" si="25"/>
        <v>11.420533779764867</v>
      </c>
      <c r="AL90" s="4">
        <f t="shared" si="26"/>
        <v>0.21655195550931694</v>
      </c>
      <c r="AM90" s="4">
        <f t="shared" si="27"/>
        <v>4.5093419519680253</v>
      </c>
      <c r="AN90" s="4">
        <f t="shared" si="28"/>
        <v>10.238362789943181</v>
      </c>
      <c r="AO90" s="4">
        <f t="shared" si="29"/>
        <v>5.5813244469839844</v>
      </c>
      <c r="AP90" s="4">
        <f t="shared" si="30"/>
        <v>10.135263473752701</v>
      </c>
      <c r="AQ90" s="4">
        <f t="shared" si="31"/>
        <v>5.8239760562437368</v>
      </c>
      <c r="AR90" s="4">
        <f t="shared" si="32"/>
        <v>9.0677808681301144</v>
      </c>
      <c r="AS90" s="4">
        <f t="shared" si="33"/>
        <v>2.6976275179129345</v>
      </c>
      <c r="AT90" s="4">
        <f t="shared" si="34"/>
        <v>2.3523406940494738</v>
      </c>
      <c r="AU90" s="4">
        <f t="shared" si="35"/>
        <v>2.5343510344352183</v>
      </c>
      <c r="AV90" s="4">
        <f t="shared" si="224"/>
        <v>-0.22567901219665032</v>
      </c>
      <c r="AW90" s="4">
        <f t="shared" si="224"/>
        <v>-3.4558808097715712</v>
      </c>
      <c r="AY90" s="2">
        <f t="shared" si="96"/>
        <v>56.149235871828232</v>
      </c>
      <c r="AZ90" s="2">
        <f t="shared" si="147"/>
        <v>57.51801666364036</v>
      </c>
      <c r="BA90" s="2">
        <f t="shared" si="148"/>
        <v>61.468369076805054</v>
      </c>
      <c r="BB90" s="2">
        <f t="shared" si="149"/>
        <v>62.951074284091526</v>
      </c>
      <c r="BC90" s="2">
        <f t="shared" si="150"/>
        <v>56.09251915076068</v>
      </c>
      <c r="BD90" s="2">
        <f t="shared" si="151"/>
        <v>57.615977710463447</v>
      </c>
      <c r="BE90" s="2">
        <f t="shared" si="152"/>
        <v>56.008901114795606</v>
      </c>
      <c r="BF90" s="2">
        <f t="shared" si="153"/>
        <v>58.67023114035711</v>
      </c>
      <c r="BG90" s="2">
        <f t="shared" si="154"/>
        <v>54.775692895223784</v>
      </c>
      <c r="BH90" s="2">
        <f t="shared" si="155"/>
        <v>55.249195487732223</v>
      </c>
      <c r="BI90" s="2">
        <f t="shared" si="156"/>
        <v>53.693401084337104</v>
      </c>
      <c r="BJ90" s="2">
        <f t="shared" si="157"/>
        <v>54.737301866216875</v>
      </c>
      <c r="BK90" s="2">
        <f t="shared" si="158"/>
        <v>58.953152952999744</v>
      </c>
      <c r="BL90" s="2">
        <f t="shared" si="159"/>
        <v>55.682395431943107</v>
      </c>
      <c r="BM90" s="2">
        <f t="shared" si="160"/>
        <v>55.308653320526382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62.567466807611005</v>
      </c>
      <c r="DL90" s="2">
        <f t="shared" si="225"/>
        <v>68.864154334038048</v>
      </c>
      <c r="DM90" s="2">
        <f t="shared" si="225"/>
        <v>82.306634821597356</v>
      </c>
      <c r="DN90" s="2">
        <f t="shared" si="225"/>
        <v>85.676581113460216</v>
      </c>
      <c r="DO90" s="2">
        <f t="shared" si="225"/>
        <v>68.594500302023562</v>
      </c>
      <c r="DP90" s="2">
        <f t="shared" si="225"/>
        <v>72.669831519699798</v>
      </c>
      <c r="DQ90" s="2">
        <f t="shared" si="225"/>
        <v>75.375403805496831</v>
      </c>
      <c r="DR90" s="2">
        <f t="shared" si="225"/>
        <v>73.118033333333329</v>
      </c>
      <c r="DS90" s="2">
        <f t="shared" si="225"/>
        <v>67.296879487179496</v>
      </c>
      <c r="DT90" s="2">
        <f t="shared" si="225"/>
        <v>75.013182076813635</v>
      </c>
      <c r="DU90" s="2">
        <f t="shared" si="225"/>
        <v>65.145717636022511</v>
      </c>
      <c r="DV90" s="2">
        <f t="shared" si="225"/>
        <v>66.045114091240578</v>
      </c>
      <c r="DW90" s="2">
        <f t="shared" si="225"/>
        <v>71.868491478270272</v>
      </c>
      <c r="DX90" s="2">
        <f t="shared" si="225"/>
        <v>65.231622473867588</v>
      </c>
      <c r="DY90" s="2">
        <f t="shared" si="225"/>
        <v>58.441485064011374</v>
      </c>
      <c r="EA90" s="2">
        <f t="shared" si="228"/>
        <v>54.985342019439322</v>
      </c>
      <c r="EB90" s="2">
        <f t="shared" si="72"/>
        <v>55.656936082822362</v>
      </c>
      <c r="EC90" s="2">
        <f t="shared" si="73"/>
        <v>57.702991189827429</v>
      </c>
      <c r="ED90" s="2">
        <f t="shared" si="74"/>
        <v>59.133557936564252</v>
      </c>
      <c r="EE90" s="2">
        <f t="shared" si="75"/>
        <v>53.927080985637119</v>
      </c>
      <c r="EF90" s="2">
        <f t="shared" si="76"/>
        <v>54.779078094098899</v>
      </c>
      <c r="EG90" s="2">
        <f t="shared" si="77"/>
        <v>52.730355780459327</v>
      </c>
      <c r="EH90" s="2">
        <f t="shared" si="78"/>
        <v>55.863716160687119</v>
      </c>
      <c r="EI90" s="2">
        <f t="shared" si="79"/>
        <v>52.282746594005445</v>
      </c>
      <c r="EJ90" s="2">
        <f t="shared" si="80"/>
        <v>51.039921298814576</v>
      </c>
      <c r="EK90" s="2">
        <f t="shared" si="81"/>
        <v>51.419728548109575</v>
      </c>
      <c r="EL90" s="2">
        <f t="shared" si="82"/>
        <v>52.663011214559553</v>
      </c>
      <c r="EM90" s="2">
        <f t="shared" si="83"/>
        <v>56.582631202366045</v>
      </c>
      <c r="EN90" s="2">
        <f t="shared" si="84"/>
        <v>53.804040701540011</v>
      </c>
      <c r="EO90" s="2">
        <f t="shared" si="85"/>
        <v>54.62374114029214</v>
      </c>
      <c r="EQ90" s="2">
        <f t="shared" si="86"/>
        <v>56.536217978128533</v>
      </c>
      <c r="ER90" s="2">
        <f t="shared" si="226"/>
        <v>57.673411869974203</v>
      </c>
      <c r="ES90" s="2">
        <f t="shared" si="226"/>
        <v>59.315045716699771</v>
      </c>
      <c r="ET90" s="2">
        <f t="shared" si="226"/>
        <v>58.621892941367129</v>
      </c>
      <c r="EU90" s="2">
        <f t="shared" si="226"/>
        <v>53.901490183814644</v>
      </c>
      <c r="EV90" s="2">
        <f t="shared" si="226"/>
        <v>52.848350482380646</v>
      </c>
      <c r="EW90" s="2">
        <f t="shared" si="226"/>
        <v>52.551922256583268</v>
      </c>
      <c r="EX90" s="2">
        <f t="shared" si="226"/>
        <v>54.871225400047834</v>
      </c>
      <c r="EY90" s="2">
        <f t="shared" si="226"/>
        <v>52.385745768975596</v>
      </c>
      <c r="EZ90" s="2">
        <f t="shared" si="226"/>
        <v>50.111813475039824</v>
      </c>
      <c r="FA90" s="2">
        <f t="shared" si="226"/>
        <v>51.378685609504714</v>
      </c>
      <c r="FB90" s="2">
        <f t="shared" si="226"/>
        <v>51.370237959582767</v>
      </c>
      <c r="FC90" s="2">
        <f t="shared" si="226"/>
        <v>55.336378138455871</v>
      </c>
      <c r="FD90" s="2">
        <f t="shared" si="226"/>
        <v>54.309987535311855</v>
      </c>
      <c r="FE90" s="2">
        <f t="shared" si="226"/>
        <v>54.567676051443414</v>
      </c>
      <c r="FG90" s="2">
        <f t="shared" si="88"/>
        <v>0.84652221982958931</v>
      </c>
      <c r="FH90" s="2">
        <f t="shared" si="227"/>
        <v>0.85910539958759091</v>
      </c>
      <c r="FI90" s="2">
        <f t="shared" si="227"/>
        <v>0.84696785311433032</v>
      </c>
      <c r="FJ90" s="2">
        <f t="shared" si="227"/>
        <v>0.8561739160921944</v>
      </c>
      <c r="FK90" s="2">
        <f t="shared" si="227"/>
        <v>0.85236381385435123</v>
      </c>
      <c r="FL90" s="2">
        <f t="shared" si="227"/>
        <v>0.84141591462382881</v>
      </c>
      <c r="FM90" s="2">
        <f t="shared" si="227"/>
        <v>0.85521894853111124</v>
      </c>
      <c r="FN90" s="2">
        <f t="shared" si="227"/>
        <v>0.83733415153328539</v>
      </c>
      <c r="FO90" s="2">
        <f t="shared" si="227"/>
        <v>0.83396160152563026</v>
      </c>
      <c r="FP90" s="2">
        <f t="shared" si="227"/>
        <v>0.82440891943919947</v>
      </c>
      <c r="FQ90" s="2">
        <f t="shared" si="227"/>
        <v>0.83435220198280358</v>
      </c>
      <c r="FR90" s="2">
        <f t="shared" si="227"/>
        <v>0.84498010024156089</v>
      </c>
      <c r="FS90" s="2">
        <f t="shared" si="227"/>
        <v>0.84490784951520448</v>
      </c>
      <c r="FT90" s="2">
        <f t="shared" si="227"/>
        <v>0.83563521197635748</v>
      </c>
      <c r="FU90" s="2">
        <f t="shared" si="227"/>
        <v>0.82059617473331758</v>
      </c>
      <c r="FW90" s="2">
        <f t="shared" si="112"/>
        <v>1.3293837209480154E-4</v>
      </c>
      <c r="FX90" s="2">
        <f t="shared" si="164"/>
        <v>1.2638026953475532E-4</v>
      </c>
      <c r="FY90" s="2">
        <f t="shared" si="165"/>
        <v>1.4235299991975897E-4</v>
      </c>
      <c r="FZ90" s="2">
        <f t="shared" si="166"/>
        <v>1.226018593889919E-4</v>
      </c>
      <c r="GA90" s="2">
        <f t="shared" si="167"/>
        <v>1.4393244823352421E-4</v>
      </c>
      <c r="GB90" s="2">
        <f t="shared" si="168"/>
        <v>1.4976339656929048E-4</v>
      </c>
      <c r="GC90" s="2">
        <f t="shared" si="169"/>
        <v>1.5988751166528078E-4</v>
      </c>
      <c r="GD90" s="2">
        <f t="shared" si="170"/>
        <v>1.7447309252233327E-4</v>
      </c>
      <c r="GE90" s="2">
        <f t="shared" si="171"/>
        <v>2.3030431430333959E-4</v>
      </c>
      <c r="GF90" s="2">
        <f t="shared" si="172"/>
        <v>2.3335182779239463E-4</v>
      </c>
      <c r="GG90" s="2">
        <f t="shared" si="173"/>
        <v>1.7863714372583111E-4</v>
      </c>
      <c r="GH90" s="2">
        <f t="shared" si="174"/>
        <v>1.5593983099642476E-4</v>
      </c>
      <c r="GI90" s="2">
        <f t="shared" si="175"/>
        <v>1.5662273742667022E-4</v>
      </c>
      <c r="GJ90" s="2">
        <f t="shared" si="176"/>
        <v>1.2387620090395252E-4</v>
      </c>
      <c r="GK90" s="2">
        <f t="shared" si="177"/>
        <v>1.0137448701545926E-4</v>
      </c>
      <c r="GM90" s="86">
        <f t="shared" si="113"/>
        <v>0.57973822861357771</v>
      </c>
      <c r="GN90" s="86">
        <f t="shared" si="178"/>
        <v>0.59406107217827875</v>
      </c>
      <c r="GO90" s="86">
        <f t="shared" si="179"/>
        <v>0.57701135236098089</v>
      </c>
      <c r="GP90" s="86">
        <f t="shared" si="180"/>
        <v>0.66812984484794447</v>
      </c>
      <c r="GQ90" s="86">
        <f t="shared" si="181"/>
        <v>0.61669500576432457</v>
      </c>
      <c r="GR90" s="86">
        <f t="shared" si="182"/>
        <v>0.55816292469798301</v>
      </c>
      <c r="GS90" s="86">
        <f t="shared" si="183"/>
        <v>0.56346781429211723</v>
      </c>
      <c r="GT90" s="86">
        <f t="shared" si="184"/>
        <v>0.56160601020375867</v>
      </c>
      <c r="GU90" s="86">
        <f t="shared" si="185"/>
        <v>0.59805844616682313</v>
      </c>
      <c r="GV90" s="86">
        <f t="shared" si="186"/>
        <v>0.5582658560375432</v>
      </c>
      <c r="GW90" s="86">
        <f t="shared" si="187"/>
        <v>0.60860929175751011</v>
      </c>
      <c r="GX90" s="86">
        <f t="shared" si="188"/>
        <v>0.59762436127888963</v>
      </c>
      <c r="GY90" s="86">
        <f t="shared" si="189"/>
        <v>0.59075728694034124</v>
      </c>
      <c r="GZ90" s="86">
        <f t="shared" si="190"/>
        <v>0.62289448738149888</v>
      </c>
      <c r="HA90" s="86">
        <f t="shared" si="191"/>
        <v>0.59283586631475704</v>
      </c>
      <c r="HC90" s="86">
        <f t="shared" si="145"/>
        <v>2.4275649383152426E-4</v>
      </c>
      <c r="HD90" s="86">
        <f t="shared" si="192"/>
        <v>6.3106112527814935E-5</v>
      </c>
      <c r="HE90" s="86">
        <f t="shared" si="193"/>
        <v>2.636744132705663E-4</v>
      </c>
      <c r="HF90" s="86">
        <f t="shared" si="194"/>
        <v>3.0191409426430835E-4</v>
      </c>
      <c r="HG90" s="86">
        <f t="shared" si="195"/>
        <v>1.6145267138258161E-5</v>
      </c>
      <c r="HH90" s="86">
        <f t="shared" si="196"/>
        <v>1.54799011519157E-4</v>
      </c>
      <c r="HI90" s="86">
        <f t="shared" si="197"/>
        <v>2.9498421342962714E-4</v>
      </c>
      <c r="HJ90" s="86">
        <f t="shared" si="198"/>
        <v>1.2770306422124462E-4</v>
      </c>
      <c r="HK90" s="86">
        <f t="shared" si="199"/>
        <v>2.2098767504588355E-4</v>
      </c>
      <c r="HL90" s="86">
        <f t="shared" si="200"/>
        <v>2.1144839459594041E-4</v>
      </c>
      <c r="HM90" s="86">
        <f t="shared" si="201"/>
        <v>1.9698323008659791E-4</v>
      </c>
      <c r="HN90" s="86">
        <f t="shared" si="202"/>
        <v>3.1951735381343342E-4</v>
      </c>
      <c r="HO90" s="86">
        <f t="shared" si="203"/>
        <v>1.475138671192942E-4</v>
      </c>
      <c r="HP90" s="86">
        <f t="shared" si="204"/>
        <v>4.6377003213517777E-5</v>
      </c>
      <c r="HQ90" s="86">
        <f t="shared" si="205"/>
        <v>5.8460351856198829E-6</v>
      </c>
      <c r="HS90" s="86">
        <f t="shared" si="114"/>
        <v>9.7071410804176819E-51</v>
      </c>
      <c r="HT90" s="86">
        <f t="shared" si="206"/>
        <v>2.4207841414169121E-65</v>
      </c>
      <c r="HU90" s="86">
        <f t="shared" si="207"/>
        <v>1.3114383376759507E-55</v>
      </c>
      <c r="HV90" s="86">
        <f t="shared" si="208"/>
        <v>2.7792282465325907E-54</v>
      </c>
      <c r="HW90" s="86">
        <f t="shared" si="209"/>
        <v>2.3141016628871792E-82</v>
      </c>
      <c r="HX90" s="86">
        <f t="shared" si="210"/>
        <v>2.1592369886493704E-62</v>
      </c>
      <c r="HY90" s="86">
        <f t="shared" si="211"/>
        <v>1.0585382749722785E-57</v>
      </c>
      <c r="HZ90" s="86">
        <f t="shared" si="212"/>
        <v>1.062382491246976E-63</v>
      </c>
      <c r="IA90" s="86">
        <f t="shared" si="213"/>
        <v>1.7717347920161283E-57</v>
      </c>
      <c r="IB90" s="86">
        <f t="shared" si="214"/>
        <v>7.9739005783323422E-60</v>
      </c>
      <c r="IC90" s="86">
        <f t="shared" si="215"/>
        <v>5.617845326730461E-62</v>
      </c>
      <c r="ID90" s="86">
        <f t="shared" si="216"/>
        <v>2.5879074537083116E-56</v>
      </c>
      <c r="IE90" s="86">
        <f t="shared" si="217"/>
        <v>4.5326461142180553E-59</v>
      </c>
      <c r="IF90" s="86">
        <f t="shared" si="218"/>
        <v>2.7868960079646882E-32</v>
      </c>
      <c r="IG90" s="86">
        <f t="shared" si="219"/>
        <v>4.1886389080460212E-22</v>
      </c>
      <c r="II90" s="86">
        <f t="shared" si="115"/>
        <v>1.2097115771947969E-138</v>
      </c>
      <c r="IJ90" s="86">
        <f t="shared" si="116"/>
        <v>1.1795527714961872E-191</v>
      </c>
      <c r="IK90" s="86">
        <f t="shared" si="117"/>
        <v>8.1958964462861595E-157</v>
      </c>
      <c r="IL90" s="86">
        <f t="shared" si="118"/>
        <v>1.2223032891118323E-152</v>
      </c>
      <c r="IM90" s="86">
        <f t="shared" si="119"/>
        <v>4.4975391574637921E-233</v>
      </c>
      <c r="IN90" s="86">
        <f t="shared" si="120"/>
        <v>5.6587329042765903E-178</v>
      </c>
      <c r="IO90" s="86">
        <f t="shared" si="121"/>
        <v>2.8437259578255328E-164</v>
      </c>
      <c r="IP90" s="86">
        <f t="shared" si="122"/>
        <v>2.8532496041245078E-183</v>
      </c>
      <c r="IQ90" s="86">
        <f t="shared" si="123"/>
        <v>9.2692785461573529E-161</v>
      </c>
      <c r="IR90" s="86">
        <f t="shared" si="124"/>
        <v>2.0211594887737922E-168</v>
      </c>
      <c r="IS90" s="86">
        <f t="shared" si="125"/>
        <v>2.4732005010334804E-178</v>
      </c>
      <c r="IT90" s="86">
        <f t="shared" si="126"/>
        <v>3.1526417186268356E-159</v>
      </c>
      <c r="IU90" s="86">
        <f t="shared" si="127"/>
        <v>3.8848051951251618E-166</v>
      </c>
      <c r="IV90" s="86">
        <f t="shared" si="128"/>
        <v>1.0428342828021036E-114</v>
      </c>
      <c r="IW90" s="86">
        <f t="shared" si="129"/>
        <v>4.3530378918770553E-89</v>
      </c>
      <c r="IY90" s="86">
        <f t="shared" si="130"/>
        <v>0.57998098510740925</v>
      </c>
      <c r="IZ90" s="86">
        <f t="shared" si="131"/>
        <v>0.59412417829080655</v>
      </c>
      <c r="JA90" s="86">
        <f t="shared" si="132"/>
        <v>0.57727502677425147</v>
      </c>
      <c r="JB90" s="86">
        <f t="shared" si="133"/>
        <v>0.66843175894220874</v>
      </c>
      <c r="JC90" s="86">
        <f t="shared" si="134"/>
        <v>0.61671115103146279</v>
      </c>
      <c r="JD90" s="86">
        <f t="shared" si="135"/>
        <v>0.55831772370950217</v>
      </c>
      <c r="JE90" s="86">
        <f t="shared" si="136"/>
        <v>0.56376279850554689</v>
      </c>
      <c r="JF90" s="86">
        <f t="shared" si="137"/>
        <v>0.56173371326797994</v>
      </c>
      <c r="JG90" s="86">
        <f t="shared" si="138"/>
        <v>0.59827943384186899</v>
      </c>
      <c r="JH90" s="86">
        <f t="shared" si="139"/>
        <v>0.55847730443213917</v>
      </c>
      <c r="JI90" s="86">
        <f t="shared" si="140"/>
        <v>0.60880627498759665</v>
      </c>
      <c r="JJ90" s="86">
        <f t="shared" si="141"/>
        <v>0.59794387863270304</v>
      </c>
      <c r="JK90" s="86">
        <f t="shared" si="142"/>
        <v>0.59090480080746055</v>
      </c>
      <c r="JL90" s="86">
        <f t="shared" si="143"/>
        <v>0.62294086438471241</v>
      </c>
      <c r="JM90" s="86">
        <f t="shared" si="144"/>
        <v>0.59284171234994265</v>
      </c>
    </row>
    <row r="91" spans="2:273" x14ac:dyDescent="0.25">
      <c r="B91" s="2">
        <v>64</v>
      </c>
      <c r="C91" s="37">
        <v>187.71</v>
      </c>
      <c r="D91" s="37">
        <v>183.226</v>
      </c>
      <c r="E91" s="37">
        <v>175.46799999999999</v>
      </c>
      <c r="F91" s="37">
        <v>177.09800000000001</v>
      </c>
      <c r="G91" s="37">
        <v>157.70500000000001</v>
      </c>
      <c r="H91" s="37">
        <v>142.44300000000001</v>
      </c>
      <c r="I91" s="37">
        <v>133.34399999999999</v>
      </c>
      <c r="J91" s="37">
        <v>145.852</v>
      </c>
      <c r="K91" s="37">
        <v>153.96700000000001</v>
      </c>
      <c r="L91" s="37">
        <v>149.31100000000001</v>
      </c>
      <c r="M91" s="37">
        <v>156.22999999999999</v>
      </c>
      <c r="N91" s="37">
        <v>159.34399999999999</v>
      </c>
      <c r="O91" s="37">
        <v>173.83600000000001</v>
      </c>
      <c r="P91" s="37">
        <v>163.42599999999999</v>
      </c>
      <c r="Q91" s="37">
        <v>118.279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184.56748760502572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174.35096354780541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161.08726325466031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170.515847354686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148.22858023367618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134.88776223274067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130.18552214865491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134.44762987455042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143.22265941959714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138.32486359052973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147.28418531697031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151.58638739045486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165.20981761535617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161.45480483760224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119.59300462041745</v>
      </c>
      <c r="AI91" s="4">
        <f t="shared" ref="AI91:AI154" si="244">IF(OR($B91 &lt; C$230, $B91 &gt; C$233), 0, C91-S91)</f>
        <v>3.1425123949742897</v>
      </c>
      <c r="AJ91" s="4">
        <f t="shared" ref="AJ91:AJ154" si="245">IF(OR($B91 &lt; D$230, $B91 &gt; D$233), 0, D91-T91)</f>
        <v>8.8750364521945926</v>
      </c>
      <c r="AK91" s="4">
        <f t="shared" ref="AK91:AK154" si="246">IF(OR($B91 &lt; E$230, $B91 &gt; E$233), 0, E91-U91)</f>
        <v>14.380736745339675</v>
      </c>
      <c r="AL91" s="4">
        <f t="shared" ref="AL91:AL154" si="247">IF(OR($B91 &lt; F$230, $B91 &gt; F$233), 0, F91-V91)</f>
        <v>6.5821526453140109</v>
      </c>
      <c r="AM91" s="4">
        <f t="shared" ref="AM91:AM154" si="248">IF(OR($B91 &lt; G$230, $B91 &gt; G$233), 0, G91-W91)</f>
        <v>9.4764197663238292</v>
      </c>
      <c r="AN91" s="4">
        <f t="shared" ref="AN91:AN154" si="249">IF(OR($B91 &lt; H$230, $B91 &gt; H$233), 0, H91-X91)</f>
        <v>7.5552377672593423</v>
      </c>
      <c r="AO91" s="4">
        <f t="shared" ref="AO91:AO154" si="250">IF(OR($B91 &lt; I$230, $B91 &gt; I$233), 0, I91-Y91)</f>
        <v>3.1584778513450829</v>
      </c>
      <c r="AP91" s="4">
        <f t="shared" ref="AP91:AP154" si="251">IF(OR($B91 &lt; J$230, $B91 &gt; J$233), 0, J91-Z91)</f>
        <v>11.404370125449589</v>
      </c>
      <c r="AQ91" s="4">
        <f t="shared" ref="AQ91:AQ154" si="252">IF(OR($B91 &lt; K$230, $B91 &gt; K$233), 0, K91-AA91)</f>
        <v>10.744340580402877</v>
      </c>
      <c r="AR91" s="4">
        <f t="shared" ref="AR91:AR154" si="253">IF(OR($B91 &lt; L$230, $B91 &gt; L$233), 0, L91-AB91)</f>
        <v>10.986136409470276</v>
      </c>
      <c r="AS91" s="4">
        <f t="shared" ref="AS91:AS154" si="254">IF(OR($B91 &lt; M$230, $B91 &gt; M$233), 0, M91-AC91)</f>
        <v>8.9458146830296812</v>
      </c>
      <c r="AT91" s="4">
        <f t="shared" ref="AT91:AT154" si="255">IF(OR($B91 &lt; N$230, $B91 &gt; N$233), 0, N91-AD91)</f>
        <v>7.7576126095451343</v>
      </c>
      <c r="AU91" s="4">
        <f t="shared" ref="AU91:AU154" si="256">IF(OR($B91 &lt; O$230, $B91 &gt; O$233), 0, O91-AE91)</f>
        <v>8.6261823846438404</v>
      </c>
      <c r="AV91" s="4">
        <f t="shared" ref="AV91:AW106" si="257">IF(OR($B91 &lt; P$230, $B91 &gt; P$233), 0, P91-AF91)</f>
        <v>1.9711951623977484</v>
      </c>
      <c r="AW91" s="4">
        <f t="shared" si="257"/>
        <v>-1.3140046204174496</v>
      </c>
      <c r="AY91" s="2">
        <f t="shared" si="96"/>
        <v>55.991094490869123</v>
      </c>
      <c r="AZ91" s="2">
        <f t="shared" si="147"/>
        <v>57.309279120976406</v>
      </c>
      <c r="BA91" s="2">
        <f t="shared" si="148"/>
        <v>61.135227536282748</v>
      </c>
      <c r="BB91" s="2">
        <f t="shared" si="149"/>
        <v>62.590384657258127</v>
      </c>
      <c r="BC91" s="2">
        <f t="shared" si="150"/>
        <v>55.864354940718961</v>
      </c>
      <c r="BD91" s="2">
        <f t="shared" si="151"/>
        <v>57.308742584301413</v>
      </c>
      <c r="BE91" s="2">
        <f t="shared" si="152"/>
        <v>55.690893563691375</v>
      </c>
      <c r="BF91" s="2">
        <f t="shared" si="153"/>
        <v>58.352546960652212</v>
      </c>
      <c r="BG91" s="2">
        <f t="shared" si="154"/>
        <v>54.508000260961552</v>
      </c>
      <c r="BH91" s="2">
        <f t="shared" si="155"/>
        <v>54.901201809201645</v>
      </c>
      <c r="BI91" s="2">
        <f t="shared" si="156"/>
        <v>53.457148228495839</v>
      </c>
      <c r="BJ91" s="2">
        <f t="shared" si="157"/>
        <v>54.493662521103957</v>
      </c>
      <c r="BK91" s="2">
        <f t="shared" si="158"/>
        <v>58.66473848220388</v>
      </c>
      <c r="BL91" s="2">
        <f t="shared" si="159"/>
        <v>55.460712021894267</v>
      </c>
      <c r="BM91" s="2">
        <f t="shared" si="160"/>
        <v>55.171363127560106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62.617091966173369</v>
      </c>
      <c r="DL91" s="2">
        <f t="shared" ref="DL91:DY106" si="289">BP$228*$B91+BP$229</f>
        <v>68.999284808215037</v>
      </c>
      <c r="DM91" s="2">
        <f t="shared" si="289"/>
        <v>82.6314858871512</v>
      </c>
      <c r="DN91" s="2">
        <f t="shared" si="289"/>
        <v>86.102979563072608</v>
      </c>
      <c r="DO91" s="2">
        <f t="shared" si="289"/>
        <v>68.774832980972519</v>
      </c>
      <c r="DP91" s="2">
        <f t="shared" si="289"/>
        <v>72.928755065666024</v>
      </c>
      <c r="DQ91" s="2">
        <f t="shared" si="289"/>
        <v>75.673765327695563</v>
      </c>
      <c r="DR91" s="2">
        <f t="shared" si="289"/>
        <v>73.39147685560053</v>
      </c>
      <c r="DS91" s="2">
        <f t="shared" si="289"/>
        <v>67.463914102564118</v>
      </c>
      <c r="DT91" s="2">
        <f t="shared" si="289"/>
        <v>75.412442389758155</v>
      </c>
      <c r="DU91" s="2">
        <f t="shared" si="289"/>
        <v>65.323892120075044</v>
      </c>
      <c r="DV91" s="2">
        <f t="shared" si="289"/>
        <v>66.209543716068382</v>
      </c>
      <c r="DW91" s="2">
        <f t="shared" si="289"/>
        <v>72.113273748750771</v>
      </c>
      <c r="DX91" s="2">
        <f t="shared" si="289"/>
        <v>65.371773519163767</v>
      </c>
      <c r="DY91" s="2">
        <f t="shared" si="289"/>
        <v>58.519395685158841</v>
      </c>
      <c r="EA91" s="2">
        <f t="shared" si="228"/>
        <v>54.89522000160656</v>
      </c>
      <c r="EB91" s="2">
        <f t="shared" ref="EB91:EB154" si="290">CF$228*$B91+CF$229</f>
        <v>55.560476201780027</v>
      </c>
      <c r="EC91" s="2">
        <f t="shared" ref="EC91:EC154" si="291">CG$228*$B91+CG$229</f>
        <v>57.592695277020894</v>
      </c>
      <c r="ED91" s="2">
        <f t="shared" ref="ED91:ED154" si="292">CH$228*$B91+CH$229</f>
        <v>58.988192719789964</v>
      </c>
      <c r="EE91" s="2">
        <f t="shared" ref="EE91:EE154" si="293">CI$228*$B91+CI$229</f>
        <v>53.824923231968306</v>
      </c>
      <c r="EF91" s="2">
        <f t="shared" ref="EF91:EF154" si="294">CJ$228*$B91+CJ$229</f>
        <v>54.624192998405121</v>
      </c>
      <c r="EG91" s="2">
        <f t="shared" ref="EG91:EG154" si="295">CK$228*$B91+CK$229</f>
        <v>52.60566510964059</v>
      </c>
      <c r="EH91" s="2">
        <f t="shared" ref="EH91:EH154" si="296">CL$228*$B91+CL$229</f>
        <v>55.688272767331</v>
      </c>
      <c r="EI91" s="2">
        <f t="shared" ref="EI91:EI154" si="297">CM$228*$B91+CM$229</f>
        <v>52.155465444637102</v>
      </c>
      <c r="EJ91" s="2">
        <f t="shared" ref="EJ91:EJ154" si="298">CN$228*$B91+CN$229</f>
        <v>50.917182318695687</v>
      </c>
      <c r="EK91" s="2">
        <f t="shared" ref="EK91:EK154" si="299">CO$228*$B91+CO$229</f>
        <v>51.308496933868604</v>
      </c>
      <c r="EL91" s="2">
        <f t="shared" ref="EL91:EL154" si="300">CP$228*$B91+CP$229</f>
        <v>52.533645111008134</v>
      </c>
      <c r="EM91" s="2">
        <f t="shared" ref="EM91:EM154" si="301">CQ$228*$B91+CQ$229</f>
        <v>56.413568877260829</v>
      </c>
      <c r="EN91" s="2">
        <f t="shared" ref="EN91:EN154" si="302">CR$228*$B91+CR$229</f>
        <v>53.682712663300329</v>
      </c>
      <c r="EO91" s="2">
        <f t="shared" ref="EO91:EO154" si="303">CS$228*$B91+CS$229</f>
        <v>54.5038081850171</v>
      </c>
      <c r="EQ91" s="2">
        <f t="shared" ref="EQ91:EQ154" si="304">CU$228*$B91+CU$229</f>
        <v>56.416260981438732</v>
      </c>
      <c r="ER91" s="2">
        <f t="shared" ref="ER91:FE106" si="305">CV$228*$B91+CV$229</f>
        <v>57.538219762658038</v>
      </c>
      <c r="ES91" s="2">
        <f t="shared" si="305"/>
        <v>59.171785269880289</v>
      </c>
      <c r="ET91" s="2">
        <f t="shared" si="305"/>
        <v>58.486604712669759</v>
      </c>
      <c r="EU91" s="2">
        <f t="shared" si="305"/>
        <v>53.80000670019038</v>
      </c>
      <c r="EV91" s="2">
        <f t="shared" si="305"/>
        <v>52.734458297252438</v>
      </c>
      <c r="EW91" s="2">
        <f t="shared" si="305"/>
        <v>52.430677349076944</v>
      </c>
      <c r="EX91" s="2">
        <f t="shared" si="305"/>
        <v>54.718572550849544</v>
      </c>
      <c r="EY91" s="2">
        <f t="shared" si="305"/>
        <v>52.255811202417959</v>
      </c>
      <c r="EZ91" s="2">
        <f t="shared" si="305"/>
        <v>50.009170506647621</v>
      </c>
      <c r="FA91" s="2">
        <f t="shared" si="305"/>
        <v>51.268273607445778</v>
      </c>
      <c r="FB91" s="2">
        <f t="shared" si="305"/>
        <v>51.26728730930548</v>
      </c>
      <c r="FC91" s="2">
        <f t="shared" si="305"/>
        <v>55.19201691106602</v>
      </c>
      <c r="FD91" s="2">
        <f t="shared" si="305"/>
        <v>54.177919289621002</v>
      </c>
      <c r="FE91" s="2">
        <f t="shared" si="305"/>
        <v>54.447686079871076</v>
      </c>
      <c r="FG91" s="2">
        <f t="shared" ref="FG91:FG154" si="306">POWER(10,($B91-C$231)/C$229)/(1+POWER(10,($B91-C$231)/C$229))</f>
        <v>0.85811047061176937</v>
      </c>
      <c r="FH91" s="2">
        <f t="shared" ref="FH91:FU106" si="307">POWER(10,($B91-D$231)/D$229)/(1+POWER(10,($B91-D$231)/D$229))</f>
        <v>0.86988959278525801</v>
      </c>
      <c r="FI91" s="2">
        <f t="shared" si="307"/>
        <v>0.85852807979246837</v>
      </c>
      <c r="FJ91" s="2">
        <f t="shared" si="307"/>
        <v>0.86714778965072137</v>
      </c>
      <c r="FK91" s="2">
        <f t="shared" si="307"/>
        <v>0.8635820767326825</v>
      </c>
      <c r="FL91" s="2">
        <f t="shared" si="307"/>
        <v>0.85332290992668403</v>
      </c>
      <c r="FM91" s="2">
        <f t="shared" si="307"/>
        <v>0.86625430347220855</v>
      </c>
      <c r="FN91" s="2">
        <f t="shared" si="307"/>
        <v>0.84949279879921435</v>
      </c>
      <c r="FO91" s="2">
        <f t="shared" si="307"/>
        <v>0.84632606936357579</v>
      </c>
      <c r="FP91" s="2">
        <f t="shared" si="307"/>
        <v>0.83734600888772381</v>
      </c>
      <c r="FQ91" s="2">
        <f t="shared" si="307"/>
        <v>0.84669292984198108</v>
      </c>
      <c r="FR91" s="2">
        <f t="shared" si="307"/>
        <v>0.85666507253671254</v>
      </c>
      <c r="FS91" s="2">
        <f t="shared" si="307"/>
        <v>0.85659734361285367</v>
      </c>
      <c r="FT91" s="2">
        <f t="shared" si="307"/>
        <v>0.84789778078693701</v>
      </c>
      <c r="FU91" s="2">
        <f t="shared" si="307"/>
        <v>0.83375753094503935</v>
      </c>
      <c r="FW91" s="2">
        <f t="shared" si="112"/>
        <v>1.4576215693767931E-4</v>
      </c>
      <c r="FX91" s="2">
        <f t="shared" si="164"/>
        <v>1.3857152037326437E-4</v>
      </c>
      <c r="FY91" s="2">
        <f t="shared" si="165"/>
        <v>1.5608481690485514E-4</v>
      </c>
      <c r="FZ91" s="2">
        <f t="shared" si="166"/>
        <v>1.3442867554965804E-4</v>
      </c>
      <c r="GA91" s="2">
        <f t="shared" si="167"/>
        <v>1.5781659971013663E-4</v>
      </c>
      <c r="GB91" s="2">
        <f t="shared" si="168"/>
        <v>1.6420992626538263E-4</v>
      </c>
      <c r="GC91" s="2">
        <f t="shared" si="169"/>
        <v>1.7531046609715122E-4</v>
      </c>
      <c r="GD91" s="2">
        <f t="shared" si="170"/>
        <v>1.913027215945387E-4</v>
      </c>
      <c r="GE91" s="2">
        <f t="shared" si="171"/>
        <v>2.5251804832573287E-4</v>
      </c>
      <c r="GF91" s="2">
        <f t="shared" si="172"/>
        <v>2.5585943094816901E-4</v>
      </c>
      <c r="GG91" s="2">
        <f t="shared" si="173"/>
        <v>1.9586835740595518E-4</v>
      </c>
      <c r="GH91" s="2">
        <f t="shared" si="174"/>
        <v>1.7098205220814782E-4</v>
      </c>
      <c r="GI91" s="2">
        <f t="shared" si="175"/>
        <v>1.7173082163925152E-4</v>
      </c>
      <c r="GJ91" s="2">
        <f t="shared" si="176"/>
        <v>1.3582593000868089E-4</v>
      </c>
      <c r="GK91" s="2">
        <f t="shared" si="177"/>
        <v>1.1115382752568418E-4</v>
      </c>
      <c r="GM91" s="86">
        <f t="shared" si="113"/>
        <v>0.56272564261745373</v>
      </c>
      <c r="GN91" s="86">
        <f t="shared" si="178"/>
        <v>0.53870612104992965</v>
      </c>
      <c r="GO91" s="86">
        <f t="shared" si="179"/>
        <v>0.4911184162728035</v>
      </c>
      <c r="GP91" s="86">
        <f t="shared" si="180"/>
        <v>0.56882187919130178</v>
      </c>
      <c r="GQ91" s="86">
        <f t="shared" si="181"/>
        <v>0.49221046255508938</v>
      </c>
      <c r="GR91" s="86">
        <f t="shared" si="182"/>
        <v>0.42079919910212416</v>
      </c>
      <c r="GS91" s="86">
        <f t="shared" si="183"/>
        <v>0.42587370612525832</v>
      </c>
      <c r="GT91" s="86">
        <f t="shared" si="184"/>
        <v>0.41788775405784462</v>
      </c>
      <c r="GU91" s="86">
        <f t="shared" si="185"/>
        <v>0.47062067815742975</v>
      </c>
      <c r="GV91" s="86">
        <f t="shared" si="186"/>
        <v>0.44528064589340088</v>
      </c>
      <c r="GW91" s="86">
        <f t="shared" si="187"/>
        <v>0.50573074890691749</v>
      </c>
      <c r="GX91" s="86">
        <f t="shared" si="188"/>
        <v>0.50828550833499231</v>
      </c>
      <c r="GY91" s="86">
        <f t="shared" si="189"/>
        <v>0.51869409659109755</v>
      </c>
      <c r="GZ91" s="86">
        <f t="shared" si="190"/>
        <v>0.56019320146798035</v>
      </c>
      <c r="HA91" s="86">
        <f t="shared" si="191"/>
        <v>0.48670956473964766</v>
      </c>
      <c r="HC91" s="86">
        <f t="shared" si="145"/>
        <v>4.0276017827294382E-4</v>
      </c>
      <c r="HD91" s="86">
        <f t="shared" si="192"/>
        <v>1.1966436854687037E-4</v>
      </c>
      <c r="HE91" s="86">
        <f t="shared" si="193"/>
        <v>4.5228581857446128E-4</v>
      </c>
      <c r="HF91" s="86">
        <f t="shared" si="194"/>
        <v>5.0742268873909028E-4</v>
      </c>
      <c r="HG91" s="86">
        <f t="shared" si="195"/>
        <v>3.4748847940027736E-5</v>
      </c>
      <c r="HH91" s="86">
        <f t="shared" si="196"/>
        <v>2.8126407468899521E-4</v>
      </c>
      <c r="HI91" s="86">
        <f t="shared" si="197"/>
        <v>5.1406549059539956E-4</v>
      </c>
      <c r="HJ91" s="86">
        <f t="shared" si="198"/>
        <v>2.3821674850310322E-4</v>
      </c>
      <c r="HK91" s="86">
        <f t="shared" si="199"/>
        <v>3.9609963854248523E-4</v>
      </c>
      <c r="HL91" s="86">
        <f t="shared" si="200"/>
        <v>3.8519797869473489E-4</v>
      </c>
      <c r="HM91" s="86">
        <f t="shared" si="201"/>
        <v>3.5925580787709058E-4</v>
      </c>
      <c r="HN91" s="86">
        <f t="shared" si="202"/>
        <v>5.4968749080704917E-4</v>
      </c>
      <c r="HO91" s="86">
        <f t="shared" si="203"/>
        <v>2.6390046090195204E-4</v>
      </c>
      <c r="HP91" s="86">
        <f t="shared" si="204"/>
        <v>8.9761364456054986E-5</v>
      </c>
      <c r="HQ91" s="86">
        <f t="shared" si="205"/>
        <v>1.3373341572062071E-5</v>
      </c>
      <c r="HS91" s="86">
        <f t="shared" si="114"/>
        <v>2.8621346482037478E-49</v>
      </c>
      <c r="HT91" s="86">
        <f t="shared" si="206"/>
        <v>2.2049042710950271E-63</v>
      </c>
      <c r="HU91" s="86">
        <f t="shared" si="207"/>
        <v>5.8845167566571155E-54</v>
      </c>
      <c r="HV91" s="86">
        <f t="shared" si="208"/>
        <v>1.0639961222434478E-52</v>
      </c>
      <c r="HW91" s="86">
        <f t="shared" si="209"/>
        <v>6.8267919542787251E-80</v>
      </c>
      <c r="HX91" s="86">
        <f t="shared" si="210"/>
        <v>1.6334806894851929E-60</v>
      </c>
      <c r="HY91" s="86">
        <f t="shared" si="211"/>
        <v>5.902100278683152E-56</v>
      </c>
      <c r="HZ91" s="86">
        <f t="shared" si="212"/>
        <v>9.7094102082220169E-62</v>
      </c>
      <c r="IA91" s="86">
        <f t="shared" si="213"/>
        <v>1.1140108007205267E-55</v>
      </c>
      <c r="IB91" s="86">
        <f t="shared" si="214"/>
        <v>6.0822627768174504E-58</v>
      </c>
      <c r="IC91" s="86">
        <f t="shared" si="215"/>
        <v>4.5899899136844305E-60</v>
      </c>
      <c r="ID91" s="86">
        <f t="shared" si="216"/>
        <v>1.2758695853084965E-54</v>
      </c>
      <c r="IE91" s="86">
        <f t="shared" si="217"/>
        <v>2.6903009217420048E-57</v>
      </c>
      <c r="IF91" s="86">
        <f t="shared" si="218"/>
        <v>2.2924912749089096E-31</v>
      </c>
      <c r="IG91" s="86">
        <f t="shared" si="219"/>
        <v>1.640981118617455E-21</v>
      </c>
      <c r="II91" s="86">
        <f t="shared" si="115"/>
        <v>7.7287596485281492E-136</v>
      </c>
      <c r="IJ91" s="86">
        <f t="shared" si="116"/>
        <v>8.7553543112781011E-188</v>
      </c>
      <c r="IK91" s="86">
        <f t="shared" si="117"/>
        <v>1.305993799401817E-153</v>
      </c>
      <c r="IL91" s="86">
        <f t="shared" si="118"/>
        <v>1.4186480924861106E-149</v>
      </c>
      <c r="IM91" s="86">
        <f t="shared" si="119"/>
        <v>2.7369067697571865E-228</v>
      </c>
      <c r="IN91" s="86">
        <f t="shared" si="120"/>
        <v>2.589212362670369E-174</v>
      </c>
      <c r="IO91" s="86">
        <f t="shared" si="121"/>
        <v>7.157097742441653E-161</v>
      </c>
      <c r="IP91" s="86">
        <f t="shared" si="122"/>
        <v>1.9592062927535936E-179</v>
      </c>
      <c r="IQ91" s="86">
        <f t="shared" si="123"/>
        <v>2.7450124722991034E-157</v>
      </c>
      <c r="IR91" s="86">
        <f t="shared" si="124"/>
        <v>8.9152653268803916E-165</v>
      </c>
      <c r="IS91" s="86">
        <f t="shared" si="125"/>
        <v>1.3668496095812001E-174</v>
      </c>
      <c r="IT91" s="86">
        <f t="shared" si="126"/>
        <v>6.0892284881162775E-156</v>
      </c>
      <c r="IU91" s="86">
        <f t="shared" si="127"/>
        <v>1.050012486974442E-162</v>
      </c>
      <c r="IV91" s="86">
        <f t="shared" si="128"/>
        <v>2.0652840072344111E-112</v>
      </c>
      <c r="IW91" s="86">
        <f t="shared" si="129"/>
        <v>2.378134804184042E-87</v>
      </c>
      <c r="IY91" s="86">
        <f t="shared" si="130"/>
        <v>0.56312840279572662</v>
      </c>
      <c r="IZ91" s="86">
        <f t="shared" si="131"/>
        <v>0.53882578541847648</v>
      </c>
      <c r="JA91" s="86">
        <f t="shared" si="132"/>
        <v>0.49157070209137799</v>
      </c>
      <c r="JB91" s="86">
        <f t="shared" si="133"/>
        <v>0.56932930188004083</v>
      </c>
      <c r="JC91" s="86">
        <f t="shared" si="134"/>
        <v>0.4922452114030294</v>
      </c>
      <c r="JD91" s="86">
        <f t="shared" si="135"/>
        <v>0.42108046317681314</v>
      </c>
      <c r="JE91" s="86">
        <f t="shared" si="136"/>
        <v>0.42638777161585373</v>
      </c>
      <c r="JF91" s="86">
        <f t="shared" si="137"/>
        <v>0.41812597080634772</v>
      </c>
      <c r="JG91" s="86">
        <f t="shared" si="138"/>
        <v>0.47101677779597223</v>
      </c>
      <c r="JH91" s="86">
        <f t="shared" si="139"/>
        <v>0.44566584387209562</v>
      </c>
      <c r="JI91" s="86">
        <f t="shared" si="140"/>
        <v>0.50609000471479459</v>
      </c>
      <c r="JJ91" s="86">
        <f t="shared" si="141"/>
        <v>0.50883519582579939</v>
      </c>
      <c r="JK91" s="86">
        <f t="shared" si="142"/>
        <v>0.51895799705199952</v>
      </c>
      <c r="JL91" s="86">
        <f t="shared" si="143"/>
        <v>0.56028296283243639</v>
      </c>
      <c r="JM91" s="86">
        <f t="shared" si="144"/>
        <v>0.48672293808121975</v>
      </c>
    </row>
    <row r="92" spans="2:273" x14ac:dyDescent="0.25">
      <c r="B92" s="2">
        <v>65</v>
      </c>
      <c r="C92" s="37">
        <v>172.839</v>
      </c>
      <c r="D92" s="37">
        <v>157.51599999999999</v>
      </c>
      <c r="E92" s="37">
        <v>133.79</v>
      </c>
      <c r="F92" s="37">
        <v>140.22999999999999</v>
      </c>
      <c r="G92" s="37">
        <v>113.131</v>
      </c>
      <c r="H92" s="37">
        <v>97.918000000000006</v>
      </c>
      <c r="I92" s="37">
        <v>93.442999999999998</v>
      </c>
      <c r="J92" s="37">
        <v>95.295000000000002</v>
      </c>
      <c r="K92" s="37">
        <v>108.164</v>
      </c>
      <c r="L92" s="37">
        <v>103.869</v>
      </c>
      <c r="M92" s="37">
        <v>117</v>
      </c>
      <c r="N92" s="37">
        <v>127.377</v>
      </c>
      <c r="O92" s="37">
        <v>144.68899999999999</v>
      </c>
      <c r="P92" s="37">
        <v>139.83600000000001</v>
      </c>
      <c r="Q92" s="37">
        <v>97.049000000000007</v>
      </c>
      <c r="S92" s="4">
        <f t="shared" si="229"/>
        <v>164.0117218910878</v>
      </c>
      <c r="T92" s="4">
        <f t="shared" si="230"/>
        <v>146.67826740267392</v>
      </c>
      <c r="U92" s="4">
        <f t="shared" si="231"/>
        <v>130.0296474981715</v>
      </c>
      <c r="V92" s="4">
        <f t="shared" si="232"/>
        <v>133.27486069697827</v>
      </c>
      <c r="W92" s="4">
        <f t="shared" si="233"/>
        <v>111.92101346099045</v>
      </c>
      <c r="X92" s="4">
        <f t="shared" si="234"/>
        <v>101.25086772044592</v>
      </c>
      <c r="Y92" s="4">
        <f t="shared" si="235"/>
        <v>98.62276553228881</v>
      </c>
      <c r="Z92" s="4">
        <f t="shared" si="236"/>
        <v>100.18687966588233</v>
      </c>
      <c r="AA92" s="4">
        <f t="shared" si="237"/>
        <v>106.85355391463868</v>
      </c>
      <c r="AB92" s="4">
        <f t="shared" si="238"/>
        <v>105.91377858875769</v>
      </c>
      <c r="AC92" s="4">
        <f t="shared" si="239"/>
        <v>113.80130897475965</v>
      </c>
      <c r="AD92" s="4">
        <f t="shared" si="240"/>
        <v>120.64942808733423</v>
      </c>
      <c r="AE92" s="4">
        <f t="shared" si="241"/>
        <v>135.13202138269875</v>
      </c>
      <c r="AF92" s="4">
        <f t="shared" si="242"/>
        <v>132.33659531153722</v>
      </c>
      <c r="AG92" s="4">
        <f t="shared" si="243"/>
        <v>95.427795079547025</v>
      </c>
      <c r="AI92" s="4">
        <f t="shared" si="244"/>
        <v>8.8272781089121963</v>
      </c>
      <c r="AJ92" s="4">
        <f t="shared" si="245"/>
        <v>10.837732597326067</v>
      </c>
      <c r="AK92" s="4">
        <f t="shared" si="246"/>
        <v>3.7603525018284927</v>
      </c>
      <c r="AL92" s="4">
        <f t="shared" si="247"/>
        <v>6.9551393030217241</v>
      </c>
      <c r="AM92" s="4">
        <f t="shared" si="248"/>
        <v>1.2099865390095488</v>
      </c>
      <c r="AN92" s="4">
        <f t="shared" si="249"/>
        <v>-3.3328677204459183</v>
      </c>
      <c r="AO92" s="4">
        <f t="shared" si="250"/>
        <v>-5.1797655322888119</v>
      </c>
      <c r="AP92" s="4">
        <f t="shared" si="251"/>
        <v>-4.8918796658823283</v>
      </c>
      <c r="AQ92" s="4">
        <f t="shared" si="252"/>
        <v>1.3104460853613205</v>
      </c>
      <c r="AR92" s="4">
        <f t="shared" si="253"/>
        <v>-2.0447785887576941</v>
      </c>
      <c r="AS92" s="4">
        <f t="shared" si="254"/>
        <v>3.1986910252403504</v>
      </c>
      <c r="AT92" s="4">
        <f t="shared" si="255"/>
        <v>6.7275719126657663</v>
      </c>
      <c r="AU92" s="4">
        <f t="shared" si="256"/>
        <v>9.5569786173012403</v>
      </c>
      <c r="AV92" s="4">
        <f t="shared" si="257"/>
        <v>7.4994046884627892</v>
      </c>
      <c r="AW92" s="4">
        <f t="shared" si="257"/>
        <v>1.6212049204529819</v>
      </c>
      <c r="AY92" s="2">
        <f t="shared" ref="AY92:AY155" si="308">IF(OR($B92 &lt; C$230, $B92 &gt; C$233), #N/A, ((1-FG92)*DK92) + (FG92 - FW92)*EA92 + (FW92*EQ92))</f>
        <v>55.835529167528399</v>
      </c>
      <c r="AZ92" s="2">
        <f t="shared" si="147"/>
        <v>57.105255234943499</v>
      </c>
      <c r="BA92" s="2">
        <f t="shared" si="148"/>
        <v>60.810840501309954</v>
      </c>
      <c r="BB92" s="2">
        <f t="shared" si="149"/>
        <v>62.23700835668528</v>
      </c>
      <c r="BC92" s="2">
        <f t="shared" si="150"/>
        <v>55.640918853339841</v>
      </c>
      <c r="BD92" s="2">
        <f t="shared" si="151"/>
        <v>57.005690841938502</v>
      </c>
      <c r="BE92" s="2">
        <f t="shared" si="152"/>
        <v>55.380456079689587</v>
      </c>
      <c r="BF92" s="2">
        <f t="shared" si="153"/>
        <v>58.037702515657884</v>
      </c>
      <c r="BG92" s="2">
        <f t="shared" si="154"/>
        <v>54.244948436489487</v>
      </c>
      <c r="BH92" s="2">
        <f t="shared" si="155"/>
        <v>54.559193482574258</v>
      </c>
      <c r="BI92" s="2">
        <f t="shared" si="156"/>
        <v>53.224669916517698</v>
      </c>
      <c r="BJ92" s="2">
        <f t="shared" si="157"/>
        <v>54.253532576191496</v>
      </c>
      <c r="BK92" s="2">
        <f t="shared" si="158"/>
        <v>58.378618980736604</v>
      </c>
      <c r="BL92" s="2">
        <f t="shared" si="159"/>
        <v>55.241709609332759</v>
      </c>
      <c r="BM92" s="2">
        <f t="shared" si="160"/>
        <v>55.032170518707211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62.66671712473574</v>
      </c>
      <c r="DL92" s="2">
        <f t="shared" si="289"/>
        <v>69.134415282392027</v>
      </c>
      <c r="DM92" s="2">
        <f t="shared" si="289"/>
        <v>82.956336952705044</v>
      </c>
      <c r="DN92" s="2">
        <f t="shared" si="289"/>
        <v>86.529378012685015</v>
      </c>
      <c r="DO92" s="2">
        <f t="shared" si="289"/>
        <v>68.955165659921477</v>
      </c>
      <c r="DP92" s="2">
        <f t="shared" si="289"/>
        <v>73.187678611632265</v>
      </c>
      <c r="DQ92" s="2">
        <f t="shared" si="289"/>
        <v>75.972126849894295</v>
      </c>
      <c r="DR92" s="2">
        <f t="shared" si="289"/>
        <v>73.664920377867745</v>
      </c>
      <c r="DS92" s="2">
        <f t="shared" si="289"/>
        <v>67.630948717948726</v>
      </c>
      <c r="DT92" s="2">
        <f t="shared" si="289"/>
        <v>75.811702702702689</v>
      </c>
      <c r="DU92" s="2">
        <f t="shared" si="289"/>
        <v>65.502066604127577</v>
      </c>
      <c r="DV92" s="2">
        <f t="shared" si="289"/>
        <v>66.3739733408962</v>
      </c>
      <c r="DW92" s="2">
        <f t="shared" si="289"/>
        <v>72.358056019231284</v>
      </c>
      <c r="DX92" s="2">
        <f t="shared" si="289"/>
        <v>65.511924564459932</v>
      </c>
      <c r="DY92" s="2">
        <f t="shared" si="289"/>
        <v>58.597306306306308</v>
      </c>
      <c r="EA92" s="2">
        <f t="shared" si="228"/>
        <v>54.805097983773805</v>
      </c>
      <c r="EB92" s="2">
        <f t="shared" si="290"/>
        <v>55.464016320737692</v>
      </c>
      <c r="EC92" s="2">
        <f t="shared" si="291"/>
        <v>57.482399364214352</v>
      </c>
      <c r="ED92" s="2">
        <f t="shared" si="292"/>
        <v>58.842827503015677</v>
      </c>
      <c r="EE92" s="2">
        <f t="shared" si="293"/>
        <v>53.7227654782995</v>
      </c>
      <c r="EF92" s="2">
        <f t="shared" si="294"/>
        <v>54.469307902711343</v>
      </c>
      <c r="EG92" s="2">
        <f t="shared" si="295"/>
        <v>52.480974438821853</v>
      </c>
      <c r="EH92" s="2">
        <f t="shared" si="296"/>
        <v>55.512829373974895</v>
      </c>
      <c r="EI92" s="2">
        <f t="shared" si="297"/>
        <v>52.028184295268758</v>
      </c>
      <c r="EJ92" s="2">
        <f t="shared" si="298"/>
        <v>50.794443338576805</v>
      </c>
      <c r="EK92" s="2">
        <f t="shared" si="299"/>
        <v>51.19726531962764</v>
      </c>
      <c r="EL92" s="2">
        <f t="shared" si="300"/>
        <v>52.404279007456715</v>
      </c>
      <c r="EM92" s="2">
        <f t="shared" si="301"/>
        <v>56.244506552155606</v>
      </c>
      <c r="EN92" s="2">
        <f t="shared" si="302"/>
        <v>53.561384625060654</v>
      </c>
      <c r="EO92" s="2">
        <f t="shared" si="303"/>
        <v>54.383875229742053</v>
      </c>
      <c r="EQ92" s="2">
        <f t="shared" si="304"/>
        <v>56.296303984748931</v>
      </c>
      <c r="ER92" s="2">
        <f t="shared" si="305"/>
        <v>57.403027655341873</v>
      </c>
      <c r="ES92" s="2">
        <f t="shared" si="305"/>
        <v>59.028524823060799</v>
      </c>
      <c r="ET92" s="2">
        <f t="shared" si="305"/>
        <v>58.351316483972383</v>
      </c>
      <c r="EU92" s="2">
        <f t="shared" si="305"/>
        <v>53.698523216566116</v>
      </c>
      <c r="EV92" s="2">
        <f t="shared" si="305"/>
        <v>52.620566112124223</v>
      </c>
      <c r="EW92" s="2">
        <f t="shared" si="305"/>
        <v>52.309432441570621</v>
      </c>
      <c r="EX92" s="2">
        <f t="shared" si="305"/>
        <v>54.565919701651246</v>
      </c>
      <c r="EY92" s="2">
        <f t="shared" si="305"/>
        <v>52.125876635860315</v>
      </c>
      <c r="EZ92" s="2">
        <f t="shared" si="305"/>
        <v>49.906527538255425</v>
      </c>
      <c r="FA92" s="2">
        <f t="shared" si="305"/>
        <v>51.157861605386842</v>
      </c>
      <c r="FB92" s="2">
        <f t="shared" si="305"/>
        <v>51.164336659028194</v>
      </c>
      <c r="FC92" s="2">
        <f t="shared" si="305"/>
        <v>55.047655683676169</v>
      </c>
      <c r="FD92" s="2">
        <f t="shared" si="305"/>
        <v>54.045851043930149</v>
      </c>
      <c r="FE92" s="2">
        <f t="shared" si="305"/>
        <v>54.327696108298738</v>
      </c>
      <c r="FG92" s="2">
        <f t="shared" si="306"/>
        <v>0.86895920082171518</v>
      </c>
      <c r="FH92" s="2">
        <f t="shared" si="307"/>
        <v>0.8799636859097173</v>
      </c>
      <c r="FI92" s="2">
        <f t="shared" si="307"/>
        <v>0.86934974147423538</v>
      </c>
      <c r="FJ92" s="2">
        <f t="shared" si="307"/>
        <v>0.87740425448303261</v>
      </c>
      <c r="FK92" s="2">
        <f t="shared" si="307"/>
        <v>0.87407384607506777</v>
      </c>
      <c r="FL92" s="2">
        <f t="shared" si="307"/>
        <v>0.86447988213430593</v>
      </c>
      <c r="FM92" s="2">
        <f t="shared" si="307"/>
        <v>0.87656992879370155</v>
      </c>
      <c r="FN92" s="2">
        <f t="shared" si="307"/>
        <v>0.86089361492564564</v>
      </c>
      <c r="FO92" s="2">
        <f t="shared" si="307"/>
        <v>0.85792664474572</v>
      </c>
      <c r="FP92" s="2">
        <f t="shared" si="307"/>
        <v>0.84950392915728723</v>
      </c>
      <c r="FQ92" s="2">
        <f t="shared" si="307"/>
        <v>0.85827044927350737</v>
      </c>
      <c r="FR92" s="2">
        <f t="shared" si="307"/>
        <v>0.86760726593001425</v>
      </c>
      <c r="FS92" s="2">
        <f t="shared" si="307"/>
        <v>0.86754390799175796</v>
      </c>
      <c r="FT92" s="2">
        <f t="shared" si="307"/>
        <v>0.85939942110803313</v>
      </c>
      <c r="FU92" s="2">
        <f t="shared" si="307"/>
        <v>0.84613439164045912</v>
      </c>
      <c r="FW92" s="2">
        <f t="shared" ref="FW92:FW155" si="324">POWER(10,($B92-C$232)/C$229)/(1+POWER(10,($B92-C$232)/C$229))</f>
        <v>1.5982277933800272E-4</v>
      </c>
      <c r="FX92" s="2">
        <f t="shared" si="164"/>
        <v>1.519386194084916E-4</v>
      </c>
      <c r="FY92" s="2">
        <f t="shared" si="165"/>
        <v>1.7114102130991545E-4</v>
      </c>
      <c r="FZ92" s="2">
        <f t="shared" si="166"/>
        <v>1.4739620003100478E-4</v>
      </c>
      <c r="GA92" s="2">
        <f t="shared" si="167"/>
        <v>1.7303982589130914E-4</v>
      </c>
      <c r="GB92" s="2">
        <f t="shared" si="168"/>
        <v>1.8004975127013329E-4</v>
      </c>
      <c r="GC92" s="2">
        <f t="shared" si="169"/>
        <v>1.922208524774E-4</v>
      </c>
      <c r="GD92" s="2">
        <f t="shared" si="170"/>
        <v>2.0975539173217E-4</v>
      </c>
      <c r="GE92" s="2">
        <f t="shared" si="171"/>
        <v>2.7687378878805041E-4</v>
      </c>
      <c r="GF92" s="2">
        <f t="shared" si="172"/>
        <v>2.8053736228777728E-4</v>
      </c>
      <c r="GG92" s="2">
        <f t="shared" si="173"/>
        <v>2.1476132485971319E-4</v>
      </c>
      <c r="GH92" s="2">
        <f t="shared" si="174"/>
        <v>1.8747499958296328E-4</v>
      </c>
      <c r="GI92" s="2">
        <f t="shared" si="175"/>
        <v>1.882959817926642E-4</v>
      </c>
      <c r="GJ92" s="2">
        <f t="shared" si="176"/>
        <v>1.4892821913415583E-4</v>
      </c>
      <c r="GK92" s="2">
        <f t="shared" si="177"/>
        <v>1.2187644130647206E-4</v>
      </c>
      <c r="GM92" s="86">
        <f t="shared" ref="GM92:GM155" si="325" xml:space="preserve"> _xlfn.NORM.DIST($B92, C$7, ABS(C$11), TRUE) * _xlfn.NORM.DIST(($B92 - C$7)*C$15, 0, ABS(C$11), TRUE) * 2</f>
        <v>0.51805134926713226</v>
      </c>
      <c r="GN92" s="86">
        <f t="shared" si="178"/>
        <v>0.4527074726480263</v>
      </c>
      <c r="GO92" s="86">
        <f t="shared" si="179"/>
        <v>0.37668896215636521</v>
      </c>
      <c r="GP92" s="86">
        <f t="shared" si="180"/>
        <v>0.4105369093537653</v>
      </c>
      <c r="GQ92" s="86">
        <f t="shared" si="181"/>
        <v>0.33224209495394252</v>
      </c>
      <c r="GR92" s="86">
        <f t="shared" si="182"/>
        <v>0.26788674176153915</v>
      </c>
      <c r="GS92" s="86">
        <f t="shared" si="183"/>
        <v>0.27311001526964951</v>
      </c>
      <c r="GT92" s="86">
        <f t="shared" si="184"/>
        <v>0.2590172106705726</v>
      </c>
      <c r="GU92" s="86">
        <f t="shared" si="185"/>
        <v>0.31114245131810425</v>
      </c>
      <c r="GV92" s="86">
        <f t="shared" si="186"/>
        <v>0.30827793640242235</v>
      </c>
      <c r="GW92" s="86">
        <f t="shared" si="187"/>
        <v>0.3632421725530724</v>
      </c>
      <c r="GX92" s="86">
        <f t="shared" si="188"/>
        <v>0.38437178277793516</v>
      </c>
      <c r="GY92" s="86">
        <f t="shared" si="189"/>
        <v>0.41353002705985137</v>
      </c>
      <c r="GZ92" s="86">
        <f t="shared" si="190"/>
        <v>0.45134111587392833</v>
      </c>
      <c r="HA92" s="86">
        <f t="shared" si="191"/>
        <v>0.34377534487424055</v>
      </c>
      <c r="HC92" s="86">
        <f t="shared" ref="HC92:HC155" si="326" xml:space="preserve"> _xlfn.NORM.DIST($B92, C$8, ABS(C$12), TRUE) * _xlfn.NORM.DIST(($B92 - C$8)*C$16, 0, ABS(C$12), TRUE) * 2</f>
        <v>6.5740307892896122E-4</v>
      </c>
      <c r="HD92" s="86">
        <f t="shared" si="192"/>
        <v>2.218501345501112E-4</v>
      </c>
      <c r="HE92" s="86">
        <f t="shared" si="193"/>
        <v>7.6138817193806881E-4</v>
      </c>
      <c r="HF92" s="86">
        <f t="shared" si="194"/>
        <v>8.3789809020333201E-4</v>
      </c>
      <c r="HG92" s="86">
        <f t="shared" si="195"/>
        <v>7.2689934810295126E-5</v>
      </c>
      <c r="HH92" s="86">
        <f t="shared" si="196"/>
        <v>5.0010231728344462E-4</v>
      </c>
      <c r="HI92" s="86">
        <f t="shared" si="197"/>
        <v>8.7795506469041224E-4</v>
      </c>
      <c r="HJ92" s="86">
        <f t="shared" si="198"/>
        <v>4.3421421775134315E-4</v>
      </c>
      <c r="HK92" s="86">
        <f t="shared" si="199"/>
        <v>6.9484033548933787E-4</v>
      </c>
      <c r="HL92" s="86">
        <f t="shared" si="200"/>
        <v>6.8599911827263394E-4</v>
      </c>
      <c r="HM92" s="86">
        <f t="shared" si="201"/>
        <v>6.4059482889144493E-4</v>
      </c>
      <c r="HN92" s="86">
        <f t="shared" si="202"/>
        <v>9.2746227986384216E-4</v>
      </c>
      <c r="HO92" s="86">
        <f t="shared" si="203"/>
        <v>4.6257835720216048E-4</v>
      </c>
      <c r="HP92" s="86">
        <f t="shared" si="204"/>
        <v>1.6972995908382167E-4</v>
      </c>
      <c r="HQ92" s="86">
        <f t="shared" si="205"/>
        <v>2.9677328020711685E-5</v>
      </c>
      <c r="HS92" s="86">
        <f t="shared" ref="HS92:HS155" si="327" xml:space="preserve"> _xlfn.NORM.DIST($B92, C$9, ABS(C$13), TRUE) * _xlfn.NORM.DIST(($B92 - C$9)*C$17, 0, ABS(C$13), TRUE) * 2</f>
        <v>8.0185014665988281E-48</v>
      </c>
      <c r="HT92" s="86">
        <f t="shared" si="206"/>
        <v>1.8721045559084758E-61</v>
      </c>
      <c r="HU92" s="86">
        <f t="shared" si="207"/>
        <v>2.4895811028622552E-52</v>
      </c>
      <c r="HV92" s="86">
        <f t="shared" si="208"/>
        <v>3.8540511318879464E-51</v>
      </c>
      <c r="HW92" s="86">
        <f t="shared" si="209"/>
        <v>1.8440227510305798E-77</v>
      </c>
      <c r="HX92" s="86">
        <f t="shared" si="210"/>
        <v>1.1548838088270207E-58</v>
      </c>
      <c r="HY92" s="86">
        <f t="shared" si="211"/>
        <v>3.088923661795976E-54</v>
      </c>
      <c r="HZ92" s="86">
        <f t="shared" si="212"/>
        <v>8.2556241247900511E-60</v>
      </c>
      <c r="IA92" s="86">
        <f t="shared" si="213"/>
        <v>6.5475804291648362E-54</v>
      </c>
      <c r="IB92" s="86">
        <f t="shared" si="214"/>
        <v>4.321599193858292E-56</v>
      </c>
      <c r="IC92" s="86">
        <f t="shared" si="215"/>
        <v>3.4945345849730986E-58</v>
      </c>
      <c r="ID92" s="86">
        <f t="shared" si="216"/>
        <v>5.9179855251006232E-53</v>
      </c>
      <c r="IE92" s="86">
        <f t="shared" si="217"/>
        <v>1.4981755283809407E-55</v>
      </c>
      <c r="IF92" s="86">
        <f t="shared" si="218"/>
        <v>1.8272401570948862E-30</v>
      </c>
      <c r="IG92" s="86">
        <f t="shared" si="219"/>
        <v>6.3039599020918475E-21</v>
      </c>
      <c r="II92" s="86">
        <f t="shared" ref="II92:II155" si="328" xml:space="preserve"> _xlfn.NORM.DIST($B92, C$10, ABS(C$14), TRUE) * _xlfn.NORM.DIST(($B92 - C$10)*C$18, 0, ABS(C$14), TRUE) * 2</f>
        <v>4.6188234356562963E-133</v>
      </c>
      <c r="IJ92" s="86">
        <f t="shared" ref="IJ92:IJ155" si="329" xml:space="preserve"> _xlfn.NORM.DIST($B92, D$10, ABS(D$14), TRUE) * _xlfn.NORM.DIST(($B92 - D$10)*D$18, 0, ABS(D$14), TRUE) * 2</f>
        <v>5.9292810988764098E-184</v>
      </c>
      <c r="IK92" s="86">
        <f t="shared" ref="IK92:IK155" si="330" xml:space="preserve"> _xlfn.NORM.DIST($B92, E$10, ABS(E$14), TRUE) * _xlfn.NORM.DIST(($B92 - E$10)*E$18, 0, ABS(E$14), TRUE) * 2</f>
        <v>1.9271069662344219E-150</v>
      </c>
      <c r="IL92" s="86">
        <f t="shared" ref="IL92:IL155" si="331" xml:space="preserve"> _xlfn.NORM.DIST($B92, F$10, ABS(F$14), TRUE) * _xlfn.NORM.DIST(($B92 - F$10)*F$18, 0, ABS(F$14), TRUE) * 2</f>
        <v>1.5316525149446429E-146</v>
      </c>
      <c r="IM92" s="86">
        <f t="shared" ref="IM92:IM155" si="332" xml:space="preserve"> _xlfn.NORM.DIST($B92, G$10, ABS(G$14), TRUE) * _xlfn.NORM.DIST(($B92 - G$10)*G$18, 0, ABS(G$14), TRUE) * 2</f>
        <v>1.4844529400166434E-223</v>
      </c>
      <c r="IN92" s="86">
        <f t="shared" ref="IN92:IN155" si="333" xml:space="preserve"> _xlfn.NORM.DIST($B92, H$10, ABS(H$14), TRUE) * _xlfn.NORM.DIST(($B92 - H$10)*H$18, 0, ABS(H$14), TRUE) * 2</f>
        <v>1.0844936800156013E-170</v>
      </c>
      <c r="IO92" s="86">
        <f t="shared" ref="IO92:IO155" si="334" xml:space="preserve"> _xlfn.NORM.DIST($B92, I$10, ABS(I$14), TRUE) * _xlfn.NORM.DIST(($B92 - I$10)*I$18, 0, ABS(I$14), TRUE) * 2</f>
        <v>1.6582834726782648E-157</v>
      </c>
      <c r="IP92" s="86">
        <f t="shared" ref="IP92:IP155" si="335" xml:space="preserve"> _xlfn.NORM.DIST($B92, J$10, ABS(J$14), TRUE) * _xlfn.NORM.DIST(($B92 - J$10)*J$18, 0, ABS(J$14), TRUE) * 2</f>
        <v>1.2242373113114888E-175</v>
      </c>
      <c r="IQ92" s="86">
        <f t="shared" ref="IQ92:IQ155" si="336" xml:space="preserve"> _xlfn.NORM.DIST($B92, K$10, ABS(K$14), TRUE) * _xlfn.NORM.DIST(($B92 - K$10)*K$18, 0, ABS(K$14), TRUE) * 2</f>
        <v>7.4432796874982884E-154</v>
      </c>
      <c r="IR92" s="86">
        <f t="shared" ref="IR92:IR155" si="337" xml:space="preserve"> _xlfn.NORM.DIST($B92, L$10, ABS(L$14), TRUE) * _xlfn.NORM.DIST(($B92 - L$10)*L$18, 0, ABS(L$14), TRUE) * 2</f>
        <v>3.5843711949601541E-161</v>
      </c>
      <c r="IS92" s="86">
        <f t="shared" ref="IS92:IS155" si="338" xml:space="preserve"> _xlfn.NORM.DIST($B92, M$10, ABS(M$14), TRUE) * _xlfn.NORM.DIST(($B92 - M$10)*M$18, 0, ABS(M$14), TRUE) * 2</f>
        <v>6.8885288892270566E-171</v>
      </c>
      <c r="IT92" s="86">
        <f t="shared" ref="IT92:IT155" si="339" xml:space="preserve"> _xlfn.NORM.DIST($B92, N$10, ABS(N$14), TRUE) * _xlfn.NORM.DIST(($B92 - N$10)*N$18, 0, ABS(N$14), TRUE) * 2</f>
        <v>1.0860243177419936E-152</v>
      </c>
      <c r="IU92" s="86">
        <f t="shared" ref="IU92:IU155" si="340" xml:space="preserve"> _xlfn.NORM.DIST($B92, O$10, ABS(O$14), TRUE) * _xlfn.NORM.DIST(($B92 - O$10)*O$18, 0, ABS(O$14), TRUE) * 2</f>
        <v>2.611257999977713E-159</v>
      </c>
      <c r="IV92" s="86">
        <f t="shared" ref="IV92:IV155" si="341" xml:space="preserve"> _xlfn.NORM.DIST($B92, P$10, ABS(P$14), TRUE) * _xlfn.NORM.DIST(($B92 - P$10)*P$18, 0, ABS(P$14), TRUE) * 2</f>
        <v>3.8743639369630445E-110</v>
      </c>
      <c r="IW92" s="86">
        <f t="shared" ref="IW92:IW155" si="342" xml:space="preserve"> _xlfn.NORM.DIST($B92, Q$10, ABS(Q$14), TRUE) * _xlfn.NORM.DIST(($B92 - Q$10)*Q$18, 0, ABS(Q$14), TRUE) * 2</f>
        <v>1.2481881625183201E-85</v>
      </c>
      <c r="IY92" s="86">
        <f t="shared" ref="IY92:IY155" si="343">GM92+HC92+HS92+II92</f>
        <v>0.51870875234606117</v>
      </c>
      <c r="IZ92" s="86">
        <f t="shared" ref="IZ92:IZ155" si="344">GN92+HD92+HT92+IJ92</f>
        <v>0.45292932278257642</v>
      </c>
      <c r="JA92" s="86">
        <f t="shared" ref="JA92:JA155" si="345">GO92+HE92+HU92+IK92</f>
        <v>0.37745035032830326</v>
      </c>
      <c r="JB92" s="86">
        <f t="shared" ref="JB92:JB155" si="346">GP92+HF92+HV92+IL92</f>
        <v>0.41137480744396865</v>
      </c>
      <c r="JC92" s="86">
        <f t="shared" ref="JC92:JC155" si="347">GQ92+HG92+HW92+IM92</f>
        <v>0.33231478488875282</v>
      </c>
      <c r="JD92" s="86">
        <f t="shared" ref="JD92:JD155" si="348">GR92+HH92+HX92+IN92</f>
        <v>0.26838684407882257</v>
      </c>
      <c r="JE92" s="86">
        <f t="shared" ref="JE92:JE155" si="349">GS92+HI92+HY92+IO92</f>
        <v>0.27398797033433991</v>
      </c>
      <c r="JF92" s="86">
        <f t="shared" ref="JF92:JF155" si="350">GT92+HJ92+HZ92+IP92</f>
        <v>0.25945142488832396</v>
      </c>
      <c r="JG92" s="86">
        <f t="shared" ref="JG92:JG155" si="351">GU92+HK92+IA92+IQ92</f>
        <v>0.31183729165359358</v>
      </c>
      <c r="JH92" s="86">
        <f t="shared" ref="JH92:JH155" si="352">GV92+HL92+IB92+IR92</f>
        <v>0.30896393552069495</v>
      </c>
      <c r="JI92" s="86">
        <f t="shared" ref="JI92:JI155" si="353">GW92+HM92+IC92+IS92</f>
        <v>0.36388276738196385</v>
      </c>
      <c r="JJ92" s="86">
        <f t="shared" ref="JJ92:JJ155" si="354">GX92+HN92+ID92+IT92</f>
        <v>0.385299245057799</v>
      </c>
      <c r="JK92" s="86">
        <f t="shared" ref="JK92:JK155" si="355">GY92+HO92+IE92+IU92</f>
        <v>0.41399260541705352</v>
      </c>
      <c r="JL92" s="86">
        <f t="shared" ref="JL92:JL155" si="356">GZ92+HP92+IF92+IV92</f>
        <v>0.45151084583301215</v>
      </c>
      <c r="JM92" s="86">
        <f t="shared" ref="JM92:JM155" si="357">HA92+HQ92+IG92+IW92</f>
        <v>0.34380502220226128</v>
      </c>
    </row>
    <row r="93" spans="2:273" x14ac:dyDescent="0.25">
      <c r="B93" s="2">
        <v>66</v>
      </c>
      <c r="C93" s="37">
        <v>153.09700000000001</v>
      </c>
      <c r="D93" s="37">
        <v>121.194</v>
      </c>
      <c r="E93" s="37">
        <v>86.483999999999995</v>
      </c>
      <c r="F93" s="37">
        <v>95.474999999999994</v>
      </c>
      <c r="G93" s="37">
        <v>75.966999999999999</v>
      </c>
      <c r="H93" s="37">
        <v>67.787000000000006</v>
      </c>
      <c r="I93" s="37">
        <v>71</v>
      </c>
      <c r="J93" s="37">
        <v>67.835999999999999</v>
      </c>
      <c r="K93" s="37">
        <v>68.557000000000002</v>
      </c>
      <c r="L93" s="37">
        <v>70.540999999999997</v>
      </c>
      <c r="M93" s="37">
        <v>79.245999999999995</v>
      </c>
      <c r="N93" s="37">
        <v>91.212999999999994</v>
      </c>
      <c r="O93" s="37">
        <v>109.82</v>
      </c>
      <c r="P93" s="37">
        <v>106.393</v>
      </c>
      <c r="Q93" s="37">
        <v>73.066000000000003</v>
      </c>
      <c r="S93" s="4">
        <f t="shared" si="229"/>
        <v>141.28230488412436</v>
      </c>
      <c r="T93" s="4">
        <f t="shared" si="230"/>
        <v>119.70949545757303</v>
      </c>
      <c r="U93" s="4">
        <f t="shared" si="231"/>
        <v>103.26077493918552</v>
      </c>
      <c r="V93" s="4">
        <f t="shared" si="232"/>
        <v>100.4846939207781</v>
      </c>
      <c r="W93" s="4">
        <f t="shared" si="233"/>
        <v>83.66640947698717</v>
      </c>
      <c r="X93" s="4">
        <f t="shared" si="234"/>
        <v>77.760940132766663</v>
      </c>
      <c r="Y93" s="4">
        <f t="shared" si="235"/>
        <v>76.269913098311235</v>
      </c>
      <c r="Z93" s="4">
        <f t="shared" si="236"/>
        <v>76.898331477682291</v>
      </c>
      <c r="AA93" s="4">
        <f t="shared" si="237"/>
        <v>79.790680629430895</v>
      </c>
      <c r="AB93" s="4">
        <f t="shared" si="238"/>
        <v>81.379298134518166</v>
      </c>
      <c r="AC93" s="4">
        <f t="shared" si="239"/>
        <v>86.229230541623181</v>
      </c>
      <c r="AD93" s="4">
        <f t="shared" si="240"/>
        <v>93.918660824110944</v>
      </c>
      <c r="AE93" s="4">
        <f t="shared" si="241"/>
        <v>107.66999178302517</v>
      </c>
      <c r="AF93" s="4">
        <f t="shared" si="242"/>
        <v>104.26692220730166</v>
      </c>
      <c r="AG93" s="4">
        <f t="shared" si="243"/>
        <v>76.140866855665479</v>
      </c>
      <c r="AI93" s="4">
        <f t="shared" si="244"/>
        <v>11.814695115875651</v>
      </c>
      <c r="AJ93" s="4">
        <f t="shared" si="245"/>
        <v>1.4845045424269756</v>
      </c>
      <c r="AK93" s="4">
        <f t="shared" si="246"/>
        <v>-16.776774939185529</v>
      </c>
      <c r="AL93" s="4">
        <f t="shared" si="247"/>
        <v>-5.0096939207781048</v>
      </c>
      <c r="AM93" s="4">
        <f t="shared" si="248"/>
        <v>-7.6994094769871708</v>
      </c>
      <c r="AN93" s="4">
        <f t="shared" si="249"/>
        <v>-9.973940132766657</v>
      </c>
      <c r="AO93" s="4">
        <f t="shared" si="250"/>
        <v>-5.2699130983112354</v>
      </c>
      <c r="AP93" s="4">
        <f t="shared" si="251"/>
        <v>-9.0623314776822923</v>
      </c>
      <c r="AQ93" s="4">
        <f t="shared" si="252"/>
        <v>-11.233680629430893</v>
      </c>
      <c r="AR93" s="4">
        <f t="shared" si="253"/>
        <v>-10.838298134518169</v>
      </c>
      <c r="AS93" s="4">
        <f t="shared" si="254"/>
        <v>-6.9832305416231861</v>
      </c>
      <c r="AT93" s="4">
        <f t="shared" si="255"/>
        <v>-2.7056608241109501</v>
      </c>
      <c r="AU93" s="4">
        <f t="shared" si="256"/>
        <v>2.1500082169748254</v>
      </c>
      <c r="AV93" s="4">
        <f t="shared" si="257"/>
        <v>2.1260777926983394</v>
      </c>
      <c r="AW93" s="4">
        <f t="shared" si="257"/>
        <v>-3.0748668556654764</v>
      </c>
      <c r="AY93" s="2">
        <f t="shared" si="308"/>
        <v>55.682634696122285</v>
      </c>
      <c r="AZ93" s="2">
        <f t="shared" si="147"/>
        <v>56.906031091213457</v>
      </c>
      <c r="BA93" s="2">
        <f t="shared" si="148"/>
        <v>60.495472549719345</v>
      </c>
      <c r="BB93" s="2">
        <f t="shared" si="149"/>
        <v>61.891362150253322</v>
      </c>
      <c r="BC93" s="2">
        <f t="shared" si="150"/>
        <v>55.422390700544874</v>
      </c>
      <c r="BD93" s="2">
        <f t="shared" si="151"/>
        <v>56.707260426069617</v>
      </c>
      <c r="BE93" s="2">
        <f t="shared" si="152"/>
        <v>55.077817522578073</v>
      </c>
      <c r="BF93" s="2">
        <f t="shared" si="153"/>
        <v>57.726257021104267</v>
      </c>
      <c r="BG93" s="2">
        <f t="shared" si="154"/>
        <v>53.986831114131547</v>
      </c>
      <c r="BH93" s="2">
        <f t="shared" si="155"/>
        <v>54.223845116647205</v>
      </c>
      <c r="BI93" s="2">
        <f t="shared" si="156"/>
        <v>52.996277740907964</v>
      </c>
      <c r="BJ93" s="2">
        <f t="shared" si="157"/>
        <v>54.017187595811919</v>
      </c>
      <c r="BK93" s="2">
        <f t="shared" si="158"/>
        <v>58.095277805238354</v>
      </c>
      <c r="BL93" s="2">
        <f t="shared" si="159"/>
        <v>55.025687408171819</v>
      </c>
      <c r="BM93" s="2">
        <f t="shared" si="160"/>
        <v>54.891451793357128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62.716342283298111</v>
      </c>
      <c r="DL93" s="2">
        <f t="shared" si="289"/>
        <v>69.269545756569016</v>
      </c>
      <c r="DM93" s="2">
        <f t="shared" si="289"/>
        <v>83.281188018258888</v>
      </c>
      <c r="DN93" s="2">
        <f t="shared" si="289"/>
        <v>86.955776462297422</v>
      </c>
      <c r="DO93" s="2">
        <f t="shared" si="289"/>
        <v>69.135498338870434</v>
      </c>
      <c r="DP93" s="2">
        <f t="shared" si="289"/>
        <v>73.446602157598491</v>
      </c>
      <c r="DQ93" s="2">
        <f t="shared" si="289"/>
        <v>76.270488372093027</v>
      </c>
      <c r="DR93" s="2">
        <f t="shared" si="289"/>
        <v>73.938363900134945</v>
      </c>
      <c r="DS93" s="2">
        <f t="shared" si="289"/>
        <v>67.797983333333349</v>
      </c>
      <c r="DT93" s="2">
        <f t="shared" si="289"/>
        <v>76.210963015647209</v>
      </c>
      <c r="DU93" s="2">
        <f t="shared" si="289"/>
        <v>65.680241088180111</v>
      </c>
      <c r="DV93" s="2">
        <f t="shared" si="289"/>
        <v>66.538402965724003</v>
      </c>
      <c r="DW93" s="2">
        <f t="shared" si="289"/>
        <v>72.602838289711798</v>
      </c>
      <c r="DX93" s="2">
        <f t="shared" si="289"/>
        <v>65.652075609756096</v>
      </c>
      <c r="DY93" s="2">
        <f t="shared" si="289"/>
        <v>58.675216927453768</v>
      </c>
      <c r="EA93" s="2">
        <f t="shared" si="228"/>
        <v>54.714975965941051</v>
      </c>
      <c r="EB93" s="2">
        <f t="shared" si="290"/>
        <v>55.367556439695356</v>
      </c>
      <c r="EC93" s="2">
        <f t="shared" si="291"/>
        <v>57.37210345140781</v>
      </c>
      <c r="ED93" s="2">
        <f t="shared" si="292"/>
        <v>58.69746228624139</v>
      </c>
      <c r="EE93" s="2">
        <f t="shared" si="293"/>
        <v>53.620607724630688</v>
      </c>
      <c r="EF93" s="2">
        <f t="shared" si="294"/>
        <v>54.314422807017564</v>
      </c>
      <c r="EG93" s="2">
        <f t="shared" si="295"/>
        <v>52.356283768003117</v>
      </c>
      <c r="EH93" s="2">
        <f t="shared" si="296"/>
        <v>55.337385980618777</v>
      </c>
      <c r="EI93" s="2">
        <f t="shared" si="297"/>
        <v>51.900903145900422</v>
      </c>
      <c r="EJ93" s="2">
        <f t="shared" si="298"/>
        <v>50.671704358457916</v>
      </c>
      <c r="EK93" s="2">
        <f t="shared" si="299"/>
        <v>51.086033705386669</v>
      </c>
      <c r="EL93" s="2">
        <f t="shared" si="300"/>
        <v>52.274912903905303</v>
      </c>
      <c r="EM93" s="2">
        <f t="shared" si="301"/>
        <v>56.075444227050383</v>
      </c>
      <c r="EN93" s="2">
        <f t="shared" si="302"/>
        <v>53.440056586820972</v>
      </c>
      <c r="EO93" s="2">
        <f t="shared" si="303"/>
        <v>54.263942274467013</v>
      </c>
      <c r="EQ93" s="2">
        <f t="shared" si="304"/>
        <v>56.17634698805913</v>
      </c>
      <c r="ER93" s="2">
        <f t="shared" si="305"/>
        <v>57.267835548025708</v>
      </c>
      <c r="ES93" s="2">
        <f t="shared" si="305"/>
        <v>58.885264376241317</v>
      </c>
      <c r="ET93" s="2">
        <f t="shared" si="305"/>
        <v>58.216028255275013</v>
      </c>
      <c r="EU93" s="2">
        <f t="shared" si="305"/>
        <v>53.597039732941852</v>
      </c>
      <c r="EV93" s="2">
        <f t="shared" si="305"/>
        <v>52.506673926996015</v>
      </c>
      <c r="EW93" s="2">
        <f t="shared" si="305"/>
        <v>52.188187534064291</v>
      </c>
      <c r="EX93" s="2">
        <f t="shared" si="305"/>
        <v>54.413266852452956</v>
      </c>
      <c r="EY93" s="2">
        <f t="shared" si="305"/>
        <v>51.995942069302671</v>
      </c>
      <c r="EZ93" s="2">
        <f t="shared" si="305"/>
        <v>49.803884569863222</v>
      </c>
      <c r="FA93" s="2">
        <f t="shared" si="305"/>
        <v>51.047449603327905</v>
      </c>
      <c r="FB93" s="2">
        <f t="shared" si="305"/>
        <v>51.061386008750901</v>
      </c>
      <c r="FC93" s="2">
        <f t="shared" si="305"/>
        <v>54.903294456286325</v>
      </c>
      <c r="FD93" s="2">
        <f t="shared" si="305"/>
        <v>53.913782798239296</v>
      </c>
      <c r="FE93" s="2">
        <f t="shared" si="305"/>
        <v>54.207706136726401</v>
      </c>
      <c r="FG93" s="2">
        <f t="shared" si="306"/>
        <v>0.87909531923703466</v>
      </c>
      <c r="FH93" s="2">
        <f t="shared" si="307"/>
        <v>0.88935698053193579</v>
      </c>
      <c r="FI93" s="2">
        <f t="shared" si="307"/>
        <v>0.87945984171440006</v>
      </c>
      <c r="FJ93" s="2">
        <f t="shared" si="307"/>
        <v>0.88697210842816032</v>
      </c>
      <c r="FK93" s="2">
        <f t="shared" si="307"/>
        <v>0.88386721554810621</v>
      </c>
      <c r="FL93" s="2">
        <f t="shared" si="307"/>
        <v>0.87491260373865942</v>
      </c>
      <c r="FM93" s="2">
        <f t="shared" si="307"/>
        <v>0.8861944510410823</v>
      </c>
      <c r="FN93" s="2">
        <f t="shared" si="307"/>
        <v>0.87156139925946108</v>
      </c>
      <c r="FO93" s="2">
        <f t="shared" si="307"/>
        <v>0.8687872809399747</v>
      </c>
      <c r="FP93" s="2">
        <f t="shared" si="307"/>
        <v>0.86090404021878353</v>
      </c>
      <c r="FQ93" s="2">
        <f t="shared" si="307"/>
        <v>0.86910881344522972</v>
      </c>
      <c r="FR93" s="2">
        <f t="shared" si="307"/>
        <v>0.87783325573469217</v>
      </c>
      <c r="FS93" s="2">
        <f t="shared" si="307"/>
        <v>0.87777410213414531</v>
      </c>
      <c r="FT93" s="2">
        <f t="shared" si="307"/>
        <v>0.8701645107470839</v>
      </c>
      <c r="FU93" s="2">
        <f t="shared" si="307"/>
        <v>0.85774700437541407</v>
      </c>
      <c r="FW93" s="2">
        <f t="shared" si="324"/>
        <v>1.7523949070096271E-4</v>
      </c>
      <c r="FX93" s="2">
        <f t="shared" si="164"/>
        <v>1.6659494125759373E-4</v>
      </c>
      <c r="FY93" s="2">
        <f t="shared" si="165"/>
        <v>1.8764929998365843E-4</v>
      </c>
      <c r="FZ93" s="2">
        <f t="shared" si="166"/>
        <v>1.6161442128732721E-4</v>
      </c>
      <c r="GA93" s="2">
        <f t="shared" si="167"/>
        <v>1.8973122867290524E-4</v>
      </c>
      <c r="GB93" s="2">
        <f t="shared" si="168"/>
        <v>1.9741719717920661E-4</v>
      </c>
      <c r="GC93" s="2">
        <f t="shared" si="169"/>
        <v>2.1076206497750474E-4</v>
      </c>
      <c r="GD93" s="2">
        <f t="shared" si="170"/>
        <v>2.2998755934053677E-4</v>
      </c>
      <c r="GE93" s="2">
        <f t="shared" si="171"/>
        <v>3.0357796322897127E-4</v>
      </c>
      <c r="GF93" s="2">
        <f t="shared" si="172"/>
        <v>3.0759477567225625E-4</v>
      </c>
      <c r="GG93" s="2">
        <f t="shared" si="173"/>
        <v>2.3547623106656576E-4</v>
      </c>
      <c r="GH93" s="2">
        <f t="shared" si="174"/>
        <v>2.0555853137617009E-4</v>
      </c>
      <c r="GI93" s="2">
        <f t="shared" si="175"/>
        <v>2.064586878342249E-4</v>
      </c>
      <c r="GJ93" s="2">
        <f t="shared" si="176"/>
        <v>1.6329419880676402E-4</v>
      </c>
      <c r="GK93" s="2">
        <f t="shared" si="177"/>
        <v>1.3363328919983641E-4</v>
      </c>
      <c r="GM93" s="86">
        <f t="shared" si="325"/>
        <v>0.45007048735217953</v>
      </c>
      <c r="GN93" s="86">
        <f t="shared" si="178"/>
        <v>0.34982315747569637</v>
      </c>
      <c r="GO93" s="86">
        <f t="shared" si="179"/>
        <v>0.25770308961191779</v>
      </c>
      <c r="GP93" s="86">
        <f t="shared" si="180"/>
        <v>0.24380749064696597</v>
      </c>
      <c r="GQ93" s="86">
        <f t="shared" si="181"/>
        <v>0.18544325325110506</v>
      </c>
      <c r="GR93" s="86">
        <f t="shared" si="182"/>
        <v>0.14151454715303188</v>
      </c>
      <c r="GS93" s="86">
        <f t="shared" si="183"/>
        <v>0.14605065684758556</v>
      </c>
      <c r="GT93" s="86">
        <f t="shared" si="184"/>
        <v>0.1311505490378109</v>
      </c>
      <c r="GU93" s="86">
        <f t="shared" si="185"/>
        <v>0.16913260582741962</v>
      </c>
      <c r="GV93" s="86">
        <f t="shared" si="186"/>
        <v>0.18273327388728064</v>
      </c>
      <c r="GW93" s="86">
        <f t="shared" si="187"/>
        <v>0.22136083803433149</v>
      </c>
      <c r="GX93" s="86">
        <f t="shared" si="188"/>
        <v>0.2549850135336838</v>
      </c>
      <c r="GY93" s="86">
        <f t="shared" si="189"/>
        <v>0.29633052658206349</v>
      </c>
      <c r="GZ93" s="86">
        <f t="shared" si="190"/>
        <v>0.32084369584986205</v>
      </c>
      <c r="HA93" s="86">
        <f t="shared" si="191"/>
        <v>0.20523654298949864</v>
      </c>
      <c r="HC93" s="86">
        <f t="shared" si="326"/>
        <v>1.0557232483178886E-3</v>
      </c>
      <c r="HD93" s="86">
        <f t="shared" si="192"/>
        <v>4.0215003425333681E-4</v>
      </c>
      <c r="HE93" s="86">
        <f t="shared" si="193"/>
        <v>1.2579899750730587E-3</v>
      </c>
      <c r="HF93" s="86">
        <f t="shared" si="194"/>
        <v>1.3594865797852116E-3</v>
      </c>
      <c r="HG93" s="86">
        <f t="shared" si="195"/>
        <v>1.4780381065373593E-4</v>
      </c>
      <c r="HH93" s="86">
        <f t="shared" si="196"/>
        <v>8.7023441013769584E-4</v>
      </c>
      <c r="HI93" s="86">
        <f t="shared" si="197"/>
        <v>1.4695832355519768E-3</v>
      </c>
      <c r="HJ93" s="86">
        <f t="shared" si="198"/>
        <v>7.7345218552209508E-4</v>
      </c>
      <c r="HK93" s="86">
        <f t="shared" si="199"/>
        <v>1.1930143409096471E-3</v>
      </c>
      <c r="HL93" s="86">
        <f t="shared" si="200"/>
        <v>1.1944325944887643E-3</v>
      </c>
      <c r="HM93" s="86">
        <f t="shared" si="201"/>
        <v>1.1168787697678538E-3</v>
      </c>
      <c r="HN93" s="86">
        <f t="shared" si="202"/>
        <v>1.5348573533819202E-3</v>
      </c>
      <c r="HO93" s="86">
        <f t="shared" si="203"/>
        <v>7.9450994778633313E-4</v>
      </c>
      <c r="HP93" s="86">
        <f t="shared" si="204"/>
        <v>3.1357562212030505E-4</v>
      </c>
      <c r="HQ93" s="86">
        <f t="shared" si="205"/>
        <v>6.3893122062620638E-5</v>
      </c>
      <c r="HS93" s="86">
        <f t="shared" si="327"/>
        <v>2.1345377828570159E-46</v>
      </c>
      <c r="HT93" s="86">
        <f t="shared" si="206"/>
        <v>1.4817690213889156E-59</v>
      </c>
      <c r="HU93" s="86">
        <f t="shared" si="207"/>
        <v>9.9311052696323851E-51</v>
      </c>
      <c r="HV93" s="86">
        <f t="shared" si="208"/>
        <v>1.3208685561875494E-49</v>
      </c>
      <c r="HW93" s="86">
        <f t="shared" si="209"/>
        <v>4.5607323974608598E-75</v>
      </c>
      <c r="HX93" s="86">
        <f t="shared" si="210"/>
        <v>7.6309144694920736E-57</v>
      </c>
      <c r="HY93" s="86">
        <f t="shared" si="211"/>
        <v>1.5174410025372851E-52</v>
      </c>
      <c r="HZ93" s="86">
        <f t="shared" si="212"/>
        <v>6.5306399134396061E-58</v>
      </c>
      <c r="IA93" s="86">
        <f t="shared" si="213"/>
        <v>3.5973019066678402E-52</v>
      </c>
      <c r="IB93" s="86">
        <f t="shared" si="214"/>
        <v>2.8603070055122059E-54</v>
      </c>
      <c r="IC93" s="86">
        <f t="shared" si="215"/>
        <v>2.4791699062531186E-56</v>
      </c>
      <c r="ID93" s="86">
        <f t="shared" si="216"/>
        <v>2.5825871716425819E-51</v>
      </c>
      <c r="IE93" s="86">
        <f t="shared" si="217"/>
        <v>7.8278179111347809E-54</v>
      </c>
      <c r="IF93" s="86">
        <f t="shared" si="218"/>
        <v>1.4111965455224098E-29</v>
      </c>
      <c r="IG93" s="86">
        <f t="shared" si="219"/>
        <v>2.374679632621104E-20</v>
      </c>
      <c r="II93" s="86">
        <f t="shared" si="328"/>
        <v>2.5819480221803589E-130</v>
      </c>
      <c r="IJ93" s="86">
        <f t="shared" si="329"/>
        <v>3.6635598251480957E-180</v>
      </c>
      <c r="IK93" s="86">
        <f t="shared" si="330"/>
        <v>2.6332469393506537E-147</v>
      </c>
      <c r="IL93" s="86">
        <f t="shared" si="331"/>
        <v>1.5382844369415982E-143</v>
      </c>
      <c r="IM93" s="86">
        <f t="shared" si="332"/>
        <v>7.1762120042464582E-219</v>
      </c>
      <c r="IN93" s="86">
        <f t="shared" si="333"/>
        <v>4.1581321004842277E-167</v>
      </c>
      <c r="IO93" s="86">
        <f t="shared" si="334"/>
        <v>3.5371564004575267E-154</v>
      </c>
      <c r="IP93" s="86">
        <f t="shared" si="335"/>
        <v>6.9614095081703028E-172</v>
      </c>
      <c r="IQ93" s="86">
        <f t="shared" si="336"/>
        <v>1.8480221646071279E-150</v>
      </c>
      <c r="IR93" s="86">
        <f t="shared" si="337"/>
        <v>1.3135236689281709E-157</v>
      </c>
      <c r="IS93" s="86">
        <f t="shared" si="338"/>
        <v>3.1657576913858444E-167</v>
      </c>
      <c r="IT93" s="86">
        <f t="shared" si="339"/>
        <v>1.7885763973161465E-149</v>
      </c>
      <c r="IU93" s="86">
        <f t="shared" si="340"/>
        <v>5.9749771164039237E-156</v>
      </c>
      <c r="IV93" s="86">
        <f t="shared" si="341"/>
        <v>6.8845910586801911E-108</v>
      </c>
      <c r="IW93" s="86">
        <f t="shared" si="342"/>
        <v>6.2939618378103464E-84</v>
      </c>
      <c r="IY93" s="86">
        <f t="shared" si="343"/>
        <v>0.4511262106004974</v>
      </c>
      <c r="IZ93" s="86">
        <f t="shared" si="344"/>
        <v>0.35022530750994968</v>
      </c>
      <c r="JA93" s="86">
        <f t="shared" si="345"/>
        <v>0.25896107958699083</v>
      </c>
      <c r="JB93" s="86">
        <f t="shared" si="346"/>
        <v>0.24516697722675118</v>
      </c>
      <c r="JC93" s="86">
        <f t="shared" si="347"/>
        <v>0.1855910570617588</v>
      </c>
      <c r="JD93" s="86">
        <f t="shared" si="348"/>
        <v>0.14238478156316958</v>
      </c>
      <c r="JE93" s="86">
        <f t="shared" si="349"/>
        <v>0.14752024008313752</v>
      </c>
      <c r="JF93" s="86">
        <f t="shared" si="350"/>
        <v>0.131924001223333</v>
      </c>
      <c r="JG93" s="86">
        <f t="shared" si="351"/>
        <v>0.17032562016832928</v>
      </c>
      <c r="JH93" s="86">
        <f t="shared" si="352"/>
        <v>0.1839277064817694</v>
      </c>
      <c r="JI93" s="86">
        <f t="shared" si="353"/>
        <v>0.22247771680409933</v>
      </c>
      <c r="JJ93" s="86">
        <f t="shared" si="354"/>
        <v>0.25651987088706574</v>
      </c>
      <c r="JK93" s="86">
        <f t="shared" si="355"/>
        <v>0.29712503652984984</v>
      </c>
      <c r="JL93" s="86">
        <f t="shared" si="356"/>
        <v>0.32115727147198236</v>
      </c>
      <c r="JM93" s="86">
        <f t="shared" si="357"/>
        <v>0.20530043611156126</v>
      </c>
    </row>
    <row r="94" spans="2:273" x14ac:dyDescent="0.25">
      <c r="B94" s="2">
        <v>67</v>
      </c>
      <c r="C94" s="37">
        <v>127.613</v>
      </c>
      <c r="D94" s="37">
        <v>88.048000000000002</v>
      </c>
      <c r="E94" s="37">
        <v>65.468000000000004</v>
      </c>
      <c r="F94" s="37">
        <v>69.950999999999993</v>
      </c>
      <c r="G94" s="37">
        <v>60.426000000000002</v>
      </c>
      <c r="H94" s="37">
        <v>59.524999999999999</v>
      </c>
      <c r="I94" s="37">
        <v>62.984000000000002</v>
      </c>
      <c r="J94" s="37">
        <v>58.82</v>
      </c>
      <c r="K94" s="37">
        <v>57.655999999999999</v>
      </c>
      <c r="L94" s="37">
        <v>59.835999999999999</v>
      </c>
      <c r="M94" s="37">
        <v>60.951000000000001</v>
      </c>
      <c r="N94" s="37">
        <v>66.525000000000006</v>
      </c>
      <c r="O94" s="37">
        <v>76.066000000000003</v>
      </c>
      <c r="P94" s="37">
        <v>76.033000000000001</v>
      </c>
      <c r="Q94" s="37">
        <v>57.426000000000002</v>
      </c>
      <c r="S94" s="4">
        <f t="shared" si="229"/>
        <v>119.08140646681956</v>
      </c>
      <c r="T94" s="4">
        <f t="shared" si="230"/>
        <v>96.905979695950663</v>
      </c>
      <c r="U94" s="4">
        <f t="shared" si="231"/>
        <v>83.905465542643341</v>
      </c>
      <c r="V94" s="4">
        <f t="shared" si="232"/>
        <v>78.923833969263526</v>
      </c>
      <c r="W94" s="4">
        <f t="shared" si="233"/>
        <v>66.791630839667519</v>
      </c>
      <c r="X94" s="4">
        <f t="shared" si="234"/>
        <v>65.051410556475759</v>
      </c>
      <c r="Y94" s="4">
        <f t="shared" si="235"/>
        <v>63.978292587684265</v>
      </c>
      <c r="Z94" s="4">
        <f t="shared" si="236"/>
        <v>64.847380239215738</v>
      </c>
      <c r="AA94" s="4">
        <f t="shared" si="237"/>
        <v>64.526310382100633</v>
      </c>
      <c r="AB94" s="4">
        <f t="shared" si="238"/>
        <v>66.534344165616403</v>
      </c>
      <c r="AC94" s="4">
        <f t="shared" si="239"/>
        <v>68.439466040696274</v>
      </c>
      <c r="AD94" s="4">
        <f t="shared" si="240"/>
        <v>75.035429657287636</v>
      </c>
      <c r="AE94" s="4">
        <f t="shared" si="241"/>
        <v>86.51188116674777</v>
      </c>
      <c r="AF94" s="4">
        <f t="shared" si="242"/>
        <v>82.196356992928898</v>
      </c>
      <c r="AG94" s="4">
        <f t="shared" si="243"/>
        <v>64.025281280990583</v>
      </c>
      <c r="AI94" s="4">
        <f t="shared" si="244"/>
        <v>8.5315935331804411</v>
      </c>
      <c r="AJ94" s="4">
        <f t="shared" si="245"/>
        <v>-8.8579796959506609</v>
      </c>
      <c r="AK94" s="4">
        <f t="shared" si="246"/>
        <v>-18.437465542643338</v>
      </c>
      <c r="AL94" s="4">
        <f t="shared" si="247"/>
        <v>-8.972833969263533</v>
      </c>
      <c r="AM94" s="4">
        <f t="shared" si="248"/>
        <v>-6.3656308396675172</v>
      </c>
      <c r="AN94" s="4">
        <f t="shared" si="249"/>
        <v>-5.52641055647576</v>
      </c>
      <c r="AO94" s="4">
        <f t="shared" si="250"/>
        <v>-0.99429258768426365</v>
      </c>
      <c r="AP94" s="4">
        <f t="shared" si="251"/>
        <v>-6.0273802392157378</v>
      </c>
      <c r="AQ94" s="4">
        <f t="shared" si="252"/>
        <v>-6.8703103821006337</v>
      </c>
      <c r="AR94" s="4">
        <f t="shared" si="253"/>
        <v>-6.6983441656164047</v>
      </c>
      <c r="AS94" s="4">
        <f t="shared" si="254"/>
        <v>-7.4884660406962738</v>
      </c>
      <c r="AT94" s="4">
        <f t="shared" si="255"/>
        <v>-8.5104296572876308</v>
      </c>
      <c r="AU94" s="4">
        <f t="shared" si="256"/>
        <v>-10.445881166747768</v>
      </c>
      <c r="AV94" s="4">
        <f t="shared" si="257"/>
        <v>-6.1633569929288967</v>
      </c>
      <c r="AW94" s="4">
        <f t="shared" si="257"/>
        <v>-6.5992812809905814</v>
      </c>
      <c r="AY94" s="2">
        <f t="shared" si="308"/>
        <v>55.532472712686584</v>
      </c>
      <c r="AZ94" s="2">
        <f t="shared" si="147"/>
        <v>56.711643641087313</v>
      </c>
      <c r="BA94" s="2">
        <f t="shared" si="148"/>
        <v>60.189283262651664</v>
      </c>
      <c r="BB94" s="2">
        <f t="shared" si="149"/>
        <v>61.553747654459791</v>
      </c>
      <c r="BC94" s="2">
        <f t="shared" si="150"/>
        <v>55.208888352092153</v>
      </c>
      <c r="BD94" s="2">
        <f t="shared" si="151"/>
        <v>56.413797683235238</v>
      </c>
      <c r="BE94" s="2">
        <f t="shared" si="152"/>
        <v>54.783115476362404</v>
      </c>
      <c r="BF94" s="2">
        <f t="shared" si="153"/>
        <v>57.418673204005565</v>
      </c>
      <c r="BG94" s="2">
        <f t="shared" si="154"/>
        <v>53.733866611852385</v>
      </c>
      <c r="BH94" s="2">
        <f t="shared" si="155"/>
        <v>53.895697010145632</v>
      </c>
      <c r="BI94" s="2">
        <f t="shared" si="156"/>
        <v>52.772212406160151</v>
      </c>
      <c r="BJ94" s="2">
        <f t="shared" si="157"/>
        <v>53.784838295729791</v>
      </c>
      <c r="BK94" s="2">
        <f t="shared" si="158"/>
        <v>57.815115156531625</v>
      </c>
      <c r="BL94" s="2">
        <f t="shared" si="159"/>
        <v>54.812883944914383</v>
      </c>
      <c r="BM94" s="2">
        <f t="shared" si="160"/>
        <v>54.749550388396216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62.765967441860475</v>
      </c>
      <c r="DL94" s="2">
        <f t="shared" si="289"/>
        <v>69.404676230745991</v>
      </c>
      <c r="DM94" s="2">
        <f t="shared" si="289"/>
        <v>83.606039083812732</v>
      </c>
      <c r="DN94" s="2">
        <f t="shared" si="289"/>
        <v>87.382174911909829</v>
      </c>
      <c r="DO94" s="2">
        <f t="shared" si="289"/>
        <v>69.315831017819391</v>
      </c>
      <c r="DP94" s="2">
        <f t="shared" si="289"/>
        <v>73.705525703564717</v>
      </c>
      <c r="DQ94" s="2">
        <f t="shared" si="289"/>
        <v>76.568849894291759</v>
      </c>
      <c r="DR94" s="2">
        <f t="shared" si="289"/>
        <v>74.21180742240216</v>
      </c>
      <c r="DS94" s="2">
        <f t="shared" si="289"/>
        <v>67.965017948717957</v>
      </c>
      <c r="DT94" s="2">
        <f t="shared" si="289"/>
        <v>76.610223328591729</v>
      </c>
      <c r="DU94" s="2">
        <f t="shared" si="289"/>
        <v>65.858415572232644</v>
      </c>
      <c r="DV94" s="2">
        <f t="shared" si="289"/>
        <v>66.702832590551822</v>
      </c>
      <c r="DW94" s="2">
        <f t="shared" si="289"/>
        <v>72.847620560192311</v>
      </c>
      <c r="DX94" s="2">
        <f t="shared" si="289"/>
        <v>65.792226655052261</v>
      </c>
      <c r="DY94" s="2">
        <f t="shared" si="289"/>
        <v>58.753127548601228</v>
      </c>
      <c r="EA94" s="2">
        <f t="shared" si="228"/>
        <v>54.624853948108289</v>
      </c>
      <c r="EB94" s="2">
        <f t="shared" si="290"/>
        <v>55.271096558653028</v>
      </c>
      <c r="EC94" s="2">
        <f t="shared" si="291"/>
        <v>57.261807538601275</v>
      </c>
      <c r="ED94" s="2">
        <f t="shared" si="292"/>
        <v>58.552097069467109</v>
      </c>
      <c r="EE94" s="2">
        <f t="shared" si="293"/>
        <v>53.518449970961882</v>
      </c>
      <c r="EF94" s="2">
        <f t="shared" si="294"/>
        <v>54.159537711323779</v>
      </c>
      <c r="EG94" s="2">
        <f t="shared" si="295"/>
        <v>52.23159309718438</v>
      </c>
      <c r="EH94" s="2">
        <f t="shared" si="296"/>
        <v>55.161942587262672</v>
      </c>
      <c r="EI94" s="2">
        <f t="shared" si="297"/>
        <v>51.773621996532079</v>
      </c>
      <c r="EJ94" s="2">
        <f t="shared" si="298"/>
        <v>50.548965378339034</v>
      </c>
      <c r="EK94" s="2">
        <f t="shared" si="299"/>
        <v>50.974802091145705</v>
      </c>
      <c r="EL94" s="2">
        <f t="shared" si="300"/>
        <v>52.145546800353884</v>
      </c>
      <c r="EM94" s="2">
        <f t="shared" si="301"/>
        <v>55.906381901945167</v>
      </c>
      <c r="EN94" s="2">
        <f t="shared" si="302"/>
        <v>53.318728548581291</v>
      </c>
      <c r="EO94" s="2">
        <f t="shared" si="303"/>
        <v>54.144009319191966</v>
      </c>
      <c r="EQ94" s="2">
        <f t="shared" si="304"/>
        <v>56.056389991369329</v>
      </c>
      <c r="ER94" s="2">
        <f t="shared" si="305"/>
        <v>57.132643440709543</v>
      </c>
      <c r="ES94" s="2">
        <f t="shared" si="305"/>
        <v>58.742003929421834</v>
      </c>
      <c r="ET94" s="2">
        <f t="shared" si="305"/>
        <v>58.080740026577644</v>
      </c>
      <c r="EU94" s="2">
        <f t="shared" si="305"/>
        <v>53.495556249317595</v>
      </c>
      <c r="EV94" s="2">
        <f t="shared" si="305"/>
        <v>52.392781741867807</v>
      </c>
      <c r="EW94" s="2">
        <f t="shared" si="305"/>
        <v>52.066942626557967</v>
      </c>
      <c r="EX94" s="2">
        <f t="shared" si="305"/>
        <v>54.260614003254659</v>
      </c>
      <c r="EY94" s="2">
        <f t="shared" si="305"/>
        <v>51.866007502745035</v>
      </c>
      <c r="EZ94" s="2">
        <f t="shared" si="305"/>
        <v>49.701241601471025</v>
      </c>
      <c r="FA94" s="2">
        <f t="shared" si="305"/>
        <v>50.937037601268969</v>
      </c>
      <c r="FB94" s="2">
        <f t="shared" si="305"/>
        <v>50.958435358473615</v>
      </c>
      <c r="FC94" s="2">
        <f t="shared" si="305"/>
        <v>54.758933228896474</v>
      </c>
      <c r="FD94" s="2">
        <f t="shared" si="305"/>
        <v>53.781714552548443</v>
      </c>
      <c r="FE94" s="2">
        <f t="shared" si="305"/>
        <v>54.087716165154063</v>
      </c>
      <c r="FG94" s="2">
        <f t="shared" si="306"/>
        <v>0.88854796022698068</v>
      </c>
      <c r="FH94" s="2">
        <f t="shared" si="307"/>
        <v>0.89810033432524483</v>
      </c>
      <c r="FI94" s="2">
        <f t="shared" si="307"/>
        <v>0.88888758553648639</v>
      </c>
      <c r="FJ94" s="2">
        <f t="shared" si="307"/>
        <v>0.89588185894898176</v>
      </c>
      <c r="FK94" s="2">
        <f t="shared" si="307"/>
        <v>0.89299219036682032</v>
      </c>
      <c r="FL94" s="2">
        <f t="shared" si="307"/>
        <v>0.88464935085541341</v>
      </c>
      <c r="FM94" s="2">
        <f t="shared" si="307"/>
        <v>0.89515825675249427</v>
      </c>
      <c r="FN94" s="2">
        <f t="shared" si="307"/>
        <v>0.881523678777832</v>
      </c>
      <c r="FO94" s="2">
        <f t="shared" si="307"/>
        <v>0.87893484478060868</v>
      </c>
      <c r="FP94" s="2">
        <f t="shared" si="307"/>
        <v>0.87157114432744853</v>
      </c>
      <c r="FQ94" s="2">
        <f t="shared" si="307"/>
        <v>0.87923496752569141</v>
      </c>
      <c r="FR94" s="2">
        <f t="shared" si="307"/>
        <v>0.88737192651991181</v>
      </c>
      <c r="FS94" s="2">
        <f t="shared" si="307"/>
        <v>0.88731679870483471</v>
      </c>
      <c r="FT94" s="2">
        <f t="shared" si="307"/>
        <v>0.88022024872868532</v>
      </c>
      <c r="FU94" s="2">
        <f t="shared" si="307"/>
        <v>0.86861927002781114</v>
      </c>
      <c r="FW94" s="2">
        <f t="shared" si="324"/>
        <v>1.9214303213495654E-4</v>
      </c>
      <c r="FX94" s="2">
        <f t="shared" si="164"/>
        <v>1.8266478474591365E-4</v>
      </c>
      <c r="FY94" s="2">
        <f t="shared" si="165"/>
        <v>2.0574964104853831E-4</v>
      </c>
      <c r="FZ94" s="2">
        <f t="shared" si="166"/>
        <v>1.7720392611277554E-4</v>
      </c>
      <c r="GA94" s="2">
        <f t="shared" si="167"/>
        <v>2.0803234735042889E-4</v>
      </c>
      <c r="GB94" s="2">
        <f t="shared" si="168"/>
        <v>2.1645952946399748E-4</v>
      </c>
      <c r="GC94" s="2">
        <f t="shared" si="169"/>
        <v>2.3109130982423056E-4</v>
      </c>
      <c r="GD94" s="2">
        <f t="shared" si="170"/>
        <v>2.5217074883859125E-4</v>
      </c>
      <c r="GE94" s="2">
        <f t="shared" si="171"/>
        <v>3.3285686858037605E-4</v>
      </c>
      <c r="GF94" s="2">
        <f t="shared" si="172"/>
        <v>3.3726095615227225E-4</v>
      </c>
      <c r="GG94" s="2">
        <f t="shared" si="173"/>
        <v>2.5818868746072313E-4</v>
      </c>
      <c r="GH94" s="2">
        <f t="shared" si="174"/>
        <v>2.2538597784933567E-4</v>
      </c>
      <c r="GI94" s="2">
        <f t="shared" si="175"/>
        <v>2.2637294054588355E-4</v>
      </c>
      <c r="GJ94" s="2">
        <f t="shared" si="176"/>
        <v>1.7904570780316768E-4</v>
      </c>
      <c r="GK94" s="2">
        <f t="shared" si="177"/>
        <v>1.4652409879546132E-4</v>
      </c>
      <c r="GM94" s="86">
        <f t="shared" si="325"/>
        <v>0.36741064071559354</v>
      </c>
      <c r="GN94" s="86">
        <f t="shared" si="178"/>
        <v>0.24699097250248278</v>
      </c>
      <c r="GO94" s="86">
        <f t="shared" si="179"/>
        <v>0.15599972941903467</v>
      </c>
      <c r="GP94" s="86">
        <f t="shared" si="180"/>
        <v>0.11654783421856674</v>
      </c>
      <c r="GQ94" s="86">
        <f t="shared" si="181"/>
        <v>8.4198259822974339E-2</v>
      </c>
      <c r="GR94" s="86">
        <f t="shared" si="182"/>
        <v>6.1255732839756848E-2</v>
      </c>
      <c r="GS94" s="86">
        <f t="shared" si="183"/>
        <v>6.4313660651832416E-2</v>
      </c>
      <c r="GT94" s="86">
        <f t="shared" si="184"/>
        <v>5.3499710153793754E-2</v>
      </c>
      <c r="GU94" s="86">
        <f t="shared" si="185"/>
        <v>7.4423413412085734E-2</v>
      </c>
      <c r="GV94" s="86">
        <f t="shared" si="186"/>
        <v>9.1802168833653885E-2</v>
      </c>
      <c r="GW94" s="86">
        <f t="shared" si="187"/>
        <v>0.11288033724730716</v>
      </c>
      <c r="GX94" s="86">
        <f t="shared" si="188"/>
        <v>0.14685796531132231</v>
      </c>
      <c r="GY94" s="86">
        <f t="shared" si="189"/>
        <v>0.18933154236682026</v>
      </c>
      <c r="GZ94" s="86">
        <f t="shared" si="190"/>
        <v>0.19883778088114101</v>
      </c>
      <c r="HA94" s="86">
        <f t="shared" si="191"/>
        <v>0.1022178062957201</v>
      </c>
      <c r="HC94" s="86">
        <f t="shared" si="326"/>
        <v>1.6681189972762357E-3</v>
      </c>
      <c r="HD94" s="86">
        <f t="shared" si="192"/>
        <v>7.128285897020605E-4</v>
      </c>
      <c r="HE94" s="86">
        <f t="shared" si="193"/>
        <v>2.0401325121535102E-3</v>
      </c>
      <c r="HF94" s="86">
        <f t="shared" si="194"/>
        <v>2.1674590800429706E-3</v>
      </c>
      <c r="HG94" s="86">
        <f t="shared" si="195"/>
        <v>2.9215747767961047E-4</v>
      </c>
      <c r="HH94" s="86">
        <f t="shared" si="196"/>
        <v>1.4821213177467877E-3</v>
      </c>
      <c r="HI94" s="86">
        <f t="shared" si="197"/>
        <v>2.4111323479913448E-3</v>
      </c>
      <c r="HJ94" s="86">
        <f t="shared" si="198"/>
        <v>1.346483101149262E-3</v>
      </c>
      <c r="HK94" s="86">
        <f t="shared" si="199"/>
        <v>2.0050514136849868E-3</v>
      </c>
      <c r="HL94" s="86">
        <f t="shared" si="200"/>
        <v>2.0334824760547981E-3</v>
      </c>
      <c r="HM94" s="86">
        <f t="shared" si="201"/>
        <v>1.9042019900623343E-3</v>
      </c>
      <c r="HN94" s="86">
        <f t="shared" si="202"/>
        <v>2.4915311331276543E-3</v>
      </c>
      <c r="HO94" s="86">
        <f t="shared" si="203"/>
        <v>1.3372602563251049E-3</v>
      </c>
      <c r="HP94" s="86">
        <f t="shared" si="204"/>
        <v>5.6607782061662566E-4</v>
      </c>
      <c r="HQ94" s="86">
        <f t="shared" si="205"/>
        <v>1.3346570502901459E-4</v>
      </c>
      <c r="HS94" s="86">
        <f t="shared" si="327"/>
        <v>5.3991470015610449E-45</v>
      </c>
      <c r="HT94" s="86">
        <f t="shared" si="206"/>
        <v>1.0933129525119667E-57</v>
      </c>
      <c r="HU94" s="86">
        <f t="shared" si="207"/>
        <v>3.735323024120732E-49</v>
      </c>
      <c r="HV94" s="86">
        <f t="shared" si="208"/>
        <v>4.2832131189963682E-48</v>
      </c>
      <c r="HW94" s="86">
        <f t="shared" si="209"/>
        <v>1.0328211198488826E-72</v>
      </c>
      <c r="HX94" s="86">
        <f t="shared" si="210"/>
        <v>4.7122948764446762E-55</v>
      </c>
      <c r="HY94" s="86">
        <f t="shared" si="211"/>
        <v>6.997197703030781E-51</v>
      </c>
      <c r="HZ94" s="86">
        <f t="shared" si="212"/>
        <v>4.8063363367629709E-56</v>
      </c>
      <c r="IA94" s="86">
        <f t="shared" si="213"/>
        <v>1.8474878271404438E-50</v>
      </c>
      <c r="IB94" s="86">
        <f t="shared" si="214"/>
        <v>1.7634931728308555E-52</v>
      </c>
      <c r="IC94" s="86">
        <f t="shared" si="215"/>
        <v>1.6389527631141498E-54</v>
      </c>
      <c r="ID94" s="86">
        <f t="shared" si="216"/>
        <v>1.0603594889948709E-49</v>
      </c>
      <c r="IE94" s="86">
        <f t="shared" si="217"/>
        <v>3.8374122396409655E-52</v>
      </c>
      <c r="IF94" s="86">
        <f t="shared" si="218"/>
        <v>1.0560545835207033E-28</v>
      </c>
      <c r="IG94" s="86">
        <f t="shared" si="219"/>
        <v>8.7716436036753975E-20</v>
      </c>
      <c r="II94" s="86">
        <f t="shared" si="328"/>
        <v>1.3500791086260613E-127</v>
      </c>
      <c r="IJ94" s="86">
        <f t="shared" si="329"/>
        <v>2.06527776386208E-176</v>
      </c>
      <c r="IK94" s="86">
        <f t="shared" si="330"/>
        <v>3.3319575059748826E-144</v>
      </c>
      <c r="IL94" s="86">
        <f t="shared" si="331"/>
        <v>1.4371591301486827E-140</v>
      </c>
      <c r="IM94" s="86">
        <f t="shared" si="332"/>
        <v>3.0920572855129349E-214</v>
      </c>
      <c r="IN94" s="86">
        <f t="shared" si="333"/>
        <v>1.4594274223655688E-163</v>
      </c>
      <c r="IO94" s="86">
        <f t="shared" si="334"/>
        <v>6.9458356596611134E-151</v>
      </c>
      <c r="IP94" s="86">
        <f t="shared" si="335"/>
        <v>3.6022678138302196E-168</v>
      </c>
      <c r="IQ94" s="86">
        <f t="shared" si="336"/>
        <v>4.2012068874384998E-147</v>
      </c>
      <c r="IR94" s="86">
        <f t="shared" si="337"/>
        <v>4.3874308765017407E-154</v>
      </c>
      <c r="IS94" s="86">
        <f t="shared" si="338"/>
        <v>1.3267082218249175E-163</v>
      </c>
      <c r="IT94" s="86">
        <f t="shared" si="339"/>
        <v>2.7199892001488219E-146</v>
      </c>
      <c r="IU94" s="86">
        <f t="shared" si="340"/>
        <v>1.2579255183873597E-152</v>
      </c>
      <c r="IV94" s="86">
        <f t="shared" si="341"/>
        <v>1.1588146324280094E-105</v>
      </c>
      <c r="IW94" s="86">
        <f t="shared" si="342"/>
        <v>3.049084913447899E-82</v>
      </c>
      <c r="IY94" s="86">
        <f t="shared" si="343"/>
        <v>0.3690787597128698</v>
      </c>
      <c r="IZ94" s="86">
        <f t="shared" si="344"/>
        <v>0.24770380109218484</v>
      </c>
      <c r="JA94" s="86">
        <f t="shared" si="345"/>
        <v>0.15803986193118819</v>
      </c>
      <c r="JB94" s="86">
        <f t="shared" si="346"/>
        <v>0.11871529329860971</v>
      </c>
      <c r="JC94" s="86">
        <f t="shared" si="347"/>
        <v>8.4490417300653944E-2</v>
      </c>
      <c r="JD94" s="86">
        <f t="shared" si="348"/>
        <v>6.2737854157503631E-2</v>
      </c>
      <c r="JE94" s="86">
        <f t="shared" si="349"/>
        <v>6.6724792999823757E-2</v>
      </c>
      <c r="JF94" s="86">
        <f t="shared" si="350"/>
        <v>5.484619325494302E-2</v>
      </c>
      <c r="JG94" s="86">
        <f t="shared" si="351"/>
        <v>7.6428464825770717E-2</v>
      </c>
      <c r="JH94" s="86">
        <f t="shared" si="352"/>
        <v>9.3835651309708681E-2</v>
      </c>
      <c r="JI94" s="86">
        <f t="shared" si="353"/>
        <v>0.11478453923736949</v>
      </c>
      <c r="JJ94" s="86">
        <f t="shared" si="354"/>
        <v>0.14934949644444998</v>
      </c>
      <c r="JK94" s="86">
        <f t="shared" si="355"/>
        <v>0.19066880262314537</v>
      </c>
      <c r="JL94" s="86">
        <f t="shared" si="356"/>
        <v>0.19940385870175764</v>
      </c>
      <c r="JM94" s="86">
        <f t="shared" si="357"/>
        <v>0.10235127200074912</v>
      </c>
    </row>
    <row r="95" spans="2:273" x14ac:dyDescent="0.25">
      <c r="B95" s="2">
        <v>68</v>
      </c>
      <c r="C95" s="37">
        <v>94.031999999999996</v>
      </c>
      <c r="D95" s="37">
        <v>70.855000000000004</v>
      </c>
      <c r="E95" s="37">
        <v>63.564999999999998</v>
      </c>
      <c r="F95" s="37">
        <v>63.82</v>
      </c>
      <c r="G95" s="37">
        <v>54.951000000000001</v>
      </c>
      <c r="H95" s="37">
        <v>58.851999999999997</v>
      </c>
      <c r="I95" s="37">
        <v>60.524999999999999</v>
      </c>
      <c r="J95" s="37">
        <v>59.655999999999999</v>
      </c>
      <c r="K95" s="37">
        <v>56.655999999999999</v>
      </c>
      <c r="L95" s="37">
        <v>58.393000000000001</v>
      </c>
      <c r="M95" s="37">
        <v>57.835999999999999</v>
      </c>
      <c r="N95" s="37">
        <v>56.131</v>
      </c>
      <c r="O95" s="37">
        <v>64.656000000000006</v>
      </c>
      <c r="P95" s="37">
        <v>61.015999999999998</v>
      </c>
      <c r="Q95" s="37">
        <v>52.148000000000003</v>
      </c>
      <c r="S95" s="4">
        <f t="shared" si="229"/>
        <v>99.709353525558512</v>
      </c>
      <c r="T95" s="4">
        <f t="shared" si="230"/>
        <v>80.105175888637419</v>
      </c>
      <c r="U95" s="4">
        <f t="shared" si="231"/>
        <v>72.215243109160753</v>
      </c>
      <c r="V95" s="4">
        <f t="shared" si="232"/>
        <v>68.392587486063562</v>
      </c>
      <c r="W95" s="4">
        <f t="shared" si="233"/>
        <v>59.051295000884302</v>
      </c>
      <c r="X95" s="4">
        <f t="shared" si="234"/>
        <v>59.839143251244082</v>
      </c>
      <c r="Y95" s="4">
        <f t="shared" si="235"/>
        <v>58.906825613720741</v>
      </c>
      <c r="Z95" s="4">
        <f t="shared" si="236"/>
        <v>60.208093359253745</v>
      </c>
      <c r="AA95" s="4">
        <f t="shared" si="237"/>
        <v>58.159422170591768</v>
      </c>
      <c r="AB95" s="4">
        <f t="shared" si="238"/>
        <v>59.482817460851443</v>
      </c>
      <c r="AC95" s="4">
        <f t="shared" si="239"/>
        <v>59.552022932969443</v>
      </c>
      <c r="AD95" s="4">
        <f t="shared" si="240"/>
        <v>64.208154589496786</v>
      </c>
      <c r="AE95" s="4">
        <f t="shared" si="241"/>
        <v>72.743472810959148</v>
      </c>
      <c r="AF95" s="4">
        <f t="shared" si="242"/>
        <v>67.946796404952877</v>
      </c>
      <c r="AG95" s="4">
        <f t="shared" si="243"/>
        <v>57.992024264101062</v>
      </c>
      <c r="AI95" s="4">
        <f t="shared" si="244"/>
        <v>-5.6773535255585159</v>
      </c>
      <c r="AJ95" s="4">
        <f t="shared" si="245"/>
        <v>-9.2501758886374148</v>
      </c>
      <c r="AK95" s="4">
        <f t="shared" si="246"/>
        <v>-8.6502431091607548</v>
      </c>
      <c r="AL95" s="4">
        <f t="shared" si="247"/>
        <v>-4.5725874860635614</v>
      </c>
      <c r="AM95" s="4">
        <f t="shared" si="248"/>
        <v>-4.1002950008843015</v>
      </c>
      <c r="AN95" s="4">
        <f t="shared" si="249"/>
        <v>-0.98714325124408475</v>
      </c>
      <c r="AO95" s="4">
        <f t="shared" si="250"/>
        <v>1.6181743862792572</v>
      </c>
      <c r="AP95" s="4">
        <f t="shared" si="251"/>
        <v>-0.55209335925374603</v>
      </c>
      <c r="AQ95" s="4">
        <f t="shared" si="252"/>
        <v>-1.5034221705917687</v>
      </c>
      <c r="AR95" s="4">
        <f t="shared" si="253"/>
        <v>-1.0898174608514424</v>
      </c>
      <c r="AS95" s="4">
        <f t="shared" si="254"/>
        <v>-1.7160229329694445</v>
      </c>
      <c r="AT95" s="4">
        <f t="shared" si="255"/>
        <v>-8.0771545894967858</v>
      </c>
      <c r="AU95" s="4">
        <f t="shared" si="256"/>
        <v>-8.0874728109591416</v>
      </c>
      <c r="AV95" s="4">
        <f t="shared" si="257"/>
        <v>-6.9307964049528792</v>
      </c>
      <c r="AW95" s="4">
        <f t="shared" si="257"/>
        <v>-5.8440242641010585</v>
      </c>
      <c r="AY95" s="2">
        <f t="shared" si="308"/>
        <v>55.385075253778218</v>
      </c>
      <c r="AZ95" s="2">
        <f t="shared" si="147"/>
        <v>56.522086772021375</v>
      </c>
      <c r="BA95" s="2">
        <f t="shared" si="148"/>
        <v>59.892338910926654</v>
      </c>
      <c r="BB95" s="2">
        <f t="shared" si="149"/>
        <v>61.224363058989255</v>
      </c>
      <c r="BC95" s="2">
        <f t="shared" si="150"/>
        <v>55.000474464542449</v>
      </c>
      <c r="BD95" s="2">
        <f t="shared" si="151"/>
        <v>56.125565021189878</v>
      </c>
      <c r="BE95" s="2">
        <f t="shared" si="152"/>
        <v>54.496406650486257</v>
      </c>
      <c r="BF95" s="2">
        <f t="shared" si="153"/>
        <v>57.115324096070395</v>
      </c>
      <c r="BG95" s="2">
        <f t="shared" si="154"/>
        <v>53.486204752201132</v>
      </c>
      <c r="BH95" s="2">
        <f t="shared" si="155"/>
        <v>53.575165182974864</v>
      </c>
      <c r="BI95" s="2">
        <f t="shared" si="156"/>
        <v>52.552649795644712</v>
      </c>
      <c r="BJ95" s="2">
        <f t="shared" si="157"/>
        <v>53.556636440094401</v>
      </c>
      <c r="BK95" s="2">
        <f t="shared" si="158"/>
        <v>57.538454154802288</v>
      </c>
      <c r="BL95" s="2">
        <f t="shared" si="159"/>
        <v>54.603481902596343</v>
      </c>
      <c r="BM95" s="2">
        <f t="shared" si="160"/>
        <v>54.606776766029974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62.815592600422846</v>
      </c>
      <c r="DL95" s="2">
        <f t="shared" si="289"/>
        <v>69.539806704922981</v>
      </c>
      <c r="DM95" s="2">
        <f t="shared" si="289"/>
        <v>83.930890149366576</v>
      </c>
      <c r="DN95" s="2">
        <f t="shared" si="289"/>
        <v>87.808573361522235</v>
      </c>
      <c r="DO95" s="2">
        <f t="shared" si="289"/>
        <v>69.496163696768349</v>
      </c>
      <c r="DP95" s="2">
        <f t="shared" si="289"/>
        <v>73.964449249530944</v>
      </c>
      <c r="DQ95" s="2">
        <f t="shared" si="289"/>
        <v>76.867211416490491</v>
      </c>
      <c r="DR95" s="2">
        <f t="shared" si="289"/>
        <v>74.48525094466936</v>
      </c>
      <c r="DS95" s="2">
        <f t="shared" si="289"/>
        <v>68.13205256410258</v>
      </c>
      <c r="DT95" s="2">
        <f t="shared" si="289"/>
        <v>77.009483641536249</v>
      </c>
      <c r="DU95" s="2">
        <f t="shared" si="289"/>
        <v>66.036590056285178</v>
      </c>
      <c r="DV95" s="2">
        <f t="shared" si="289"/>
        <v>66.867262215379625</v>
      </c>
      <c r="DW95" s="2">
        <f t="shared" si="289"/>
        <v>73.092402830672825</v>
      </c>
      <c r="DX95" s="2">
        <f t="shared" si="289"/>
        <v>65.932377700348439</v>
      </c>
      <c r="DY95" s="2">
        <f t="shared" si="289"/>
        <v>58.831038169748695</v>
      </c>
      <c r="EA95" s="2">
        <f t="shared" si="228"/>
        <v>54.534731930275534</v>
      </c>
      <c r="EB95" s="2">
        <f t="shared" si="290"/>
        <v>55.174636677610692</v>
      </c>
      <c r="EC95" s="2">
        <f t="shared" si="291"/>
        <v>57.151511625794733</v>
      </c>
      <c r="ED95" s="2">
        <f t="shared" si="292"/>
        <v>58.406731852692822</v>
      </c>
      <c r="EE95" s="2">
        <f t="shared" si="293"/>
        <v>53.416292217293069</v>
      </c>
      <c r="EF95" s="2">
        <f t="shared" si="294"/>
        <v>54.00465261563</v>
      </c>
      <c r="EG95" s="2">
        <f t="shared" si="295"/>
        <v>52.10690242636565</v>
      </c>
      <c r="EH95" s="2">
        <f t="shared" si="296"/>
        <v>54.98649919390656</v>
      </c>
      <c r="EI95" s="2">
        <f t="shared" si="297"/>
        <v>51.646340847163735</v>
      </c>
      <c r="EJ95" s="2">
        <f t="shared" si="298"/>
        <v>50.426226398220152</v>
      </c>
      <c r="EK95" s="2">
        <f t="shared" si="299"/>
        <v>50.863570476904734</v>
      </c>
      <c r="EL95" s="2">
        <f t="shared" si="300"/>
        <v>52.016180696802465</v>
      </c>
      <c r="EM95" s="2">
        <f t="shared" si="301"/>
        <v>55.737319576839944</v>
      </c>
      <c r="EN95" s="2">
        <f t="shared" si="302"/>
        <v>53.197400510341609</v>
      </c>
      <c r="EO95" s="2">
        <f t="shared" si="303"/>
        <v>54.024076363916926</v>
      </c>
      <c r="EQ95" s="2">
        <f t="shared" si="304"/>
        <v>55.936432994679528</v>
      </c>
      <c r="ER95" s="2">
        <f t="shared" si="305"/>
        <v>56.997451333393379</v>
      </c>
      <c r="ES95" s="2">
        <f t="shared" si="305"/>
        <v>58.598743482602352</v>
      </c>
      <c r="ET95" s="2">
        <f t="shared" si="305"/>
        <v>57.945451797880274</v>
      </c>
      <c r="EU95" s="2">
        <f t="shared" si="305"/>
        <v>53.39407276569333</v>
      </c>
      <c r="EV95" s="2">
        <f t="shared" si="305"/>
        <v>52.278889556739593</v>
      </c>
      <c r="EW95" s="2">
        <f t="shared" si="305"/>
        <v>51.945697719051637</v>
      </c>
      <c r="EX95" s="2">
        <f t="shared" si="305"/>
        <v>54.107961154056369</v>
      </c>
      <c r="EY95" s="2">
        <f t="shared" si="305"/>
        <v>51.736072936187391</v>
      </c>
      <c r="EZ95" s="2">
        <f t="shared" si="305"/>
        <v>49.598598633078822</v>
      </c>
      <c r="FA95" s="2">
        <f t="shared" si="305"/>
        <v>50.826625599210033</v>
      </c>
      <c r="FB95" s="2">
        <f t="shared" si="305"/>
        <v>50.855484708196329</v>
      </c>
      <c r="FC95" s="2">
        <f t="shared" si="305"/>
        <v>54.614572001506623</v>
      </c>
      <c r="FD95" s="2">
        <f t="shared" si="305"/>
        <v>53.649646306857591</v>
      </c>
      <c r="FE95" s="2">
        <f t="shared" si="305"/>
        <v>53.967726193581719</v>
      </c>
      <c r="FG95" s="2">
        <f t="shared" si="306"/>
        <v>0.89734786617571627</v>
      </c>
      <c r="FH95" s="2">
        <f t="shared" si="307"/>
        <v>0.90622561303026394</v>
      </c>
      <c r="FI95" s="2">
        <f t="shared" si="307"/>
        <v>0.89766376416463389</v>
      </c>
      <c r="FJ95" s="2">
        <f t="shared" si="307"/>
        <v>0.90416515813324361</v>
      </c>
      <c r="FK95" s="2">
        <f t="shared" si="307"/>
        <v>0.90148010091424968</v>
      </c>
      <c r="FL95" s="2">
        <f t="shared" si="307"/>
        <v>0.89372026008264349</v>
      </c>
      <c r="FM95" s="2">
        <f t="shared" si="307"/>
        <v>0.90349292202803988</v>
      </c>
      <c r="FN95" s="2">
        <f t="shared" si="307"/>
        <v>0.89081004574050804</v>
      </c>
      <c r="FO95" s="2">
        <f t="shared" si="307"/>
        <v>0.88839843931934592</v>
      </c>
      <c r="FP95" s="2">
        <f t="shared" si="307"/>
        <v>0.88153277071627634</v>
      </c>
      <c r="FQ95" s="2">
        <f t="shared" si="307"/>
        <v>0.88867807303131141</v>
      </c>
      <c r="FR95" s="2">
        <f t="shared" si="307"/>
        <v>0.89625384663953789</v>
      </c>
      <c r="FS95" s="2">
        <f t="shared" si="307"/>
        <v>0.89620255771375468</v>
      </c>
      <c r="FT95" s="2">
        <f t="shared" si="307"/>
        <v>0.88959598528956108</v>
      </c>
      <c r="FU95" s="2">
        <f t="shared" si="307"/>
        <v>0.87877801431176017</v>
      </c>
      <c r="FW95" s="2">
        <f t="shared" si="324"/>
        <v>2.1067673983291807E-4</v>
      </c>
      <c r="FX95" s="2">
        <f t="shared" si="164"/>
        <v>2.0028442403084351E-4</v>
      </c>
      <c r="FY95" s="2">
        <f t="shared" si="165"/>
        <v>2.255955171230824E-4</v>
      </c>
      <c r="FZ95" s="2">
        <f t="shared" si="166"/>
        <v>1.9429691949226016E-4</v>
      </c>
      <c r="GA95" s="2">
        <f t="shared" si="167"/>
        <v>2.2809835489467128E-4</v>
      </c>
      <c r="GB95" s="2">
        <f t="shared" si="168"/>
        <v>2.3733819792277699E-4</v>
      </c>
      <c r="GC95" s="2">
        <f t="shared" si="169"/>
        <v>2.5338093334342814E-4</v>
      </c>
      <c r="GD95" s="2">
        <f t="shared" si="170"/>
        <v>2.7649300101420814E-4</v>
      </c>
      <c r="GE95" s="2">
        <f t="shared" si="171"/>
        <v>3.6495857876301459E-4</v>
      </c>
      <c r="GF95" s="2">
        <f t="shared" si="172"/>
        <v>3.6978725257220355E-4</v>
      </c>
      <c r="GG95" s="2">
        <f t="shared" si="173"/>
        <v>2.8309121460858358E-4</v>
      </c>
      <c r="GH95" s="2">
        <f t="shared" si="174"/>
        <v>2.4712543672695972E-4</v>
      </c>
      <c r="GI95" s="2">
        <f t="shared" si="175"/>
        <v>2.4820757263884738E-4</v>
      </c>
      <c r="GJ95" s="2">
        <f t="shared" si="176"/>
        <v>1.9631632354966661E-4</v>
      </c>
      <c r="GK95" s="2">
        <f t="shared" si="177"/>
        <v>1.6065820841314952E-4</v>
      </c>
      <c r="GM95" s="86">
        <f t="shared" si="325"/>
        <v>0.28082120586463799</v>
      </c>
      <c r="GN95" s="86">
        <f t="shared" si="178"/>
        <v>0.15853163682182711</v>
      </c>
      <c r="GO95" s="86">
        <f t="shared" si="179"/>
        <v>8.3053294759584645E-2</v>
      </c>
      <c r="GP95" s="86">
        <f t="shared" si="180"/>
        <v>4.415444561782754E-2</v>
      </c>
      <c r="GQ95" s="86">
        <f t="shared" si="181"/>
        <v>3.0739417872404876E-2</v>
      </c>
      <c r="GR95" s="86">
        <f t="shared" si="182"/>
        <v>2.1533588831007287E-2</v>
      </c>
      <c r="GS95" s="86">
        <f t="shared" si="183"/>
        <v>2.311204037850394E-2</v>
      </c>
      <c r="GT95" s="86">
        <f t="shared" si="184"/>
        <v>1.7412646808161E-2</v>
      </c>
      <c r="GU95" s="86">
        <f t="shared" si="185"/>
        <v>2.6221600967503814E-2</v>
      </c>
      <c r="GV95" s="86">
        <f t="shared" si="186"/>
        <v>3.8803097915488576E-2</v>
      </c>
      <c r="GW95" s="86">
        <f t="shared" si="187"/>
        <v>4.7687403307473383E-2</v>
      </c>
      <c r="GX95" s="86">
        <f t="shared" si="188"/>
        <v>7.2867561878191558E-2</v>
      </c>
      <c r="GY95" s="86">
        <f t="shared" si="189"/>
        <v>0.10719091389913717</v>
      </c>
      <c r="GZ95" s="86">
        <f t="shared" si="190"/>
        <v>0.106458836575857</v>
      </c>
      <c r="HA95" s="86">
        <f t="shared" si="191"/>
        <v>4.2074409903446859E-2</v>
      </c>
      <c r="HC95" s="86">
        <f t="shared" si="326"/>
        <v>2.5935226059584588E-3</v>
      </c>
      <c r="HD95" s="86">
        <f t="shared" si="192"/>
        <v>1.2356312714356338E-3</v>
      </c>
      <c r="HE95" s="86">
        <f t="shared" si="193"/>
        <v>3.2477660493414342E-3</v>
      </c>
      <c r="HF95" s="86">
        <f t="shared" si="194"/>
        <v>3.3958734592433584E-3</v>
      </c>
      <c r="HG95" s="86">
        <f t="shared" si="195"/>
        <v>5.6145525839622638E-4</v>
      </c>
      <c r="HH95" s="86">
        <f t="shared" si="196"/>
        <v>2.4708257785869118E-3</v>
      </c>
      <c r="HI95" s="86">
        <f t="shared" si="197"/>
        <v>3.8778686079210499E-3</v>
      </c>
      <c r="HJ95" s="86">
        <f t="shared" si="198"/>
        <v>2.2911338905630351E-3</v>
      </c>
      <c r="HK95" s="86">
        <f t="shared" si="199"/>
        <v>3.2988861125919288E-3</v>
      </c>
      <c r="HL95" s="86">
        <f t="shared" si="200"/>
        <v>3.3853695959025864E-3</v>
      </c>
      <c r="HM95" s="86">
        <f t="shared" si="201"/>
        <v>3.1750434106400534E-3</v>
      </c>
      <c r="HN95" s="86">
        <f t="shared" si="202"/>
        <v>3.9676142195546465E-3</v>
      </c>
      <c r="HO95" s="86">
        <f t="shared" si="203"/>
        <v>2.205828698919604E-3</v>
      </c>
      <c r="HP95" s="86">
        <f t="shared" si="204"/>
        <v>9.9861621832387278E-4</v>
      </c>
      <c r="HQ95" s="86">
        <f t="shared" si="205"/>
        <v>2.7053128150104688E-4</v>
      </c>
      <c r="HS95" s="86">
        <f t="shared" si="327"/>
        <v>1.2976586599780225E-43</v>
      </c>
      <c r="HT95" s="86">
        <f t="shared" si="206"/>
        <v>7.5201367924905103E-56</v>
      </c>
      <c r="HU95" s="86">
        <f t="shared" si="207"/>
        <v>1.3247124675498643E-47</v>
      </c>
      <c r="HV95" s="86">
        <f t="shared" si="208"/>
        <v>1.3141687102265546E-46</v>
      </c>
      <c r="HW95" s="86">
        <f t="shared" si="209"/>
        <v>2.1416154871871187E-70</v>
      </c>
      <c r="HX95" s="86">
        <f t="shared" si="210"/>
        <v>2.7196289904656543E-53</v>
      </c>
      <c r="HY95" s="86">
        <f t="shared" si="211"/>
        <v>3.0286423244712556E-49</v>
      </c>
      <c r="HZ95" s="86">
        <f t="shared" si="212"/>
        <v>3.2910099258319168E-54</v>
      </c>
      <c r="IA95" s="86">
        <f t="shared" si="213"/>
        <v>8.8695010052771584E-49</v>
      </c>
      <c r="IB95" s="86">
        <f t="shared" si="214"/>
        <v>1.0128198554910565E-50</v>
      </c>
      <c r="IC95" s="86">
        <f t="shared" si="215"/>
        <v>1.009656934740218E-52</v>
      </c>
      <c r="ID95" s="86">
        <f t="shared" si="216"/>
        <v>4.0961141953930629E-48</v>
      </c>
      <c r="IE95" s="86">
        <f t="shared" si="217"/>
        <v>1.7650607027810344E-50</v>
      </c>
      <c r="IF95" s="86">
        <f t="shared" si="218"/>
        <v>7.6576481514178177E-28</v>
      </c>
      <c r="IG95" s="86">
        <f t="shared" si="219"/>
        <v>3.1771962707175053E-19</v>
      </c>
      <c r="II95" s="86">
        <f t="shared" si="328"/>
        <v>6.6033994731282014E-125</v>
      </c>
      <c r="IJ95" s="86">
        <f t="shared" si="329"/>
        <v>1.0622545894296101E-172</v>
      </c>
      <c r="IK95" s="86">
        <f t="shared" si="330"/>
        <v>3.9041859254749564E-141</v>
      </c>
      <c r="IL95" s="86">
        <f t="shared" si="331"/>
        <v>1.2490099609213237E-137</v>
      </c>
      <c r="IM95" s="86">
        <f t="shared" si="332"/>
        <v>1.1874746026800034E-209</v>
      </c>
      <c r="IN95" s="86">
        <f t="shared" si="333"/>
        <v>4.6890059005954671E-160</v>
      </c>
      <c r="IO95" s="86">
        <f t="shared" si="334"/>
        <v>1.2556558136586685E-147</v>
      </c>
      <c r="IP95" s="86">
        <f t="shared" si="335"/>
        <v>1.6963021562041062E-164</v>
      </c>
      <c r="IQ95" s="86">
        <f t="shared" si="336"/>
        <v>8.7451304930791454E-144</v>
      </c>
      <c r="IR95" s="86">
        <f t="shared" si="337"/>
        <v>1.3357691702420307E-150</v>
      </c>
      <c r="IS95" s="86">
        <f t="shared" si="338"/>
        <v>5.0701510599192681E-160</v>
      </c>
      <c r="IT95" s="86">
        <f t="shared" si="339"/>
        <v>3.8196160585275483E-143</v>
      </c>
      <c r="IU95" s="86">
        <f t="shared" si="340"/>
        <v>2.436727344649027E-149</v>
      </c>
      <c r="IV95" s="86">
        <f t="shared" si="341"/>
        <v>1.8476040022183648E-103</v>
      </c>
      <c r="IW95" s="86">
        <f t="shared" si="342"/>
        <v>1.4191138607499487E-80</v>
      </c>
      <c r="IY95" s="86">
        <f t="shared" si="343"/>
        <v>0.28341472847059646</v>
      </c>
      <c r="IZ95" s="86">
        <f t="shared" si="344"/>
        <v>0.15976726809326275</v>
      </c>
      <c r="JA95" s="86">
        <f t="shared" si="345"/>
        <v>8.6301060808926078E-2</v>
      </c>
      <c r="JB95" s="86">
        <f t="shared" si="346"/>
        <v>4.7550319077070899E-2</v>
      </c>
      <c r="JC95" s="86">
        <f t="shared" si="347"/>
        <v>3.1300873130801099E-2</v>
      </c>
      <c r="JD95" s="86">
        <f t="shared" si="348"/>
        <v>2.40044146095942E-2</v>
      </c>
      <c r="JE95" s="86">
        <f t="shared" si="349"/>
        <v>2.698990898642499E-2</v>
      </c>
      <c r="JF95" s="86">
        <f t="shared" si="350"/>
        <v>1.9703780698724034E-2</v>
      </c>
      <c r="JG95" s="86">
        <f t="shared" si="351"/>
        <v>2.9520487080095744E-2</v>
      </c>
      <c r="JH95" s="86">
        <f t="shared" si="352"/>
        <v>4.2188467511391159E-2</v>
      </c>
      <c r="JI95" s="86">
        <f t="shared" si="353"/>
        <v>5.0862446718113435E-2</v>
      </c>
      <c r="JJ95" s="86">
        <f t="shared" si="354"/>
        <v>7.6835176097746205E-2</v>
      </c>
      <c r="JK95" s="86">
        <f t="shared" si="355"/>
        <v>0.10939674259805678</v>
      </c>
      <c r="JL95" s="86">
        <f t="shared" si="356"/>
        <v>0.10745745279418087</v>
      </c>
      <c r="JM95" s="86">
        <f t="shared" si="357"/>
        <v>4.2344941184947908E-2</v>
      </c>
    </row>
    <row r="96" spans="2:273" x14ac:dyDescent="0.25">
      <c r="B96" s="2">
        <v>69</v>
      </c>
      <c r="C96" s="37">
        <v>76.096999999999994</v>
      </c>
      <c r="D96" s="37">
        <v>64.370999999999995</v>
      </c>
      <c r="E96" s="37">
        <v>64.081000000000003</v>
      </c>
      <c r="F96" s="37">
        <v>64.721000000000004</v>
      </c>
      <c r="G96" s="37">
        <v>56.802999999999997</v>
      </c>
      <c r="H96" s="37">
        <v>60.360999999999997</v>
      </c>
      <c r="I96" s="37">
        <v>58.197000000000003</v>
      </c>
      <c r="J96" s="37">
        <v>58.573999999999998</v>
      </c>
      <c r="K96" s="37">
        <v>56.59</v>
      </c>
      <c r="L96" s="37">
        <v>60.622999999999998</v>
      </c>
      <c r="M96" s="37">
        <v>59.738</v>
      </c>
      <c r="N96" s="37">
        <v>58.917999999999999</v>
      </c>
      <c r="O96" s="37">
        <v>57.689</v>
      </c>
      <c r="P96" s="37">
        <v>58.048999999999999</v>
      </c>
      <c r="Q96" s="37">
        <v>53.23</v>
      </c>
      <c r="S96" s="4">
        <f t="shared" si="229"/>
        <v>84.577783136167639</v>
      </c>
      <c r="T96" s="4">
        <f t="shared" si="230"/>
        <v>69.377360900491652</v>
      </c>
      <c r="U96" s="4">
        <f t="shared" si="231"/>
        <v>66.516849715875281</v>
      </c>
      <c r="V96" s="4">
        <f t="shared" si="232"/>
        <v>64.819151257475298</v>
      </c>
      <c r="W96" s="4">
        <f t="shared" si="233"/>
        <v>56.410440515415459</v>
      </c>
      <c r="X96" s="4">
        <f t="shared" si="234"/>
        <v>58.496222147236828</v>
      </c>
      <c r="Y96" s="4">
        <f t="shared" si="235"/>
        <v>57.71267561846215</v>
      </c>
      <c r="Z96" s="4">
        <f t="shared" si="236"/>
        <v>59.14921003705534</v>
      </c>
      <c r="AA96" s="4">
        <f t="shared" si="237"/>
        <v>56.5688519530108</v>
      </c>
      <c r="AB96" s="4">
        <f t="shared" si="238"/>
        <v>57.172452409884535</v>
      </c>
      <c r="AC96" s="4">
        <f t="shared" si="239"/>
        <v>56.422580423209475</v>
      </c>
      <c r="AD96" s="4">
        <f t="shared" si="240"/>
        <v>59.427254711849635</v>
      </c>
      <c r="AE96" s="4">
        <f t="shared" si="241"/>
        <v>65.306411541634276</v>
      </c>
      <c r="AF96" s="4">
        <f t="shared" si="242"/>
        <v>60.443989618603368</v>
      </c>
      <c r="AG96" s="4">
        <f t="shared" si="243"/>
        <v>55.610321509354883</v>
      </c>
      <c r="AI96" s="4">
        <f t="shared" si="244"/>
        <v>-8.4807831361676449</v>
      </c>
      <c r="AJ96" s="4">
        <f t="shared" si="245"/>
        <v>-5.0063609004916572</v>
      </c>
      <c r="AK96" s="4">
        <f t="shared" si="246"/>
        <v>-2.4358497158752783</v>
      </c>
      <c r="AL96" s="4">
        <f t="shared" si="247"/>
        <v>-9.8151257475294074E-2</v>
      </c>
      <c r="AM96" s="4">
        <f t="shared" si="248"/>
        <v>0.39255948458453815</v>
      </c>
      <c r="AN96" s="4">
        <f t="shared" si="249"/>
        <v>1.8647778527631687</v>
      </c>
      <c r="AO96" s="4">
        <f t="shared" si="250"/>
        <v>0.48432438153785284</v>
      </c>
      <c r="AP96" s="4">
        <f t="shared" si="251"/>
        <v>-0.57521003705534213</v>
      </c>
      <c r="AQ96" s="4">
        <f t="shared" si="252"/>
        <v>2.1148046989203806E-2</v>
      </c>
      <c r="AR96" s="4">
        <f t="shared" si="253"/>
        <v>3.4505475901154625</v>
      </c>
      <c r="AS96" s="4">
        <f t="shared" si="254"/>
        <v>3.315419576790525</v>
      </c>
      <c r="AT96" s="4">
        <f t="shared" si="255"/>
        <v>-0.50925471184963556</v>
      </c>
      <c r="AU96" s="4">
        <f t="shared" si="256"/>
        <v>-7.6174115416342758</v>
      </c>
      <c r="AV96" s="4">
        <f t="shared" si="257"/>
        <v>-2.3949896186033683</v>
      </c>
      <c r="AW96" s="4">
        <f t="shared" si="257"/>
        <v>-2.3803215093548857</v>
      </c>
      <c r="AY96" s="2">
        <f t="shared" si="308"/>
        <v>55.240448296354813</v>
      </c>
      <c r="AZ96" s="2">
        <f t="shared" si="147"/>
        <v>56.337317179627391</v>
      </c>
      <c r="BA96" s="2">
        <f t="shared" si="148"/>
        <v>59.604624009855591</v>
      </c>
      <c r="BB96" s="2">
        <f t="shared" si="149"/>
        <v>60.903314824636986</v>
      </c>
      <c r="BC96" s="2">
        <f t="shared" si="150"/>
        <v>54.797163139827227</v>
      </c>
      <c r="BD96" s="2">
        <f t="shared" si="151"/>
        <v>55.84274889862364</v>
      </c>
      <c r="BE96" s="2">
        <f t="shared" si="152"/>
        <v>54.217677080669993</v>
      </c>
      <c r="BF96" s="2">
        <f t="shared" si="153"/>
        <v>56.816500406554439</v>
      </c>
      <c r="BG96" s="2">
        <f t="shared" si="154"/>
        <v>53.24393395137524</v>
      </c>
      <c r="BH96" s="2">
        <f t="shared" si="155"/>
        <v>53.262552210962376</v>
      </c>
      <c r="BI96" s="2">
        <f t="shared" si="156"/>
        <v>52.337707300078847</v>
      </c>
      <c r="BJ96" s="2">
        <f t="shared" si="157"/>
        <v>53.332680882588591</v>
      </c>
      <c r="BK96" s="2">
        <f t="shared" si="158"/>
        <v>57.265547344735424</v>
      </c>
      <c r="BL96" s="2">
        <f t="shared" si="159"/>
        <v>54.397613241360801</v>
      </c>
      <c r="BM96" s="2">
        <f t="shared" si="160"/>
        <v>54.463408914840286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>
        <f t="shared" si="316"/>
        <v>58.573999999999998</v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>
        <f t="shared" si="280"/>
        <v>58.573999999999998</v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62.86521775898521</v>
      </c>
      <c r="DL96" s="2">
        <f t="shared" si="289"/>
        <v>69.67493717909997</v>
      </c>
      <c r="DM96" s="2">
        <f t="shared" si="289"/>
        <v>84.25574121492042</v>
      </c>
      <c r="DN96" s="2">
        <f t="shared" si="289"/>
        <v>88.234971811134628</v>
      </c>
      <c r="DO96" s="2">
        <f t="shared" si="289"/>
        <v>69.676496375717306</v>
      </c>
      <c r="DP96" s="2">
        <f t="shared" si="289"/>
        <v>74.22337279549717</v>
      </c>
      <c r="DQ96" s="2">
        <f t="shared" si="289"/>
        <v>77.165572938689223</v>
      </c>
      <c r="DR96" s="2">
        <f t="shared" si="289"/>
        <v>74.758694466936561</v>
      </c>
      <c r="DS96" s="2">
        <f t="shared" si="289"/>
        <v>68.299087179487188</v>
      </c>
      <c r="DT96" s="2">
        <f t="shared" si="289"/>
        <v>77.408743954480769</v>
      </c>
      <c r="DU96" s="2">
        <f t="shared" si="289"/>
        <v>66.214764540337711</v>
      </c>
      <c r="DV96" s="2">
        <f t="shared" si="289"/>
        <v>67.031691840207429</v>
      </c>
      <c r="DW96" s="2">
        <f t="shared" si="289"/>
        <v>73.337185101153338</v>
      </c>
      <c r="DX96" s="2">
        <f t="shared" si="289"/>
        <v>66.072528745644604</v>
      </c>
      <c r="DY96" s="2">
        <f t="shared" si="289"/>
        <v>58.908948790896154</v>
      </c>
      <c r="EA96" s="2">
        <f t="shared" si="228"/>
        <v>54.444609912442772</v>
      </c>
      <c r="EB96" s="2">
        <f t="shared" si="290"/>
        <v>55.078176796568357</v>
      </c>
      <c r="EC96" s="2">
        <f t="shared" si="291"/>
        <v>57.041215712988198</v>
      </c>
      <c r="ED96" s="2">
        <f t="shared" si="292"/>
        <v>58.261366635918534</v>
      </c>
      <c r="EE96" s="2">
        <f t="shared" si="293"/>
        <v>53.314134463624264</v>
      </c>
      <c r="EF96" s="2">
        <f t="shared" si="294"/>
        <v>53.849767519936222</v>
      </c>
      <c r="EG96" s="2">
        <f t="shared" si="295"/>
        <v>51.982211755546913</v>
      </c>
      <c r="EH96" s="2">
        <f t="shared" si="296"/>
        <v>54.811055800550449</v>
      </c>
      <c r="EI96" s="2">
        <f t="shared" si="297"/>
        <v>51.519059697795392</v>
      </c>
      <c r="EJ96" s="2">
        <f t="shared" si="298"/>
        <v>50.30348741810127</v>
      </c>
      <c r="EK96" s="2">
        <f t="shared" si="299"/>
        <v>50.75233886266377</v>
      </c>
      <c r="EL96" s="2">
        <f t="shared" si="300"/>
        <v>51.886814593251046</v>
      </c>
      <c r="EM96" s="2">
        <f t="shared" si="301"/>
        <v>55.568257251734721</v>
      </c>
      <c r="EN96" s="2">
        <f t="shared" si="302"/>
        <v>53.076072472101927</v>
      </c>
      <c r="EO96" s="2">
        <f t="shared" si="303"/>
        <v>53.904143408641886</v>
      </c>
      <c r="EQ96" s="2">
        <f t="shared" si="304"/>
        <v>55.816475997989727</v>
      </c>
      <c r="ER96" s="2">
        <f t="shared" si="305"/>
        <v>56.862259226077214</v>
      </c>
      <c r="ES96" s="2">
        <f t="shared" si="305"/>
        <v>58.455483035782869</v>
      </c>
      <c r="ET96" s="2">
        <f t="shared" si="305"/>
        <v>57.810163569182905</v>
      </c>
      <c r="EU96" s="2">
        <f t="shared" si="305"/>
        <v>53.292589282069066</v>
      </c>
      <c r="EV96" s="2">
        <f t="shared" si="305"/>
        <v>52.164997371611385</v>
      </c>
      <c r="EW96" s="2">
        <f t="shared" si="305"/>
        <v>51.824452811545314</v>
      </c>
      <c r="EX96" s="2">
        <f t="shared" si="305"/>
        <v>53.955308304858079</v>
      </c>
      <c r="EY96" s="2">
        <f t="shared" si="305"/>
        <v>51.606138369629747</v>
      </c>
      <c r="EZ96" s="2">
        <f t="shared" si="305"/>
        <v>49.495955664686626</v>
      </c>
      <c r="FA96" s="2">
        <f t="shared" si="305"/>
        <v>50.716213597151096</v>
      </c>
      <c r="FB96" s="2">
        <f t="shared" si="305"/>
        <v>50.752534057919036</v>
      </c>
      <c r="FC96" s="2">
        <f t="shared" si="305"/>
        <v>54.470210774116779</v>
      </c>
      <c r="FD96" s="2">
        <f t="shared" si="305"/>
        <v>53.517578061166738</v>
      </c>
      <c r="FE96" s="2">
        <f t="shared" si="305"/>
        <v>53.847736222009381</v>
      </c>
      <c r="FG96" s="2">
        <f t="shared" si="306"/>
        <v>0.90552683364173581</v>
      </c>
      <c r="FH96" s="2">
        <f t="shared" si="307"/>
        <v>0.91376520818641549</v>
      </c>
      <c r="FI96" s="2">
        <f t="shared" si="307"/>
        <v>0.90582020361389637</v>
      </c>
      <c r="FJ96" s="2">
        <f t="shared" si="307"/>
        <v>0.9118543032502332</v>
      </c>
      <c r="FK96" s="2">
        <f t="shared" si="307"/>
        <v>0.90936308140555178</v>
      </c>
      <c r="FL96" s="2">
        <f t="shared" si="307"/>
        <v>0.90215674742889362</v>
      </c>
      <c r="FM96" s="2">
        <f t="shared" si="307"/>
        <v>0.91123070755185831</v>
      </c>
      <c r="FN96" s="2">
        <f t="shared" si="307"/>
        <v>0.89945155572783264</v>
      </c>
      <c r="FO96" s="2">
        <f t="shared" si="307"/>
        <v>0.89720878523632663</v>
      </c>
      <c r="FP96" s="2">
        <f t="shared" si="307"/>
        <v>0.89081851330245709</v>
      </c>
      <c r="FQ96" s="2">
        <f t="shared" si="307"/>
        <v>0.89746889113257489</v>
      </c>
      <c r="FR96" s="2">
        <f t="shared" si="307"/>
        <v>0.90451070604517714</v>
      </c>
      <c r="FS96" s="2">
        <f t="shared" si="307"/>
        <v>0.90446306394048293</v>
      </c>
      <c r="FT96" s="2">
        <f t="shared" si="307"/>
        <v>0.89832261146671366</v>
      </c>
      <c r="FU96" s="2">
        <f t="shared" si="307"/>
        <v>0.88825230954690904</v>
      </c>
      <c r="FW96" s="2">
        <f t="shared" si="324"/>
        <v>2.3099775646749404E-4</v>
      </c>
      <c r="FX96" s="2">
        <f t="shared" si="164"/>
        <v>2.1960326056555564E-4</v>
      </c>
      <c r="FY96" s="2">
        <f t="shared" si="165"/>
        <v>2.47355181975562E-4</v>
      </c>
      <c r="FZ96" s="2">
        <f t="shared" si="166"/>
        <v>2.1303834230863465E-4</v>
      </c>
      <c r="GA96" s="2">
        <f t="shared" si="167"/>
        <v>2.5009936890191769E-4</v>
      </c>
      <c r="GB96" s="2">
        <f t="shared" si="168"/>
        <v>2.6023020039320601E-4</v>
      </c>
      <c r="GC96" s="2">
        <f t="shared" si="169"/>
        <v>2.7781987721827513E-4</v>
      </c>
      <c r="GD96" s="2">
        <f t="shared" si="170"/>
        <v>3.031604600274826E-4</v>
      </c>
      <c r="GE96" s="2">
        <f t="shared" si="171"/>
        <v>4.0015503443206535E-4</v>
      </c>
      <c r="GF96" s="2">
        <f t="shared" si="172"/>
        <v>4.0544919468659253E-4</v>
      </c>
      <c r="GG96" s="2">
        <f t="shared" si="173"/>
        <v>3.1039486679313425E-4</v>
      </c>
      <c r="GH96" s="2">
        <f t="shared" si="174"/>
        <v>2.7096119276809132E-4</v>
      </c>
      <c r="GI96" s="2">
        <f t="shared" si="175"/>
        <v>2.7214767449948272E-4</v>
      </c>
      <c r="GJ96" s="2">
        <f t="shared" si="176"/>
        <v>2.1525249138432611E-4</v>
      </c>
      <c r="GK96" s="2">
        <f t="shared" si="177"/>
        <v>1.7615549214382634E-4</v>
      </c>
      <c r="GM96" s="86">
        <f t="shared" si="325"/>
        <v>0.20037676255262893</v>
      </c>
      <c r="GN96" s="86">
        <f t="shared" si="178"/>
        <v>9.2137401474174596E-2</v>
      </c>
      <c r="GO96" s="86">
        <f t="shared" si="179"/>
        <v>3.8712129011597721E-2</v>
      </c>
      <c r="GP96" s="86">
        <f t="shared" si="180"/>
        <v>1.3115204197139204E-2</v>
      </c>
      <c r="GQ96" s="86">
        <f t="shared" si="181"/>
        <v>8.9508645785358887E-3</v>
      </c>
      <c r="GR96" s="86">
        <f t="shared" si="182"/>
        <v>6.1093967588967367E-3</v>
      </c>
      <c r="GS96" s="86">
        <f t="shared" si="183"/>
        <v>6.7352576708168193E-3</v>
      </c>
      <c r="GT96" s="86">
        <f t="shared" si="184"/>
        <v>4.4915814043774809E-3</v>
      </c>
      <c r="GU96" s="86">
        <f t="shared" si="185"/>
        <v>7.3414836817283944E-3</v>
      </c>
      <c r="GV96" s="86">
        <f t="shared" si="186"/>
        <v>1.3727682022073378E-2</v>
      </c>
      <c r="GW96" s="86">
        <f t="shared" si="187"/>
        <v>1.657172213641302E-2</v>
      </c>
      <c r="GX96" s="86">
        <f t="shared" si="188"/>
        <v>3.0970584180090688E-2</v>
      </c>
      <c r="GY96" s="86">
        <f t="shared" si="189"/>
        <v>5.3524455196258765E-2</v>
      </c>
      <c r="GZ96" s="86">
        <f t="shared" si="190"/>
        <v>4.8913312369162833E-2</v>
      </c>
      <c r="HA96" s="86">
        <f t="shared" si="191"/>
        <v>1.4218702962131768E-2</v>
      </c>
      <c r="HC96" s="86">
        <f t="shared" si="326"/>
        <v>3.967973948511538E-3</v>
      </c>
      <c r="HD96" s="86">
        <f t="shared" si="192"/>
        <v>2.0947933464438798E-3</v>
      </c>
      <c r="HE96" s="86">
        <f t="shared" si="193"/>
        <v>5.0756814121696086E-3</v>
      </c>
      <c r="HF96" s="86">
        <f t="shared" si="194"/>
        <v>5.2289176885779044E-3</v>
      </c>
      <c r="HG96" s="86">
        <f t="shared" si="195"/>
        <v>1.0491354215902621E-3</v>
      </c>
      <c r="HH96" s="86">
        <f t="shared" si="196"/>
        <v>4.0323285584547668E-3</v>
      </c>
      <c r="HI96" s="86">
        <f t="shared" si="197"/>
        <v>6.1144052164050569E-3</v>
      </c>
      <c r="HJ96" s="86">
        <f t="shared" si="198"/>
        <v>3.8109260316250191E-3</v>
      </c>
      <c r="HK96" s="86">
        <f t="shared" si="199"/>
        <v>5.3139549815338872E-3</v>
      </c>
      <c r="HL96" s="86">
        <f t="shared" si="200"/>
        <v>5.5120004506012676E-3</v>
      </c>
      <c r="HM96" s="86">
        <f t="shared" si="201"/>
        <v>5.1780430227736981E-3</v>
      </c>
      <c r="HN96" s="86">
        <f t="shared" si="202"/>
        <v>6.1986784693239261E-3</v>
      </c>
      <c r="HO96" s="86">
        <f t="shared" si="203"/>
        <v>3.5662095354727749E-3</v>
      </c>
      <c r="HP96" s="86">
        <f t="shared" si="204"/>
        <v>1.7216778389352687E-3</v>
      </c>
      <c r="HQ96" s="86">
        <f t="shared" si="205"/>
        <v>5.3216728527094928E-4</v>
      </c>
      <c r="HS96" s="86">
        <f t="shared" si="327"/>
        <v>2.9635570835766347E-42</v>
      </c>
      <c r="HT96" s="86">
        <f t="shared" si="206"/>
        <v>4.8220102493117972E-54</v>
      </c>
      <c r="HU96" s="86">
        <f t="shared" si="207"/>
        <v>4.4297757916193788E-46</v>
      </c>
      <c r="HV96" s="86">
        <f t="shared" si="208"/>
        <v>3.8151136883165034E-45</v>
      </c>
      <c r="HW96" s="86">
        <f t="shared" si="209"/>
        <v>4.0661893961616243E-68</v>
      </c>
      <c r="HX96" s="86">
        <f t="shared" si="210"/>
        <v>1.4669392559322569E-51</v>
      </c>
      <c r="HY96" s="86">
        <f t="shared" si="211"/>
        <v>1.2305162529351024E-47</v>
      </c>
      <c r="HZ96" s="86">
        <f t="shared" si="212"/>
        <v>2.0965492259364949E-52</v>
      </c>
      <c r="IA96" s="86">
        <f t="shared" si="213"/>
        <v>3.980468263740988E-47</v>
      </c>
      <c r="IB96" s="86">
        <f t="shared" si="214"/>
        <v>5.4186670860759299E-49</v>
      </c>
      <c r="IC96" s="86">
        <f t="shared" si="215"/>
        <v>5.7960582222589799E-51</v>
      </c>
      <c r="ID96" s="86">
        <f t="shared" si="216"/>
        <v>1.4887291942065076E-46</v>
      </c>
      <c r="IE96" s="86">
        <f t="shared" si="217"/>
        <v>7.6174250391920228E-49</v>
      </c>
      <c r="IF96" s="86">
        <f t="shared" si="218"/>
        <v>5.3804422169285346E-27</v>
      </c>
      <c r="IG96" s="86">
        <f t="shared" si="219"/>
        <v>1.1284883937296784E-18</v>
      </c>
      <c r="II96" s="86">
        <f t="shared" si="328"/>
        <v>3.0211593653252833E-122</v>
      </c>
      <c r="IJ96" s="86">
        <f t="shared" si="329"/>
        <v>4.9848809880705589E-169</v>
      </c>
      <c r="IK96" s="86">
        <f t="shared" si="330"/>
        <v>4.2362912230270804E-138</v>
      </c>
      <c r="IL96" s="86">
        <f t="shared" si="331"/>
        <v>1.0097661951096298E-134</v>
      </c>
      <c r="IM96" s="86">
        <f t="shared" si="332"/>
        <v>4.0646838731645815E-205</v>
      </c>
      <c r="IN96" s="86">
        <f t="shared" si="333"/>
        <v>1.3790951886964496E-156</v>
      </c>
      <c r="IO96" s="86">
        <f t="shared" si="334"/>
        <v>2.0897471573216847E-144</v>
      </c>
      <c r="IP96" s="86">
        <f t="shared" si="335"/>
        <v>7.2690896662036419E-161</v>
      </c>
      <c r="IQ96" s="86">
        <f t="shared" si="336"/>
        <v>1.6668064538289909E-140</v>
      </c>
      <c r="IR96" s="86">
        <f t="shared" si="337"/>
        <v>3.7068295533410016E-147</v>
      </c>
      <c r="IS96" s="86">
        <f t="shared" si="338"/>
        <v>1.7669135862678394E-156</v>
      </c>
      <c r="IT96" s="86">
        <f t="shared" si="339"/>
        <v>4.952976100790508E-140</v>
      </c>
      <c r="IU96" s="86">
        <f t="shared" si="340"/>
        <v>4.3430359279178468E-146</v>
      </c>
      <c r="IV96" s="86">
        <f t="shared" si="341"/>
        <v>2.7903839648014154E-101</v>
      </c>
      <c r="IW96" s="86">
        <f t="shared" si="342"/>
        <v>6.3455350005497287E-79</v>
      </c>
      <c r="IY96" s="86">
        <f t="shared" si="343"/>
        <v>0.20434473650114046</v>
      </c>
      <c r="IZ96" s="86">
        <f t="shared" si="344"/>
        <v>9.4232194820618481E-2</v>
      </c>
      <c r="JA96" s="86">
        <f t="shared" si="345"/>
        <v>4.378781042376733E-2</v>
      </c>
      <c r="JB96" s="86">
        <f t="shared" si="346"/>
        <v>1.8344121885717109E-2</v>
      </c>
      <c r="JC96" s="86">
        <f t="shared" si="347"/>
        <v>1.0000000000126151E-2</v>
      </c>
      <c r="JD96" s="86">
        <f t="shared" si="348"/>
        <v>1.0141725317351503E-2</v>
      </c>
      <c r="JE96" s="86">
        <f t="shared" si="349"/>
        <v>1.2849662887221877E-2</v>
      </c>
      <c r="JF96" s="86">
        <f t="shared" si="350"/>
        <v>8.3025074360025004E-3</v>
      </c>
      <c r="JG96" s="86">
        <f t="shared" si="351"/>
        <v>1.2655438663262282E-2</v>
      </c>
      <c r="JH96" s="86">
        <f t="shared" si="352"/>
        <v>1.9239682472674643E-2</v>
      </c>
      <c r="JI96" s="86">
        <f t="shared" si="353"/>
        <v>2.1749765159186717E-2</v>
      </c>
      <c r="JJ96" s="86">
        <f t="shared" si="354"/>
        <v>3.7169262649414614E-2</v>
      </c>
      <c r="JK96" s="86">
        <f t="shared" si="355"/>
        <v>5.7090664731731543E-2</v>
      </c>
      <c r="JL96" s="86">
        <f t="shared" si="356"/>
        <v>5.0634990208098099E-2</v>
      </c>
      <c r="JM96" s="86">
        <f t="shared" si="357"/>
        <v>1.4750870247402719E-2</v>
      </c>
    </row>
    <row r="97" spans="2:273" x14ac:dyDescent="0.25">
      <c r="B97" s="2">
        <v>70</v>
      </c>
      <c r="C97" s="37">
        <v>65.096999999999994</v>
      </c>
      <c r="D97" s="37">
        <v>64.757999999999996</v>
      </c>
      <c r="E97" s="37">
        <v>67.644999999999996</v>
      </c>
      <c r="F97" s="37">
        <v>65.738</v>
      </c>
      <c r="G97" s="37">
        <v>57.262</v>
      </c>
      <c r="H97" s="37">
        <v>61.197000000000003</v>
      </c>
      <c r="I97" s="37">
        <v>62.933999999999997</v>
      </c>
      <c r="J97" s="37">
        <v>61.131</v>
      </c>
      <c r="K97" s="37">
        <v>56.82</v>
      </c>
      <c r="L97" s="37">
        <v>58.262</v>
      </c>
      <c r="M97" s="37">
        <v>59.197000000000003</v>
      </c>
      <c r="N97" s="37">
        <v>58.884999999999998</v>
      </c>
      <c r="O97" s="37">
        <v>61</v>
      </c>
      <c r="P97" s="37">
        <v>58.082000000000001</v>
      </c>
      <c r="Q97" s="37">
        <v>55.148000000000003</v>
      </c>
      <c r="S97" s="4">
        <f t="shared" si="229"/>
        <v>74.082570930634404</v>
      </c>
      <c r="T97" s="4">
        <f t="shared" si="230"/>
        <v>63.612667384878804</v>
      </c>
      <c r="U97" s="4">
        <f t="shared" si="231"/>
        <v>64.667724008621605</v>
      </c>
      <c r="V97" s="4">
        <f t="shared" si="232"/>
        <v>64.467133447512595</v>
      </c>
      <c r="W97" s="4">
        <f t="shared" si="233"/>
        <v>55.957625672244482</v>
      </c>
      <c r="X97" s="4">
        <f t="shared" si="234"/>
        <v>58.839097551978618</v>
      </c>
      <c r="Y97" s="4">
        <f t="shared" si="235"/>
        <v>58.29484112531869</v>
      </c>
      <c r="Z97" s="4">
        <f t="shared" si="236"/>
        <v>59.566053599473108</v>
      </c>
      <c r="AA97" s="4">
        <f t="shared" si="237"/>
        <v>57.065948543104668</v>
      </c>
      <c r="AB97" s="4">
        <f t="shared" si="238"/>
        <v>57.286069499862506</v>
      </c>
      <c r="AC97" s="4">
        <f t="shared" si="239"/>
        <v>56.254228754294957</v>
      </c>
      <c r="AD97" s="4">
        <f t="shared" si="240"/>
        <v>58.300739812213223</v>
      </c>
      <c r="AE97" s="4">
        <f t="shared" si="241"/>
        <v>62.257649306285451</v>
      </c>
      <c r="AF97" s="4">
        <f t="shared" si="242"/>
        <v>57.386959721761876</v>
      </c>
      <c r="AG97" s="4">
        <f t="shared" si="243"/>
        <v>54.904634277852523</v>
      </c>
      <c r="AI97" s="4">
        <f t="shared" si="244"/>
        <v>-8.9855709306344096</v>
      </c>
      <c r="AJ97" s="4">
        <f t="shared" si="245"/>
        <v>1.1453326151211911</v>
      </c>
      <c r="AK97" s="4">
        <f t="shared" si="246"/>
        <v>2.9772759913783915</v>
      </c>
      <c r="AL97" s="4">
        <f t="shared" si="247"/>
        <v>1.270866552487405</v>
      </c>
      <c r="AM97" s="4">
        <f t="shared" si="248"/>
        <v>1.304374327755518</v>
      </c>
      <c r="AN97" s="4">
        <f t="shared" si="249"/>
        <v>2.3579024480213846</v>
      </c>
      <c r="AO97" s="4">
        <f t="shared" si="250"/>
        <v>4.6391588746813071</v>
      </c>
      <c r="AP97" s="4">
        <f t="shared" si="251"/>
        <v>1.5649464005268925</v>
      </c>
      <c r="AQ97" s="4">
        <f t="shared" si="252"/>
        <v>-0.24594854310466729</v>
      </c>
      <c r="AR97" s="4">
        <f t="shared" si="253"/>
        <v>0.97593050013749405</v>
      </c>
      <c r="AS97" s="4">
        <f t="shared" si="254"/>
        <v>2.9427712457050461</v>
      </c>
      <c r="AT97" s="4">
        <f t="shared" si="255"/>
        <v>0.58426018778677502</v>
      </c>
      <c r="AU97" s="4">
        <f t="shared" si="256"/>
        <v>-1.257649306285451</v>
      </c>
      <c r="AV97" s="4">
        <f t="shared" si="257"/>
        <v>0.69504027823812464</v>
      </c>
      <c r="AW97" s="4">
        <f t="shared" si="257"/>
        <v>0.24336572214748031</v>
      </c>
      <c r="AY97" s="2">
        <f t="shared" si="308"/>
        <v>55.098575199455425</v>
      </c>
      <c r="AZ97" s="2">
        <f t="shared" si="147"/>
        <v>56.157259942850352</v>
      </c>
      <c r="BA97" s="2">
        <f t="shared" si="148"/>
        <v>59.326052496013787</v>
      </c>
      <c r="BB97" s="2">
        <f t="shared" si="149"/>
        <v>60.590629092569948</v>
      </c>
      <c r="BC97" s="2">
        <f t="shared" si="150"/>
        <v>54.598926372451913</v>
      </c>
      <c r="BD97" s="2">
        <f t="shared" si="151"/>
        <v>55.565467902411442</v>
      </c>
      <c r="BE97" s="2">
        <f t="shared" si="152"/>
        <v>53.946851931106274</v>
      </c>
      <c r="BF97" s="2">
        <f t="shared" si="153"/>
        <v>56.522418201289746</v>
      </c>
      <c r="BG97" s="2">
        <f t="shared" si="154"/>
        <v>53.007088313317027</v>
      </c>
      <c r="BH97" s="2">
        <f t="shared" si="155"/>
        <v>52.958058466557027</v>
      </c>
      <c r="BI97" s="2">
        <f t="shared" si="156"/>
        <v>52.127450212142548</v>
      </c>
      <c r="BJ97" s="2">
        <f t="shared" si="157"/>
        <v>53.113023585852979</v>
      </c>
      <c r="BK97" s="2">
        <f t="shared" si="158"/>
        <v>56.996583404913864</v>
      </c>
      <c r="BL97" s="2">
        <f t="shared" si="159"/>
        <v>54.195364426810322</v>
      </c>
      <c r="BM97" s="2">
        <f t="shared" si="160"/>
        <v>54.319693350779097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>
        <f t="shared" si="313"/>
        <v>57.262</v>
      </c>
      <c r="CJ97" s="2">
        <f t="shared" si="314"/>
        <v>61.197000000000003</v>
      </c>
      <c r="CK97" s="2" t="str">
        <f t="shared" si="315"/>
        <v/>
      </c>
      <c r="CL97" s="2">
        <f t="shared" si="316"/>
        <v>61.131</v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>
        <f t="shared" si="323"/>
        <v>55.148000000000003</v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>
        <f t="shared" si="277"/>
        <v>57.262</v>
      </c>
      <c r="CZ97" s="2">
        <f t="shared" si="278"/>
        <v>61.197000000000003</v>
      </c>
      <c r="DA97" s="2" t="str">
        <f t="shared" si="279"/>
        <v/>
      </c>
      <c r="DB97" s="2">
        <f t="shared" si="280"/>
        <v>61.131</v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>
        <f t="shared" si="287"/>
        <v>55.148000000000003</v>
      </c>
      <c r="DK97" s="2">
        <f t="shared" si="288"/>
        <v>62.914842917547581</v>
      </c>
      <c r="DL97" s="2">
        <f t="shared" si="289"/>
        <v>69.81006765327696</v>
      </c>
      <c r="DM97" s="2">
        <f t="shared" si="289"/>
        <v>84.580592280474264</v>
      </c>
      <c r="DN97" s="2">
        <f t="shared" si="289"/>
        <v>88.661370260747034</v>
      </c>
      <c r="DO97" s="2">
        <f t="shared" si="289"/>
        <v>69.856829054666264</v>
      </c>
      <c r="DP97" s="2">
        <f t="shared" si="289"/>
        <v>74.48229634146341</v>
      </c>
      <c r="DQ97" s="2">
        <f t="shared" si="289"/>
        <v>77.463934460887955</v>
      </c>
      <c r="DR97" s="2">
        <f t="shared" si="289"/>
        <v>75.032137989203775</v>
      </c>
      <c r="DS97" s="2">
        <f t="shared" si="289"/>
        <v>68.46612179487181</v>
      </c>
      <c r="DT97" s="2">
        <f t="shared" si="289"/>
        <v>77.808004267425304</v>
      </c>
      <c r="DU97" s="2">
        <f t="shared" si="289"/>
        <v>66.392939024390245</v>
      </c>
      <c r="DV97" s="2">
        <f t="shared" si="289"/>
        <v>67.196121465035247</v>
      </c>
      <c r="DW97" s="2">
        <f t="shared" si="289"/>
        <v>73.581967371633851</v>
      </c>
      <c r="DX97" s="2">
        <f t="shared" si="289"/>
        <v>66.212679790940768</v>
      </c>
      <c r="DY97" s="2">
        <f t="shared" si="289"/>
        <v>58.986859412043621</v>
      </c>
      <c r="EA97" s="2">
        <f t="shared" si="228"/>
        <v>54.354487894610017</v>
      </c>
      <c r="EB97" s="2">
        <f t="shared" si="290"/>
        <v>54.981716915526022</v>
      </c>
      <c r="EC97" s="2">
        <f t="shared" si="291"/>
        <v>56.930919800181655</v>
      </c>
      <c r="ED97" s="2">
        <f t="shared" si="292"/>
        <v>58.116001419144254</v>
      </c>
      <c r="EE97" s="2">
        <f t="shared" si="293"/>
        <v>53.211976709955451</v>
      </c>
      <c r="EF97" s="2">
        <f t="shared" si="294"/>
        <v>53.694882424242444</v>
      </c>
      <c r="EG97" s="2">
        <f t="shared" si="295"/>
        <v>51.857521084728177</v>
      </c>
      <c r="EH97" s="2">
        <f t="shared" si="296"/>
        <v>54.635612407194337</v>
      </c>
      <c r="EI97" s="2">
        <f t="shared" si="297"/>
        <v>51.391778548427048</v>
      </c>
      <c r="EJ97" s="2">
        <f t="shared" si="298"/>
        <v>50.18074843798238</v>
      </c>
      <c r="EK97" s="2">
        <f t="shared" si="299"/>
        <v>50.641107248422799</v>
      </c>
      <c r="EL97" s="2">
        <f t="shared" si="300"/>
        <v>51.757448489699627</v>
      </c>
      <c r="EM97" s="2">
        <f t="shared" si="301"/>
        <v>55.399194926629498</v>
      </c>
      <c r="EN97" s="2">
        <f t="shared" si="302"/>
        <v>52.954744433862246</v>
      </c>
      <c r="EO97" s="2">
        <f t="shared" si="303"/>
        <v>53.784210453366839</v>
      </c>
      <c r="EQ97" s="2">
        <f t="shared" si="304"/>
        <v>55.696519001299919</v>
      </c>
      <c r="ER97" s="2">
        <f t="shared" si="305"/>
        <v>56.727067118761049</v>
      </c>
      <c r="ES97" s="2">
        <f t="shared" si="305"/>
        <v>58.31222258896338</v>
      </c>
      <c r="ET97" s="2">
        <f t="shared" si="305"/>
        <v>57.674875340485528</v>
      </c>
      <c r="EU97" s="2">
        <f t="shared" si="305"/>
        <v>53.191105798444809</v>
      </c>
      <c r="EV97" s="2">
        <f t="shared" si="305"/>
        <v>52.051105186483177</v>
      </c>
      <c r="EW97" s="2">
        <f t="shared" si="305"/>
        <v>51.70320790403899</v>
      </c>
      <c r="EX97" s="2">
        <f t="shared" si="305"/>
        <v>53.802655455659782</v>
      </c>
      <c r="EY97" s="2">
        <f t="shared" si="305"/>
        <v>51.47620380307211</v>
      </c>
      <c r="EZ97" s="2">
        <f t="shared" si="305"/>
        <v>49.39331269629443</v>
      </c>
      <c r="FA97" s="2">
        <f t="shared" si="305"/>
        <v>50.60580159509216</v>
      </c>
      <c r="FB97" s="2">
        <f t="shared" si="305"/>
        <v>50.649583407641749</v>
      </c>
      <c r="FC97" s="2">
        <f t="shared" si="305"/>
        <v>54.325849546726928</v>
      </c>
      <c r="FD97" s="2">
        <f t="shared" si="305"/>
        <v>53.385509815475885</v>
      </c>
      <c r="FE97" s="2">
        <f t="shared" si="305"/>
        <v>53.727746250437043</v>
      </c>
      <c r="FG97" s="2">
        <f t="shared" si="306"/>
        <v>0.91311722522996941</v>
      </c>
      <c r="FH97" s="2">
        <f t="shared" si="307"/>
        <v>0.92075162006825917</v>
      </c>
      <c r="FI97" s="2">
        <f t="shared" si="307"/>
        <v>0.913389279018061</v>
      </c>
      <c r="FJ97" s="2">
        <f t="shared" si="307"/>
        <v>0.91898180285140652</v>
      </c>
      <c r="FK97" s="2">
        <f t="shared" si="307"/>
        <v>0.91667361433831229</v>
      </c>
      <c r="FL97" s="2">
        <f t="shared" si="307"/>
        <v>0.90999099243975701</v>
      </c>
      <c r="FM97" s="2">
        <f t="shared" si="307"/>
        <v>0.91840411924010301</v>
      </c>
      <c r="FN97" s="2">
        <f t="shared" si="307"/>
        <v>0.90748019015988202</v>
      </c>
      <c r="FO97" s="2">
        <f t="shared" si="307"/>
        <v>0.90539766593222548</v>
      </c>
      <c r="FP97" s="2">
        <f t="shared" si="307"/>
        <v>0.8994594287848855</v>
      </c>
      <c r="FQ97" s="2">
        <f t="shared" si="307"/>
        <v>0.90563922974366706</v>
      </c>
      <c r="FR97" s="2">
        <f t="shared" si="307"/>
        <v>0.91217481970122771</v>
      </c>
      <c r="FS97" s="2">
        <f t="shared" si="307"/>
        <v>0.9121306299546621</v>
      </c>
      <c r="FT97" s="2">
        <f t="shared" si="307"/>
        <v>0.90643201278721786</v>
      </c>
      <c r="FU97" s="2">
        <f t="shared" si="307"/>
        <v>0.8970728550824697</v>
      </c>
      <c r="FW97" s="2">
        <f t="shared" si="324"/>
        <v>2.5327835870057544E-4</v>
      </c>
      <c r="FX97" s="2">
        <f t="shared" si="164"/>
        <v>2.4078508551618594E-4</v>
      </c>
      <c r="FY97" s="2">
        <f t="shared" si="165"/>
        <v>2.7121309140648071E-4</v>
      </c>
      <c r="FZ97" s="2">
        <f t="shared" si="166"/>
        <v>2.3358709623868195E-4</v>
      </c>
      <c r="GA97" s="2">
        <f t="shared" si="167"/>
        <v>2.7422188813289937E-4</v>
      </c>
      <c r="GB97" s="2">
        <f t="shared" si="168"/>
        <v>2.8532957707059185E-4</v>
      </c>
      <c r="GC97" s="2">
        <f t="shared" si="169"/>
        <v>3.0461527305108234E-4</v>
      </c>
      <c r="GD97" s="2">
        <f t="shared" si="170"/>
        <v>3.3239911221921259E-4</v>
      </c>
      <c r="GE97" s="2">
        <f t="shared" si="171"/>
        <v>4.3874433206450195E-4</v>
      </c>
      <c r="GF97" s="2">
        <f t="shared" si="172"/>
        <v>4.4454881219869416E-4</v>
      </c>
      <c r="GG97" s="2">
        <f t="shared" si="173"/>
        <v>3.4033101196631832E-4</v>
      </c>
      <c r="GH97" s="2">
        <f t="shared" si="174"/>
        <v>2.9709527325195458E-4</v>
      </c>
      <c r="GI97" s="2">
        <f t="shared" si="175"/>
        <v>2.9839615643576385E-4</v>
      </c>
      <c r="GJ97" s="2">
        <f t="shared" si="176"/>
        <v>2.3601476210923325E-4</v>
      </c>
      <c r="GK97" s="2">
        <f t="shared" si="177"/>
        <v>1.9314737369526179E-4</v>
      </c>
      <c r="GM97" s="86">
        <f t="shared" si="325"/>
        <v>0.13316530905452093</v>
      </c>
      <c r="GN97" s="86">
        <f t="shared" si="178"/>
        <v>4.8341374913166521E-2</v>
      </c>
      <c r="GO97" s="86">
        <f t="shared" si="179"/>
        <v>1.5744864844262581E-2</v>
      </c>
      <c r="GP97" s="86">
        <f t="shared" si="180"/>
        <v>3.0315565237620259E-3</v>
      </c>
      <c r="GQ97" s="86">
        <f t="shared" si="181"/>
        <v>2.0670408570461741E-3</v>
      </c>
      <c r="GR97" s="86">
        <f t="shared" si="182"/>
        <v>1.3928381327967007E-3</v>
      </c>
      <c r="GS97" s="86">
        <f t="shared" si="183"/>
        <v>1.5845583106092102E-3</v>
      </c>
      <c r="GT97" s="86">
        <f t="shared" si="184"/>
        <v>9.1400130257979217E-4</v>
      </c>
      <c r="GU97" s="86">
        <f t="shared" si="185"/>
        <v>1.6248329833361164E-3</v>
      </c>
      <c r="GV97" s="86">
        <f t="shared" si="186"/>
        <v>4.0500411976773197E-3</v>
      </c>
      <c r="GW97" s="86">
        <f t="shared" si="187"/>
        <v>4.7133647733960749E-3</v>
      </c>
      <c r="GX97" s="86">
        <f t="shared" si="188"/>
        <v>1.1228996009895525E-2</v>
      </c>
      <c r="GY97" s="86">
        <f t="shared" si="189"/>
        <v>2.349064842740238E-2</v>
      </c>
      <c r="GZ97" s="86">
        <f t="shared" si="190"/>
        <v>1.9191420042734518E-2</v>
      </c>
      <c r="HA97" s="86">
        <f t="shared" si="191"/>
        <v>3.926922346748114E-3</v>
      </c>
      <c r="HC97" s="86">
        <f t="shared" si="326"/>
        <v>5.9744164465156367E-3</v>
      </c>
      <c r="HD97" s="86">
        <f t="shared" si="192"/>
        <v>3.4736628787724166E-3</v>
      </c>
      <c r="HE97" s="86">
        <f t="shared" si="193"/>
        <v>7.7880497759149252E-3</v>
      </c>
      <c r="HF97" s="86">
        <f t="shared" si="194"/>
        <v>7.9135248668390622E-3</v>
      </c>
      <c r="HG97" s="86">
        <f t="shared" si="195"/>
        <v>1.9064393715249723E-3</v>
      </c>
      <c r="HH97" s="86">
        <f t="shared" si="196"/>
        <v>6.4427888668819339E-3</v>
      </c>
      <c r="HI97" s="86">
        <f t="shared" si="197"/>
        <v>9.4526251129517704E-3</v>
      </c>
      <c r="HJ97" s="86">
        <f t="shared" si="198"/>
        <v>6.1971806700116322E-3</v>
      </c>
      <c r="HK97" s="86">
        <f t="shared" si="199"/>
        <v>8.3816287596049002E-3</v>
      </c>
      <c r="HL97" s="86">
        <f t="shared" si="200"/>
        <v>8.7782009714135363E-3</v>
      </c>
      <c r="HM97" s="86">
        <f t="shared" si="201"/>
        <v>8.260674393182621E-3</v>
      </c>
      <c r="HN97" s="86">
        <f t="shared" si="202"/>
        <v>9.5021282105358287E-3</v>
      </c>
      <c r="HO97" s="86">
        <f t="shared" si="203"/>
        <v>5.6515139985702798E-3</v>
      </c>
      <c r="HP97" s="86">
        <f t="shared" si="204"/>
        <v>2.9012299164373687E-3</v>
      </c>
      <c r="HQ97" s="86">
        <f t="shared" si="205"/>
        <v>1.0160560401267023E-3</v>
      </c>
      <c r="HS97" s="86">
        <f t="shared" si="327"/>
        <v>6.4311302061914319E-41</v>
      </c>
      <c r="HT97" s="86">
        <f t="shared" si="206"/>
        <v>2.8824098292603638E-52</v>
      </c>
      <c r="HU97" s="86">
        <f t="shared" si="207"/>
        <v>1.3967301284976573E-44</v>
      </c>
      <c r="HV97" s="86">
        <f t="shared" si="208"/>
        <v>1.0479546987437348E-43</v>
      </c>
      <c r="HW97" s="86">
        <f t="shared" si="209"/>
        <v>7.0691543503532199E-66</v>
      </c>
      <c r="HX97" s="86">
        <f t="shared" si="210"/>
        <v>7.3950991244531157E-50</v>
      </c>
      <c r="HY97" s="86">
        <f t="shared" si="211"/>
        <v>4.6929557849886231E-46</v>
      </c>
      <c r="HZ97" s="86">
        <f t="shared" si="212"/>
        <v>1.2426425400204668E-50</v>
      </c>
      <c r="IA97" s="86">
        <f t="shared" si="213"/>
        <v>1.6699029383812207E-45</v>
      </c>
      <c r="IB97" s="86">
        <f t="shared" si="214"/>
        <v>2.7005943805359075E-47</v>
      </c>
      <c r="IC97" s="86">
        <f t="shared" si="215"/>
        <v>3.1006135379095454E-49</v>
      </c>
      <c r="ID97" s="86">
        <f t="shared" si="216"/>
        <v>5.0908254014947055E-45</v>
      </c>
      <c r="IE97" s="86">
        <f t="shared" si="217"/>
        <v>3.0845242469539897E-47</v>
      </c>
      <c r="IF97" s="86">
        <f t="shared" si="218"/>
        <v>3.6631740642641607E-26</v>
      </c>
      <c r="IG97" s="86">
        <f t="shared" si="219"/>
        <v>3.9304577528410273E-18</v>
      </c>
      <c r="II97" s="86">
        <f t="shared" si="328"/>
        <v>1.2929404500585284E-119</v>
      </c>
      <c r="IJ97" s="86">
        <f t="shared" si="329"/>
        <v>2.1343129700544621E-165</v>
      </c>
      <c r="IK97" s="86">
        <f t="shared" si="330"/>
        <v>4.2566363300749228E-135</v>
      </c>
      <c r="IL97" s="86">
        <f t="shared" si="331"/>
        <v>7.5940022016181078E-132</v>
      </c>
      <c r="IM97" s="86">
        <f t="shared" si="332"/>
        <v>1.2400980388727899E-200</v>
      </c>
      <c r="IN97" s="86">
        <f t="shared" si="333"/>
        <v>3.7129924170055852E-153</v>
      </c>
      <c r="IO97" s="86">
        <f t="shared" si="334"/>
        <v>3.2018065725736104E-141</v>
      </c>
      <c r="IP97" s="86">
        <f t="shared" si="335"/>
        <v>2.8347036871886268E-157</v>
      </c>
      <c r="IQ97" s="86">
        <f t="shared" si="336"/>
        <v>2.9089219810650543E-137</v>
      </c>
      <c r="IR97" s="86">
        <f t="shared" si="337"/>
        <v>9.3761655383653849E-144</v>
      </c>
      <c r="IS97" s="86">
        <f t="shared" si="338"/>
        <v>5.6151310914745031E-153</v>
      </c>
      <c r="IT97" s="86">
        <f t="shared" si="339"/>
        <v>5.9307269265182077E-137</v>
      </c>
      <c r="IU97" s="86">
        <f t="shared" si="340"/>
        <v>7.1222230126492395E-143</v>
      </c>
      <c r="IV97" s="86">
        <f t="shared" si="341"/>
        <v>3.9919056802045026E-99</v>
      </c>
      <c r="IW97" s="86">
        <f t="shared" si="342"/>
        <v>2.7259854028608494E-77</v>
      </c>
      <c r="IY97" s="86">
        <f t="shared" si="343"/>
        <v>0.13913972550103657</v>
      </c>
      <c r="IZ97" s="86">
        <f t="shared" si="344"/>
        <v>5.1815037791938939E-2</v>
      </c>
      <c r="JA97" s="86">
        <f t="shared" si="345"/>
        <v>2.3532914620177505E-2</v>
      </c>
      <c r="JB97" s="86">
        <f t="shared" si="346"/>
        <v>1.0945081390601089E-2</v>
      </c>
      <c r="JC97" s="86">
        <f t="shared" si="347"/>
        <v>3.9734802285711461E-3</v>
      </c>
      <c r="JD97" s="86">
        <f t="shared" si="348"/>
        <v>7.8356269996786351E-3</v>
      </c>
      <c r="JE97" s="86">
        <f t="shared" si="349"/>
        <v>1.103718342356098E-2</v>
      </c>
      <c r="JF97" s="86">
        <f t="shared" si="350"/>
        <v>7.1111819725914243E-3</v>
      </c>
      <c r="JG97" s="86">
        <f t="shared" si="351"/>
        <v>1.0006461742941017E-2</v>
      </c>
      <c r="JH97" s="86">
        <f t="shared" si="352"/>
        <v>1.2828242169090856E-2</v>
      </c>
      <c r="JI97" s="86">
        <f t="shared" si="353"/>
        <v>1.2974039166578695E-2</v>
      </c>
      <c r="JJ97" s="86">
        <f t="shared" si="354"/>
        <v>2.0731124220431354E-2</v>
      </c>
      <c r="JK97" s="86">
        <f t="shared" si="355"/>
        <v>2.9142162425972659E-2</v>
      </c>
      <c r="JL97" s="86">
        <f t="shared" si="356"/>
        <v>2.2092649959171887E-2</v>
      </c>
      <c r="JM97" s="86">
        <f t="shared" si="357"/>
        <v>4.9429783868748202E-3</v>
      </c>
    </row>
    <row r="98" spans="2:273" x14ac:dyDescent="0.25">
      <c r="B98" s="2">
        <v>71</v>
      </c>
      <c r="C98" s="37">
        <v>61.484000000000002</v>
      </c>
      <c r="D98" s="37">
        <v>62.79</v>
      </c>
      <c r="E98" s="37">
        <v>65.983999999999995</v>
      </c>
      <c r="F98" s="37">
        <v>71.623000000000005</v>
      </c>
      <c r="G98" s="37">
        <v>58.082000000000001</v>
      </c>
      <c r="H98" s="37">
        <v>60.622999999999998</v>
      </c>
      <c r="I98" s="37">
        <v>61.393000000000001</v>
      </c>
      <c r="J98" s="37">
        <v>62.393000000000001</v>
      </c>
      <c r="K98" s="37">
        <v>58.82</v>
      </c>
      <c r="L98" s="37">
        <v>58.59</v>
      </c>
      <c r="M98" s="37">
        <v>58.164000000000001</v>
      </c>
      <c r="N98" s="37">
        <v>59.902000000000001</v>
      </c>
      <c r="O98" s="37">
        <v>60.197000000000003</v>
      </c>
      <c r="P98" s="37">
        <v>58.377000000000002</v>
      </c>
      <c r="Q98" s="37">
        <v>55.753999999999998</v>
      </c>
      <c r="S98" s="4">
        <f t="shared" si="229"/>
        <v>67.816007713693239</v>
      </c>
      <c r="T98" s="4">
        <f t="shared" si="230"/>
        <v>61.342244106464904</v>
      </c>
      <c r="U98" s="4">
        <f t="shared" si="231"/>
        <v>65.027204659210284</v>
      </c>
      <c r="V98" s="4">
        <f t="shared" si="232"/>
        <v>65.435691810455211</v>
      </c>
      <c r="W98" s="4">
        <f t="shared" si="233"/>
        <v>56.405082966609946</v>
      </c>
      <c r="X98" s="4">
        <f t="shared" si="234"/>
        <v>60.028413208061295</v>
      </c>
      <c r="Y98" s="4">
        <f t="shared" si="235"/>
        <v>59.805295191086159</v>
      </c>
      <c r="Z98" s="4">
        <f t="shared" si="236"/>
        <v>60.744414714773725</v>
      </c>
      <c r="AA98" s="4">
        <f t="shared" si="237"/>
        <v>58.57100434983473</v>
      </c>
      <c r="AB98" s="4">
        <f t="shared" si="238"/>
        <v>58.677173603300545</v>
      </c>
      <c r="AC98" s="4">
        <f t="shared" si="239"/>
        <v>57.539591135221059</v>
      </c>
      <c r="AD98" s="4">
        <f t="shared" si="240"/>
        <v>59.150828572114598</v>
      </c>
      <c r="AE98" s="4">
        <f t="shared" si="241"/>
        <v>61.856377284955748</v>
      </c>
      <c r="AF98" s="4">
        <f t="shared" si="242"/>
        <v>56.757212032544388</v>
      </c>
      <c r="AG98" s="4">
        <f t="shared" si="243"/>
        <v>54.860017118859723</v>
      </c>
      <c r="AI98" s="4">
        <f t="shared" si="244"/>
        <v>-6.3320077136932369</v>
      </c>
      <c r="AJ98" s="4">
        <f t="shared" si="245"/>
        <v>1.4477558935350956</v>
      </c>
      <c r="AK98" s="4">
        <f t="shared" si="246"/>
        <v>0.95679534078971074</v>
      </c>
      <c r="AL98" s="4">
        <f t="shared" si="247"/>
        <v>6.1873081895447939</v>
      </c>
      <c r="AM98" s="4">
        <f t="shared" si="248"/>
        <v>1.6769170333900547</v>
      </c>
      <c r="AN98" s="4">
        <f t="shared" si="249"/>
        <v>0.59458679193870267</v>
      </c>
      <c r="AO98" s="4">
        <f t="shared" si="250"/>
        <v>1.5877048089138412</v>
      </c>
      <c r="AP98" s="4">
        <f t="shared" si="251"/>
        <v>1.6485852852262752</v>
      </c>
      <c r="AQ98" s="4">
        <f t="shared" si="252"/>
        <v>0.24899565016526992</v>
      </c>
      <c r="AR98" s="4">
        <f t="shared" si="253"/>
        <v>-8.7173603300541913E-2</v>
      </c>
      <c r="AS98" s="4">
        <f t="shared" si="254"/>
        <v>0.62440886477894253</v>
      </c>
      <c r="AT98" s="4">
        <f t="shared" si="255"/>
        <v>0.75117142788540292</v>
      </c>
      <c r="AU98" s="4">
        <f t="shared" si="256"/>
        <v>-1.6593772849557453</v>
      </c>
      <c r="AV98" s="4">
        <f t="shared" si="257"/>
        <v>1.6197879674556148</v>
      </c>
      <c r="AW98" s="4">
        <f t="shared" si="257"/>
        <v>0.8939828811402748</v>
      </c>
      <c r="AY98" s="2">
        <f t="shared" si="308"/>
        <v>54.959419986679116</v>
      </c>
      <c r="AZ98" s="2">
        <f t="shared" si="147"/>
        <v>55.981813731984403</v>
      </c>
      <c r="BA98" s="2">
        <f t="shared" si="148"/>
        <v>59.056478338515248</v>
      </c>
      <c r="BB98" s="2">
        <f t="shared" si="149"/>
        <v>60.286262602692041</v>
      </c>
      <c r="BC98" s="2">
        <f t="shared" si="150"/>
        <v>54.405700178098385</v>
      </c>
      <c r="BD98" s="2">
        <f t="shared" si="151"/>
        <v>55.293780711929926</v>
      </c>
      <c r="BE98" s="2">
        <f t="shared" si="152"/>
        <v>53.683804750251667</v>
      </c>
      <c r="BF98" s="2">
        <f t="shared" si="153"/>
        <v>56.233226657421852</v>
      </c>
      <c r="BG98" s="2">
        <f t="shared" si="154"/>
        <v>52.775654562566807</v>
      </c>
      <c r="BH98" s="2">
        <f t="shared" si="155"/>
        <v>52.661793429629164</v>
      </c>
      <c r="BI98" s="2">
        <f t="shared" si="156"/>
        <v>51.921898026919784</v>
      </c>
      <c r="BJ98" s="2">
        <f t="shared" si="157"/>
        <v>52.897675485944134</v>
      </c>
      <c r="BK98" s="2">
        <f t="shared" si="158"/>
        <v>56.731693873189094</v>
      </c>
      <c r="BL98" s="2">
        <f t="shared" si="159"/>
        <v>53.996781626127088</v>
      </c>
      <c r="BM98" s="2">
        <f t="shared" si="160"/>
        <v>54.175846510015496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>
        <f t="shared" si="313"/>
        <v>58.082000000000001</v>
      </c>
      <c r="CJ98" s="2" t="str">
        <f t="shared" si="314"/>
        <v/>
      </c>
      <c r="CK98" s="2" t="str">
        <f t="shared" si="315"/>
        <v/>
      </c>
      <c r="CL98" s="2">
        <f t="shared" si="316"/>
        <v>62.393000000000001</v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>
        <f t="shared" si="323"/>
        <v>55.753999999999998</v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>
        <f t="shared" si="277"/>
        <v>58.082000000000001</v>
      </c>
      <c r="CZ98" s="2" t="str">
        <f t="shared" si="278"/>
        <v/>
      </c>
      <c r="DA98" s="2" t="str">
        <f t="shared" si="279"/>
        <v/>
      </c>
      <c r="DB98" s="2">
        <f t="shared" si="280"/>
        <v>62.393000000000001</v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>
        <f t="shared" si="287"/>
        <v>55.753999999999998</v>
      </c>
      <c r="DK98" s="2">
        <f t="shared" si="288"/>
        <v>62.964468076109945</v>
      </c>
      <c r="DL98" s="2">
        <f t="shared" si="289"/>
        <v>69.945198127453935</v>
      </c>
      <c r="DM98" s="2">
        <f t="shared" si="289"/>
        <v>84.905443346028107</v>
      </c>
      <c r="DN98" s="2">
        <f t="shared" si="289"/>
        <v>89.087768710359441</v>
      </c>
      <c r="DO98" s="2">
        <f t="shared" si="289"/>
        <v>70.037161733615221</v>
      </c>
      <c r="DP98" s="2">
        <f t="shared" si="289"/>
        <v>74.741219887429637</v>
      </c>
      <c r="DQ98" s="2">
        <f t="shared" si="289"/>
        <v>77.762295983086688</v>
      </c>
      <c r="DR98" s="2">
        <f t="shared" si="289"/>
        <v>75.305581511470976</v>
      </c>
      <c r="DS98" s="2">
        <f t="shared" si="289"/>
        <v>68.633156410256419</v>
      </c>
      <c r="DT98" s="2">
        <f t="shared" si="289"/>
        <v>78.207264580369824</v>
      </c>
      <c r="DU98" s="2">
        <f t="shared" si="289"/>
        <v>66.571113508442778</v>
      </c>
      <c r="DV98" s="2">
        <f t="shared" si="289"/>
        <v>67.360551089863051</v>
      </c>
      <c r="DW98" s="2">
        <f t="shared" si="289"/>
        <v>73.826749642114365</v>
      </c>
      <c r="DX98" s="2">
        <f t="shared" si="289"/>
        <v>66.352830836236933</v>
      </c>
      <c r="DY98" s="2">
        <f t="shared" si="289"/>
        <v>59.064770033191081</v>
      </c>
      <c r="EA98" s="2">
        <f t="shared" si="228"/>
        <v>54.264365876777262</v>
      </c>
      <c r="EB98" s="2">
        <f t="shared" si="290"/>
        <v>54.885257034483686</v>
      </c>
      <c r="EC98" s="2">
        <f t="shared" si="291"/>
        <v>56.820623887375113</v>
      </c>
      <c r="ED98" s="2">
        <f t="shared" si="292"/>
        <v>57.970636202369967</v>
      </c>
      <c r="EE98" s="2">
        <f t="shared" si="293"/>
        <v>53.109818956286645</v>
      </c>
      <c r="EF98" s="2">
        <f t="shared" si="294"/>
        <v>53.539997328548665</v>
      </c>
      <c r="EG98" s="2">
        <f t="shared" si="295"/>
        <v>51.73283041390944</v>
      </c>
      <c r="EH98" s="2">
        <f t="shared" si="296"/>
        <v>54.460169013838225</v>
      </c>
      <c r="EI98" s="2">
        <f t="shared" si="297"/>
        <v>51.264497399058705</v>
      </c>
      <c r="EJ98" s="2">
        <f t="shared" si="298"/>
        <v>50.058009457863498</v>
      </c>
      <c r="EK98" s="2">
        <f t="shared" si="299"/>
        <v>50.529875634181835</v>
      </c>
      <c r="EL98" s="2">
        <f t="shared" si="300"/>
        <v>51.628082386148208</v>
      </c>
      <c r="EM98" s="2">
        <f t="shared" si="301"/>
        <v>55.230132601524275</v>
      </c>
      <c r="EN98" s="2">
        <f t="shared" si="302"/>
        <v>52.833416395622564</v>
      </c>
      <c r="EO98" s="2">
        <f t="shared" si="303"/>
        <v>53.664277498091799</v>
      </c>
      <c r="EQ98" s="2">
        <f t="shared" si="304"/>
        <v>55.576562004610125</v>
      </c>
      <c r="ER98" s="2">
        <f t="shared" si="305"/>
        <v>56.591875011444884</v>
      </c>
      <c r="ES98" s="2">
        <f t="shared" si="305"/>
        <v>58.168962142143897</v>
      </c>
      <c r="ET98" s="2">
        <f t="shared" si="305"/>
        <v>57.539587111788158</v>
      </c>
      <c r="EU98" s="2">
        <f t="shared" si="305"/>
        <v>53.089622314820545</v>
      </c>
      <c r="EV98" s="2">
        <f t="shared" si="305"/>
        <v>51.937213001354962</v>
      </c>
      <c r="EW98" s="2">
        <f t="shared" si="305"/>
        <v>51.581962996532667</v>
      </c>
      <c r="EX98" s="2">
        <f t="shared" si="305"/>
        <v>53.650002606461491</v>
      </c>
      <c r="EY98" s="2">
        <f t="shared" si="305"/>
        <v>51.346269236514466</v>
      </c>
      <c r="EZ98" s="2">
        <f t="shared" si="305"/>
        <v>49.290669727902227</v>
      </c>
      <c r="FA98" s="2">
        <f t="shared" si="305"/>
        <v>50.495389593033224</v>
      </c>
      <c r="FB98" s="2">
        <f t="shared" si="305"/>
        <v>50.546632757364463</v>
      </c>
      <c r="FC98" s="2">
        <f t="shared" si="305"/>
        <v>54.181488319337078</v>
      </c>
      <c r="FD98" s="2">
        <f t="shared" si="305"/>
        <v>53.253441569785032</v>
      </c>
      <c r="FE98" s="2">
        <f t="shared" si="305"/>
        <v>53.607756278864706</v>
      </c>
      <c r="FG98" s="2">
        <f t="shared" si="306"/>
        <v>0.92015154679853872</v>
      </c>
      <c r="FH98" s="2">
        <f t="shared" si="307"/>
        <v>0.92721710347748565</v>
      </c>
      <c r="FI98" s="2">
        <f t="shared" si="307"/>
        <v>0.92040349423945589</v>
      </c>
      <c r="FJ98" s="2">
        <f t="shared" si="307"/>
        <v>0.92558000648376459</v>
      </c>
      <c r="FK98" s="2">
        <f t="shared" si="307"/>
        <v>0.92344413937910153</v>
      </c>
      <c r="FL98" s="2">
        <f t="shared" si="307"/>
        <v>0.91725548807103763</v>
      </c>
      <c r="FM98" s="2">
        <f t="shared" si="307"/>
        <v>0.925045532725293</v>
      </c>
      <c r="FN98" s="2">
        <f t="shared" si="307"/>
        <v>0.91492838463364135</v>
      </c>
      <c r="FO98" s="2">
        <f t="shared" si="307"/>
        <v>0.91299743832110214</v>
      </c>
      <c r="FP98" s="2">
        <f t="shared" si="307"/>
        <v>0.90748749922527105</v>
      </c>
      <c r="FQ98" s="2">
        <f t="shared" si="307"/>
        <v>0.913221456334677</v>
      </c>
      <c r="FR98" s="2">
        <f t="shared" si="307"/>
        <v>0.91927869649625482</v>
      </c>
      <c r="FS98" s="2">
        <f t="shared" si="307"/>
        <v>0.91923776463953266</v>
      </c>
      <c r="FT98" s="2">
        <f t="shared" si="307"/>
        <v>0.91395658873707153</v>
      </c>
      <c r="FU98" s="2">
        <f t="shared" si="307"/>
        <v>0.90527142134795469</v>
      </c>
      <c r="FW98" s="2">
        <f t="shared" si="324"/>
        <v>2.7770741185646107E-4</v>
      </c>
      <c r="FX98" s="2">
        <f t="shared" si="164"/>
        <v>2.6400946315030961E-4</v>
      </c>
      <c r="FY98" s="2">
        <f t="shared" si="165"/>
        <v>2.9737146016961286E-4</v>
      </c>
      <c r="FZ98" s="2">
        <f t="shared" si="166"/>
        <v>2.5611738604890323E-4</v>
      </c>
      <c r="GA98" s="2">
        <f t="shared" si="167"/>
        <v>3.0067036657749813E-4</v>
      </c>
      <c r="GB98" s="2">
        <f t="shared" si="168"/>
        <v>3.128490478381362E-4</v>
      </c>
      <c r="GC98" s="2">
        <f t="shared" si="169"/>
        <v>3.3399418944697124E-4</v>
      </c>
      <c r="GD98" s="2">
        <f t="shared" si="170"/>
        <v>3.6445669110687386E-4</v>
      </c>
      <c r="GE98" s="2">
        <f t="shared" si="171"/>
        <v>4.8105323116200561E-4</v>
      </c>
      <c r="GF98" s="2">
        <f t="shared" si="172"/>
        <v>4.8741717473162915E-4</v>
      </c>
      <c r="GG98" s="2">
        <f t="shared" si="173"/>
        <v>3.7315328178272626E-4</v>
      </c>
      <c r="GH98" s="2">
        <f t="shared" si="174"/>
        <v>3.2574915227964106E-4</v>
      </c>
      <c r="GI98" s="2">
        <f t="shared" si="175"/>
        <v>3.2717546038107443E-4</v>
      </c>
      <c r="GJ98" s="2">
        <f t="shared" si="176"/>
        <v>2.5877914814741865E-4</v>
      </c>
      <c r="GK98" s="2">
        <f t="shared" si="177"/>
        <v>2.1177793752103692E-4</v>
      </c>
      <c r="GM98" s="86">
        <f t="shared" si="325"/>
        <v>8.2274539686449349E-2</v>
      </c>
      <c r="GN98" s="86">
        <f t="shared" si="178"/>
        <v>2.2843286635804438E-2</v>
      </c>
      <c r="GO98" s="86">
        <f t="shared" si="179"/>
        <v>5.574031242005434E-3</v>
      </c>
      <c r="GP98" s="86">
        <f t="shared" si="180"/>
        <v>5.4249269094417318E-4</v>
      </c>
      <c r="GQ98" s="86">
        <f t="shared" si="181"/>
        <v>3.7707163221122595E-4</v>
      </c>
      <c r="GR98" s="86">
        <f t="shared" si="182"/>
        <v>2.5439468998655082E-4</v>
      </c>
      <c r="GS98" s="86">
        <f t="shared" si="183"/>
        <v>3.0000625532699302E-4</v>
      </c>
      <c r="GT98" s="86">
        <f t="shared" si="184"/>
        <v>1.4626000926167316E-4</v>
      </c>
      <c r="GU98" s="86">
        <f t="shared" si="185"/>
        <v>2.8324700306664528E-4</v>
      </c>
      <c r="GV98" s="86">
        <f t="shared" si="186"/>
        <v>9.9392974901686216E-4</v>
      </c>
      <c r="GW98" s="86">
        <f t="shared" si="187"/>
        <v>1.0933634602781114E-3</v>
      </c>
      <c r="GX98" s="86">
        <f t="shared" si="188"/>
        <v>3.4626364667293633E-3</v>
      </c>
      <c r="GY98" s="86">
        <f t="shared" si="189"/>
        <v>9.0380343566877665E-3</v>
      </c>
      <c r="GZ98" s="86">
        <f t="shared" si="190"/>
        <v>6.4074086103491782E-3</v>
      </c>
      <c r="HA98" s="86">
        <f t="shared" si="191"/>
        <v>8.8351550066089433E-4</v>
      </c>
      <c r="HC98" s="86">
        <f t="shared" si="326"/>
        <v>8.8532943082874939E-3</v>
      </c>
      <c r="HD98" s="86">
        <f t="shared" si="192"/>
        <v>5.6347986949848482E-3</v>
      </c>
      <c r="HE98" s="86">
        <f t="shared" si="193"/>
        <v>1.1733648717733927E-2</v>
      </c>
      <c r="HF98" s="86">
        <f t="shared" si="194"/>
        <v>1.1772467383203929E-2</v>
      </c>
      <c r="HG98" s="86">
        <f t="shared" si="195"/>
        <v>3.3693979473152389E-3</v>
      </c>
      <c r="HH98" s="86">
        <f t="shared" si="196"/>
        <v>1.0079745987909405E-2</v>
      </c>
      <c r="HI98" s="86">
        <f t="shared" si="197"/>
        <v>1.4329805657572799E-2</v>
      </c>
      <c r="HJ98" s="86">
        <f t="shared" si="198"/>
        <v>9.8537102300597177E-3</v>
      </c>
      <c r="HK98" s="86">
        <f t="shared" si="199"/>
        <v>1.2946585364332099E-2</v>
      </c>
      <c r="HL98" s="86">
        <f t="shared" si="200"/>
        <v>1.3675906283300955E-2</v>
      </c>
      <c r="HM98" s="86">
        <f t="shared" si="201"/>
        <v>1.2893154550858368E-2</v>
      </c>
      <c r="HN98" s="86">
        <f t="shared" si="202"/>
        <v>1.4293696655053281E-2</v>
      </c>
      <c r="HO98" s="86">
        <f t="shared" si="203"/>
        <v>8.7799765685173184E-3</v>
      </c>
      <c r="HP98" s="86">
        <f t="shared" si="204"/>
        <v>4.7790333180813801E-3</v>
      </c>
      <c r="HQ98" s="86">
        <f t="shared" si="205"/>
        <v>1.883162722501677E-3</v>
      </c>
      <c r="HS98" s="86">
        <f t="shared" si="327"/>
        <v>1.3261307134380999E-39</v>
      </c>
      <c r="HT98" s="86">
        <f t="shared" si="206"/>
        <v>1.6062488231091562E-50</v>
      </c>
      <c r="HU98" s="86">
        <f t="shared" si="207"/>
        <v>4.1525805288711307E-43</v>
      </c>
      <c r="HV98" s="86">
        <f t="shared" si="208"/>
        <v>2.7237053454246026E-42</v>
      </c>
      <c r="HW98" s="86">
        <f t="shared" si="209"/>
        <v>1.1253440734588587E-63</v>
      </c>
      <c r="HX98" s="86">
        <f t="shared" si="210"/>
        <v>3.4842524654437849E-48</v>
      </c>
      <c r="HY98" s="86">
        <f t="shared" si="211"/>
        <v>1.680079162526177E-44</v>
      </c>
      <c r="HZ98" s="86">
        <f t="shared" si="212"/>
        <v>6.8526307146242674E-49</v>
      </c>
      <c r="IA98" s="86">
        <f t="shared" si="213"/>
        <v>6.5490052356708807E-44</v>
      </c>
      <c r="IB98" s="86">
        <f t="shared" si="214"/>
        <v>1.2538278845742277E-45</v>
      </c>
      <c r="IC98" s="86">
        <f t="shared" si="215"/>
        <v>1.5456930324583672E-47</v>
      </c>
      <c r="ID98" s="86">
        <f t="shared" si="216"/>
        <v>1.6379245294457337E-43</v>
      </c>
      <c r="IE98" s="86">
        <f t="shared" si="217"/>
        <v>1.1719361645608587E-45</v>
      </c>
      <c r="IF98" s="86">
        <f t="shared" si="218"/>
        <v>2.4166726379746295E-25</v>
      </c>
      <c r="IG98" s="86">
        <f t="shared" si="219"/>
        <v>1.3424103187049656E-17</v>
      </c>
      <c r="II98" s="86">
        <f t="shared" si="328"/>
        <v>5.1758702992694321E-117</v>
      </c>
      <c r="IJ98" s="86">
        <f t="shared" si="329"/>
        <v>8.3375736027119609E-162</v>
      </c>
      <c r="IK98" s="86">
        <f t="shared" si="330"/>
        <v>3.9607177258133552E-132</v>
      </c>
      <c r="IL98" s="86">
        <f t="shared" si="331"/>
        <v>5.3127171653630606E-129</v>
      </c>
      <c r="IM98" s="86">
        <f t="shared" si="332"/>
        <v>3.3721995271415931E-196</v>
      </c>
      <c r="IN98" s="86">
        <f t="shared" si="333"/>
        <v>9.1510608480389877E-150</v>
      </c>
      <c r="IO98" s="86">
        <f t="shared" si="334"/>
        <v>4.5162283467484824E-138</v>
      </c>
      <c r="IP98" s="86">
        <f t="shared" si="335"/>
        <v>1.005975536176707E-153</v>
      </c>
      <c r="IQ98" s="86">
        <f t="shared" si="336"/>
        <v>4.6484526376267769E-134</v>
      </c>
      <c r="IR98" s="86">
        <f t="shared" si="337"/>
        <v>2.1617267089608987E-140</v>
      </c>
      <c r="IS98" s="86">
        <f t="shared" si="338"/>
        <v>1.6272562793441422E-149</v>
      </c>
      <c r="IT98" s="86">
        <f t="shared" si="339"/>
        <v>6.5576165717682116E-134</v>
      </c>
      <c r="IU98" s="86">
        <f t="shared" si="340"/>
        <v>1.074668702155751E-139</v>
      </c>
      <c r="IV98" s="86">
        <f t="shared" si="341"/>
        <v>5.4095223850613747E-97</v>
      </c>
      <c r="IW98" s="86">
        <f t="shared" si="342"/>
        <v>1.1250818548538375E-75</v>
      </c>
      <c r="IY98" s="86">
        <f t="shared" si="343"/>
        <v>9.112783399473684E-2</v>
      </c>
      <c r="IZ98" s="86">
        <f t="shared" si="344"/>
        <v>2.8478085330789285E-2</v>
      </c>
      <c r="JA98" s="86">
        <f t="shared" si="345"/>
        <v>1.730767995973936E-2</v>
      </c>
      <c r="JB98" s="86">
        <f t="shared" si="346"/>
        <v>1.2314960074148102E-2</v>
      </c>
      <c r="JC98" s="86">
        <f t="shared" si="347"/>
        <v>3.7464695795264647E-3</v>
      </c>
      <c r="JD98" s="86">
        <f t="shared" si="348"/>
        <v>1.0334140677895955E-2</v>
      </c>
      <c r="JE98" s="86">
        <f t="shared" si="349"/>
        <v>1.4629811912899792E-2</v>
      </c>
      <c r="JF98" s="86">
        <f t="shared" si="350"/>
        <v>9.9999702393213912E-3</v>
      </c>
      <c r="JG98" s="86">
        <f t="shared" si="351"/>
        <v>1.3229832367398744E-2</v>
      </c>
      <c r="JH98" s="86">
        <f t="shared" si="352"/>
        <v>1.4669836032317817E-2</v>
      </c>
      <c r="JI98" s="86">
        <f t="shared" si="353"/>
        <v>1.3986518011136479E-2</v>
      </c>
      <c r="JJ98" s="86">
        <f t="shared" si="354"/>
        <v>1.7756333121782646E-2</v>
      </c>
      <c r="JK98" s="86">
        <f t="shared" si="355"/>
        <v>1.7818010925205085E-2</v>
      </c>
      <c r="JL98" s="86">
        <f t="shared" si="356"/>
        <v>1.1186441928430558E-2</v>
      </c>
      <c r="JM98" s="86">
        <f t="shared" si="357"/>
        <v>2.766678223162585E-3</v>
      </c>
    </row>
    <row r="99" spans="2:273" x14ac:dyDescent="0.25">
      <c r="B99" s="2">
        <v>72</v>
      </c>
      <c r="C99" s="37">
        <v>60.128999999999998</v>
      </c>
      <c r="D99" s="37">
        <v>63.548000000000002</v>
      </c>
      <c r="E99" s="37">
        <v>65.435000000000002</v>
      </c>
      <c r="F99" s="37">
        <v>72.573999999999998</v>
      </c>
      <c r="G99" s="37">
        <v>59.344000000000001</v>
      </c>
      <c r="H99" s="37">
        <v>61.082000000000001</v>
      </c>
      <c r="I99" s="37">
        <v>63.246000000000002</v>
      </c>
      <c r="J99" s="37">
        <v>62.491999999999997</v>
      </c>
      <c r="K99" s="37">
        <v>58.82</v>
      </c>
      <c r="L99" s="37">
        <v>61.738</v>
      </c>
      <c r="M99" s="37">
        <v>61.246000000000002</v>
      </c>
      <c r="N99" s="37">
        <v>60.802999999999997</v>
      </c>
      <c r="O99" s="37">
        <v>62.524999999999999</v>
      </c>
      <c r="P99" s="37">
        <v>56.738</v>
      </c>
      <c r="Q99" s="37">
        <v>54.41</v>
      </c>
      <c r="S99" s="4">
        <f t="shared" si="229"/>
        <v>64.952189578964322</v>
      </c>
      <c r="T99" s="4">
        <f t="shared" si="230"/>
        <v>61.341806179799931</v>
      </c>
      <c r="U99" s="4">
        <f t="shared" si="231"/>
        <v>66.699719729129299</v>
      </c>
      <c r="V99" s="4">
        <f t="shared" si="232"/>
        <v>67.132173096584481</v>
      </c>
      <c r="W99" s="4">
        <f t="shared" si="233"/>
        <v>57.439635753427623</v>
      </c>
      <c r="X99" s="4">
        <f t="shared" si="234"/>
        <v>61.912308448183182</v>
      </c>
      <c r="Y99" s="4">
        <f t="shared" si="235"/>
        <v>62.067782080742909</v>
      </c>
      <c r="Z99" s="4">
        <f t="shared" si="236"/>
        <v>62.605476251206007</v>
      </c>
      <c r="AA99" s="4">
        <f t="shared" si="237"/>
        <v>60.863048674527505</v>
      </c>
      <c r="AB99" s="4">
        <f t="shared" si="238"/>
        <v>60.999936131250905</v>
      </c>
      <c r="AC99" s="4">
        <f t="shared" si="239"/>
        <v>59.770823442251263</v>
      </c>
      <c r="AD99" s="4">
        <f t="shared" si="240"/>
        <v>61.164616773467714</v>
      </c>
      <c r="AE99" s="4">
        <f t="shared" si="241"/>
        <v>63.019034464234785</v>
      </c>
      <c r="AF99" s="4">
        <f t="shared" si="242"/>
        <v>57.387122851028394</v>
      </c>
      <c r="AG99" s="4">
        <f t="shared" si="243"/>
        <v>55.138123159412061</v>
      </c>
      <c r="AI99" s="4">
        <f t="shared" si="244"/>
        <v>-4.8231895789643247</v>
      </c>
      <c r="AJ99" s="4">
        <f t="shared" si="245"/>
        <v>2.2061938202000704</v>
      </c>
      <c r="AK99" s="4">
        <f t="shared" si="246"/>
        <v>-1.2647197291292969</v>
      </c>
      <c r="AL99" s="4">
        <f t="shared" si="247"/>
        <v>5.4418269034155173</v>
      </c>
      <c r="AM99" s="4">
        <f t="shared" si="248"/>
        <v>1.9043642465723778</v>
      </c>
      <c r="AN99" s="4">
        <f t="shared" si="249"/>
        <v>-0.83030844818318172</v>
      </c>
      <c r="AO99" s="4">
        <f t="shared" si="250"/>
        <v>1.1782179192570936</v>
      </c>
      <c r="AP99" s="4">
        <f t="shared" si="251"/>
        <v>-0.11347625120600924</v>
      </c>
      <c r="AQ99" s="4">
        <f t="shared" si="252"/>
        <v>-2.0430486745275047</v>
      </c>
      <c r="AR99" s="4">
        <f t="shared" si="253"/>
        <v>0.73806386874909435</v>
      </c>
      <c r="AS99" s="4">
        <f t="shared" si="254"/>
        <v>1.475176557748739</v>
      </c>
      <c r="AT99" s="4">
        <f t="shared" si="255"/>
        <v>-0.36161677346771626</v>
      </c>
      <c r="AU99" s="4">
        <f t="shared" si="256"/>
        <v>-0.4940344642347867</v>
      </c>
      <c r="AV99" s="4">
        <f t="shared" si="257"/>
        <v>-0.64912285102839462</v>
      </c>
      <c r="AW99" s="4">
        <f t="shared" si="257"/>
        <v>-0.72812315941206407</v>
      </c>
      <c r="AY99" s="2">
        <f t="shared" si="308"/>
        <v>54.822930425076159</v>
      </c>
      <c r="AZ99" s="2">
        <f t="shared" si="147"/>
        <v>55.810855603577146</v>
      </c>
      <c r="BA99" s="2">
        <f t="shared" si="148"/>
        <v>58.795705450632866</v>
      </c>
      <c r="BB99" s="2">
        <f t="shared" si="149"/>
        <v>59.990112973022008</v>
      </c>
      <c r="BC99" s="2">
        <f t="shared" si="150"/>
        <v>54.217390326755194</v>
      </c>
      <c r="BD99" s="2">
        <f t="shared" si="151"/>
        <v>55.027693792444765</v>
      </c>
      <c r="BE99" s="2">
        <f t="shared" si="152"/>
        <v>53.42836607736816</v>
      </c>
      <c r="BF99" s="2">
        <f t="shared" si="153"/>
        <v>55.949015705884449</v>
      </c>
      <c r="BG99" s="2">
        <f t="shared" si="154"/>
        <v>52.549578686584361</v>
      </c>
      <c r="BH99" s="2">
        <f t="shared" si="155"/>
        <v>52.373786794500525</v>
      </c>
      <c r="BI99" s="2">
        <f t="shared" si="156"/>
        <v>51.721030521681271</v>
      </c>
      <c r="BJ99" s="2">
        <f t="shared" si="157"/>
        <v>52.686612099242438</v>
      </c>
      <c r="BK99" s="2">
        <f t="shared" si="158"/>
        <v>56.470959736170045</v>
      </c>
      <c r="BL99" s="2">
        <f t="shared" si="159"/>
        <v>53.801875760039565</v>
      </c>
      <c r="BM99" s="2">
        <f t="shared" si="160"/>
        <v>54.032056433976088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>
        <f t="shared" si="313"/>
        <v>59.344000000000001</v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>
        <f t="shared" si="322"/>
        <v>56.738</v>
      </c>
      <c r="CS99" s="2">
        <f t="shared" si="323"/>
        <v>54.41</v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>
        <f t="shared" si="277"/>
        <v>59.344000000000001</v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>
        <f t="shared" si="286"/>
        <v>56.738</v>
      </c>
      <c r="DI99" s="2">
        <f t="shared" si="287"/>
        <v>54.41</v>
      </c>
      <c r="DK99" s="2">
        <f t="shared" si="288"/>
        <v>63.014093234672316</v>
      </c>
      <c r="DL99" s="2">
        <f t="shared" si="289"/>
        <v>70.080328601630924</v>
      </c>
      <c r="DM99" s="2">
        <f t="shared" si="289"/>
        <v>85.230294411581951</v>
      </c>
      <c r="DN99" s="2">
        <f t="shared" si="289"/>
        <v>89.514167159971834</v>
      </c>
      <c r="DO99" s="2">
        <f t="shared" si="289"/>
        <v>70.217494412564179</v>
      </c>
      <c r="DP99" s="2">
        <f t="shared" si="289"/>
        <v>75.000143433395863</v>
      </c>
      <c r="DQ99" s="2">
        <f t="shared" si="289"/>
        <v>78.06065750528542</v>
      </c>
      <c r="DR99" s="2">
        <f t="shared" si="289"/>
        <v>75.579025033738191</v>
      </c>
      <c r="DS99" s="2">
        <f t="shared" si="289"/>
        <v>68.800191025641041</v>
      </c>
      <c r="DT99" s="2">
        <f t="shared" si="289"/>
        <v>78.606524893314344</v>
      </c>
      <c r="DU99" s="2">
        <f t="shared" si="289"/>
        <v>66.749287992495312</v>
      </c>
      <c r="DV99" s="2">
        <f t="shared" si="289"/>
        <v>67.524980714690855</v>
      </c>
      <c r="DW99" s="2">
        <f t="shared" si="289"/>
        <v>74.071531912594878</v>
      </c>
      <c r="DX99" s="2">
        <f t="shared" si="289"/>
        <v>66.492981881533098</v>
      </c>
      <c r="DY99" s="2">
        <f t="shared" si="289"/>
        <v>59.142680654338548</v>
      </c>
      <c r="EA99" s="2">
        <f t="shared" si="228"/>
        <v>54.1742438589445</v>
      </c>
      <c r="EB99" s="2">
        <f t="shared" si="290"/>
        <v>54.788797153441351</v>
      </c>
      <c r="EC99" s="2">
        <f t="shared" si="291"/>
        <v>56.710327974568578</v>
      </c>
      <c r="ED99" s="2">
        <f t="shared" si="292"/>
        <v>57.825270985595679</v>
      </c>
      <c r="EE99" s="2">
        <f t="shared" si="293"/>
        <v>53.007661202617832</v>
      </c>
      <c r="EF99" s="2">
        <f t="shared" si="294"/>
        <v>53.38511223285488</v>
      </c>
      <c r="EG99" s="2">
        <f t="shared" si="295"/>
        <v>51.608139743090703</v>
      </c>
      <c r="EH99" s="2">
        <f t="shared" si="296"/>
        <v>54.284725620482114</v>
      </c>
      <c r="EI99" s="2">
        <f t="shared" si="297"/>
        <v>51.137216249690361</v>
      </c>
      <c r="EJ99" s="2">
        <f t="shared" si="298"/>
        <v>49.935270477744609</v>
      </c>
      <c r="EK99" s="2">
        <f t="shared" si="299"/>
        <v>50.418644019940871</v>
      </c>
      <c r="EL99" s="2">
        <f t="shared" si="300"/>
        <v>51.498716282596789</v>
      </c>
      <c r="EM99" s="2">
        <f t="shared" si="301"/>
        <v>55.061070276419059</v>
      </c>
      <c r="EN99" s="2">
        <f t="shared" si="302"/>
        <v>52.712088357382882</v>
      </c>
      <c r="EO99" s="2">
        <f t="shared" si="303"/>
        <v>53.544344542816752</v>
      </c>
      <c r="EQ99" s="2">
        <f t="shared" si="304"/>
        <v>55.456605007920317</v>
      </c>
      <c r="ER99" s="2">
        <f t="shared" si="305"/>
        <v>56.456682904128719</v>
      </c>
      <c r="ES99" s="2">
        <f t="shared" si="305"/>
        <v>58.025701695324415</v>
      </c>
      <c r="ET99" s="2">
        <f t="shared" si="305"/>
        <v>57.404298883090789</v>
      </c>
      <c r="EU99" s="2">
        <f t="shared" si="305"/>
        <v>52.988138831196281</v>
      </c>
      <c r="EV99" s="2">
        <f t="shared" si="305"/>
        <v>51.823320816226754</v>
      </c>
      <c r="EW99" s="2">
        <f t="shared" si="305"/>
        <v>51.460718089026336</v>
      </c>
      <c r="EX99" s="2">
        <f t="shared" si="305"/>
        <v>53.497349757263194</v>
      </c>
      <c r="EY99" s="2">
        <f t="shared" si="305"/>
        <v>51.216334669956822</v>
      </c>
      <c r="EZ99" s="2">
        <f t="shared" si="305"/>
        <v>49.188026759510024</v>
      </c>
      <c r="FA99" s="2">
        <f t="shared" si="305"/>
        <v>50.384977590974287</v>
      </c>
      <c r="FB99" s="2">
        <f t="shared" si="305"/>
        <v>50.443682107087177</v>
      </c>
      <c r="FC99" s="2">
        <f t="shared" si="305"/>
        <v>54.037127091947227</v>
      </c>
      <c r="FD99" s="2">
        <f t="shared" si="305"/>
        <v>53.121373324094179</v>
      </c>
      <c r="FE99" s="2">
        <f t="shared" si="305"/>
        <v>53.487766307292368</v>
      </c>
      <c r="FG99" s="2">
        <f t="shared" si="306"/>
        <v>0.92666208778996517</v>
      </c>
      <c r="FH99" s="2">
        <f t="shared" si="307"/>
        <v>0.93319337273093328</v>
      </c>
      <c r="FI99" s="2">
        <f t="shared" si="307"/>
        <v>0.9268951244918604</v>
      </c>
      <c r="FJ99" s="2">
        <f t="shared" si="307"/>
        <v>0.93168079465503972</v>
      </c>
      <c r="FK99" s="2">
        <f t="shared" si="307"/>
        <v>0.92970672374920793</v>
      </c>
      <c r="FL99" s="2">
        <f t="shared" si="307"/>
        <v>0.9239826548082265</v>
      </c>
      <c r="FM99" s="2">
        <f t="shared" si="307"/>
        <v>0.93118687841857184</v>
      </c>
      <c r="FN99" s="2">
        <f t="shared" si="307"/>
        <v>0.92182862219396067</v>
      </c>
      <c r="FO99" s="2">
        <f t="shared" si="307"/>
        <v>0.92004060898024387</v>
      </c>
      <c r="FP99" s="2">
        <f t="shared" si="307"/>
        <v>0.91493516044741718</v>
      </c>
      <c r="FQ99" s="2">
        <f t="shared" si="307"/>
        <v>0.92024807605859626</v>
      </c>
      <c r="FR99" s="2">
        <f t="shared" si="307"/>
        <v>0.92585467164766555</v>
      </c>
      <c r="FS99" s="2">
        <f t="shared" si="307"/>
        <v>0.9258168052254131</v>
      </c>
      <c r="FT99" s="2">
        <f t="shared" si="307"/>
        <v>0.92092883739361886</v>
      </c>
      <c r="FU99" s="2">
        <f t="shared" si="307"/>
        <v>0.91288035959237468</v>
      </c>
      <c r="FW99" s="2">
        <f t="shared" si="324"/>
        <v>3.0449196384303414E-4</v>
      </c>
      <c r="FX99" s="2">
        <f t="shared" si="164"/>
        <v>2.8947324670133471E-4</v>
      </c>
      <c r="FY99" s="2">
        <f t="shared" si="165"/>
        <v>3.2605196784525956E-4</v>
      </c>
      <c r="FZ99" s="2">
        <f t="shared" si="166"/>
        <v>2.8082019046095927E-4</v>
      </c>
      <c r="GA99" s="2">
        <f t="shared" si="167"/>
        <v>3.2966893809767574E-4</v>
      </c>
      <c r="GB99" s="2">
        <f t="shared" si="168"/>
        <v>3.4302180617314668E-4</v>
      </c>
      <c r="GC99" s="2">
        <f t="shared" si="169"/>
        <v>3.6620554606834406E-4</v>
      </c>
      <c r="GD99" s="2">
        <f t="shared" si="170"/>
        <v>3.9960476428485439E-4</v>
      </c>
      <c r="GE99" s="2">
        <f t="shared" si="171"/>
        <v>5.274399000621086E-4</v>
      </c>
      <c r="GF99" s="2">
        <f t="shared" si="172"/>
        <v>5.3441717348200093E-4</v>
      </c>
      <c r="GG99" s="2">
        <f t="shared" si="173"/>
        <v>4.0913970779178741E-4</v>
      </c>
      <c r="GH99" s="2">
        <f t="shared" si="174"/>
        <v>3.5716561799621453E-4</v>
      </c>
      <c r="GI99" s="2">
        <f t="shared" si="175"/>
        <v>3.5872943521934663E-4</v>
      </c>
      <c r="GJ99" s="2">
        <f t="shared" si="176"/>
        <v>2.8373860958727043E-4</v>
      </c>
      <c r="GK99" s="2">
        <f t="shared" si="177"/>
        <v>2.3220514651125861E-4</v>
      </c>
      <c r="GM99" s="86">
        <f t="shared" si="325"/>
        <v>4.719065939416469E-2</v>
      </c>
      <c r="GN99" s="86">
        <f t="shared" si="178"/>
        <v>9.7050272125049544E-3</v>
      </c>
      <c r="GO99" s="86">
        <f t="shared" si="179"/>
        <v>1.714632085035666E-3</v>
      </c>
      <c r="GP99" s="86">
        <f t="shared" si="180"/>
        <v>7.4883136585925642E-5</v>
      </c>
      <c r="GQ99" s="86">
        <f t="shared" si="181"/>
        <v>5.4185096437440048E-5</v>
      </c>
      <c r="GR99" s="86">
        <f t="shared" si="182"/>
        <v>3.7145946473906232E-5</v>
      </c>
      <c r="GS99" s="86">
        <f t="shared" si="183"/>
        <v>4.5609562075712007E-5</v>
      </c>
      <c r="GT99" s="86">
        <f t="shared" si="184"/>
        <v>1.8364955866668162E-5</v>
      </c>
      <c r="GU99" s="86">
        <f t="shared" si="185"/>
        <v>3.8795044319406547E-5</v>
      </c>
      <c r="GV99" s="86">
        <f t="shared" si="186"/>
        <v>2.0255371484303214E-4</v>
      </c>
      <c r="GW99" s="86">
        <f t="shared" si="187"/>
        <v>2.0634847115005321E-4</v>
      </c>
      <c r="GX99" s="86">
        <f t="shared" si="188"/>
        <v>9.0617922407264196E-4</v>
      </c>
      <c r="GY99" s="86">
        <f t="shared" si="189"/>
        <v>3.0428459557965298E-3</v>
      </c>
      <c r="GZ99" s="86">
        <f t="shared" si="190"/>
        <v>1.815717480492669E-3</v>
      </c>
      <c r="HA99" s="86">
        <f t="shared" si="191"/>
        <v>1.6158614401964424E-4</v>
      </c>
      <c r="HC99" s="86">
        <f t="shared" si="326"/>
        <v>1.2913228021176858E-2</v>
      </c>
      <c r="HD99" s="86">
        <f t="shared" si="192"/>
        <v>8.9426941541027993E-3</v>
      </c>
      <c r="HE99" s="86">
        <f t="shared" si="193"/>
        <v>1.7360285721675434E-2</v>
      </c>
      <c r="HF99" s="86">
        <f t="shared" si="194"/>
        <v>1.7216687039187689E-2</v>
      </c>
      <c r="HG99" s="86">
        <f t="shared" si="195"/>
        <v>5.7928071550630844E-3</v>
      </c>
      <c r="HH99" s="86">
        <f t="shared" si="196"/>
        <v>1.5443358163767745E-2</v>
      </c>
      <c r="HI99" s="86">
        <f t="shared" si="197"/>
        <v>2.1304701053621318E-2</v>
      </c>
      <c r="HJ99" s="86">
        <f t="shared" si="198"/>
        <v>1.5321869124735996E-2</v>
      </c>
      <c r="HK99" s="86">
        <f t="shared" si="199"/>
        <v>1.9586650635689647E-2</v>
      </c>
      <c r="HL99" s="86">
        <f t="shared" si="200"/>
        <v>2.0846276037782833E-2</v>
      </c>
      <c r="HM99" s="86">
        <f t="shared" si="201"/>
        <v>1.969077336460498E-2</v>
      </c>
      <c r="HN99" s="86">
        <f t="shared" si="202"/>
        <v>2.1102049668654071E-2</v>
      </c>
      <c r="HO99" s="86">
        <f t="shared" si="203"/>
        <v>1.3373490011248993E-2</v>
      </c>
      <c r="HP99" s="86">
        <f t="shared" si="204"/>
        <v>7.6962879581114274E-3</v>
      </c>
      <c r="HQ99" s="86">
        <f t="shared" si="205"/>
        <v>3.3886551762215581E-3</v>
      </c>
      <c r="HS99" s="86">
        <f t="shared" si="327"/>
        <v>2.598450388396056E-38</v>
      </c>
      <c r="HT99" s="86">
        <f t="shared" si="206"/>
        <v>8.3445689518251234E-49</v>
      </c>
      <c r="HU99" s="86">
        <f t="shared" si="207"/>
        <v>1.1641335816091341E-41</v>
      </c>
      <c r="HV99" s="86">
        <f t="shared" si="208"/>
        <v>6.6982977481863278E-41</v>
      </c>
      <c r="HW99" s="86">
        <f t="shared" si="209"/>
        <v>1.6403845207110226E-61</v>
      </c>
      <c r="HX99" s="86">
        <f t="shared" si="210"/>
        <v>1.5343115466387138E-46</v>
      </c>
      <c r="HY99" s="86">
        <f t="shared" si="211"/>
        <v>5.6460129450584953E-43</v>
      </c>
      <c r="HZ99" s="86">
        <f t="shared" si="212"/>
        <v>3.5159551460421031E-47</v>
      </c>
      <c r="IA99" s="86">
        <f t="shared" si="213"/>
        <v>2.4009975831336875E-42</v>
      </c>
      <c r="IB99" s="86">
        <f t="shared" si="214"/>
        <v>5.4229236129737853E-44</v>
      </c>
      <c r="IC99" s="86">
        <f t="shared" si="215"/>
        <v>7.1806629441036095E-46</v>
      </c>
      <c r="ID99" s="86">
        <f t="shared" si="216"/>
        <v>4.9583516421954944E-42</v>
      </c>
      <c r="IE99" s="86">
        <f t="shared" si="217"/>
        <v>4.177919126295356E-44</v>
      </c>
      <c r="IF99" s="86">
        <f t="shared" si="218"/>
        <v>1.5449080002312252E-24</v>
      </c>
      <c r="IG99" s="86">
        <f t="shared" si="219"/>
        <v>4.4960053210263819E-17</v>
      </c>
      <c r="II99" s="86">
        <f t="shared" si="328"/>
        <v>1.9381590362563957E-114</v>
      </c>
      <c r="IJ99" s="86">
        <f t="shared" si="329"/>
        <v>2.9716708243402272E-158</v>
      </c>
      <c r="IK99" s="86">
        <f t="shared" si="330"/>
        <v>3.4127860586554154E-129</v>
      </c>
      <c r="IL99" s="86">
        <f t="shared" si="331"/>
        <v>3.4574819034590427E-126</v>
      </c>
      <c r="IM99" s="86">
        <f t="shared" si="332"/>
        <v>8.1733432272742088E-192</v>
      </c>
      <c r="IN99" s="86">
        <f t="shared" si="333"/>
        <v>2.0646081337975547E-146</v>
      </c>
      <c r="IO99" s="86">
        <f t="shared" si="334"/>
        <v>5.8645868427738194E-135</v>
      </c>
      <c r="IP99" s="86">
        <f t="shared" si="335"/>
        <v>3.2487822262517881E-150</v>
      </c>
      <c r="IQ99" s="86">
        <f t="shared" si="336"/>
        <v>6.8016714712075234E-131</v>
      </c>
      <c r="IR99" s="86">
        <f t="shared" si="337"/>
        <v>4.5428736603062939E-137</v>
      </c>
      <c r="IS99" s="86">
        <f t="shared" si="338"/>
        <v>4.3003599858709922E-146</v>
      </c>
      <c r="IT99" s="86">
        <f t="shared" si="339"/>
        <v>6.6954808436725415E-131</v>
      </c>
      <c r="IU99" s="86">
        <f t="shared" si="340"/>
        <v>1.4920101846067323E-136</v>
      </c>
      <c r="IV99" s="86">
        <f t="shared" si="341"/>
        <v>6.9438618827708609E-95</v>
      </c>
      <c r="IW99" s="86">
        <f t="shared" si="342"/>
        <v>4.4611938345325887E-74</v>
      </c>
      <c r="IY99" s="86">
        <f t="shared" si="343"/>
        <v>6.0103887415341548E-2</v>
      </c>
      <c r="IZ99" s="86">
        <f t="shared" si="344"/>
        <v>1.8647721366607754E-2</v>
      </c>
      <c r="JA99" s="86">
        <f t="shared" si="345"/>
        <v>1.9074917806711101E-2</v>
      </c>
      <c r="JB99" s="86">
        <f t="shared" si="346"/>
        <v>1.7291570175773614E-2</v>
      </c>
      <c r="JC99" s="86">
        <f t="shared" si="347"/>
        <v>5.846992251500524E-3</v>
      </c>
      <c r="JD99" s="86">
        <f t="shared" si="348"/>
        <v>1.5480504110241652E-2</v>
      </c>
      <c r="JE99" s="86">
        <f t="shared" si="349"/>
        <v>2.1350310615697029E-2</v>
      </c>
      <c r="JF99" s="86">
        <f t="shared" si="350"/>
        <v>1.5340234080602665E-2</v>
      </c>
      <c r="JG99" s="86">
        <f t="shared" si="351"/>
        <v>1.9625445680009054E-2</v>
      </c>
      <c r="JH99" s="86">
        <f t="shared" si="352"/>
        <v>2.1048829752625866E-2</v>
      </c>
      <c r="JI99" s="86">
        <f t="shared" si="353"/>
        <v>1.9897121835755031E-2</v>
      </c>
      <c r="JJ99" s="86">
        <f t="shared" si="354"/>
        <v>2.2008228892726713E-2</v>
      </c>
      <c r="JK99" s="86">
        <f t="shared" si="355"/>
        <v>1.6416335967045524E-2</v>
      </c>
      <c r="JL99" s="86">
        <f t="shared" si="356"/>
        <v>9.5120054386040962E-3</v>
      </c>
      <c r="JM99" s="86">
        <f t="shared" si="357"/>
        <v>3.5502413202412476E-3</v>
      </c>
    </row>
    <row r="100" spans="2:273" x14ac:dyDescent="0.25">
      <c r="B100" s="2">
        <v>73</v>
      </c>
      <c r="C100" s="37">
        <v>60.323</v>
      </c>
      <c r="D100" s="37">
        <v>62.902999999999999</v>
      </c>
      <c r="E100" s="37">
        <v>66</v>
      </c>
      <c r="F100" s="37">
        <v>73.474999999999994</v>
      </c>
      <c r="G100" s="37">
        <v>59.951000000000001</v>
      </c>
      <c r="H100" s="37">
        <v>60.426000000000002</v>
      </c>
      <c r="I100" s="37">
        <v>66.966999999999999</v>
      </c>
      <c r="J100" s="37">
        <v>63.639000000000003</v>
      </c>
      <c r="K100" s="37">
        <v>59.671999999999997</v>
      </c>
      <c r="L100" s="37">
        <v>62</v>
      </c>
      <c r="M100" s="37">
        <v>60.344000000000001</v>
      </c>
      <c r="N100" s="37">
        <v>62.164000000000001</v>
      </c>
      <c r="O100" s="37">
        <v>62.671999999999997</v>
      </c>
      <c r="P100" s="37">
        <v>61.344000000000001</v>
      </c>
      <c r="Q100" s="37">
        <v>55.689</v>
      </c>
      <c r="S100" s="4">
        <f t="shared" si="229"/>
        <v>64.613172587315432</v>
      </c>
      <c r="T100" s="4">
        <f t="shared" si="230"/>
        <v>62.862640373732958</v>
      </c>
      <c r="U100" s="4">
        <f t="shared" si="231"/>
        <v>69.350071793033592</v>
      </c>
      <c r="V100" s="4">
        <f t="shared" si="232"/>
        <v>69.497187236601221</v>
      </c>
      <c r="W100" s="4">
        <f t="shared" si="233"/>
        <v>59.139307754479006</v>
      </c>
      <c r="X100" s="4">
        <f t="shared" si="234"/>
        <v>64.582105188966665</v>
      </c>
      <c r="Y100" s="4">
        <f t="shared" si="235"/>
        <v>65.149134041572921</v>
      </c>
      <c r="Z100" s="4">
        <f t="shared" si="236"/>
        <v>65.272786512705466</v>
      </c>
      <c r="AA100" s="4">
        <f t="shared" si="237"/>
        <v>64.019700382213614</v>
      </c>
      <c r="AB100" s="4">
        <f t="shared" si="238"/>
        <v>64.272023016863002</v>
      </c>
      <c r="AC100" s="4">
        <f t="shared" si="239"/>
        <v>62.913917244929443</v>
      </c>
      <c r="AD100" s="4">
        <f t="shared" si="240"/>
        <v>64.094155020496615</v>
      </c>
      <c r="AE100" s="4">
        <f t="shared" si="241"/>
        <v>65.268870165216427</v>
      </c>
      <c r="AF100" s="4">
        <f t="shared" si="242"/>
        <v>58.825987902100557</v>
      </c>
      <c r="AG100" s="4">
        <f t="shared" si="243"/>
        <v>55.712787770112527</v>
      </c>
      <c r="AI100" s="4">
        <f t="shared" si="244"/>
        <v>-4.2901725873154319</v>
      </c>
      <c r="AJ100" s="4">
        <f t="shared" si="245"/>
        <v>4.0359626267040483E-2</v>
      </c>
      <c r="AK100" s="4">
        <f t="shared" si="246"/>
        <v>-3.3500717930335924</v>
      </c>
      <c r="AL100" s="4">
        <f t="shared" si="247"/>
        <v>3.9778127633987737</v>
      </c>
      <c r="AM100" s="4">
        <f t="shared" si="248"/>
        <v>0.8116922455209945</v>
      </c>
      <c r="AN100" s="4">
        <f t="shared" si="249"/>
        <v>-4.1561051889666629</v>
      </c>
      <c r="AO100" s="4">
        <f t="shared" si="250"/>
        <v>1.8178659584270775</v>
      </c>
      <c r="AP100" s="4">
        <f t="shared" si="251"/>
        <v>-1.6337865127054627</v>
      </c>
      <c r="AQ100" s="4">
        <f t="shared" si="252"/>
        <v>-4.3477003822136169</v>
      </c>
      <c r="AR100" s="4">
        <f t="shared" si="253"/>
        <v>-2.2720230168630025</v>
      </c>
      <c r="AS100" s="4">
        <f t="shared" si="254"/>
        <v>-2.5699172449294423</v>
      </c>
      <c r="AT100" s="4">
        <f t="shared" si="255"/>
        <v>-1.9301550204966134</v>
      </c>
      <c r="AU100" s="4">
        <f t="shared" si="256"/>
        <v>-2.5968701652164299</v>
      </c>
      <c r="AV100" s="4">
        <f t="shared" si="257"/>
        <v>2.5180120978994438</v>
      </c>
      <c r="AW100" s="4">
        <f t="shared" si="257"/>
        <v>-2.3787770112527085E-2</v>
      </c>
      <c r="AY100" s="2">
        <f t="shared" si="308"/>
        <v>54.689040870664876</v>
      </c>
      <c r="AZ100" s="2">
        <f t="shared" si="147"/>
        <v>55.644245356880745</v>
      </c>
      <c r="BA100" s="2">
        <f t="shared" si="148"/>
        <v>58.543496814125113</v>
      </c>
      <c r="BB100" s="2">
        <f t="shared" si="149"/>
        <v>59.702028239439457</v>
      </c>
      <c r="BC100" s="2">
        <f t="shared" si="150"/>
        <v>54.033877629947014</v>
      </c>
      <c r="BD100" s="2">
        <f t="shared" si="151"/>
        <v>54.767168698624587</v>
      </c>
      <c r="BE100" s="2">
        <f t="shared" si="152"/>
        <v>53.180331335635884</v>
      </c>
      <c r="BF100" s="2">
        <f t="shared" si="153"/>
        <v>55.669823413936669</v>
      </c>
      <c r="BG100" s="2">
        <f t="shared" si="154"/>
        <v>52.32877219210922</v>
      </c>
      <c r="BH100" s="2">
        <f t="shared" si="155"/>
        <v>52.093999158590812</v>
      </c>
      <c r="BI100" s="2">
        <f t="shared" si="156"/>
        <v>51.524793519799722</v>
      </c>
      <c r="BJ100" s="2">
        <f t="shared" si="157"/>
        <v>52.47977879694043</v>
      </c>
      <c r="BK100" s="2">
        <f t="shared" si="158"/>
        <v>56.21441776501063</v>
      </c>
      <c r="BL100" s="2">
        <f t="shared" si="159"/>
        <v>53.610627324915036</v>
      </c>
      <c r="BM100" s="2">
        <f t="shared" si="160"/>
        <v>53.888484657403666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>
        <f t="shared" si="313"/>
        <v>59.951000000000001</v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>
        <f t="shared" si="323"/>
        <v>55.689</v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>
        <f t="shared" si="277"/>
        <v>59.951000000000001</v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>
        <f t="shared" si="287"/>
        <v>55.689</v>
      </c>
      <c r="DK100" s="2">
        <f t="shared" si="288"/>
        <v>63.06371839323468</v>
      </c>
      <c r="DL100" s="2">
        <f t="shared" si="289"/>
        <v>70.215459075807914</v>
      </c>
      <c r="DM100" s="2">
        <f t="shared" si="289"/>
        <v>85.55514547713581</v>
      </c>
      <c r="DN100" s="2">
        <f t="shared" si="289"/>
        <v>89.94056560958424</v>
      </c>
      <c r="DO100" s="2">
        <f t="shared" si="289"/>
        <v>70.397827091513136</v>
      </c>
      <c r="DP100" s="2">
        <f t="shared" si="289"/>
        <v>75.259066979362089</v>
      </c>
      <c r="DQ100" s="2">
        <f t="shared" si="289"/>
        <v>78.359019027484152</v>
      </c>
      <c r="DR100" s="2">
        <f t="shared" si="289"/>
        <v>75.852468556005391</v>
      </c>
      <c r="DS100" s="2">
        <f t="shared" si="289"/>
        <v>68.967225641025649</v>
      </c>
      <c r="DT100" s="2">
        <f t="shared" si="289"/>
        <v>79.005785206258878</v>
      </c>
      <c r="DU100" s="2">
        <f t="shared" si="289"/>
        <v>66.927462476547845</v>
      </c>
      <c r="DV100" s="2">
        <f t="shared" si="289"/>
        <v>67.689410339518673</v>
      </c>
      <c r="DW100" s="2">
        <f t="shared" si="289"/>
        <v>74.316314183075391</v>
      </c>
      <c r="DX100" s="2">
        <f t="shared" si="289"/>
        <v>66.633132926829262</v>
      </c>
      <c r="DY100" s="2">
        <f t="shared" si="289"/>
        <v>59.220591275486008</v>
      </c>
      <c r="EA100" s="2">
        <f t="shared" si="228"/>
        <v>54.084121841111745</v>
      </c>
      <c r="EB100" s="2">
        <f t="shared" si="290"/>
        <v>54.692337272399023</v>
      </c>
      <c r="EC100" s="2">
        <f t="shared" si="291"/>
        <v>56.600032061762036</v>
      </c>
      <c r="ED100" s="2">
        <f t="shared" si="292"/>
        <v>57.679905768821399</v>
      </c>
      <c r="EE100" s="2">
        <f t="shared" si="293"/>
        <v>52.905503448949027</v>
      </c>
      <c r="EF100" s="2">
        <f t="shared" si="294"/>
        <v>53.230227137161101</v>
      </c>
      <c r="EG100" s="2">
        <f t="shared" si="295"/>
        <v>51.483449072271966</v>
      </c>
      <c r="EH100" s="2">
        <f t="shared" si="296"/>
        <v>54.109282227126002</v>
      </c>
      <c r="EI100" s="2">
        <f t="shared" si="297"/>
        <v>51.009935100322018</v>
      </c>
      <c r="EJ100" s="2">
        <f t="shared" si="298"/>
        <v>49.812531497625727</v>
      </c>
      <c r="EK100" s="2">
        <f t="shared" si="299"/>
        <v>50.3074124056999</v>
      </c>
      <c r="EL100" s="2">
        <f t="shared" si="300"/>
        <v>51.369350179045377</v>
      </c>
      <c r="EM100" s="2">
        <f t="shared" si="301"/>
        <v>54.892007951313836</v>
      </c>
      <c r="EN100" s="2">
        <f t="shared" si="302"/>
        <v>52.5907603191432</v>
      </c>
      <c r="EO100" s="2">
        <f t="shared" si="303"/>
        <v>53.424411587541712</v>
      </c>
      <c r="EQ100" s="2">
        <f t="shared" si="304"/>
        <v>55.336648011230515</v>
      </c>
      <c r="ER100" s="2">
        <f t="shared" si="305"/>
        <v>56.321490796812554</v>
      </c>
      <c r="ES100" s="2">
        <f t="shared" si="305"/>
        <v>57.882441248504932</v>
      </c>
      <c r="ET100" s="2">
        <f t="shared" si="305"/>
        <v>57.269010654393412</v>
      </c>
      <c r="EU100" s="2">
        <f t="shared" si="305"/>
        <v>52.886655347572017</v>
      </c>
      <c r="EV100" s="2">
        <f t="shared" si="305"/>
        <v>51.709428631098547</v>
      </c>
      <c r="EW100" s="2">
        <f t="shared" si="305"/>
        <v>51.339473181520013</v>
      </c>
      <c r="EX100" s="2">
        <f t="shared" si="305"/>
        <v>53.344696908064904</v>
      </c>
      <c r="EY100" s="2">
        <f t="shared" si="305"/>
        <v>51.086400103399185</v>
      </c>
      <c r="EZ100" s="2">
        <f t="shared" si="305"/>
        <v>49.085383791117827</v>
      </c>
      <c r="FA100" s="2">
        <f t="shared" si="305"/>
        <v>50.274565588915351</v>
      </c>
      <c r="FB100" s="2">
        <f t="shared" si="305"/>
        <v>50.340731456809891</v>
      </c>
      <c r="FC100" s="2">
        <f t="shared" si="305"/>
        <v>53.892765864557376</v>
      </c>
      <c r="FD100" s="2">
        <f t="shared" si="305"/>
        <v>52.989305078403326</v>
      </c>
      <c r="FE100" s="2">
        <f t="shared" si="305"/>
        <v>53.367776335720031</v>
      </c>
      <c r="FG100" s="2">
        <f t="shared" si="306"/>
        <v>0.93268062112588035</v>
      </c>
      <c r="FH100" s="2">
        <f t="shared" si="307"/>
        <v>0.93871136129412258</v>
      </c>
      <c r="FI100" s="2">
        <f t="shared" si="307"/>
        <v>0.93289591837380514</v>
      </c>
      <c r="FJ100" s="2">
        <f t="shared" si="307"/>
        <v>0.93731532469552259</v>
      </c>
      <c r="FK100" s="2">
        <f t="shared" si="307"/>
        <v>0.93549279004023589</v>
      </c>
      <c r="FL100" s="2">
        <f t="shared" si="307"/>
        <v>0.93020451598475329</v>
      </c>
      <c r="FM100" s="2">
        <f t="shared" si="307"/>
        <v>0.93685938286295867</v>
      </c>
      <c r="FN100" s="2">
        <f t="shared" si="307"/>
        <v>0.92821308894692145</v>
      </c>
      <c r="FO100" s="2">
        <f t="shared" si="307"/>
        <v>0.92655947347279743</v>
      </c>
      <c r="FP100" s="2">
        <f t="shared" si="307"/>
        <v>0.92183489536855767</v>
      </c>
      <c r="FQ100" s="2">
        <f t="shared" si="307"/>
        <v>0.92675137296036425</v>
      </c>
      <c r="FR100" s="2">
        <f t="shared" si="307"/>
        <v>0.93193459918702826</v>
      </c>
      <c r="FS100" s="2">
        <f t="shared" si="307"/>
        <v>0.93189960942756811</v>
      </c>
      <c r="FT100" s="2">
        <f t="shared" si="307"/>
        <v>0.92738100283189273</v>
      </c>
      <c r="FU100" s="2">
        <f t="shared" si="307"/>
        <v>0.91993217700175756</v>
      </c>
      <c r="FW100" s="2">
        <f t="shared" si="324"/>
        <v>3.3385899153406089E-4</v>
      </c>
      <c r="FX100" s="2">
        <f t="shared" si="164"/>
        <v>3.1739223928982233E-4</v>
      </c>
      <c r="FY100" s="2">
        <f t="shared" si="165"/>
        <v>3.5749762778273863E-4</v>
      </c>
      <c r="FZ100" s="2">
        <f t="shared" si="166"/>
        <v>3.0790487380264646E-4</v>
      </c>
      <c r="GA100" s="2">
        <f t="shared" si="167"/>
        <v>3.6146330591685892E-4</v>
      </c>
      <c r="GB100" s="2">
        <f t="shared" si="168"/>
        <v>3.761034844547449E-4</v>
      </c>
      <c r="GC100" s="2">
        <f t="shared" si="169"/>
        <v>4.0152221044945698E-4</v>
      </c>
      <c r="GD100" s="2">
        <f t="shared" si="170"/>
        <v>4.3814101939822718E-4</v>
      </c>
      <c r="GE100" s="2">
        <f t="shared" si="171"/>
        <v>5.7829692271652293E-4</v>
      </c>
      <c r="GF100" s="2">
        <f t="shared" si="172"/>
        <v>5.8594656719399528E-4</v>
      </c>
      <c r="GG100" s="2">
        <f t="shared" si="173"/>
        <v>4.4859506134987785E-4</v>
      </c>
      <c r="GH100" s="2">
        <f t="shared" si="174"/>
        <v>3.9161081814729088E-4</v>
      </c>
      <c r="GI100" s="2">
        <f t="shared" si="175"/>
        <v>3.9332539121057943E-4</v>
      </c>
      <c r="GJ100" s="2">
        <f t="shared" si="176"/>
        <v>3.111046824535361E-4</v>
      </c>
      <c r="GK100" s="2">
        <f t="shared" si="177"/>
        <v>2.5460217639707949E-4</v>
      </c>
      <c r="GM100" s="86">
        <f t="shared" si="325"/>
        <v>2.5101360907345344E-2</v>
      </c>
      <c r="GN100" s="86">
        <f t="shared" si="178"/>
        <v>3.7022814212556965E-3</v>
      </c>
      <c r="GO100" s="86">
        <f t="shared" si="179"/>
        <v>4.5771768783225031E-4</v>
      </c>
      <c r="GP100" s="86">
        <f t="shared" si="180"/>
        <v>7.9529446989198378E-6</v>
      </c>
      <c r="GQ100" s="86">
        <f t="shared" si="181"/>
        <v>6.1216559188093626E-6</v>
      </c>
      <c r="GR100" s="86">
        <f t="shared" si="182"/>
        <v>4.3300126684045123E-6</v>
      </c>
      <c r="GS100" s="86">
        <f t="shared" si="183"/>
        <v>5.5591604957981003E-6</v>
      </c>
      <c r="GT100" s="86">
        <f t="shared" si="184"/>
        <v>1.8067549107793335E-6</v>
      </c>
      <c r="GU100" s="86">
        <f t="shared" si="185"/>
        <v>4.1678072645011854E-6</v>
      </c>
      <c r="GV100" s="86">
        <f t="shared" si="186"/>
        <v>3.4238842376072298E-5</v>
      </c>
      <c r="GW100" s="86">
        <f t="shared" si="187"/>
        <v>3.1630342387526751E-5</v>
      </c>
      <c r="GX100" s="86">
        <f t="shared" si="188"/>
        <v>2.0095581861344646E-4</v>
      </c>
      <c r="GY100" s="86">
        <f t="shared" si="189"/>
        <v>8.9522575928647368E-4</v>
      </c>
      <c r="GZ100" s="86">
        <f t="shared" si="190"/>
        <v>4.3593284955528841E-4</v>
      </c>
      <c r="HA100" s="86">
        <f t="shared" si="191"/>
        <v>2.3987889145904489E-5</v>
      </c>
      <c r="HC100" s="86">
        <f t="shared" si="326"/>
        <v>1.854070636909767E-2</v>
      </c>
      <c r="HD100" s="86">
        <f t="shared" si="192"/>
        <v>1.3887307546063082E-2</v>
      </c>
      <c r="HE100" s="86">
        <f t="shared" si="193"/>
        <v>2.5226333121488913E-2</v>
      </c>
      <c r="HF100" s="86">
        <f t="shared" si="194"/>
        <v>2.4755148952757686E-2</v>
      </c>
      <c r="HG100" s="86">
        <f t="shared" si="195"/>
        <v>9.6897052087267285E-3</v>
      </c>
      <c r="HH100" s="86">
        <f t="shared" si="196"/>
        <v>2.3174747833616765E-2</v>
      </c>
      <c r="HI100" s="86">
        <f t="shared" si="197"/>
        <v>3.1068561245376609E-2</v>
      </c>
      <c r="HJ100" s="86">
        <f t="shared" si="198"/>
        <v>2.3302420873513828E-2</v>
      </c>
      <c r="HK100" s="86">
        <f t="shared" si="199"/>
        <v>2.902761319216228E-2</v>
      </c>
      <c r="HL100" s="86">
        <f t="shared" si="200"/>
        <v>3.1095466530349936E-2</v>
      </c>
      <c r="HM100" s="86">
        <f t="shared" si="201"/>
        <v>2.9430602333447093E-2</v>
      </c>
      <c r="HN100" s="86">
        <f t="shared" si="202"/>
        <v>3.0578830219831502E-2</v>
      </c>
      <c r="HO100" s="86">
        <f t="shared" si="203"/>
        <v>1.9974517960782371E-2</v>
      </c>
      <c r="HP100" s="86">
        <f t="shared" si="204"/>
        <v>1.2119011533227099E-2</v>
      </c>
      <c r="HQ100" s="86">
        <f t="shared" si="205"/>
        <v>5.9212384890276332E-3</v>
      </c>
      <c r="HS100" s="86">
        <f t="shared" si="327"/>
        <v>4.8381110654928721E-37</v>
      </c>
      <c r="HT100" s="86">
        <f t="shared" si="206"/>
        <v>4.0414175653914037E-47</v>
      </c>
      <c r="HU100" s="86">
        <f t="shared" si="207"/>
        <v>3.0773109275350812E-40</v>
      </c>
      <c r="HV100" s="86">
        <f t="shared" si="208"/>
        <v>1.5586902504689899E-39</v>
      </c>
      <c r="HW100" s="86">
        <f t="shared" si="209"/>
        <v>2.18954145045475E-59</v>
      </c>
      <c r="HX100" s="86">
        <f t="shared" si="210"/>
        <v>6.3148149477586333E-45</v>
      </c>
      <c r="HY100" s="86">
        <f t="shared" si="211"/>
        <v>1.7810977304875321E-41</v>
      </c>
      <c r="HZ100" s="86">
        <f t="shared" si="212"/>
        <v>1.6784538535080543E-45</v>
      </c>
      <c r="IA100" s="86">
        <f t="shared" si="213"/>
        <v>8.2289780915520932E-41</v>
      </c>
      <c r="IB100" s="86">
        <f t="shared" si="214"/>
        <v>2.1850011500957908E-42</v>
      </c>
      <c r="IC100" s="86">
        <f t="shared" si="215"/>
        <v>3.1086852964013893E-44</v>
      </c>
      <c r="ID100" s="86">
        <f t="shared" si="216"/>
        <v>1.4122881597046363E-40</v>
      </c>
      <c r="IE100" s="86">
        <f t="shared" si="217"/>
        <v>1.3975301394036076E-42</v>
      </c>
      <c r="IF100" s="86">
        <f t="shared" si="218"/>
        <v>9.5700890511876419E-24</v>
      </c>
      <c r="IG100" s="86">
        <f t="shared" si="219"/>
        <v>1.4766282026989742E-16</v>
      </c>
      <c r="II100" s="86">
        <f t="shared" si="328"/>
        <v>6.7888752461971405E-112</v>
      </c>
      <c r="IJ100" s="86">
        <f t="shared" si="329"/>
        <v>9.6636763508309798E-155</v>
      </c>
      <c r="IK100" s="86">
        <f t="shared" si="330"/>
        <v>2.7231610538156827E-126</v>
      </c>
      <c r="IL100" s="86">
        <f t="shared" si="331"/>
        <v>2.0931558887797457E-123</v>
      </c>
      <c r="IM100" s="86">
        <f t="shared" si="332"/>
        <v>1.7656991958800741E-187</v>
      </c>
      <c r="IN100" s="86">
        <f t="shared" si="333"/>
        <v>4.2640660764915907E-143</v>
      </c>
      <c r="IO100" s="86">
        <f t="shared" si="334"/>
        <v>7.0110166920353778E-132</v>
      </c>
      <c r="IP100" s="86">
        <f t="shared" si="335"/>
        <v>9.5479157931573198E-147</v>
      </c>
      <c r="IQ100" s="86">
        <f t="shared" si="336"/>
        <v>9.1128729612002124E-128</v>
      </c>
      <c r="IR100" s="86">
        <f t="shared" si="337"/>
        <v>8.7019464716243384E-134</v>
      </c>
      <c r="IS100" s="86">
        <f t="shared" si="338"/>
        <v>1.0363533320994012E-142</v>
      </c>
      <c r="IT100" s="86">
        <f t="shared" si="339"/>
        <v>6.3127195059440341E-128</v>
      </c>
      <c r="IU100" s="86">
        <f t="shared" si="340"/>
        <v>1.9059365546604702E-133</v>
      </c>
      <c r="IV100" s="86">
        <f t="shared" si="341"/>
        <v>8.4432163576258336E-93</v>
      </c>
      <c r="IW100" s="86">
        <f t="shared" si="342"/>
        <v>1.6995171233996597E-72</v>
      </c>
      <c r="IY100" s="86">
        <f t="shared" si="343"/>
        <v>4.3642067276443014E-2</v>
      </c>
      <c r="IZ100" s="86">
        <f t="shared" si="344"/>
        <v>1.7589588967318777E-2</v>
      </c>
      <c r="JA100" s="86">
        <f t="shared" si="345"/>
        <v>2.5684050809321162E-2</v>
      </c>
      <c r="JB100" s="86">
        <f t="shared" si="346"/>
        <v>2.4763101897456605E-2</v>
      </c>
      <c r="JC100" s="86">
        <f t="shared" si="347"/>
        <v>9.6958268646455386E-3</v>
      </c>
      <c r="JD100" s="86">
        <f t="shared" si="348"/>
        <v>2.317907784628517E-2</v>
      </c>
      <c r="JE100" s="86">
        <f t="shared" si="349"/>
        <v>3.1074120405872409E-2</v>
      </c>
      <c r="JF100" s="86">
        <f t="shared" si="350"/>
        <v>2.3304227628424608E-2</v>
      </c>
      <c r="JG100" s="86">
        <f t="shared" si="351"/>
        <v>2.9031780999426781E-2</v>
      </c>
      <c r="JH100" s="86">
        <f t="shared" si="352"/>
        <v>3.1129705372726007E-2</v>
      </c>
      <c r="JI100" s="86">
        <f t="shared" si="353"/>
        <v>2.9462232675834619E-2</v>
      </c>
      <c r="JJ100" s="86">
        <f t="shared" si="354"/>
        <v>3.0779786038444949E-2</v>
      </c>
      <c r="JK100" s="86">
        <f t="shared" si="355"/>
        <v>2.0869743720068844E-2</v>
      </c>
      <c r="JL100" s="86">
        <f t="shared" si="356"/>
        <v>1.2554944382782388E-2</v>
      </c>
      <c r="JM100" s="86">
        <f t="shared" si="357"/>
        <v>5.9452263781736847E-3</v>
      </c>
    </row>
    <row r="101" spans="2:273" x14ac:dyDescent="0.25">
      <c r="B101" s="2">
        <v>74</v>
      </c>
      <c r="C101" s="37">
        <v>65.935000000000002</v>
      </c>
      <c r="D101" s="37">
        <v>64.5</v>
      </c>
      <c r="E101" s="37">
        <v>68</v>
      </c>
      <c r="F101" s="37">
        <v>77.066000000000003</v>
      </c>
      <c r="G101" s="37">
        <v>61.802999999999997</v>
      </c>
      <c r="H101" s="37">
        <v>63.491999999999997</v>
      </c>
      <c r="I101" s="37">
        <v>68.492000000000004</v>
      </c>
      <c r="J101" s="37">
        <v>68.295000000000002</v>
      </c>
      <c r="K101" s="37">
        <v>62.622999999999998</v>
      </c>
      <c r="L101" s="37">
        <v>66.638999999999996</v>
      </c>
      <c r="M101" s="37">
        <v>62.835999999999999</v>
      </c>
      <c r="N101" s="37">
        <v>66.754000000000005</v>
      </c>
      <c r="O101" s="37">
        <v>63.802999999999997</v>
      </c>
      <c r="P101" s="37">
        <v>61.066000000000003</v>
      </c>
      <c r="Q101" s="37">
        <v>57.148000000000003</v>
      </c>
      <c r="S101" s="4">
        <f t="shared" si="229"/>
        <v>66.097496118819862</v>
      </c>
      <c r="T101" s="4">
        <f t="shared" si="230"/>
        <v>65.587152309607163</v>
      </c>
      <c r="U101" s="4">
        <f t="shared" si="231"/>
        <v>72.939504252274347</v>
      </c>
      <c r="V101" s="4">
        <f t="shared" si="232"/>
        <v>72.615271795126048</v>
      </c>
      <c r="W101" s="4">
        <f t="shared" si="233"/>
        <v>61.714723525723798</v>
      </c>
      <c r="X101" s="4">
        <f t="shared" si="234"/>
        <v>68.191775257703185</v>
      </c>
      <c r="Y101" s="4">
        <f t="shared" si="235"/>
        <v>69.173756921228048</v>
      </c>
      <c r="Z101" s="4">
        <f t="shared" si="236"/>
        <v>68.917136839728698</v>
      </c>
      <c r="AA101" s="4">
        <f t="shared" si="237"/>
        <v>68.186616133275734</v>
      </c>
      <c r="AB101" s="4">
        <f t="shared" si="238"/>
        <v>68.624081572435784</v>
      </c>
      <c r="AC101" s="4">
        <f t="shared" si="239"/>
        <v>67.08690048183658</v>
      </c>
      <c r="AD101" s="4">
        <f t="shared" si="240"/>
        <v>67.946301485263007</v>
      </c>
      <c r="AE101" s="4">
        <f t="shared" si="241"/>
        <v>68.502797107700928</v>
      </c>
      <c r="AF101" s="4">
        <f t="shared" si="242"/>
        <v>61.019152808100451</v>
      </c>
      <c r="AG101" s="4">
        <f t="shared" si="243"/>
        <v>56.67462743588279</v>
      </c>
      <c r="AI101" s="4">
        <f t="shared" si="244"/>
        <v>-0.1624961188198597</v>
      </c>
      <c r="AJ101" s="4">
        <f t="shared" si="245"/>
        <v>-1.0871523096071627</v>
      </c>
      <c r="AK101" s="4">
        <f t="shared" si="246"/>
        <v>-4.9395042522743466</v>
      </c>
      <c r="AL101" s="4">
        <f t="shared" si="247"/>
        <v>4.450728204873954</v>
      </c>
      <c r="AM101" s="4">
        <f t="shared" si="248"/>
        <v>8.8276474276199224E-2</v>
      </c>
      <c r="AN101" s="4">
        <f t="shared" si="249"/>
        <v>-4.6997752577031875</v>
      </c>
      <c r="AO101" s="4">
        <f t="shared" si="250"/>
        <v>-0.68175692122804321</v>
      </c>
      <c r="AP101" s="4">
        <f t="shared" si="251"/>
        <v>-0.6221368397286966</v>
      </c>
      <c r="AQ101" s="4">
        <f t="shared" si="252"/>
        <v>-5.5636161332757368</v>
      </c>
      <c r="AR101" s="4">
        <f t="shared" si="253"/>
        <v>-1.9850815724357886</v>
      </c>
      <c r="AS101" s="4">
        <f t="shared" si="254"/>
        <v>-4.250900481836581</v>
      </c>
      <c r="AT101" s="4">
        <f t="shared" si="255"/>
        <v>-1.1923014852630018</v>
      </c>
      <c r="AU101" s="4">
        <f t="shared" si="256"/>
        <v>-4.6997971077009311</v>
      </c>
      <c r="AV101" s="4">
        <f t="shared" si="257"/>
        <v>4.6847191899551888E-2</v>
      </c>
      <c r="AW101" s="4">
        <f t="shared" si="257"/>
        <v>0.47337256411721285</v>
      </c>
      <c r="AY101" s="2">
        <f t="shared" si="308"/>
        <v>54.557674863207787</v>
      </c>
      <c r="AZ101" s="2">
        <f t="shared" si="147"/>
        <v>55.481829443371872</v>
      </c>
      <c r="BA101" s="2">
        <f t="shared" si="148"/>
        <v>58.299582767944756</v>
      </c>
      <c r="BB101" s="2">
        <f t="shared" si="149"/>
        <v>59.421815595491161</v>
      </c>
      <c r="BC101" s="2">
        <f t="shared" si="150"/>
        <v>53.85502275395455</v>
      </c>
      <c r="BD101" s="2">
        <f t="shared" si="151"/>
        <v>54.512128903952259</v>
      </c>
      <c r="BE101" s="2">
        <f t="shared" si="152"/>
        <v>52.939467979926356</v>
      </c>
      <c r="BF101" s="2">
        <f t="shared" si="153"/>
        <v>55.395642996884447</v>
      </c>
      <c r="BG101" s="2">
        <f t="shared" si="154"/>
        <v>52.113117910062087</v>
      </c>
      <c r="BH101" s="2">
        <f t="shared" si="155"/>
        <v>51.822332132483439</v>
      </c>
      <c r="BI101" s="2">
        <f t="shared" si="156"/>
        <v>51.333104271489603</v>
      </c>
      <c r="BJ101" s="2">
        <f t="shared" si="157"/>
        <v>52.277095696492168</v>
      </c>
      <c r="BK101" s="2">
        <f t="shared" si="158"/>
        <v>55.962066510377802</v>
      </c>
      <c r="BL101" s="2">
        <f t="shared" si="159"/>
        <v>53.42299092283033</v>
      </c>
      <c r="BM101" s="2">
        <f t="shared" si="160"/>
        <v>53.745268221829896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63.113343551797051</v>
      </c>
      <c r="DL101" s="2">
        <f t="shared" si="289"/>
        <v>70.350589549984903</v>
      </c>
      <c r="DM101" s="2">
        <f t="shared" si="289"/>
        <v>85.879996542689653</v>
      </c>
      <c r="DN101" s="2">
        <f t="shared" si="289"/>
        <v>90.366964059196647</v>
      </c>
      <c r="DO101" s="2">
        <f t="shared" si="289"/>
        <v>70.578159770462094</v>
      </c>
      <c r="DP101" s="2">
        <f t="shared" si="289"/>
        <v>75.517990525328315</v>
      </c>
      <c r="DQ101" s="2">
        <f t="shared" si="289"/>
        <v>78.657380549682884</v>
      </c>
      <c r="DR101" s="2">
        <f t="shared" si="289"/>
        <v>76.125912078272592</v>
      </c>
      <c r="DS101" s="2">
        <f t="shared" si="289"/>
        <v>69.134260256410272</v>
      </c>
      <c r="DT101" s="2">
        <f t="shared" si="289"/>
        <v>79.405045519203398</v>
      </c>
      <c r="DU101" s="2">
        <f t="shared" si="289"/>
        <v>67.105636960600378</v>
      </c>
      <c r="DV101" s="2">
        <f t="shared" si="289"/>
        <v>67.853839964346477</v>
      </c>
      <c r="DW101" s="2">
        <f t="shared" si="289"/>
        <v>74.561096453555905</v>
      </c>
      <c r="DX101" s="2">
        <f t="shared" si="289"/>
        <v>66.773283972125441</v>
      </c>
      <c r="DY101" s="2">
        <f t="shared" si="289"/>
        <v>59.298501896633475</v>
      </c>
      <c r="EA101" s="2">
        <f t="shared" si="228"/>
        <v>53.993999823278983</v>
      </c>
      <c r="EB101" s="2">
        <f t="shared" si="290"/>
        <v>54.595877391356687</v>
      </c>
      <c r="EC101" s="2">
        <f t="shared" si="291"/>
        <v>56.489736148955501</v>
      </c>
      <c r="ED101" s="2">
        <f t="shared" si="292"/>
        <v>57.534540552047112</v>
      </c>
      <c r="EE101" s="2">
        <f t="shared" si="293"/>
        <v>52.803345695280214</v>
      </c>
      <c r="EF101" s="2">
        <f t="shared" si="294"/>
        <v>53.075342041467323</v>
      </c>
      <c r="EG101" s="2">
        <f t="shared" si="295"/>
        <v>51.35875840145323</v>
      </c>
      <c r="EH101" s="2">
        <f t="shared" si="296"/>
        <v>53.93383883376989</v>
      </c>
      <c r="EI101" s="2">
        <f t="shared" si="297"/>
        <v>50.882653950953674</v>
      </c>
      <c r="EJ101" s="2">
        <f t="shared" si="298"/>
        <v>49.689792517506845</v>
      </c>
      <c r="EK101" s="2">
        <f t="shared" si="299"/>
        <v>50.196180791458936</v>
      </c>
      <c r="EL101" s="2">
        <f t="shared" si="300"/>
        <v>51.239984075493958</v>
      </c>
      <c r="EM101" s="2">
        <f t="shared" si="301"/>
        <v>54.722945626208613</v>
      </c>
      <c r="EN101" s="2">
        <f t="shared" si="302"/>
        <v>52.469432280903526</v>
      </c>
      <c r="EO101" s="2">
        <f t="shared" si="303"/>
        <v>53.304478632266665</v>
      </c>
      <c r="EQ101" s="2">
        <f t="shared" si="304"/>
        <v>55.216691014540714</v>
      </c>
      <c r="ER101" s="2">
        <f t="shared" si="305"/>
        <v>56.18629868949639</v>
      </c>
      <c r="ES101" s="2">
        <f t="shared" si="305"/>
        <v>57.73918080168545</v>
      </c>
      <c r="ET101" s="2">
        <f t="shared" si="305"/>
        <v>57.133722425696043</v>
      </c>
      <c r="EU101" s="2">
        <f t="shared" si="305"/>
        <v>52.785171863947753</v>
      </c>
      <c r="EV101" s="2">
        <f t="shared" si="305"/>
        <v>51.595536445970332</v>
      </c>
      <c r="EW101" s="2">
        <f t="shared" si="305"/>
        <v>51.21822827401369</v>
      </c>
      <c r="EX101" s="2">
        <f t="shared" si="305"/>
        <v>53.192044058866614</v>
      </c>
      <c r="EY101" s="2">
        <f t="shared" si="305"/>
        <v>50.956465536841542</v>
      </c>
      <c r="EZ101" s="2">
        <f t="shared" si="305"/>
        <v>48.982740822725631</v>
      </c>
      <c r="FA101" s="2">
        <f t="shared" si="305"/>
        <v>50.164153586856415</v>
      </c>
      <c r="FB101" s="2">
        <f t="shared" si="305"/>
        <v>50.237780806532598</v>
      </c>
      <c r="FC101" s="2">
        <f t="shared" si="305"/>
        <v>53.748404637167532</v>
      </c>
      <c r="FD101" s="2">
        <f t="shared" si="305"/>
        <v>52.857236832712474</v>
      </c>
      <c r="FE101" s="2">
        <f t="shared" si="305"/>
        <v>53.247786364147686</v>
      </c>
      <c r="FG101" s="2">
        <f t="shared" si="306"/>
        <v>0.93823815817863254</v>
      </c>
      <c r="FH101" s="2">
        <f t="shared" si="307"/>
        <v>0.94380103097437074</v>
      </c>
      <c r="FI101" s="2">
        <f t="shared" si="307"/>
        <v>0.93843685479853778</v>
      </c>
      <c r="FJ101" s="2">
        <f t="shared" si="307"/>
        <v>0.94251382753959656</v>
      </c>
      <c r="FK101" s="2">
        <f t="shared" si="307"/>
        <v>0.94083289665197123</v>
      </c>
      <c r="FL101" s="2">
        <f t="shared" si="307"/>
        <v>0.93595243015433993</v>
      </c>
      <c r="FM101" s="2">
        <f t="shared" si="307"/>
        <v>0.94209336144014988</v>
      </c>
      <c r="FN101" s="2">
        <f t="shared" si="307"/>
        <v>0.93411338818557155</v>
      </c>
      <c r="FO101" s="2">
        <f t="shared" si="307"/>
        <v>0.93258581530077855</v>
      </c>
      <c r="FP101" s="2">
        <f t="shared" si="307"/>
        <v>0.92821888966999899</v>
      </c>
      <c r="FQ101" s="2">
        <f t="shared" si="307"/>
        <v>0.93276311069095752</v>
      </c>
      <c r="FR101" s="2">
        <f t="shared" si="307"/>
        <v>0.93754960013664856</v>
      </c>
      <c r="FS101" s="2">
        <f t="shared" si="307"/>
        <v>0.93751730330375682</v>
      </c>
      <c r="FT101" s="2">
        <f t="shared" si="307"/>
        <v>0.93334478161660694</v>
      </c>
      <c r="FU101" s="2">
        <f t="shared" si="307"/>
        <v>0.92645917503629271</v>
      </c>
      <c r="FW101" s="2">
        <f t="shared" si="324"/>
        <v>3.6605731405590133E-4</v>
      </c>
      <c r="FX101" s="2">
        <f t="shared" si="164"/>
        <v>3.4800301365617861E-4</v>
      </c>
      <c r="FY101" s="2">
        <f t="shared" si="165"/>
        <v>3.9197483453996872E-4</v>
      </c>
      <c r="FZ101" s="2">
        <f t="shared" si="166"/>
        <v>3.3760095180088823E-4</v>
      </c>
      <c r="GA101" s="2">
        <f t="shared" si="167"/>
        <v>3.9632281254834242E-4</v>
      </c>
      <c r="GB101" s="2">
        <f t="shared" si="168"/>
        <v>4.1237430687236006E-4</v>
      </c>
      <c r="GC101" s="2">
        <f t="shared" si="169"/>
        <v>4.4024329481928345E-4</v>
      </c>
      <c r="GD101" s="2">
        <f t="shared" si="170"/>
        <v>4.8039176793916066E-4</v>
      </c>
      <c r="GE101" s="2">
        <f t="shared" si="171"/>
        <v>6.3405459081972311E-4</v>
      </c>
      <c r="GF101" s="2">
        <f t="shared" si="172"/>
        <v>6.4244131713948188E-4</v>
      </c>
      <c r="GG101" s="2">
        <f t="shared" si="173"/>
        <v>4.9185341642771967E-4</v>
      </c>
      <c r="GH101" s="2">
        <f t="shared" si="174"/>
        <v>4.2937650080999588E-4</v>
      </c>
      <c r="GI101" s="2">
        <f t="shared" si="175"/>
        <v>4.3125635042732808E-4</v>
      </c>
      <c r="GJ101" s="2">
        <f t="shared" si="176"/>
        <v>3.4110926269571753E-4</v>
      </c>
      <c r="GK101" s="2">
        <f t="shared" si="177"/>
        <v>2.7915887797450917E-4</v>
      </c>
      <c r="GM101" s="86">
        <f t="shared" si="325"/>
        <v>1.2372120077959318E-2</v>
      </c>
      <c r="GN101" s="86">
        <f t="shared" si="178"/>
        <v>1.2669600612236196E-3</v>
      </c>
      <c r="GO101" s="86">
        <f t="shared" si="179"/>
        <v>1.0594223566944691E-4</v>
      </c>
      <c r="GP101" s="86">
        <f t="shared" si="180"/>
        <v>6.4870108917747888E-7</v>
      </c>
      <c r="GQ101" s="86">
        <f t="shared" si="181"/>
        <v>5.4299907243553688E-7</v>
      </c>
      <c r="GR101" s="86">
        <f t="shared" si="182"/>
        <v>4.0255328035405522E-7</v>
      </c>
      <c r="GS101" s="86">
        <f t="shared" si="183"/>
        <v>5.426518425698031E-7</v>
      </c>
      <c r="GT101" s="86">
        <f t="shared" si="184"/>
        <v>1.3913213900302039E-7</v>
      </c>
      <c r="GU101" s="86">
        <f t="shared" si="185"/>
        <v>3.5080579069084757E-7</v>
      </c>
      <c r="GV101" s="86">
        <f t="shared" si="186"/>
        <v>4.7970797094242172E-6</v>
      </c>
      <c r="GW101" s="86">
        <f t="shared" si="187"/>
        <v>3.9334223871824571E-6</v>
      </c>
      <c r="GX101" s="86">
        <f t="shared" si="188"/>
        <v>3.772278595380251E-5</v>
      </c>
      <c r="GY101" s="86">
        <f t="shared" si="189"/>
        <v>2.2994471039484334E-4</v>
      </c>
      <c r="GZ101" s="86">
        <f t="shared" si="190"/>
        <v>8.8561710845329357E-5</v>
      </c>
      <c r="HA101" s="86">
        <f t="shared" si="191"/>
        <v>2.8878025273940262E-6</v>
      </c>
      <c r="HC101" s="86">
        <f t="shared" si="326"/>
        <v>2.6207396588764174E-2</v>
      </c>
      <c r="HD101" s="86">
        <f t="shared" si="192"/>
        <v>2.1105422175409751E-2</v>
      </c>
      <c r="HE101" s="86">
        <f t="shared" si="193"/>
        <v>3.6006759325835885E-2</v>
      </c>
      <c r="HF101" s="86">
        <f t="shared" si="194"/>
        <v>3.5000094025228856E-2</v>
      </c>
      <c r="HG101" s="86">
        <f t="shared" si="195"/>
        <v>1.5772580785819536E-2</v>
      </c>
      <c r="HH101" s="86">
        <f t="shared" si="196"/>
        <v>3.4067529045712967E-2</v>
      </c>
      <c r="HI101" s="86">
        <f t="shared" si="197"/>
        <v>4.4447461152732626E-2</v>
      </c>
      <c r="HJ101" s="86">
        <f t="shared" si="198"/>
        <v>3.4669384882801399E-2</v>
      </c>
      <c r="HK101" s="86">
        <f t="shared" si="199"/>
        <v>4.2148658905292874E-2</v>
      </c>
      <c r="HL101" s="86">
        <f t="shared" si="200"/>
        <v>4.5398781722247726E-2</v>
      </c>
      <c r="HM101" s="86">
        <f t="shared" si="201"/>
        <v>4.3057505058343916E-2</v>
      </c>
      <c r="HN101" s="86">
        <f t="shared" si="202"/>
        <v>4.3500956504828145E-2</v>
      </c>
      <c r="HO101" s="86">
        <f t="shared" si="203"/>
        <v>2.9258423566943245E-2</v>
      </c>
      <c r="HP101" s="86">
        <f t="shared" si="204"/>
        <v>1.8662306740967596E-2</v>
      </c>
      <c r="HQ101" s="86">
        <f t="shared" si="205"/>
        <v>1.0049128014263369E-2</v>
      </c>
      <c r="HS101" s="86">
        <f t="shared" si="327"/>
        <v>8.5600245415668655E-36</v>
      </c>
      <c r="HT101" s="86">
        <f t="shared" si="206"/>
        <v>1.8247663669557971E-45</v>
      </c>
      <c r="HU101" s="86">
        <f t="shared" si="207"/>
        <v>7.6705871422550059E-39</v>
      </c>
      <c r="HV101" s="86">
        <f t="shared" si="208"/>
        <v>3.432027763844028E-38</v>
      </c>
      <c r="HW101" s="86">
        <f t="shared" si="209"/>
        <v>2.6761645379559939E-57</v>
      </c>
      <c r="HX101" s="86">
        <f t="shared" si="210"/>
        <v>2.4291588604124442E-43</v>
      </c>
      <c r="HY101" s="86">
        <f t="shared" si="211"/>
        <v>5.2743940142008911E-40</v>
      </c>
      <c r="HZ101" s="86">
        <f t="shared" si="212"/>
        <v>7.4552300792364278E-44</v>
      </c>
      <c r="IA101" s="86">
        <f t="shared" si="213"/>
        <v>2.636596799543238E-39</v>
      </c>
      <c r="IB101" s="86">
        <f t="shared" si="214"/>
        <v>8.2015967834874624E-41</v>
      </c>
      <c r="IC101" s="86">
        <f t="shared" si="215"/>
        <v>1.2541960700399834E-42</v>
      </c>
      <c r="ID101" s="86">
        <f t="shared" si="216"/>
        <v>3.7849220226869255E-39</v>
      </c>
      <c r="IE101" s="86">
        <f t="shared" si="217"/>
        <v>4.3864426036329286E-41</v>
      </c>
      <c r="IF101" s="86">
        <f t="shared" si="218"/>
        <v>5.744630880169297E-23</v>
      </c>
      <c r="IG101" s="86">
        <f t="shared" si="219"/>
        <v>4.7557814672534812E-16</v>
      </c>
      <c r="II101" s="86">
        <f t="shared" si="328"/>
        <v>2.2243847510791173E-109</v>
      </c>
      <c r="IJ101" s="86">
        <f t="shared" si="329"/>
        <v>2.8672526604051093E-151</v>
      </c>
      <c r="IK101" s="86">
        <f t="shared" si="330"/>
        <v>2.0121853804415391E-123</v>
      </c>
      <c r="IL101" s="86">
        <f t="shared" si="331"/>
        <v>1.178807543961481E-120</v>
      </c>
      <c r="IM101" s="86">
        <f t="shared" si="332"/>
        <v>3.3998952143213212E-183</v>
      </c>
      <c r="IN101" s="86">
        <f t="shared" si="333"/>
        <v>8.0617932301085725E-140</v>
      </c>
      <c r="IO101" s="86">
        <f t="shared" si="334"/>
        <v>7.7162803486975616E-129</v>
      </c>
      <c r="IP101" s="86">
        <f t="shared" si="335"/>
        <v>2.5535994452248425E-143</v>
      </c>
      <c r="IQ101" s="86">
        <f t="shared" si="336"/>
        <v>1.1179669914637292E-124</v>
      </c>
      <c r="IR101" s="86">
        <f t="shared" si="337"/>
        <v>1.5193562606463654E-130</v>
      </c>
      <c r="IS101" s="86">
        <f t="shared" si="338"/>
        <v>2.2775425170186699E-139</v>
      </c>
      <c r="IT101" s="86">
        <f t="shared" si="339"/>
        <v>5.4960608946798659E-125</v>
      </c>
      <c r="IU101" s="86">
        <f t="shared" si="340"/>
        <v>2.2401954664667953E-130</v>
      </c>
      <c r="IV101" s="86">
        <f t="shared" si="341"/>
        <v>9.7248002050564765E-91</v>
      </c>
      <c r="IW101" s="86">
        <f t="shared" si="342"/>
        <v>6.2202610416994989E-71</v>
      </c>
      <c r="IY101" s="86">
        <f t="shared" si="343"/>
        <v>3.857951666672349E-2</v>
      </c>
      <c r="IZ101" s="86">
        <f t="shared" si="344"/>
        <v>2.2372382236633372E-2</v>
      </c>
      <c r="JA101" s="86">
        <f t="shared" si="345"/>
        <v>3.6112701561505332E-2</v>
      </c>
      <c r="JB101" s="86">
        <f t="shared" si="346"/>
        <v>3.5000742726318035E-2</v>
      </c>
      <c r="JC101" s="86">
        <f t="shared" si="347"/>
        <v>1.5773123784891971E-2</v>
      </c>
      <c r="JD101" s="86">
        <f t="shared" si="348"/>
        <v>3.4067931598993323E-2</v>
      </c>
      <c r="JE101" s="86">
        <f t="shared" si="349"/>
        <v>4.4448003804575198E-2</v>
      </c>
      <c r="JF101" s="86">
        <f t="shared" si="350"/>
        <v>3.4669524014940403E-2</v>
      </c>
      <c r="JG101" s="86">
        <f t="shared" si="351"/>
        <v>4.2149009711083568E-2</v>
      </c>
      <c r="JH101" s="86">
        <f t="shared" si="352"/>
        <v>4.5403578801957153E-2</v>
      </c>
      <c r="JI101" s="86">
        <f t="shared" si="353"/>
        <v>4.3061438480731101E-2</v>
      </c>
      <c r="JJ101" s="86">
        <f t="shared" si="354"/>
        <v>4.3538679290781951E-2</v>
      </c>
      <c r="JK101" s="86">
        <f t="shared" si="355"/>
        <v>2.9488368277338087E-2</v>
      </c>
      <c r="JL101" s="86">
        <f t="shared" si="356"/>
        <v>1.8750868451812924E-2</v>
      </c>
      <c r="JM101" s="86">
        <f t="shared" si="357"/>
        <v>1.0052015816791238E-2</v>
      </c>
    </row>
    <row r="102" spans="2:273" x14ac:dyDescent="0.25">
      <c r="B102" s="2">
        <v>75</v>
      </c>
      <c r="C102" s="37">
        <v>65.451999999999998</v>
      </c>
      <c r="D102" s="37">
        <v>71.355000000000004</v>
      </c>
      <c r="E102" s="37">
        <v>74.274000000000001</v>
      </c>
      <c r="F102" s="37">
        <v>72.278999999999996</v>
      </c>
      <c r="G102" s="37">
        <v>66.328000000000003</v>
      </c>
      <c r="H102" s="37">
        <v>68.704999999999998</v>
      </c>
      <c r="I102" s="37">
        <v>70.835999999999999</v>
      </c>
      <c r="J102" s="37">
        <v>69.721000000000004</v>
      </c>
      <c r="K102" s="37">
        <v>68.754000000000005</v>
      </c>
      <c r="L102" s="37">
        <v>71.606999999999999</v>
      </c>
      <c r="M102" s="37">
        <v>69.197000000000003</v>
      </c>
      <c r="N102" s="37">
        <v>70.802999999999997</v>
      </c>
      <c r="O102" s="37">
        <v>67.197000000000003</v>
      </c>
      <c r="P102" s="37">
        <v>65.426000000000002</v>
      </c>
      <c r="Q102" s="37">
        <v>55.753999999999998</v>
      </c>
      <c r="S102" s="4">
        <f t="shared" si="229"/>
        <v>68.953763962388805</v>
      </c>
      <c r="T102" s="4">
        <f t="shared" si="230"/>
        <v>69.477612311069365</v>
      </c>
      <c r="U102" s="4">
        <f t="shared" si="231"/>
        <v>77.541733588948347</v>
      </c>
      <c r="V102" s="4">
        <f t="shared" si="232"/>
        <v>76.591112826487816</v>
      </c>
      <c r="W102" s="4">
        <f t="shared" si="233"/>
        <v>65.426194392980335</v>
      </c>
      <c r="X102" s="4">
        <f t="shared" si="234"/>
        <v>72.897603127123475</v>
      </c>
      <c r="Y102" s="4">
        <f t="shared" si="235"/>
        <v>74.259294952313851</v>
      </c>
      <c r="Z102" s="4">
        <f t="shared" si="236"/>
        <v>73.706435437464648</v>
      </c>
      <c r="AA102" s="4">
        <f t="shared" si="237"/>
        <v>73.50319221461352</v>
      </c>
      <c r="AB102" s="4">
        <f t="shared" si="238"/>
        <v>74.192289398511832</v>
      </c>
      <c r="AC102" s="4">
        <f t="shared" si="239"/>
        <v>72.425435497262981</v>
      </c>
      <c r="AD102" s="4">
        <f t="shared" si="240"/>
        <v>72.802107585340124</v>
      </c>
      <c r="AE102" s="4">
        <f t="shared" si="241"/>
        <v>72.786781734603537</v>
      </c>
      <c r="AF102" s="4">
        <f t="shared" si="242"/>
        <v>64.075314015857032</v>
      </c>
      <c r="AG102" s="4">
        <f t="shared" si="243"/>
        <v>58.161320442871649</v>
      </c>
      <c r="AI102" s="4">
        <f t="shared" si="244"/>
        <v>-3.5017639623888073</v>
      </c>
      <c r="AJ102" s="4">
        <f t="shared" si="245"/>
        <v>1.8773876889306393</v>
      </c>
      <c r="AK102" s="4">
        <f t="shared" si="246"/>
        <v>-3.2677335889483459</v>
      </c>
      <c r="AL102" s="4">
        <f t="shared" si="247"/>
        <v>-4.3121128264878195</v>
      </c>
      <c r="AM102" s="4">
        <f t="shared" si="248"/>
        <v>0.90180560701966783</v>
      </c>
      <c r="AN102" s="4">
        <f t="shared" si="249"/>
        <v>-4.1926031271234763</v>
      </c>
      <c r="AO102" s="4">
        <f t="shared" si="250"/>
        <v>-3.4232949523138529</v>
      </c>
      <c r="AP102" s="4">
        <f t="shared" si="251"/>
        <v>-3.9854354374646448</v>
      </c>
      <c r="AQ102" s="4">
        <f t="shared" si="252"/>
        <v>-4.7491922146135153</v>
      </c>
      <c r="AR102" s="4">
        <f t="shared" si="253"/>
        <v>-2.5852893985118328</v>
      </c>
      <c r="AS102" s="4">
        <f t="shared" si="254"/>
        <v>-3.2284354972629785</v>
      </c>
      <c r="AT102" s="4">
        <f t="shared" si="255"/>
        <v>-1.999107585340127</v>
      </c>
      <c r="AU102" s="4">
        <f t="shared" si="256"/>
        <v>-5.5897817346035339</v>
      </c>
      <c r="AV102" s="4">
        <f t="shared" si="257"/>
        <v>1.3506859841429701</v>
      </c>
      <c r="AW102" s="4">
        <f t="shared" si="257"/>
        <v>-2.4073204428716508</v>
      </c>
      <c r="AY102" s="2">
        <f t="shared" si="308"/>
        <v>54.428747463121333</v>
      </c>
      <c r="AZ102" s="2">
        <f t="shared" si="147"/>
        <v>55.323444434203722</v>
      </c>
      <c r="BA102" s="2">
        <f t="shared" si="148"/>
        <v>58.063668445185172</v>
      </c>
      <c r="BB102" s="2">
        <f t="shared" si="149"/>
        <v>59.149249305227116</v>
      </c>
      <c r="BC102" s="2">
        <f t="shared" si="150"/>
        <v>53.680670549175638</v>
      </c>
      <c r="BD102" s="2">
        <f t="shared" si="151"/>
        <v>54.262466101722005</v>
      </c>
      <c r="BE102" s="2">
        <f t="shared" si="152"/>
        <v>52.705521893405908</v>
      </c>
      <c r="BF102" s="2">
        <f t="shared" si="153"/>
        <v>55.126429380635997</v>
      </c>
      <c r="BG102" s="2">
        <f t="shared" si="154"/>
        <v>51.902475309117406</v>
      </c>
      <c r="BH102" s="2">
        <f t="shared" si="155"/>
        <v>51.558637759484448</v>
      </c>
      <c r="BI102" s="2">
        <f t="shared" si="156"/>
        <v>51.14585640816766</v>
      </c>
      <c r="BJ102" s="2">
        <f t="shared" si="157"/>
        <v>52.078462139987721</v>
      </c>
      <c r="BK102" s="2">
        <f t="shared" si="158"/>
        <v>55.713871896336101</v>
      </c>
      <c r="BL102" s="2">
        <f t="shared" si="159"/>
        <v>53.238899458014878</v>
      </c>
      <c r="BM102" s="2">
        <f t="shared" si="160"/>
        <v>53.602521748729416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63.162968710359422</v>
      </c>
      <c r="DL102" s="2">
        <f t="shared" si="289"/>
        <v>70.485720024161878</v>
      </c>
      <c r="DM102" s="2">
        <f t="shared" si="289"/>
        <v>86.204847608243497</v>
      </c>
      <c r="DN102" s="2">
        <f t="shared" si="289"/>
        <v>90.793362508809054</v>
      </c>
      <c r="DO102" s="2">
        <f t="shared" si="289"/>
        <v>70.758492449411051</v>
      </c>
      <c r="DP102" s="2">
        <f t="shared" si="289"/>
        <v>75.776914071294556</v>
      </c>
      <c r="DQ102" s="2">
        <f t="shared" si="289"/>
        <v>78.955742071881616</v>
      </c>
      <c r="DR102" s="2">
        <f t="shared" si="289"/>
        <v>76.399355600539806</v>
      </c>
      <c r="DS102" s="2">
        <f t="shared" si="289"/>
        <v>69.30129487179488</v>
      </c>
      <c r="DT102" s="2">
        <f t="shared" si="289"/>
        <v>79.804305832147918</v>
      </c>
      <c r="DU102" s="2">
        <f t="shared" si="289"/>
        <v>67.283811444652912</v>
      </c>
      <c r="DV102" s="2">
        <f t="shared" si="289"/>
        <v>68.018269589174295</v>
      </c>
      <c r="DW102" s="2">
        <f t="shared" si="289"/>
        <v>74.805878724036404</v>
      </c>
      <c r="DX102" s="2">
        <f t="shared" si="289"/>
        <v>66.913435017421605</v>
      </c>
      <c r="DY102" s="2">
        <f t="shared" si="289"/>
        <v>59.376412517780935</v>
      </c>
      <c r="EA102" s="2">
        <f t="shared" si="228"/>
        <v>53.903877805446228</v>
      </c>
      <c r="EB102" s="2">
        <f t="shared" si="290"/>
        <v>54.499417510314352</v>
      </c>
      <c r="EC102" s="2">
        <f t="shared" si="291"/>
        <v>56.379440236148959</v>
      </c>
      <c r="ED102" s="2">
        <f t="shared" si="292"/>
        <v>57.389175335272824</v>
      </c>
      <c r="EE102" s="2">
        <f t="shared" si="293"/>
        <v>52.701187941611408</v>
      </c>
      <c r="EF102" s="2">
        <f t="shared" si="294"/>
        <v>52.920456945773537</v>
      </c>
      <c r="EG102" s="2">
        <f t="shared" si="295"/>
        <v>51.234067730634493</v>
      </c>
      <c r="EH102" s="2">
        <f t="shared" si="296"/>
        <v>53.758395440413778</v>
      </c>
      <c r="EI102" s="2">
        <f t="shared" si="297"/>
        <v>50.755372801585338</v>
      </c>
      <c r="EJ102" s="2">
        <f t="shared" si="298"/>
        <v>49.567053537387956</v>
      </c>
      <c r="EK102" s="2">
        <f t="shared" si="299"/>
        <v>50.084949177217965</v>
      </c>
      <c r="EL102" s="2">
        <f t="shared" si="300"/>
        <v>51.110617971942538</v>
      </c>
      <c r="EM102" s="2">
        <f t="shared" si="301"/>
        <v>54.553883301103397</v>
      </c>
      <c r="EN102" s="2">
        <f t="shared" si="302"/>
        <v>52.348104242663844</v>
      </c>
      <c r="EO102" s="2">
        <f t="shared" si="303"/>
        <v>53.184545676991625</v>
      </c>
      <c r="EQ102" s="2">
        <f t="shared" si="304"/>
        <v>55.096734017850913</v>
      </c>
      <c r="ER102" s="2">
        <f t="shared" si="305"/>
        <v>56.051106582180225</v>
      </c>
      <c r="ES102" s="2">
        <f t="shared" si="305"/>
        <v>57.595920354865967</v>
      </c>
      <c r="ET102" s="2">
        <f t="shared" si="305"/>
        <v>56.998434196998673</v>
      </c>
      <c r="EU102" s="2">
        <f t="shared" si="305"/>
        <v>52.683688380323495</v>
      </c>
      <c r="EV102" s="2">
        <f t="shared" si="305"/>
        <v>51.481644260842124</v>
      </c>
      <c r="EW102" s="2">
        <f t="shared" si="305"/>
        <v>51.096983366507359</v>
      </c>
      <c r="EX102" s="2">
        <f t="shared" si="305"/>
        <v>53.039391209668317</v>
      </c>
      <c r="EY102" s="2">
        <f t="shared" si="305"/>
        <v>50.826530970283898</v>
      </c>
      <c r="EZ102" s="2">
        <f t="shared" si="305"/>
        <v>48.880097854333428</v>
      </c>
      <c r="FA102" s="2">
        <f t="shared" si="305"/>
        <v>50.053741584797478</v>
      </c>
      <c r="FB102" s="2">
        <f t="shared" si="305"/>
        <v>50.134830156255312</v>
      </c>
      <c r="FC102" s="2">
        <f t="shared" si="305"/>
        <v>53.604043409777681</v>
      </c>
      <c r="FD102" s="2">
        <f t="shared" si="305"/>
        <v>52.725168587021621</v>
      </c>
      <c r="FE102" s="2">
        <f t="shared" si="305"/>
        <v>53.127796392575348</v>
      </c>
      <c r="FG102" s="2">
        <f t="shared" si="306"/>
        <v>0.94336475376878581</v>
      </c>
      <c r="FH102" s="2">
        <f t="shared" si="307"/>
        <v>0.94849122534234154</v>
      </c>
      <c r="FI102" s="2">
        <f t="shared" si="307"/>
        <v>0.94354794975472833</v>
      </c>
      <c r="FJ102" s="2">
        <f t="shared" si="307"/>
        <v>0.94730545013534295</v>
      </c>
      <c r="FK102" s="2">
        <f t="shared" si="307"/>
        <v>0.94575656563537036</v>
      </c>
      <c r="FL102" s="2">
        <f t="shared" si="307"/>
        <v>0.94125687566427285</v>
      </c>
      <c r="FM102" s="2">
        <f t="shared" si="307"/>
        <v>0.94691805715543487</v>
      </c>
      <c r="FN102" s="2">
        <f t="shared" si="307"/>
        <v>0.93956030836886595</v>
      </c>
      <c r="FO102" s="2">
        <f t="shared" si="307"/>
        <v>0.93815066001392811</v>
      </c>
      <c r="FP102" s="2">
        <f t="shared" si="307"/>
        <v>0.93411874597605926</v>
      </c>
      <c r="FQ102" s="2">
        <f t="shared" si="307"/>
        <v>0.93831428822947338</v>
      </c>
      <c r="FR102" s="2">
        <f t="shared" si="307"/>
        <v>0.94272986138092052</v>
      </c>
      <c r="FS102" s="2">
        <f t="shared" si="307"/>
        <v>0.94270007983764503</v>
      </c>
      <c r="FT102" s="2">
        <f t="shared" si="307"/>
        <v>0.93885108381088056</v>
      </c>
      <c r="FU102" s="2">
        <f t="shared" si="307"/>
        <v>0.93249314746289724</v>
      </c>
      <c r="FW102" s="2">
        <f t="shared" si="324"/>
        <v>4.0135968876178096E-4</v>
      </c>
      <c r="FX102" s="2">
        <f t="shared" si="164"/>
        <v>3.8156490573772959E-4</v>
      </c>
      <c r="FY102" s="2">
        <f t="shared" si="165"/>
        <v>4.2977560667505939E-4</v>
      </c>
      <c r="FZ102" s="2">
        <f t="shared" si="166"/>
        <v>3.7016002611621582E-4</v>
      </c>
      <c r="GA102" s="2">
        <f t="shared" si="167"/>
        <v>4.345427071968112E-4</v>
      </c>
      <c r="GB102" s="2">
        <f t="shared" si="168"/>
        <v>4.5214144762926236E-4</v>
      </c>
      <c r="GC102" s="2">
        <f t="shared" si="169"/>
        <v>4.8269667176757431E-4</v>
      </c>
      <c r="GD102" s="2">
        <f t="shared" si="170"/>
        <v>5.2671468733189774E-4</v>
      </c>
      <c r="GE102" s="2">
        <f t="shared" si="171"/>
        <v>6.9518450786350923E-4</v>
      </c>
      <c r="GF102" s="2">
        <f t="shared" si="172"/>
        <v>7.0437923800727869E-4</v>
      </c>
      <c r="GG102" s="2">
        <f t="shared" si="173"/>
        <v>5.3928095624199894E-4</v>
      </c>
      <c r="GH102" s="2">
        <f t="shared" si="174"/>
        <v>4.7078246868925927E-4</v>
      </c>
      <c r="GI102" s="2">
        <f t="shared" si="175"/>
        <v>4.7284351166999058E-4</v>
      </c>
      <c r="GJ102" s="2">
        <f t="shared" si="176"/>
        <v>3.7400656063964844E-4</v>
      </c>
      <c r="GK102" s="2">
        <f t="shared" si="177"/>
        <v>3.0608337929324668E-4</v>
      </c>
      <c r="GM102" s="86">
        <f t="shared" si="325"/>
        <v>5.6473952608716198E-3</v>
      </c>
      <c r="GN102" s="86">
        <f t="shared" si="178"/>
        <v>3.8866871126851452E-4</v>
      </c>
      <c r="GO102" s="86">
        <f t="shared" si="179"/>
        <v>2.1248450753635044E-5</v>
      </c>
      <c r="GP102" s="86">
        <f t="shared" si="180"/>
        <v>4.05867653803499E-8</v>
      </c>
      <c r="GQ102" s="86">
        <f t="shared" si="181"/>
        <v>3.777992931532414E-8</v>
      </c>
      <c r="GR102" s="86">
        <f t="shared" si="182"/>
        <v>2.9829093545400884E-8</v>
      </c>
      <c r="GS102" s="86">
        <f t="shared" si="183"/>
        <v>4.2390799929730909E-8</v>
      </c>
      <c r="GT102" s="86">
        <f t="shared" si="184"/>
        <v>8.3810444091677718E-9</v>
      </c>
      <c r="GU102" s="86">
        <f t="shared" si="185"/>
        <v>2.3116928663224258E-8</v>
      </c>
      <c r="GV102" s="86">
        <f t="shared" si="186"/>
        <v>5.5683032092190461E-7</v>
      </c>
      <c r="GW102" s="86">
        <f t="shared" si="187"/>
        <v>3.9652192010501423E-7</v>
      </c>
      <c r="GX102" s="86">
        <f t="shared" si="188"/>
        <v>5.9897279118754887E-6</v>
      </c>
      <c r="GY102" s="86">
        <f t="shared" si="189"/>
        <v>5.1531471216582239E-5</v>
      </c>
      <c r="GZ102" s="86">
        <f t="shared" si="190"/>
        <v>1.5210692806576648E-5</v>
      </c>
      <c r="HA102" s="86">
        <f t="shared" si="191"/>
        <v>2.8175614700386793E-7</v>
      </c>
      <c r="HC102" s="86">
        <f t="shared" si="326"/>
        <v>3.6473395062429706E-2</v>
      </c>
      <c r="HD102" s="86">
        <f t="shared" si="192"/>
        <v>3.1395676199556813E-2</v>
      </c>
      <c r="HE102" s="86">
        <f t="shared" si="193"/>
        <v>5.049070952177695E-2</v>
      </c>
      <c r="HF102" s="86">
        <f t="shared" si="194"/>
        <v>4.8665304159741379E-2</v>
      </c>
      <c r="HG102" s="86">
        <f t="shared" si="195"/>
        <v>2.4989724359711592E-2</v>
      </c>
      <c r="HH102" s="86">
        <f t="shared" si="196"/>
        <v>4.9067866753495316E-2</v>
      </c>
      <c r="HI102" s="86">
        <f t="shared" si="197"/>
        <v>6.2392081205992149E-2</v>
      </c>
      <c r="HJ102" s="86">
        <f t="shared" si="198"/>
        <v>5.0470067325623764E-2</v>
      </c>
      <c r="HK102" s="86">
        <f t="shared" si="199"/>
        <v>5.9973631981461752E-2</v>
      </c>
      <c r="HL102" s="86">
        <f t="shared" si="200"/>
        <v>6.48874875328634E-2</v>
      </c>
      <c r="HM102" s="86">
        <f t="shared" si="201"/>
        <v>6.1673844829638329E-2</v>
      </c>
      <c r="HN102" s="86">
        <f t="shared" si="202"/>
        <v>6.0761781359251928E-2</v>
      </c>
      <c r="HO102" s="86">
        <f t="shared" si="203"/>
        <v>4.2037587371206338E-2</v>
      </c>
      <c r="HP102" s="86">
        <f t="shared" si="204"/>
        <v>2.8109319744661552E-2</v>
      </c>
      <c r="HQ102" s="86">
        <f t="shared" si="205"/>
        <v>1.6567987386249115E-2</v>
      </c>
      <c r="HS102" s="86">
        <f t="shared" si="327"/>
        <v>1.4391850960400933E-34</v>
      </c>
      <c r="HT102" s="86">
        <f t="shared" si="206"/>
        <v>7.6812129156289063E-44</v>
      </c>
      <c r="HU102" s="86">
        <f t="shared" si="207"/>
        <v>1.8029331641253025E-37</v>
      </c>
      <c r="HV102" s="86">
        <f t="shared" si="208"/>
        <v>7.150594792853833E-37</v>
      </c>
      <c r="HW102" s="86">
        <f t="shared" si="209"/>
        <v>2.9952274808622547E-55</v>
      </c>
      <c r="HX102" s="86">
        <f t="shared" si="210"/>
        <v>8.7338308440662027E-42</v>
      </c>
      <c r="HY102" s="86">
        <f t="shared" si="211"/>
        <v>1.4662289730808103E-38</v>
      </c>
      <c r="HZ102" s="86">
        <f t="shared" si="212"/>
        <v>3.0810876704024697E-42</v>
      </c>
      <c r="IA102" s="86">
        <f t="shared" si="213"/>
        <v>7.8975309292526525E-38</v>
      </c>
      <c r="IB102" s="86">
        <f t="shared" si="214"/>
        <v>2.8680056704544953E-39</v>
      </c>
      <c r="IC102" s="86">
        <f t="shared" si="215"/>
        <v>4.7155941349400431E-41</v>
      </c>
      <c r="ID102" s="86">
        <f t="shared" si="216"/>
        <v>9.5442876876883197E-38</v>
      </c>
      <c r="IE102" s="86">
        <f t="shared" si="217"/>
        <v>1.2918709797099395E-39</v>
      </c>
      <c r="IF102" s="86">
        <f t="shared" si="218"/>
        <v>3.341531183327533E-22</v>
      </c>
      <c r="IG102" s="86">
        <f t="shared" si="219"/>
        <v>1.5020443650949024E-15</v>
      </c>
      <c r="II102" s="86">
        <f t="shared" si="328"/>
        <v>6.8175286038850193E-107</v>
      </c>
      <c r="IJ102" s="86">
        <f t="shared" si="329"/>
        <v>7.7619843556347852E-148</v>
      </c>
      <c r="IK102" s="86">
        <f t="shared" si="330"/>
        <v>1.3768746478920083E-120</v>
      </c>
      <c r="IL102" s="86">
        <f t="shared" si="331"/>
        <v>6.1756858001006638E-118</v>
      </c>
      <c r="IM102" s="86">
        <f t="shared" si="332"/>
        <v>5.8350897991085145E-179</v>
      </c>
      <c r="IN102" s="86">
        <f t="shared" si="333"/>
        <v>1.3952826843355207E-136</v>
      </c>
      <c r="IO102" s="86">
        <f t="shared" si="334"/>
        <v>7.8184349795441988E-126</v>
      </c>
      <c r="IP102" s="86">
        <f t="shared" si="335"/>
        <v>6.2151934961215549E-140</v>
      </c>
      <c r="IQ102" s="86">
        <f t="shared" si="336"/>
        <v>1.2558514777113627E-121</v>
      </c>
      <c r="IR102" s="86">
        <f t="shared" si="337"/>
        <v>2.4180314261845766E-127</v>
      </c>
      <c r="IS102" s="86">
        <f t="shared" si="338"/>
        <v>4.5643845636820135E-136</v>
      </c>
      <c r="IT102" s="86">
        <f t="shared" si="339"/>
        <v>4.4186367798803802E-122</v>
      </c>
      <c r="IU102" s="86">
        <f t="shared" si="340"/>
        <v>2.4227333412312619E-127</v>
      </c>
      <c r="IV102" s="86">
        <f t="shared" si="341"/>
        <v>1.061012880770295E-88</v>
      </c>
      <c r="IW102" s="86">
        <f t="shared" si="342"/>
        <v>2.1872653137420775E-69</v>
      </c>
      <c r="IY102" s="86">
        <f t="shared" si="343"/>
        <v>4.2120790323301328E-2</v>
      </c>
      <c r="IZ102" s="86">
        <f t="shared" si="344"/>
        <v>3.1784344910825324E-2</v>
      </c>
      <c r="JA102" s="86">
        <f t="shared" si="345"/>
        <v>5.0511957972530587E-2</v>
      </c>
      <c r="JB102" s="86">
        <f t="shared" si="346"/>
        <v>4.8665344746506758E-2</v>
      </c>
      <c r="JC102" s="86">
        <f t="shared" si="347"/>
        <v>2.4989762139640909E-2</v>
      </c>
      <c r="JD102" s="86">
        <f t="shared" si="348"/>
        <v>4.9067896582588859E-2</v>
      </c>
      <c r="JE102" s="86">
        <f t="shared" si="349"/>
        <v>6.2392123596792082E-2</v>
      </c>
      <c r="JF102" s="86">
        <f t="shared" si="350"/>
        <v>5.0470075706668172E-2</v>
      </c>
      <c r="JG102" s="86">
        <f t="shared" si="351"/>
        <v>5.9973655098390415E-2</v>
      </c>
      <c r="JH102" s="86">
        <f t="shared" si="352"/>
        <v>6.4888044363184322E-2</v>
      </c>
      <c r="JI102" s="86">
        <f t="shared" si="353"/>
        <v>6.1674241351558433E-2</v>
      </c>
      <c r="JJ102" s="86">
        <f t="shared" si="354"/>
        <v>6.0767771087163802E-2</v>
      </c>
      <c r="JK102" s="86">
        <f t="shared" si="355"/>
        <v>4.2089118842422918E-2</v>
      </c>
      <c r="JL102" s="86">
        <f t="shared" si="356"/>
        <v>2.8124530437468129E-2</v>
      </c>
      <c r="JM102" s="86">
        <f t="shared" si="357"/>
        <v>1.6568269142397622E-2</v>
      </c>
    </row>
    <row r="103" spans="2:273" x14ac:dyDescent="0.25">
      <c r="B103" s="2">
        <v>76</v>
      </c>
      <c r="C103" s="37">
        <v>72.031999999999996</v>
      </c>
      <c r="D103" s="37">
        <v>77.305999999999997</v>
      </c>
      <c r="E103" s="37">
        <v>77.677000000000007</v>
      </c>
      <c r="F103" s="37">
        <v>77.442999999999998</v>
      </c>
      <c r="G103" s="37">
        <v>73.343999999999994</v>
      </c>
      <c r="H103" s="37">
        <v>73.704999999999998</v>
      </c>
      <c r="I103" s="37">
        <v>77.525000000000006</v>
      </c>
      <c r="J103" s="37">
        <v>77.754000000000005</v>
      </c>
      <c r="K103" s="37">
        <v>73.343999999999994</v>
      </c>
      <c r="L103" s="37">
        <v>77.131</v>
      </c>
      <c r="M103" s="37">
        <v>74.507999999999996</v>
      </c>
      <c r="N103" s="37">
        <v>75.474999999999994</v>
      </c>
      <c r="O103" s="37">
        <v>73.245999999999995</v>
      </c>
      <c r="P103" s="37">
        <v>68.066000000000003</v>
      </c>
      <c r="Q103" s="37">
        <v>59.573999999999998</v>
      </c>
      <c r="S103" s="4">
        <f t="shared" si="229"/>
        <v>72.947820056266636</v>
      </c>
      <c r="T103" s="4">
        <f t="shared" si="230"/>
        <v>74.631272150954118</v>
      </c>
      <c r="U103" s="4">
        <f t="shared" si="231"/>
        <v>83.246842309056092</v>
      </c>
      <c r="V103" s="4">
        <f t="shared" si="232"/>
        <v>81.514643516455465</v>
      </c>
      <c r="W103" s="4">
        <f t="shared" si="233"/>
        <v>70.548144197438958</v>
      </c>
      <c r="X103" s="4">
        <f t="shared" si="234"/>
        <v>78.829542992797769</v>
      </c>
      <c r="Y103" s="4">
        <f t="shared" si="235"/>
        <v>80.488176540589521</v>
      </c>
      <c r="Z103" s="4">
        <f t="shared" si="236"/>
        <v>79.777372546575407</v>
      </c>
      <c r="AA103" s="4">
        <f t="shared" si="237"/>
        <v>80.070373686941196</v>
      </c>
      <c r="AB103" s="4">
        <f t="shared" si="238"/>
        <v>81.069848811168967</v>
      </c>
      <c r="AC103" s="4">
        <f t="shared" si="239"/>
        <v>79.028606488876221</v>
      </c>
      <c r="AD103" s="4">
        <f t="shared" si="240"/>
        <v>78.734980258674426</v>
      </c>
      <c r="AE103" s="4">
        <f t="shared" si="241"/>
        <v>78.232966691614337</v>
      </c>
      <c r="AF103" s="4">
        <f t="shared" si="242"/>
        <v>68.150081219703537</v>
      </c>
      <c r="AG103" s="4">
        <f t="shared" si="243"/>
        <v>60.333892732751629</v>
      </c>
      <c r="AI103" s="4">
        <f t="shared" si="244"/>
        <v>-0.91582005626663943</v>
      </c>
      <c r="AJ103" s="4">
        <f t="shared" si="245"/>
        <v>2.6747278490458797</v>
      </c>
      <c r="AK103" s="4">
        <f t="shared" si="246"/>
        <v>-5.5698423090560851</v>
      </c>
      <c r="AL103" s="4">
        <f t="shared" si="247"/>
        <v>-4.0716435164554667</v>
      </c>
      <c r="AM103" s="4">
        <f t="shared" si="248"/>
        <v>2.7958558025610358</v>
      </c>
      <c r="AN103" s="4">
        <f t="shared" si="249"/>
        <v>-5.124542992797771</v>
      </c>
      <c r="AO103" s="4">
        <f t="shared" si="250"/>
        <v>-2.9631765405895152</v>
      </c>
      <c r="AP103" s="4">
        <f t="shared" si="251"/>
        <v>-2.023372546575402</v>
      </c>
      <c r="AQ103" s="4">
        <f t="shared" si="252"/>
        <v>-6.7263736869412014</v>
      </c>
      <c r="AR103" s="4">
        <f t="shared" si="253"/>
        <v>-3.9388488111689668</v>
      </c>
      <c r="AS103" s="4">
        <f t="shared" si="254"/>
        <v>-4.5206064888762256</v>
      </c>
      <c r="AT103" s="4">
        <f t="shared" si="255"/>
        <v>-3.2599802586744318</v>
      </c>
      <c r="AU103" s="4">
        <f t="shared" si="256"/>
        <v>-4.9869666916143416</v>
      </c>
      <c r="AV103" s="4">
        <f t="shared" si="257"/>
        <v>-8.4081219703534771E-2</v>
      </c>
      <c r="AW103" s="4">
        <f t="shared" si="257"/>
        <v>-0.75989273275163072</v>
      </c>
      <c r="AY103" s="2">
        <f t="shared" si="308"/>
        <v>54.302167331560362</v>
      </c>
      <c r="AZ103" s="2">
        <f t="shared" si="147"/>
        <v>55.168920060603817</v>
      </c>
      <c r="BA103" s="2">
        <f t="shared" si="148"/>
        <v>57.835440367579864</v>
      </c>
      <c r="BB103" s="2">
        <f t="shared" si="149"/>
        <v>58.884077788648113</v>
      </c>
      <c r="BC103" s="2">
        <f t="shared" si="150"/>
        <v>53.510653900231134</v>
      </c>
      <c r="BD103" s="2">
        <f t="shared" si="151"/>
        <v>54.018045948344671</v>
      </c>
      <c r="BE103" s="2">
        <f t="shared" si="152"/>
        <v>52.478223047498112</v>
      </c>
      <c r="BF103" s="2">
        <f t="shared" si="153"/>
        <v>54.862105264656869</v>
      </c>
      <c r="BG103" s="2">
        <f t="shared" si="154"/>
        <v>51.69668529934652</v>
      </c>
      <c r="BH103" s="2">
        <f t="shared" si="155"/>
        <v>51.302727174241383</v>
      </c>
      <c r="BI103" s="2">
        <f t="shared" si="156"/>
        <v>50.962924447431931</v>
      </c>
      <c r="BJ103" s="2">
        <f t="shared" si="157"/>
        <v>51.883760746371749</v>
      </c>
      <c r="BK103" s="2">
        <f t="shared" si="158"/>
        <v>55.469772375712552</v>
      </c>
      <c r="BL103" s="2">
        <f t="shared" si="159"/>
        <v>53.058267975429665</v>
      </c>
      <c r="BM103" s="2">
        <f t="shared" si="160"/>
        <v>53.460339518197252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63.212593868921786</v>
      </c>
      <c r="DL103" s="2">
        <f t="shared" si="289"/>
        <v>70.620850498338868</v>
      </c>
      <c r="DM103" s="2">
        <f t="shared" si="289"/>
        <v>86.529698673797341</v>
      </c>
      <c r="DN103" s="2">
        <f t="shared" si="289"/>
        <v>91.21976095842146</v>
      </c>
      <c r="DO103" s="2">
        <f t="shared" si="289"/>
        <v>70.938825128360008</v>
      </c>
      <c r="DP103" s="2">
        <f t="shared" si="289"/>
        <v>76.035837617260782</v>
      </c>
      <c r="DQ103" s="2">
        <f t="shared" si="289"/>
        <v>79.254103594080348</v>
      </c>
      <c r="DR103" s="2">
        <f t="shared" si="289"/>
        <v>76.672799122807007</v>
      </c>
      <c r="DS103" s="2">
        <f t="shared" si="289"/>
        <v>69.468329487179503</v>
      </c>
      <c r="DT103" s="2">
        <f t="shared" si="289"/>
        <v>80.203566145092438</v>
      </c>
      <c r="DU103" s="2">
        <f t="shared" si="289"/>
        <v>67.461985928705445</v>
      </c>
      <c r="DV103" s="2">
        <f t="shared" si="289"/>
        <v>68.182699214002099</v>
      </c>
      <c r="DW103" s="2">
        <f t="shared" si="289"/>
        <v>75.050660994516932</v>
      </c>
      <c r="DX103" s="2">
        <f t="shared" si="289"/>
        <v>67.05358606271777</v>
      </c>
      <c r="DY103" s="2">
        <f t="shared" si="289"/>
        <v>59.454323138928402</v>
      </c>
      <c r="EA103" s="2">
        <f t="shared" si="228"/>
        <v>53.813755787613474</v>
      </c>
      <c r="EB103" s="2">
        <f t="shared" si="290"/>
        <v>54.402957629272017</v>
      </c>
      <c r="EC103" s="2">
        <f t="shared" si="291"/>
        <v>56.269144323342417</v>
      </c>
      <c r="ED103" s="2">
        <f t="shared" si="292"/>
        <v>57.243810118498544</v>
      </c>
      <c r="EE103" s="2">
        <f t="shared" si="293"/>
        <v>52.599030187942596</v>
      </c>
      <c r="EF103" s="2">
        <f t="shared" si="294"/>
        <v>52.765571850079766</v>
      </c>
      <c r="EG103" s="2">
        <f t="shared" si="295"/>
        <v>51.109377059815756</v>
      </c>
      <c r="EH103" s="2">
        <f t="shared" si="296"/>
        <v>53.582952047057667</v>
      </c>
      <c r="EI103" s="2">
        <f t="shared" si="297"/>
        <v>50.628091652216995</v>
      </c>
      <c r="EJ103" s="2">
        <f t="shared" si="298"/>
        <v>49.444314557269074</v>
      </c>
      <c r="EK103" s="2">
        <f t="shared" si="299"/>
        <v>49.973717562977001</v>
      </c>
      <c r="EL103" s="2">
        <f t="shared" si="300"/>
        <v>50.981251868391126</v>
      </c>
      <c r="EM103" s="2">
        <f t="shared" si="301"/>
        <v>54.384820975998174</v>
      </c>
      <c r="EN103" s="2">
        <f t="shared" si="302"/>
        <v>52.226776204424162</v>
      </c>
      <c r="EO103" s="2">
        <f t="shared" si="303"/>
        <v>53.064612721716585</v>
      </c>
      <c r="EQ103" s="2">
        <f t="shared" si="304"/>
        <v>54.976777021161112</v>
      </c>
      <c r="ER103" s="2">
        <f t="shared" si="305"/>
        <v>55.91591447486406</v>
      </c>
      <c r="ES103" s="2">
        <f t="shared" si="305"/>
        <v>57.452659908046485</v>
      </c>
      <c r="ET103" s="2">
        <f t="shared" si="305"/>
        <v>56.863145968301303</v>
      </c>
      <c r="EU103" s="2">
        <f t="shared" si="305"/>
        <v>52.582204896699231</v>
      </c>
      <c r="EV103" s="2">
        <f t="shared" si="305"/>
        <v>51.367752075713909</v>
      </c>
      <c r="EW103" s="2">
        <f t="shared" si="305"/>
        <v>50.975738459001036</v>
      </c>
      <c r="EX103" s="2">
        <f t="shared" si="305"/>
        <v>52.886738360470027</v>
      </c>
      <c r="EY103" s="2">
        <f t="shared" si="305"/>
        <v>50.696596403726261</v>
      </c>
      <c r="EZ103" s="2">
        <f t="shared" si="305"/>
        <v>48.777454885941232</v>
      </c>
      <c r="FA103" s="2">
        <f t="shared" si="305"/>
        <v>49.943329582738542</v>
      </c>
      <c r="FB103" s="2">
        <f t="shared" si="305"/>
        <v>50.031879505978026</v>
      </c>
      <c r="FC103" s="2">
        <f t="shared" si="305"/>
        <v>53.45968218238783</v>
      </c>
      <c r="FD103" s="2">
        <f t="shared" si="305"/>
        <v>52.593100341330768</v>
      </c>
      <c r="FE103" s="2">
        <f t="shared" si="305"/>
        <v>53.007806421003011</v>
      </c>
      <c r="FG103" s="2">
        <f t="shared" si="306"/>
        <v>0.94808935586905674</v>
      </c>
      <c r="FH103" s="2">
        <f t="shared" si="307"/>
        <v>0.95280956203383427</v>
      </c>
      <c r="FI103" s="2">
        <f t="shared" si="307"/>
        <v>0.94825810757333884</v>
      </c>
      <c r="FJ103" s="2">
        <f t="shared" si="307"/>
        <v>0.95171813811974393</v>
      </c>
      <c r="FK103" s="2">
        <f t="shared" si="307"/>
        <v>0.9502921525783925</v>
      </c>
      <c r="FL103" s="2">
        <f t="shared" si="307"/>
        <v>0.94614728219120769</v>
      </c>
      <c r="FM103" s="2">
        <f t="shared" si="307"/>
        <v>0.95136152013628672</v>
      </c>
      <c r="FN103" s="2">
        <f t="shared" si="307"/>
        <v>0.94458363981038518</v>
      </c>
      <c r="FO103" s="2">
        <f t="shared" si="307"/>
        <v>0.94328407943009662</v>
      </c>
      <c r="FP103" s="2">
        <f t="shared" si="307"/>
        <v>0.93956525188153106</v>
      </c>
      <c r="FQ103" s="2">
        <f t="shared" si="307"/>
        <v>0.94343494555644647</v>
      </c>
      <c r="FR103" s="2">
        <f t="shared" si="307"/>
        <v>0.9475044799331247</v>
      </c>
      <c r="FS103" s="2">
        <f t="shared" si="307"/>
        <v>0.94747704294979074</v>
      </c>
      <c r="FT103" s="2">
        <f t="shared" si="307"/>
        <v>0.94392984340583697</v>
      </c>
      <c r="FU103" s="2">
        <f t="shared" si="307"/>
        <v>0.93806513362055133</v>
      </c>
      <c r="FW103" s="2">
        <f t="shared" si="324"/>
        <v>4.4006510713513763E-4</v>
      </c>
      <c r="FX103" s="2">
        <f t="shared" si="164"/>
        <v>4.1836219851533175E-4</v>
      </c>
      <c r="FY103" s="2">
        <f t="shared" si="165"/>
        <v>4.712200432971861E-4</v>
      </c>
      <c r="FZ103" s="2">
        <f t="shared" si="166"/>
        <v>4.0585790357195166E-4</v>
      </c>
      <c r="GA103" s="2">
        <f t="shared" si="167"/>
        <v>4.7644662923514625E-4</v>
      </c>
      <c r="GB103" s="2">
        <f t="shared" si="168"/>
        <v>4.9574161376090349E-4</v>
      </c>
      <c r="GC103" s="2">
        <f t="shared" si="169"/>
        <v>5.292417293132572E-4</v>
      </c>
      <c r="GD103" s="2">
        <f t="shared" si="170"/>
        <v>5.7750182363624657E-4</v>
      </c>
      <c r="GE103" s="2">
        <f t="shared" si="171"/>
        <v>7.6220353406556232E-4</v>
      </c>
      <c r="GF103" s="2">
        <f t="shared" si="172"/>
        <v>7.7228399400352925E-4</v>
      </c>
      <c r="GG103" s="2">
        <f t="shared" si="173"/>
        <v>5.9127904654348771E-4</v>
      </c>
      <c r="GH103" s="2">
        <f t="shared" si="174"/>
        <v>5.1617926705630987E-4</v>
      </c>
      <c r="GI103" s="2">
        <f t="shared" si="175"/>
        <v>5.1843895002128503E-4</v>
      </c>
      <c r="GJ103" s="2">
        <f t="shared" si="176"/>
        <v>4.1007524201477463E-4</v>
      </c>
      <c r="GK103" s="2">
        <f t="shared" si="177"/>
        <v>3.3560384109049572E-4</v>
      </c>
      <c r="GM103" s="86">
        <f t="shared" si="325"/>
        <v>2.3863675043262447E-3</v>
      </c>
      <c r="GN103" s="86">
        <f t="shared" si="178"/>
        <v>1.0683426028683758E-4</v>
      </c>
      <c r="GO103" s="86">
        <f t="shared" si="179"/>
        <v>3.6915076459576913E-6</v>
      </c>
      <c r="GP103" s="86">
        <f t="shared" si="180"/>
        <v>1.9460911954872366E-9</v>
      </c>
      <c r="GQ103" s="86">
        <f t="shared" si="181"/>
        <v>2.0605183661342159E-9</v>
      </c>
      <c r="GR103" s="86">
        <f t="shared" si="182"/>
        <v>1.7610255640510171E-9</v>
      </c>
      <c r="GS103" s="86">
        <f t="shared" si="183"/>
        <v>2.6487800160702172E-9</v>
      </c>
      <c r="GT103" s="86">
        <f t="shared" si="184"/>
        <v>3.9476464707231563E-10</v>
      </c>
      <c r="GU103" s="86">
        <f t="shared" si="185"/>
        <v>1.1920429085802995E-9</v>
      </c>
      <c r="GV103" s="86">
        <f t="shared" si="186"/>
        <v>5.3536495743562022E-8</v>
      </c>
      <c r="GW103" s="86">
        <f t="shared" si="187"/>
        <v>3.2387554258446139E-8</v>
      </c>
      <c r="GX103" s="86">
        <f t="shared" si="188"/>
        <v>8.0408184612757868E-7</v>
      </c>
      <c r="GY103" s="86">
        <f t="shared" si="189"/>
        <v>1.0071512991243276E-5</v>
      </c>
      <c r="GZ103" s="86">
        <f t="shared" si="190"/>
        <v>2.2073706129497373E-6</v>
      </c>
      <c r="HA103" s="86">
        <f t="shared" si="191"/>
        <v>2.2271904868446068E-8</v>
      </c>
      <c r="HC103" s="86">
        <f t="shared" si="326"/>
        <v>4.9984586984396638E-2</v>
      </c>
      <c r="HD103" s="86">
        <f t="shared" si="192"/>
        <v>4.5722150364639794E-2</v>
      </c>
      <c r="HE103" s="86">
        <f t="shared" si="193"/>
        <v>6.9567699112990392E-2</v>
      </c>
      <c r="HF103" s="86">
        <f t="shared" si="194"/>
        <v>6.6554993212254707E-2</v>
      </c>
      <c r="HG103" s="86">
        <f t="shared" si="195"/>
        <v>3.8547253217864452E-2</v>
      </c>
      <c r="HH103" s="86">
        <f t="shared" si="196"/>
        <v>6.9258239846331615E-2</v>
      </c>
      <c r="HI103" s="86">
        <f t="shared" si="197"/>
        <v>8.5951422849758333E-2</v>
      </c>
      <c r="HJ103" s="86">
        <f t="shared" si="198"/>
        <v>7.1905241414118151E-2</v>
      </c>
      <c r="HK103" s="86">
        <f t="shared" si="199"/>
        <v>8.3643595511066232E-2</v>
      </c>
      <c r="HL103" s="86">
        <f t="shared" si="200"/>
        <v>9.081306584875852E-2</v>
      </c>
      <c r="HM103" s="86">
        <f t="shared" si="201"/>
        <v>8.6507619514912856E-2</v>
      </c>
      <c r="HN103" s="86">
        <f t="shared" si="202"/>
        <v>8.3347999323906866E-2</v>
      </c>
      <c r="HO103" s="86">
        <f t="shared" si="203"/>
        <v>5.9253368734597502E-2</v>
      </c>
      <c r="HP103" s="86">
        <f t="shared" si="204"/>
        <v>4.1419495850699713E-2</v>
      </c>
      <c r="HQ103" s="86">
        <f t="shared" si="205"/>
        <v>2.6542563109316384E-2</v>
      </c>
      <c r="HS103" s="86">
        <f t="shared" si="327"/>
        <v>2.2993533139246629E-33</v>
      </c>
      <c r="HT103" s="86">
        <f t="shared" si="206"/>
        <v>3.0144417241351474E-42</v>
      </c>
      <c r="HU103" s="86">
        <f t="shared" si="207"/>
        <v>3.9960401319007493E-36</v>
      </c>
      <c r="HV103" s="86">
        <f t="shared" si="208"/>
        <v>1.4097399371660459E-35</v>
      </c>
      <c r="HW103" s="86">
        <f t="shared" si="209"/>
        <v>3.0697972425976894E-53</v>
      </c>
      <c r="HX103" s="86">
        <f t="shared" si="210"/>
        <v>2.9350321318219413E-40</v>
      </c>
      <c r="HY103" s="86">
        <f t="shared" si="211"/>
        <v>3.826319297104901E-37</v>
      </c>
      <c r="HZ103" s="86">
        <f t="shared" si="212"/>
        <v>1.18479864161366E-40</v>
      </c>
      <c r="IA103" s="86">
        <f t="shared" si="213"/>
        <v>2.2115424568988223E-36</v>
      </c>
      <c r="IB103" s="86">
        <f t="shared" si="214"/>
        <v>9.3433604035181573E-38</v>
      </c>
      <c r="IC103" s="86">
        <f t="shared" si="215"/>
        <v>1.6523265963474966E-39</v>
      </c>
      <c r="ID103" s="86">
        <f t="shared" si="216"/>
        <v>2.2645854565429422E-36</v>
      </c>
      <c r="IE103" s="86">
        <f t="shared" si="217"/>
        <v>3.570153272795439E-38</v>
      </c>
      <c r="IF103" s="86">
        <f t="shared" si="218"/>
        <v>1.8835225572329612E-21</v>
      </c>
      <c r="IG103" s="86">
        <f t="shared" si="219"/>
        <v>4.6521927396746555E-15</v>
      </c>
      <c r="II103" s="86">
        <f t="shared" si="328"/>
        <v>1.9545661259522765E-104</v>
      </c>
      <c r="IJ103" s="86">
        <f t="shared" si="329"/>
        <v>1.917185416204157E-144</v>
      </c>
      <c r="IK103" s="86">
        <f t="shared" si="330"/>
        <v>8.7247696722887442E-118</v>
      </c>
      <c r="IL103" s="86">
        <f t="shared" si="331"/>
        <v>3.0097453636932404E-115</v>
      </c>
      <c r="IM103" s="86">
        <f t="shared" si="332"/>
        <v>8.9261498155260743E-175</v>
      </c>
      <c r="IN103" s="86">
        <f t="shared" si="333"/>
        <v>2.2106348223779362E-133</v>
      </c>
      <c r="IO103" s="86">
        <f t="shared" si="334"/>
        <v>7.2931972603356595E-123</v>
      </c>
      <c r="IP103" s="86">
        <f t="shared" si="335"/>
        <v>1.3766252700284352E-136</v>
      </c>
      <c r="IQ103" s="86">
        <f t="shared" si="336"/>
        <v>1.2917691614433298E-118</v>
      </c>
      <c r="IR103" s="86">
        <f t="shared" si="337"/>
        <v>3.5077212867020385E-124</v>
      </c>
      <c r="IS103" s="86">
        <f t="shared" si="338"/>
        <v>8.3417388099703295E-133</v>
      </c>
      <c r="IT103" s="86">
        <f t="shared" si="339"/>
        <v>3.2804109005381171E-119</v>
      </c>
      <c r="IU103" s="86">
        <f t="shared" si="340"/>
        <v>2.4108434012916717E-124</v>
      </c>
      <c r="IV103" s="86">
        <f t="shared" si="341"/>
        <v>1.0965517765986737E-86</v>
      </c>
      <c r="IW103" s="86">
        <f t="shared" si="342"/>
        <v>7.3893344387383068E-68</v>
      </c>
      <c r="IY103" s="86">
        <f t="shared" si="343"/>
        <v>5.2370954488722886E-2</v>
      </c>
      <c r="IZ103" s="86">
        <f t="shared" si="344"/>
        <v>4.5828984624926634E-2</v>
      </c>
      <c r="JA103" s="86">
        <f t="shared" si="345"/>
        <v>6.9571390620636345E-2</v>
      </c>
      <c r="JB103" s="86">
        <f t="shared" si="346"/>
        <v>6.6554995158345898E-2</v>
      </c>
      <c r="JC103" s="86">
        <f t="shared" si="347"/>
        <v>3.8547255278382819E-2</v>
      </c>
      <c r="JD103" s="86">
        <f t="shared" si="348"/>
        <v>6.9258241607357177E-2</v>
      </c>
      <c r="JE103" s="86">
        <f t="shared" si="349"/>
        <v>8.5951425498538347E-2</v>
      </c>
      <c r="JF103" s="86">
        <f t="shared" si="350"/>
        <v>7.1905241808882803E-2</v>
      </c>
      <c r="JG103" s="86">
        <f t="shared" si="351"/>
        <v>8.3643596703109141E-2</v>
      </c>
      <c r="JH103" s="86">
        <f t="shared" si="352"/>
        <v>9.0813119385254271E-2</v>
      </c>
      <c r="JI103" s="86">
        <f t="shared" si="353"/>
        <v>8.650765190246712E-2</v>
      </c>
      <c r="JJ103" s="86">
        <f t="shared" si="354"/>
        <v>8.3348803405753E-2</v>
      </c>
      <c r="JK103" s="86">
        <f t="shared" si="355"/>
        <v>5.9263440247588742E-2</v>
      </c>
      <c r="JL103" s="86">
        <f t="shared" si="356"/>
        <v>4.142170322131266E-2</v>
      </c>
      <c r="JM103" s="86">
        <f t="shared" si="357"/>
        <v>2.6542585381225905E-2</v>
      </c>
    </row>
    <row r="104" spans="2:273" x14ac:dyDescent="0.25">
      <c r="B104" s="2">
        <v>77</v>
      </c>
      <c r="C104" s="37">
        <v>77.548000000000002</v>
      </c>
      <c r="D104" s="37">
        <v>85.983999999999995</v>
      </c>
      <c r="E104" s="37">
        <v>87.161000000000001</v>
      </c>
      <c r="F104" s="37">
        <v>81.787000000000006</v>
      </c>
      <c r="G104" s="37">
        <v>80.573999999999998</v>
      </c>
      <c r="H104" s="37">
        <v>82.704999999999998</v>
      </c>
      <c r="I104" s="37">
        <v>84.671999999999997</v>
      </c>
      <c r="J104" s="37">
        <v>85.197000000000003</v>
      </c>
      <c r="K104" s="37">
        <v>84.066000000000003</v>
      </c>
      <c r="L104" s="37">
        <v>88.802999999999997</v>
      </c>
      <c r="M104" s="37">
        <v>85.442999999999998</v>
      </c>
      <c r="N104" s="37">
        <v>84.540999999999997</v>
      </c>
      <c r="O104" s="37">
        <v>81.754000000000005</v>
      </c>
      <c r="P104" s="37">
        <v>70.442999999999998</v>
      </c>
      <c r="Q104" s="37">
        <v>61.738</v>
      </c>
      <c r="S104" s="4">
        <f t="shared" si="229"/>
        <v>77.986097498380218</v>
      </c>
      <c r="T104" s="4">
        <f t="shared" si="230"/>
        <v>81.178094962659685</v>
      </c>
      <c r="U104" s="4">
        <f t="shared" si="231"/>
        <v>90.114626825840048</v>
      </c>
      <c r="V104" s="4">
        <f t="shared" si="232"/>
        <v>87.44411660870378</v>
      </c>
      <c r="W104" s="4">
        <f t="shared" si="233"/>
        <v>77.333269933533842</v>
      </c>
      <c r="X104" s="4">
        <f t="shared" si="234"/>
        <v>86.0662990597949</v>
      </c>
      <c r="Y104" s="4">
        <f t="shared" si="235"/>
        <v>87.885991653901428</v>
      </c>
      <c r="Z104" s="4">
        <f t="shared" si="236"/>
        <v>87.207523107890481</v>
      </c>
      <c r="AA104" s="4">
        <f t="shared" si="237"/>
        <v>87.925052919615098</v>
      </c>
      <c r="AB104" s="4">
        <f t="shared" si="238"/>
        <v>89.274999578283797</v>
      </c>
      <c r="AC104" s="4">
        <f t="shared" si="239"/>
        <v>86.926742382902816</v>
      </c>
      <c r="AD104" s="4">
        <f t="shared" si="240"/>
        <v>85.773282161359333</v>
      </c>
      <c r="AE104" s="4">
        <f t="shared" si="241"/>
        <v>84.935244969328409</v>
      </c>
      <c r="AF104" s="4">
        <f t="shared" si="242"/>
        <v>73.392001562313524</v>
      </c>
      <c r="AG104" s="4">
        <f t="shared" si="243"/>
        <v>63.359313212541664</v>
      </c>
      <c r="AI104" s="4">
        <f t="shared" si="244"/>
        <v>-0.43809749838021617</v>
      </c>
      <c r="AJ104" s="4">
        <f t="shared" si="245"/>
        <v>4.8059050373403096</v>
      </c>
      <c r="AK104" s="4">
        <f t="shared" si="246"/>
        <v>-2.9536268258400469</v>
      </c>
      <c r="AL104" s="4">
        <f t="shared" si="247"/>
        <v>-5.6571166087037739</v>
      </c>
      <c r="AM104" s="4">
        <f t="shared" si="248"/>
        <v>3.2407300664661562</v>
      </c>
      <c r="AN104" s="4">
        <f t="shared" si="249"/>
        <v>-3.3612990597949022</v>
      </c>
      <c r="AO104" s="4">
        <f t="shared" si="250"/>
        <v>-3.2139916539014308</v>
      </c>
      <c r="AP104" s="4">
        <f t="shared" si="251"/>
        <v>-2.0105231078904779</v>
      </c>
      <c r="AQ104" s="4">
        <f t="shared" si="252"/>
        <v>-3.8590529196150953</v>
      </c>
      <c r="AR104" s="4">
        <f t="shared" si="253"/>
        <v>-0.47199957828379979</v>
      </c>
      <c r="AS104" s="4">
        <f t="shared" si="254"/>
        <v>-1.4837423829028182</v>
      </c>
      <c r="AT104" s="4">
        <f t="shared" si="255"/>
        <v>-1.2322821613593362</v>
      </c>
      <c r="AU104" s="4">
        <f t="shared" si="256"/>
        <v>-3.1812449693284037</v>
      </c>
      <c r="AV104" s="4">
        <f t="shared" si="257"/>
        <v>-2.9490015623135264</v>
      </c>
      <c r="AW104" s="4">
        <f t="shared" si="257"/>
        <v>-1.6213132125416649</v>
      </c>
      <c r="AY104" s="2">
        <f t="shared" si="308"/>
        <v>54.177838560997913</v>
      </c>
      <c r="AZ104" s="2">
        <f t="shared" si="147"/>
        <v>55.018081849590708</v>
      </c>
      <c r="BA104" s="2">
        <f t="shared" si="148"/>
        <v>57.614572226244654</v>
      </c>
      <c r="BB104" s="2">
        <f t="shared" si="149"/>
        <v>58.626029899900395</v>
      </c>
      <c r="BC104" s="2">
        <f t="shared" si="150"/>
        <v>53.344797112432708</v>
      </c>
      <c r="BD104" s="2">
        <f t="shared" si="151"/>
        <v>53.778713240012173</v>
      </c>
      <c r="BE104" s="2">
        <f t="shared" si="152"/>
        <v>52.257290454990091</v>
      </c>
      <c r="BF104" s="2">
        <f t="shared" si="153"/>
        <v>54.602566658172989</v>
      </c>
      <c r="BG104" s="2">
        <f t="shared" si="154"/>
        <v>51.49557452442739</v>
      </c>
      <c r="BH104" s="2">
        <f t="shared" si="155"/>
        <v>51.054378464590663</v>
      </c>
      <c r="BI104" s="2">
        <f t="shared" si="156"/>
        <v>50.784167842069316</v>
      </c>
      <c r="BJ104" s="2">
        <f t="shared" si="157"/>
        <v>51.692861037961471</v>
      </c>
      <c r="BK104" s="2">
        <f t="shared" si="158"/>
        <v>55.229683628374936</v>
      </c>
      <c r="BL104" s="2">
        <f t="shared" si="159"/>
        <v>52.880997131501253</v>
      </c>
      <c r="BM104" s="2">
        <f t="shared" si="160"/>
        <v>53.318797509842597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63.262219027484157</v>
      </c>
      <c r="DL104" s="2">
        <f t="shared" si="289"/>
        <v>70.755980972515857</v>
      </c>
      <c r="DM104" s="2">
        <f t="shared" si="289"/>
        <v>86.854549739351185</v>
      </c>
      <c r="DN104" s="2">
        <f t="shared" si="289"/>
        <v>91.646159408033867</v>
      </c>
      <c r="DO104" s="2">
        <f t="shared" si="289"/>
        <v>71.119157807308966</v>
      </c>
      <c r="DP104" s="2">
        <f t="shared" si="289"/>
        <v>76.294761163227008</v>
      </c>
      <c r="DQ104" s="2">
        <f t="shared" si="289"/>
        <v>79.55246511627908</v>
      </c>
      <c r="DR104" s="2">
        <f t="shared" si="289"/>
        <v>76.946242645074221</v>
      </c>
      <c r="DS104" s="2">
        <f t="shared" si="289"/>
        <v>69.635364102564111</v>
      </c>
      <c r="DT104" s="2">
        <f t="shared" si="289"/>
        <v>80.602826458036958</v>
      </c>
      <c r="DU104" s="2">
        <f t="shared" si="289"/>
        <v>67.640160412757979</v>
      </c>
      <c r="DV104" s="2">
        <f t="shared" si="289"/>
        <v>68.347128838829917</v>
      </c>
      <c r="DW104" s="2">
        <f t="shared" si="289"/>
        <v>75.295443264997431</v>
      </c>
      <c r="DX104" s="2">
        <f t="shared" si="289"/>
        <v>67.193737108013934</v>
      </c>
      <c r="DY104" s="2">
        <f t="shared" si="289"/>
        <v>59.532233760075862</v>
      </c>
      <c r="EA104" s="2">
        <f t="shared" si="228"/>
        <v>53.723633769780712</v>
      </c>
      <c r="EB104" s="2">
        <f t="shared" si="290"/>
        <v>54.306497748229688</v>
      </c>
      <c r="EC104" s="2">
        <f t="shared" si="291"/>
        <v>56.158848410535882</v>
      </c>
      <c r="ED104" s="2">
        <f t="shared" si="292"/>
        <v>57.098444901724257</v>
      </c>
      <c r="EE104" s="2">
        <f t="shared" si="293"/>
        <v>52.49687243427379</v>
      </c>
      <c r="EF104" s="2">
        <f t="shared" si="294"/>
        <v>52.610686754385981</v>
      </c>
      <c r="EG104" s="2">
        <f t="shared" si="295"/>
        <v>50.984686388997019</v>
      </c>
      <c r="EH104" s="2">
        <f t="shared" si="296"/>
        <v>53.407508653701555</v>
      </c>
      <c r="EI104" s="2">
        <f t="shared" si="297"/>
        <v>50.500810502848651</v>
      </c>
      <c r="EJ104" s="2">
        <f t="shared" si="298"/>
        <v>49.321575577150185</v>
      </c>
      <c r="EK104" s="2">
        <f t="shared" si="299"/>
        <v>49.862485948736037</v>
      </c>
      <c r="EL104" s="2">
        <f t="shared" si="300"/>
        <v>50.851885764839707</v>
      </c>
      <c r="EM104" s="2">
        <f t="shared" si="301"/>
        <v>54.215758650892951</v>
      </c>
      <c r="EN104" s="2">
        <f t="shared" si="302"/>
        <v>52.10544816618448</v>
      </c>
      <c r="EO104" s="2">
        <f t="shared" si="303"/>
        <v>52.944679766441539</v>
      </c>
      <c r="EQ104" s="2">
        <f t="shared" si="304"/>
        <v>54.856820024471304</v>
      </c>
      <c r="ER104" s="2">
        <f t="shared" si="305"/>
        <v>55.780722367547895</v>
      </c>
      <c r="ES104" s="2">
        <f t="shared" si="305"/>
        <v>57.309399461226995</v>
      </c>
      <c r="ET104" s="2">
        <f t="shared" si="305"/>
        <v>56.727857739603934</v>
      </c>
      <c r="EU104" s="2">
        <f t="shared" si="305"/>
        <v>52.480721413074967</v>
      </c>
      <c r="EV104" s="2">
        <f t="shared" si="305"/>
        <v>51.253859890585701</v>
      </c>
      <c r="EW104" s="2">
        <f t="shared" si="305"/>
        <v>50.854493551494713</v>
      </c>
      <c r="EX104" s="2">
        <f t="shared" si="305"/>
        <v>52.734085511271729</v>
      </c>
      <c r="EY104" s="2">
        <f t="shared" si="305"/>
        <v>50.566661837168617</v>
      </c>
      <c r="EZ104" s="2">
        <f t="shared" si="305"/>
        <v>48.674811917549029</v>
      </c>
      <c r="FA104" s="2">
        <f t="shared" si="305"/>
        <v>49.832917580679606</v>
      </c>
      <c r="FB104" s="2">
        <f t="shared" si="305"/>
        <v>49.928928855700732</v>
      </c>
      <c r="FC104" s="2">
        <f t="shared" si="305"/>
        <v>53.315320954997986</v>
      </c>
      <c r="FD104" s="2">
        <f t="shared" si="305"/>
        <v>52.461032095639915</v>
      </c>
      <c r="FE104" s="2">
        <f t="shared" si="305"/>
        <v>52.887816449430673</v>
      </c>
      <c r="FG104" s="2">
        <f t="shared" si="306"/>
        <v>0.95243969466026546</v>
      </c>
      <c r="FH104" s="2">
        <f t="shared" si="307"/>
        <v>0.95678235873845896</v>
      </c>
      <c r="FI104" s="2">
        <f t="shared" si="307"/>
        <v>0.95259501134867897</v>
      </c>
      <c r="FJ104" s="2">
        <f t="shared" si="307"/>
        <v>0.95577855351207297</v>
      </c>
      <c r="FK104" s="2">
        <f t="shared" si="307"/>
        <v>0.95446675323170416</v>
      </c>
      <c r="FL104" s="2">
        <f t="shared" si="307"/>
        <v>0.95065190387514897</v>
      </c>
      <c r="FM104" s="2">
        <f t="shared" si="307"/>
        <v>0.95545052258170959</v>
      </c>
      <c r="FN104" s="2">
        <f t="shared" si="307"/>
        <v>0.94921203472906146</v>
      </c>
      <c r="FO104" s="2">
        <f t="shared" si="307"/>
        <v>0.94801504065005515</v>
      </c>
      <c r="FP104" s="2">
        <f t="shared" si="307"/>
        <v>0.94458819668392424</v>
      </c>
      <c r="FQ104" s="2">
        <f t="shared" si="307"/>
        <v>0.94815401395694487</v>
      </c>
      <c r="FR104" s="2">
        <f t="shared" si="307"/>
        <v>0.9519013472367287</v>
      </c>
      <c r="FS104" s="2">
        <f t="shared" si="307"/>
        <v>0.95187609157502262</v>
      </c>
      <c r="FT104" s="2">
        <f t="shared" si="307"/>
        <v>0.94860987283681486</v>
      </c>
      <c r="FU104" s="2">
        <f t="shared" si="307"/>
        <v>0.94320522188069145</v>
      </c>
      <c r="FW104" s="2">
        <f t="shared" si="324"/>
        <v>4.8250130944967268E-4</v>
      </c>
      <c r="FX104" s="2">
        <f t="shared" si="164"/>
        <v>4.5870651406942757E-4</v>
      </c>
      <c r="FY104" s="2">
        <f t="shared" si="165"/>
        <v>5.1665901447135525E-4</v>
      </c>
      <c r="FZ104" s="2">
        <f t="shared" si="166"/>
        <v>4.449969175046279E-4</v>
      </c>
      <c r="GA104" s="2">
        <f t="shared" si="167"/>
        <v>5.2238932806279942E-4</v>
      </c>
      <c r="GB104" s="2">
        <f t="shared" si="168"/>
        <v>5.4354387365377732E-4</v>
      </c>
      <c r="GC104" s="2">
        <f t="shared" si="169"/>
        <v>5.8027238780622686E-4</v>
      </c>
      <c r="GD104" s="2">
        <f t="shared" si="170"/>
        <v>6.3318287922115393E-4</v>
      </c>
      <c r="GE104" s="2">
        <f t="shared" si="171"/>
        <v>8.356781036827003E-4</v>
      </c>
      <c r="GF104" s="2">
        <f t="shared" si="172"/>
        <v>8.4672947205593899E-4</v>
      </c>
      <c r="GG104" s="2">
        <f t="shared" si="173"/>
        <v>6.4828760045772683E-4</v>
      </c>
      <c r="GH104" s="2">
        <f t="shared" si="174"/>
        <v>5.6595112723705203E-4</v>
      </c>
      <c r="GI104" s="2">
        <f t="shared" si="175"/>
        <v>5.6842857303824159E-4</v>
      </c>
      <c r="GJ104" s="2">
        <f t="shared" si="176"/>
        <v>4.4962077315697846E-4</v>
      </c>
      <c r="GK104" s="2">
        <f t="shared" si="177"/>
        <v>3.6797037998590105E-4</v>
      </c>
      <c r="GM104" s="86">
        <f t="shared" si="325"/>
        <v>9.3325162397400534E-4</v>
      </c>
      <c r="GN104" s="86">
        <f t="shared" si="178"/>
        <v>2.6303541864556079E-5</v>
      </c>
      <c r="GO104" s="86">
        <f t="shared" si="179"/>
        <v>5.5538554284317596E-7</v>
      </c>
      <c r="GP104" s="86">
        <f t="shared" si="180"/>
        <v>7.1468607098085943E-11</v>
      </c>
      <c r="GQ104" s="86">
        <f t="shared" si="181"/>
        <v>8.8056115701237573E-11</v>
      </c>
      <c r="GR104" s="86">
        <f t="shared" si="182"/>
        <v>8.2812336010750609E-11</v>
      </c>
      <c r="GS104" s="86">
        <f t="shared" si="183"/>
        <v>1.3234419586490246E-10</v>
      </c>
      <c r="GT104" s="86">
        <f t="shared" si="184"/>
        <v>1.4535977984618163E-11</v>
      </c>
      <c r="GU104" s="86">
        <f t="shared" si="185"/>
        <v>4.8086842214545646E-11</v>
      </c>
      <c r="GV104" s="86">
        <f t="shared" si="186"/>
        <v>4.2628978906241729E-9</v>
      </c>
      <c r="GW104" s="86">
        <f t="shared" si="187"/>
        <v>2.1427431728714804E-9</v>
      </c>
      <c r="GX104" s="86">
        <f t="shared" si="188"/>
        <v>9.1232370810796783E-8</v>
      </c>
      <c r="GY104" s="86">
        <f t="shared" si="189"/>
        <v>1.7162219307958606E-6</v>
      </c>
      <c r="GZ104" s="86">
        <f t="shared" si="190"/>
        <v>2.7055864801680098E-7</v>
      </c>
      <c r="HA104" s="86">
        <f t="shared" si="191"/>
        <v>1.4260533694559054E-9</v>
      </c>
      <c r="HC104" s="86">
        <f t="shared" si="326"/>
        <v>6.746232444075112E-2</v>
      </c>
      <c r="HD104" s="86">
        <f t="shared" si="192"/>
        <v>6.5201007047736306E-2</v>
      </c>
      <c r="HE104" s="86">
        <f t="shared" si="193"/>
        <v>9.4199966974374549E-2</v>
      </c>
      <c r="HF104" s="86">
        <f t="shared" si="194"/>
        <v>8.9541293373666994E-2</v>
      </c>
      <c r="HG104" s="86">
        <f t="shared" si="195"/>
        <v>5.7905076141704641E-2</v>
      </c>
      <c r="HH104" s="86">
        <f t="shared" si="196"/>
        <v>9.582072570362056E-2</v>
      </c>
      <c r="HI104" s="86">
        <f t="shared" si="197"/>
        <v>0.11622801917432921</v>
      </c>
      <c r="HJ104" s="86">
        <f t="shared" si="198"/>
        <v>0.10028430167201591</v>
      </c>
      <c r="HK104" s="86">
        <f t="shared" si="199"/>
        <v>0.11436736849875627</v>
      </c>
      <c r="HL104" s="86">
        <f t="shared" si="200"/>
        <v>0.12448538901219307</v>
      </c>
      <c r="HM104" s="86">
        <f t="shared" si="201"/>
        <v>0.11885521748173897</v>
      </c>
      <c r="HN104" s="86">
        <f t="shared" si="202"/>
        <v>0.11230007664621101</v>
      </c>
      <c r="HO104" s="86">
        <f t="shared" si="203"/>
        <v>8.1952202558490422E-2</v>
      </c>
      <c r="HP104" s="86">
        <f t="shared" si="204"/>
        <v>5.9720051932356147E-2</v>
      </c>
      <c r="HQ104" s="86">
        <f t="shared" si="205"/>
        <v>4.1330124435089682E-2</v>
      </c>
      <c r="HS104" s="86">
        <f t="shared" si="327"/>
        <v>3.4909802557352546E-32</v>
      </c>
      <c r="HT104" s="86">
        <f t="shared" si="206"/>
        <v>1.1029210098840548E-40</v>
      </c>
      <c r="HU104" s="86">
        <f t="shared" si="207"/>
        <v>8.3518936537438319E-35</v>
      </c>
      <c r="HV104" s="86">
        <f t="shared" si="208"/>
        <v>2.6299447835250418E-34</v>
      </c>
      <c r="HW104" s="86">
        <f t="shared" si="209"/>
        <v>2.881099683979483E-51</v>
      </c>
      <c r="HX104" s="86">
        <f t="shared" si="210"/>
        <v>9.219049486578952E-39</v>
      </c>
      <c r="HY104" s="86">
        <f t="shared" si="211"/>
        <v>9.3738264798332055E-36</v>
      </c>
      <c r="HZ104" s="86">
        <f t="shared" si="212"/>
        <v>4.2392498272189189E-39</v>
      </c>
      <c r="IA104" s="86">
        <f t="shared" si="213"/>
        <v>5.7897855640511534E-35</v>
      </c>
      <c r="IB104" s="86">
        <f t="shared" si="214"/>
        <v>2.8357945189789895E-36</v>
      </c>
      <c r="IC104" s="86">
        <f t="shared" si="215"/>
        <v>5.3957324540939854E-38</v>
      </c>
      <c r="ID104" s="86">
        <f t="shared" si="216"/>
        <v>5.0558999913324916E-35</v>
      </c>
      <c r="IE104" s="86">
        <f t="shared" si="217"/>
        <v>9.2580928178302652E-37</v>
      </c>
      <c r="IF104" s="86">
        <f t="shared" si="218"/>
        <v>1.028828467538525E-20</v>
      </c>
      <c r="IG104" s="86">
        <f t="shared" si="219"/>
        <v>1.4130281923647021E-14</v>
      </c>
      <c r="II104" s="86">
        <f t="shared" si="328"/>
        <v>5.2418129048235873E-102</v>
      </c>
      <c r="IJ104" s="86">
        <f t="shared" si="329"/>
        <v>4.3205736919011628E-141</v>
      </c>
      <c r="IK104" s="86">
        <f t="shared" si="330"/>
        <v>5.1197427815424907E-115</v>
      </c>
      <c r="IL104" s="86">
        <f t="shared" si="331"/>
        <v>1.3645138909450783E-112</v>
      </c>
      <c r="IM104" s="86">
        <f t="shared" si="332"/>
        <v>1.2170737154889142E-170</v>
      </c>
      <c r="IN104" s="86">
        <f t="shared" si="333"/>
        <v>3.2062512066811269E-130</v>
      </c>
      <c r="IO104" s="86">
        <f t="shared" si="334"/>
        <v>6.2633100719614856E-120</v>
      </c>
      <c r="IP104" s="86">
        <f t="shared" si="335"/>
        <v>2.7748378062834246E-133</v>
      </c>
      <c r="IQ104" s="86">
        <f t="shared" si="336"/>
        <v>1.2166639401783442E-115</v>
      </c>
      <c r="IR104" s="86">
        <f t="shared" si="337"/>
        <v>4.638214235936372E-121</v>
      </c>
      <c r="IS104" s="86">
        <f t="shared" si="338"/>
        <v>1.3902444275034882E-129</v>
      </c>
      <c r="IT104" s="86">
        <f t="shared" si="339"/>
        <v>2.248914112093018E-116</v>
      </c>
      <c r="IU104" s="86">
        <f t="shared" si="340"/>
        <v>2.2073824128427213E-121</v>
      </c>
      <c r="IV104" s="86">
        <f t="shared" si="341"/>
        <v>1.0735135035559061E-84</v>
      </c>
      <c r="IW104" s="86">
        <f t="shared" si="342"/>
        <v>2.3983990129193815E-66</v>
      </c>
      <c r="IY104" s="86">
        <f t="shared" si="343"/>
        <v>6.8395576064725128E-2</v>
      </c>
      <c r="IZ104" s="86">
        <f t="shared" si="344"/>
        <v>6.5227310589600865E-2</v>
      </c>
      <c r="JA104" s="86">
        <f t="shared" si="345"/>
        <v>9.4200522359917396E-2</v>
      </c>
      <c r="JB104" s="86">
        <f t="shared" si="346"/>
        <v>8.9541293445135603E-2</v>
      </c>
      <c r="JC104" s="86">
        <f t="shared" si="347"/>
        <v>5.7905076229760759E-2</v>
      </c>
      <c r="JD104" s="86">
        <f t="shared" si="348"/>
        <v>9.58207257864329E-2</v>
      </c>
      <c r="JE104" s="86">
        <f t="shared" si="349"/>
        <v>0.1162280193066734</v>
      </c>
      <c r="JF104" s="86">
        <f t="shared" si="350"/>
        <v>0.10028430168655189</v>
      </c>
      <c r="JG104" s="86">
        <f t="shared" si="351"/>
        <v>0.11436736854684311</v>
      </c>
      <c r="JH104" s="86">
        <f t="shared" si="352"/>
        <v>0.12448539327509096</v>
      </c>
      <c r="JI104" s="86">
        <f t="shared" si="353"/>
        <v>0.11885521962448214</v>
      </c>
      <c r="JJ104" s="86">
        <f t="shared" si="354"/>
        <v>0.11230016787858182</v>
      </c>
      <c r="JK104" s="86">
        <f t="shared" si="355"/>
        <v>8.1953918780421214E-2</v>
      </c>
      <c r="JL104" s="86">
        <f t="shared" si="356"/>
        <v>5.972032249100416E-2</v>
      </c>
      <c r="JM104" s="86">
        <f t="shared" si="357"/>
        <v>4.1330125861157183E-2</v>
      </c>
    </row>
    <row r="105" spans="2:273" x14ac:dyDescent="0.25">
      <c r="B105" s="2">
        <v>78</v>
      </c>
      <c r="C105" s="37">
        <v>85.548000000000002</v>
      </c>
      <c r="D105" s="37">
        <v>99.387</v>
      </c>
      <c r="E105" s="37">
        <v>99.322999999999993</v>
      </c>
      <c r="F105" s="37">
        <v>89.278999999999996</v>
      </c>
      <c r="G105" s="37">
        <v>92.704999999999998</v>
      </c>
      <c r="H105" s="37">
        <v>95.82</v>
      </c>
      <c r="I105" s="37">
        <v>96</v>
      </c>
      <c r="J105" s="37">
        <v>97.835999999999999</v>
      </c>
      <c r="K105" s="37">
        <v>94.525000000000006</v>
      </c>
      <c r="L105" s="37">
        <v>99.738</v>
      </c>
      <c r="M105" s="37">
        <v>98.606999999999999</v>
      </c>
      <c r="N105" s="37">
        <v>96.507999999999996</v>
      </c>
      <c r="O105" s="37">
        <v>94.393000000000001</v>
      </c>
      <c r="P105" s="37">
        <v>75.885000000000005</v>
      </c>
      <c r="Q105" s="37">
        <v>64.606999999999999</v>
      </c>
      <c r="S105" s="4">
        <f t="shared" si="229"/>
        <v>84.038948724539097</v>
      </c>
      <c r="T105" s="4">
        <f t="shared" si="230"/>
        <v>89.214516714799103</v>
      </c>
      <c r="U105" s="4">
        <f t="shared" si="231"/>
        <v>98.148018202003485</v>
      </c>
      <c r="V105" s="4">
        <f t="shared" si="232"/>
        <v>94.391364746903079</v>
      </c>
      <c r="W105" s="4">
        <f t="shared" si="233"/>
        <v>85.966314542225234</v>
      </c>
      <c r="X105" s="4">
        <f t="shared" si="234"/>
        <v>94.610105503222314</v>
      </c>
      <c r="Y105" s="4">
        <f t="shared" si="235"/>
        <v>96.401874111334223</v>
      </c>
      <c r="Z105" s="4">
        <f t="shared" si="236"/>
        <v>95.986665520730384</v>
      </c>
      <c r="AA105" s="4">
        <f t="shared" si="237"/>
        <v>97.016144669453226</v>
      </c>
      <c r="AB105" s="4">
        <f t="shared" si="238"/>
        <v>98.724546062873372</v>
      </c>
      <c r="AC105" s="4">
        <f t="shared" si="239"/>
        <v>96.055042774329621</v>
      </c>
      <c r="AD105" s="4">
        <f t="shared" si="240"/>
        <v>93.878193463022313</v>
      </c>
      <c r="AE105" s="4">
        <f t="shared" si="241"/>
        <v>92.932271706606684</v>
      </c>
      <c r="AF105" s="4">
        <f t="shared" si="242"/>
        <v>79.909149232325575</v>
      </c>
      <c r="AG105" s="4">
        <f t="shared" si="243"/>
        <v>67.387299712736436</v>
      </c>
      <c r="AI105" s="4">
        <f t="shared" si="244"/>
        <v>1.5090512754609051</v>
      </c>
      <c r="AJ105" s="4">
        <f t="shared" si="245"/>
        <v>10.172483285200897</v>
      </c>
      <c r="AK105" s="4">
        <f t="shared" si="246"/>
        <v>1.1749817979965087</v>
      </c>
      <c r="AL105" s="4">
        <f t="shared" si="247"/>
        <v>-5.1123647469030828</v>
      </c>
      <c r="AM105" s="4">
        <f t="shared" si="248"/>
        <v>6.7386854577747641</v>
      </c>
      <c r="AN105" s="4">
        <f t="shared" si="249"/>
        <v>1.2098944967776788</v>
      </c>
      <c r="AO105" s="4">
        <f t="shared" si="250"/>
        <v>-0.40187411133422302</v>
      </c>
      <c r="AP105" s="4">
        <f t="shared" si="251"/>
        <v>1.8493344792696149</v>
      </c>
      <c r="AQ105" s="4">
        <f t="shared" si="252"/>
        <v>-2.4911446694532202</v>
      </c>
      <c r="AR105" s="4">
        <f t="shared" si="253"/>
        <v>1.0134539371266271</v>
      </c>
      <c r="AS105" s="4">
        <f t="shared" si="254"/>
        <v>2.5519572256703782</v>
      </c>
      <c r="AT105" s="4">
        <f t="shared" si="255"/>
        <v>2.6298065369776822</v>
      </c>
      <c r="AU105" s="4">
        <f t="shared" si="256"/>
        <v>1.4607282933933163</v>
      </c>
      <c r="AV105" s="4">
        <f t="shared" si="257"/>
        <v>-4.0241492323255699</v>
      </c>
      <c r="AW105" s="4">
        <f t="shared" si="257"/>
        <v>-2.7802997127364364</v>
      </c>
      <c r="AY105" s="2">
        <f t="shared" si="308"/>
        <v>54.05566226823256</v>
      </c>
      <c r="AZ105" s="2">
        <f t="shared" si="147"/>
        <v>54.870753382368143</v>
      </c>
      <c r="BA105" s="2">
        <f t="shared" si="148"/>
        <v>57.400729891396914</v>
      </c>
      <c r="BB105" s="2">
        <f t="shared" si="149"/>
        <v>58.374820433577526</v>
      </c>
      <c r="BC105" s="2">
        <f t="shared" si="150"/>
        <v>53.182918858237741</v>
      </c>
      <c r="BD105" s="2">
        <f t="shared" si="151"/>
        <v>53.544296529757524</v>
      </c>
      <c r="BE105" s="2">
        <f t="shared" si="152"/>
        <v>52.042436456909655</v>
      </c>
      <c r="BF105" s="2">
        <f t="shared" si="153"/>
        <v>54.347687881335133</v>
      </c>
      <c r="BG105" s="2">
        <f t="shared" si="154"/>
        <v>51.29895915417989</v>
      </c>
      <c r="BH105" s="2">
        <f t="shared" si="155"/>
        <v>50.813343728776864</v>
      </c>
      <c r="BI105" s="2">
        <f t="shared" si="156"/>
        <v>50.609434579402546</v>
      </c>
      <c r="BJ105" s="2">
        <f t="shared" si="157"/>
        <v>51.505622652153207</v>
      </c>
      <c r="BK105" s="2">
        <f t="shared" si="158"/>
        <v>54.993502799008205</v>
      </c>
      <c r="BL105" s="2">
        <f t="shared" si="159"/>
        <v>52.70697629836971</v>
      </c>
      <c r="BM105" s="2">
        <f t="shared" si="160"/>
        <v>53.177955372445396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63.311844186046521</v>
      </c>
      <c r="DL105" s="2">
        <f t="shared" si="289"/>
        <v>70.891111446692832</v>
      </c>
      <c r="DM105" s="2">
        <f t="shared" si="289"/>
        <v>87.179400804905029</v>
      </c>
      <c r="DN105" s="2">
        <f t="shared" si="289"/>
        <v>92.07255785764626</v>
      </c>
      <c r="DO105" s="2">
        <f t="shared" si="289"/>
        <v>71.299490486257923</v>
      </c>
      <c r="DP105" s="2">
        <f t="shared" si="289"/>
        <v>76.553684709193234</v>
      </c>
      <c r="DQ105" s="2">
        <f t="shared" si="289"/>
        <v>79.850826638477812</v>
      </c>
      <c r="DR105" s="2">
        <f t="shared" si="289"/>
        <v>77.219686167341422</v>
      </c>
      <c r="DS105" s="2">
        <f t="shared" si="289"/>
        <v>69.802398717948734</v>
      </c>
      <c r="DT105" s="2">
        <f t="shared" si="289"/>
        <v>81.002086770981492</v>
      </c>
      <c r="DU105" s="2">
        <f t="shared" si="289"/>
        <v>67.818334896810512</v>
      </c>
      <c r="DV105" s="2">
        <f t="shared" si="289"/>
        <v>68.511558463657721</v>
      </c>
      <c r="DW105" s="2">
        <f t="shared" si="289"/>
        <v>75.540225535477944</v>
      </c>
      <c r="DX105" s="2">
        <f t="shared" si="289"/>
        <v>67.333888153310099</v>
      </c>
      <c r="DY105" s="2">
        <f t="shared" si="289"/>
        <v>59.610144381223328</v>
      </c>
      <c r="EA105" s="2">
        <f t="shared" si="228"/>
        <v>53.633511751947957</v>
      </c>
      <c r="EB105" s="2">
        <f t="shared" si="290"/>
        <v>54.210037867187353</v>
      </c>
      <c r="EC105" s="2">
        <f t="shared" si="291"/>
        <v>56.048552497729339</v>
      </c>
      <c r="ED105" s="2">
        <f t="shared" si="292"/>
        <v>56.953079684949969</v>
      </c>
      <c r="EE105" s="2">
        <f t="shared" si="293"/>
        <v>52.394714680604977</v>
      </c>
      <c r="EF105" s="2">
        <f t="shared" si="294"/>
        <v>52.455801658692202</v>
      </c>
      <c r="EG105" s="2">
        <f t="shared" si="295"/>
        <v>50.859995718178283</v>
      </c>
      <c r="EH105" s="2">
        <f t="shared" si="296"/>
        <v>53.232065260345443</v>
      </c>
      <c r="EI105" s="2">
        <f t="shared" si="297"/>
        <v>50.373529353480308</v>
      </c>
      <c r="EJ105" s="2">
        <f t="shared" si="298"/>
        <v>49.198836597031303</v>
      </c>
      <c r="EK105" s="2">
        <f t="shared" si="299"/>
        <v>49.751254334495066</v>
      </c>
      <c r="EL105" s="2">
        <f t="shared" si="300"/>
        <v>50.722519661288288</v>
      </c>
      <c r="EM105" s="2">
        <f t="shared" si="301"/>
        <v>54.046696325787728</v>
      </c>
      <c r="EN105" s="2">
        <f t="shared" si="302"/>
        <v>51.984120127944799</v>
      </c>
      <c r="EO105" s="2">
        <f t="shared" si="303"/>
        <v>52.824746811166499</v>
      </c>
      <c r="EQ105" s="2">
        <f t="shared" si="304"/>
        <v>54.73686302778151</v>
      </c>
      <c r="ER105" s="2">
        <f t="shared" si="305"/>
        <v>55.64553026023173</v>
      </c>
      <c r="ES105" s="2">
        <f t="shared" si="305"/>
        <v>57.166139014407513</v>
      </c>
      <c r="ET105" s="2">
        <f t="shared" si="305"/>
        <v>56.592569510906557</v>
      </c>
      <c r="EU105" s="2">
        <f t="shared" si="305"/>
        <v>52.37923792945071</v>
      </c>
      <c r="EV105" s="2">
        <f t="shared" si="305"/>
        <v>51.139967705457494</v>
      </c>
      <c r="EW105" s="2">
        <f t="shared" si="305"/>
        <v>50.733248643988389</v>
      </c>
      <c r="EX105" s="2">
        <f t="shared" si="305"/>
        <v>52.581432662073439</v>
      </c>
      <c r="EY105" s="2">
        <f t="shared" si="305"/>
        <v>50.436727270610973</v>
      </c>
      <c r="EZ105" s="2">
        <f t="shared" si="305"/>
        <v>48.572168949156833</v>
      </c>
      <c r="FA105" s="2">
        <f t="shared" si="305"/>
        <v>49.72250557862067</v>
      </c>
      <c r="FB105" s="2">
        <f t="shared" si="305"/>
        <v>49.825978205423446</v>
      </c>
      <c r="FC105" s="2">
        <f t="shared" si="305"/>
        <v>53.170959727608135</v>
      </c>
      <c r="FD105" s="2">
        <f t="shared" si="305"/>
        <v>52.328963849949062</v>
      </c>
      <c r="FE105" s="2">
        <f t="shared" si="305"/>
        <v>52.767826477858335</v>
      </c>
      <c r="FG105" s="2">
        <f t="shared" si="306"/>
        <v>0.95644220572652316</v>
      </c>
      <c r="FH105" s="2">
        <f t="shared" si="307"/>
        <v>0.96043458795956616</v>
      </c>
      <c r="FI105" s="2">
        <f t="shared" si="307"/>
        <v>0.95658504730888427</v>
      </c>
      <c r="FJ105" s="2">
        <f t="shared" si="307"/>
        <v>0.95951202242803935</v>
      </c>
      <c r="FK105" s="2">
        <f t="shared" si="307"/>
        <v>0.95830614178161677</v>
      </c>
      <c r="FL105" s="2">
        <f t="shared" si="307"/>
        <v>0.95479772876102242</v>
      </c>
      <c r="FM105" s="2">
        <f t="shared" si="307"/>
        <v>0.95921050413984543</v>
      </c>
      <c r="FN105" s="2">
        <f t="shared" si="307"/>
        <v>0.95347290532843543</v>
      </c>
      <c r="FO105" s="2">
        <f t="shared" si="307"/>
        <v>0.95237129451131519</v>
      </c>
      <c r="FP105" s="2">
        <f t="shared" si="307"/>
        <v>0.94921623147263834</v>
      </c>
      <c r="FQ105" s="2">
        <f t="shared" si="307"/>
        <v>0.95249920559992896</v>
      </c>
      <c r="FR105" s="2">
        <f t="shared" si="307"/>
        <v>0.95594706826216336</v>
      </c>
      <c r="FS105" s="2">
        <f t="shared" si="307"/>
        <v>0.95592383856601471</v>
      </c>
      <c r="FT105" s="2">
        <f t="shared" si="307"/>
        <v>0.95291875624010225</v>
      </c>
      <c r="FU105" s="2">
        <f t="shared" si="307"/>
        <v>0.94794239798791435</v>
      </c>
      <c r="FW105" s="2">
        <f t="shared" si="324"/>
        <v>5.2902753873734039E-4</v>
      </c>
      <c r="FX105" s="2">
        <f t="shared" si="164"/>
        <v>5.0293943343230913E-4</v>
      </c>
      <c r="FY105" s="2">
        <f t="shared" si="165"/>
        <v>5.6647710740398297E-4</v>
      </c>
      <c r="FZ105" s="2">
        <f t="shared" si="166"/>
        <v>4.8790847026440609E-4</v>
      </c>
      <c r="GA105" s="2">
        <f t="shared" si="167"/>
        <v>5.7275964150244833E-4</v>
      </c>
      <c r="GB105" s="2">
        <f t="shared" si="168"/>
        <v>5.9595275426720269E-4</v>
      </c>
      <c r="GC105" s="2">
        <f t="shared" si="169"/>
        <v>6.3622040312375774E-4</v>
      </c>
      <c r="GD105" s="2">
        <f t="shared" si="170"/>
        <v>6.9422881195005772E-4</v>
      </c>
      <c r="GE105" s="2">
        <f t="shared" si="171"/>
        <v>9.1622894898356236E-4</v>
      </c>
      <c r="GF105" s="2">
        <f t="shared" si="172"/>
        <v>9.2834456680820909E-4</v>
      </c>
      <c r="GG105" s="2">
        <f t="shared" si="173"/>
        <v>7.1078876200930024E-4</v>
      </c>
      <c r="GH105" s="2">
        <f t="shared" si="174"/>
        <v>6.2051918954413271E-4</v>
      </c>
      <c r="GI105" s="2">
        <f t="shared" si="175"/>
        <v>6.2323535757380388E-4</v>
      </c>
      <c r="GJ105" s="2">
        <f t="shared" si="176"/>
        <v>4.9297798960408457E-4</v>
      </c>
      <c r="GK105" s="2">
        <f t="shared" si="177"/>
        <v>4.0345717530007499E-4</v>
      </c>
      <c r="GM105" s="86">
        <f t="shared" si="325"/>
        <v>3.3772619841649553E-4</v>
      </c>
      <c r="GN105" s="86">
        <f t="shared" si="178"/>
        <v>5.7996141941556702E-6</v>
      </c>
      <c r="GO105" s="86">
        <f t="shared" si="179"/>
        <v>7.2350274820624218E-8</v>
      </c>
      <c r="GP105" s="86">
        <f t="shared" si="180"/>
        <v>2.0093718014108755E-12</v>
      </c>
      <c r="GQ105" s="86">
        <f t="shared" si="181"/>
        <v>2.9477451919559092E-12</v>
      </c>
      <c r="GR105" s="86">
        <f t="shared" si="182"/>
        <v>3.1014714118661011E-12</v>
      </c>
      <c r="GS105" s="86">
        <f t="shared" si="183"/>
        <v>5.2864163525316141E-12</v>
      </c>
      <c r="GT105" s="86">
        <f t="shared" si="184"/>
        <v>4.1836685775058804E-13</v>
      </c>
      <c r="GU105" s="86">
        <f t="shared" si="185"/>
        <v>1.5172602959349333E-12</v>
      </c>
      <c r="GV105" s="86">
        <f t="shared" si="186"/>
        <v>2.811033770580819E-10</v>
      </c>
      <c r="GW105" s="86">
        <f t="shared" si="187"/>
        <v>1.1480612390965788E-10</v>
      </c>
      <c r="GX105" s="86">
        <f t="shared" si="188"/>
        <v>8.7472593608070597E-9</v>
      </c>
      <c r="GY105" s="86">
        <f t="shared" si="189"/>
        <v>2.5494154843319709E-7</v>
      </c>
      <c r="GZ105" s="86">
        <f t="shared" si="190"/>
        <v>2.8003182726126605E-8</v>
      </c>
      <c r="HA105" s="86">
        <f t="shared" si="191"/>
        <v>7.3954973123811834E-11</v>
      </c>
      <c r="HC105" s="86">
        <f t="shared" si="326"/>
        <v>8.9683912791682308E-2</v>
      </c>
      <c r="HD105" s="86">
        <f t="shared" si="192"/>
        <v>9.106517278037228E-2</v>
      </c>
      <c r="HE105" s="86">
        <f t="shared" si="193"/>
        <v>0.12537957818860343</v>
      </c>
      <c r="HF105" s="86">
        <f t="shared" si="194"/>
        <v>0.11852908727763142</v>
      </c>
      <c r="HG105" s="86">
        <f t="shared" si="195"/>
        <v>8.4733664745079484E-2</v>
      </c>
      <c r="HH105" s="86">
        <f t="shared" si="196"/>
        <v>0.12997728812637532</v>
      </c>
      <c r="HI105" s="86">
        <f t="shared" si="197"/>
        <v>0.15431405328374825</v>
      </c>
      <c r="HJ105" s="86">
        <f t="shared" si="198"/>
        <v>0.13695243551282527</v>
      </c>
      <c r="HK105" s="86">
        <f t="shared" si="199"/>
        <v>0.15334893065736066</v>
      </c>
      <c r="HL105" s="86">
        <f t="shared" si="200"/>
        <v>0.16718430434031764</v>
      </c>
      <c r="HM105" s="86">
        <f t="shared" si="201"/>
        <v>0.15999739821511996</v>
      </c>
      <c r="HN105" s="86">
        <f t="shared" si="202"/>
        <v>0.14865543561298181</v>
      </c>
      <c r="HO105" s="86">
        <f t="shared" si="203"/>
        <v>0.11124305524683685</v>
      </c>
      <c r="HP105" s="86">
        <f t="shared" si="204"/>
        <v>8.4274771890002195E-2</v>
      </c>
      <c r="HQ105" s="86">
        <f t="shared" si="205"/>
        <v>6.2571265728689929E-2</v>
      </c>
      <c r="HS105" s="86">
        <f t="shared" si="327"/>
        <v>5.0367129901586269E-31</v>
      </c>
      <c r="HT105" s="86">
        <f t="shared" si="206"/>
        <v>3.7622579649301888E-39</v>
      </c>
      <c r="HU105" s="86">
        <f t="shared" si="207"/>
        <v>1.6460802441230316E-33</v>
      </c>
      <c r="HV105" s="86">
        <f t="shared" si="208"/>
        <v>4.6427006214394584E-33</v>
      </c>
      <c r="HW105" s="86">
        <f t="shared" si="209"/>
        <v>2.4761774364392397E-49</v>
      </c>
      <c r="HX105" s="86">
        <f t="shared" si="210"/>
        <v>2.7066428847627568E-37</v>
      </c>
      <c r="HY105" s="86">
        <f t="shared" si="211"/>
        <v>2.1558342447880432E-34</v>
      </c>
      <c r="HZ105" s="86">
        <f t="shared" si="212"/>
        <v>1.411381171589221E-37</v>
      </c>
      <c r="IA105" s="86">
        <f t="shared" si="213"/>
        <v>1.4170992592022815E-33</v>
      </c>
      <c r="IB105" s="86">
        <f t="shared" si="214"/>
        <v>8.0186723609646548E-35</v>
      </c>
      <c r="IC105" s="86">
        <f t="shared" si="215"/>
        <v>1.6421275968281169E-36</v>
      </c>
      <c r="ID105" s="86">
        <f t="shared" si="216"/>
        <v>1.0621335076982135E-33</v>
      </c>
      <c r="IE105" s="86">
        <f t="shared" si="217"/>
        <v>2.2528351513097097E-35</v>
      </c>
      <c r="IF105" s="86">
        <f t="shared" si="218"/>
        <v>5.4458684090137685E-20</v>
      </c>
      <c r="IG105" s="86">
        <f t="shared" si="219"/>
        <v>4.2088792533876767E-14</v>
      </c>
      <c r="II105" s="86">
        <f t="shared" si="328"/>
        <v>1.3149882489232791E-99</v>
      </c>
      <c r="IJ105" s="86">
        <f t="shared" si="329"/>
        <v>8.8839499860862983E-138</v>
      </c>
      <c r="IK105" s="86">
        <f t="shared" si="330"/>
        <v>2.7821364235587024E-112</v>
      </c>
      <c r="IL105" s="86">
        <f t="shared" si="331"/>
        <v>5.7548132043785986E-110</v>
      </c>
      <c r="IM105" s="86">
        <f t="shared" si="332"/>
        <v>1.4791329105632299E-166</v>
      </c>
      <c r="IN105" s="86">
        <f t="shared" si="333"/>
        <v>4.2570167605144509E-127</v>
      </c>
      <c r="IO105" s="86">
        <f t="shared" si="334"/>
        <v>4.9519843313790584E-117</v>
      </c>
      <c r="IP105" s="86">
        <f t="shared" si="335"/>
        <v>5.0900481053766989E-130</v>
      </c>
      <c r="IQ105" s="86">
        <f t="shared" si="336"/>
        <v>1.0492942251368512E-112</v>
      </c>
      <c r="IR105" s="86">
        <f t="shared" si="337"/>
        <v>5.5903752552733005E-118</v>
      </c>
      <c r="IS105" s="86">
        <f t="shared" si="338"/>
        <v>2.1129421441931861E-126</v>
      </c>
      <c r="IT105" s="86">
        <f t="shared" si="339"/>
        <v>1.423717202912098E-113</v>
      </c>
      <c r="IU105" s="86">
        <f t="shared" si="340"/>
        <v>1.8596572600736629E-118</v>
      </c>
      <c r="IV105" s="86">
        <f t="shared" si="341"/>
        <v>9.9553647276300201E-83</v>
      </c>
      <c r="IW105" s="86">
        <f t="shared" si="342"/>
        <v>7.4791303854580883E-65</v>
      </c>
      <c r="IY105" s="86">
        <f t="shared" si="343"/>
        <v>9.002163899009881E-2</v>
      </c>
      <c r="IZ105" s="86">
        <f t="shared" si="344"/>
        <v>9.1070972394566435E-2</v>
      </c>
      <c r="JA105" s="86">
        <f t="shared" si="345"/>
        <v>0.12537965053887826</v>
      </c>
      <c r="JB105" s="86">
        <f t="shared" si="346"/>
        <v>0.11852908727964079</v>
      </c>
      <c r="JC105" s="86">
        <f t="shared" si="347"/>
        <v>8.4733664748027224E-2</v>
      </c>
      <c r="JD105" s="86">
        <f t="shared" si="348"/>
        <v>0.12997728812947679</v>
      </c>
      <c r="JE105" s="86">
        <f t="shared" si="349"/>
        <v>0.15431405328903466</v>
      </c>
      <c r="JF105" s="86">
        <f t="shared" si="350"/>
        <v>0.13695243551324363</v>
      </c>
      <c r="JG105" s="86">
        <f t="shared" si="351"/>
        <v>0.15334893065887792</v>
      </c>
      <c r="JH105" s="86">
        <f t="shared" si="352"/>
        <v>0.16718430462142103</v>
      </c>
      <c r="JI105" s="86">
        <f t="shared" si="353"/>
        <v>0.1599973983299261</v>
      </c>
      <c r="JJ105" s="86">
        <f t="shared" si="354"/>
        <v>0.14865544436024117</v>
      </c>
      <c r="JK105" s="86">
        <f t="shared" si="355"/>
        <v>0.11124331018838528</v>
      </c>
      <c r="JL105" s="86">
        <f t="shared" si="356"/>
        <v>8.4274799893184926E-2</v>
      </c>
      <c r="JM105" s="86">
        <f t="shared" si="357"/>
        <v>6.2571265802686987E-2</v>
      </c>
    </row>
    <row r="106" spans="2:273" x14ac:dyDescent="0.25">
      <c r="B106" s="2">
        <v>79</v>
      </c>
      <c r="C106" s="37">
        <v>95.805999999999997</v>
      </c>
      <c r="D106" s="37">
        <v>109.01600000000001</v>
      </c>
      <c r="E106" s="37">
        <v>110.613</v>
      </c>
      <c r="F106" s="37">
        <v>100.148</v>
      </c>
      <c r="G106" s="37">
        <v>102.21299999999999</v>
      </c>
      <c r="H106" s="37">
        <v>109.131</v>
      </c>
      <c r="I106" s="37">
        <v>108.033</v>
      </c>
      <c r="J106" s="37">
        <v>109.033</v>
      </c>
      <c r="K106" s="37">
        <v>110.574</v>
      </c>
      <c r="L106" s="37">
        <v>112.672</v>
      </c>
      <c r="M106" s="37">
        <v>110.623</v>
      </c>
      <c r="N106" s="37">
        <v>105.68899999999999</v>
      </c>
      <c r="O106" s="37">
        <v>107.91800000000001</v>
      </c>
      <c r="P106" s="37">
        <v>85.442999999999998</v>
      </c>
      <c r="Q106" s="37">
        <v>70.59</v>
      </c>
      <c r="S106" s="4">
        <f t="shared" si="229"/>
        <v>91.082424208130419</v>
      </c>
      <c r="T106" s="4">
        <f t="shared" si="230"/>
        <v>98.757931894802624</v>
      </c>
      <c r="U106" s="4">
        <f t="shared" si="231"/>
        <v>107.27434001089614</v>
      </c>
      <c r="V106" s="4">
        <f t="shared" si="232"/>
        <v>102.30816006717235</v>
      </c>
      <c r="W106" s="4">
        <f t="shared" si="233"/>
        <v>96.507823533024691</v>
      </c>
      <c r="X106" s="4">
        <f t="shared" si="234"/>
        <v>104.36362453508059</v>
      </c>
      <c r="Y106" s="4">
        <f t="shared" si="235"/>
        <v>105.8925858200966</v>
      </c>
      <c r="Z106" s="4">
        <f t="shared" si="236"/>
        <v>105.99102691718619</v>
      </c>
      <c r="AA106" s="4">
        <f t="shared" si="237"/>
        <v>107.18480192205773</v>
      </c>
      <c r="AB106" s="4">
        <f t="shared" si="238"/>
        <v>109.21402608688302</v>
      </c>
      <c r="AC106" s="4">
        <f t="shared" si="239"/>
        <v>106.23202510964512</v>
      </c>
      <c r="AD106" s="4">
        <f t="shared" si="240"/>
        <v>102.9278229981912</v>
      </c>
      <c r="AE106" s="4">
        <f t="shared" si="241"/>
        <v>102.18127176049677</v>
      </c>
      <c r="AF106" s="4">
        <f t="shared" si="242"/>
        <v>87.739728743818347</v>
      </c>
      <c r="AG106" s="4">
        <f t="shared" si="243"/>
        <v>72.519906497774372</v>
      </c>
      <c r="AI106" s="4">
        <f t="shared" si="244"/>
        <v>4.7235757918695782</v>
      </c>
      <c r="AJ106" s="4">
        <f t="shared" si="245"/>
        <v>10.258068105197381</v>
      </c>
      <c r="AK106" s="4">
        <f t="shared" si="246"/>
        <v>3.33865998910386</v>
      </c>
      <c r="AL106" s="4">
        <f t="shared" si="247"/>
        <v>-2.160160067172356</v>
      </c>
      <c r="AM106" s="4">
        <f t="shared" si="248"/>
        <v>5.7051764669753027</v>
      </c>
      <c r="AN106" s="4">
        <f t="shared" si="249"/>
        <v>4.7673754649194109</v>
      </c>
      <c r="AO106" s="4">
        <f t="shared" si="250"/>
        <v>2.1404141799034022</v>
      </c>
      <c r="AP106" s="4">
        <f t="shared" si="251"/>
        <v>3.0419730828138114</v>
      </c>
      <c r="AQ106" s="4">
        <f t="shared" si="252"/>
        <v>3.3891980779422681</v>
      </c>
      <c r="AR106" s="4">
        <f t="shared" si="253"/>
        <v>3.4579739131169731</v>
      </c>
      <c r="AS106" s="4">
        <f t="shared" si="254"/>
        <v>4.3909748903548831</v>
      </c>
      <c r="AT106" s="4">
        <f t="shared" si="255"/>
        <v>2.7611770018087896</v>
      </c>
      <c r="AU106" s="4">
        <f t="shared" si="256"/>
        <v>5.7367282395032362</v>
      </c>
      <c r="AV106" s="4">
        <f t="shared" si="257"/>
        <v>-2.296728743818349</v>
      </c>
      <c r="AW106" s="4">
        <f t="shared" si="257"/>
        <v>-1.9299064977743683</v>
      </c>
      <c r="AY106" s="2">
        <f t="shared" si="308"/>
        <v>53.935537964944196</v>
      </c>
      <c r="AZ106" s="2">
        <f t="shared" si="147"/>
        <v>54.726758205781167</v>
      </c>
      <c r="BA106" s="2">
        <f t="shared" si="148"/>
        <v>57.193575703301086</v>
      </c>
      <c r="BB106" s="2">
        <f t="shared" si="149"/>
        <v>58.130154905155209</v>
      </c>
      <c r="BC106" s="2">
        <f t="shared" si="150"/>
        <v>53.024834712772616</v>
      </c>
      <c r="BD106" s="2">
        <f t="shared" si="151"/>
        <v>53.31461220405636</v>
      </c>
      <c r="BE106" s="2">
        <f t="shared" si="152"/>
        <v>51.833370390932842</v>
      </c>
      <c r="BF106" s="2">
        <f t="shared" si="153"/>
        <v>54.097326037869998</v>
      </c>
      <c r="BG106" s="2">
        <f t="shared" si="154"/>
        <v>51.106648199049744</v>
      </c>
      <c r="BH106" s="2">
        <f t="shared" si="155"/>
        <v>50.579355342055479</v>
      </c>
      <c r="BI106" s="2">
        <f t="shared" si="156"/>
        <v>50.438564347041869</v>
      </c>
      <c r="BJ106" s="2">
        <f t="shared" si="157"/>
        <v>51.321898156916447</v>
      </c>
      <c r="BK106" s="2">
        <f t="shared" si="158"/>
        <v>54.76111228275866</v>
      </c>
      <c r="BL106" s="2">
        <f t="shared" si="159"/>
        <v>52.536086311713099</v>
      </c>
      <c r="BM106" s="2">
        <f t="shared" si="160"/>
        <v>53.037858297624176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63.361469344608892</v>
      </c>
      <c r="DL106" s="2">
        <f t="shared" si="289"/>
        <v>71.026241920869822</v>
      </c>
      <c r="DM106" s="2">
        <f t="shared" si="289"/>
        <v>87.504251870458873</v>
      </c>
      <c r="DN106" s="2">
        <f t="shared" si="289"/>
        <v>92.498956307258652</v>
      </c>
      <c r="DO106" s="2">
        <f t="shared" si="289"/>
        <v>71.479823165206895</v>
      </c>
      <c r="DP106" s="2">
        <f t="shared" si="289"/>
        <v>76.812608255159461</v>
      </c>
      <c r="DQ106" s="2">
        <f t="shared" si="289"/>
        <v>80.149188160676545</v>
      </c>
      <c r="DR106" s="2">
        <f t="shared" si="289"/>
        <v>77.493129689608637</v>
      </c>
      <c r="DS106" s="2">
        <f t="shared" si="289"/>
        <v>69.969433333333342</v>
      </c>
      <c r="DT106" s="2">
        <f t="shared" si="289"/>
        <v>81.401347083926012</v>
      </c>
      <c r="DU106" s="2">
        <f t="shared" si="289"/>
        <v>67.996509380863046</v>
      </c>
      <c r="DV106" s="2">
        <f t="shared" si="289"/>
        <v>68.675988088485525</v>
      </c>
      <c r="DW106" s="2">
        <f t="shared" si="289"/>
        <v>75.785007805958458</v>
      </c>
      <c r="DX106" s="2">
        <f t="shared" si="289"/>
        <v>67.474039198606278</v>
      </c>
      <c r="DY106" s="2">
        <f t="shared" si="289"/>
        <v>59.688055002370788</v>
      </c>
      <c r="EA106" s="2">
        <f t="shared" si="228"/>
        <v>53.543389734115195</v>
      </c>
      <c r="EB106" s="2">
        <f t="shared" si="290"/>
        <v>54.113577986145017</v>
      </c>
      <c r="EC106" s="2">
        <f t="shared" si="291"/>
        <v>55.938256584922797</v>
      </c>
      <c r="ED106" s="2">
        <f t="shared" si="292"/>
        <v>56.807714468175689</v>
      </c>
      <c r="EE106" s="2">
        <f t="shared" si="293"/>
        <v>52.292556926936172</v>
      </c>
      <c r="EF106" s="2">
        <f t="shared" si="294"/>
        <v>52.300916562998424</v>
      </c>
      <c r="EG106" s="2">
        <f t="shared" si="295"/>
        <v>50.735305047359546</v>
      </c>
      <c r="EH106" s="2">
        <f t="shared" si="296"/>
        <v>53.056621866989332</v>
      </c>
      <c r="EI106" s="2">
        <f t="shared" si="297"/>
        <v>50.246248204111964</v>
      </c>
      <c r="EJ106" s="2">
        <f t="shared" si="298"/>
        <v>49.076097616912421</v>
      </c>
      <c r="EK106" s="2">
        <f t="shared" si="299"/>
        <v>49.640022720254095</v>
      </c>
      <c r="EL106" s="2">
        <f t="shared" si="300"/>
        <v>50.593153557736869</v>
      </c>
      <c r="EM106" s="2">
        <f t="shared" si="301"/>
        <v>53.877634000682505</v>
      </c>
      <c r="EN106" s="2">
        <f t="shared" si="302"/>
        <v>51.862792089705117</v>
      </c>
      <c r="EO106" s="2">
        <f t="shared" si="303"/>
        <v>52.704813855891452</v>
      </c>
      <c r="EQ106" s="2">
        <f t="shared" si="304"/>
        <v>54.616906031091702</v>
      </c>
      <c r="ER106" s="2">
        <f t="shared" si="305"/>
        <v>55.510338152915566</v>
      </c>
      <c r="ES106" s="2">
        <f t="shared" si="305"/>
        <v>57.02287856758803</v>
      </c>
      <c r="ET106" s="2">
        <f t="shared" si="305"/>
        <v>56.457281282209188</v>
      </c>
      <c r="EU106" s="2">
        <f t="shared" si="305"/>
        <v>52.277754445826446</v>
      </c>
      <c r="EV106" s="2">
        <f t="shared" si="305"/>
        <v>51.026075520329279</v>
      </c>
      <c r="EW106" s="2">
        <f t="shared" si="305"/>
        <v>50.612003736482059</v>
      </c>
      <c r="EX106" s="2">
        <f t="shared" si="305"/>
        <v>52.428779812875149</v>
      </c>
      <c r="EY106" s="2">
        <f t="shared" si="305"/>
        <v>50.306792704053336</v>
      </c>
      <c r="EZ106" s="2">
        <f t="shared" si="305"/>
        <v>48.469525980764629</v>
      </c>
      <c r="FA106" s="2">
        <f t="shared" si="305"/>
        <v>49.612093576561733</v>
      </c>
      <c r="FB106" s="2">
        <f t="shared" si="305"/>
        <v>49.72302755514616</v>
      </c>
      <c r="FC106" s="2">
        <f t="shared" si="305"/>
        <v>53.026598500218284</v>
      </c>
      <c r="FD106" s="2">
        <f t="shared" si="305"/>
        <v>52.196895604258209</v>
      </c>
      <c r="FE106" s="2">
        <f t="shared" si="305"/>
        <v>52.647836506285998</v>
      </c>
      <c r="FG106" s="2">
        <f t="shared" si="306"/>
        <v>0.96012198244544766</v>
      </c>
      <c r="FH106" s="2">
        <f t="shared" si="307"/>
        <v>0.96378985598918443</v>
      </c>
      <c r="FI106" s="2">
        <f t="shared" si="307"/>
        <v>0.96025325820350715</v>
      </c>
      <c r="FJ106" s="2">
        <f t="shared" si="307"/>
        <v>0.96294250815888605</v>
      </c>
      <c r="FK106" s="2">
        <f t="shared" si="307"/>
        <v>0.96183473599310743</v>
      </c>
      <c r="FL106" s="2">
        <f t="shared" si="307"/>
        <v>0.95861041947795078</v>
      </c>
      <c r="FM106" s="2">
        <f t="shared" si="307"/>
        <v>0.96266554302675167</v>
      </c>
      <c r="FN106" s="2">
        <f t="shared" si="307"/>
        <v>0.95739235474873974</v>
      </c>
      <c r="FO106" s="2">
        <f t="shared" si="307"/>
        <v>0.95637929826470636</v>
      </c>
      <c r="FP106" s="2">
        <f t="shared" si="307"/>
        <v>0.95347676724168706</v>
      </c>
      <c r="FQ106" s="2">
        <f t="shared" si="307"/>
        <v>0.95649693718414153</v>
      </c>
      <c r="FR106" s="2">
        <f t="shared" si="307"/>
        <v>0.95966691041483543</v>
      </c>
      <c r="FS106" s="2">
        <f t="shared" si="307"/>
        <v>0.95964555943698771</v>
      </c>
      <c r="FT106" s="2">
        <f t="shared" si="307"/>
        <v>0.95688277626279372</v>
      </c>
      <c r="FU106" s="2">
        <f t="shared" si="307"/>
        <v>0.95230443292464895</v>
      </c>
      <c r="FW106" s="2">
        <f t="shared" si="324"/>
        <v>5.8003755648678313E-4</v>
      </c>
      <c r="FX106" s="2">
        <f t="shared" si="164"/>
        <v>5.514353656122156E-4</v>
      </c>
      <c r="FY106" s="2">
        <f t="shared" si="165"/>
        <v>6.2109585232397453E-4</v>
      </c>
      <c r="FZ106" s="2">
        <f t="shared" si="166"/>
        <v>5.349558176352072E-4</v>
      </c>
      <c r="GA106" s="2">
        <f t="shared" si="167"/>
        <v>6.2798375689869772E-4</v>
      </c>
      <c r="GB106" s="2">
        <f t="shared" si="168"/>
        <v>6.534116321383728E-4</v>
      </c>
      <c r="GC106" s="2">
        <f t="shared" si="169"/>
        <v>6.9755898282188185E-4</v>
      </c>
      <c r="GD106" s="2">
        <f t="shared" si="170"/>
        <v>7.6115577478915624E-4</v>
      </c>
      <c r="GE106" s="2">
        <f t="shared" si="171"/>
        <v>1.0045362681309255E-3</v>
      </c>
      <c r="GF106" s="2">
        <f t="shared" si="172"/>
        <v>1.0178184150974739E-3</v>
      </c>
      <c r="GG106" s="2">
        <f t="shared" si="173"/>
        <v>7.793109378779401E-4</v>
      </c>
      <c r="GH106" s="2">
        <f t="shared" si="174"/>
        <v>6.8034503169870286E-4</v>
      </c>
      <c r="GI106" s="2">
        <f t="shared" si="175"/>
        <v>6.8332289338048546E-4</v>
      </c>
      <c r="GJ106" s="2">
        <f t="shared" si="176"/>
        <v>5.4051390905835513E-4</v>
      </c>
      <c r="GK106" s="2">
        <f t="shared" si="177"/>
        <v>4.423647768245204E-4</v>
      </c>
      <c r="GM106" s="86">
        <f t="shared" si="325"/>
        <v>1.1308390107907528E-4</v>
      </c>
      <c r="GN106" s="86">
        <f t="shared" si="178"/>
        <v>1.1450118048144807E-6</v>
      </c>
      <c r="GO106" s="86">
        <f t="shared" si="179"/>
        <v>8.1603824980443923E-9</v>
      </c>
      <c r="GP106" s="86">
        <f t="shared" si="180"/>
        <v>4.323923160758E-14</v>
      </c>
      <c r="GQ106" s="86">
        <f t="shared" si="181"/>
        <v>7.7284462977031145E-14</v>
      </c>
      <c r="GR106" s="86">
        <f t="shared" si="182"/>
        <v>9.2501939276670125E-14</v>
      </c>
      <c r="GS106" s="86">
        <f t="shared" si="183"/>
        <v>1.6879619733985001E-13</v>
      </c>
      <c r="GT106" s="86">
        <f t="shared" si="184"/>
        <v>9.4112000915564363E-15</v>
      </c>
      <c r="GU106" s="86">
        <f t="shared" si="185"/>
        <v>3.7441456379310733E-14</v>
      </c>
      <c r="GV106" s="86">
        <f t="shared" si="186"/>
        <v>1.5350654681217766E-11</v>
      </c>
      <c r="GW106" s="86">
        <f t="shared" si="187"/>
        <v>4.9810411893051979E-12</v>
      </c>
      <c r="GX106" s="86">
        <f t="shared" si="188"/>
        <v>7.0863686897625011E-10</v>
      </c>
      <c r="GY106" s="86">
        <f t="shared" si="189"/>
        <v>3.3011153872903791E-8</v>
      </c>
      <c r="GZ106" s="86">
        <f t="shared" si="190"/>
        <v>2.4471241474791867E-9</v>
      </c>
      <c r="HA106" s="86">
        <f t="shared" si="191"/>
        <v>3.1062333963973426E-12</v>
      </c>
      <c r="HC106" s="86">
        <f t="shared" si="326"/>
        <v>0.11745283615826575</v>
      </c>
      <c r="HD106" s="86">
        <f t="shared" si="192"/>
        <v>0.12460367024985754</v>
      </c>
      <c r="HE106" s="86">
        <f t="shared" si="193"/>
        <v>0.16407046536558098</v>
      </c>
      <c r="HF106" s="86">
        <f t="shared" si="194"/>
        <v>0.15440814852976903</v>
      </c>
      <c r="HG106" s="86">
        <f t="shared" si="195"/>
        <v>0.12081530484208586</v>
      </c>
      <c r="HH106" s="86">
        <f t="shared" si="196"/>
        <v>0.17290724700294052</v>
      </c>
      <c r="HI106" s="86">
        <f t="shared" si="197"/>
        <v>0.20121008573639521</v>
      </c>
      <c r="HJ106" s="86">
        <f t="shared" si="198"/>
        <v>0.18319039162105452</v>
      </c>
      <c r="HK106" s="86">
        <f t="shared" si="199"/>
        <v>0.20169319760448204</v>
      </c>
      <c r="HL106" s="86">
        <f t="shared" si="200"/>
        <v>0.22004811072924338</v>
      </c>
      <c r="HM106" s="86">
        <f t="shared" si="201"/>
        <v>0.21108754749742328</v>
      </c>
      <c r="HN106" s="86">
        <f t="shared" si="202"/>
        <v>0.19337471517694202</v>
      </c>
      <c r="HO106" s="86">
        <f t="shared" si="203"/>
        <v>0.14823483892132053</v>
      </c>
      <c r="HP106" s="86">
        <f t="shared" si="204"/>
        <v>0.11642533098904505</v>
      </c>
      <c r="HQ106" s="86">
        <f t="shared" si="205"/>
        <v>9.2133427717925487E-2</v>
      </c>
      <c r="HS106" s="86">
        <f t="shared" si="327"/>
        <v>6.9057516005930948E-30</v>
      </c>
      <c r="HT106" s="86">
        <f t="shared" si="206"/>
        <v>1.1965365076498482E-37</v>
      </c>
      <c r="HU106" s="86">
        <f t="shared" si="207"/>
        <v>3.0593866210303205E-32</v>
      </c>
      <c r="HV106" s="86">
        <f t="shared" si="208"/>
        <v>7.7556303110450628E-32</v>
      </c>
      <c r="HW106" s="86">
        <f t="shared" si="209"/>
        <v>1.9488869935124129E-47</v>
      </c>
      <c r="HX106" s="86">
        <f t="shared" si="210"/>
        <v>7.4276938540407697E-36</v>
      </c>
      <c r="HY106" s="86">
        <f t="shared" si="211"/>
        <v>4.6546113542555317E-33</v>
      </c>
      <c r="HZ106" s="86">
        <f t="shared" si="212"/>
        <v>4.372378635201678E-36</v>
      </c>
      <c r="IA106" s="86">
        <f t="shared" si="213"/>
        <v>3.2427723051386631E-32</v>
      </c>
      <c r="IB106" s="86">
        <f t="shared" si="214"/>
        <v>2.1124877093831029E-33</v>
      </c>
      <c r="IC106" s="86">
        <f t="shared" si="215"/>
        <v>4.6577131035011276E-35</v>
      </c>
      <c r="ID106" s="86">
        <f t="shared" si="216"/>
        <v>2.0996035425110289E-32</v>
      </c>
      <c r="IE106" s="86">
        <f t="shared" si="217"/>
        <v>5.1441917026982627E-34</v>
      </c>
      <c r="IF106" s="86">
        <f t="shared" si="218"/>
        <v>2.7935008107783783E-19</v>
      </c>
      <c r="IG106" s="86">
        <f t="shared" si="219"/>
        <v>1.2294451494770933E-13</v>
      </c>
      <c r="II106" s="86">
        <f t="shared" si="328"/>
        <v>3.0858367648092224E-97</v>
      </c>
      <c r="IJ106" s="86">
        <f t="shared" si="329"/>
        <v>1.6667085922988624E-134</v>
      </c>
      <c r="IK106" s="86">
        <f t="shared" si="330"/>
        <v>1.4000590995228166E-109</v>
      </c>
      <c r="IL106" s="86">
        <f t="shared" si="331"/>
        <v>2.2578289302966632E-107</v>
      </c>
      <c r="IM106" s="86">
        <f t="shared" si="332"/>
        <v>1.6022736843844358E-162</v>
      </c>
      <c r="IN106" s="86">
        <f t="shared" si="333"/>
        <v>5.1741860936110928E-124</v>
      </c>
      <c r="IO106" s="86">
        <f t="shared" si="334"/>
        <v>3.6045050908226323E-114</v>
      </c>
      <c r="IP106" s="86">
        <f t="shared" si="335"/>
        <v>8.4970913400605976E-127</v>
      </c>
      <c r="IQ106" s="86">
        <f t="shared" si="336"/>
        <v>8.2864163759893507E-110</v>
      </c>
      <c r="IR106" s="86">
        <f t="shared" si="337"/>
        <v>6.1418253317773672E-115</v>
      </c>
      <c r="IS106" s="86">
        <f t="shared" si="338"/>
        <v>2.9285161843428557E-123</v>
      </c>
      <c r="IT106" s="86">
        <f t="shared" si="339"/>
        <v>8.3230490237346762E-111</v>
      </c>
      <c r="IU106" s="86">
        <f t="shared" si="340"/>
        <v>1.4415729307197303E-115</v>
      </c>
      <c r="IV106" s="86">
        <f t="shared" si="341"/>
        <v>8.7453983788457904E-81</v>
      </c>
      <c r="IW106" s="86">
        <f t="shared" si="342"/>
        <v>2.2407616774038507E-63</v>
      </c>
      <c r="IY106" s="86">
        <f t="shared" si="343"/>
        <v>0.11756592005934483</v>
      </c>
      <c r="IZ106" s="86">
        <f t="shared" si="344"/>
        <v>0.12460481526166235</v>
      </c>
      <c r="JA106" s="86">
        <f t="shared" si="345"/>
        <v>0.16407047352596349</v>
      </c>
      <c r="JB106" s="86">
        <f t="shared" si="346"/>
        <v>0.15440814852981227</v>
      </c>
      <c r="JC106" s="86">
        <f t="shared" si="347"/>
        <v>0.12081530484216314</v>
      </c>
      <c r="JD106" s="86">
        <f t="shared" si="348"/>
        <v>0.17290724700303303</v>
      </c>
      <c r="JE106" s="86">
        <f t="shared" si="349"/>
        <v>0.20121008573656401</v>
      </c>
      <c r="JF106" s="86">
        <f t="shared" si="350"/>
        <v>0.18319039162106393</v>
      </c>
      <c r="JG106" s="86">
        <f t="shared" si="351"/>
        <v>0.20169319760451948</v>
      </c>
      <c r="JH106" s="86">
        <f t="shared" si="352"/>
        <v>0.22004811074459404</v>
      </c>
      <c r="JI106" s="86">
        <f t="shared" si="353"/>
        <v>0.21108754750240433</v>
      </c>
      <c r="JJ106" s="86">
        <f t="shared" si="354"/>
        <v>0.19337471588557889</v>
      </c>
      <c r="JK106" s="86">
        <f t="shared" si="355"/>
        <v>0.14823487193247439</v>
      </c>
      <c r="JL106" s="86">
        <f t="shared" si="356"/>
        <v>0.11642533343616919</v>
      </c>
      <c r="JM106" s="86">
        <f t="shared" si="357"/>
        <v>9.2133427721154668E-2</v>
      </c>
    </row>
    <row r="107" spans="2:273" x14ac:dyDescent="0.25">
      <c r="B107" s="2">
        <v>80</v>
      </c>
      <c r="C107" s="37">
        <v>106.581</v>
      </c>
      <c r="D107" s="37">
        <v>122.5</v>
      </c>
      <c r="E107" s="37">
        <v>122.048</v>
      </c>
      <c r="F107" s="37">
        <v>111.426</v>
      </c>
      <c r="G107" s="37">
        <v>113.08199999999999</v>
      </c>
      <c r="H107" s="37">
        <v>120.574</v>
      </c>
      <c r="I107" s="37">
        <v>118.262</v>
      </c>
      <c r="J107" s="37">
        <v>121.148</v>
      </c>
      <c r="K107" s="37">
        <v>122.393</v>
      </c>
      <c r="L107" s="37">
        <v>125.68899999999999</v>
      </c>
      <c r="M107" s="37">
        <v>122.131</v>
      </c>
      <c r="N107" s="37">
        <v>117.21299999999999</v>
      </c>
      <c r="O107" s="37">
        <v>118.95099999999999</v>
      </c>
      <c r="P107" s="37">
        <v>98.18</v>
      </c>
      <c r="Q107" s="37">
        <v>78.557000000000002</v>
      </c>
      <c r="S107" s="4">
        <f t="shared" si="229"/>
        <v>99.059926623388293</v>
      </c>
      <c r="T107" s="4">
        <f t="shared" si="230"/>
        <v>109.71270720752076</v>
      </c>
      <c r="U107" s="4">
        <f t="shared" si="231"/>
        <v>117.33209430611136</v>
      </c>
      <c r="V107" s="4">
        <f t="shared" si="232"/>
        <v>111.07528374790365</v>
      </c>
      <c r="W107" s="4">
        <f t="shared" si="233"/>
        <v>108.82718606485435</v>
      </c>
      <c r="X107" s="4">
        <f t="shared" si="234"/>
        <v>115.11286976119803</v>
      </c>
      <c r="Y107" s="4">
        <f t="shared" si="235"/>
        <v>116.11251881259642</v>
      </c>
      <c r="Z107" s="4">
        <f t="shared" si="236"/>
        <v>116.96513155087371</v>
      </c>
      <c r="AA107" s="4">
        <f t="shared" si="237"/>
        <v>118.15110750972441</v>
      </c>
      <c r="AB107" s="4">
        <f t="shared" si="238"/>
        <v>120.40804065932224</v>
      </c>
      <c r="AC107" s="4">
        <f t="shared" si="239"/>
        <v>117.1405074144733</v>
      </c>
      <c r="AD107" s="4">
        <f t="shared" si="240"/>
        <v>112.70531360843329</v>
      </c>
      <c r="AE107" s="4">
        <f t="shared" si="241"/>
        <v>112.53730186795678</v>
      </c>
      <c r="AF107" s="4">
        <f t="shared" si="242"/>
        <v>96.823738090344392</v>
      </c>
      <c r="AG107" s="4">
        <f t="shared" si="243"/>
        <v>78.77659357613102</v>
      </c>
      <c r="AI107" s="4">
        <f t="shared" si="244"/>
        <v>7.5210733766117102</v>
      </c>
      <c r="AJ107" s="4">
        <f t="shared" si="245"/>
        <v>12.787292792479235</v>
      </c>
      <c r="AK107" s="4">
        <f t="shared" si="246"/>
        <v>4.7159056938886437</v>
      </c>
      <c r="AL107" s="4">
        <f t="shared" si="247"/>
        <v>0.3507162520963476</v>
      </c>
      <c r="AM107" s="4">
        <f t="shared" si="248"/>
        <v>4.2548139351456484</v>
      </c>
      <c r="AN107" s="4">
        <f t="shared" si="249"/>
        <v>5.4611302388019709</v>
      </c>
      <c r="AO107" s="4">
        <f t="shared" si="250"/>
        <v>2.1494811874035804</v>
      </c>
      <c r="AP107" s="4">
        <f t="shared" si="251"/>
        <v>4.1828684491262891</v>
      </c>
      <c r="AQ107" s="4">
        <f t="shared" si="252"/>
        <v>4.241892490275589</v>
      </c>
      <c r="AR107" s="4">
        <f t="shared" si="253"/>
        <v>5.2809593406777537</v>
      </c>
      <c r="AS107" s="4">
        <f t="shared" si="254"/>
        <v>4.9904925855266953</v>
      </c>
      <c r="AT107" s="4">
        <f t="shared" si="255"/>
        <v>4.5076863915667076</v>
      </c>
      <c r="AU107" s="4">
        <f t="shared" si="256"/>
        <v>6.4136981320432085</v>
      </c>
      <c r="AV107" s="4">
        <f t="shared" ref="AV107:AW122" si="358">IF(OR($B107 &lt; P$230, $B107 &gt; P$233), 0, P107-AF107)</f>
        <v>1.3562619096556148</v>
      </c>
      <c r="AW107" s="4">
        <f t="shared" si="358"/>
        <v>-0.21959357613101815</v>
      </c>
      <c r="AY107" s="2">
        <f t="shared" si="308"/>
        <v>53.817364722922285</v>
      </c>
      <c r="AZ107" s="2">
        <f t="shared" ref="AZ107:AZ170" si="359">IF(OR($B107 &lt; D$230, $B107 &gt; D$233), #N/A, ((1-FH107)*DL107) + (FH107 - FX107)*EB107 + (FX107*ER107))</f>
        <v>54.585921428669302</v>
      </c>
      <c r="BA107" s="2">
        <f t="shared" ref="BA107:BA170" si="360">IF(OR($B107 &lt; E$230, $B107 &gt; E$233), #N/A, ((1-FI107)*DM107) + (FI107 - FY107)*EC107 + (FY107*ES107))</f>
        <v>56.992772102462176</v>
      </c>
      <c r="BB107" s="2">
        <f t="shared" ref="BB107:BB170" si="361">IF(OR($B107 &lt; F$230, $B107 &gt; F$233), #N/A, ((1-FJ107)*DN107) + (FJ107 - FZ107)*ED107 + (FZ107*ET107))</f>
        <v>57.891733658457611</v>
      </c>
      <c r="BC107" s="2">
        <f t="shared" ref="BC107:BC170" si="362">IF(OR($B107 &lt; G$230, $B107 &gt; G$233), #N/A, ((1-FK107)*DO107) + (FK107 - GA107)*EE107 + (GA107*EU107))</f>
        <v>52.87035931085196</v>
      </c>
      <c r="BD107" s="2">
        <f t="shared" ref="BD107:BD170" si="363">IF(OR($B107 &lt; H$230, $B107 &gt; H$233), #N/A, ((1-FL107)*DP107) + (FL107 - GB107)*EF107 + (GB107*EV107))</f>
        <v>53.089468046868944</v>
      </c>
      <c r="BE107" s="2">
        <f t="shared" ref="BE107:BE170" si="364">IF(OR($B107 &lt; I$230, $B107 &gt; I$233), #N/A, ((1-FM107)*DQ107) + (FM107 - GC107)*EG107 + (GC107*EW107))</f>
        <v>51.629801693182507</v>
      </c>
      <c r="BF107" s="2">
        <f t="shared" ref="BF107:BF170" si="365">IF(OR($B107 &lt; J$230, $B107 &gt; J$233), #N/A, ((1-FN107)*DR107) + (FN107 - GD107)*EH107 + (GD107*EX107))</f>
        <v>53.851324976958566</v>
      </c>
      <c r="BG107" s="2">
        <f t="shared" ref="BG107:BG170" si="366">IF(OR($B107 &lt; K$230, $B107 &gt; K$233), #N/A, ((1-FO107)*DS107) + (FO107 - GE107)*EI107 + (GE107*EY107))</f>
        <v>50.918446375103535</v>
      </c>
      <c r="BH107" s="2">
        <f t="shared" ref="BH107:BH170" si="367">IF(OR($B107 &lt; L$230, $B107 &gt; L$233), #N/A, ((1-FP107)*DT107) + (FP107 - GF107)*EJ107 + (GF107*EZ107))</f>
        <v>50.352131463123918</v>
      </c>
      <c r="BI107" s="2">
        <f t="shared" ref="BI107:BI170" si="368">IF(OR($B107 &lt; M$230, $B107 &gt; M$233), #N/A, ((1-FQ107)*DU107) + (FQ107 - GG107)*EK107 + (GG107*FA107))</f>
        <v>50.271391288134218</v>
      </c>
      <c r="BJ107" s="2">
        <f t="shared" ref="BJ107:BJ170" si="369">IF(OR($B107 &lt; N$230, $B107 &gt; N$233), #N/A, ((1-FR107)*DV107) + (FR107 - GH107)*EL107 + (GH107*FB107))</f>
        <v>51.14153549405701</v>
      </c>
      <c r="BK107" s="2">
        <f t="shared" ref="BK107:BK170" si="370">IF(OR($B107 &lt; O$230, $B107 &gt; O$233), #N/A, ((1-FS107)*DW107) + (FS107 - GI107)*EM107 + (GI107*FC107))</f>
        <v>54.532383075940515</v>
      </c>
      <c r="BL107" s="2">
        <f t="shared" ref="BL107:BL170" si="371">IF(OR($B107 &lt; P$230, $B107 &gt; P$233), #N/A, ((1-FT107)*DX107) + (FT107 - GJ107)*EN107 + (GJ107*FD107))</f>
        <v>52.368201878611977</v>
      </c>
      <c r="BM107" s="2">
        <f t="shared" ref="BM107:BM170" si="372">IF(OR($B107 &lt; Q$230, $B107 &gt; Q$233), #N/A, ((1-FU107)*DY107) + (FU107 - GK107)*EO107 + (GK107*FE107))</f>
        <v>52.898538780259578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63.411094503171256</v>
      </c>
      <c r="DL107" s="2">
        <f t="shared" ref="DL107:DY122" si="373">BP$228*$B107+BP$229</f>
        <v>71.161372395046811</v>
      </c>
      <c r="DM107" s="2">
        <f t="shared" si="373"/>
        <v>87.829102936012717</v>
      </c>
      <c r="DN107" s="2">
        <f t="shared" si="373"/>
        <v>92.925354756871059</v>
      </c>
      <c r="DO107" s="2">
        <f t="shared" si="373"/>
        <v>71.660155844155852</v>
      </c>
      <c r="DP107" s="2">
        <f t="shared" si="373"/>
        <v>77.071531801125701</v>
      </c>
      <c r="DQ107" s="2">
        <f t="shared" si="373"/>
        <v>80.447549682875263</v>
      </c>
      <c r="DR107" s="2">
        <f t="shared" si="373"/>
        <v>77.766573211875837</v>
      </c>
      <c r="DS107" s="2">
        <f t="shared" si="373"/>
        <v>70.136467948717964</v>
      </c>
      <c r="DT107" s="2">
        <f t="shared" si="373"/>
        <v>81.800607396870532</v>
      </c>
      <c r="DU107" s="2">
        <f t="shared" si="373"/>
        <v>68.174683864915579</v>
      </c>
      <c r="DV107" s="2">
        <f t="shared" si="373"/>
        <v>68.840417713313343</v>
      </c>
      <c r="DW107" s="2">
        <f t="shared" si="373"/>
        <v>76.029790076438971</v>
      </c>
      <c r="DX107" s="2">
        <f t="shared" si="373"/>
        <v>67.614190243902442</v>
      </c>
      <c r="DY107" s="2">
        <f t="shared" si="373"/>
        <v>59.765965623518255</v>
      </c>
      <c r="EA107" s="2">
        <f t="shared" si="228"/>
        <v>53.45326771628244</v>
      </c>
      <c r="EB107" s="2">
        <f t="shared" si="290"/>
        <v>54.017118105102682</v>
      </c>
      <c r="EC107" s="2">
        <f t="shared" si="291"/>
        <v>55.827960672116262</v>
      </c>
      <c r="ED107" s="2">
        <f t="shared" si="292"/>
        <v>56.662349251401402</v>
      </c>
      <c r="EE107" s="2">
        <f t="shared" si="293"/>
        <v>52.190399173267359</v>
      </c>
      <c r="EF107" s="2">
        <f t="shared" si="294"/>
        <v>52.146031467304638</v>
      </c>
      <c r="EG107" s="2">
        <f t="shared" si="295"/>
        <v>50.610614376540809</v>
      </c>
      <c r="EH107" s="2">
        <f t="shared" si="296"/>
        <v>52.88117847363322</v>
      </c>
      <c r="EI107" s="2">
        <f t="shared" si="297"/>
        <v>50.118967054743621</v>
      </c>
      <c r="EJ107" s="2">
        <f t="shared" si="298"/>
        <v>48.953358636793531</v>
      </c>
      <c r="EK107" s="2">
        <f t="shared" si="299"/>
        <v>49.528791106013131</v>
      </c>
      <c r="EL107" s="2">
        <f t="shared" si="300"/>
        <v>50.46378745418545</v>
      </c>
      <c r="EM107" s="2">
        <f t="shared" si="301"/>
        <v>53.708571675577289</v>
      </c>
      <c r="EN107" s="2">
        <f t="shared" si="302"/>
        <v>51.741464051465442</v>
      </c>
      <c r="EO107" s="2">
        <f t="shared" si="303"/>
        <v>52.584880900616412</v>
      </c>
      <c r="EQ107" s="2">
        <f t="shared" si="304"/>
        <v>54.496949034401901</v>
      </c>
      <c r="ER107" s="2">
        <f t="shared" ref="ER107:FE122" si="374">CV$228*$B107+CV$229</f>
        <v>55.375146045599394</v>
      </c>
      <c r="ES107" s="2">
        <f t="shared" si="374"/>
        <v>56.879618120768548</v>
      </c>
      <c r="ET107" s="2">
        <f t="shared" si="374"/>
        <v>56.321993053511818</v>
      </c>
      <c r="EU107" s="2">
        <f t="shared" si="374"/>
        <v>52.176270962202182</v>
      </c>
      <c r="EV107" s="2">
        <f t="shared" si="374"/>
        <v>50.912183335201071</v>
      </c>
      <c r="EW107" s="2">
        <f t="shared" si="374"/>
        <v>50.490758828975736</v>
      </c>
      <c r="EX107" s="2">
        <f t="shared" si="374"/>
        <v>52.276126963676852</v>
      </c>
      <c r="EY107" s="2">
        <f t="shared" si="374"/>
        <v>50.176858137495692</v>
      </c>
      <c r="EZ107" s="2">
        <f t="shared" si="374"/>
        <v>48.366883012372433</v>
      </c>
      <c r="FA107" s="2">
        <f t="shared" si="374"/>
        <v>49.501681574502797</v>
      </c>
      <c r="FB107" s="2">
        <f t="shared" si="374"/>
        <v>49.620076904868867</v>
      </c>
      <c r="FC107" s="2">
        <f t="shared" si="374"/>
        <v>52.882237272828434</v>
      </c>
      <c r="FD107" s="2">
        <f t="shared" si="374"/>
        <v>52.064827358567356</v>
      </c>
      <c r="FE107" s="2">
        <f t="shared" si="374"/>
        <v>52.52784653471366</v>
      </c>
      <c r="FG107" s="2">
        <f t="shared" si="306"/>
        <v>0.96350275298279442</v>
      </c>
      <c r="FH107" s="2">
        <f t="shared" ref="FH107:FU122" si="375">POWER(10,($B107-D$231)/D$229)/(1+POWER(10,($B107-D$231)/D$229))</f>
        <v>0.96687040194924079</v>
      </c>
      <c r="FI107" s="2">
        <f t="shared" si="375"/>
        <v>0.96362332113195948</v>
      </c>
      <c r="FJ107" s="2">
        <f t="shared" si="375"/>
        <v>0.96609260535743269</v>
      </c>
      <c r="FK107" s="2">
        <f t="shared" si="375"/>
        <v>0.96507558482837896</v>
      </c>
      <c r="FL107" s="2">
        <f t="shared" si="375"/>
        <v>0.96211428040874358</v>
      </c>
      <c r="FM107" s="2">
        <f t="shared" si="375"/>
        <v>0.96583834859351569</v>
      </c>
      <c r="FN107" s="2">
        <f t="shared" si="375"/>
        <v>0.96099513602957642</v>
      </c>
      <c r="FO107" s="2">
        <f t="shared" si="375"/>
        <v>0.96006416752432022</v>
      </c>
      <c r="FP107" s="2">
        <f t="shared" si="375"/>
        <v>0.95739590587050061</v>
      </c>
      <c r="FQ107" s="2">
        <f t="shared" si="375"/>
        <v>0.96017228271086463</v>
      </c>
      <c r="FR107" s="2">
        <f t="shared" si="375"/>
        <v>0.96308477761489453</v>
      </c>
      <c r="FS107" s="2">
        <f t="shared" si="375"/>
        <v>0.96306516630579198</v>
      </c>
      <c r="FT107" s="2">
        <f t="shared" si="375"/>
        <v>0.960526869518738</v>
      </c>
      <c r="FU107" s="2">
        <f t="shared" si="375"/>
        <v>0.95631780508019115</v>
      </c>
      <c r="FW107" s="2">
        <f t="shared" si="324"/>
        <v>6.3596294452412504E-4</v>
      </c>
      <c r="FX107" s="2">
        <f t="shared" ref="FX107:FX170" si="376">POWER(10,($B107-D$232)/D$229)/(1+POWER(10,($B107-D$232)/D$229))</f>
        <v>6.0460468910610292E-4</v>
      </c>
      <c r="FY107" s="2">
        <f t="shared" ref="FY107:FY170" si="377">POWER(10,($B107-E$232)/E$229)/(1+POWER(10,($B107-E$232)/E$229))</f>
        <v>6.8097725412790528E-4</v>
      </c>
      <c r="FZ107" s="2">
        <f t="shared" ref="FZ107:FZ170" si="378">POWER(10,($B107-F$232)/F$229)/(1+POWER(10,($B107-F$232)/F$229))</f>
        <v>5.865371178340904E-4</v>
      </c>
      <c r="GA107" s="2">
        <f t="shared" ref="GA107:GA170" si="379">POWER(10,($B107-G$232)/G$229)/(1+POWER(10,($B107-G$232)/G$229))</f>
        <v>6.8852878125720226E-4</v>
      </c>
      <c r="GB107" s="2">
        <f t="shared" ref="GB107:GB170" si="380">POWER(10,($B107-H$232)/H$229)/(1+POWER(10,($B107-H$232)/H$229))</f>
        <v>7.1640644550120813E-4</v>
      </c>
      <c r="GC107" s="2">
        <f t="shared" ref="GC107:GC170" si="381">POWER(10,($B107-I$232)/I$229)/(1+POWER(10,($B107-I$232)/I$229))</f>
        <v>7.6480674428121395E-4</v>
      </c>
      <c r="GD107" s="2">
        <f t="shared" ref="GD107:GD170" si="382">POWER(10,($B107-J$232)/J$229)/(1+POWER(10,($B107-J$232)/J$229))</f>
        <v>8.3452942730958505E-4</v>
      </c>
      <c r="GE107" s="2">
        <f t="shared" ref="GE107:GE170" si="383">POWER(10,($B107-K$232)/K$229)/(1+POWER(10,($B107-K$232)/K$229))</f>
        <v>1.1013453774203904E-3</v>
      </c>
      <c r="GF107" s="2">
        <f t="shared" ref="GF107:GF170" si="384">POWER(10,($B107-L$232)/L$229)/(1+POWER(10,($B107-L$232)/L$229))</f>
        <v>1.1159061208363583E-3</v>
      </c>
      <c r="GG107" s="2">
        <f t="shared" ref="GG107:GG170" si="385">POWER(10,($B107-M$232)/M$229)/(1+POWER(10,($B107-M$232)/M$229))</f>
        <v>8.5443320954499489E-4</v>
      </c>
      <c r="GH107" s="2">
        <f t="shared" ref="GH107:GH170" si="386">POWER(10,($B107-N$232)/N$229)/(1+POWER(10,($B107-N$232)/N$229))</f>
        <v>7.4593453111703389E-4</v>
      </c>
      <c r="GI107" s="2">
        <f t="shared" ref="GI107:GI170" si="387">POWER(10,($B107-O$232)/O$229)/(1+POWER(10,($B107-O$232)/O$229))</f>
        <v>7.4919926198633614E-4</v>
      </c>
      <c r="GJ107" s="2">
        <f t="shared" ref="GJ107:GJ170" si="388">POWER(10,($B107-P$232)/P$229)/(1+POWER(10,($B107-P$232)/P$229))</f>
        <v>5.9263081159745951E-4</v>
      </c>
      <c r="GK107" s="2">
        <f t="shared" ref="GK107:GK170" si="389">POWER(10,($B107-Q$232)/Q$229)/(1+POWER(10,($B107-Q$232)/Q$229))</f>
        <v>4.850226324643946E-4</v>
      </c>
      <c r="GM107" s="86">
        <f t="shared" si="325"/>
        <v>3.5034475034444977E-5</v>
      </c>
      <c r="GN107" s="86">
        <f t="shared" ref="GN107:GN170" si="390" xml:space="preserve"> _xlfn.NORM.DIST($B107, D$7, ABS(D$11), TRUE) * _xlfn.NORM.DIST(($B107 - D$7)*D$15, 0, ABS(D$11), TRUE) * 2</f>
        <v>2.0240301681800981E-7</v>
      </c>
      <c r="GO107" s="86">
        <f t="shared" ref="GO107:GO170" si="391" xml:space="preserve"> _xlfn.NORM.DIST($B107, E$7, ABS(E$11), TRUE) * _xlfn.NORM.DIST(($B107 - E$7)*E$15, 0, ABS(E$11), TRUE) * 2</f>
        <v>7.9688056462606233E-10</v>
      </c>
      <c r="GP107" s="86">
        <f t="shared" ref="GP107:GP170" si="392" xml:space="preserve"> _xlfn.NORM.DIST($B107, F$7, ABS(F$11), TRUE) * _xlfn.NORM.DIST(($B107 - F$7)*F$15, 0, ABS(F$11), TRUE) * 2</f>
        <v>7.1201667837682756E-16</v>
      </c>
      <c r="GQ107" s="86">
        <f t="shared" ref="GQ107:GQ170" si="393" xml:space="preserve"> _xlfn.NORM.DIST($B107, G$7, ABS(G$11), TRUE) * _xlfn.NORM.DIST(($B107 - G$7)*G$15, 0, ABS(G$11), TRUE) * 2</f>
        <v>1.5867927358119444E-15</v>
      </c>
      <c r="GR107" s="86">
        <f t="shared" ref="GR107:GR170" si="394" xml:space="preserve"> _xlfn.NORM.DIST($B107, H$7, ABS(H$11), TRUE) * _xlfn.NORM.DIST(($B107 - H$7)*H$15, 0, ABS(H$11), TRUE) * 2</f>
        <v>2.1969790145150109E-15</v>
      </c>
      <c r="GS107" s="86">
        <f t="shared" ref="GS107:GS170" si="395" xml:space="preserve"> _xlfn.NORM.DIST($B107, I$7, ABS(I$11), TRUE) * _xlfn.NORM.DIST(($B107 - I$7)*I$15, 0, ABS(I$11), TRUE) * 2</f>
        <v>4.3080220591023092E-15</v>
      </c>
      <c r="GT107" s="86">
        <f t="shared" ref="GT107:GT170" si="396" xml:space="preserve"> _xlfn.NORM.DIST($B107, J$7, ABS(J$11), TRUE) * _xlfn.NORM.DIST(($B107 - J$7)*J$15, 0, ABS(J$11), TRUE) * 2</f>
        <v>1.6545842527127575E-16</v>
      </c>
      <c r="GU107" s="86">
        <f t="shared" ref="GU107:GU170" si="397" xml:space="preserve"> _xlfn.NORM.DIST($B107, K$7, ABS(K$11), TRUE) * _xlfn.NORM.DIST(($B107 - K$7)*K$15, 0, ABS(K$11), TRUE) * 2</f>
        <v>7.2257265673569726E-16</v>
      </c>
      <c r="GV107" s="86">
        <f t="shared" ref="GV107:GV170" si="398" xml:space="preserve"> _xlfn.NORM.DIST($B107, L$7, ABS(L$11), TRUE) * _xlfn.NORM.DIST(($B107 - L$7)*L$15, 0, ABS(L$11), TRUE) * 2</f>
        <v>6.942011475820019E-13</v>
      </c>
      <c r="GW107" s="86">
        <f t="shared" ref="GW107:GW170" si="399" xml:space="preserve"> _xlfn.NORM.DIST($B107, M$7, ABS(M$11), TRUE) * _xlfn.NORM.DIST(($B107 - M$7)*M$15, 0, ABS(M$11), TRUE) * 2</f>
        <v>1.7498991656340677E-13</v>
      </c>
      <c r="GX107" s="86">
        <f t="shared" ref="GX107:GX170" si="400" xml:space="preserve"> _xlfn.NORM.DIST($B107, N$7, ABS(N$11), TRUE) * _xlfn.NORM.DIST(($B107 - N$7)*N$15, 0, ABS(N$11), TRUE) * 2</f>
        <v>4.8504365073866408E-11</v>
      </c>
      <c r="GY107" s="86">
        <f t="shared" ref="GY107:GY170" si="401" xml:space="preserve"> _xlfn.NORM.DIST($B107, O$7, ABS(O$11), TRUE) * _xlfn.NORM.DIST(($B107 - O$7)*O$15, 0, ABS(O$11), TRUE) * 2</f>
        <v>3.7257917716418187E-9</v>
      </c>
      <c r="GZ107" s="86">
        <f t="shared" ref="GZ107:GZ170" si="402" xml:space="preserve"> _xlfn.NORM.DIST($B107, P$7, ABS(P$11), TRUE) * _xlfn.NORM.DIST(($B107 - P$7)*P$15, 0, ABS(P$11), TRUE) * 2</f>
        <v>1.8054170382297258E-10</v>
      </c>
      <c r="HA107" s="86">
        <f t="shared" ref="HA107:HA170" si="403" xml:space="preserve"> _xlfn.NORM.DIST($B107, Q$7, ABS(Q$11), TRUE) * _xlfn.NORM.DIST(($B107 - Q$7)*Q$15, 0, ABS(Q$11), TRUE) * 2</f>
        <v>1.0566412493849044E-13</v>
      </c>
      <c r="HC107" s="86">
        <f t="shared" si="326"/>
        <v>0.15155766192888825</v>
      </c>
      <c r="HD107" s="86">
        <f t="shared" ref="HD107:HD170" si="404" xml:space="preserve"> _xlfn.NORM.DIST($B107, D$8, ABS(D$12), TRUE) * _xlfn.NORM.DIST(($B107 - D$8)*D$16, 0, ABS(D$12), TRUE) * 2</f>
        <v>0.16707453724706514</v>
      </c>
      <c r="HE107" s="86">
        <f t="shared" ref="HE107:HE170" si="405" xml:space="preserve"> _xlfn.NORM.DIST($B107, E$8, ABS(E$12), TRUE) * _xlfn.NORM.DIST(($B107 - E$8)*E$16, 0, ABS(E$12), TRUE) * 2</f>
        <v>0.2111375637035478</v>
      </c>
      <c r="HF107" s="86">
        <f t="shared" ref="HF107:HF170" si="406" xml:space="preserve"> _xlfn.NORM.DIST($B107, F$8, ABS(F$12), TRUE) * _xlfn.NORM.DIST(($B107 - F$8)*F$16, 0, ABS(F$12), TRUE) * 2</f>
        <v>0.19799412627076332</v>
      </c>
      <c r="HG107" s="86">
        <f t="shared" ref="HG107:HG170" si="407" xml:space="preserve"> _xlfn.NORM.DIST($B107, G$8, ABS(G$12), TRUE) * _xlfn.NORM.DIST(($B107 - G$8)*G$16, 0, ABS(G$12), TRUE) * 2</f>
        <v>0.16785642992109315</v>
      </c>
      <c r="HH107" s="86">
        <f t="shared" ref="HH107:HH170" si="408" xml:space="preserve"> _xlfn.NORM.DIST($B107, H$8, ABS(H$12), TRUE) * _xlfn.NORM.DIST(($B107 - H$8)*H$16, 0, ABS(H$12), TRUE) * 2</f>
        <v>0.22564529572984371</v>
      </c>
      <c r="HI107" s="86">
        <f t="shared" ref="HI107:HI170" si="409" xml:space="preserve"> _xlfn.NORM.DIST($B107, I$8, ABS(I$12), TRUE) * _xlfn.NORM.DIST(($B107 - I$8)*I$16, 0, ABS(I$12), TRUE) * 2</f>
        <v>0.25772781978722448</v>
      </c>
      <c r="HJ107" s="86">
        <f t="shared" ref="HJ107:HJ170" si="410" xml:space="preserve"> _xlfn.NORM.DIST($B107, J$8, ABS(J$12), TRUE) * _xlfn.NORM.DIST(($B107 - J$8)*J$16, 0, ABS(J$12), TRUE) * 2</f>
        <v>0.24009078772349396</v>
      </c>
      <c r="HK107" s="86">
        <f t="shared" ref="HK107:HK170" si="411" xml:space="preserve"> _xlfn.NORM.DIST($B107, K$8, ABS(K$12), TRUE) * _xlfn.NORM.DIST(($B107 - K$8)*K$16, 0, ABS(K$12), TRUE) * 2</f>
        <v>0.26028922647628755</v>
      </c>
      <c r="HL107" s="86">
        <f t="shared" ref="HL107:HL170" si="412" xml:space="preserve"> _xlfn.NORM.DIST($B107, L$8, ABS(L$12), TRUE) * _xlfn.NORM.DIST(($B107 - L$8)*L$16, 0, ABS(L$12), TRUE) * 2</f>
        <v>0.28394437409732742</v>
      </c>
      <c r="HM107" s="86">
        <f t="shared" ref="HM107:HM170" si="413" xml:space="preserve"> _xlfn.NORM.DIST($B107, M$8, ABS(M$12), TRUE) * _xlfn.NORM.DIST(($B107 - M$8)*M$16, 0, ABS(M$12), TRUE) * 2</f>
        <v>0.27299188941000613</v>
      </c>
      <c r="HN107" s="86">
        <f t="shared" ref="HN107:HN170" si="414" xml:space="preserve"> _xlfn.NORM.DIST($B107, N$8, ABS(N$12), TRUE) * _xlfn.NORM.DIST(($B107 - N$8)*N$16, 0, ABS(N$12), TRUE) * 2</f>
        <v>0.24724625398418937</v>
      </c>
      <c r="HO107" s="86">
        <f t="shared" ref="HO107:HO170" si="415" xml:space="preserve"> _xlfn.NORM.DIST($B107, O$8, ABS(O$12), TRUE) * _xlfn.NORM.DIST(($B107 - O$8)*O$16, 0, ABS(O$12), TRUE) * 2</f>
        <v>0.19395188829136153</v>
      </c>
      <c r="HP107" s="86">
        <f t="shared" ref="HP107:HP170" si="416" xml:space="preserve"> _xlfn.NORM.DIST($B107, P$8, ABS(P$12), TRUE) * _xlfn.NORM.DIST(($B107 - P$8)*P$16, 0, ABS(P$12), TRUE) * 2</f>
        <v>0.15750056593574011</v>
      </c>
      <c r="HQ107" s="86">
        <f t="shared" ref="HQ107:HQ170" si="417" xml:space="preserve"> _xlfn.NORM.DIST($B107, Q$8, ABS(Q$12), TRUE) * _xlfn.NORM.DIST(($B107 - Q$8)*Q$16, 0, ABS(Q$12), TRUE) * 2</f>
        <v>0.131994834942124</v>
      </c>
      <c r="HS107" s="86">
        <f t="shared" si="327"/>
        <v>8.997974955793293E-29</v>
      </c>
      <c r="HT107" s="86">
        <f t="shared" ref="HT107:HT170" si="418" xml:space="preserve"> _xlfn.NORM.DIST($B107, D$9, ABS(D$13), TRUE) * _xlfn.NORM.DIST(($B107 - D$9)*D$17, 0, ABS(D$13), TRUE) * 2</f>
        <v>3.547999380308016E-36</v>
      </c>
      <c r="HU107" s="86">
        <f t="shared" ref="HU107:HU170" si="419" xml:space="preserve"> _xlfn.NORM.DIST($B107, E$9, ABS(E$13), TRUE) * _xlfn.NORM.DIST(($B107 - E$9)*E$17, 0, ABS(E$13), TRUE) * 2</f>
        <v>5.3621850260728807E-31</v>
      </c>
      <c r="HV107" s="86">
        <f t="shared" ref="HV107:HV170" si="420" xml:space="preserve"> _xlfn.NORM.DIST($B107, F$9, ABS(F$13), TRUE) * _xlfn.NORM.DIST(($B107 - F$9)*F$17, 0, ABS(F$13), TRUE) * 2</f>
        <v>1.2260048289458571E-30</v>
      </c>
      <c r="HW107" s="86">
        <f t="shared" ref="HW107:HW170" si="421" xml:space="preserve"> _xlfn.NORM.DIST($B107, G$9, ABS(G$13), TRUE) * _xlfn.NORM.DIST(($B107 - G$9)*G$17, 0, ABS(G$13), TRUE) * 2</f>
        <v>1.4046880823189982E-45</v>
      </c>
      <c r="HX107" s="86">
        <f t="shared" ref="HX107:HX170" si="422" xml:space="preserve"> _xlfn.NORM.DIST($B107, H$9, ABS(H$13), TRUE) * _xlfn.NORM.DIST(($B107 - H$9)*H$17, 0, ABS(H$13), TRUE) * 2</f>
        <v>1.9052955685304464E-34</v>
      </c>
      <c r="HY107" s="86">
        <f t="shared" ref="HY107:HY170" si="423" xml:space="preserve"> _xlfn.NORM.DIST($B107, I$9, ABS(I$13), TRUE) * _xlfn.NORM.DIST(($B107 - I$9)*I$17, 0, ABS(I$13), TRUE) * 2</f>
        <v>9.4347054772046598E-32</v>
      </c>
      <c r="HZ107" s="86">
        <f t="shared" ref="HZ107:HZ170" si="424" xml:space="preserve"> _xlfn.NORM.DIST($B107, J$9, ABS(J$13), TRUE) * _xlfn.NORM.DIST(($B107 - J$9)*J$17, 0, ABS(J$13), TRUE) * 2</f>
        <v>1.2604252266836742E-34</v>
      </c>
      <c r="IA107" s="86">
        <f t="shared" ref="IA107:IA170" si="425" xml:space="preserve"> _xlfn.NORM.DIST($B107, K$9, ABS(K$13), TRUE) * _xlfn.NORM.DIST(($B107 - K$9)*K$17, 0, ABS(K$13), TRUE) * 2</f>
        <v>6.9377608302328353E-31</v>
      </c>
      <c r="IB107" s="86">
        <f t="shared" ref="IB107:IB170" si="426" xml:space="preserve"> _xlfn.NORM.DIST($B107, L$9, ABS(L$13), TRUE) * _xlfn.NORM.DIST(($B107 - L$9)*L$17, 0, ABS(L$13), TRUE) * 2</f>
        <v>5.1851149983152633E-32</v>
      </c>
      <c r="IC107" s="86">
        <f t="shared" ref="IC107:IC170" si="427" xml:space="preserve"> _xlfn.NORM.DIST($B107, M$9, ABS(M$13), TRUE) * _xlfn.NORM.DIST(($B107 - M$9)*M$17, 0, ABS(M$13), TRUE) * 2</f>
        <v>1.2312769007359987E-33</v>
      </c>
      <c r="ID107" s="86">
        <f t="shared" ref="ID107:ID170" si="428" xml:space="preserve"> _xlfn.NORM.DIST($B107, N$9, ABS(N$13), TRUE) * _xlfn.NORM.DIST(($B107 - N$9)*N$17, 0, ABS(N$13), TRUE) * 2</f>
        <v>3.9055312173117783E-31</v>
      </c>
      <c r="IE107" s="86">
        <f t="shared" ref="IE107:IE170" si="429" xml:space="preserve"> _xlfn.NORM.DIST($B107, O$9, ABS(O$13), TRUE) * _xlfn.NORM.DIST(($B107 - O$9)*O$17, 0, ABS(O$13), TRUE) * 2</f>
        <v>1.1022795579212382E-32</v>
      </c>
      <c r="IF107" s="86">
        <f t="shared" ref="IF107:IF170" si="430" xml:space="preserve"> _xlfn.NORM.DIST($B107, P$9, ABS(P$13), TRUE) * _xlfn.NORM.DIST(($B107 - P$9)*P$17, 0, ABS(P$13), TRUE) * 2</f>
        <v>1.3886529273416106E-18</v>
      </c>
      <c r="IG107" s="86">
        <f t="shared" ref="IG107:IG170" si="431" xml:space="preserve"> _xlfn.NORM.DIST($B107, Q$9, ABS(Q$13), TRUE) * _xlfn.NORM.DIST(($B107 - Q$9)*Q$17, 0, ABS(Q$13), TRUE) * 2</f>
        <v>3.5219539251684417E-13</v>
      </c>
      <c r="II107" s="86">
        <f t="shared" si="328"/>
        <v>6.7738615331064597E-95</v>
      </c>
      <c r="IJ107" s="86">
        <f t="shared" si="329"/>
        <v>2.8530124911809746E-131</v>
      </c>
      <c r="IK107" s="86">
        <f t="shared" si="330"/>
        <v>6.5245955941548772E-107</v>
      </c>
      <c r="IL107" s="86">
        <f t="shared" si="331"/>
        <v>8.2406010546770211E-105</v>
      </c>
      <c r="IM107" s="86">
        <f t="shared" si="332"/>
        <v>1.5470595068461577E-158</v>
      </c>
      <c r="IN107" s="86">
        <f t="shared" si="333"/>
        <v>5.7571726510301248E-121</v>
      </c>
      <c r="IO107" s="86">
        <f t="shared" si="334"/>
        <v>2.4154872701915533E-111</v>
      </c>
      <c r="IP107" s="86">
        <f t="shared" si="335"/>
        <v>1.2908761161797256E-123</v>
      </c>
      <c r="IQ107" s="86">
        <f t="shared" si="336"/>
        <v>5.9921271548481249E-107</v>
      </c>
      <c r="IR107" s="86">
        <f t="shared" si="337"/>
        <v>6.1506681410130619E-112</v>
      </c>
      <c r="IS107" s="86">
        <f t="shared" si="338"/>
        <v>3.7014595773539262E-120</v>
      </c>
      <c r="IT107" s="86">
        <f t="shared" si="339"/>
        <v>4.4931478305537917E-108</v>
      </c>
      <c r="IU107" s="86">
        <f t="shared" si="340"/>
        <v>1.0282302750050206E-112</v>
      </c>
      <c r="IV107" s="86">
        <f t="shared" si="341"/>
        <v>7.2774007985281342E-79</v>
      </c>
      <c r="IW107" s="86">
        <f t="shared" si="342"/>
        <v>6.4499525221302079E-62</v>
      </c>
      <c r="IY107" s="86">
        <f t="shared" si="343"/>
        <v>0.1515926964039227</v>
      </c>
      <c r="IZ107" s="86">
        <f t="shared" si="344"/>
        <v>0.16707473965008196</v>
      </c>
      <c r="JA107" s="86">
        <f t="shared" si="345"/>
        <v>0.21113756450042837</v>
      </c>
      <c r="JB107" s="86">
        <f t="shared" si="346"/>
        <v>0.19799412627076404</v>
      </c>
      <c r="JC107" s="86">
        <f t="shared" si="347"/>
        <v>0.16785642992109473</v>
      </c>
      <c r="JD107" s="86">
        <f t="shared" si="348"/>
        <v>0.2256452957298459</v>
      </c>
      <c r="JE107" s="86">
        <f t="shared" si="349"/>
        <v>0.25772781978722881</v>
      </c>
      <c r="JF107" s="86">
        <f t="shared" si="350"/>
        <v>0.24009078772349413</v>
      </c>
      <c r="JG107" s="86">
        <f t="shared" si="351"/>
        <v>0.26028922647628827</v>
      </c>
      <c r="JH107" s="86">
        <f t="shared" si="352"/>
        <v>0.28394437409802165</v>
      </c>
      <c r="JI107" s="86">
        <f t="shared" si="353"/>
        <v>0.2729918894101811</v>
      </c>
      <c r="JJ107" s="86">
        <f t="shared" si="354"/>
        <v>0.24724625403269374</v>
      </c>
      <c r="JK107" s="86">
        <f t="shared" si="355"/>
        <v>0.19395189201715329</v>
      </c>
      <c r="JL107" s="86">
        <f t="shared" si="356"/>
        <v>0.1575005661162818</v>
      </c>
      <c r="JM107" s="86">
        <f t="shared" si="357"/>
        <v>0.13199483494258185</v>
      </c>
    </row>
    <row r="108" spans="2:273" x14ac:dyDescent="0.25">
      <c r="B108" s="2">
        <v>81</v>
      </c>
      <c r="C108" s="37">
        <v>114.065</v>
      </c>
      <c r="D108" s="37">
        <v>133.01599999999999</v>
      </c>
      <c r="E108" s="37">
        <v>135.161</v>
      </c>
      <c r="F108" s="37">
        <v>123.95099999999999</v>
      </c>
      <c r="G108" s="37">
        <v>126.88500000000001</v>
      </c>
      <c r="H108" s="37">
        <v>132.24600000000001</v>
      </c>
      <c r="I108" s="37">
        <v>128.78700000000001</v>
      </c>
      <c r="J108" s="37">
        <v>133.328</v>
      </c>
      <c r="K108" s="37">
        <v>133.869</v>
      </c>
      <c r="L108" s="37">
        <v>134.328</v>
      </c>
      <c r="M108" s="37">
        <v>131.90199999999999</v>
      </c>
      <c r="N108" s="37">
        <v>126.164</v>
      </c>
      <c r="O108" s="37">
        <v>129.22999999999999</v>
      </c>
      <c r="P108" s="37">
        <v>111.04900000000001</v>
      </c>
      <c r="Q108" s="37">
        <v>86.869</v>
      </c>
      <c r="S108" s="4">
        <f t="shared" si="229"/>
        <v>107.85793130179039</v>
      </c>
      <c r="T108" s="4">
        <f t="shared" si="230"/>
        <v>121.84465495009385</v>
      </c>
      <c r="U108" s="4">
        <f t="shared" si="231"/>
        <v>128.06429627305045</v>
      </c>
      <c r="V108" s="4">
        <f t="shared" si="232"/>
        <v>120.49628780671767</v>
      </c>
      <c r="W108" s="4">
        <f t="shared" si="233"/>
        <v>122.51231901998176</v>
      </c>
      <c r="X108" s="4">
        <f t="shared" si="234"/>
        <v>126.51894914380598</v>
      </c>
      <c r="Y108" s="4">
        <f t="shared" si="235"/>
        <v>126.70596516211265</v>
      </c>
      <c r="Z108" s="4">
        <f t="shared" si="236"/>
        <v>128.51228757195199</v>
      </c>
      <c r="AA108" s="4">
        <f t="shared" si="237"/>
        <v>129.49948041517393</v>
      </c>
      <c r="AB108" s="4">
        <f t="shared" si="238"/>
        <v>131.83667062225476</v>
      </c>
      <c r="AC108" s="4">
        <f t="shared" si="239"/>
        <v>128.28710411852339</v>
      </c>
      <c r="AD108" s="4">
        <f t="shared" si="240"/>
        <v>122.88273447649158</v>
      </c>
      <c r="AE108" s="4">
        <f t="shared" si="241"/>
        <v>123.73419246783494</v>
      </c>
      <c r="AF108" s="4">
        <f t="shared" si="242"/>
        <v>106.97488514534109</v>
      </c>
      <c r="AG108" s="4">
        <f t="shared" si="243"/>
        <v>86.058524568660189</v>
      </c>
      <c r="AI108" s="4">
        <f t="shared" si="244"/>
        <v>6.2070686982096106</v>
      </c>
      <c r="AJ108" s="4">
        <f t="shared" si="245"/>
        <v>11.171345049906137</v>
      </c>
      <c r="AK108" s="4">
        <f t="shared" si="246"/>
        <v>7.0967037269495563</v>
      </c>
      <c r="AL108" s="4">
        <f t="shared" si="247"/>
        <v>3.4547121932823188</v>
      </c>
      <c r="AM108" s="4">
        <f t="shared" si="248"/>
        <v>4.3726809800182451</v>
      </c>
      <c r="AN108" s="4">
        <f t="shared" si="249"/>
        <v>5.7270508561940261</v>
      </c>
      <c r="AO108" s="4">
        <f t="shared" si="250"/>
        <v>2.0810348378873584</v>
      </c>
      <c r="AP108" s="4">
        <f t="shared" si="251"/>
        <v>4.8157124280480161</v>
      </c>
      <c r="AQ108" s="4">
        <f t="shared" si="252"/>
        <v>4.3695195848260653</v>
      </c>
      <c r="AR108" s="4">
        <f t="shared" si="253"/>
        <v>2.4913293777452452</v>
      </c>
      <c r="AS108" s="4">
        <f t="shared" si="254"/>
        <v>3.614895881476599</v>
      </c>
      <c r="AT108" s="4">
        <f t="shared" si="255"/>
        <v>3.2812655235084236</v>
      </c>
      <c r="AU108" s="4">
        <f t="shared" si="256"/>
        <v>5.4958075321650455</v>
      </c>
      <c r="AV108" s="4">
        <f t="shared" si="358"/>
        <v>4.0741148546589159</v>
      </c>
      <c r="AW108" s="4">
        <f t="shared" si="358"/>
        <v>0.81047543133981037</v>
      </c>
      <c r="AY108" s="2">
        <f t="shared" si="308"/>
        <v>53.701042152135258</v>
      </c>
      <c r="AZ108" s="2">
        <f t="shared" si="359"/>
        <v>54.448071035175346</v>
      </c>
      <c r="BA108" s="2">
        <f t="shared" si="360"/>
        <v>56.797984659854194</v>
      </c>
      <c r="BB108" s="2">
        <f t="shared" si="361"/>
        <v>57.659255356848405</v>
      </c>
      <c r="BC108" s="2">
        <f t="shared" si="362"/>
        <v>52.719308159574133</v>
      </c>
      <c r="BD108" s="2">
        <f t="shared" si="363"/>
        <v>52.86866632494565</v>
      </c>
      <c r="BE108" s="2">
        <f t="shared" si="364"/>
        <v>51.431442486966525</v>
      </c>
      <c r="BF108" s="2">
        <f t="shared" si="365"/>
        <v>53.609518770193219</v>
      </c>
      <c r="BG108" s="2">
        <f t="shared" si="366"/>
        <v>50.734156552590655</v>
      </c>
      <c r="BH108" s="2">
        <f t="shared" si="367"/>
        <v>50.131380822563152</v>
      </c>
      <c r="BI108" s="2">
        <f t="shared" si="368"/>
        <v>50.107746373924833</v>
      </c>
      <c r="BJ108" s="2">
        <f t="shared" si="369"/>
        <v>50.964380077680126</v>
      </c>
      <c r="BK108" s="2">
        <f t="shared" si="370"/>
        <v>54.307177715292717</v>
      </c>
      <c r="BL108" s="2">
        <f t="shared" si="371"/>
        <v>52.203193666354345</v>
      </c>
      <c r="BM108" s="2">
        <f t="shared" si="372"/>
        <v>52.760018254722482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63.460719661733627</v>
      </c>
      <c r="DL108" s="2">
        <f t="shared" si="373"/>
        <v>71.296502869223801</v>
      </c>
      <c r="DM108" s="2">
        <f t="shared" si="373"/>
        <v>88.153954001566561</v>
      </c>
      <c r="DN108" s="2">
        <f t="shared" si="373"/>
        <v>93.351753206483465</v>
      </c>
      <c r="DO108" s="2">
        <f t="shared" si="373"/>
        <v>71.84048852310481</v>
      </c>
      <c r="DP108" s="2">
        <f t="shared" si="373"/>
        <v>77.330455347091913</v>
      </c>
      <c r="DQ108" s="2">
        <f t="shared" si="373"/>
        <v>80.745911205074009</v>
      </c>
      <c r="DR108" s="2">
        <f t="shared" si="373"/>
        <v>78.040016734143052</v>
      </c>
      <c r="DS108" s="2">
        <f t="shared" si="373"/>
        <v>70.303502564102573</v>
      </c>
      <c r="DT108" s="2">
        <f t="shared" si="373"/>
        <v>82.199867709815067</v>
      </c>
      <c r="DU108" s="2">
        <f t="shared" si="373"/>
        <v>68.352858348968113</v>
      </c>
      <c r="DV108" s="2">
        <f t="shared" si="373"/>
        <v>69.004847338141147</v>
      </c>
      <c r="DW108" s="2">
        <f t="shared" si="373"/>
        <v>76.274572346919484</v>
      </c>
      <c r="DX108" s="2">
        <f t="shared" si="373"/>
        <v>67.754341289198607</v>
      </c>
      <c r="DY108" s="2">
        <f t="shared" si="373"/>
        <v>59.843876244665715</v>
      </c>
      <c r="EA108" s="2">
        <f t="shared" si="228"/>
        <v>53.363145698449685</v>
      </c>
      <c r="EB108" s="2">
        <f t="shared" si="290"/>
        <v>53.920658224060347</v>
      </c>
      <c r="EC108" s="2">
        <f t="shared" si="291"/>
        <v>55.71766475930972</v>
      </c>
      <c r="ED108" s="2">
        <f t="shared" si="292"/>
        <v>56.516984034627114</v>
      </c>
      <c r="EE108" s="2">
        <f t="shared" si="293"/>
        <v>52.088241419598553</v>
      </c>
      <c r="EF108" s="2">
        <f t="shared" si="294"/>
        <v>51.99114637161086</v>
      </c>
      <c r="EG108" s="2">
        <f t="shared" si="295"/>
        <v>50.485923705722072</v>
      </c>
      <c r="EH108" s="2">
        <f t="shared" si="296"/>
        <v>52.705735080277108</v>
      </c>
      <c r="EI108" s="2">
        <f t="shared" si="297"/>
        <v>49.991685905375277</v>
      </c>
      <c r="EJ108" s="2">
        <f t="shared" si="298"/>
        <v>48.830619656674649</v>
      </c>
      <c r="EK108" s="2">
        <f t="shared" si="299"/>
        <v>49.417559491772167</v>
      </c>
      <c r="EL108" s="2">
        <f t="shared" si="300"/>
        <v>50.334421350634031</v>
      </c>
      <c r="EM108" s="2">
        <f t="shared" si="301"/>
        <v>53.539509350472066</v>
      </c>
      <c r="EN108" s="2">
        <f t="shared" si="302"/>
        <v>51.620136013225761</v>
      </c>
      <c r="EO108" s="2">
        <f t="shared" si="303"/>
        <v>52.464947945341365</v>
      </c>
      <c r="EQ108" s="2">
        <f t="shared" si="304"/>
        <v>54.3769920377121</v>
      </c>
      <c r="ER108" s="2">
        <f t="shared" si="374"/>
        <v>55.239953938283236</v>
      </c>
      <c r="ES108" s="2">
        <f t="shared" si="374"/>
        <v>56.736357673949065</v>
      </c>
      <c r="ET108" s="2">
        <f t="shared" si="374"/>
        <v>56.186704824814441</v>
      </c>
      <c r="EU108" s="2">
        <f t="shared" si="374"/>
        <v>52.074787478577917</v>
      </c>
      <c r="EV108" s="2">
        <f t="shared" si="374"/>
        <v>50.798291150072856</v>
      </c>
      <c r="EW108" s="2">
        <f t="shared" si="374"/>
        <v>50.369513921469405</v>
      </c>
      <c r="EX108" s="2">
        <f t="shared" si="374"/>
        <v>52.123474114478562</v>
      </c>
      <c r="EY108" s="2">
        <f t="shared" si="374"/>
        <v>50.046923570938048</v>
      </c>
      <c r="EZ108" s="2">
        <f t="shared" si="374"/>
        <v>48.26424004398023</v>
      </c>
      <c r="FA108" s="2">
        <f t="shared" si="374"/>
        <v>49.391269572443861</v>
      </c>
      <c r="FB108" s="2">
        <f t="shared" si="374"/>
        <v>49.517126254591581</v>
      </c>
      <c r="FC108" s="2">
        <f t="shared" si="374"/>
        <v>52.737876045438583</v>
      </c>
      <c r="FD108" s="2">
        <f t="shared" si="374"/>
        <v>51.932759112876504</v>
      </c>
      <c r="FE108" s="2">
        <f t="shared" si="374"/>
        <v>52.407856563141323</v>
      </c>
      <c r="FG108" s="2">
        <f t="shared" si="306"/>
        <v>0.96660687770528986</v>
      </c>
      <c r="FH108" s="2">
        <f t="shared" si="375"/>
        <v>0.96969711317958385</v>
      </c>
      <c r="FI108" s="2">
        <f t="shared" si="375"/>
        <v>0.9667175456422803</v>
      </c>
      <c r="FJ108" s="2">
        <f t="shared" si="375"/>
        <v>0.96898355149881221</v>
      </c>
      <c r="FK108" s="2">
        <f t="shared" si="375"/>
        <v>0.9680503745655813</v>
      </c>
      <c r="FL108" s="2">
        <f t="shared" si="375"/>
        <v>0.96533224698881326</v>
      </c>
      <c r="FM108" s="2">
        <f t="shared" si="375"/>
        <v>0.96875027147320136</v>
      </c>
      <c r="FN108" s="2">
        <f t="shared" si="375"/>
        <v>0.96430463459017668</v>
      </c>
      <c r="FO108" s="2">
        <f t="shared" si="375"/>
        <v>0.96344965289391693</v>
      </c>
      <c r="FP108" s="2">
        <f t="shared" si="375"/>
        <v>0.96099839911089069</v>
      </c>
      <c r="FQ108" s="2">
        <f t="shared" si="375"/>
        <v>0.9635489507984123</v>
      </c>
      <c r="FR108" s="2">
        <f t="shared" si="375"/>
        <v>0.96622320530880479</v>
      </c>
      <c r="FS108" s="2">
        <f t="shared" si="375"/>
        <v>0.96620520279192934</v>
      </c>
      <c r="FT108" s="2">
        <f t="shared" si="375"/>
        <v>0.96387460614459952</v>
      </c>
      <c r="FU108" s="2">
        <f t="shared" si="375"/>
        <v>0.96000765176966651</v>
      </c>
      <c r="FW108" s="2">
        <f t="shared" si="324"/>
        <v>6.9727671972643354E-4</v>
      </c>
      <c r="FX108" s="2">
        <f t="shared" si="376"/>
        <v>6.6289719132215448E-4</v>
      </c>
      <c r="FY108" s="2">
        <f t="shared" si="377"/>
        <v>7.4662765818891172E-4</v>
      </c>
      <c r="FZ108" s="2">
        <f t="shared" si="378"/>
        <v>6.4308876979872356E-4</v>
      </c>
      <c r="GA108" s="2">
        <f t="shared" si="379"/>
        <v>7.5490664911549612E-4</v>
      </c>
      <c r="GB108" s="2">
        <f t="shared" si="380"/>
        <v>7.8546975728278835E-4</v>
      </c>
      <c r="GC108" s="2">
        <f t="shared" si="381"/>
        <v>8.3853204645667977E-4</v>
      </c>
      <c r="GD108" s="2">
        <f t="shared" si="382"/>
        <v>9.1496965331534417E-4</v>
      </c>
      <c r="GE108" s="2">
        <f t="shared" si="383"/>
        <v>1.2074728917479257E-3</v>
      </c>
      <c r="GF108" s="2">
        <f t="shared" si="384"/>
        <v>1.2234350146802981E-3</v>
      </c>
      <c r="GG108" s="2">
        <f t="shared" si="385"/>
        <v>9.36790160802879E-4</v>
      </c>
      <c r="GH108" s="2">
        <f t="shared" si="386"/>
        <v>8.1784209195426836E-4</v>
      </c>
      <c r="GI108" s="2">
        <f t="shared" si="387"/>
        <v>8.2142128185980516E-4</v>
      </c>
      <c r="GJ108" s="2">
        <f t="shared" si="388"/>
        <v>6.4976961208330897E-4</v>
      </c>
      <c r="GK108" s="2">
        <f t="shared" si="389"/>
        <v>5.3179185640726085E-4</v>
      </c>
      <c r="GM108" s="86">
        <f t="shared" si="325"/>
        <v>1.0042763157147243E-5</v>
      </c>
      <c r="GN108" s="86">
        <f t="shared" si="390"/>
        <v>3.2033693756285456E-8</v>
      </c>
      <c r="GO108" s="86">
        <f t="shared" si="391"/>
        <v>6.7372884820075693E-11</v>
      </c>
      <c r="GP108" s="86">
        <f t="shared" si="392"/>
        <v>8.9711291177339029E-18</v>
      </c>
      <c r="GQ108" s="86">
        <f t="shared" si="393"/>
        <v>2.5512089929848575E-17</v>
      </c>
      <c r="GR108" s="86">
        <f t="shared" si="394"/>
        <v>4.1550928479241112E-17</v>
      </c>
      <c r="GS108" s="86">
        <f t="shared" si="395"/>
        <v>8.7879711090209309E-17</v>
      </c>
      <c r="GT108" s="86">
        <f t="shared" si="396"/>
        <v>2.2733970654920471E-18</v>
      </c>
      <c r="GU108" s="86">
        <f t="shared" si="397"/>
        <v>1.0905151998258539E-17</v>
      </c>
      <c r="GV108" s="86">
        <f t="shared" si="398"/>
        <v>2.5997798227231941E-14</v>
      </c>
      <c r="GW108" s="86">
        <f t="shared" si="399"/>
        <v>4.9777303338156765E-15</v>
      </c>
      <c r="GX108" s="86">
        <f t="shared" si="400"/>
        <v>2.8049963386607434E-12</v>
      </c>
      <c r="GY108" s="86">
        <f t="shared" si="401"/>
        <v>3.6653067132877287E-10</v>
      </c>
      <c r="GZ108" s="86">
        <f t="shared" si="402"/>
        <v>1.1244967570154154E-11</v>
      </c>
      <c r="HA108" s="86">
        <f t="shared" si="403"/>
        <v>2.9109882152762472E-15</v>
      </c>
      <c r="HC108" s="86">
        <f t="shared" si="326"/>
        <v>0.19271575415589529</v>
      </c>
      <c r="HD108" s="86">
        <f t="shared" si="404"/>
        <v>0.21958917182485294</v>
      </c>
      <c r="HE108" s="86">
        <f t="shared" si="405"/>
        <v>0.267266132447879</v>
      </c>
      <c r="HF108" s="86">
        <f t="shared" si="406"/>
        <v>0.24996166394807132</v>
      </c>
      <c r="HG108" s="86">
        <f t="shared" si="407"/>
        <v>0.22711793488942789</v>
      </c>
      <c r="HH108" s="86">
        <f t="shared" si="408"/>
        <v>0.28896203807359849</v>
      </c>
      <c r="HI108" s="86">
        <f t="shared" si="409"/>
        <v>0.32435453303093775</v>
      </c>
      <c r="HJ108" s="86">
        <f t="shared" si="410"/>
        <v>0.30840405601998494</v>
      </c>
      <c r="HK108" s="86">
        <f t="shared" si="411"/>
        <v>0.32962810184913199</v>
      </c>
      <c r="HL108" s="86">
        <f t="shared" si="412"/>
        <v>0.35929854306738496</v>
      </c>
      <c r="HM108" s="86">
        <f t="shared" si="413"/>
        <v>0.34595084131869164</v>
      </c>
      <c r="HN108" s="86">
        <f t="shared" si="414"/>
        <v>0.31072606313615275</v>
      </c>
      <c r="HO108" s="86">
        <f t="shared" si="415"/>
        <v>0.24921194670590788</v>
      </c>
      <c r="HP108" s="86">
        <f t="shared" si="416"/>
        <v>0.20867892180595535</v>
      </c>
      <c r="HQ108" s="86">
        <f t="shared" si="417"/>
        <v>0.18405385025420123</v>
      </c>
      <c r="HS108" s="86">
        <f t="shared" si="327"/>
        <v>1.11417955186451E-27</v>
      </c>
      <c r="HT108" s="86">
        <f t="shared" si="418"/>
        <v>9.8090899049016895E-35</v>
      </c>
      <c r="HU108" s="86">
        <f t="shared" si="419"/>
        <v>8.8629941995229849E-30</v>
      </c>
      <c r="HV108" s="86">
        <f t="shared" si="420"/>
        <v>1.8340137390889597E-29</v>
      </c>
      <c r="HW108" s="86">
        <f t="shared" si="421"/>
        <v>9.2719020464885171E-44</v>
      </c>
      <c r="HX108" s="86">
        <f t="shared" si="422"/>
        <v>4.5683943170235019E-33</v>
      </c>
      <c r="HY108" s="86">
        <f t="shared" si="423"/>
        <v>1.7953860472344404E-30</v>
      </c>
      <c r="HZ108" s="86">
        <f t="shared" si="424"/>
        <v>3.381041664951209E-33</v>
      </c>
      <c r="IA108" s="86">
        <f t="shared" si="425"/>
        <v>1.3877706729415443E-29</v>
      </c>
      <c r="IB108" s="86">
        <f t="shared" si="426"/>
        <v>1.1857799273348218E-30</v>
      </c>
      <c r="IC108" s="86">
        <f t="shared" si="427"/>
        <v>3.0336411788780244E-32</v>
      </c>
      <c r="ID108" s="86">
        <f t="shared" si="428"/>
        <v>6.836204899636543E-30</v>
      </c>
      <c r="IE108" s="86">
        <f t="shared" si="429"/>
        <v>2.2164640967968265E-31</v>
      </c>
      <c r="IF108" s="86">
        <f t="shared" si="430"/>
        <v>6.6897204211346424E-18</v>
      </c>
      <c r="IG108" s="86">
        <f t="shared" si="431"/>
        <v>9.894526563133285E-13</v>
      </c>
      <c r="II108" s="86">
        <f t="shared" si="328"/>
        <v>1.3909566516409852E-92</v>
      </c>
      <c r="IJ108" s="86">
        <f t="shared" si="329"/>
        <v>4.455943820356583E-128</v>
      </c>
      <c r="IK108" s="86">
        <f t="shared" si="330"/>
        <v>2.8157998994392816E-104</v>
      </c>
      <c r="IL108" s="86">
        <f t="shared" si="331"/>
        <v>2.7979269887882891E-102</v>
      </c>
      <c r="IM108" s="86">
        <f t="shared" si="332"/>
        <v>1.3314346510598041E-154</v>
      </c>
      <c r="IN108" s="86">
        <f t="shared" si="333"/>
        <v>5.864199076177754E-118</v>
      </c>
      <c r="IO108" s="86">
        <f t="shared" si="334"/>
        <v>1.4902473305484815E-108</v>
      </c>
      <c r="IP108" s="86">
        <f t="shared" si="335"/>
        <v>1.7847054675976913E-120</v>
      </c>
      <c r="IQ108" s="86">
        <f t="shared" si="336"/>
        <v>3.9677303060020179E-104</v>
      </c>
      <c r="IR108" s="86">
        <f t="shared" si="337"/>
        <v>5.6145833437820223E-109</v>
      </c>
      <c r="IS108" s="86">
        <f t="shared" si="338"/>
        <v>4.2664395928892857E-117</v>
      </c>
      <c r="IT108" s="86">
        <f t="shared" si="339"/>
        <v>2.2399083025415547E-105</v>
      </c>
      <c r="IU108" s="86">
        <f t="shared" si="340"/>
        <v>6.7483245560875323E-110</v>
      </c>
      <c r="IV108" s="86">
        <f t="shared" si="341"/>
        <v>5.7365242855242993E-77</v>
      </c>
      <c r="IW108" s="86">
        <f t="shared" si="342"/>
        <v>1.7837545394241936E-60</v>
      </c>
      <c r="IY108" s="86">
        <f t="shared" si="343"/>
        <v>0.19272579691905242</v>
      </c>
      <c r="IZ108" s="86">
        <f t="shared" si="344"/>
        <v>0.21958920385854669</v>
      </c>
      <c r="JA108" s="86">
        <f t="shared" si="345"/>
        <v>0.26726613251525189</v>
      </c>
      <c r="JB108" s="86">
        <f t="shared" si="346"/>
        <v>0.24996166394807132</v>
      </c>
      <c r="JC108" s="86">
        <f t="shared" si="347"/>
        <v>0.22711793488942791</v>
      </c>
      <c r="JD108" s="86">
        <f t="shared" si="348"/>
        <v>0.28896203807359855</v>
      </c>
      <c r="JE108" s="86">
        <f t="shared" si="349"/>
        <v>0.32435453303093786</v>
      </c>
      <c r="JF108" s="86">
        <f t="shared" si="350"/>
        <v>0.30840405601998494</v>
      </c>
      <c r="JG108" s="86">
        <f t="shared" si="351"/>
        <v>0.32962810184913199</v>
      </c>
      <c r="JH108" s="86">
        <f t="shared" si="352"/>
        <v>0.35929854306741094</v>
      </c>
      <c r="JI108" s="86">
        <f t="shared" si="353"/>
        <v>0.34595084131869663</v>
      </c>
      <c r="JJ108" s="86">
        <f t="shared" si="354"/>
        <v>0.31072606313895773</v>
      </c>
      <c r="JK108" s="86">
        <f t="shared" si="355"/>
        <v>0.24921194707243854</v>
      </c>
      <c r="JL108" s="86">
        <f t="shared" si="356"/>
        <v>0.20867892181720032</v>
      </c>
      <c r="JM108" s="86">
        <f t="shared" si="357"/>
        <v>0.18405385025519361</v>
      </c>
    </row>
    <row r="109" spans="2:273" x14ac:dyDescent="0.25">
      <c r="B109" s="2">
        <v>82</v>
      </c>
      <c r="C109" s="37">
        <v>123.90300000000001</v>
      </c>
      <c r="D109" s="37">
        <v>144.21</v>
      </c>
      <c r="E109" s="37">
        <v>144.37100000000001</v>
      </c>
      <c r="F109" s="37">
        <v>135.672</v>
      </c>
      <c r="G109" s="37">
        <v>138.49199999999999</v>
      </c>
      <c r="H109" s="37">
        <v>142.36099999999999</v>
      </c>
      <c r="I109" s="37">
        <v>140.066</v>
      </c>
      <c r="J109" s="37">
        <v>142.62299999999999</v>
      </c>
      <c r="K109" s="37">
        <v>141.75399999999999</v>
      </c>
      <c r="L109" s="37">
        <v>144.44300000000001</v>
      </c>
      <c r="M109" s="37">
        <v>140.393</v>
      </c>
      <c r="N109" s="37">
        <v>133.09800000000001</v>
      </c>
      <c r="O109" s="37">
        <v>140.57400000000001</v>
      </c>
      <c r="P109" s="37">
        <v>120.82</v>
      </c>
      <c r="Q109" s="37">
        <v>98.802999999999997</v>
      </c>
      <c r="S109" s="4">
        <f t="shared" si="229"/>
        <v>117.28700836516174</v>
      </c>
      <c r="T109" s="4">
        <f t="shared" si="230"/>
        <v>134.75702523492723</v>
      </c>
      <c r="U109" s="4">
        <f t="shared" si="231"/>
        <v>139.11677703726008</v>
      </c>
      <c r="V109" s="4">
        <f t="shared" si="232"/>
        <v>130.29763105228037</v>
      </c>
      <c r="W109" s="4">
        <f t="shared" si="233"/>
        <v>136.72541163976084</v>
      </c>
      <c r="X109" s="4">
        <f t="shared" si="234"/>
        <v>138.10969629098955</v>
      </c>
      <c r="Y109" s="4">
        <f t="shared" si="235"/>
        <v>137.16970673881417</v>
      </c>
      <c r="Z109" s="4">
        <f t="shared" si="236"/>
        <v>140.06856637288089</v>
      </c>
      <c r="AA109" s="4">
        <f t="shared" si="237"/>
        <v>140.61327572687094</v>
      </c>
      <c r="AB109" s="4">
        <f t="shared" si="238"/>
        <v>142.84264673570604</v>
      </c>
      <c r="AC109" s="4">
        <f t="shared" si="239"/>
        <v>138.86292041638222</v>
      </c>
      <c r="AD109" s="4">
        <f t="shared" si="240"/>
        <v>132.96756890027041</v>
      </c>
      <c r="AE109" s="4">
        <f t="shared" si="241"/>
        <v>135.35079315669725</v>
      </c>
      <c r="AF109" s="4">
        <f t="shared" si="242"/>
        <v>117.84234725262861</v>
      </c>
      <c r="AG109" s="4">
        <f t="shared" si="243"/>
        <v>94.108882253833187</v>
      </c>
      <c r="AI109" s="4">
        <f t="shared" si="244"/>
        <v>6.6159916348382666</v>
      </c>
      <c r="AJ109" s="4">
        <f t="shared" si="245"/>
        <v>9.4529747650727813</v>
      </c>
      <c r="AK109" s="4">
        <f t="shared" si="246"/>
        <v>5.2542229627399308</v>
      </c>
      <c r="AL109" s="4">
        <f t="shared" si="247"/>
        <v>5.3743689477196313</v>
      </c>
      <c r="AM109" s="4">
        <f t="shared" si="248"/>
        <v>1.7665883602391546</v>
      </c>
      <c r="AN109" s="4">
        <f t="shared" si="249"/>
        <v>4.2513037090104433</v>
      </c>
      <c r="AO109" s="4">
        <f t="shared" si="250"/>
        <v>2.8962932611858321</v>
      </c>
      <c r="AP109" s="4">
        <f t="shared" si="251"/>
        <v>2.5544336271190957</v>
      </c>
      <c r="AQ109" s="4">
        <f t="shared" si="252"/>
        <v>1.1407242731290523</v>
      </c>
      <c r="AR109" s="4">
        <f t="shared" si="253"/>
        <v>1.6003532642939717</v>
      </c>
      <c r="AS109" s="4">
        <f t="shared" si="254"/>
        <v>1.530079583617777</v>
      </c>
      <c r="AT109" s="4">
        <f t="shared" si="255"/>
        <v>0.13043109972960565</v>
      </c>
      <c r="AU109" s="4">
        <f t="shared" si="256"/>
        <v>5.2232068433027621</v>
      </c>
      <c r="AV109" s="4">
        <f t="shared" si="358"/>
        <v>2.9776527473713799</v>
      </c>
      <c r="AW109" s="4">
        <f t="shared" si="358"/>
        <v>4.6941177461668104</v>
      </c>
      <c r="AY109" s="2">
        <f t="shared" si="308"/>
        <v>53.586471210102857</v>
      </c>
      <c r="AZ109" s="2">
        <f t="shared" si="359"/>
        <v>54.313038946367364</v>
      </c>
      <c r="BA109" s="2">
        <f t="shared" si="360"/>
        <v>56.608884568393435</v>
      </c>
      <c r="BB109" s="2">
        <f t="shared" si="361"/>
        <v>57.432419916206875</v>
      </c>
      <c r="BC109" s="2">
        <f t="shared" si="362"/>
        <v>52.571499140900805</v>
      </c>
      <c r="BD109" s="2">
        <f t="shared" si="363"/>
        <v>52.652006431818293</v>
      </c>
      <c r="BE109" s="2">
        <f t="shared" si="364"/>
        <v>51.238009711835282</v>
      </c>
      <c r="BF109" s="2">
        <f t="shared" si="365"/>
        <v>53.371734734965486</v>
      </c>
      <c r="BG109" s="2">
        <f t="shared" si="366"/>
        <v>50.553581823629131</v>
      </c>
      <c r="BH109" s="2">
        <f t="shared" si="367"/>
        <v>49.916806843265469</v>
      </c>
      <c r="BI109" s="2">
        <f t="shared" si="368"/>
        <v>49.947459424278897</v>
      </c>
      <c r="BJ109" s="2">
        <f t="shared" si="369"/>
        <v>50.790276577166679</v>
      </c>
      <c r="BK109" s="2">
        <f t="shared" si="370"/>
        <v>54.085352833454081</v>
      </c>
      <c r="BL109" s="2">
        <f t="shared" si="371"/>
        <v>52.040930095894346</v>
      </c>
      <c r="BM109" s="2">
        <f t="shared" si="372"/>
        <v>52.622308601134343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63.510344820295991</v>
      </c>
      <c r="DL109" s="2">
        <f t="shared" si="373"/>
        <v>71.43163334340079</v>
      </c>
      <c r="DM109" s="2">
        <f t="shared" si="373"/>
        <v>88.478805067120405</v>
      </c>
      <c r="DN109" s="2">
        <f t="shared" si="373"/>
        <v>93.778151656095872</v>
      </c>
      <c r="DO109" s="2">
        <f t="shared" si="373"/>
        <v>72.020821202053767</v>
      </c>
      <c r="DP109" s="2">
        <f t="shared" si="373"/>
        <v>77.589378893058154</v>
      </c>
      <c r="DQ109" s="2">
        <f t="shared" si="373"/>
        <v>81.044272727272727</v>
      </c>
      <c r="DR109" s="2">
        <f t="shared" si="373"/>
        <v>78.313460256410252</v>
      </c>
      <c r="DS109" s="2">
        <f t="shared" si="373"/>
        <v>70.470537179487195</v>
      </c>
      <c r="DT109" s="2">
        <f t="shared" si="373"/>
        <v>82.599128022759572</v>
      </c>
      <c r="DU109" s="2">
        <f t="shared" si="373"/>
        <v>68.531032833020646</v>
      </c>
      <c r="DV109" s="2">
        <f t="shared" si="373"/>
        <v>69.169276962968965</v>
      </c>
      <c r="DW109" s="2">
        <f t="shared" si="373"/>
        <v>76.519354617399998</v>
      </c>
      <c r="DX109" s="2">
        <f t="shared" si="373"/>
        <v>67.894492334494771</v>
      </c>
      <c r="DY109" s="2">
        <f t="shared" si="373"/>
        <v>59.921786865813182</v>
      </c>
      <c r="EA109" s="2">
        <f t="shared" si="228"/>
        <v>53.273023680616923</v>
      </c>
      <c r="EB109" s="2">
        <f t="shared" si="290"/>
        <v>53.824198343018011</v>
      </c>
      <c r="EC109" s="2">
        <f t="shared" si="291"/>
        <v>55.607368846503178</v>
      </c>
      <c r="ED109" s="2">
        <f t="shared" si="292"/>
        <v>56.371618817852834</v>
      </c>
      <c r="EE109" s="2">
        <f t="shared" si="293"/>
        <v>51.986083665929741</v>
      </c>
      <c r="EF109" s="2">
        <f t="shared" si="294"/>
        <v>51.836261275917082</v>
      </c>
      <c r="EG109" s="2">
        <f t="shared" si="295"/>
        <v>50.361233034903336</v>
      </c>
      <c r="EH109" s="2">
        <f t="shared" si="296"/>
        <v>52.530291686920997</v>
      </c>
      <c r="EI109" s="2">
        <f t="shared" si="297"/>
        <v>49.864404756006934</v>
      </c>
      <c r="EJ109" s="2">
        <f t="shared" si="298"/>
        <v>48.70788067655576</v>
      </c>
      <c r="EK109" s="2">
        <f t="shared" si="299"/>
        <v>49.306327877531196</v>
      </c>
      <c r="EL109" s="2">
        <f t="shared" si="300"/>
        <v>50.205055247082619</v>
      </c>
      <c r="EM109" s="2">
        <f t="shared" si="301"/>
        <v>53.370447025366843</v>
      </c>
      <c r="EN109" s="2">
        <f t="shared" si="302"/>
        <v>51.498807974986079</v>
      </c>
      <c r="EO109" s="2">
        <f t="shared" si="303"/>
        <v>52.345014990066325</v>
      </c>
      <c r="EQ109" s="2">
        <f t="shared" si="304"/>
        <v>54.257035041022299</v>
      </c>
      <c r="ER109" s="2">
        <f t="shared" si="374"/>
        <v>55.104761830967064</v>
      </c>
      <c r="ES109" s="2">
        <f t="shared" si="374"/>
        <v>56.593097227129576</v>
      </c>
      <c r="ET109" s="2">
        <f t="shared" si="374"/>
        <v>56.051416596117072</v>
      </c>
      <c r="EU109" s="2">
        <f t="shared" si="374"/>
        <v>51.973303994953653</v>
      </c>
      <c r="EV109" s="2">
        <f t="shared" si="374"/>
        <v>50.684398964944648</v>
      </c>
      <c r="EW109" s="2">
        <f t="shared" si="374"/>
        <v>50.248269013963082</v>
      </c>
      <c r="EX109" s="2">
        <f t="shared" si="374"/>
        <v>51.970821265280264</v>
      </c>
      <c r="EY109" s="2">
        <f t="shared" si="374"/>
        <v>49.916989004380405</v>
      </c>
      <c r="EZ109" s="2">
        <f t="shared" si="374"/>
        <v>48.161597075588034</v>
      </c>
      <c r="FA109" s="2">
        <f t="shared" si="374"/>
        <v>49.280857570384924</v>
      </c>
      <c r="FB109" s="2">
        <f t="shared" si="374"/>
        <v>49.414175604314295</v>
      </c>
      <c r="FC109" s="2">
        <f t="shared" si="374"/>
        <v>52.593514818048739</v>
      </c>
      <c r="FD109" s="2">
        <f t="shared" si="374"/>
        <v>51.800690867185651</v>
      </c>
      <c r="FE109" s="2">
        <f t="shared" si="374"/>
        <v>52.287866591568985</v>
      </c>
      <c r="FG109" s="2">
        <f t="shared" si="306"/>
        <v>0.96945536325367376</v>
      </c>
      <c r="FH109" s="2">
        <f t="shared" si="375"/>
        <v>0.9722895536842594</v>
      </c>
      <c r="FI109" s="2">
        <f t="shared" si="375"/>
        <v>0.96955688835837206</v>
      </c>
      <c r="FJ109" s="2">
        <f t="shared" si="375"/>
        <v>0.97163525221574987</v>
      </c>
      <c r="FK109" s="2">
        <f t="shared" si="375"/>
        <v>0.97077944987434361</v>
      </c>
      <c r="FL109" s="2">
        <f t="shared" si="375"/>
        <v>0.96828589319477898</v>
      </c>
      <c r="FM109" s="2">
        <f t="shared" si="375"/>
        <v>0.97142132787137636</v>
      </c>
      <c r="FN109" s="2">
        <f t="shared" si="375"/>
        <v>0.96734287014686271</v>
      </c>
      <c r="FO109" s="2">
        <f t="shared" si="375"/>
        <v>0.96655813707670346</v>
      </c>
      <c r="FP109" s="2">
        <f t="shared" si="375"/>
        <v>0.96430763108754214</v>
      </c>
      <c r="FQ109" s="2">
        <f t="shared" si="375"/>
        <v>0.96664928235815051</v>
      </c>
      <c r="FR109" s="2">
        <f t="shared" si="375"/>
        <v>0.96910337259921153</v>
      </c>
      <c r="FS109" s="2">
        <f t="shared" si="375"/>
        <v>0.96908685605441502</v>
      </c>
      <c r="FT109" s="2">
        <f t="shared" si="375"/>
        <v>0.96694818931846083</v>
      </c>
      <c r="FU109" s="2">
        <f t="shared" si="375"/>
        <v>0.96339774549989587</v>
      </c>
      <c r="FW109" s="2">
        <f t="shared" si="324"/>
        <v>7.6449729059644279E-4</v>
      </c>
      <c r="FX109" s="2">
        <f t="shared" si="376"/>
        <v>7.2680583361118037E-4</v>
      </c>
      <c r="FY109" s="2">
        <f t="shared" si="377"/>
        <v>8.1860198124796251E-4</v>
      </c>
      <c r="FZ109" s="2">
        <f t="shared" si="378"/>
        <v>7.0508906769137355E-4</v>
      </c>
      <c r="GA109" s="2">
        <f t="shared" si="379"/>
        <v>8.276783993791826E-4</v>
      </c>
      <c r="GB109" s="2">
        <f t="shared" si="380"/>
        <v>8.6118520136849728E-4</v>
      </c>
      <c r="GC109" s="2">
        <f t="shared" si="381"/>
        <v>9.1935772961227607E-4</v>
      </c>
      <c r="GD109" s="2">
        <f t="shared" si="382"/>
        <v>1.0031557218011379E-3</v>
      </c>
      <c r="GE109" s="2">
        <f t="shared" si="383"/>
        <v>1.3238134808402854E-3</v>
      </c>
      <c r="GF109" s="2">
        <f t="shared" si="384"/>
        <v>1.3413114965563852E-3</v>
      </c>
      <c r="GG109" s="2">
        <f t="shared" si="385"/>
        <v>1.0270771586280906E-3</v>
      </c>
      <c r="GH109" s="2">
        <f t="shared" si="386"/>
        <v>8.9667527051342101E-4</v>
      </c>
      <c r="GI109" s="2">
        <f t="shared" si="387"/>
        <v>9.0059915360559892E-4</v>
      </c>
      <c r="GJ109" s="2">
        <f t="shared" si="388"/>
        <v>7.124135519575121E-4</v>
      </c>
      <c r="GK109" s="2">
        <f t="shared" si="389"/>
        <v>5.8306826035088707E-4</v>
      </c>
      <c r="GM109" s="86">
        <f t="shared" si="325"/>
        <v>2.6637058650902598E-6</v>
      </c>
      <c r="GN109" s="86">
        <f t="shared" si="390"/>
        <v>4.539174503385845E-9</v>
      </c>
      <c r="GO109" s="86">
        <f t="shared" si="391"/>
        <v>4.9315789668119157E-12</v>
      </c>
      <c r="GP109" s="86">
        <f t="shared" si="392"/>
        <v>8.6480295082271965E-20</v>
      </c>
      <c r="GQ109" s="86">
        <f t="shared" si="393"/>
        <v>3.2118237780741456E-19</v>
      </c>
      <c r="GR109" s="86">
        <f t="shared" si="394"/>
        <v>6.2575361781073278E-19</v>
      </c>
      <c r="GS109" s="86">
        <f t="shared" si="395"/>
        <v>1.4327878573486167E-18</v>
      </c>
      <c r="GT109" s="86">
        <f t="shared" si="396"/>
        <v>2.4411249277295577E-20</v>
      </c>
      <c r="GU109" s="86">
        <f t="shared" si="397"/>
        <v>1.2870335977883384E-19</v>
      </c>
      <c r="GV109" s="86">
        <f t="shared" si="398"/>
        <v>8.0624942351099372E-16</v>
      </c>
      <c r="GW109" s="86">
        <f t="shared" si="399"/>
        <v>1.1464776578733757E-16</v>
      </c>
      <c r="GX109" s="86">
        <f t="shared" si="400"/>
        <v>1.3704794818518556E-13</v>
      </c>
      <c r="GY109" s="86">
        <f t="shared" si="401"/>
        <v>3.1429430555542722E-11</v>
      </c>
      <c r="GZ109" s="86">
        <f t="shared" si="402"/>
        <v>5.9127804824083086E-13</v>
      </c>
      <c r="HA109" s="86">
        <f t="shared" si="403"/>
        <v>6.4947304322632423E-17</v>
      </c>
      <c r="HC109" s="86">
        <f t="shared" si="326"/>
        <v>0.24148525031859489</v>
      </c>
      <c r="HD109" s="86">
        <f t="shared" si="404"/>
        <v>0.28293834344004648</v>
      </c>
      <c r="HE109" s="86">
        <f t="shared" si="405"/>
        <v>0.33286255740674342</v>
      </c>
      <c r="HF109" s="86">
        <f t="shared" si="406"/>
        <v>0.31077413263197701</v>
      </c>
      <c r="HG109" s="86">
        <f t="shared" si="407"/>
        <v>0.29864475694718767</v>
      </c>
      <c r="HH109" s="86">
        <f t="shared" si="408"/>
        <v>0.36318213723756976</v>
      </c>
      <c r="HI109" s="86">
        <f t="shared" si="409"/>
        <v>0.40091150117468299</v>
      </c>
      <c r="HJ109" s="86">
        <f t="shared" si="410"/>
        <v>0.38822738185323874</v>
      </c>
      <c r="HK109" s="86">
        <f t="shared" si="411"/>
        <v>0.40929576136493406</v>
      </c>
      <c r="HL109" s="86">
        <f t="shared" si="412"/>
        <v>0.4455944584501294</v>
      </c>
      <c r="HM109" s="86">
        <f t="shared" si="413"/>
        <v>0.42858424831514202</v>
      </c>
      <c r="HN109" s="86">
        <f t="shared" si="414"/>
        <v>0.38352582970633431</v>
      </c>
      <c r="HO109" s="86">
        <f t="shared" si="415"/>
        <v>0.31438714401180246</v>
      </c>
      <c r="HP109" s="86">
        <f t="shared" si="416"/>
        <v>0.27073761360710125</v>
      </c>
      <c r="HQ109" s="86">
        <f t="shared" si="417"/>
        <v>0.24979890612562136</v>
      </c>
      <c r="HS109" s="86">
        <f t="shared" si="327"/>
        <v>1.3111399380995537E-26</v>
      </c>
      <c r="HT109" s="86">
        <f t="shared" si="418"/>
        <v>2.5285372452892012E-33</v>
      </c>
      <c r="HU109" s="86">
        <f t="shared" si="419"/>
        <v>1.3815225455646725E-28</v>
      </c>
      <c r="HV109" s="86">
        <f t="shared" si="420"/>
        <v>2.5963029720235379E-28</v>
      </c>
      <c r="HW109" s="86">
        <f t="shared" si="421"/>
        <v>5.6048149585939126E-42</v>
      </c>
      <c r="HX109" s="86">
        <f t="shared" si="422"/>
        <v>1.0239191857479321E-31</v>
      </c>
      <c r="HY109" s="86">
        <f t="shared" si="423"/>
        <v>3.2075993494483223E-29</v>
      </c>
      <c r="HZ109" s="86">
        <f t="shared" si="424"/>
        <v>8.4396966462578049E-32</v>
      </c>
      <c r="IA109" s="86">
        <f t="shared" si="425"/>
        <v>2.5954998634331618E-28</v>
      </c>
      <c r="IB109" s="86">
        <f t="shared" si="426"/>
        <v>2.5266257357379969E-29</v>
      </c>
      <c r="IC109" s="86">
        <f t="shared" si="427"/>
        <v>6.9663778640301476E-31</v>
      </c>
      <c r="ID109" s="86">
        <f t="shared" si="428"/>
        <v>1.1260304891682415E-28</v>
      </c>
      <c r="IE109" s="86">
        <f t="shared" si="429"/>
        <v>4.1824611196571381E-30</v>
      </c>
      <c r="IF109" s="86">
        <f t="shared" si="430"/>
        <v>3.1231870734130062E-17</v>
      </c>
      <c r="IG109" s="86">
        <f t="shared" si="431"/>
        <v>2.7261420472370406E-12</v>
      </c>
      <c r="II109" s="86">
        <f t="shared" si="328"/>
        <v>2.6718155838865726E-90</v>
      </c>
      <c r="IJ109" s="86">
        <f t="shared" si="329"/>
        <v>6.3499373534110769E-125</v>
      </c>
      <c r="IK109" s="86">
        <f t="shared" si="330"/>
        <v>1.1253631271006532E-101</v>
      </c>
      <c r="IL109" s="86">
        <f t="shared" si="331"/>
        <v>8.8374126493244995E-100</v>
      </c>
      <c r="IM109" s="86">
        <f t="shared" si="332"/>
        <v>1.0213555957382555E-150</v>
      </c>
      <c r="IN109" s="86">
        <f t="shared" si="333"/>
        <v>5.4681721954716222E-115</v>
      </c>
      <c r="IO109" s="86">
        <f t="shared" si="334"/>
        <v>8.4646356859308865E-106</v>
      </c>
      <c r="IP109" s="86">
        <f t="shared" si="335"/>
        <v>2.2455263480312281E-117</v>
      </c>
      <c r="IQ109" s="86">
        <f t="shared" si="336"/>
        <v>2.4057598001653531E-101</v>
      </c>
      <c r="IR109" s="86">
        <f t="shared" si="337"/>
        <v>4.6718116868816363E-106</v>
      </c>
      <c r="IS109" s="86">
        <f t="shared" si="338"/>
        <v>4.4846372447121749E-114</v>
      </c>
      <c r="IT109" s="86">
        <f t="shared" si="339"/>
        <v>1.0311524002937963E-102</v>
      </c>
      <c r="IU109" s="86">
        <f t="shared" si="340"/>
        <v>4.0752584470423048E-107</v>
      </c>
      <c r="IV109" s="86">
        <f t="shared" si="341"/>
        <v>4.2835008240695498E-75</v>
      </c>
      <c r="IW109" s="86">
        <f t="shared" si="342"/>
        <v>4.7395038350866538E-59</v>
      </c>
      <c r="IY109" s="86">
        <f t="shared" si="343"/>
        <v>0.24148791402445999</v>
      </c>
      <c r="IZ109" s="86">
        <f t="shared" si="344"/>
        <v>0.28293834797922096</v>
      </c>
      <c r="JA109" s="86">
        <f t="shared" si="345"/>
        <v>0.33286255741167498</v>
      </c>
      <c r="JB109" s="86">
        <f t="shared" si="346"/>
        <v>0.31077413263197701</v>
      </c>
      <c r="JC109" s="86">
        <f t="shared" si="347"/>
        <v>0.29864475694718767</v>
      </c>
      <c r="JD109" s="86">
        <f t="shared" si="348"/>
        <v>0.36318213723756976</v>
      </c>
      <c r="JE109" s="86">
        <f t="shared" si="349"/>
        <v>0.40091150117468299</v>
      </c>
      <c r="JF109" s="86">
        <f t="shared" si="350"/>
        <v>0.38822738185323874</v>
      </c>
      <c r="JG109" s="86">
        <f t="shared" si="351"/>
        <v>0.40929576136493406</v>
      </c>
      <c r="JH109" s="86">
        <f t="shared" si="352"/>
        <v>0.44559445845013024</v>
      </c>
      <c r="JI109" s="86">
        <f t="shared" si="353"/>
        <v>0.42858424831514214</v>
      </c>
      <c r="JJ109" s="86">
        <f t="shared" si="354"/>
        <v>0.38352582970647137</v>
      </c>
      <c r="JK109" s="86">
        <f t="shared" si="355"/>
        <v>0.31438714404323187</v>
      </c>
      <c r="JL109" s="86">
        <f t="shared" si="356"/>
        <v>0.27073761360769261</v>
      </c>
      <c r="JM109" s="86">
        <f t="shared" si="357"/>
        <v>0.24979890612834757</v>
      </c>
    </row>
    <row r="110" spans="2:273" x14ac:dyDescent="0.25">
      <c r="B110" s="2">
        <v>83</v>
      </c>
      <c r="C110" s="37">
        <v>130.387</v>
      </c>
      <c r="D110" s="37">
        <v>151.24199999999999</v>
      </c>
      <c r="E110" s="37">
        <v>153.952</v>
      </c>
      <c r="F110" s="37">
        <v>146.03299999999999</v>
      </c>
      <c r="G110" s="37">
        <v>147.29499999999999</v>
      </c>
      <c r="H110" s="37">
        <v>150.09800000000001</v>
      </c>
      <c r="I110" s="37">
        <v>145.803</v>
      </c>
      <c r="J110" s="37">
        <v>150.738</v>
      </c>
      <c r="K110" s="37">
        <v>148.96700000000001</v>
      </c>
      <c r="L110" s="37">
        <v>149.37700000000001</v>
      </c>
      <c r="M110" s="37">
        <v>144.24600000000001</v>
      </c>
      <c r="N110" s="37">
        <v>141.96700000000001</v>
      </c>
      <c r="O110" s="37">
        <v>147.77000000000001</v>
      </c>
      <c r="P110" s="37">
        <v>130.01599999999999</v>
      </c>
      <c r="Q110" s="37">
        <v>104.639</v>
      </c>
      <c r="S110" s="4">
        <f t="shared" si="229"/>
        <v>127.05455759628757</v>
      </c>
      <c r="T110" s="4">
        <f t="shared" si="230"/>
        <v>147.83176776842231</v>
      </c>
      <c r="U110" s="4">
        <f t="shared" si="231"/>
        <v>150.01908729927223</v>
      </c>
      <c r="V110" s="4">
        <f t="shared" si="232"/>
        <v>140.13441091523708</v>
      </c>
      <c r="W110" s="4">
        <f t="shared" si="233"/>
        <v>149.98937416390169</v>
      </c>
      <c r="X110" s="4">
        <f t="shared" si="234"/>
        <v>149.20405141348027</v>
      </c>
      <c r="Y110" s="4">
        <f t="shared" si="235"/>
        <v>146.67860936132328</v>
      </c>
      <c r="Z110" s="4">
        <f t="shared" si="236"/>
        <v>150.73507459487237</v>
      </c>
      <c r="AA110" s="4">
        <f t="shared" si="237"/>
        <v>150.42234607422114</v>
      </c>
      <c r="AB110" s="4">
        <f t="shared" si="238"/>
        <v>152.25139898773369</v>
      </c>
      <c r="AC110" s="4">
        <f t="shared" si="239"/>
        <v>147.4036931779778</v>
      </c>
      <c r="AD110" s="4">
        <f t="shared" si="240"/>
        <v>142.13966497101055</v>
      </c>
      <c r="AE110" s="4">
        <f t="shared" si="241"/>
        <v>146.71571395257521</v>
      </c>
      <c r="AF110" s="4">
        <f t="shared" si="242"/>
        <v>128.82831575836312</v>
      </c>
      <c r="AG110" s="4">
        <f t="shared" si="243"/>
        <v>102.43895648622301</v>
      </c>
      <c r="AI110" s="4">
        <f t="shared" si="244"/>
        <v>3.3324424037124345</v>
      </c>
      <c r="AJ110" s="4">
        <f t="shared" si="245"/>
        <v>3.4102322315776803</v>
      </c>
      <c r="AK110" s="4">
        <f t="shared" si="246"/>
        <v>3.9329127007277691</v>
      </c>
      <c r="AL110" s="4">
        <f t="shared" si="247"/>
        <v>5.8985890847629037</v>
      </c>
      <c r="AM110" s="4">
        <f t="shared" si="248"/>
        <v>-2.6943741639016991</v>
      </c>
      <c r="AN110" s="4">
        <f t="shared" si="249"/>
        <v>0.89394858651974118</v>
      </c>
      <c r="AO110" s="4">
        <f t="shared" si="250"/>
        <v>-0.87560936132328493</v>
      </c>
      <c r="AP110" s="4">
        <f t="shared" si="251"/>
        <v>2.9254051276268456E-3</v>
      </c>
      <c r="AQ110" s="4">
        <f t="shared" si="252"/>
        <v>-1.4553460742211257</v>
      </c>
      <c r="AR110" s="4">
        <f t="shared" si="253"/>
        <v>-2.8743989877336844</v>
      </c>
      <c r="AS110" s="4">
        <f t="shared" si="254"/>
        <v>-3.1576931779777908</v>
      </c>
      <c r="AT110" s="4">
        <f t="shared" si="255"/>
        <v>-0.17266497101053346</v>
      </c>
      <c r="AU110" s="4">
        <f t="shared" si="256"/>
        <v>1.0542860474247959</v>
      </c>
      <c r="AV110" s="4">
        <f t="shared" si="358"/>
        <v>1.1876842416368731</v>
      </c>
      <c r="AW110" s="4">
        <f t="shared" si="358"/>
        <v>2.2000435137769898</v>
      </c>
      <c r="AY110" s="2">
        <f t="shared" si="308"/>
        <v>53.473554860752202</v>
      </c>
      <c r="AZ110" s="2">
        <f t="shared" si="359"/>
        <v>54.180661860161656</v>
      </c>
      <c r="BA110" s="2">
        <f t="shared" si="360"/>
        <v>56.425150655523154</v>
      </c>
      <c r="BB110" s="2">
        <f t="shared" si="361"/>
        <v>57.21093093725748</v>
      </c>
      <c r="BC110" s="2">
        <f t="shared" si="362"/>
        <v>52.426753737959238</v>
      </c>
      <c r="BD110" s="2">
        <f t="shared" si="363"/>
        <v>52.439287129639872</v>
      </c>
      <c r="BE110" s="2">
        <f t="shared" si="364"/>
        <v>51.049226844785771</v>
      </c>
      <c r="BF110" s="2">
        <f t="shared" si="365"/>
        <v>53.137796038995909</v>
      </c>
      <c r="BG110" s="2">
        <f t="shared" si="366"/>
        <v>50.376527225499544</v>
      </c>
      <c r="BH110" s="2">
        <f t="shared" si="367"/>
        <v>49.708111147390348</v>
      </c>
      <c r="BI110" s="2">
        <f t="shared" si="368"/>
        <v>49.790360808128668</v>
      </c>
      <c r="BJ110" s="2">
        <f t="shared" si="369"/>
        <v>50.61907041462505</v>
      </c>
      <c r="BK110" s="2">
        <f t="shared" si="370"/>
        <v>53.866761360784579</v>
      </c>
      <c r="BL110" s="2">
        <f t="shared" si="371"/>
        <v>51.88127886517605</v>
      </c>
      <c r="BM110" s="2">
        <f t="shared" si="372"/>
        <v>52.485413520038264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63.559969978858362</v>
      </c>
      <c r="DL110" s="2">
        <f t="shared" si="373"/>
        <v>71.566763817577765</v>
      </c>
      <c r="DM110" s="2">
        <f t="shared" si="373"/>
        <v>88.803656132674249</v>
      </c>
      <c r="DN110" s="2">
        <f t="shared" si="373"/>
        <v>94.204550105708279</v>
      </c>
      <c r="DO110" s="2">
        <f t="shared" si="373"/>
        <v>72.201153881002725</v>
      </c>
      <c r="DP110" s="2">
        <f t="shared" si="373"/>
        <v>77.84830243902438</v>
      </c>
      <c r="DQ110" s="2">
        <f t="shared" si="373"/>
        <v>81.342634249471473</v>
      </c>
      <c r="DR110" s="2">
        <f t="shared" si="373"/>
        <v>78.586903778677453</v>
      </c>
      <c r="DS110" s="2">
        <f t="shared" si="373"/>
        <v>70.637571794871803</v>
      </c>
      <c r="DT110" s="2">
        <f t="shared" si="373"/>
        <v>82.998388335704107</v>
      </c>
      <c r="DU110" s="2">
        <f t="shared" si="373"/>
        <v>68.709207317073165</v>
      </c>
      <c r="DV110" s="2">
        <f t="shared" si="373"/>
        <v>69.333706587796769</v>
      </c>
      <c r="DW110" s="2">
        <f t="shared" si="373"/>
        <v>76.764136887880511</v>
      </c>
      <c r="DX110" s="2">
        <f t="shared" si="373"/>
        <v>68.034643379790936</v>
      </c>
      <c r="DY110" s="2">
        <f t="shared" si="373"/>
        <v>59.999697486960642</v>
      </c>
      <c r="EA110" s="2">
        <f t="shared" si="228"/>
        <v>53.182901662784168</v>
      </c>
      <c r="EB110" s="2">
        <f t="shared" si="290"/>
        <v>53.727738461975683</v>
      </c>
      <c r="EC110" s="2">
        <f t="shared" si="291"/>
        <v>55.497072933696643</v>
      </c>
      <c r="ED110" s="2">
        <f t="shared" si="292"/>
        <v>56.226253601078547</v>
      </c>
      <c r="EE110" s="2">
        <f t="shared" si="293"/>
        <v>51.883925912260935</v>
      </c>
      <c r="EF110" s="2">
        <f t="shared" si="294"/>
        <v>51.681376180223303</v>
      </c>
      <c r="EG110" s="2">
        <f t="shared" si="295"/>
        <v>50.236542364084606</v>
      </c>
      <c r="EH110" s="2">
        <f t="shared" si="296"/>
        <v>52.354848293564885</v>
      </c>
      <c r="EI110" s="2">
        <f t="shared" si="297"/>
        <v>49.73712360663859</v>
      </c>
      <c r="EJ110" s="2">
        <f t="shared" si="298"/>
        <v>48.585141696436878</v>
      </c>
      <c r="EK110" s="2">
        <f t="shared" si="299"/>
        <v>49.195096263290232</v>
      </c>
      <c r="EL110" s="2">
        <f t="shared" si="300"/>
        <v>50.0756891435312</v>
      </c>
      <c r="EM110" s="2">
        <f t="shared" si="301"/>
        <v>53.201384700261627</v>
      </c>
      <c r="EN110" s="2">
        <f t="shared" si="302"/>
        <v>51.377479936746397</v>
      </c>
      <c r="EO110" s="2">
        <f t="shared" si="303"/>
        <v>52.225082034791285</v>
      </c>
      <c r="EQ110" s="2">
        <f t="shared" si="304"/>
        <v>54.137078044332497</v>
      </c>
      <c r="ER110" s="2">
        <f t="shared" si="374"/>
        <v>54.969569723650906</v>
      </c>
      <c r="ES110" s="2">
        <f t="shared" si="374"/>
        <v>56.449836780310093</v>
      </c>
      <c r="ET110" s="2">
        <f t="shared" si="374"/>
        <v>55.916128367419702</v>
      </c>
      <c r="EU110" s="2">
        <f t="shared" si="374"/>
        <v>51.871820511329396</v>
      </c>
      <c r="EV110" s="2">
        <f t="shared" si="374"/>
        <v>50.570506779816441</v>
      </c>
      <c r="EW110" s="2">
        <f t="shared" si="374"/>
        <v>50.127024106456759</v>
      </c>
      <c r="EX110" s="2">
        <f t="shared" si="374"/>
        <v>51.818168416081974</v>
      </c>
      <c r="EY110" s="2">
        <f t="shared" si="374"/>
        <v>49.787054437822761</v>
      </c>
      <c r="EZ110" s="2">
        <f t="shared" si="374"/>
        <v>48.058954107195831</v>
      </c>
      <c r="FA110" s="2">
        <f t="shared" si="374"/>
        <v>49.170445568325988</v>
      </c>
      <c r="FB110" s="2">
        <f t="shared" si="374"/>
        <v>49.311224954037009</v>
      </c>
      <c r="FC110" s="2">
        <f t="shared" si="374"/>
        <v>52.449153590658888</v>
      </c>
      <c r="FD110" s="2">
        <f t="shared" si="374"/>
        <v>51.668622621494798</v>
      </c>
      <c r="FE110" s="2">
        <f t="shared" si="374"/>
        <v>52.167876619996647</v>
      </c>
      <c r="FG110" s="2">
        <f t="shared" si="306"/>
        <v>0.97206788994939686</v>
      </c>
      <c r="FH110" s="2">
        <f t="shared" si="375"/>
        <v>0.97466600276547077</v>
      </c>
      <c r="FI110" s="2">
        <f t="shared" si="375"/>
        <v>0.97216098082508773</v>
      </c>
      <c r="FJ110" s="2">
        <f t="shared" si="375"/>
        <v>0.97406631753073569</v>
      </c>
      <c r="FK110" s="2">
        <f t="shared" si="375"/>
        <v>0.97328184673190976</v>
      </c>
      <c r="FL110" s="2">
        <f t="shared" si="375"/>
        <v>0.97099545371523777</v>
      </c>
      <c r="FM110" s="2">
        <f t="shared" si="375"/>
        <v>0.97387023498776559</v>
      </c>
      <c r="FN110" s="2">
        <f t="shared" si="375"/>
        <v>0.97013051441805509</v>
      </c>
      <c r="FO110" s="2">
        <f t="shared" si="375"/>
        <v>0.96941064870339799</v>
      </c>
      <c r="FP110" s="2">
        <f t="shared" si="375"/>
        <v>0.96734562023205262</v>
      </c>
      <c r="FQ110" s="2">
        <f t="shared" si="375"/>
        <v>0.96949426488022483</v>
      </c>
      <c r="FR110" s="2">
        <f t="shared" si="375"/>
        <v>0.97174512811157232</v>
      </c>
      <c r="FS110" s="2">
        <f t="shared" si="375"/>
        <v>0.9717299825853779</v>
      </c>
      <c r="FT110" s="2">
        <f t="shared" si="375"/>
        <v>0.96976847103291564</v>
      </c>
      <c r="FU110" s="2">
        <f t="shared" si="375"/>
        <v>0.96651049078235907</v>
      </c>
      <c r="FW110" s="2">
        <f t="shared" si="324"/>
        <v>8.3819278729628066E-4</v>
      </c>
      <c r="FX110" s="2">
        <f t="shared" si="376"/>
        <v>7.9687087206902884E-4</v>
      </c>
      <c r="FY110" s="2">
        <f t="shared" si="377"/>
        <v>8.975083410240999E-4</v>
      </c>
      <c r="FZ110" s="2">
        <f t="shared" si="378"/>
        <v>7.7306220094863277E-4</v>
      </c>
      <c r="GA110" s="2">
        <f t="shared" si="379"/>
        <v>9.0745885509954964E-4</v>
      </c>
      <c r="GB110" s="2">
        <f t="shared" si="380"/>
        <v>9.4419234735897432E-4</v>
      </c>
      <c r="GC110" s="2">
        <f t="shared" si="381"/>
        <v>1.0079663004054816E-3</v>
      </c>
      <c r="GD110" s="2">
        <f t="shared" si="382"/>
        <v>1.0998319316373891E-3</v>
      </c>
      <c r="GE110" s="2">
        <f t="shared" si="383"/>
        <v>1.4513472526836776E-3</v>
      </c>
      <c r="GF110" s="2">
        <f t="shared" si="384"/>
        <v>1.4705285130657334E-3</v>
      </c>
      <c r="GG110" s="2">
        <f t="shared" si="385"/>
        <v>1.126056128669515E-3</v>
      </c>
      <c r="GH110" s="2">
        <f t="shared" si="386"/>
        <v>9.8309983555281279E-4</v>
      </c>
      <c r="GI110" s="2">
        <f t="shared" si="387"/>
        <v>9.8740154186887892E-4</v>
      </c>
      <c r="GJ110" s="2">
        <f t="shared" si="388"/>
        <v>7.8109224003404835E-4</v>
      </c>
      <c r="GK110" s="2">
        <f t="shared" si="389"/>
        <v>6.3928567236187404E-4</v>
      </c>
      <c r="GM110" s="86">
        <f t="shared" si="325"/>
        <v>6.5374899707137402E-7</v>
      </c>
      <c r="GN110" s="86">
        <f t="shared" si="390"/>
        <v>5.7587493253686682E-10</v>
      </c>
      <c r="GO110" s="86">
        <f t="shared" si="391"/>
        <v>3.1253188615178659E-13</v>
      </c>
      <c r="GP110" s="86">
        <f t="shared" si="392"/>
        <v>6.3779248350765847E-22</v>
      </c>
      <c r="GQ110" s="86">
        <f t="shared" si="393"/>
        <v>3.1660913688129312E-21</v>
      </c>
      <c r="GR110" s="86">
        <f t="shared" si="394"/>
        <v>7.5037584922592056E-21</v>
      </c>
      <c r="GS110" s="86">
        <f t="shared" si="395"/>
        <v>1.8670072689001161E-20</v>
      </c>
      <c r="GT110" s="86">
        <f t="shared" si="396"/>
        <v>2.0484014701921695E-22</v>
      </c>
      <c r="GU110" s="86">
        <f t="shared" si="397"/>
        <v>1.187790664133411E-21</v>
      </c>
      <c r="GV110" s="86">
        <f t="shared" si="398"/>
        <v>2.0704502365644458E-17</v>
      </c>
      <c r="GW110" s="86">
        <f t="shared" si="399"/>
        <v>2.1379839987202918E-18</v>
      </c>
      <c r="GX110" s="86">
        <f t="shared" si="400"/>
        <v>5.6571330300356754E-15</v>
      </c>
      <c r="GY110" s="86">
        <f t="shared" si="401"/>
        <v>2.3490788628460879E-12</v>
      </c>
      <c r="GZ110" s="86">
        <f t="shared" si="402"/>
        <v>2.6246636019630045E-14</v>
      </c>
      <c r="HA110" s="86">
        <f t="shared" si="403"/>
        <v>1.1734680543479292E-18</v>
      </c>
      <c r="HC110" s="86">
        <f t="shared" si="326"/>
        <v>0.29809229998990794</v>
      </c>
      <c r="HD110" s="86">
        <f t="shared" si="404"/>
        <v>0.35719385278167465</v>
      </c>
      <c r="HE110" s="86">
        <f t="shared" si="405"/>
        <v>0.40783191728702428</v>
      </c>
      <c r="HF110" s="86">
        <f t="shared" si="406"/>
        <v>0.38060667777602247</v>
      </c>
      <c r="HG110" s="86">
        <f t="shared" si="407"/>
        <v>0.3797804562581884</v>
      </c>
      <c r="HH110" s="86">
        <f t="shared" si="408"/>
        <v>0.44759645311600238</v>
      </c>
      <c r="HI110" s="86">
        <f t="shared" si="409"/>
        <v>0.48534201035551255</v>
      </c>
      <c r="HJ110" s="86">
        <f t="shared" si="410"/>
        <v>0.47782944339818401</v>
      </c>
      <c r="HK110" s="86">
        <f t="shared" si="411"/>
        <v>0.49626686575962681</v>
      </c>
      <c r="HL110" s="86">
        <f t="shared" si="412"/>
        <v>0.53913849892602628</v>
      </c>
      <c r="HM110" s="86">
        <f t="shared" si="413"/>
        <v>0.51528644119150924</v>
      </c>
      <c r="HN110" s="86">
        <f t="shared" si="414"/>
        <v>0.46344113160830036</v>
      </c>
      <c r="HO110" s="86">
        <f t="shared" si="415"/>
        <v>0.38878934772025231</v>
      </c>
      <c r="HP110" s="86">
        <f t="shared" si="416"/>
        <v>0.34347359904084512</v>
      </c>
      <c r="HQ110" s="86">
        <f t="shared" si="417"/>
        <v>0.32955183272021527</v>
      </c>
      <c r="HS110" s="86">
        <f t="shared" si="327"/>
        <v>1.4663365703701697E-25</v>
      </c>
      <c r="HT110" s="86">
        <f t="shared" si="418"/>
        <v>6.0773439674223431E-32</v>
      </c>
      <c r="HU110" s="86">
        <f t="shared" si="419"/>
        <v>2.0308713430063377E-27</v>
      </c>
      <c r="HV110" s="86">
        <f t="shared" si="420"/>
        <v>3.4782278451824576E-27</v>
      </c>
      <c r="HW110" s="86">
        <f t="shared" si="421"/>
        <v>3.1028839937438977E-40</v>
      </c>
      <c r="HX110" s="86">
        <f t="shared" si="422"/>
        <v>2.1452463573352001E-30</v>
      </c>
      <c r="HY110" s="86">
        <f t="shared" si="423"/>
        <v>5.380267689918136E-28</v>
      </c>
      <c r="HZ110" s="86">
        <f t="shared" si="424"/>
        <v>1.9604482045813445E-30</v>
      </c>
      <c r="IA110" s="86">
        <f t="shared" si="425"/>
        <v>4.5387815772819988E-27</v>
      </c>
      <c r="IB110" s="86">
        <f t="shared" si="426"/>
        <v>5.0162495043587225E-28</v>
      </c>
      <c r="IC110" s="86">
        <f t="shared" si="427"/>
        <v>1.4910548646372251E-29</v>
      </c>
      <c r="ID110" s="86">
        <f t="shared" si="428"/>
        <v>1.7453954418336992E-27</v>
      </c>
      <c r="IE110" s="86">
        <f t="shared" si="429"/>
        <v>7.4065134826368822E-29</v>
      </c>
      <c r="IF110" s="86">
        <f t="shared" si="430"/>
        <v>1.4130925711676638E-16</v>
      </c>
      <c r="IG110" s="86">
        <f t="shared" si="431"/>
        <v>7.3663036214915626E-12</v>
      </c>
      <c r="II110" s="86">
        <f t="shared" si="328"/>
        <v>4.8008342826678361E-88</v>
      </c>
      <c r="IJ110" s="86">
        <f t="shared" si="329"/>
        <v>8.2564737387679617E-122</v>
      </c>
      <c r="IK110" s="86">
        <f t="shared" si="330"/>
        <v>4.1651254155926939E-99</v>
      </c>
      <c r="IL110" s="86">
        <f t="shared" si="331"/>
        <v>2.5967303740493548E-97</v>
      </c>
      <c r="IM110" s="86">
        <f t="shared" si="332"/>
        <v>6.9836135997942721E-147</v>
      </c>
      <c r="IN110" s="86">
        <f t="shared" si="333"/>
        <v>4.6677924512280215E-112</v>
      </c>
      <c r="IO110" s="86">
        <f t="shared" si="334"/>
        <v>4.4264586267193198E-103</v>
      </c>
      <c r="IP110" s="86">
        <f t="shared" si="335"/>
        <v>2.5712324896699354E-114</v>
      </c>
      <c r="IQ110" s="86">
        <f t="shared" si="336"/>
        <v>1.3357143919728053E-98</v>
      </c>
      <c r="IR110" s="86">
        <f t="shared" si="337"/>
        <v>3.5434631967410936E-103</v>
      </c>
      <c r="IS110" s="86">
        <f t="shared" si="338"/>
        <v>4.2989279207870051E-111</v>
      </c>
      <c r="IT110" s="86">
        <f t="shared" si="339"/>
        <v>4.383595168913018E-100</v>
      </c>
      <c r="IU110" s="86">
        <f t="shared" si="340"/>
        <v>2.2644871267121047E-104</v>
      </c>
      <c r="IV110" s="86">
        <f t="shared" si="341"/>
        <v>3.0298982196941975E-73</v>
      </c>
      <c r="IW110" s="86">
        <f t="shared" si="342"/>
        <v>1.2099054275902462E-57</v>
      </c>
      <c r="IY110" s="86">
        <f t="shared" si="343"/>
        <v>0.29809295373890499</v>
      </c>
      <c r="IZ110" s="86">
        <f t="shared" si="344"/>
        <v>0.35719385335754961</v>
      </c>
      <c r="JA110" s="86">
        <f t="shared" si="345"/>
        <v>0.40783191728733681</v>
      </c>
      <c r="JB110" s="86">
        <f t="shared" si="346"/>
        <v>0.38060667777602247</v>
      </c>
      <c r="JC110" s="86">
        <f t="shared" si="347"/>
        <v>0.3797804562581884</v>
      </c>
      <c r="JD110" s="86">
        <f t="shared" si="348"/>
        <v>0.44759645311600238</v>
      </c>
      <c r="JE110" s="86">
        <f t="shared" si="349"/>
        <v>0.48534201035551255</v>
      </c>
      <c r="JF110" s="86">
        <f t="shared" si="350"/>
        <v>0.47782944339818401</v>
      </c>
      <c r="JG110" s="86">
        <f t="shared" si="351"/>
        <v>0.49626686575962681</v>
      </c>
      <c r="JH110" s="86">
        <f t="shared" si="352"/>
        <v>0.53913849892602628</v>
      </c>
      <c r="JI110" s="86">
        <f t="shared" si="353"/>
        <v>0.51528644119150924</v>
      </c>
      <c r="JJ110" s="86">
        <f t="shared" si="354"/>
        <v>0.46344113160830602</v>
      </c>
      <c r="JK110" s="86">
        <f t="shared" si="355"/>
        <v>0.38878934772260137</v>
      </c>
      <c r="JL110" s="86">
        <f t="shared" si="356"/>
        <v>0.34347359904087155</v>
      </c>
      <c r="JM110" s="86">
        <f t="shared" si="357"/>
        <v>0.3295518327275816</v>
      </c>
    </row>
    <row r="111" spans="2:273" x14ac:dyDescent="0.25">
      <c r="B111" s="2">
        <v>84</v>
      </c>
      <c r="C111" s="37">
        <v>138.90299999999999</v>
      </c>
      <c r="D111" s="37">
        <v>153.80600000000001</v>
      </c>
      <c r="E111" s="37">
        <v>159.548</v>
      </c>
      <c r="F111" s="37">
        <v>151.83600000000001</v>
      </c>
      <c r="G111" s="37">
        <v>152.75399999999999</v>
      </c>
      <c r="H111" s="37">
        <v>154.52500000000001</v>
      </c>
      <c r="I111" s="37">
        <v>150.98400000000001</v>
      </c>
      <c r="J111" s="37">
        <v>154.44300000000001</v>
      </c>
      <c r="K111" s="37">
        <v>154.68899999999999</v>
      </c>
      <c r="L111" s="37">
        <v>152.70500000000001</v>
      </c>
      <c r="M111" s="37">
        <v>146.63900000000001</v>
      </c>
      <c r="N111" s="37">
        <v>144.852</v>
      </c>
      <c r="O111" s="37">
        <v>152.77000000000001</v>
      </c>
      <c r="P111" s="37">
        <v>140.29499999999999</v>
      </c>
      <c r="Q111" s="37">
        <v>110.639</v>
      </c>
      <c r="S111" s="4">
        <f t="shared" si="229"/>
        <v>136.70818125041887</v>
      </c>
      <c r="T111" s="4">
        <f t="shared" si="230"/>
        <v>160.03717576886581</v>
      </c>
      <c r="U111" s="4">
        <f t="shared" si="231"/>
        <v>160.05020668461722</v>
      </c>
      <c r="V111" s="4">
        <f t="shared" si="232"/>
        <v>149.58185702963706</v>
      </c>
      <c r="W111" s="4">
        <f t="shared" si="233"/>
        <v>160.01385422057572</v>
      </c>
      <c r="X111" s="4">
        <f t="shared" si="234"/>
        <v>158.55599511742611</v>
      </c>
      <c r="Y111" s="4">
        <f t="shared" si="235"/>
        <v>153.62564806852114</v>
      </c>
      <c r="Z111" s="4">
        <f t="shared" si="236"/>
        <v>158.70508699746892</v>
      </c>
      <c r="AA111" s="4">
        <f t="shared" si="237"/>
        <v>156.85760073839938</v>
      </c>
      <c r="AB111" s="4">
        <f t="shared" si="238"/>
        <v>157.44384714277703</v>
      </c>
      <c r="AC111" s="4">
        <f t="shared" si="239"/>
        <v>151.39389964540933</v>
      </c>
      <c r="AD111" s="4">
        <f t="shared" si="240"/>
        <v>148.93797571027568</v>
      </c>
      <c r="AE111" s="4">
        <f t="shared" si="241"/>
        <v>156.68646133959732</v>
      </c>
      <c r="AF111" s="4">
        <f t="shared" si="242"/>
        <v>138.91203394799518</v>
      </c>
      <c r="AG111" s="4">
        <f t="shared" si="243"/>
        <v>110.15232513860012</v>
      </c>
      <c r="AI111" s="4">
        <f t="shared" si="244"/>
        <v>2.1948187495811169</v>
      </c>
      <c r="AJ111" s="4">
        <f t="shared" si="245"/>
        <v>-6.2311757688657963</v>
      </c>
      <c r="AK111" s="4">
        <f t="shared" si="246"/>
        <v>-0.50220668461722084</v>
      </c>
      <c r="AL111" s="4">
        <f t="shared" si="247"/>
        <v>2.254142970362949</v>
      </c>
      <c r="AM111" s="4">
        <f t="shared" si="248"/>
        <v>-7.2598542205757326</v>
      </c>
      <c r="AN111" s="4">
        <f t="shared" si="249"/>
        <v>-4.0309951174261016</v>
      </c>
      <c r="AO111" s="4">
        <f t="shared" si="250"/>
        <v>-2.6416480685211354</v>
      </c>
      <c r="AP111" s="4">
        <f t="shared" si="251"/>
        <v>-4.2620869974689128</v>
      </c>
      <c r="AQ111" s="4">
        <f t="shared" si="252"/>
        <v>-2.168600738399391</v>
      </c>
      <c r="AR111" s="4">
        <f t="shared" si="253"/>
        <v>-4.7388471427770185</v>
      </c>
      <c r="AS111" s="4">
        <f t="shared" si="254"/>
        <v>-4.7548996454093242</v>
      </c>
      <c r="AT111" s="4">
        <f t="shared" si="255"/>
        <v>-4.085975710275676</v>
      </c>
      <c r="AU111" s="4">
        <f t="shared" si="256"/>
        <v>-3.9164613395973049</v>
      </c>
      <c r="AV111" s="4">
        <f t="shared" si="358"/>
        <v>1.3829660520048037</v>
      </c>
      <c r="AW111" s="4">
        <f t="shared" si="358"/>
        <v>0.48667486139987659</v>
      </c>
      <c r="AY111" s="2">
        <f t="shared" si="308"/>
        <v>53.362198600239843</v>
      </c>
      <c r="AZ111" s="2">
        <f t="shared" si="359"/>
        <v>54.050781897710394</v>
      </c>
      <c r="BA111" s="2">
        <f t="shared" si="360"/>
        <v>56.246470974160061</v>
      </c>
      <c r="BB111" s="2">
        <f t="shared" si="361"/>
        <v>56.994497692957637</v>
      </c>
      <c r="BC111" s="2">
        <f t="shared" si="362"/>
        <v>52.284898017409375</v>
      </c>
      <c r="BD111" s="2">
        <f t="shared" si="363"/>
        <v>52.230308428328861</v>
      </c>
      <c r="BE111" s="2">
        <f t="shared" si="364"/>
        <v>50.86482526290412</v>
      </c>
      <c r="BF111" s="2">
        <f t="shared" si="365"/>
        <v>52.907523922364348</v>
      </c>
      <c r="BG111" s="2">
        <f t="shared" si="366"/>
        <v>50.202801155748567</v>
      </c>
      <c r="BH111" s="2">
        <f t="shared" si="367"/>
        <v>49.504996506386192</v>
      </c>
      <c r="BI111" s="2">
        <f t="shared" si="368"/>
        <v>49.636282855955777</v>
      </c>
      <c r="BJ111" s="2">
        <f t="shared" si="369"/>
        <v>50.450609006487255</v>
      </c>
      <c r="BK111" s="2">
        <f t="shared" si="370"/>
        <v>53.651254404753402</v>
      </c>
      <c r="BL111" s="2">
        <f t="shared" si="371"/>
        <v>51.724108228001477</v>
      </c>
      <c r="BM111" s="2">
        <f t="shared" si="372"/>
        <v>52.349329777095278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63.609595137420726</v>
      </c>
      <c r="DL111" s="2">
        <f t="shared" si="373"/>
        <v>71.701894291754755</v>
      </c>
      <c r="DM111" s="2">
        <f t="shared" si="373"/>
        <v>89.128507198228107</v>
      </c>
      <c r="DN111" s="2">
        <f t="shared" si="373"/>
        <v>94.630948555320686</v>
      </c>
      <c r="DO111" s="2">
        <f t="shared" si="373"/>
        <v>72.381486559951682</v>
      </c>
      <c r="DP111" s="2">
        <f t="shared" si="373"/>
        <v>78.107225984990606</v>
      </c>
      <c r="DQ111" s="2">
        <f t="shared" si="373"/>
        <v>81.640995771670191</v>
      </c>
      <c r="DR111" s="2">
        <f t="shared" si="373"/>
        <v>78.860347300944667</v>
      </c>
      <c r="DS111" s="2">
        <f t="shared" si="373"/>
        <v>70.804606410256426</v>
      </c>
      <c r="DT111" s="2">
        <f t="shared" si="373"/>
        <v>83.397648648648627</v>
      </c>
      <c r="DU111" s="2">
        <f t="shared" si="373"/>
        <v>68.887381801125699</v>
      </c>
      <c r="DV111" s="2">
        <f t="shared" si="373"/>
        <v>69.498136212624587</v>
      </c>
      <c r="DW111" s="2">
        <f t="shared" si="373"/>
        <v>77.008919158361024</v>
      </c>
      <c r="DX111" s="2">
        <f t="shared" si="373"/>
        <v>68.174794425087114</v>
      </c>
      <c r="DY111" s="2">
        <f t="shared" si="373"/>
        <v>60.077608108108109</v>
      </c>
      <c r="EA111" s="2">
        <f t="shared" si="228"/>
        <v>53.092779644951406</v>
      </c>
      <c r="EB111" s="2">
        <f t="shared" si="290"/>
        <v>53.631278580933348</v>
      </c>
      <c r="EC111" s="2">
        <f t="shared" si="291"/>
        <v>55.386777020890101</v>
      </c>
      <c r="ED111" s="2">
        <f t="shared" si="292"/>
        <v>56.080888384304259</v>
      </c>
      <c r="EE111" s="2">
        <f t="shared" si="293"/>
        <v>51.781768158592122</v>
      </c>
      <c r="EF111" s="2">
        <f t="shared" si="294"/>
        <v>51.526491084529525</v>
      </c>
      <c r="EG111" s="2">
        <f t="shared" si="295"/>
        <v>50.111851693265869</v>
      </c>
      <c r="EH111" s="2">
        <f t="shared" si="296"/>
        <v>52.179404900208773</v>
      </c>
      <c r="EI111" s="2">
        <f t="shared" si="297"/>
        <v>49.609842457270247</v>
      </c>
      <c r="EJ111" s="2">
        <f t="shared" si="298"/>
        <v>48.462402716317996</v>
      </c>
      <c r="EK111" s="2">
        <f t="shared" si="299"/>
        <v>49.083864649049261</v>
      </c>
      <c r="EL111" s="2">
        <f t="shared" si="300"/>
        <v>49.946323039979781</v>
      </c>
      <c r="EM111" s="2">
        <f t="shared" si="301"/>
        <v>53.032322375156404</v>
      </c>
      <c r="EN111" s="2">
        <f t="shared" si="302"/>
        <v>51.256151898506715</v>
      </c>
      <c r="EO111" s="2">
        <f t="shared" si="303"/>
        <v>52.105149079516238</v>
      </c>
      <c r="EQ111" s="2">
        <f t="shared" si="304"/>
        <v>54.017121047642696</v>
      </c>
      <c r="ER111" s="2">
        <f t="shared" si="374"/>
        <v>54.834377616334734</v>
      </c>
      <c r="ES111" s="2">
        <f t="shared" si="374"/>
        <v>56.306576333490611</v>
      </c>
      <c r="ET111" s="2">
        <f t="shared" si="374"/>
        <v>55.780840138722333</v>
      </c>
      <c r="EU111" s="2">
        <f t="shared" si="374"/>
        <v>51.770337027705132</v>
      </c>
      <c r="EV111" s="2">
        <f t="shared" si="374"/>
        <v>50.456614594688233</v>
      </c>
      <c r="EW111" s="2">
        <f t="shared" si="374"/>
        <v>50.005779198950435</v>
      </c>
      <c r="EX111" s="2">
        <f t="shared" si="374"/>
        <v>51.665515566883684</v>
      </c>
      <c r="EY111" s="2">
        <f t="shared" si="374"/>
        <v>49.657119871265124</v>
      </c>
      <c r="EZ111" s="2">
        <f t="shared" si="374"/>
        <v>47.956311138803635</v>
      </c>
      <c r="FA111" s="2">
        <f t="shared" si="374"/>
        <v>49.060033566267052</v>
      </c>
      <c r="FB111" s="2">
        <f t="shared" si="374"/>
        <v>49.208274303759723</v>
      </c>
      <c r="FC111" s="2">
        <f t="shared" si="374"/>
        <v>52.304792363269037</v>
      </c>
      <c r="FD111" s="2">
        <f t="shared" si="374"/>
        <v>51.536554375803945</v>
      </c>
      <c r="FE111" s="2">
        <f t="shared" si="374"/>
        <v>52.047886648424303</v>
      </c>
      <c r="FG111" s="2">
        <f t="shared" si="306"/>
        <v>0.97446284962802865</v>
      </c>
      <c r="FH111" s="2">
        <f t="shared" si="375"/>
        <v>0.97684350136960962</v>
      </c>
      <c r="FI111" s="2">
        <f t="shared" si="375"/>
        <v>0.97454816767948782</v>
      </c>
      <c r="FJ111" s="2">
        <f t="shared" si="375"/>
        <v>0.97629410640914882</v>
      </c>
      <c r="FK111" s="2">
        <f t="shared" si="375"/>
        <v>0.9755753344732756</v>
      </c>
      <c r="FL111" s="2">
        <f t="shared" si="375"/>
        <v>0.97347985772229295</v>
      </c>
      <c r="FM111" s="2">
        <f t="shared" si="375"/>
        <v>0.97611445496035953</v>
      </c>
      <c r="FN111" s="2">
        <f t="shared" si="375"/>
        <v>0.97268692139686397</v>
      </c>
      <c r="FO111" s="2">
        <f t="shared" si="375"/>
        <v>0.97202688954501981</v>
      </c>
      <c r="FP111" s="2">
        <f t="shared" si="375"/>
        <v>0.97013303700127196</v>
      </c>
      <c r="FQ111" s="2">
        <f t="shared" si="375"/>
        <v>0.97210356000854548</v>
      </c>
      <c r="FR111" s="2">
        <f t="shared" si="375"/>
        <v>0.97416702663781651</v>
      </c>
      <c r="FS111" s="2">
        <f t="shared" si="375"/>
        <v>0.97415314479719528</v>
      </c>
      <c r="FT111" s="2">
        <f t="shared" si="375"/>
        <v>0.9723549808453531</v>
      </c>
      <c r="FU111" s="2">
        <f t="shared" si="375"/>
        <v>0.96936693772125127</v>
      </c>
      <c r="FW111" s="2">
        <f t="shared" si="324"/>
        <v>9.1898579950865046E-4</v>
      </c>
      <c r="FX111" s="2">
        <f t="shared" si="376"/>
        <v>8.7368436693078047E-4</v>
      </c>
      <c r="FY111" s="2">
        <f t="shared" si="377"/>
        <v>9.8401312110741744E-4</v>
      </c>
      <c r="FZ111" s="2">
        <f t="shared" si="378"/>
        <v>8.4758263179911752E-4</v>
      </c>
      <c r="GA111" s="2">
        <f t="shared" si="379"/>
        <v>9.9492174312165661E-4</v>
      </c>
      <c r="GB111" s="2">
        <f t="shared" si="380"/>
        <v>1.0351920220887209E-3</v>
      </c>
      <c r="GC111" s="2">
        <f t="shared" si="381"/>
        <v>1.1051056028908506E-3</v>
      </c>
      <c r="GD111" s="2">
        <f t="shared" si="382"/>
        <v>1.2058137838020086E-3</v>
      </c>
      <c r="GE111" s="2">
        <f t="shared" si="383"/>
        <v>1.5911478197281692E-3</v>
      </c>
      <c r="GF111" s="2">
        <f t="shared" si="384"/>
        <v>1.6121737259476834E-3</v>
      </c>
      <c r="GG111" s="2">
        <f t="shared" si="385"/>
        <v>1.2345618700858002E-3</v>
      </c>
      <c r="GH111" s="2">
        <f t="shared" si="386"/>
        <v>1.0778453031689819E-3</v>
      </c>
      <c r="GI111" s="2">
        <f t="shared" si="387"/>
        <v>1.0825611337796197E-3</v>
      </c>
      <c r="GJ111" s="2">
        <f t="shared" si="388"/>
        <v>8.5638607451501612E-4</v>
      </c>
      <c r="GK111" s="2">
        <f t="shared" si="389"/>
        <v>7.0091957014514132E-4</v>
      </c>
      <c r="GM111" s="86">
        <f t="shared" si="325"/>
        <v>1.4847168550524372E-7</v>
      </c>
      <c r="GN111" s="86">
        <f t="shared" si="390"/>
        <v>6.5412930166346197E-11</v>
      </c>
      <c r="GO111" s="86">
        <f t="shared" si="391"/>
        <v>1.714766678364878E-14</v>
      </c>
      <c r="GP111" s="86">
        <f t="shared" si="392"/>
        <v>3.5984727706379208E-24</v>
      </c>
      <c r="GQ111" s="86">
        <f t="shared" si="393"/>
        <v>2.4436999896240241E-23</v>
      </c>
      <c r="GR111" s="86">
        <f t="shared" si="394"/>
        <v>7.1645281788712014E-23</v>
      </c>
      <c r="GS111" s="86">
        <f t="shared" si="395"/>
        <v>1.9443193984067884E-22</v>
      </c>
      <c r="GT111" s="86">
        <f t="shared" si="396"/>
        <v>1.3431594515095264E-24</v>
      </c>
      <c r="GU111" s="86">
        <f t="shared" si="397"/>
        <v>8.5715847720938848E-24</v>
      </c>
      <c r="GV111" s="86">
        <f t="shared" si="398"/>
        <v>4.4024656071169245E-19</v>
      </c>
      <c r="GW111" s="86">
        <f t="shared" si="399"/>
        <v>3.2279924443469494E-20</v>
      </c>
      <c r="GX111" s="86">
        <f t="shared" si="400"/>
        <v>1.9728595957855418E-16</v>
      </c>
      <c r="GY111" s="86">
        <f t="shared" si="401"/>
        <v>1.5303507163998731E-13</v>
      </c>
      <c r="GZ111" s="86">
        <f t="shared" si="402"/>
        <v>9.8355208267765581E-16</v>
      </c>
      <c r="HA111" s="86">
        <f t="shared" si="403"/>
        <v>1.7169011042595376E-20</v>
      </c>
      <c r="HC111" s="86">
        <f t="shared" si="326"/>
        <v>0.36205057030147897</v>
      </c>
      <c r="HD111" s="86">
        <f t="shared" si="404"/>
        <v>0.44054277900935784</v>
      </c>
      <c r="HE111" s="86">
        <f t="shared" si="405"/>
        <v>0.49070180432095195</v>
      </c>
      <c r="HF111" s="86">
        <f t="shared" si="406"/>
        <v>0.45916350540223477</v>
      </c>
      <c r="HG111" s="86">
        <f t="shared" si="407"/>
        <v>0.46296541600972235</v>
      </c>
      <c r="HH111" s="86">
        <f t="shared" si="408"/>
        <v>0.53813295846968068</v>
      </c>
      <c r="HI111" s="86">
        <f t="shared" si="409"/>
        <v>0.57025640103913988</v>
      </c>
      <c r="HJ111" s="86">
        <f t="shared" si="410"/>
        <v>0.56961156439421445</v>
      </c>
      <c r="HK111" s="86">
        <f t="shared" si="411"/>
        <v>0.58063833653304942</v>
      </c>
      <c r="HL111" s="86">
        <f t="shared" si="412"/>
        <v>0.62601660547064764</v>
      </c>
      <c r="HM111" s="86">
        <f t="shared" si="413"/>
        <v>0.59177811841268413</v>
      </c>
      <c r="HN111" s="86">
        <f t="shared" si="414"/>
        <v>0.54373825037435486</v>
      </c>
      <c r="HO111" s="86">
        <f t="shared" si="415"/>
        <v>0.46916968470902021</v>
      </c>
      <c r="HP111" s="86">
        <f t="shared" si="416"/>
        <v>0.42436044863233124</v>
      </c>
      <c r="HQ111" s="86">
        <f t="shared" si="417"/>
        <v>0.42050290821018266</v>
      </c>
      <c r="HS111" s="86">
        <f t="shared" si="327"/>
        <v>1.5585358224558953E-24</v>
      </c>
      <c r="HT111" s="86">
        <f t="shared" si="418"/>
        <v>1.3619808650102276E-30</v>
      </c>
      <c r="HU111" s="86">
        <f t="shared" si="419"/>
        <v>2.8155443075801099E-26</v>
      </c>
      <c r="HV111" s="86">
        <f t="shared" si="420"/>
        <v>4.4097961208554187E-26</v>
      </c>
      <c r="HW111" s="86">
        <f t="shared" si="421"/>
        <v>1.5732236430059932E-38</v>
      </c>
      <c r="HX111" s="86">
        <f t="shared" si="422"/>
        <v>4.2015267951433766E-29</v>
      </c>
      <c r="HY111" s="86">
        <f t="shared" si="423"/>
        <v>8.4730241468644598E-27</v>
      </c>
      <c r="HZ111" s="86">
        <f t="shared" si="424"/>
        <v>4.2378550991757769E-29</v>
      </c>
      <c r="IA111" s="86">
        <f t="shared" si="425"/>
        <v>7.421355931086615E-26</v>
      </c>
      <c r="IB111" s="86">
        <f t="shared" si="426"/>
        <v>9.2796100147566518E-27</v>
      </c>
      <c r="IC111" s="86">
        <f t="shared" si="427"/>
        <v>2.974637721090203E-28</v>
      </c>
      <c r="ID111" s="86">
        <f t="shared" si="428"/>
        <v>2.5459810857258472E-26</v>
      </c>
      <c r="IE111" s="86">
        <f t="shared" si="429"/>
        <v>1.2308790877767671E-27</v>
      </c>
      <c r="IF111" s="86">
        <f t="shared" si="430"/>
        <v>6.1963083486057941E-16</v>
      </c>
      <c r="IG111" s="86">
        <f t="shared" si="431"/>
        <v>1.9521099677560964E-11</v>
      </c>
      <c r="II111" s="86">
        <f t="shared" si="328"/>
        <v>8.0694906685500008E-86</v>
      </c>
      <c r="IJ111" s="86">
        <f t="shared" si="329"/>
        <v>9.7952830815688962E-119</v>
      </c>
      <c r="IK111" s="86">
        <f t="shared" si="330"/>
        <v>1.4276109569245579E-96</v>
      </c>
      <c r="IL111" s="86">
        <f t="shared" si="331"/>
        <v>7.0981195864447705E-95</v>
      </c>
      <c r="IM111" s="86">
        <f t="shared" si="332"/>
        <v>4.2562923166579509E-143</v>
      </c>
      <c r="IN111" s="86">
        <f t="shared" si="333"/>
        <v>3.6476964936720912E-109</v>
      </c>
      <c r="IO111" s="86">
        <f t="shared" si="334"/>
        <v>2.1311044881121927E-100</v>
      </c>
      <c r="IP111" s="86">
        <f t="shared" si="335"/>
        <v>2.6794039150784534E-111</v>
      </c>
      <c r="IQ111" s="86">
        <f t="shared" si="336"/>
        <v>6.7909180749562179E-96</v>
      </c>
      <c r="IR111" s="86">
        <f t="shared" si="337"/>
        <v>2.4498960861174412E-100</v>
      </c>
      <c r="IS111" s="86">
        <f t="shared" si="338"/>
        <v>3.7580816450972987E-108</v>
      </c>
      <c r="IT111" s="86">
        <f t="shared" si="339"/>
        <v>1.7208972510512137E-97</v>
      </c>
      <c r="IU111" s="86">
        <f t="shared" si="340"/>
        <v>1.1578225944572904E-101</v>
      </c>
      <c r="IV111" s="86">
        <f t="shared" si="341"/>
        <v>2.0301968385079752E-71</v>
      </c>
      <c r="IW111" s="86">
        <f t="shared" si="342"/>
        <v>2.9675109483702039E-56</v>
      </c>
      <c r="IY111" s="86">
        <f t="shared" si="343"/>
        <v>0.36205071877316447</v>
      </c>
      <c r="IZ111" s="86">
        <f t="shared" si="344"/>
        <v>0.4405427790747708</v>
      </c>
      <c r="JA111" s="86">
        <f t="shared" si="345"/>
        <v>0.4907018043209691</v>
      </c>
      <c r="JB111" s="86">
        <f t="shared" si="346"/>
        <v>0.45916350540223477</v>
      </c>
      <c r="JC111" s="86">
        <f t="shared" si="347"/>
        <v>0.46296541600972235</v>
      </c>
      <c r="JD111" s="86">
        <f t="shared" si="348"/>
        <v>0.53813295846968068</v>
      </c>
      <c r="JE111" s="86">
        <f t="shared" si="349"/>
        <v>0.57025640103913988</v>
      </c>
      <c r="JF111" s="86">
        <f t="shared" si="350"/>
        <v>0.56961156439421445</v>
      </c>
      <c r="JG111" s="86">
        <f t="shared" si="351"/>
        <v>0.58063833653304942</v>
      </c>
      <c r="JH111" s="86">
        <f t="shared" si="352"/>
        <v>0.62601660547064764</v>
      </c>
      <c r="JI111" s="86">
        <f t="shared" si="353"/>
        <v>0.59177811841268413</v>
      </c>
      <c r="JJ111" s="86">
        <f t="shared" si="354"/>
        <v>0.54373825037435508</v>
      </c>
      <c r="JK111" s="86">
        <f t="shared" si="355"/>
        <v>0.46916968470917325</v>
      </c>
      <c r="JL111" s="86">
        <f t="shared" si="356"/>
        <v>0.42436044863233285</v>
      </c>
      <c r="JM111" s="86">
        <f t="shared" si="357"/>
        <v>0.42050290822970376</v>
      </c>
    </row>
    <row r="112" spans="2:273" x14ac:dyDescent="0.25">
      <c r="B112" s="2">
        <v>85</v>
      </c>
      <c r="C112" s="37">
        <v>143.25800000000001</v>
      </c>
      <c r="D112" s="37">
        <v>159.24199999999999</v>
      </c>
      <c r="E112" s="37">
        <v>161.98400000000001</v>
      </c>
      <c r="F112" s="37">
        <v>158.738</v>
      </c>
      <c r="G112" s="37">
        <v>155.262</v>
      </c>
      <c r="H112" s="37">
        <v>158.18</v>
      </c>
      <c r="I112" s="37">
        <v>152.066</v>
      </c>
      <c r="J112" s="37">
        <v>154.03299999999999</v>
      </c>
      <c r="K112" s="37">
        <v>154.88499999999999</v>
      </c>
      <c r="L112" s="37">
        <v>150.803</v>
      </c>
      <c r="M112" s="37">
        <v>143.607</v>
      </c>
      <c r="N112" s="37">
        <v>146.31100000000001</v>
      </c>
      <c r="O112" s="37">
        <v>157.852</v>
      </c>
      <c r="P112" s="37">
        <v>145.01599999999999</v>
      </c>
      <c r="Q112" s="37">
        <v>114.41</v>
      </c>
      <c r="S112" s="4">
        <f t="shared" si="229"/>
        <v>145.53150594184703</v>
      </c>
      <c r="T112" s="4">
        <f t="shared" si="230"/>
        <v>169.50549662389116</v>
      </c>
      <c r="U112" s="4">
        <f t="shared" si="231"/>
        <v>167.78222914214584</v>
      </c>
      <c r="V112" s="4">
        <f t="shared" si="232"/>
        <v>157.99430168993601</v>
      </c>
      <c r="W112" s="4">
        <f t="shared" si="233"/>
        <v>163.89699625991659</v>
      </c>
      <c r="X112" s="4">
        <f t="shared" si="234"/>
        <v>163.53377418378372</v>
      </c>
      <c r="Y112" s="4">
        <f t="shared" si="235"/>
        <v>155.10432728401338</v>
      </c>
      <c r="Z112" s="4">
        <f t="shared" si="236"/>
        <v>160.42655367744834</v>
      </c>
      <c r="AA112" s="4">
        <f t="shared" si="237"/>
        <v>156.49993636406609</v>
      </c>
      <c r="AB112" s="4">
        <f t="shared" si="238"/>
        <v>153.65303884708078</v>
      </c>
      <c r="AC112" s="4">
        <f t="shared" si="239"/>
        <v>147.59473501428425</v>
      </c>
      <c r="AD112" s="4">
        <f t="shared" si="240"/>
        <v>151.03173102452291</v>
      </c>
      <c r="AE112" s="4">
        <f t="shared" si="241"/>
        <v>163.34930368881646</v>
      </c>
      <c r="AF112" s="4">
        <f t="shared" si="242"/>
        <v>146.40930822351123</v>
      </c>
      <c r="AG112" s="4">
        <f t="shared" si="243"/>
        <v>115.66750411535322</v>
      </c>
      <c r="AI112" s="4">
        <f t="shared" si="244"/>
        <v>-2.27350594184702</v>
      </c>
      <c r="AJ112" s="4">
        <f t="shared" si="245"/>
        <v>-10.263496623891172</v>
      </c>
      <c r="AK112" s="4">
        <f t="shared" si="246"/>
        <v>-5.7982291421458285</v>
      </c>
      <c r="AL112" s="4">
        <f t="shared" si="247"/>
        <v>0.74369831006399068</v>
      </c>
      <c r="AM112" s="4">
        <f t="shared" si="248"/>
        <v>-8.6349962599165906</v>
      </c>
      <c r="AN112" s="4">
        <f t="shared" si="249"/>
        <v>-5.3537741837837132</v>
      </c>
      <c r="AO112" s="4">
        <f t="shared" si="250"/>
        <v>-3.038327284013377</v>
      </c>
      <c r="AP112" s="4">
        <f t="shared" si="251"/>
        <v>-6.3935536774483523</v>
      </c>
      <c r="AQ112" s="4">
        <f t="shared" si="252"/>
        <v>-1.6149363640660965</v>
      </c>
      <c r="AR112" s="4">
        <f t="shared" si="253"/>
        <v>-2.850038847080782</v>
      </c>
      <c r="AS112" s="4">
        <f t="shared" si="254"/>
        <v>-3.9877350142842545</v>
      </c>
      <c r="AT112" s="4">
        <f t="shared" si="255"/>
        <v>-4.7207310245229053</v>
      </c>
      <c r="AU112" s="4">
        <f t="shared" si="256"/>
        <v>-5.4973036888164586</v>
      </c>
      <c r="AV112" s="4">
        <f t="shared" si="358"/>
        <v>-1.3933082235112408</v>
      </c>
      <c r="AW112" s="4">
        <f t="shared" si="358"/>
        <v>-1.2575041153532283</v>
      </c>
      <c r="AY112" s="2">
        <f t="shared" si="308"/>
        <v>53.252310866232513</v>
      </c>
      <c r="AZ112" s="2">
        <f t="shared" si="359"/>
        <v>53.923247082308009</v>
      </c>
      <c r="BA112" s="2">
        <f t="shared" si="360"/>
        <v>56.072544025766568</v>
      </c>
      <c r="BB112" s="2">
        <f t="shared" si="361"/>
        <v>56.782836723815947</v>
      </c>
      <c r="BC112" s="2">
        <f t="shared" si="362"/>
        <v>52.145763398326444</v>
      </c>
      <c r="BD112" s="2">
        <f t="shared" si="363"/>
        <v>52.024873140677855</v>
      </c>
      <c r="BE112" s="2">
        <f t="shared" si="364"/>
        <v>50.684545293549697</v>
      </c>
      <c r="BF112" s="2">
        <f t="shared" si="365"/>
        <v>52.680739573713808</v>
      </c>
      <c r="BG112" s="2">
        <f t="shared" si="366"/>
        <v>50.032216514128798</v>
      </c>
      <c r="BH112" s="2">
        <f t="shared" si="367"/>
        <v>49.307169290626888</v>
      </c>
      <c r="BI112" s="2">
        <f t="shared" si="368"/>
        <v>49.485061015680429</v>
      </c>
      <c r="BJ112" s="2">
        <f t="shared" si="369"/>
        <v>50.28474277792985</v>
      </c>
      <c r="BK112" s="2">
        <f t="shared" si="370"/>
        <v>53.438682838152971</v>
      </c>
      <c r="BL112" s="2">
        <f t="shared" si="371"/>
        <v>51.569288053802197</v>
      </c>
      <c r="BM112" s="2">
        <f t="shared" si="372"/>
        <v>52.214048321864489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 t="str">
        <f t="shared" si="316"/>
        <v/>
      </c>
      <c r="CM112" s="2" t="str">
        <f t="shared" si="317"/>
        <v/>
      </c>
      <c r="CN112" s="2" t="str">
        <f t="shared" si="318"/>
        <v/>
      </c>
      <c r="CO112" s="2" t="str">
        <f t="shared" si="319"/>
        <v/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 t="str">
        <f t="shared" si="280"/>
        <v/>
      </c>
      <c r="DC112" s="2" t="str">
        <f t="shared" si="281"/>
        <v/>
      </c>
      <c r="DD112" s="2" t="str">
        <f t="shared" si="282"/>
        <v/>
      </c>
      <c r="DE112" s="2" t="str">
        <f t="shared" si="283"/>
        <v/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63.659220295983097</v>
      </c>
      <c r="DL112" s="2">
        <f t="shared" si="373"/>
        <v>71.837024765931744</v>
      </c>
      <c r="DM112" s="2">
        <f t="shared" si="373"/>
        <v>89.453358263781951</v>
      </c>
      <c r="DN112" s="2">
        <f t="shared" si="373"/>
        <v>95.057347004933092</v>
      </c>
      <c r="DO112" s="2">
        <f t="shared" si="373"/>
        <v>72.56181923890064</v>
      </c>
      <c r="DP112" s="2">
        <f t="shared" si="373"/>
        <v>78.366149530956832</v>
      </c>
      <c r="DQ112" s="2">
        <f t="shared" si="373"/>
        <v>81.939357293868923</v>
      </c>
      <c r="DR112" s="2">
        <f t="shared" si="373"/>
        <v>79.133790823211868</v>
      </c>
      <c r="DS112" s="2">
        <f t="shared" si="373"/>
        <v>70.971641025641034</v>
      </c>
      <c r="DT112" s="2">
        <f t="shared" si="373"/>
        <v>83.796908961593147</v>
      </c>
      <c r="DU112" s="2">
        <f t="shared" si="373"/>
        <v>69.065556285178232</v>
      </c>
      <c r="DV112" s="2">
        <f t="shared" si="373"/>
        <v>69.662565837452391</v>
      </c>
      <c r="DW112" s="2">
        <f t="shared" si="373"/>
        <v>77.253701428841538</v>
      </c>
      <c r="DX112" s="2">
        <f t="shared" si="373"/>
        <v>68.314945470383279</v>
      </c>
      <c r="DY112" s="2">
        <f t="shared" si="373"/>
        <v>60.155518729255569</v>
      </c>
      <c r="EA112" s="2">
        <f t="shared" si="228"/>
        <v>53.002657627118651</v>
      </c>
      <c r="EB112" s="2">
        <f t="shared" si="290"/>
        <v>53.534818699891012</v>
      </c>
      <c r="EC112" s="2">
        <f t="shared" si="291"/>
        <v>55.276481108083559</v>
      </c>
      <c r="ED112" s="2">
        <f t="shared" si="292"/>
        <v>55.935523167529979</v>
      </c>
      <c r="EE112" s="2">
        <f t="shared" si="293"/>
        <v>51.679610404923316</v>
      </c>
      <c r="EF112" s="2">
        <f t="shared" si="294"/>
        <v>51.371605988835739</v>
      </c>
      <c r="EG112" s="2">
        <f t="shared" si="295"/>
        <v>49.987161022447133</v>
      </c>
      <c r="EH112" s="2">
        <f t="shared" si="296"/>
        <v>52.003961506852662</v>
      </c>
      <c r="EI112" s="2">
        <f t="shared" si="297"/>
        <v>49.482561307901904</v>
      </c>
      <c r="EJ112" s="2">
        <f t="shared" si="298"/>
        <v>48.339663736199107</v>
      </c>
      <c r="EK112" s="2">
        <f t="shared" si="299"/>
        <v>48.972633034808297</v>
      </c>
      <c r="EL112" s="2">
        <f t="shared" si="300"/>
        <v>49.816956936428362</v>
      </c>
      <c r="EM112" s="2">
        <f t="shared" si="301"/>
        <v>52.863260050051181</v>
      </c>
      <c r="EN112" s="2">
        <f t="shared" si="302"/>
        <v>51.134823860267034</v>
      </c>
      <c r="EO112" s="2">
        <f t="shared" si="303"/>
        <v>51.985216124241198</v>
      </c>
      <c r="EQ112" s="2">
        <f t="shared" si="304"/>
        <v>53.897164050952895</v>
      </c>
      <c r="ER112" s="2">
        <f t="shared" si="374"/>
        <v>54.699185509018569</v>
      </c>
      <c r="ES112" s="2">
        <f t="shared" si="374"/>
        <v>56.163315886671128</v>
      </c>
      <c r="ET112" s="2">
        <f t="shared" si="374"/>
        <v>55.645551910024963</v>
      </c>
      <c r="EU112" s="2">
        <f t="shared" si="374"/>
        <v>51.668853544080868</v>
      </c>
      <c r="EV112" s="2">
        <f t="shared" si="374"/>
        <v>50.342722409560018</v>
      </c>
      <c r="EW112" s="2">
        <f t="shared" si="374"/>
        <v>49.884534291444105</v>
      </c>
      <c r="EX112" s="2">
        <f t="shared" si="374"/>
        <v>51.512862717685387</v>
      </c>
      <c r="EY112" s="2">
        <f t="shared" si="374"/>
        <v>49.52718530470748</v>
      </c>
      <c r="EZ112" s="2">
        <f t="shared" si="374"/>
        <v>47.853668170411432</v>
      </c>
      <c r="FA112" s="2">
        <f t="shared" si="374"/>
        <v>48.949621564208115</v>
      </c>
      <c r="FB112" s="2">
        <f t="shared" si="374"/>
        <v>49.105323653482429</v>
      </c>
      <c r="FC112" s="2">
        <f t="shared" si="374"/>
        <v>52.160431135879193</v>
      </c>
      <c r="FD112" s="2">
        <f t="shared" si="374"/>
        <v>51.404486130113092</v>
      </c>
      <c r="FE112" s="2">
        <f t="shared" si="374"/>
        <v>51.927896676851965</v>
      </c>
      <c r="FG112" s="2">
        <f t="shared" si="306"/>
        <v>0.97665739138973895</v>
      </c>
      <c r="FH112" s="2">
        <f t="shared" si="375"/>
        <v>0.97883790403520432</v>
      </c>
      <c r="FI112" s="2">
        <f t="shared" si="375"/>
        <v>0.97673555265291789</v>
      </c>
      <c r="FJ112" s="2">
        <f t="shared" si="375"/>
        <v>0.97833477743099406</v>
      </c>
      <c r="FK112" s="2">
        <f t="shared" si="375"/>
        <v>0.97767646465227476</v>
      </c>
      <c r="FL112" s="2">
        <f t="shared" si="375"/>
        <v>0.97575677157014296</v>
      </c>
      <c r="FM112" s="2">
        <f t="shared" si="375"/>
        <v>0.97817024509947181</v>
      </c>
      <c r="FN112" s="2">
        <f t="shared" si="375"/>
        <v>0.975030167386155</v>
      </c>
      <c r="FO112" s="2">
        <f t="shared" si="375"/>
        <v>0.97442527219674269</v>
      </c>
      <c r="FP112" s="2">
        <f t="shared" si="375"/>
        <v>0.97268923416038211</v>
      </c>
      <c r="FQ112" s="2">
        <f t="shared" si="375"/>
        <v>0.97449554150393214</v>
      </c>
      <c r="FR112" s="2">
        <f t="shared" si="375"/>
        <v>0.97638637399792183</v>
      </c>
      <c r="FS112" s="2">
        <f t="shared" si="375"/>
        <v>0.97637365584172719</v>
      </c>
      <c r="FT112" s="2">
        <f t="shared" si="375"/>
        <v>0.97472596474562356</v>
      </c>
      <c r="FU112" s="2">
        <f t="shared" si="375"/>
        <v>0.97198680903623025</v>
      </c>
      <c r="FW112" s="2">
        <f t="shared" si="324"/>
        <v>1.0075585594765328E-3</v>
      </c>
      <c r="FX112" s="2">
        <f t="shared" si="376"/>
        <v>9.5789511624250385E-4</v>
      </c>
      <c r="FY112" s="2">
        <f t="shared" si="377"/>
        <v>1.0788465108447374E-3</v>
      </c>
      <c r="FZ112" s="2">
        <f t="shared" si="378"/>
        <v>9.2927988496717005E-4</v>
      </c>
      <c r="GA112" s="2">
        <f t="shared" si="379"/>
        <v>1.0908052937048923E-3</v>
      </c>
      <c r="GB112" s="2">
        <f t="shared" si="380"/>
        <v>1.1349521294467422E-3</v>
      </c>
      <c r="GC112" s="2">
        <f t="shared" si="381"/>
        <v>1.2115950194466654E-3</v>
      </c>
      <c r="GD112" s="2">
        <f t="shared" si="382"/>
        <v>1.3219947286364352E-3</v>
      </c>
      <c r="GE112" s="2">
        <f t="shared" si="383"/>
        <v>1.7443911078247238E-3</v>
      </c>
      <c r="GF112" s="2">
        <f t="shared" si="384"/>
        <v>1.7674384322068969E-3</v>
      </c>
      <c r="GG112" s="2">
        <f t="shared" si="385"/>
        <v>1.3535089581847425E-3</v>
      </c>
      <c r="GH112" s="2">
        <f t="shared" si="386"/>
        <v>1.1817109893035246E-3</v>
      </c>
      <c r="GI112" s="2">
        <f t="shared" si="387"/>
        <v>1.1868807171513307E-3</v>
      </c>
      <c r="GJ112" s="2">
        <f t="shared" si="388"/>
        <v>9.3893108127454336E-4</v>
      </c>
      <c r="GK112" s="2">
        <f t="shared" si="389"/>
        <v>7.6849105789313912E-4</v>
      </c>
      <c r="GM112" s="86">
        <f t="shared" si="325"/>
        <v>3.1203073633571246E-8</v>
      </c>
      <c r="GN112" s="86">
        <f t="shared" si="390"/>
        <v>6.6524926089530228E-12</v>
      </c>
      <c r="GO112" s="86">
        <f t="shared" si="391"/>
        <v>8.1453186996736384E-16</v>
      </c>
      <c r="GP112" s="86">
        <f t="shared" si="392"/>
        <v>1.5531726877686521E-26</v>
      </c>
      <c r="GQ112" s="86">
        <f t="shared" si="393"/>
        <v>1.4767597150239696E-25</v>
      </c>
      <c r="GR112" s="86">
        <f t="shared" si="394"/>
        <v>5.4463446224369427E-25</v>
      </c>
      <c r="GS112" s="86">
        <f t="shared" si="395"/>
        <v>1.6181926778873494E-24</v>
      </c>
      <c r="GT112" s="86">
        <f t="shared" si="396"/>
        <v>6.8817596266561752E-27</v>
      </c>
      <c r="GU112" s="86">
        <f t="shared" si="397"/>
        <v>4.8364623751386291E-26</v>
      </c>
      <c r="GV112" s="86">
        <f t="shared" si="398"/>
        <v>7.7505005314753254E-21</v>
      </c>
      <c r="GW112" s="86">
        <f t="shared" si="399"/>
        <v>3.9457472964846723E-22</v>
      </c>
      <c r="GX112" s="86">
        <f t="shared" si="400"/>
        <v>5.8124616509961987E-18</v>
      </c>
      <c r="GY112" s="86">
        <f t="shared" si="401"/>
        <v>8.6897926982391392E-15</v>
      </c>
      <c r="GZ112" s="86">
        <f t="shared" si="402"/>
        <v>3.1113746951508814E-17</v>
      </c>
      <c r="HA112" s="86">
        <f t="shared" si="403"/>
        <v>2.034000461254283E-22</v>
      </c>
      <c r="HC112" s="86">
        <f t="shared" si="326"/>
        <v>0.43138761605768178</v>
      </c>
      <c r="HD112" s="86">
        <f t="shared" si="404"/>
        <v>0.52642539618052175</v>
      </c>
      <c r="HE112" s="86">
        <f t="shared" si="405"/>
        <v>0.57562781538178043</v>
      </c>
      <c r="HF112" s="86">
        <f t="shared" si="406"/>
        <v>0.5446943208153282</v>
      </c>
      <c r="HG112" s="86">
        <f t="shared" si="407"/>
        <v>0.53399568292763311</v>
      </c>
      <c r="HH112" s="86">
        <f t="shared" si="408"/>
        <v>0.62107838287163364</v>
      </c>
      <c r="HI112" s="86">
        <f t="shared" si="409"/>
        <v>0.63714939130937043</v>
      </c>
      <c r="HJ112" s="86">
        <f t="shared" si="410"/>
        <v>0.64200068123665788</v>
      </c>
      <c r="HK112" s="86">
        <f t="shared" si="411"/>
        <v>0.64000094359809534</v>
      </c>
      <c r="HL112" s="86">
        <f t="shared" si="412"/>
        <v>0.67201859406143094</v>
      </c>
      <c r="HM112" s="86">
        <f t="shared" si="413"/>
        <v>0.63267355773340572</v>
      </c>
      <c r="HN112" s="86">
        <f t="shared" si="414"/>
        <v>0.60962868137191173</v>
      </c>
      <c r="HO112" s="86">
        <f t="shared" si="415"/>
        <v>0.54702266002825239</v>
      </c>
      <c r="HP112" s="86">
        <f t="shared" si="416"/>
        <v>0.50611519741175437</v>
      </c>
      <c r="HQ112" s="86">
        <f t="shared" si="417"/>
        <v>0.5126631643245666</v>
      </c>
      <c r="HS112" s="86">
        <f t="shared" si="327"/>
        <v>1.5743694256030944E-23</v>
      </c>
      <c r="HT112" s="86">
        <f t="shared" si="418"/>
        <v>2.8461017044171991E-29</v>
      </c>
      <c r="HU112" s="86">
        <f t="shared" si="419"/>
        <v>3.681349052649541E-25</v>
      </c>
      <c r="HV112" s="86">
        <f t="shared" si="420"/>
        <v>5.2910916057740391E-25</v>
      </c>
      <c r="HW112" s="86">
        <f t="shared" si="421"/>
        <v>7.3054251130101458E-37</v>
      </c>
      <c r="HX112" s="86">
        <f t="shared" si="422"/>
        <v>7.6924601628874224E-28</v>
      </c>
      <c r="HY112" s="86">
        <f t="shared" si="423"/>
        <v>1.2528345326332329E-25</v>
      </c>
      <c r="HZ112" s="86">
        <f t="shared" si="424"/>
        <v>8.5253003389169506E-28</v>
      </c>
      <c r="IA112" s="86">
        <f t="shared" si="425"/>
        <v>1.1346565772571903E-24</v>
      </c>
      <c r="IB112" s="86">
        <f t="shared" si="426"/>
        <v>1.5995744862675312E-25</v>
      </c>
      <c r="IC112" s="86">
        <f t="shared" si="427"/>
        <v>5.5314523298284111E-27</v>
      </c>
      <c r="ID112" s="86">
        <f t="shared" si="428"/>
        <v>3.4949727562984013E-25</v>
      </c>
      <c r="IE112" s="86">
        <f t="shared" si="429"/>
        <v>1.9197567793350206E-26</v>
      </c>
      <c r="IF112" s="86">
        <f t="shared" si="430"/>
        <v>2.6332546850736736E-15</v>
      </c>
      <c r="IG112" s="86">
        <f t="shared" si="431"/>
        <v>5.0736283399022322E-11</v>
      </c>
      <c r="II112" s="86">
        <f t="shared" si="328"/>
        <v>1.2688100042346952E-83</v>
      </c>
      <c r="IJ112" s="86">
        <f t="shared" si="329"/>
        <v>1.0603237001004686E-115</v>
      </c>
      <c r="IK112" s="86">
        <f t="shared" si="330"/>
        <v>4.5314793213665471E-94</v>
      </c>
      <c r="IL112" s="86">
        <f t="shared" si="331"/>
        <v>1.8049963470787489E-92</v>
      </c>
      <c r="IM112" s="86">
        <f t="shared" si="332"/>
        <v>2.3122388126974794E-139</v>
      </c>
      <c r="IN112" s="86">
        <f t="shared" si="333"/>
        <v>2.6095502220010547E-106</v>
      </c>
      <c r="IO112" s="86">
        <f t="shared" si="334"/>
        <v>9.4461607057094874E-98</v>
      </c>
      <c r="IP112" s="86">
        <f t="shared" si="335"/>
        <v>2.5410360030287819E-108</v>
      </c>
      <c r="IQ112" s="86">
        <f t="shared" si="336"/>
        <v>3.1615448030579969E-93</v>
      </c>
      <c r="IR112" s="86">
        <f t="shared" si="337"/>
        <v>1.5439988711210907E-97</v>
      </c>
      <c r="IS112" s="86">
        <f t="shared" si="338"/>
        <v>2.9960401212045515E-105</v>
      </c>
      <c r="IT112" s="86">
        <f t="shared" si="339"/>
        <v>6.2387616296900143E-95</v>
      </c>
      <c r="IU112" s="86">
        <f t="shared" si="340"/>
        <v>5.4472045880733123E-99</v>
      </c>
      <c r="IV112" s="86">
        <f t="shared" si="341"/>
        <v>1.2886381934599097E-69</v>
      </c>
      <c r="IW112" s="86">
        <f t="shared" si="342"/>
        <v>6.9928989747688153E-55</v>
      </c>
      <c r="IY112" s="86">
        <f t="shared" si="343"/>
        <v>0.4313876472607554</v>
      </c>
      <c r="IZ112" s="86">
        <f t="shared" si="344"/>
        <v>0.52642539618717421</v>
      </c>
      <c r="JA112" s="86">
        <f t="shared" si="345"/>
        <v>0.5756278153817812</v>
      </c>
      <c r="JB112" s="86">
        <f t="shared" si="346"/>
        <v>0.5446943208153282</v>
      </c>
      <c r="JC112" s="86">
        <f t="shared" si="347"/>
        <v>0.53399568292763311</v>
      </c>
      <c r="JD112" s="86">
        <f t="shared" si="348"/>
        <v>0.62107838287163364</v>
      </c>
      <c r="JE112" s="86">
        <f t="shared" si="349"/>
        <v>0.63714939130937043</v>
      </c>
      <c r="JF112" s="86">
        <f t="shared" si="350"/>
        <v>0.64200068123665788</v>
      </c>
      <c r="JG112" s="86">
        <f t="shared" si="351"/>
        <v>0.64000094359809534</v>
      </c>
      <c r="JH112" s="86">
        <f t="shared" si="352"/>
        <v>0.67201859406143094</v>
      </c>
      <c r="JI112" s="86">
        <f t="shared" si="353"/>
        <v>0.63267355773340572</v>
      </c>
      <c r="JJ112" s="86">
        <f t="shared" si="354"/>
        <v>0.60962868137191173</v>
      </c>
      <c r="JK112" s="86">
        <f t="shared" si="355"/>
        <v>0.54702266002826105</v>
      </c>
      <c r="JL112" s="86">
        <f t="shared" si="356"/>
        <v>0.50611519741175703</v>
      </c>
      <c r="JM112" s="86">
        <f t="shared" si="357"/>
        <v>0.5126631643753029</v>
      </c>
    </row>
    <row r="113" spans="2:273" x14ac:dyDescent="0.25">
      <c r="B113" s="2">
        <v>86</v>
      </c>
      <c r="C113" s="37">
        <v>149.839</v>
      </c>
      <c r="D113" s="37">
        <v>158.065</v>
      </c>
      <c r="E113" s="37">
        <v>162.774</v>
      </c>
      <c r="F113" s="37">
        <v>158.83600000000001</v>
      </c>
      <c r="G113" s="37">
        <v>154.50800000000001</v>
      </c>
      <c r="H113" s="37">
        <v>154.75399999999999</v>
      </c>
      <c r="I113" s="37">
        <v>146.52500000000001</v>
      </c>
      <c r="J113" s="37">
        <v>150.31100000000001</v>
      </c>
      <c r="K113" s="37">
        <v>147.41</v>
      </c>
      <c r="L113" s="37">
        <v>137.41</v>
      </c>
      <c r="M113" s="37">
        <v>133.869</v>
      </c>
      <c r="N113" s="37">
        <v>144.04900000000001</v>
      </c>
      <c r="O113" s="37">
        <v>158.29499999999999</v>
      </c>
      <c r="P113" s="37">
        <v>145.04900000000001</v>
      </c>
      <c r="Q113" s="37">
        <v>114.541</v>
      </c>
      <c r="S113" s="4">
        <f t="shared" si="229"/>
        <v>152.4168808616237</v>
      </c>
      <c r="T113" s="4">
        <f t="shared" si="230"/>
        <v>173.14198607912459</v>
      </c>
      <c r="U113" s="4">
        <f t="shared" si="231"/>
        <v>170.33827012033146</v>
      </c>
      <c r="V113" s="4">
        <f t="shared" si="232"/>
        <v>163.89326073312535</v>
      </c>
      <c r="W113" s="4">
        <f t="shared" si="233"/>
        <v>159.08827611936002</v>
      </c>
      <c r="X113" s="4">
        <f t="shared" si="234"/>
        <v>159.71514068819792</v>
      </c>
      <c r="Y113" s="4">
        <f t="shared" si="235"/>
        <v>147.51819062315229</v>
      </c>
      <c r="Z113" s="4">
        <f t="shared" si="236"/>
        <v>151.25196387521368</v>
      </c>
      <c r="AA113" s="4">
        <f t="shared" si="237"/>
        <v>145.84790854775093</v>
      </c>
      <c r="AB113" s="4">
        <f t="shared" si="238"/>
        <v>136.5774264233624</v>
      </c>
      <c r="AC113" s="4">
        <f t="shared" si="239"/>
        <v>133.98427801599209</v>
      </c>
      <c r="AD113" s="4">
        <f t="shared" si="240"/>
        <v>145.74386538274356</v>
      </c>
      <c r="AE113" s="4">
        <f t="shared" si="241"/>
        <v>164.01931675289421</v>
      </c>
      <c r="AF113" s="4">
        <f t="shared" si="242"/>
        <v>148.94772866311476</v>
      </c>
      <c r="AG113" s="4">
        <f t="shared" si="243"/>
        <v>116.6922296418492</v>
      </c>
      <c r="AI113" s="4">
        <f t="shared" si="244"/>
        <v>-2.5778808616236972</v>
      </c>
      <c r="AJ113" s="4">
        <f t="shared" si="245"/>
        <v>-15.076986079124595</v>
      </c>
      <c r="AK113" s="4">
        <f t="shared" si="246"/>
        <v>-7.5642701203314573</v>
      </c>
      <c r="AL113" s="4">
        <f t="shared" si="247"/>
        <v>-5.0572607331253323</v>
      </c>
      <c r="AM113" s="4">
        <f t="shared" si="248"/>
        <v>-4.5802761193600077</v>
      </c>
      <c r="AN113" s="4">
        <f t="shared" si="249"/>
        <v>-4.9611406881979292</v>
      </c>
      <c r="AO113" s="4">
        <f t="shared" si="250"/>
        <v>-0.99319062315228734</v>
      </c>
      <c r="AP113" s="4">
        <f t="shared" si="251"/>
        <v>-0.94096387521366864</v>
      </c>
      <c r="AQ113" s="4">
        <f t="shared" si="252"/>
        <v>1.5620914522490637</v>
      </c>
      <c r="AR113" s="4">
        <f t="shared" si="253"/>
        <v>0.8325735766375999</v>
      </c>
      <c r="AS113" s="4">
        <f t="shared" si="254"/>
        <v>-0.11527801599208942</v>
      </c>
      <c r="AT113" s="4">
        <f t="shared" si="255"/>
        <v>-1.6948653827435578</v>
      </c>
      <c r="AU113" s="4">
        <f t="shared" si="256"/>
        <v>-5.7243167528942251</v>
      </c>
      <c r="AV113" s="4">
        <f t="shared" si="358"/>
        <v>-3.8987286631147526</v>
      </c>
      <c r="AW113" s="4">
        <f t="shared" si="358"/>
        <v>-2.1512296418491985</v>
      </c>
      <c r="AY113" s="2">
        <f t="shared" si="308"/>
        <v>53.143803345962645</v>
      </c>
      <c r="AZ113" s="2">
        <f t="shared" si="359"/>
        <v>53.797911674612493</v>
      </c>
      <c r="BA113" s="2">
        <f t="shared" si="360"/>
        <v>55.903079665286526</v>
      </c>
      <c r="BB113" s="2">
        <f t="shared" si="361"/>
        <v>56.575673090545756</v>
      </c>
      <c r="BC113" s="2">
        <f t="shared" si="362"/>
        <v>52.009187235842894</v>
      </c>
      <c r="BD113" s="2">
        <f t="shared" si="363"/>
        <v>51.822788150502646</v>
      </c>
      <c r="BE113" s="2">
        <f t="shared" si="364"/>
        <v>50.508136994601031</v>
      </c>
      <c r="BF113" s="2">
        <f t="shared" si="365"/>
        <v>52.457265696610392</v>
      </c>
      <c r="BG113" s="2">
        <f t="shared" si="366"/>
        <v>49.864591604596789</v>
      </c>
      <c r="BH113" s="2">
        <f t="shared" si="367"/>
        <v>49.114341473739131</v>
      </c>
      <c r="BI113" s="2">
        <f t="shared" si="368"/>
        <v>49.336534781955564</v>
      </c>
      <c r="BJ113" s="2">
        <f t="shared" si="369"/>
        <v>50.121325977324574</v>
      </c>
      <c r="BK113" s="2">
        <f t="shared" si="370"/>
        <v>53.228898626644977</v>
      </c>
      <c r="BL113" s="2">
        <f t="shared" si="371"/>
        <v>51.416690692778687</v>
      </c>
      <c r="BM113" s="2">
        <f t="shared" si="372"/>
        <v>52.079555286495967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 t="str">
        <f t="shared" si="314"/>
        <v/>
      </c>
      <c r="CK113" s="2" t="str">
        <f t="shared" si="315"/>
        <v/>
      </c>
      <c r="CL113" s="2" t="str">
        <f t="shared" si="316"/>
        <v/>
      </c>
      <c r="CM113" s="2" t="str">
        <f t="shared" si="317"/>
        <v/>
      </c>
      <c r="CN113" s="2" t="str">
        <f t="shared" si="318"/>
        <v/>
      </c>
      <c r="CO113" s="2" t="str">
        <f t="shared" si="319"/>
        <v/>
      </c>
      <c r="CP113" s="2" t="str">
        <f t="shared" si="320"/>
        <v/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 t="str">
        <f t="shared" si="278"/>
        <v/>
      </c>
      <c r="DA113" s="2" t="str">
        <f t="shared" si="279"/>
        <v/>
      </c>
      <c r="DB113" s="2" t="str">
        <f t="shared" si="280"/>
        <v/>
      </c>
      <c r="DC113" s="2" t="str">
        <f t="shared" si="281"/>
        <v/>
      </c>
      <c r="DD113" s="2" t="str">
        <f t="shared" si="282"/>
        <v/>
      </c>
      <c r="DE113" s="2" t="str">
        <f t="shared" si="283"/>
        <v/>
      </c>
      <c r="DF113" s="2" t="str">
        <f t="shared" si="284"/>
        <v/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63.708845454545468</v>
      </c>
      <c r="DL113" s="2">
        <f t="shared" si="373"/>
        <v>71.972155240108719</v>
      </c>
      <c r="DM113" s="2">
        <f t="shared" si="373"/>
        <v>89.778209329335795</v>
      </c>
      <c r="DN113" s="2">
        <f t="shared" si="373"/>
        <v>95.483745454545485</v>
      </c>
      <c r="DO113" s="2">
        <f t="shared" si="373"/>
        <v>72.742151917849597</v>
      </c>
      <c r="DP113" s="2">
        <f t="shared" si="373"/>
        <v>78.625073076923059</v>
      </c>
      <c r="DQ113" s="2">
        <f t="shared" si="373"/>
        <v>82.237718816067655</v>
      </c>
      <c r="DR113" s="2">
        <f t="shared" si="373"/>
        <v>79.407234345479083</v>
      </c>
      <c r="DS113" s="2">
        <f t="shared" si="373"/>
        <v>71.138675641025657</v>
      </c>
      <c r="DT113" s="2">
        <f t="shared" si="373"/>
        <v>84.196169274537681</v>
      </c>
      <c r="DU113" s="2">
        <f t="shared" si="373"/>
        <v>69.243730769230766</v>
      </c>
      <c r="DV113" s="2">
        <f t="shared" si="373"/>
        <v>69.826995462280195</v>
      </c>
      <c r="DW113" s="2">
        <f t="shared" si="373"/>
        <v>77.498483699322037</v>
      </c>
      <c r="DX113" s="2">
        <f t="shared" si="373"/>
        <v>68.455096515679443</v>
      </c>
      <c r="DY113" s="2">
        <f t="shared" si="373"/>
        <v>60.233429350403036</v>
      </c>
      <c r="EA113" s="2">
        <f t="shared" si="228"/>
        <v>52.912535609285896</v>
      </c>
      <c r="EB113" s="2">
        <f t="shared" si="290"/>
        <v>53.438358818848677</v>
      </c>
      <c r="EC113" s="2">
        <f t="shared" si="291"/>
        <v>55.166185195277023</v>
      </c>
      <c r="ED113" s="2">
        <f t="shared" si="292"/>
        <v>55.790157950755692</v>
      </c>
      <c r="EE113" s="2">
        <f t="shared" si="293"/>
        <v>51.577452651254504</v>
      </c>
      <c r="EF113" s="2">
        <f t="shared" si="294"/>
        <v>51.216720893141961</v>
      </c>
      <c r="EG113" s="2">
        <f t="shared" si="295"/>
        <v>49.862470351628396</v>
      </c>
      <c r="EH113" s="2">
        <f t="shared" si="296"/>
        <v>51.82851811349655</v>
      </c>
      <c r="EI113" s="2">
        <f t="shared" si="297"/>
        <v>49.35528015853356</v>
      </c>
      <c r="EJ113" s="2">
        <f t="shared" si="298"/>
        <v>48.216924756080225</v>
      </c>
      <c r="EK113" s="2">
        <f t="shared" si="299"/>
        <v>48.861401420567333</v>
      </c>
      <c r="EL113" s="2">
        <f t="shared" si="300"/>
        <v>49.68759083287695</v>
      </c>
      <c r="EM113" s="2">
        <f t="shared" si="301"/>
        <v>52.694197724945958</v>
      </c>
      <c r="EN113" s="2">
        <f t="shared" si="302"/>
        <v>51.013495822027352</v>
      </c>
      <c r="EO113" s="2">
        <f t="shared" si="303"/>
        <v>51.865283168966158</v>
      </c>
      <c r="EQ113" s="2">
        <f t="shared" si="304"/>
        <v>53.777207054263087</v>
      </c>
      <c r="ER113" s="2">
        <f t="shared" si="374"/>
        <v>54.563993401702405</v>
      </c>
      <c r="ES113" s="2">
        <f t="shared" si="374"/>
        <v>56.020055439851646</v>
      </c>
      <c r="ET113" s="2">
        <f t="shared" si="374"/>
        <v>55.510263681327586</v>
      </c>
      <c r="EU113" s="2">
        <f t="shared" si="374"/>
        <v>51.567370060456611</v>
      </c>
      <c r="EV113" s="2">
        <f t="shared" si="374"/>
        <v>50.22883022443181</v>
      </c>
      <c r="EW113" s="2">
        <f t="shared" si="374"/>
        <v>49.763289383937781</v>
      </c>
      <c r="EX113" s="2">
        <f t="shared" si="374"/>
        <v>51.360209868487097</v>
      </c>
      <c r="EY113" s="2">
        <f t="shared" si="374"/>
        <v>49.397250738149836</v>
      </c>
      <c r="EZ113" s="2">
        <f t="shared" si="374"/>
        <v>47.751025202019235</v>
      </c>
      <c r="FA113" s="2">
        <f t="shared" si="374"/>
        <v>48.839209562149179</v>
      </c>
      <c r="FB113" s="2">
        <f t="shared" si="374"/>
        <v>49.002373003205143</v>
      </c>
      <c r="FC113" s="2">
        <f t="shared" si="374"/>
        <v>52.016069908489342</v>
      </c>
      <c r="FD113" s="2">
        <f t="shared" si="374"/>
        <v>51.272417884422239</v>
      </c>
      <c r="FE113" s="2">
        <f t="shared" si="374"/>
        <v>51.807906705279628</v>
      </c>
      <c r="FG113" s="2">
        <f t="shared" si="306"/>
        <v>0.97866747312548663</v>
      </c>
      <c r="FH113" s="2">
        <f t="shared" si="375"/>
        <v>0.98066393466501289</v>
      </c>
      <c r="FI113" s="2">
        <f t="shared" si="375"/>
        <v>0.97873905027564834</v>
      </c>
      <c r="FJ113" s="2">
        <f t="shared" si="375"/>
        <v>0.98020334372012741</v>
      </c>
      <c r="FK113" s="2">
        <f t="shared" si="375"/>
        <v>0.9796006247428557</v>
      </c>
      <c r="FL113" s="2">
        <f t="shared" si="375"/>
        <v>0.97784264812815069</v>
      </c>
      <c r="FM113" s="2">
        <f t="shared" si="375"/>
        <v>0.98005271252327608</v>
      </c>
      <c r="FN113" s="2">
        <f t="shared" si="375"/>
        <v>0.977177098381527</v>
      </c>
      <c r="FO113" s="2">
        <f t="shared" si="375"/>
        <v>0.97662296571688356</v>
      </c>
      <c r="FP113" s="2">
        <f t="shared" si="375"/>
        <v>0.97503228682598919</v>
      </c>
      <c r="FQ113" s="2">
        <f t="shared" si="375"/>
        <v>0.97668734109125388</v>
      </c>
      <c r="FR113" s="2">
        <f t="shared" si="375"/>
        <v>0.97841927793255568</v>
      </c>
      <c r="FS113" s="2">
        <f t="shared" si="375"/>
        <v>0.97840763047266521</v>
      </c>
      <c r="FT113" s="2">
        <f t="shared" si="375"/>
        <v>0.97689843167551915</v>
      </c>
      <c r="FU113" s="2">
        <f t="shared" si="375"/>
        <v>0.97438853759962285</v>
      </c>
      <c r="FW113" s="2">
        <f t="shared" si="324"/>
        <v>1.1046586107763029E-3</v>
      </c>
      <c r="FX113" s="2">
        <f t="shared" si="376"/>
        <v>1.0502140525775103E-3</v>
      </c>
      <c r="FY113" s="2">
        <f t="shared" si="377"/>
        <v>1.1828085633015985E-3</v>
      </c>
      <c r="FZ113" s="2">
        <f t="shared" si="378"/>
        <v>1.0188437872895317E-3</v>
      </c>
      <c r="GA113" s="2">
        <f t="shared" si="379"/>
        <v>1.1959183636195152E-3</v>
      </c>
      <c r="GB113" s="2">
        <f t="shared" si="380"/>
        <v>1.2443140135418417E-3</v>
      </c>
      <c r="GC113" s="2">
        <f t="shared" si="381"/>
        <v>1.3283322492989296E-3</v>
      </c>
      <c r="GD113" s="2">
        <f t="shared" si="382"/>
        <v>1.4493535395012627E-3</v>
      </c>
      <c r="GE113" s="2">
        <f t="shared" si="383"/>
        <v>1.9123649724599211E-3</v>
      </c>
      <c r="GF113" s="2">
        <f t="shared" si="384"/>
        <v>1.9376273011440757E-3</v>
      </c>
      <c r="GG113" s="2">
        <f t="shared" si="385"/>
        <v>1.4838992872770477E-3</v>
      </c>
      <c r="GH113" s="2">
        <f t="shared" si="386"/>
        <v>1.2955726265280606E-3</v>
      </c>
      <c r="GI113" s="2">
        <f t="shared" si="387"/>
        <v>1.3012398252653557E-3</v>
      </c>
      <c r="GJ113" s="2">
        <f t="shared" si="388"/>
        <v>1.0294242064893954E-3</v>
      </c>
      <c r="GK113" s="2">
        <f t="shared" si="389"/>
        <v>8.425712184638802E-4</v>
      </c>
      <c r="GM113" s="86">
        <f t="shared" si="325"/>
        <v>6.0684961240461457E-9</v>
      </c>
      <c r="GN113" s="86">
        <f t="shared" si="390"/>
        <v>6.0574350056070012E-13</v>
      </c>
      <c r="GO113" s="86">
        <f t="shared" si="391"/>
        <v>3.3495643221241583E-17</v>
      </c>
      <c r="GP113" s="86">
        <f t="shared" si="392"/>
        <v>5.128253177104349E-29</v>
      </c>
      <c r="GQ113" s="86">
        <f t="shared" si="393"/>
        <v>6.9870061383091801E-28</v>
      </c>
      <c r="GR113" s="86">
        <f t="shared" si="394"/>
        <v>3.296116169622578E-27</v>
      </c>
      <c r="GS113" s="86">
        <f t="shared" si="395"/>
        <v>1.0762516139415545E-26</v>
      </c>
      <c r="GT113" s="86">
        <f t="shared" si="396"/>
        <v>2.754853830086634E-29</v>
      </c>
      <c r="GU113" s="86">
        <f t="shared" si="397"/>
        <v>2.1335835384254961E-28</v>
      </c>
      <c r="GV113" s="86">
        <f t="shared" si="398"/>
        <v>1.1296090747825816E-22</v>
      </c>
      <c r="GW113" s="86">
        <f t="shared" si="399"/>
        <v>3.904534374805553E-24</v>
      </c>
      <c r="GX113" s="86">
        <f t="shared" si="400"/>
        <v>1.4466774672431844E-19</v>
      </c>
      <c r="GY113" s="86">
        <f t="shared" si="401"/>
        <v>4.3007140932535363E-16</v>
      </c>
      <c r="GZ113" s="86">
        <f t="shared" si="402"/>
        <v>8.3085080596601234E-19</v>
      </c>
      <c r="HA113" s="86">
        <f t="shared" si="403"/>
        <v>1.950973514146645E-24</v>
      </c>
      <c r="HC113" s="86">
        <f t="shared" si="326"/>
        <v>0.50139853860319306</v>
      </c>
      <c r="HD113" s="86">
        <f t="shared" si="404"/>
        <v>0.59916167128864473</v>
      </c>
      <c r="HE113" s="86">
        <f t="shared" si="405"/>
        <v>0.64612438048101406</v>
      </c>
      <c r="HF113" s="86">
        <f t="shared" si="406"/>
        <v>0.62972996303059836</v>
      </c>
      <c r="HG113" s="86">
        <f t="shared" si="407"/>
        <v>0.57345871232157009</v>
      </c>
      <c r="HH113" s="86">
        <f t="shared" si="408"/>
        <v>0.66551273552804824</v>
      </c>
      <c r="HI113" s="86">
        <f t="shared" si="409"/>
        <v>0.65485663667752614</v>
      </c>
      <c r="HJ113" s="86">
        <f t="shared" si="410"/>
        <v>0.65605324675494359</v>
      </c>
      <c r="HK113" s="86">
        <f t="shared" si="411"/>
        <v>0.64132209467682932</v>
      </c>
      <c r="HL113" s="86">
        <f t="shared" si="412"/>
        <v>0.63008024532251283</v>
      </c>
      <c r="HM113" s="86">
        <f t="shared" si="413"/>
        <v>0.60962111573850741</v>
      </c>
      <c r="HN113" s="86">
        <f t="shared" si="414"/>
        <v>0.63784613745077112</v>
      </c>
      <c r="HO113" s="86">
        <f t="shared" si="415"/>
        <v>0.60604991806225528</v>
      </c>
      <c r="HP113" s="86">
        <f t="shared" si="416"/>
        <v>0.57414063521181724</v>
      </c>
      <c r="HQ113" s="86">
        <f t="shared" si="417"/>
        <v>0.58438460608239673</v>
      </c>
      <c r="HS113" s="86">
        <f t="shared" si="327"/>
        <v>1.5115133915544252E-22</v>
      </c>
      <c r="HT113" s="86">
        <f t="shared" si="418"/>
        <v>5.5457741864683792E-28</v>
      </c>
      <c r="HU113" s="86">
        <f t="shared" si="419"/>
        <v>4.5396886893379521E-24</v>
      </c>
      <c r="HV113" s="86">
        <f t="shared" si="420"/>
        <v>6.008240975007905E-24</v>
      </c>
      <c r="HW113" s="86">
        <f t="shared" si="421"/>
        <v>3.1069960707422272E-35</v>
      </c>
      <c r="HX113" s="86">
        <f t="shared" si="422"/>
        <v>1.3166243067182041E-26</v>
      </c>
      <c r="HY113" s="86">
        <f t="shared" si="423"/>
        <v>1.739323225604038E-24</v>
      </c>
      <c r="HZ113" s="86">
        <f t="shared" si="424"/>
        <v>1.596090583050768E-26</v>
      </c>
      <c r="IA113" s="86">
        <f t="shared" si="425"/>
        <v>1.622165361976852E-23</v>
      </c>
      <c r="IB113" s="86">
        <f t="shared" si="426"/>
        <v>2.569306895229256E-24</v>
      </c>
      <c r="IC113" s="86">
        <f t="shared" si="427"/>
        <v>9.5878325245038665E-26</v>
      </c>
      <c r="ID113" s="86">
        <f t="shared" si="428"/>
        <v>4.5151272417130114E-24</v>
      </c>
      <c r="IE113" s="86">
        <f t="shared" si="429"/>
        <v>2.8100657796147046E-25</v>
      </c>
      <c r="IF113" s="86">
        <f t="shared" si="430"/>
        <v>1.0845716668635045E-14</v>
      </c>
      <c r="IG113" s="86">
        <f t="shared" si="431"/>
        <v>1.2932999256801593E-10</v>
      </c>
      <c r="II113" s="86">
        <f t="shared" si="328"/>
        <v>1.8662511617353408E-81</v>
      </c>
      <c r="IJ113" s="86">
        <f t="shared" si="329"/>
        <v>1.0472755735735966E-112</v>
      </c>
      <c r="IK113" s="86">
        <f t="shared" si="330"/>
        <v>1.332049928309895E-91</v>
      </c>
      <c r="IL113" s="86">
        <f t="shared" si="331"/>
        <v>4.2699993316457762E-90</v>
      </c>
      <c r="IM113" s="86">
        <f t="shared" si="332"/>
        <v>1.1196595281150421E-135</v>
      </c>
      <c r="IN113" s="86">
        <f t="shared" si="333"/>
        <v>1.7090489879222575E-103</v>
      </c>
      <c r="IO113" s="86">
        <f t="shared" si="334"/>
        <v>3.854875063616392E-95</v>
      </c>
      <c r="IP113" s="86">
        <f t="shared" si="335"/>
        <v>2.1931153261627322E-105</v>
      </c>
      <c r="IQ113" s="86">
        <f t="shared" si="336"/>
        <v>1.3478100104687524E-90</v>
      </c>
      <c r="IR113" s="86">
        <f t="shared" si="337"/>
        <v>8.8700978909788835E-95</v>
      </c>
      <c r="IS113" s="86">
        <f t="shared" si="338"/>
        <v>2.1782446577290794E-102</v>
      </c>
      <c r="IT113" s="86">
        <f t="shared" si="339"/>
        <v>2.0886367176814733E-92</v>
      </c>
      <c r="IU113" s="86">
        <f t="shared" si="340"/>
        <v>2.3581258354023242E-96</v>
      </c>
      <c r="IV113" s="86">
        <f t="shared" si="341"/>
        <v>7.748336787603368E-68</v>
      </c>
      <c r="IW113" s="86">
        <f t="shared" si="342"/>
        <v>1.5832442524570627E-53</v>
      </c>
      <c r="IY113" s="86">
        <f t="shared" si="343"/>
        <v>0.50139854467168921</v>
      </c>
      <c r="IZ113" s="86">
        <f t="shared" si="344"/>
        <v>0.59916167128925046</v>
      </c>
      <c r="JA113" s="86">
        <f t="shared" si="345"/>
        <v>0.64612438048101406</v>
      </c>
      <c r="JB113" s="86">
        <f t="shared" si="346"/>
        <v>0.62972996303059836</v>
      </c>
      <c r="JC113" s="86">
        <f t="shared" si="347"/>
        <v>0.57345871232157009</v>
      </c>
      <c r="JD113" s="86">
        <f t="shared" si="348"/>
        <v>0.66551273552804824</v>
      </c>
      <c r="JE113" s="86">
        <f t="shared" si="349"/>
        <v>0.65485663667752614</v>
      </c>
      <c r="JF113" s="86">
        <f t="shared" si="350"/>
        <v>0.65605324675494359</v>
      </c>
      <c r="JG113" s="86">
        <f t="shared" si="351"/>
        <v>0.64132209467682932</v>
      </c>
      <c r="JH113" s="86">
        <f t="shared" si="352"/>
        <v>0.63008024532251283</v>
      </c>
      <c r="JI113" s="86">
        <f t="shared" si="353"/>
        <v>0.60962111573850741</v>
      </c>
      <c r="JJ113" s="86">
        <f t="shared" si="354"/>
        <v>0.63784613745077112</v>
      </c>
      <c r="JK113" s="86">
        <f t="shared" si="355"/>
        <v>0.60604991806225572</v>
      </c>
      <c r="JL113" s="86">
        <f t="shared" si="356"/>
        <v>0.57414063521182812</v>
      </c>
      <c r="JM113" s="86">
        <f t="shared" si="357"/>
        <v>0.58438460621172672</v>
      </c>
    </row>
    <row r="114" spans="2:273" x14ac:dyDescent="0.25">
      <c r="B114" s="2">
        <v>87</v>
      </c>
      <c r="C114" s="37">
        <v>146.774</v>
      </c>
      <c r="D114" s="37">
        <v>157.03200000000001</v>
      </c>
      <c r="E114" s="37">
        <v>159.339</v>
      </c>
      <c r="F114" s="37">
        <v>157.95099999999999</v>
      </c>
      <c r="G114" s="37">
        <v>151.42599999999999</v>
      </c>
      <c r="H114" s="37">
        <v>145</v>
      </c>
      <c r="I114" s="37">
        <v>133.24600000000001</v>
      </c>
      <c r="J114" s="37">
        <v>133.62299999999999</v>
      </c>
      <c r="K114" s="37">
        <v>130.934</v>
      </c>
      <c r="L114" s="37">
        <v>114.852</v>
      </c>
      <c r="M114" s="37">
        <v>118.639</v>
      </c>
      <c r="N114" s="37">
        <v>134.279</v>
      </c>
      <c r="O114" s="37">
        <v>153.95099999999999</v>
      </c>
      <c r="P114" s="37">
        <v>141.393</v>
      </c>
      <c r="Q114" s="37">
        <v>111.148</v>
      </c>
      <c r="S114" s="4">
        <f t="shared" si="229"/>
        <v>155.83652343705791</v>
      </c>
      <c r="T114" s="4">
        <f t="shared" si="230"/>
        <v>167.24535573822757</v>
      </c>
      <c r="U114" s="4">
        <f t="shared" si="231"/>
        <v>163.54839335531341</v>
      </c>
      <c r="V114" s="4">
        <f t="shared" si="232"/>
        <v>163.82519922942311</v>
      </c>
      <c r="W114" s="4">
        <f t="shared" si="233"/>
        <v>144.96101411289229</v>
      </c>
      <c r="X114" s="4">
        <f t="shared" si="234"/>
        <v>143.31613303227675</v>
      </c>
      <c r="Y114" s="4">
        <f t="shared" si="235"/>
        <v>129.40883536386104</v>
      </c>
      <c r="Z114" s="4">
        <f t="shared" si="236"/>
        <v>129.58431565410922</v>
      </c>
      <c r="AA114" s="4">
        <f t="shared" si="237"/>
        <v>124.69808070695504</v>
      </c>
      <c r="AB114" s="4">
        <f t="shared" si="238"/>
        <v>108.62186082187083</v>
      </c>
      <c r="AC114" s="4">
        <f t="shared" si="239"/>
        <v>112.38556886739158</v>
      </c>
      <c r="AD114" s="4">
        <f t="shared" si="240"/>
        <v>131.78213599532751</v>
      </c>
      <c r="AE114" s="4">
        <f t="shared" si="241"/>
        <v>156.16672959486556</v>
      </c>
      <c r="AF114" s="4">
        <f t="shared" si="242"/>
        <v>144.15707372332611</v>
      </c>
      <c r="AG114" s="4">
        <f t="shared" si="243"/>
        <v>111.14872144820531</v>
      </c>
      <c r="AI114" s="4">
        <f t="shared" si="244"/>
        <v>-9.0625234370579051</v>
      </c>
      <c r="AJ114" s="4">
        <f t="shared" si="245"/>
        <v>-10.213355738227563</v>
      </c>
      <c r="AK114" s="4">
        <f t="shared" si="246"/>
        <v>-4.2093933553134093</v>
      </c>
      <c r="AL114" s="4">
        <f t="shared" si="247"/>
        <v>-5.8741992294231125</v>
      </c>
      <c r="AM114" s="4">
        <f t="shared" si="248"/>
        <v>6.4649858871077015</v>
      </c>
      <c r="AN114" s="4">
        <f t="shared" si="249"/>
        <v>1.6838669677232474</v>
      </c>
      <c r="AO114" s="4">
        <f t="shared" si="250"/>
        <v>3.8371646361389651</v>
      </c>
      <c r="AP114" s="4">
        <f t="shared" si="251"/>
        <v>4.038684345890772</v>
      </c>
      <c r="AQ114" s="4">
        <f t="shared" si="252"/>
        <v>6.2359192930449581</v>
      </c>
      <c r="AR114" s="4">
        <f t="shared" si="253"/>
        <v>6.2301391781291784</v>
      </c>
      <c r="AS114" s="4">
        <f t="shared" si="254"/>
        <v>6.2534311326084122</v>
      </c>
      <c r="AT114" s="4">
        <f t="shared" si="255"/>
        <v>2.4968640046724886</v>
      </c>
      <c r="AU114" s="4">
        <f t="shared" si="256"/>
        <v>-2.2157295948655644</v>
      </c>
      <c r="AV114" s="4">
        <f t="shared" si="358"/>
        <v>-2.7640737233261063</v>
      </c>
      <c r="AW114" s="4">
        <f t="shared" si="358"/>
        <v>-7.2144820531150344E-4</v>
      </c>
      <c r="AY114" s="2">
        <f t="shared" si="308"/>
        <v>53.036591197094246</v>
      </c>
      <c r="AZ114" s="2">
        <f t="shared" si="359"/>
        <v>53.674636385673317</v>
      </c>
      <c r="BA114" s="2">
        <f t="shared" si="360"/>
        <v>55.73779973337146</v>
      </c>
      <c r="BB114" s="2">
        <f t="shared" si="361"/>
        <v>56.3727413296156</v>
      </c>
      <c r="BC114" s="2">
        <f t="shared" si="362"/>
        <v>51.875013245419176</v>
      </c>
      <c r="BD114" s="2">
        <f t="shared" si="363"/>
        <v>51.623865428782551</v>
      </c>
      <c r="BE114" s="2">
        <f t="shared" si="364"/>
        <v>50.335360703515931</v>
      </c>
      <c r="BF114" s="2">
        <f t="shared" si="365"/>
        <v>52.236927800621466</v>
      </c>
      <c r="BG114" s="2">
        <f t="shared" si="366"/>
        <v>49.699750828371357</v>
      </c>
      <c r="BH114" s="2">
        <f t="shared" si="367"/>
        <v>48.926232244162236</v>
      </c>
      <c r="BI114" s="2">
        <f t="shared" si="368"/>
        <v>49.190548427058459</v>
      </c>
      <c r="BJ114" s="2">
        <f t="shared" si="369"/>
        <v>49.960217316128556</v>
      </c>
      <c r="BK114" s="2">
        <f t="shared" si="370"/>
        <v>53.021755924826294</v>
      </c>
      <c r="BL114" s="2">
        <f t="shared" si="371"/>
        <v>51.266191669570773</v>
      </c>
      <c r="BM114" s="2">
        <f t="shared" si="372"/>
        <v>51.945832871377014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 t="str">
        <f t="shared" si="313"/>
        <v/>
      </c>
      <c r="CJ114" s="2" t="str">
        <f t="shared" si="314"/>
        <v/>
      </c>
      <c r="CK114" s="2" t="str">
        <f t="shared" si="315"/>
        <v/>
      </c>
      <c r="CL114" s="2" t="str">
        <f t="shared" si="316"/>
        <v/>
      </c>
      <c r="CM114" s="2" t="str">
        <f t="shared" si="317"/>
        <v/>
      </c>
      <c r="CN114" s="2" t="str">
        <f t="shared" si="318"/>
        <v/>
      </c>
      <c r="CO114" s="2" t="str">
        <f t="shared" si="319"/>
        <v/>
      </c>
      <c r="CP114" s="2" t="str">
        <f t="shared" si="320"/>
        <v/>
      </c>
      <c r="CQ114" s="2" t="str">
        <f t="shared" si="321"/>
        <v/>
      </c>
      <c r="CR114" s="2" t="str">
        <f t="shared" si="322"/>
        <v/>
      </c>
      <c r="CS114" s="2" t="str">
        <f t="shared" si="323"/>
        <v/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 t="str">
        <f t="shared" si="277"/>
        <v/>
      </c>
      <c r="CZ114" s="2" t="str">
        <f t="shared" si="278"/>
        <v/>
      </c>
      <c r="DA114" s="2" t="str">
        <f t="shared" si="279"/>
        <v/>
      </c>
      <c r="DB114" s="2" t="str">
        <f t="shared" si="280"/>
        <v/>
      </c>
      <c r="DC114" s="2" t="str">
        <f t="shared" si="281"/>
        <v/>
      </c>
      <c r="DD114" s="2" t="str">
        <f t="shared" si="282"/>
        <v/>
      </c>
      <c r="DE114" s="2" t="str">
        <f t="shared" si="283"/>
        <v/>
      </c>
      <c r="DF114" s="2" t="str">
        <f t="shared" si="284"/>
        <v/>
      </c>
      <c r="DG114" s="2" t="str">
        <f t="shared" si="285"/>
        <v/>
      </c>
      <c r="DH114" s="2" t="str">
        <f t="shared" si="286"/>
        <v/>
      </c>
      <c r="DI114" s="2" t="str">
        <f t="shared" si="287"/>
        <v/>
      </c>
      <c r="DK114" s="2">
        <f t="shared" si="288"/>
        <v>63.758470613107832</v>
      </c>
      <c r="DL114" s="2">
        <f t="shared" si="373"/>
        <v>72.107285714285709</v>
      </c>
      <c r="DM114" s="2">
        <f t="shared" si="373"/>
        <v>90.103060394889638</v>
      </c>
      <c r="DN114" s="2">
        <f t="shared" si="373"/>
        <v>95.910143904157877</v>
      </c>
      <c r="DO114" s="2">
        <f t="shared" si="373"/>
        <v>72.922484596798554</v>
      </c>
      <c r="DP114" s="2">
        <f t="shared" si="373"/>
        <v>78.883996622889299</v>
      </c>
      <c r="DQ114" s="2">
        <f t="shared" si="373"/>
        <v>82.536080338266387</v>
      </c>
      <c r="DR114" s="2">
        <f t="shared" si="373"/>
        <v>79.680677867746283</v>
      </c>
      <c r="DS114" s="2">
        <f t="shared" si="373"/>
        <v>71.305710256410265</v>
      </c>
      <c r="DT114" s="2">
        <f t="shared" si="373"/>
        <v>84.595429587482187</v>
      </c>
      <c r="DU114" s="2">
        <f t="shared" si="373"/>
        <v>69.421905253283299</v>
      </c>
      <c r="DV114" s="2">
        <f t="shared" si="373"/>
        <v>69.991425087108013</v>
      </c>
      <c r="DW114" s="2">
        <f t="shared" si="373"/>
        <v>77.743265969802565</v>
      </c>
      <c r="DX114" s="2">
        <f t="shared" si="373"/>
        <v>68.595247560975608</v>
      </c>
      <c r="DY114" s="2">
        <f t="shared" si="373"/>
        <v>60.311339971550495</v>
      </c>
      <c r="EA114" s="2">
        <f t="shared" si="228"/>
        <v>52.822413591453135</v>
      </c>
      <c r="EB114" s="2">
        <f t="shared" si="290"/>
        <v>53.341898937806349</v>
      </c>
      <c r="EC114" s="2">
        <f t="shared" si="291"/>
        <v>55.055889282470481</v>
      </c>
      <c r="ED114" s="2">
        <f t="shared" si="292"/>
        <v>55.644792733981404</v>
      </c>
      <c r="EE114" s="2">
        <f t="shared" si="293"/>
        <v>51.475294897585698</v>
      </c>
      <c r="EF114" s="2">
        <f t="shared" si="294"/>
        <v>51.061835797448182</v>
      </c>
      <c r="EG114" s="2">
        <f t="shared" si="295"/>
        <v>49.737779680809659</v>
      </c>
      <c r="EH114" s="2">
        <f t="shared" si="296"/>
        <v>51.653074720140438</v>
      </c>
      <c r="EI114" s="2">
        <f t="shared" si="297"/>
        <v>49.227999009165217</v>
      </c>
      <c r="EJ114" s="2">
        <f t="shared" si="298"/>
        <v>48.094185775961336</v>
      </c>
      <c r="EK114" s="2">
        <f t="shared" si="299"/>
        <v>48.750169806326362</v>
      </c>
      <c r="EL114" s="2">
        <f t="shared" si="300"/>
        <v>49.558224729325531</v>
      </c>
      <c r="EM114" s="2">
        <f t="shared" si="301"/>
        <v>52.525135399840735</v>
      </c>
      <c r="EN114" s="2">
        <f t="shared" si="302"/>
        <v>50.89216778378767</v>
      </c>
      <c r="EO114" s="2">
        <f t="shared" si="303"/>
        <v>51.745350213691111</v>
      </c>
      <c r="EQ114" s="2">
        <f t="shared" si="304"/>
        <v>53.657250057573286</v>
      </c>
      <c r="ER114" s="2">
        <f t="shared" si="374"/>
        <v>54.42880129438624</v>
      </c>
      <c r="ES114" s="2">
        <f t="shared" si="374"/>
        <v>55.876794993032163</v>
      </c>
      <c r="ET114" s="2">
        <f t="shared" si="374"/>
        <v>55.374975452630217</v>
      </c>
      <c r="EU114" s="2">
        <f t="shared" si="374"/>
        <v>51.465886576832347</v>
      </c>
      <c r="EV114" s="2">
        <f t="shared" si="374"/>
        <v>50.114938039303595</v>
      </c>
      <c r="EW114" s="2">
        <f t="shared" si="374"/>
        <v>49.642044476431458</v>
      </c>
      <c r="EX114" s="2">
        <f t="shared" si="374"/>
        <v>51.207557019288799</v>
      </c>
      <c r="EY114" s="2">
        <f t="shared" si="374"/>
        <v>49.267316171592199</v>
      </c>
      <c r="EZ114" s="2">
        <f t="shared" si="374"/>
        <v>47.648382233627032</v>
      </c>
      <c r="FA114" s="2">
        <f t="shared" si="374"/>
        <v>48.728797560090243</v>
      </c>
      <c r="FB114" s="2">
        <f t="shared" si="374"/>
        <v>48.899422352927857</v>
      </c>
      <c r="FC114" s="2">
        <f t="shared" si="374"/>
        <v>51.871708681099491</v>
      </c>
      <c r="FD114" s="2">
        <f t="shared" si="374"/>
        <v>51.140349638731394</v>
      </c>
      <c r="FE114" s="2">
        <f t="shared" si="374"/>
        <v>51.68791673370729</v>
      </c>
      <c r="FG114" s="2">
        <f t="shared" si="306"/>
        <v>0.98050791701295736</v>
      </c>
      <c r="FH114" s="2">
        <f t="shared" si="375"/>
        <v>0.982335244642355</v>
      </c>
      <c r="FI114" s="2">
        <f t="shared" si="375"/>
        <v>0.9805734414899635</v>
      </c>
      <c r="FJ114" s="2">
        <f t="shared" si="375"/>
        <v>0.98191373057675313</v>
      </c>
      <c r="FK114" s="2">
        <f t="shared" si="375"/>
        <v>0.98136209502819394</v>
      </c>
      <c r="FL114" s="2">
        <f t="shared" si="375"/>
        <v>0.97975278080536321</v>
      </c>
      <c r="FM114" s="2">
        <f t="shared" si="375"/>
        <v>0.98177587161616908</v>
      </c>
      <c r="FN114" s="2">
        <f t="shared" si="375"/>
        <v>0.97914338274794477</v>
      </c>
      <c r="FO114" s="2">
        <f t="shared" si="375"/>
        <v>0.97863594707388724</v>
      </c>
      <c r="FP114" s="2">
        <f t="shared" si="375"/>
        <v>0.97717903985502053</v>
      </c>
      <c r="FQ114" s="2">
        <f t="shared" si="375"/>
        <v>0.9786949000542231</v>
      </c>
      <c r="FR114" s="2">
        <f t="shared" si="375"/>
        <v>0.98028070317968774</v>
      </c>
      <c r="FS114" s="2">
        <f t="shared" si="375"/>
        <v>0.9802700401019685</v>
      </c>
      <c r="FT114" s="2">
        <f t="shared" si="375"/>
        <v>0.97888820559912415</v>
      </c>
      <c r="FU114" s="2">
        <f t="shared" si="375"/>
        <v>0.97658931196602317</v>
      </c>
      <c r="FW114" s="2">
        <f t="shared" si="324"/>
        <v>1.2111050068125703E-3</v>
      </c>
      <c r="FX114" s="2">
        <f t="shared" si="376"/>
        <v>1.1514201448704576E-3</v>
      </c>
      <c r="FY114" s="2">
        <f t="shared" si="377"/>
        <v>1.296775817992401E-3</v>
      </c>
      <c r="FZ114" s="2">
        <f t="shared" si="378"/>
        <v>1.1170301982031403E-3</v>
      </c>
      <c r="GA114" s="2">
        <f t="shared" si="379"/>
        <v>1.3111471298592808E-3</v>
      </c>
      <c r="GB114" s="2">
        <f t="shared" si="380"/>
        <v>1.364199413994687E-3</v>
      </c>
      <c r="GC114" s="2">
        <f t="shared" si="381"/>
        <v>1.4563007162272218E-3</v>
      </c>
      <c r="GD114" s="2">
        <f t="shared" si="382"/>
        <v>1.5889623683452189E-3</v>
      </c>
      <c r="GE114" s="2">
        <f t="shared" si="383"/>
        <v>2.096479691674401E-3</v>
      </c>
      <c r="GF114" s="2">
        <f t="shared" si="384"/>
        <v>2.1241689983807024E-3</v>
      </c>
      <c r="GG114" s="2">
        <f t="shared" si="385"/>
        <v>1.626830310356725E-3</v>
      </c>
      <c r="GH114" s="2">
        <f t="shared" si="386"/>
        <v>1.4203895956064936E-3</v>
      </c>
      <c r="GI114" s="2">
        <f t="shared" si="387"/>
        <v>1.4266019989283443E-3</v>
      </c>
      <c r="GJ114" s="2">
        <f t="shared" si="388"/>
        <v>1.1286291049515177E-3</v>
      </c>
      <c r="GK114" s="2">
        <f t="shared" si="389"/>
        <v>9.2378587541939289E-4</v>
      </c>
      <c r="GM114" s="86">
        <f t="shared" si="325"/>
        <v>1.0921902094863285E-9</v>
      </c>
      <c r="GN114" s="86">
        <f t="shared" si="390"/>
        <v>4.9382271649985523E-14</v>
      </c>
      <c r="GO114" s="86">
        <f t="shared" si="391"/>
        <v>1.1924107653788116E-18</v>
      </c>
      <c r="GP114" s="86">
        <f t="shared" si="392"/>
        <v>1.2952420325618381E-31</v>
      </c>
      <c r="GQ114" s="86">
        <f t="shared" si="393"/>
        <v>2.5880360766903173E-30</v>
      </c>
      <c r="GR114" s="86">
        <f t="shared" si="394"/>
        <v>1.5879887125817747E-29</v>
      </c>
      <c r="GS114" s="86">
        <f t="shared" si="395"/>
        <v>5.7199846508154473E-29</v>
      </c>
      <c r="GT114" s="86">
        <f t="shared" si="396"/>
        <v>8.6156744523310835E-32</v>
      </c>
      <c r="GU114" s="86">
        <f t="shared" si="397"/>
        <v>7.3582188727894043E-31</v>
      </c>
      <c r="GV114" s="86">
        <f t="shared" si="398"/>
        <v>1.3628570633987237E-24</v>
      </c>
      <c r="GW114" s="86">
        <f t="shared" si="399"/>
        <v>3.1276833562328004E-26</v>
      </c>
      <c r="GX114" s="86">
        <f t="shared" si="400"/>
        <v>3.0416564514309967E-21</v>
      </c>
      <c r="GY114" s="86">
        <f t="shared" si="401"/>
        <v>1.8550992239673354E-17</v>
      </c>
      <c r="GZ114" s="86">
        <f t="shared" si="402"/>
        <v>1.8727908122239794E-20</v>
      </c>
      <c r="HA114" s="86">
        <f t="shared" si="403"/>
        <v>1.5149756886050025E-26</v>
      </c>
      <c r="HC114" s="86">
        <f t="shared" si="326"/>
        <v>0.56335321845666431</v>
      </c>
      <c r="HD114" s="86">
        <f t="shared" si="404"/>
        <v>0.63262985379684122</v>
      </c>
      <c r="HE114" s="86">
        <f t="shared" si="405"/>
        <v>0.67078671351087449</v>
      </c>
      <c r="HF114" s="86">
        <f t="shared" si="406"/>
        <v>0.69101920505767556</v>
      </c>
      <c r="HG114" s="86">
        <f t="shared" si="407"/>
        <v>0.5636588957014218</v>
      </c>
      <c r="HH114" s="86">
        <f t="shared" si="408"/>
        <v>0.63071660783467498</v>
      </c>
      <c r="HI114" s="86">
        <f t="shared" si="409"/>
        <v>0.59447412620667039</v>
      </c>
      <c r="HJ114" s="86">
        <f t="shared" si="410"/>
        <v>0.57684878565517494</v>
      </c>
      <c r="HK114" s="86">
        <f t="shared" si="411"/>
        <v>0.56105660147288472</v>
      </c>
      <c r="HL114" s="86">
        <f t="shared" si="412"/>
        <v>0.48490576614552855</v>
      </c>
      <c r="HM114" s="86">
        <f t="shared" si="413"/>
        <v>0.51228261734330316</v>
      </c>
      <c r="HN114" s="86">
        <f t="shared" si="414"/>
        <v>0.6054433915209001</v>
      </c>
      <c r="HO114" s="86">
        <f t="shared" si="415"/>
        <v>0.62393442867419935</v>
      </c>
      <c r="HP114" s="86">
        <f t="shared" si="416"/>
        <v>0.60724843994534583</v>
      </c>
      <c r="HQ114" s="86">
        <f t="shared" si="417"/>
        <v>0.60473605921263918</v>
      </c>
      <c r="HS114" s="86">
        <f t="shared" si="327"/>
        <v>1.3792474030753024E-21</v>
      </c>
      <c r="HT114" s="86">
        <f t="shared" si="418"/>
        <v>1.0076672481227223E-26</v>
      </c>
      <c r="HU114" s="86">
        <f t="shared" si="419"/>
        <v>5.2799525314640654E-23</v>
      </c>
      <c r="HV114" s="86">
        <f t="shared" si="420"/>
        <v>6.4570522197615184E-23</v>
      </c>
      <c r="HW114" s="86">
        <f t="shared" si="421"/>
        <v>1.2102828395290449E-33</v>
      </c>
      <c r="HX114" s="86">
        <f t="shared" si="422"/>
        <v>2.1067259021526518E-25</v>
      </c>
      <c r="HY114" s="86">
        <f t="shared" si="423"/>
        <v>2.2673028008588818E-23</v>
      </c>
      <c r="HZ114" s="86">
        <f t="shared" si="424"/>
        <v>2.78100567714225E-25</v>
      </c>
      <c r="IA114" s="86">
        <f t="shared" si="425"/>
        <v>2.1686454345116934E-22</v>
      </c>
      <c r="IB114" s="86">
        <f t="shared" si="426"/>
        <v>3.8457214726226265E-23</v>
      </c>
      <c r="IC114" s="86">
        <f t="shared" si="427"/>
        <v>1.5491384929303254E-24</v>
      </c>
      <c r="ID114" s="86">
        <f t="shared" si="428"/>
        <v>5.4896514713531679E-23</v>
      </c>
      <c r="IE114" s="86">
        <f t="shared" si="429"/>
        <v>3.8604430212060343E-24</v>
      </c>
      <c r="IF114" s="86">
        <f t="shared" si="430"/>
        <v>4.3295005989341908E-14</v>
      </c>
      <c r="IG114" s="86">
        <f t="shared" si="431"/>
        <v>3.2333519263888484E-10</v>
      </c>
      <c r="II114" s="86">
        <f t="shared" si="328"/>
        <v>2.567844122914216E-79</v>
      </c>
      <c r="IJ114" s="86">
        <f t="shared" si="329"/>
        <v>9.4381423693861148E-110</v>
      </c>
      <c r="IK114" s="86">
        <f t="shared" si="330"/>
        <v>3.6262144848728341E-89</v>
      </c>
      <c r="IL114" s="86">
        <f t="shared" si="331"/>
        <v>9.3972272485305173E-88</v>
      </c>
      <c r="IM114" s="86">
        <f t="shared" si="332"/>
        <v>4.8327404360585698E-132</v>
      </c>
      <c r="IN114" s="86">
        <f t="shared" si="333"/>
        <v>1.0246780184257073E-100</v>
      </c>
      <c r="IO114" s="86">
        <f t="shared" si="334"/>
        <v>1.4483445956128981E-92</v>
      </c>
      <c r="IP114" s="86">
        <f t="shared" si="335"/>
        <v>1.7226318217895194E-102</v>
      </c>
      <c r="IQ114" s="86">
        <f t="shared" si="336"/>
        <v>5.2616158365959566E-88</v>
      </c>
      <c r="IR114" s="86">
        <f t="shared" si="337"/>
        <v>4.6450952154515493E-92</v>
      </c>
      <c r="IS114" s="86">
        <f t="shared" si="338"/>
        <v>1.4442609077424158E-99</v>
      </c>
      <c r="IT114" s="86">
        <f t="shared" si="339"/>
        <v>6.4572959295337866E-90</v>
      </c>
      <c r="IU114" s="86">
        <f t="shared" si="340"/>
        <v>9.3934276893102703E-94</v>
      </c>
      <c r="IV114" s="86">
        <f t="shared" si="341"/>
        <v>4.4133928429886499E-66</v>
      </c>
      <c r="IW114" s="86">
        <f t="shared" si="342"/>
        <v>3.4440235785615789E-52</v>
      </c>
      <c r="IY114" s="86">
        <f t="shared" si="343"/>
        <v>0.56335321954885453</v>
      </c>
      <c r="IZ114" s="86">
        <f t="shared" si="344"/>
        <v>0.63262985379689063</v>
      </c>
      <c r="JA114" s="86">
        <f t="shared" si="345"/>
        <v>0.67078671351087449</v>
      </c>
      <c r="JB114" s="86">
        <f t="shared" si="346"/>
        <v>0.69101920505767556</v>
      </c>
      <c r="JC114" s="86">
        <f t="shared" si="347"/>
        <v>0.5636588957014218</v>
      </c>
      <c r="JD114" s="86">
        <f t="shared" si="348"/>
        <v>0.63071660783467498</v>
      </c>
      <c r="JE114" s="86">
        <f t="shared" si="349"/>
        <v>0.59447412620667039</v>
      </c>
      <c r="JF114" s="86">
        <f t="shared" si="350"/>
        <v>0.57684878565517494</v>
      </c>
      <c r="JG114" s="86">
        <f t="shared" si="351"/>
        <v>0.56105660147288472</v>
      </c>
      <c r="JH114" s="86">
        <f t="shared" si="352"/>
        <v>0.48490576614552855</v>
      </c>
      <c r="JI114" s="86">
        <f t="shared" si="353"/>
        <v>0.51228261734330316</v>
      </c>
      <c r="JJ114" s="86">
        <f t="shared" si="354"/>
        <v>0.6054433915209001</v>
      </c>
      <c r="JK114" s="86">
        <f t="shared" si="355"/>
        <v>0.62393442867419935</v>
      </c>
      <c r="JL114" s="86">
        <f t="shared" si="356"/>
        <v>0.60724843994538913</v>
      </c>
      <c r="JM114" s="86">
        <f t="shared" si="357"/>
        <v>0.60473605953597442</v>
      </c>
    </row>
    <row r="115" spans="2:273" x14ac:dyDescent="0.25">
      <c r="B115" s="2">
        <v>88</v>
      </c>
      <c r="C115" s="37">
        <v>146.51599999999999</v>
      </c>
      <c r="D115" s="37">
        <v>148.59700000000001</v>
      </c>
      <c r="E115" s="37">
        <v>147.726</v>
      </c>
      <c r="F115" s="37">
        <v>150.62299999999999</v>
      </c>
      <c r="G115" s="37">
        <v>132.36099999999999</v>
      </c>
      <c r="H115" s="37">
        <v>121.607</v>
      </c>
      <c r="I115" s="37">
        <v>106.721</v>
      </c>
      <c r="J115" s="37">
        <v>104.59</v>
      </c>
      <c r="K115" s="37">
        <v>99</v>
      </c>
      <c r="L115" s="37">
        <v>80.474999999999994</v>
      </c>
      <c r="M115" s="37">
        <v>92.573999999999998</v>
      </c>
      <c r="N115" s="37">
        <v>115.04900000000001</v>
      </c>
      <c r="O115" s="37">
        <v>142.29499999999999</v>
      </c>
      <c r="P115" s="37">
        <v>133.63900000000001</v>
      </c>
      <c r="Q115" s="37">
        <v>99.721000000000004</v>
      </c>
      <c r="S115" s="4">
        <f t="shared" si="229"/>
        <v>154.11638758867997</v>
      </c>
      <c r="T115" s="4">
        <f t="shared" si="230"/>
        <v>149.96741523246118</v>
      </c>
      <c r="U115" s="4">
        <f t="shared" si="231"/>
        <v>144.83984909448256</v>
      </c>
      <c r="V115" s="4">
        <f t="shared" si="232"/>
        <v>152.72324703676907</v>
      </c>
      <c r="W115" s="4">
        <f t="shared" si="233"/>
        <v>123.92111813057195</v>
      </c>
      <c r="X115" s="4">
        <f t="shared" si="234"/>
        <v>116.33108396602425</v>
      </c>
      <c r="Y115" s="4">
        <f t="shared" si="235"/>
        <v>104.48267352299425</v>
      </c>
      <c r="Z115" s="4">
        <f t="shared" si="236"/>
        <v>101.15443710133169</v>
      </c>
      <c r="AA115" s="4">
        <f t="shared" si="237"/>
        <v>98.428346439534522</v>
      </c>
      <c r="AB115" s="4">
        <f t="shared" si="238"/>
        <v>80.179340833933011</v>
      </c>
      <c r="AC115" s="4">
        <f t="shared" si="239"/>
        <v>88.691098724735667</v>
      </c>
      <c r="AD115" s="4">
        <f t="shared" si="240"/>
        <v>111.14315938974596</v>
      </c>
      <c r="AE115" s="4">
        <f t="shared" si="241"/>
        <v>139.29461408993402</v>
      </c>
      <c r="AF115" s="4">
        <f t="shared" si="242"/>
        <v>131.18668795757409</v>
      </c>
      <c r="AG115" s="4">
        <f t="shared" si="243"/>
        <v>99.04039150645832</v>
      </c>
      <c r="AI115" s="4">
        <f t="shared" si="244"/>
        <v>-7.600387588679979</v>
      </c>
      <c r="AJ115" s="4">
        <f t="shared" si="245"/>
        <v>-1.3704152324611698</v>
      </c>
      <c r="AK115" s="4">
        <f t="shared" si="246"/>
        <v>2.8861509055174395</v>
      </c>
      <c r="AL115" s="4">
        <f t="shared" si="247"/>
        <v>-2.1002470367690762</v>
      </c>
      <c r="AM115" s="4">
        <f t="shared" si="248"/>
        <v>8.4398818694280351</v>
      </c>
      <c r="AN115" s="4">
        <f t="shared" si="249"/>
        <v>5.2759160339757472</v>
      </c>
      <c r="AO115" s="4">
        <f t="shared" si="250"/>
        <v>2.2383264770057565</v>
      </c>
      <c r="AP115" s="4">
        <f t="shared" si="251"/>
        <v>3.4355628986683087</v>
      </c>
      <c r="AQ115" s="4">
        <f t="shared" si="252"/>
        <v>0.57165356046547799</v>
      </c>
      <c r="AR115" s="4">
        <f t="shared" si="253"/>
        <v>0.29565916606698295</v>
      </c>
      <c r="AS115" s="4">
        <f t="shared" si="254"/>
        <v>3.8829012752643308</v>
      </c>
      <c r="AT115" s="4">
        <f t="shared" si="255"/>
        <v>3.9058406102540459</v>
      </c>
      <c r="AU115" s="4">
        <f t="shared" si="256"/>
        <v>3.0003859100659724</v>
      </c>
      <c r="AV115" s="4">
        <f t="shared" si="358"/>
        <v>2.4523120424259162</v>
      </c>
      <c r="AW115" s="4">
        <f t="shared" si="358"/>
        <v>0.6806084935416834</v>
      </c>
      <c r="AY115" s="2">
        <f t="shared" si="308"/>
        <v>52.93059319411239</v>
      </c>
      <c r="AZ115" s="2">
        <f t="shared" si="359"/>
        <v>53.553288486984002</v>
      </c>
      <c r="BA115" s="2">
        <f t="shared" si="360"/>
        <v>55.576438456928649</v>
      </c>
      <c r="BB115" s="2">
        <f t="shared" si="361"/>
        <v>56.173786153246205</v>
      </c>
      <c r="BC115" s="2">
        <f t="shared" si="362"/>
        <v>51.743091791179815</v>
      </c>
      <c r="BD115" s="2">
        <f t="shared" si="363"/>
        <v>51.427922830278561</v>
      </c>
      <c r="BE115" s="2">
        <f t="shared" si="364"/>
        <v>50.165987390156332</v>
      </c>
      <c r="BF115" s="2">
        <f t="shared" si="365"/>
        <v>52.019555249752358</v>
      </c>
      <c r="BG115" s="2">
        <f t="shared" si="366"/>
        <v>49.537525196593009</v>
      </c>
      <c r="BH115" s="2">
        <f t="shared" si="367"/>
        <v>48.742569273235624</v>
      </c>
      <c r="BI115" s="2">
        <f t="shared" si="368"/>
        <v>49.046951559498865</v>
      </c>
      <c r="BJ115" s="2">
        <f t="shared" si="369"/>
        <v>49.801280457643237</v>
      </c>
      <c r="BK115" s="2">
        <f t="shared" si="370"/>
        <v>52.817111968297858</v>
      </c>
      <c r="BL115" s="2">
        <f t="shared" si="371"/>
        <v>51.117670227060259</v>
      </c>
      <c r="BM115" s="2">
        <f t="shared" si="372"/>
        <v>51.812860125527322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 t="str">
        <f t="shared" si="312"/>
        <v/>
      </c>
      <c r="CI115" s="2" t="str">
        <f t="shared" si="313"/>
        <v/>
      </c>
      <c r="CJ115" s="2" t="str">
        <f t="shared" si="314"/>
        <v/>
      </c>
      <c r="CK115" s="2" t="str">
        <f t="shared" si="315"/>
        <v/>
      </c>
      <c r="CL115" s="2" t="str">
        <f t="shared" si="316"/>
        <v/>
      </c>
      <c r="CM115" s="2" t="str">
        <f t="shared" si="317"/>
        <v/>
      </c>
      <c r="CN115" s="2" t="str">
        <f t="shared" si="318"/>
        <v/>
      </c>
      <c r="CO115" s="2" t="str">
        <f t="shared" si="319"/>
        <v/>
      </c>
      <c r="CP115" s="2" t="str">
        <f t="shared" si="320"/>
        <v/>
      </c>
      <c r="CQ115" s="2" t="str">
        <f t="shared" si="321"/>
        <v/>
      </c>
      <c r="CR115" s="2" t="str">
        <f t="shared" si="322"/>
        <v/>
      </c>
      <c r="CS115" s="2" t="str">
        <f t="shared" si="323"/>
        <v/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 t="str">
        <f t="shared" si="276"/>
        <v/>
      </c>
      <c r="CY115" s="2" t="str">
        <f t="shared" si="277"/>
        <v/>
      </c>
      <c r="CZ115" s="2" t="str">
        <f t="shared" si="278"/>
        <v/>
      </c>
      <c r="DA115" s="2" t="str">
        <f t="shared" si="279"/>
        <v/>
      </c>
      <c r="DB115" s="2" t="str">
        <f t="shared" si="280"/>
        <v/>
      </c>
      <c r="DC115" s="2" t="str">
        <f t="shared" si="281"/>
        <v/>
      </c>
      <c r="DD115" s="2" t="str">
        <f t="shared" si="282"/>
        <v/>
      </c>
      <c r="DE115" s="2" t="str">
        <f t="shared" si="283"/>
        <v/>
      </c>
      <c r="DF115" s="2" t="str">
        <f t="shared" si="284"/>
        <v/>
      </c>
      <c r="DG115" s="2" t="str">
        <f t="shared" si="285"/>
        <v/>
      </c>
      <c r="DH115" s="2" t="str">
        <f t="shared" si="286"/>
        <v/>
      </c>
      <c r="DI115" s="2" t="str">
        <f t="shared" si="287"/>
        <v/>
      </c>
      <c r="DK115" s="2">
        <f t="shared" si="288"/>
        <v>63.808095771670203</v>
      </c>
      <c r="DL115" s="2">
        <f t="shared" si="373"/>
        <v>72.242416188462698</v>
      </c>
      <c r="DM115" s="2">
        <f t="shared" si="373"/>
        <v>90.427911460443482</v>
      </c>
      <c r="DN115" s="2">
        <f t="shared" si="373"/>
        <v>96.336542353770284</v>
      </c>
      <c r="DO115" s="2">
        <f t="shared" si="373"/>
        <v>73.102817275747512</v>
      </c>
      <c r="DP115" s="2">
        <f t="shared" si="373"/>
        <v>79.142920168855525</v>
      </c>
      <c r="DQ115" s="2">
        <f t="shared" si="373"/>
        <v>82.83444186046512</v>
      </c>
      <c r="DR115" s="2">
        <f t="shared" si="373"/>
        <v>79.954121390013484</v>
      </c>
      <c r="DS115" s="2">
        <f t="shared" si="373"/>
        <v>71.472744871794887</v>
      </c>
      <c r="DT115" s="2">
        <f t="shared" si="373"/>
        <v>84.994689900426721</v>
      </c>
      <c r="DU115" s="2">
        <f t="shared" si="373"/>
        <v>69.600079737335832</v>
      </c>
      <c r="DV115" s="2">
        <f t="shared" si="373"/>
        <v>70.155854711935817</v>
      </c>
      <c r="DW115" s="2">
        <f t="shared" si="373"/>
        <v>77.988048240283064</v>
      </c>
      <c r="DX115" s="2">
        <f t="shared" si="373"/>
        <v>68.735398606271772</v>
      </c>
      <c r="DY115" s="2">
        <f t="shared" si="373"/>
        <v>60.389250592697962</v>
      </c>
      <c r="EA115" s="2">
        <f t="shared" si="228"/>
        <v>52.73229157362038</v>
      </c>
      <c r="EB115" s="2">
        <f t="shared" si="290"/>
        <v>53.245439056764013</v>
      </c>
      <c r="EC115" s="2">
        <f t="shared" si="291"/>
        <v>54.945593369663946</v>
      </c>
      <c r="ED115" s="2">
        <f t="shared" si="292"/>
        <v>55.499427517207124</v>
      </c>
      <c r="EE115" s="2">
        <f t="shared" si="293"/>
        <v>51.373137143916885</v>
      </c>
      <c r="EF115" s="2">
        <f t="shared" si="294"/>
        <v>50.906950701754404</v>
      </c>
      <c r="EG115" s="2">
        <f t="shared" si="295"/>
        <v>49.613089009990922</v>
      </c>
      <c r="EH115" s="2">
        <f t="shared" si="296"/>
        <v>51.477631326784334</v>
      </c>
      <c r="EI115" s="2">
        <f t="shared" si="297"/>
        <v>49.100717859796873</v>
      </c>
      <c r="EJ115" s="2">
        <f t="shared" si="298"/>
        <v>47.971446795842454</v>
      </c>
      <c r="EK115" s="2">
        <f t="shared" si="299"/>
        <v>48.638938192085398</v>
      </c>
      <c r="EL115" s="2">
        <f t="shared" si="300"/>
        <v>49.428858625774112</v>
      </c>
      <c r="EM115" s="2">
        <f t="shared" si="301"/>
        <v>52.356073074735519</v>
      </c>
      <c r="EN115" s="2">
        <f t="shared" si="302"/>
        <v>50.770839745547988</v>
      </c>
      <c r="EO115" s="2">
        <f t="shared" si="303"/>
        <v>51.625417258416064</v>
      </c>
      <c r="EQ115" s="2">
        <f t="shared" si="304"/>
        <v>53.537293060883485</v>
      </c>
      <c r="ER115" s="2">
        <f t="shared" si="374"/>
        <v>54.293609187070075</v>
      </c>
      <c r="ES115" s="2">
        <f t="shared" si="374"/>
        <v>55.733534546212681</v>
      </c>
      <c r="ET115" s="2">
        <f t="shared" si="374"/>
        <v>55.239687223932847</v>
      </c>
      <c r="EU115" s="2">
        <f t="shared" si="374"/>
        <v>51.364403093208082</v>
      </c>
      <c r="EV115" s="2">
        <f t="shared" si="374"/>
        <v>50.001045854175388</v>
      </c>
      <c r="EW115" s="2">
        <f t="shared" si="374"/>
        <v>49.520799568925128</v>
      </c>
      <c r="EX115" s="2">
        <f t="shared" si="374"/>
        <v>51.054904170090509</v>
      </c>
      <c r="EY115" s="2">
        <f t="shared" si="374"/>
        <v>49.137381605034555</v>
      </c>
      <c r="EZ115" s="2">
        <f t="shared" si="374"/>
        <v>47.545739265234836</v>
      </c>
      <c r="FA115" s="2">
        <f t="shared" si="374"/>
        <v>48.618385558031306</v>
      </c>
      <c r="FB115" s="2">
        <f t="shared" si="374"/>
        <v>48.796471702650564</v>
      </c>
      <c r="FC115" s="2">
        <f t="shared" si="374"/>
        <v>51.72734745370964</v>
      </c>
      <c r="FD115" s="2">
        <f t="shared" si="374"/>
        <v>51.008281393040534</v>
      </c>
      <c r="FE115" s="2">
        <f t="shared" si="374"/>
        <v>51.567926762134952</v>
      </c>
      <c r="FG115" s="2">
        <f t="shared" si="306"/>
        <v>0.98219246747724454</v>
      </c>
      <c r="FH115" s="2">
        <f t="shared" si="375"/>
        <v>0.98386447207530525</v>
      </c>
      <c r="FI115" s="2">
        <f t="shared" si="375"/>
        <v>0.98225243167724485</v>
      </c>
      <c r="FJ115" s="2">
        <f t="shared" si="375"/>
        <v>0.98347883453136786</v>
      </c>
      <c r="FK115" s="2">
        <f t="shared" si="375"/>
        <v>0.98297410730908441</v>
      </c>
      <c r="FL115" s="2">
        <f t="shared" si="375"/>
        <v>0.98150136063899052</v>
      </c>
      <c r="FM115" s="2">
        <f t="shared" si="375"/>
        <v>0.98335270300656985</v>
      </c>
      <c r="FN115" s="2">
        <f t="shared" si="375"/>
        <v>0.980943567462633</v>
      </c>
      <c r="FO115" s="2">
        <f t="shared" si="375"/>
        <v>0.98047905659012735</v>
      </c>
      <c r="FP115" s="2">
        <f t="shared" si="375"/>
        <v>0.9791451605254945</v>
      </c>
      <c r="FQ115" s="2">
        <f t="shared" si="375"/>
        <v>0.98053302477642368</v>
      </c>
      <c r="FR115" s="2">
        <f t="shared" si="375"/>
        <v>0.98198452919348123</v>
      </c>
      <c r="FS115" s="2">
        <f t="shared" si="375"/>
        <v>0.98197477050697013</v>
      </c>
      <c r="FT115" s="2">
        <f t="shared" si="375"/>
        <v>0.98070998135457044</v>
      </c>
      <c r="FU115" s="2">
        <f t="shared" si="375"/>
        <v>0.97860512774148989</v>
      </c>
      <c r="FW115" s="2">
        <f t="shared" si="324"/>
        <v>1.3277950866923138E-3</v>
      </c>
      <c r="FX115" s="2">
        <f t="shared" si="376"/>
        <v>1.262366850981643E-3</v>
      </c>
      <c r="FY115" s="2">
        <f t="shared" si="377"/>
        <v>1.4217085389178503E-3</v>
      </c>
      <c r="FZ115" s="2">
        <f t="shared" si="378"/>
        <v>1.2246672755239117E-3</v>
      </c>
      <c r="GA115" s="2">
        <f t="shared" si="379"/>
        <v>1.4374624049865023E-3</v>
      </c>
      <c r="GB115" s="2">
        <f t="shared" si="380"/>
        <v>1.4956180661189339E-3</v>
      </c>
      <c r="GC115" s="2">
        <f t="shared" si="381"/>
        <v>1.5965776611879601E-3</v>
      </c>
      <c r="GD115" s="2">
        <f t="shared" si="382"/>
        <v>1.7419955430772855E-3</v>
      </c>
      <c r="GE115" s="2">
        <f t="shared" si="383"/>
        <v>2.2982794100608905E-3</v>
      </c>
      <c r="GF115" s="2">
        <f t="shared" si="384"/>
        <v>2.3286277720023451E-3</v>
      </c>
      <c r="GG115" s="2">
        <f t="shared" si="385"/>
        <v>1.7835040366559246E-3</v>
      </c>
      <c r="GH115" s="2">
        <f t="shared" si="386"/>
        <v>1.5572128264194503E-3</v>
      </c>
      <c r="GI115" s="2">
        <f t="shared" si="387"/>
        <v>1.5640227205876375E-3</v>
      </c>
      <c r="GJ115" s="2">
        <f t="shared" si="388"/>
        <v>1.2373824688857293E-3</v>
      </c>
      <c r="GK115" s="2">
        <f t="shared" si="389"/>
        <v>1.0128208024510084E-3</v>
      </c>
      <c r="GM115" s="86">
        <f t="shared" si="325"/>
        <v>1.8190600016217319E-10</v>
      </c>
      <c r="GN115" s="86">
        <f t="shared" si="390"/>
        <v>3.604306071631498E-15</v>
      </c>
      <c r="GO115" s="86">
        <f t="shared" si="391"/>
        <v>3.6744893757555299E-20</v>
      </c>
      <c r="GP115" s="86">
        <f t="shared" si="392"/>
        <v>2.5023339805051774E-34</v>
      </c>
      <c r="GQ115" s="86">
        <f t="shared" si="393"/>
        <v>7.5045216903831603E-33</v>
      </c>
      <c r="GR115" s="86">
        <f t="shared" si="394"/>
        <v>6.0898298776435787E-32</v>
      </c>
      <c r="GS115" s="86">
        <f t="shared" si="395"/>
        <v>2.4291090312220423E-31</v>
      </c>
      <c r="GT115" s="86">
        <f t="shared" si="396"/>
        <v>2.10491351423014E-34</v>
      </c>
      <c r="GU115" s="86">
        <f t="shared" si="397"/>
        <v>1.9837211110392279E-33</v>
      </c>
      <c r="GV115" s="86">
        <f t="shared" si="398"/>
        <v>1.3609868142625379E-26</v>
      </c>
      <c r="GW115" s="86">
        <f t="shared" si="399"/>
        <v>2.0279491422452211E-28</v>
      </c>
      <c r="GX115" s="86">
        <f t="shared" si="400"/>
        <v>5.4019530678091443E-23</v>
      </c>
      <c r="GY115" s="86">
        <f t="shared" si="401"/>
        <v>6.9737692971934773E-19</v>
      </c>
      <c r="GZ115" s="86">
        <f t="shared" si="402"/>
        <v>3.5630876912334561E-22</v>
      </c>
      <c r="HA115" s="86">
        <f t="shared" si="403"/>
        <v>9.5229516658594095E-29</v>
      </c>
      <c r="HC115" s="86">
        <f t="shared" si="326"/>
        <v>0.60442907322738082</v>
      </c>
      <c r="HD115" s="86">
        <f t="shared" si="404"/>
        <v>0.60018522341241554</v>
      </c>
      <c r="HE115" s="86">
        <f t="shared" si="405"/>
        <v>0.6158058198835058</v>
      </c>
      <c r="HF115" s="86">
        <f t="shared" si="406"/>
        <v>0.68428485677741047</v>
      </c>
      <c r="HG115" s="86">
        <f t="shared" si="407"/>
        <v>0.49901717045411326</v>
      </c>
      <c r="HH115" s="86">
        <f t="shared" si="408"/>
        <v>0.50164782676441166</v>
      </c>
      <c r="HI115" s="86">
        <f t="shared" si="409"/>
        <v>0.45811912281721678</v>
      </c>
      <c r="HJ115" s="86">
        <f t="shared" si="410"/>
        <v>0.41503874809528835</v>
      </c>
      <c r="HK115" s="86">
        <f t="shared" si="411"/>
        <v>0.41277718478516023</v>
      </c>
      <c r="HL115" s="86">
        <f t="shared" si="412"/>
        <v>0.29047931765909879</v>
      </c>
      <c r="HM115" s="86">
        <f t="shared" si="413"/>
        <v>0.36485966206425224</v>
      </c>
      <c r="HN115" s="86">
        <f t="shared" si="414"/>
        <v>0.50697082448741204</v>
      </c>
      <c r="HO115" s="86">
        <f t="shared" si="415"/>
        <v>0.58233010660813744</v>
      </c>
      <c r="HP115" s="86">
        <f t="shared" si="416"/>
        <v>0.58555080661563308</v>
      </c>
      <c r="HQ115" s="86">
        <f t="shared" si="417"/>
        <v>0.55021871050755655</v>
      </c>
      <c r="HS115" s="86">
        <f t="shared" si="327"/>
        <v>1.1962091633977822E-20</v>
      </c>
      <c r="HT115" s="86">
        <f t="shared" si="418"/>
        <v>1.7073670736958558E-25</v>
      </c>
      <c r="HU115" s="86">
        <f t="shared" si="419"/>
        <v>5.7920191431051693E-22</v>
      </c>
      <c r="HV115" s="86">
        <f t="shared" si="420"/>
        <v>6.5677467238782332E-22</v>
      </c>
      <c r="HW115" s="86">
        <f t="shared" si="421"/>
        <v>4.3181283940201273E-32</v>
      </c>
      <c r="HX115" s="86">
        <f t="shared" si="422"/>
        <v>3.1514875820406294E-24</v>
      </c>
      <c r="HY115" s="86">
        <f t="shared" si="423"/>
        <v>2.7751952873891544E-22</v>
      </c>
      <c r="HZ115" s="86">
        <f t="shared" si="424"/>
        <v>4.5097850010407299E-24</v>
      </c>
      <c r="IA115" s="86">
        <f t="shared" si="425"/>
        <v>2.7111836807655841E-21</v>
      </c>
      <c r="IB115" s="86">
        <f t="shared" si="426"/>
        <v>5.3641954595842343E-22</v>
      </c>
      <c r="IC115" s="86">
        <f t="shared" si="427"/>
        <v>2.3332532163721142E-23</v>
      </c>
      <c r="ID115" s="86">
        <f t="shared" si="428"/>
        <v>6.2817393465877222E-22</v>
      </c>
      <c r="IE115" s="86">
        <f t="shared" si="429"/>
        <v>4.9775987852645359E-23</v>
      </c>
      <c r="IF115" s="86">
        <f t="shared" si="430"/>
        <v>1.675099753511443E-13</v>
      </c>
      <c r="IG115" s="86">
        <f t="shared" si="431"/>
        <v>7.928428453019878E-10</v>
      </c>
      <c r="II115" s="86">
        <f t="shared" si="328"/>
        <v>3.305174685394897E-77</v>
      </c>
      <c r="IJ115" s="86">
        <f t="shared" si="329"/>
        <v>7.7609916501463368E-107</v>
      </c>
      <c r="IK115" s="86">
        <f t="shared" si="330"/>
        <v>9.141998731120819E-87</v>
      </c>
      <c r="IL115" s="86">
        <f t="shared" si="331"/>
        <v>1.9239516410968761E-85</v>
      </c>
      <c r="IM115" s="86">
        <f t="shared" si="332"/>
        <v>1.8593339014727815E-128</v>
      </c>
      <c r="IN115" s="86">
        <f t="shared" si="333"/>
        <v>5.6242762290453002E-98</v>
      </c>
      <c r="IO115" s="86">
        <f t="shared" si="334"/>
        <v>5.0100543665794069E-90</v>
      </c>
      <c r="IP115" s="86">
        <f t="shared" si="335"/>
        <v>1.2314200709211715E-99</v>
      </c>
      <c r="IQ115" s="86">
        <f t="shared" si="336"/>
        <v>1.8809336079015891E-85</v>
      </c>
      <c r="IR115" s="86">
        <f t="shared" si="337"/>
        <v>2.2174221109302999E-89</v>
      </c>
      <c r="IS115" s="86">
        <f t="shared" si="338"/>
        <v>8.7330725480604144E-97</v>
      </c>
      <c r="IT115" s="86">
        <f t="shared" si="339"/>
        <v>1.8435886661573423E-87</v>
      </c>
      <c r="IU115" s="86">
        <f t="shared" si="340"/>
        <v>3.4430818515793916E-91</v>
      </c>
      <c r="IV115" s="86">
        <f t="shared" si="341"/>
        <v>2.381361549062482E-64</v>
      </c>
      <c r="IW115" s="86">
        <f t="shared" si="342"/>
        <v>7.1980307724342622E-51</v>
      </c>
      <c r="IY115" s="86">
        <f t="shared" si="343"/>
        <v>0.60442907340928687</v>
      </c>
      <c r="IZ115" s="86">
        <f t="shared" si="344"/>
        <v>0.60018522341241909</v>
      </c>
      <c r="JA115" s="86">
        <f t="shared" si="345"/>
        <v>0.6158058198835058</v>
      </c>
      <c r="JB115" s="86">
        <f t="shared" si="346"/>
        <v>0.68428485677741047</v>
      </c>
      <c r="JC115" s="86">
        <f t="shared" si="347"/>
        <v>0.49901717045411326</v>
      </c>
      <c r="JD115" s="86">
        <f t="shared" si="348"/>
        <v>0.50164782676441166</v>
      </c>
      <c r="JE115" s="86">
        <f t="shared" si="349"/>
        <v>0.45811912281721678</v>
      </c>
      <c r="JF115" s="86">
        <f t="shared" si="350"/>
        <v>0.41503874809528835</v>
      </c>
      <c r="JG115" s="86">
        <f t="shared" si="351"/>
        <v>0.41277718478516023</v>
      </c>
      <c r="JH115" s="86">
        <f t="shared" si="352"/>
        <v>0.29047931765909879</v>
      </c>
      <c r="JI115" s="86">
        <f t="shared" si="353"/>
        <v>0.36485966206425224</v>
      </c>
      <c r="JJ115" s="86">
        <f t="shared" si="354"/>
        <v>0.50697082448741204</v>
      </c>
      <c r="JK115" s="86">
        <f t="shared" si="355"/>
        <v>0.58233010660813744</v>
      </c>
      <c r="JL115" s="86">
        <f t="shared" si="356"/>
        <v>0.58555080661580061</v>
      </c>
      <c r="JM115" s="86">
        <f t="shared" si="357"/>
        <v>0.55021871130039934</v>
      </c>
    </row>
    <row r="116" spans="2:273" x14ac:dyDescent="0.25">
      <c r="B116" s="2">
        <v>89</v>
      </c>
      <c r="C116" s="37">
        <v>143.387</v>
      </c>
      <c r="D116" s="37">
        <v>132.53200000000001</v>
      </c>
      <c r="E116" s="37">
        <v>125.48399999999999</v>
      </c>
      <c r="F116" s="37">
        <v>134.459</v>
      </c>
      <c r="G116" s="37">
        <v>107.508</v>
      </c>
      <c r="H116" s="37">
        <v>90.869</v>
      </c>
      <c r="I116" s="37">
        <v>78.278999999999996</v>
      </c>
      <c r="J116" s="37">
        <v>73.983999999999995</v>
      </c>
      <c r="K116" s="37">
        <v>67.902000000000001</v>
      </c>
      <c r="L116" s="37">
        <v>56.573999999999998</v>
      </c>
      <c r="M116" s="37">
        <v>65.262</v>
      </c>
      <c r="N116" s="37">
        <v>92.540999999999997</v>
      </c>
      <c r="O116" s="37">
        <v>123.033</v>
      </c>
      <c r="P116" s="37">
        <v>114.11499999999999</v>
      </c>
      <c r="Q116" s="37">
        <v>84.82</v>
      </c>
      <c r="S116" s="4">
        <f t="shared" si="229"/>
        <v>146.1202679829774</v>
      </c>
      <c r="T116" s="4">
        <f t="shared" si="230"/>
        <v>124.12715882179032</v>
      </c>
      <c r="U116" s="4">
        <f t="shared" si="231"/>
        <v>117.42944371808494</v>
      </c>
      <c r="V116" s="4">
        <f t="shared" si="232"/>
        <v>128.84513329963244</v>
      </c>
      <c r="W116" s="4">
        <f t="shared" si="233"/>
        <v>100.80138545911153</v>
      </c>
      <c r="X116" s="4">
        <f t="shared" si="234"/>
        <v>87.773421734847162</v>
      </c>
      <c r="Y116" s="4">
        <f t="shared" si="235"/>
        <v>80.406116080858098</v>
      </c>
      <c r="Z116" s="4">
        <f t="shared" si="236"/>
        <v>76.114613998440007</v>
      </c>
      <c r="AA116" s="4">
        <f t="shared" si="237"/>
        <v>75.164051637068781</v>
      </c>
      <c r="AB116" s="4">
        <f t="shared" si="238"/>
        <v>60.839728938262773</v>
      </c>
      <c r="AC116" s="4">
        <f t="shared" si="239"/>
        <v>69.326605247495877</v>
      </c>
      <c r="AD116" s="4">
        <f t="shared" si="240"/>
        <v>88.950204570245035</v>
      </c>
      <c r="AE116" s="4">
        <f t="shared" si="241"/>
        <v>116.35804092478232</v>
      </c>
      <c r="AF116" s="4">
        <f t="shared" si="242"/>
        <v>112.05430134976191</v>
      </c>
      <c r="AG116" s="4">
        <f t="shared" si="243"/>
        <v>83.503030628936969</v>
      </c>
      <c r="AI116" s="4">
        <f t="shared" si="244"/>
        <v>-2.7332679829773951</v>
      </c>
      <c r="AJ116" s="4">
        <f t="shared" si="245"/>
        <v>8.4048411782096935</v>
      </c>
      <c r="AK116" s="4">
        <f t="shared" si="246"/>
        <v>8.0545562819150547</v>
      </c>
      <c r="AL116" s="4">
        <f t="shared" si="247"/>
        <v>5.6138667003675664</v>
      </c>
      <c r="AM116" s="4">
        <f t="shared" si="248"/>
        <v>6.7066145408884665</v>
      </c>
      <c r="AN116" s="4">
        <f t="shared" si="249"/>
        <v>3.0955782651528381</v>
      </c>
      <c r="AO116" s="4">
        <f t="shared" si="250"/>
        <v>-2.1271160808581016</v>
      </c>
      <c r="AP116" s="4">
        <f t="shared" si="251"/>
        <v>-2.1306139984400119</v>
      </c>
      <c r="AQ116" s="4">
        <f t="shared" si="252"/>
        <v>-7.2620516370687795</v>
      </c>
      <c r="AR116" s="4">
        <f t="shared" si="253"/>
        <v>-4.2657289382627752</v>
      </c>
      <c r="AS116" s="4">
        <f t="shared" si="254"/>
        <v>-4.0646052474958765</v>
      </c>
      <c r="AT116" s="4">
        <f t="shared" si="255"/>
        <v>3.5907954297549622</v>
      </c>
      <c r="AU116" s="4">
        <f t="shared" si="256"/>
        <v>6.6749590752176857</v>
      </c>
      <c r="AV116" s="4">
        <f t="shared" si="358"/>
        <v>2.0606986502380806</v>
      </c>
      <c r="AW116" s="4">
        <f t="shared" si="358"/>
        <v>1.3169693710630241</v>
      </c>
      <c r="AY116" s="2">
        <f t="shared" si="308"/>
        <v>52.825731811634988</v>
      </c>
      <c r="AZ116" s="2">
        <f t="shared" si="359"/>
        <v>53.433741834589306</v>
      </c>
      <c r="BA116" s="2">
        <f t="shared" si="360"/>
        <v>55.418742654685701</v>
      </c>
      <c r="BB116" s="2">
        <f t="shared" si="361"/>
        <v>55.978562931376764</v>
      </c>
      <c r="BC116" s="2">
        <f t="shared" si="362"/>
        <v>51.613280059345065</v>
      </c>
      <c r="BD116" s="2">
        <f t="shared" si="363"/>
        <v>51.234784700468126</v>
      </c>
      <c r="BE116" s="2">
        <f t="shared" si="364"/>
        <v>49.999798844610815</v>
      </c>
      <c r="BF116" s="2">
        <f t="shared" si="365"/>
        <v>51.804982098638718</v>
      </c>
      <c r="BG116" s="2">
        <f t="shared" si="366"/>
        <v>49.37775268855345</v>
      </c>
      <c r="BH116" s="2">
        <f t="shared" si="367"/>
        <v>48.563089685423982</v>
      </c>
      <c r="BI116" s="2">
        <f t="shared" si="368"/>
        <v>48.905599534247962</v>
      </c>
      <c r="BJ116" s="2">
        <f t="shared" si="369"/>
        <v>49.644384376008794</v>
      </c>
      <c r="BK116" s="2">
        <f t="shared" si="370"/>
        <v>52.614827787276454</v>
      </c>
      <c r="BL116" s="2">
        <f t="shared" si="371"/>
        <v>50.971009740192947</v>
      </c>
      <c r="BM116" s="2">
        <f t="shared" si="372"/>
        <v>51.680613629930207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 t="str">
        <f t="shared" si="311"/>
        <v/>
      </c>
      <c r="CH116" s="2" t="str">
        <f t="shared" si="312"/>
        <v/>
      </c>
      <c r="CI116" s="2" t="str">
        <f t="shared" si="313"/>
        <v/>
      </c>
      <c r="CJ116" s="2" t="str">
        <f t="shared" si="314"/>
        <v/>
      </c>
      <c r="CK116" s="2" t="str">
        <f t="shared" si="315"/>
        <v/>
      </c>
      <c r="CL116" s="2" t="str">
        <f t="shared" si="316"/>
        <v/>
      </c>
      <c r="CM116" s="2" t="str">
        <f t="shared" si="317"/>
        <v/>
      </c>
      <c r="CN116" s="2" t="str">
        <f t="shared" si="318"/>
        <v/>
      </c>
      <c r="CO116" s="2" t="str">
        <f t="shared" si="319"/>
        <v/>
      </c>
      <c r="CP116" s="2" t="str">
        <f t="shared" si="320"/>
        <v/>
      </c>
      <c r="CQ116" s="2" t="str">
        <f t="shared" si="321"/>
        <v/>
      </c>
      <c r="CR116" s="2" t="str">
        <f t="shared" si="322"/>
        <v/>
      </c>
      <c r="CS116" s="2" t="str">
        <f t="shared" si="323"/>
        <v/>
      </c>
      <c r="CU116" s="2" t="str">
        <f t="shared" si="273"/>
        <v/>
      </c>
      <c r="CV116" s="2" t="str">
        <f t="shared" si="274"/>
        <v/>
      </c>
      <c r="CW116" s="2" t="str">
        <f t="shared" si="275"/>
        <v/>
      </c>
      <c r="CX116" s="2" t="str">
        <f t="shared" si="276"/>
        <v/>
      </c>
      <c r="CY116" s="2" t="str">
        <f t="shared" si="277"/>
        <v/>
      </c>
      <c r="CZ116" s="2" t="str">
        <f t="shared" si="278"/>
        <v/>
      </c>
      <c r="DA116" s="2" t="str">
        <f t="shared" si="279"/>
        <v/>
      </c>
      <c r="DB116" s="2" t="str">
        <f t="shared" si="280"/>
        <v/>
      </c>
      <c r="DC116" s="2" t="str">
        <f t="shared" si="281"/>
        <v/>
      </c>
      <c r="DD116" s="2" t="str">
        <f t="shared" si="282"/>
        <v/>
      </c>
      <c r="DE116" s="2" t="str">
        <f t="shared" si="283"/>
        <v/>
      </c>
      <c r="DF116" s="2" t="str">
        <f t="shared" si="284"/>
        <v/>
      </c>
      <c r="DG116" s="2" t="str">
        <f t="shared" si="285"/>
        <v/>
      </c>
      <c r="DH116" s="2" t="str">
        <f t="shared" si="286"/>
        <v/>
      </c>
      <c r="DI116" s="2" t="str">
        <f t="shared" si="287"/>
        <v/>
      </c>
      <c r="DK116" s="2">
        <f t="shared" si="288"/>
        <v>63.857720930232567</v>
      </c>
      <c r="DL116" s="2">
        <f t="shared" si="373"/>
        <v>72.377546662639688</v>
      </c>
      <c r="DM116" s="2">
        <f t="shared" si="373"/>
        <v>90.752762525997326</v>
      </c>
      <c r="DN116" s="2">
        <f t="shared" si="373"/>
        <v>96.762940803382691</v>
      </c>
      <c r="DO116" s="2">
        <f t="shared" si="373"/>
        <v>73.283149954696469</v>
      </c>
      <c r="DP116" s="2">
        <f t="shared" si="373"/>
        <v>79.401843714821752</v>
      </c>
      <c r="DQ116" s="2">
        <f t="shared" si="373"/>
        <v>83.132803382663852</v>
      </c>
      <c r="DR116" s="2">
        <f t="shared" si="373"/>
        <v>80.227564912280698</v>
      </c>
      <c r="DS116" s="2">
        <f t="shared" si="373"/>
        <v>71.639779487179496</v>
      </c>
      <c r="DT116" s="2">
        <f t="shared" si="373"/>
        <v>85.393950213371241</v>
      </c>
      <c r="DU116" s="2">
        <f t="shared" si="373"/>
        <v>69.778254221388366</v>
      </c>
      <c r="DV116" s="2">
        <f t="shared" si="373"/>
        <v>70.320284336763621</v>
      </c>
      <c r="DW116" s="2">
        <f t="shared" si="373"/>
        <v>78.232830510763577</v>
      </c>
      <c r="DX116" s="2">
        <f t="shared" si="373"/>
        <v>68.875549651567951</v>
      </c>
      <c r="DY116" s="2">
        <f t="shared" si="373"/>
        <v>60.467161213845422</v>
      </c>
      <c r="EA116" s="2">
        <f t="shared" si="228"/>
        <v>52.642169555787618</v>
      </c>
      <c r="EB116" s="2">
        <f t="shared" si="290"/>
        <v>53.148979175721678</v>
      </c>
      <c r="EC116" s="2">
        <f t="shared" si="291"/>
        <v>54.835297456857404</v>
      </c>
      <c r="ED116" s="2">
        <f t="shared" si="292"/>
        <v>55.354062300432837</v>
      </c>
      <c r="EE116" s="2">
        <f t="shared" si="293"/>
        <v>51.27097939024808</v>
      </c>
      <c r="EF116" s="2">
        <f t="shared" si="294"/>
        <v>50.752065606060626</v>
      </c>
      <c r="EG116" s="2">
        <f t="shared" si="295"/>
        <v>49.488398339172186</v>
      </c>
      <c r="EH116" s="2">
        <f t="shared" si="296"/>
        <v>51.302187933428215</v>
      </c>
      <c r="EI116" s="2">
        <f t="shared" si="297"/>
        <v>48.973436710428537</v>
      </c>
      <c r="EJ116" s="2">
        <f t="shared" si="298"/>
        <v>47.848707815723571</v>
      </c>
      <c r="EK116" s="2">
        <f t="shared" si="299"/>
        <v>48.527706577844427</v>
      </c>
      <c r="EL116" s="2">
        <f t="shared" si="300"/>
        <v>49.299492522222693</v>
      </c>
      <c r="EM116" s="2">
        <f t="shared" si="301"/>
        <v>52.187010749630296</v>
      </c>
      <c r="EN116" s="2">
        <f t="shared" si="302"/>
        <v>50.649511707308314</v>
      </c>
      <c r="EO116" s="2">
        <f t="shared" si="303"/>
        <v>51.505484303141024</v>
      </c>
      <c r="EQ116" s="2">
        <f t="shared" si="304"/>
        <v>53.417336064193684</v>
      </c>
      <c r="ER116" s="2">
        <f t="shared" si="374"/>
        <v>54.15841707975391</v>
      </c>
      <c r="ES116" s="2">
        <f t="shared" si="374"/>
        <v>55.590274099393199</v>
      </c>
      <c r="ET116" s="2">
        <f t="shared" si="374"/>
        <v>55.104398995235471</v>
      </c>
      <c r="EU116" s="2">
        <f t="shared" si="374"/>
        <v>51.262919609583818</v>
      </c>
      <c r="EV116" s="2">
        <f t="shared" si="374"/>
        <v>49.88715366904718</v>
      </c>
      <c r="EW116" s="2">
        <f t="shared" si="374"/>
        <v>49.399554661418804</v>
      </c>
      <c r="EX116" s="2">
        <f t="shared" si="374"/>
        <v>50.902251320892219</v>
      </c>
      <c r="EY116" s="2">
        <f t="shared" si="374"/>
        <v>49.007447038476911</v>
      </c>
      <c r="EZ116" s="2">
        <f t="shared" si="374"/>
        <v>47.44309629684264</v>
      </c>
      <c r="FA116" s="2">
        <f t="shared" si="374"/>
        <v>48.50797355597237</v>
      </c>
      <c r="FB116" s="2">
        <f t="shared" si="374"/>
        <v>48.693521052373278</v>
      </c>
      <c r="FC116" s="2">
        <f t="shared" si="374"/>
        <v>51.58298622631979</v>
      </c>
      <c r="FD116" s="2">
        <f t="shared" si="374"/>
        <v>50.876213147349688</v>
      </c>
      <c r="FE116" s="2">
        <f t="shared" si="374"/>
        <v>51.447936790562615</v>
      </c>
      <c r="FG116" s="2">
        <f t="shared" si="306"/>
        <v>0.98373385037781114</v>
      </c>
      <c r="FH116" s="2">
        <f t="shared" si="375"/>
        <v>0.98526330118283356</v>
      </c>
      <c r="FI116" s="2">
        <f t="shared" si="375"/>
        <v>0.98378870986987121</v>
      </c>
      <c r="FJ116" s="2">
        <f t="shared" si="375"/>
        <v>0.98491058277723842</v>
      </c>
      <c r="FK116" s="2">
        <f t="shared" si="375"/>
        <v>0.98444890431292198</v>
      </c>
      <c r="FL116" s="2">
        <f t="shared" si="375"/>
        <v>0.98310153510029274</v>
      </c>
      <c r="FM116" s="2">
        <f t="shared" si="375"/>
        <v>0.98479521300242867</v>
      </c>
      <c r="FN116" s="2">
        <f t="shared" si="375"/>
        <v>0.98259113648912388</v>
      </c>
      <c r="FO116" s="2">
        <f t="shared" si="375"/>
        <v>0.98216605587286743</v>
      </c>
      <c r="FP116" s="2">
        <f t="shared" si="375"/>
        <v>0.98094519478206454</v>
      </c>
      <c r="FQ116" s="2">
        <f t="shared" si="375"/>
        <v>0.98221544472761235</v>
      </c>
      <c r="FR116" s="2">
        <f t="shared" si="375"/>
        <v>0.98354360923468243</v>
      </c>
      <c r="FS116" s="2">
        <f t="shared" si="375"/>
        <v>0.98353468091584906</v>
      </c>
      <c r="FT116" s="2">
        <f t="shared" si="375"/>
        <v>0.98237738281468834</v>
      </c>
      <c r="FU116" s="2">
        <f t="shared" si="375"/>
        <v>0.98045084297606155</v>
      </c>
      <c r="FW116" s="2">
        <f t="shared" si="324"/>
        <v>1.4557118800451552E-3</v>
      </c>
      <c r="FX116" s="2">
        <f t="shared" si="376"/>
        <v>1.3839891703809656E-3</v>
      </c>
      <c r="FY116" s="2">
        <f t="shared" si="377"/>
        <v>1.5586586225371088E-3</v>
      </c>
      <c r="FZ116" s="2">
        <f t="shared" si="378"/>
        <v>1.3426623246344802E-3</v>
      </c>
      <c r="GA116" s="2">
        <f t="shared" si="379"/>
        <v>1.5759276292428399E-3</v>
      </c>
      <c r="GB116" s="2">
        <f t="shared" si="380"/>
        <v>1.6396760029739009E-3</v>
      </c>
      <c r="GC116" s="2">
        <f t="shared" si="381"/>
        <v>1.7503429799786618E-3</v>
      </c>
      <c r="GD116" s="2">
        <f t="shared" si="382"/>
        <v>1.9097391712364488E-3</v>
      </c>
      <c r="GE116" s="2">
        <f t="shared" si="383"/>
        <v>2.5194546134009372E-3</v>
      </c>
      <c r="GF116" s="2">
        <f t="shared" si="384"/>
        <v>2.5527160811266848E-3</v>
      </c>
      <c r="GG116" s="2">
        <f t="shared" si="385"/>
        <v>1.9552368527833066E-3</v>
      </c>
      <c r="GH116" s="2">
        <f t="shared" si="386"/>
        <v>1.7071934271602495E-3</v>
      </c>
      <c r="GI116" s="2">
        <f t="shared" si="387"/>
        <v>1.714658079624916E-3</v>
      </c>
      <c r="GJ116" s="2">
        <f t="shared" si="388"/>
        <v>1.3566009458207571E-3</v>
      </c>
      <c r="GK116" s="2">
        <f t="shared" si="389"/>
        <v>1.1104274209346049E-3</v>
      </c>
      <c r="GM116" s="86">
        <f t="shared" si="325"/>
        <v>2.8036266247901271E-11</v>
      </c>
      <c r="GN116" s="86">
        <f t="shared" si="390"/>
        <v>2.3551964733420579E-16</v>
      </c>
      <c r="GO116" s="86">
        <f t="shared" si="391"/>
        <v>9.801102624510127E-22</v>
      </c>
      <c r="GP116" s="86">
        <f t="shared" si="392"/>
        <v>3.6976954381650428E-37</v>
      </c>
      <c r="GQ116" s="86">
        <f t="shared" si="393"/>
        <v>1.7034224416603277E-35</v>
      </c>
      <c r="GR116" s="86">
        <f t="shared" si="394"/>
        <v>1.8588311025349594E-34</v>
      </c>
      <c r="GS116" s="86">
        <f t="shared" si="395"/>
        <v>8.2421742212297163E-34</v>
      </c>
      <c r="GT116" s="86">
        <f t="shared" si="396"/>
        <v>4.01693998610471E-37</v>
      </c>
      <c r="GU116" s="86">
        <f t="shared" si="397"/>
        <v>4.1801882309236434E-36</v>
      </c>
      <c r="GV116" s="86">
        <f t="shared" si="398"/>
        <v>1.1248557114150041E-28</v>
      </c>
      <c r="GW116" s="86">
        <f t="shared" si="399"/>
        <v>1.0642345777897817E-30</v>
      </c>
      <c r="GX116" s="86">
        <f t="shared" si="400"/>
        <v>8.1033797682480618E-25</v>
      </c>
      <c r="GY116" s="86">
        <f t="shared" si="401"/>
        <v>2.284635818937776E-20</v>
      </c>
      <c r="GZ116" s="86">
        <f t="shared" si="402"/>
        <v>5.7214621309948793E-24</v>
      </c>
      <c r="HA116" s="86">
        <f t="shared" si="403"/>
        <v>4.8451416917232125E-31</v>
      </c>
      <c r="HC116" s="86">
        <f t="shared" si="326"/>
        <v>0.61050248079003777</v>
      </c>
      <c r="HD116" s="86">
        <f t="shared" si="404"/>
        <v>0.49569155382798025</v>
      </c>
      <c r="HE116" s="86">
        <f t="shared" si="405"/>
        <v>0.47753378491455284</v>
      </c>
      <c r="HF116" s="86">
        <f t="shared" si="406"/>
        <v>0.57261322671550619</v>
      </c>
      <c r="HG116" s="86">
        <f t="shared" si="407"/>
        <v>0.39251669437446396</v>
      </c>
      <c r="HH116" s="86">
        <f t="shared" si="408"/>
        <v>0.31998314389711735</v>
      </c>
      <c r="HI116" s="86">
        <f t="shared" si="409"/>
        <v>0.29001055587747487</v>
      </c>
      <c r="HJ116" s="86">
        <f t="shared" si="410"/>
        <v>0.23474241091234002</v>
      </c>
      <c r="HK116" s="86">
        <f t="shared" si="411"/>
        <v>0.24785454070288207</v>
      </c>
      <c r="HL116" s="86">
        <f t="shared" si="412"/>
        <v>0.13028861772864622</v>
      </c>
      <c r="HM116" s="86">
        <f t="shared" si="413"/>
        <v>0.21539843620965174</v>
      </c>
      <c r="HN116" s="86">
        <f t="shared" si="414"/>
        <v>0.36555052696263024</v>
      </c>
      <c r="HO116" s="86">
        <f t="shared" si="415"/>
        <v>0.48132077738498108</v>
      </c>
      <c r="HP116" s="86">
        <f t="shared" si="416"/>
        <v>0.50377352997718616</v>
      </c>
      <c r="HQ116" s="86">
        <f t="shared" si="417"/>
        <v>0.42751517079801027</v>
      </c>
      <c r="HS116" s="86">
        <f t="shared" si="327"/>
        <v>9.8609209313409252E-20</v>
      </c>
      <c r="HT116" s="86">
        <f t="shared" si="418"/>
        <v>2.6977636583475172E-24</v>
      </c>
      <c r="HU116" s="86">
        <f t="shared" si="419"/>
        <v>5.9929123601814322E-21</v>
      </c>
      <c r="HV116" s="86">
        <f t="shared" si="420"/>
        <v>6.3227293184824357E-21</v>
      </c>
      <c r="HW116" s="86">
        <f t="shared" si="421"/>
        <v>1.4111692799131574E-30</v>
      </c>
      <c r="HX116" s="86">
        <f t="shared" si="422"/>
        <v>4.4075502271920687E-23</v>
      </c>
      <c r="HY116" s="86">
        <f t="shared" si="423"/>
        <v>3.189667458046432E-21</v>
      </c>
      <c r="HZ116" s="86">
        <f t="shared" si="424"/>
        <v>6.8066519025165708E-23</v>
      </c>
      <c r="IA116" s="86">
        <f t="shared" si="425"/>
        <v>3.1697251778947761E-20</v>
      </c>
      <c r="IB116" s="86">
        <f t="shared" si="426"/>
        <v>6.9728771206725766E-21</v>
      </c>
      <c r="IC116" s="86">
        <f t="shared" si="427"/>
        <v>3.27604310221622E-22</v>
      </c>
      <c r="ID116" s="86">
        <f t="shared" si="428"/>
        <v>6.7653153174105806E-21</v>
      </c>
      <c r="IE116" s="86">
        <f t="shared" si="429"/>
        <v>6.023893012401323E-22</v>
      </c>
      <c r="IF116" s="86">
        <f t="shared" si="430"/>
        <v>6.2816917447951494E-13</v>
      </c>
      <c r="IG116" s="86">
        <f t="shared" si="431"/>
        <v>1.9068185586390464E-9</v>
      </c>
      <c r="II116" s="86">
        <f t="shared" si="328"/>
        <v>3.9796931405149292E-75</v>
      </c>
      <c r="IJ116" s="86">
        <f t="shared" si="329"/>
        <v>5.8231132184690838E-104</v>
      </c>
      <c r="IK116" s="86">
        <f t="shared" si="330"/>
        <v>2.1344490849305888E-84</v>
      </c>
      <c r="IL116" s="86">
        <f t="shared" si="331"/>
        <v>3.664487256361369E-83</v>
      </c>
      <c r="IM116" s="86">
        <f t="shared" si="332"/>
        <v>6.3764661579882414E-125</v>
      </c>
      <c r="IN116" s="86">
        <f t="shared" si="333"/>
        <v>2.8261455980951255E-95</v>
      </c>
      <c r="IO116" s="86">
        <f t="shared" si="334"/>
        <v>1.5956011213232561E-87</v>
      </c>
      <c r="IP116" s="86">
        <f t="shared" si="335"/>
        <v>8.0113422131820916E-97</v>
      </c>
      <c r="IQ116" s="86">
        <f t="shared" si="336"/>
        <v>6.1573599538334204E-83</v>
      </c>
      <c r="IR116" s="86">
        <f t="shared" si="337"/>
        <v>9.6492280098561368E-87</v>
      </c>
      <c r="IS116" s="86">
        <f t="shared" si="338"/>
        <v>4.8158554814029335E-94</v>
      </c>
      <c r="IT116" s="86">
        <f t="shared" si="339"/>
        <v>4.860772738813956E-85</v>
      </c>
      <c r="IU116" s="86">
        <f t="shared" si="340"/>
        <v>1.1612858267652237E-88</v>
      </c>
      <c r="IV116" s="86">
        <f t="shared" si="341"/>
        <v>1.2172194149272656E-62</v>
      </c>
      <c r="IW116" s="86">
        <f t="shared" si="342"/>
        <v>1.4454151361891273E-49</v>
      </c>
      <c r="IY116" s="86">
        <f t="shared" si="343"/>
        <v>0.61050248081807401</v>
      </c>
      <c r="IZ116" s="86">
        <f t="shared" si="344"/>
        <v>0.49569155382798047</v>
      </c>
      <c r="JA116" s="86">
        <f t="shared" si="345"/>
        <v>0.47753378491455284</v>
      </c>
      <c r="JB116" s="86">
        <f t="shared" si="346"/>
        <v>0.57261322671550619</v>
      </c>
      <c r="JC116" s="86">
        <f t="shared" si="347"/>
        <v>0.39251669437446396</v>
      </c>
      <c r="JD116" s="86">
        <f t="shared" si="348"/>
        <v>0.31998314389711735</v>
      </c>
      <c r="JE116" s="86">
        <f t="shared" si="349"/>
        <v>0.29001055587747487</v>
      </c>
      <c r="JF116" s="86">
        <f t="shared" si="350"/>
        <v>0.23474241091234002</v>
      </c>
      <c r="JG116" s="86">
        <f t="shared" si="351"/>
        <v>0.24785454070288207</v>
      </c>
      <c r="JH116" s="86">
        <f t="shared" si="352"/>
        <v>0.13028861772864622</v>
      </c>
      <c r="JI116" s="86">
        <f t="shared" si="353"/>
        <v>0.21539843620965174</v>
      </c>
      <c r="JJ116" s="86">
        <f t="shared" si="354"/>
        <v>0.36555052696263024</v>
      </c>
      <c r="JK116" s="86">
        <f t="shared" si="355"/>
        <v>0.48132077738498108</v>
      </c>
      <c r="JL116" s="86">
        <f t="shared" si="356"/>
        <v>0.50377352997781433</v>
      </c>
      <c r="JM116" s="86">
        <f t="shared" si="357"/>
        <v>0.42751517270482881</v>
      </c>
    </row>
    <row r="117" spans="2:273" x14ac:dyDescent="0.25">
      <c r="B117" s="2">
        <v>90</v>
      </c>
      <c r="C117" s="37">
        <v>134.87100000000001</v>
      </c>
      <c r="D117" s="37">
        <v>111.452</v>
      </c>
      <c r="E117" s="37">
        <v>91.081000000000003</v>
      </c>
      <c r="F117" s="37">
        <v>102.04900000000001</v>
      </c>
      <c r="G117" s="37">
        <v>75.164000000000001</v>
      </c>
      <c r="H117" s="37">
        <v>60.115000000000002</v>
      </c>
      <c r="I117" s="37">
        <v>63.097999999999999</v>
      </c>
      <c r="J117" s="37">
        <v>55.459000000000003</v>
      </c>
      <c r="K117" s="37">
        <v>50.606999999999999</v>
      </c>
      <c r="L117" s="37">
        <v>46.344000000000001</v>
      </c>
      <c r="M117" s="37">
        <v>50.377000000000002</v>
      </c>
      <c r="N117" s="37">
        <v>70.376999999999995</v>
      </c>
      <c r="O117" s="37">
        <v>97.212999999999994</v>
      </c>
      <c r="P117" s="37">
        <v>93.147999999999996</v>
      </c>
      <c r="Q117" s="37">
        <v>70.869</v>
      </c>
      <c r="S117" s="4">
        <f t="shared" si="229"/>
        <v>132.09445214726944</v>
      </c>
      <c r="T117" s="4">
        <f t="shared" si="230"/>
        <v>96.858566357279571</v>
      </c>
      <c r="U117" s="4">
        <f t="shared" si="231"/>
        <v>90.017908063049845</v>
      </c>
      <c r="V117" s="4">
        <f t="shared" si="232"/>
        <v>99.129829391247981</v>
      </c>
      <c r="W117" s="4">
        <f t="shared" si="233"/>
        <v>80.593723124400697</v>
      </c>
      <c r="X117" s="4">
        <f t="shared" si="234"/>
        <v>66.844444382047385</v>
      </c>
      <c r="Y117" s="4">
        <f t="shared" si="235"/>
        <v>63.362165619753398</v>
      </c>
      <c r="Z117" s="4">
        <f t="shared" si="236"/>
        <v>60.687136167068729</v>
      </c>
      <c r="AA117" s="4">
        <f t="shared" si="237"/>
        <v>59.976629480976754</v>
      </c>
      <c r="AB117" s="4">
        <f t="shared" si="238"/>
        <v>51.847799123860234</v>
      </c>
      <c r="AC117" s="4">
        <f t="shared" si="239"/>
        <v>57.256935499840793</v>
      </c>
      <c r="AD117" s="4">
        <f t="shared" si="240"/>
        <v>70.596360410683573</v>
      </c>
      <c r="AE117" s="4">
        <f t="shared" si="241"/>
        <v>92.887023357227349</v>
      </c>
      <c r="AF117" s="4">
        <f t="shared" si="242"/>
        <v>91.277940219293257</v>
      </c>
      <c r="AG117" s="4">
        <f t="shared" si="243"/>
        <v>69.219750103360965</v>
      </c>
      <c r="AI117" s="4">
        <f t="shared" si="244"/>
        <v>2.7765478527305731</v>
      </c>
      <c r="AJ117" s="4">
        <f t="shared" si="245"/>
        <v>14.593433642720427</v>
      </c>
      <c r="AK117" s="4">
        <f t="shared" si="246"/>
        <v>1.0630919369501584</v>
      </c>
      <c r="AL117" s="4">
        <f t="shared" si="247"/>
        <v>2.9191706087520259</v>
      </c>
      <c r="AM117" s="4">
        <f t="shared" si="248"/>
        <v>-5.4297231244006952</v>
      </c>
      <c r="AN117" s="4">
        <f t="shared" si="249"/>
        <v>-6.729444382047383</v>
      </c>
      <c r="AO117" s="4">
        <f t="shared" si="250"/>
        <v>-0.26416561975339903</v>
      </c>
      <c r="AP117" s="4">
        <f t="shared" si="251"/>
        <v>-5.2281361670687261</v>
      </c>
      <c r="AQ117" s="4">
        <f t="shared" si="252"/>
        <v>-9.3696294809767551</v>
      </c>
      <c r="AR117" s="4">
        <f t="shared" si="253"/>
        <v>-5.5037991238602331</v>
      </c>
      <c r="AS117" s="4">
        <f t="shared" si="254"/>
        <v>-6.8799354998407907</v>
      </c>
      <c r="AT117" s="4">
        <f t="shared" si="255"/>
        <v>-0.21936041068357781</v>
      </c>
      <c r="AU117" s="4">
        <f t="shared" si="256"/>
        <v>4.3259766427726447</v>
      </c>
      <c r="AV117" s="4">
        <f t="shared" si="358"/>
        <v>1.8700597807067396</v>
      </c>
      <c r="AW117" s="4">
        <f t="shared" si="358"/>
        <v>1.6492498966390343</v>
      </c>
      <c r="AY117" s="2">
        <f t="shared" si="308"/>
        <v>52.721933254770732</v>
      </c>
      <c r="AZ117" s="2">
        <f t="shared" si="359"/>
        <v>53.315876822210804</v>
      </c>
      <c r="BA117" s="2">
        <f t="shared" si="360"/>
        <v>55.264471780296262</v>
      </c>
      <c r="BB117" s="2">
        <f t="shared" si="361"/>
        <v>55.786837989193479</v>
      </c>
      <c r="BC117" s="2">
        <f t="shared" si="362"/>
        <v>51.485442135465469</v>
      </c>
      <c r="BD117" s="2">
        <f t="shared" si="363"/>
        <v>51.044282319926246</v>
      </c>
      <c r="BE117" s="2">
        <f t="shared" si="364"/>
        <v>49.836587727692525</v>
      </c>
      <c r="BF117" s="2">
        <f t="shared" si="365"/>
        <v>51.593047744475179</v>
      </c>
      <c r="BG117" s="2">
        <f t="shared" si="366"/>
        <v>49.220278478884651</v>
      </c>
      <c r="BH117" s="2">
        <f t="shared" si="367"/>
        <v>48.387540772389293</v>
      </c>
      <c r="BI117" s="2">
        <f t="shared" si="368"/>
        <v>48.766353736238102</v>
      </c>
      <c r="BJ117" s="2">
        <f t="shared" si="369"/>
        <v>49.489403604735493</v>
      </c>
      <c r="BK117" s="2">
        <f t="shared" si="370"/>
        <v>52.414768765221297</v>
      </c>
      <c r="BL117" s="2">
        <f t="shared" si="371"/>
        <v>50.826098017928494</v>
      </c>
      <c r="BM117" s="2">
        <f t="shared" si="372"/>
        <v>51.549068092094643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 t="str">
        <f t="shared" si="310"/>
        <v/>
      </c>
      <c r="CG117" s="2" t="str">
        <f t="shared" si="311"/>
        <v/>
      </c>
      <c r="CH117" s="2" t="str">
        <f t="shared" si="312"/>
        <v/>
      </c>
      <c r="CI117" s="2" t="str">
        <f t="shared" si="313"/>
        <v/>
      </c>
      <c r="CJ117" s="2" t="str">
        <f t="shared" si="314"/>
        <v/>
      </c>
      <c r="CK117" s="2" t="str">
        <f t="shared" si="315"/>
        <v/>
      </c>
      <c r="CL117" s="2" t="str">
        <f t="shared" si="316"/>
        <v/>
      </c>
      <c r="CM117" s="2" t="str">
        <f t="shared" si="317"/>
        <v/>
      </c>
      <c r="CN117" s="2" t="str">
        <f t="shared" si="318"/>
        <v/>
      </c>
      <c r="CO117" s="2" t="str">
        <f t="shared" si="319"/>
        <v/>
      </c>
      <c r="CP117" s="2" t="str">
        <f t="shared" si="320"/>
        <v/>
      </c>
      <c r="CQ117" s="2" t="str">
        <f t="shared" si="321"/>
        <v/>
      </c>
      <c r="CR117" s="2" t="str">
        <f t="shared" si="322"/>
        <v/>
      </c>
      <c r="CS117" s="2" t="str">
        <f t="shared" si="323"/>
        <v/>
      </c>
      <c r="CU117" s="2" t="str">
        <f t="shared" si="273"/>
        <v/>
      </c>
      <c r="CV117" s="2" t="str">
        <f t="shared" si="274"/>
        <v/>
      </c>
      <c r="CW117" s="2" t="str">
        <f t="shared" si="275"/>
        <v/>
      </c>
      <c r="CX117" s="2" t="str">
        <f t="shared" si="276"/>
        <v/>
      </c>
      <c r="CY117" s="2" t="str">
        <f t="shared" si="277"/>
        <v/>
      </c>
      <c r="CZ117" s="2" t="str">
        <f t="shared" si="278"/>
        <v/>
      </c>
      <c r="DA117" s="2" t="str">
        <f t="shared" si="279"/>
        <v/>
      </c>
      <c r="DB117" s="2" t="str">
        <f t="shared" si="280"/>
        <v/>
      </c>
      <c r="DC117" s="2" t="str">
        <f t="shared" si="281"/>
        <v/>
      </c>
      <c r="DD117" s="2" t="str">
        <f t="shared" si="282"/>
        <v/>
      </c>
      <c r="DE117" s="2" t="str">
        <f t="shared" si="283"/>
        <v/>
      </c>
      <c r="DF117" s="2" t="str">
        <f t="shared" si="284"/>
        <v/>
      </c>
      <c r="DG117" s="2" t="str">
        <f t="shared" si="285"/>
        <v/>
      </c>
      <c r="DH117" s="2" t="str">
        <f t="shared" si="286"/>
        <v/>
      </c>
      <c r="DI117" s="2" t="str">
        <f t="shared" si="287"/>
        <v/>
      </c>
      <c r="DK117" s="2">
        <f t="shared" si="288"/>
        <v>63.907346088794938</v>
      </c>
      <c r="DL117" s="2">
        <f t="shared" si="373"/>
        <v>72.512677136816677</v>
      </c>
      <c r="DM117" s="2">
        <f t="shared" si="373"/>
        <v>91.07761359155117</v>
      </c>
      <c r="DN117" s="2">
        <f t="shared" si="373"/>
        <v>97.189339252995097</v>
      </c>
      <c r="DO117" s="2">
        <f t="shared" si="373"/>
        <v>73.463482633645427</v>
      </c>
      <c r="DP117" s="2">
        <f t="shared" si="373"/>
        <v>79.660767260787978</v>
      </c>
      <c r="DQ117" s="2">
        <f t="shared" si="373"/>
        <v>83.431164904862584</v>
      </c>
      <c r="DR117" s="2">
        <f t="shared" si="373"/>
        <v>80.501008434547899</v>
      </c>
      <c r="DS117" s="2">
        <f t="shared" si="373"/>
        <v>71.806814102564118</v>
      </c>
      <c r="DT117" s="2">
        <f t="shared" si="373"/>
        <v>85.793210526315761</v>
      </c>
      <c r="DU117" s="2">
        <f t="shared" si="373"/>
        <v>69.956428705440899</v>
      </c>
      <c r="DV117" s="2">
        <f t="shared" si="373"/>
        <v>70.484713961591439</v>
      </c>
      <c r="DW117" s="2">
        <f t="shared" si="373"/>
        <v>78.47761278124409</v>
      </c>
      <c r="DX117" s="2">
        <f t="shared" si="373"/>
        <v>69.015700696864116</v>
      </c>
      <c r="DY117" s="2">
        <f t="shared" si="373"/>
        <v>60.545071834992889</v>
      </c>
      <c r="EA117" s="2">
        <f t="shared" si="228"/>
        <v>52.552047537954863</v>
      </c>
      <c r="EB117" s="2">
        <f t="shared" si="290"/>
        <v>53.052519294679342</v>
      </c>
      <c r="EC117" s="2">
        <f t="shared" si="291"/>
        <v>54.725001544050869</v>
      </c>
      <c r="ED117" s="2">
        <f t="shared" si="292"/>
        <v>55.208697083658549</v>
      </c>
      <c r="EE117" s="2">
        <f t="shared" si="293"/>
        <v>51.168821636579267</v>
      </c>
      <c r="EF117" s="2">
        <f t="shared" si="294"/>
        <v>50.59718051036684</v>
      </c>
      <c r="EG117" s="2">
        <f t="shared" si="295"/>
        <v>49.363707668353449</v>
      </c>
      <c r="EH117" s="2">
        <f t="shared" si="296"/>
        <v>51.12674454007211</v>
      </c>
      <c r="EI117" s="2">
        <f t="shared" si="297"/>
        <v>48.846155561060193</v>
      </c>
      <c r="EJ117" s="2">
        <f t="shared" si="298"/>
        <v>47.725968835604682</v>
      </c>
      <c r="EK117" s="2">
        <f t="shared" si="299"/>
        <v>48.416474963603463</v>
      </c>
      <c r="EL117" s="2">
        <f t="shared" si="300"/>
        <v>49.170126418671273</v>
      </c>
      <c r="EM117" s="2">
        <f t="shared" si="301"/>
        <v>52.017948424525073</v>
      </c>
      <c r="EN117" s="2">
        <f t="shared" si="302"/>
        <v>50.528183669068632</v>
      </c>
      <c r="EO117" s="2">
        <f t="shared" si="303"/>
        <v>51.385551347865984</v>
      </c>
      <c r="EQ117" s="2">
        <f t="shared" si="304"/>
        <v>53.297379067503883</v>
      </c>
      <c r="ER117" s="2">
        <f t="shared" si="374"/>
        <v>54.023224972437745</v>
      </c>
      <c r="ES117" s="2">
        <f t="shared" si="374"/>
        <v>55.447013652573709</v>
      </c>
      <c r="ET117" s="2">
        <f t="shared" si="374"/>
        <v>54.969110766538101</v>
      </c>
      <c r="EU117" s="2">
        <f t="shared" si="374"/>
        <v>51.161436125959554</v>
      </c>
      <c r="EV117" s="2">
        <f t="shared" si="374"/>
        <v>49.773261483918965</v>
      </c>
      <c r="EW117" s="2">
        <f t="shared" si="374"/>
        <v>49.278309753912481</v>
      </c>
      <c r="EX117" s="2">
        <f t="shared" si="374"/>
        <v>50.749598471693922</v>
      </c>
      <c r="EY117" s="2">
        <f t="shared" si="374"/>
        <v>48.877512471919275</v>
      </c>
      <c r="EZ117" s="2">
        <f t="shared" si="374"/>
        <v>47.340453328450437</v>
      </c>
      <c r="FA117" s="2">
        <f t="shared" si="374"/>
        <v>48.397561553913434</v>
      </c>
      <c r="FB117" s="2">
        <f t="shared" si="374"/>
        <v>48.590570402095992</v>
      </c>
      <c r="FC117" s="2">
        <f t="shared" si="374"/>
        <v>51.438624998929946</v>
      </c>
      <c r="FD117" s="2">
        <f t="shared" si="374"/>
        <v>50.744144901658828</v>
      </c>
      <c r="FE117" s="2">
        <f t="shared" si="374"/>
        <v>51.32794681899027</v>
      </c>
      <c r="FG117" s="2">
        <f t="shared" si="306"/>
        <v>0.98514383241660197</v>
      </c>
      <c r="FH117" s="2">
        <f t="shared" si="375"/>
        <v>0.98654252103640838</v>
      </c>
      <c r="FI117" s="2">
        <f t="shared" si="375"/>
        <v>0.98519400815088842</v>
      </c>
      <c r="FJ117" s="2">
        <f t="shared" si="375"/>
        <v>0.98621999214579936</v>
      </c>
      <c r="FK117" s="2">
        <f t="shared" si="375"/>
        <v>0.98579779890213659</v>
      </c>
      <c r="FL117" s="2">
        <f t="shared" si="375"/>
        <v>0.98456546751843776</v>
      </c>
      <c r="FM117" s="2">
        <f t="shared" si="375"/>
        <v>0.98611449263258399</v>
      </c>
      <c r="FN117" s="2">
        <f t="shared" si="375"/>
        <v>0.98409857010543267</v>
      </c>
      <c r="FO117" s="2">
        <f t="shared" si="375"/>
        <v>0.98370968698982364</v>
      </c>
      <c r="FP117" s="2">
        <f t="shared" si="375"/>
        <v>0.98259262561148508</v>
      </c>
      <c r="FQ117" s="2">
        <f t="shared" si="375"/>
        <v>0.98375487166039033</v>
      </c>
      <c r="FR117" s="2">
        <f t="shared" si="375"/>
        <v>0.98496982979922543</v>
      </c>
      <c r="FS117" s="2">
        <f t="shared" si="375"/>
        <v>0.98496166343686387</v>
      </c>
      <c r="FT117" s="2">
        <f t="shared" si="375"/>
        <v>0.98390302214667325</v>
      </c>
      <c r="FU117" s="2">
        <f t="shared" si="375"/>
        <v>0.98214023606538425</v>
      </c>
      <c r="FW117" s="2">
        <f t="shared" si="324"/>
        <v>1.5959321965065016E-3</v>
      </c>
      <c r="FX117" s="2">
        <f t="shared" si="376"/>
        <v>1.5173113503588391E-3</v>
      </c>
      <c r="FY117" s="2">
        <f t="shared" si="377"/>
        <v>1.7087782346287563E-3</v>
      </c>
      <c r="FZ117" s="2">
        <f t="shared" si="378"/>
        <v>1.472009283137345E-3</v>
      </c>
      <c r="GA117" s="2">
        <f t="shared" si="379"/>
        <v>1.727707598914127E-3</v>
      </c>
      <c r="GB117" s="2">
        <f t="shared" si="380"/>
        <v>1.7975846207266936E-3</v>
      </c>
      <c r="GC117" s="2">
        <f t="shared" si="381"/>
        <v>1.918888870683211E-3</v>
      </c>
      <c r="GD117" s="2">
        <f t="shared" si="382"/>
        <v>2.0936016192716696E-3</v>
      </c>
      <c r="GE117" s="2">
        <f t="shared" si="383"/>
        <v>2.7618557187680339E-3</v>
      </c>
      <c r="GF117" s="2">
        <f t="shared" si="384"/>
        <v>2.7983083524811166E-3</v>
      </c>
      <c r="GG117" s="2">
        <f t="shared" si="385"/>
        <v>2.1434702380240915E-3</v>
      </c>
      <c r="GH117" s="2">
        <f t="shared" si="386"/>
        <v>1.8715921052672433E-3</v>
      </c>
      <c r="GI117" s="2">
        <f t="shared" si="387"/>
        <v>1.8797742325147037E-3</v>
      </c>
      <c r="GJ117" s="2">
        <f t="shared" si="388"/>
        <v>1.4872886980273386E-3</v>
      </c>
      <c r="GK117" s="2">
        <f t="shared" si="389"/>
        <v>1.2174290298054581E-3</v>
      </c>
      <c r="GM117" s="86">
        <f t="shared" si="325"/>
        <v>3.9985821708674886E-12</v>
      </c>
      <c r="GN117" s="86">
        <f t="shared" si="390"/>
        <v>1.3777512643759348E-17</v>
      </c>
      <c r="GO117" s="86">
        <f t="shared" si="391"/>
        <v>2.2627214717544181E-23</v>
      </c>
      <c r="GP117" s="86">
        <f t="shared" si="392"/>
        <v>4.1791218680642196E-40</v>
      </c>
      <c r="GQ117" s="86">
        <f t="shared" si="393"/>
        <v>3.0264943074252937E-38</v>
      </c>
      <c r="GR117" s="86">
        <f t="shared" si="394"/>
        <v>4.5156028200238536E-37</v>
      </c>
      <c r="GS117" s="86">
        <f t="shared" si="395"/>
        <v>2.2343411259943666E-36</v>
      </c>
      <c r="GT117" s="86">
        <f t="shared" si="396"/>
        <v>5.9873502126735383E-40</v>
      </c>
      <c r="GU117" s="86">
        <f t="shared" si="397"/>
        <v>6.8846312313245835E-39</v>
      </c>
      <c r="GV117" s="86">
        <f t="shared" si="398"/>
        <v>7.6937476852174437E-31</v>
      </c>
      <c r="GW117" s="86">
        <f t="shared" si="399"/>
        <v>4.5198929467307468E-33</v>
      </c>
      <c r="GX117" s="86">
        <f t="shared" si="400"/>
        <v>1.0266608147543002E-26</v>
      </c>
      <c r="GY117" s="86">
        <f t="shared" si="401"/>
        <v>6.5221104150768907E-22</v>
      </c>
      <c r="GZ117" s="86">
        <f t="shared" si="402"/>
        <v>7.7535547765509789E-26</v>
      </c>
      <c r="HA117" s="86">
        <f t="shared" si="403"/>
        <v>1.9951178747885311E-33</v>
      </c>
      <c r="HC117" s="86">
        <f t="shared" si="326"/>
        <v>0.5720769428617718</v>
      </c>
      <c r="HD117" s="86">
        <f t="shared" si="404"/>
        <v>0.34689296162326777</v>
      </c>
      <c r="HE117" s="86">
        <f t="shared" si="405"/>
        <v>0.30094063369163709</v>
      </c>
      <c r="HF117" s="86">
        <f t="shared" si="406"/>
        <v>0.38015209236838871</v>
      </c>
      <c r="HG117" s="86">
        <f t="shared" si="407"/>
        <v>0.27134397618001749</v>
      </c>
      <c r="HH117" s="86">
        <f t="shared" si="408"/>
        <v>0.15820803485635165</v>
      </c>
      <c r="HI117" s="86">
        <f t="shared" si="409"/>
        <v>0.14715891361927078</v>
      </c>
      <c r="HJ117" s="86">
        <f t="shared" si="410"/>
        <v>0.10141652070224828</v>
      </c>
      <c r="HK117" s="86">
        <f t="shared" si="411"/>
        <v>0.11883156169922633</v>
      </c>
      <c r="HL117" s="86">
        <f t="shared" si="412"/>
        <v>4.2625425653420562E-2</v>
      </c>
      <c r="HM117" s="86">
        <f t="shared" si="413"/>
        <v>0.10370712469589594</v>
      </c>
      <c r="HN117" s="86">
        <f t="shared" si="414"/>
        <v>0.22269654540294861</v>
      </c>
      <c r="HO117" s="86">
        <f t="shared" si="415"/>
        <v>0.34541698796215237</v>
      </c>
      <c r="HP117" s="86">
        <f t="shared" si="416"/>
        <v>0.37959174559363218</v>
      </c>
      <c r="HQ117" s="86">
        <f t="shared" si="417"/>
        <v>0.27710641077487896</v>
      </c>
      <c r="HS117" s="86">
        <f t="shared" si="327"/>
        <v>7.726531764716366E-19</v>
      </c>
      <c r="HT117" s="86">
        <f t="shared" si="418"/>
        <v>3.9752230213551249E-23</v>
      </c>
      <c r="HU117" s="86">
        <f t="shared" si="419"/>
        <v>5.8487982550702265E-20</v>
      </c>
      <c r="HV117" s="86">
        <f t="shared" si="420"/>
        <v>5.7611688273048862E-20</v>
      </c>
      <c r="HW117" s="86">
        <f t="shared" si="421"/>
        <v>4.2242621765579893E-29</v>
      </c>
      <c r="HX117" s="86">
        <f t="shared" si="422"/>
        <v>5.7632398625750423E-22</v>
      </c>
      <c r="HY117" s="86">
        <f t="shared" si="423"/>
        <v>3.4425409191169145E-20</v>
      </c>
      <c r="HZ117" s="86">
        <f t="shared" si="424"/>
        <v>9.5620319864949875E-22</v>
      </c>
      <c r="IA117" s="86">
        <f t="shared" si="425"/>
        <v>3.4657168929763807E-19</v>
      </c>
      <c r="IB117" s="86">
        <f t="shared" si="426"/>
        <v>8.4472833898767192E-20</v>
      </c>
      <c r="IC117" s="86">
        <f t="shared" si="427"/>
        <v>4.2881388198049453E-21</v>
      </c>
      <c r="ID117" s="86">
        <f t="shared" si="428"/>
        <v>6.8577670923286813E-20</v>
      </c>
      <c r="IE117" s="86">
        <f t="shared" si="429"/>
        <v>6.8426243807324503E-21</v>
      </c>
      <c r="IF117" s="86">
        <f t="shared" si="430"/>
        <v>2.2832635298854346E-12</v>
      </c>
      <c r="IG117" s="86">
        <f t="shared" si="431"/>
        <v>4.4980877722680973E-9</v>
      </c>
      <c r="II117" s="86">
        <f t="shared" si="328"/>
        <v>4.4826669005905897E-73</v>
      </c>
      <c r="IJ117" s="86">
        <f t="shared" si="329"/>
        <v>3.9866017462745476E-101</v>
      </c>
      <c r="IK117" s="86">
        <f t="shared" si="330"/>
        <v>4.6151923386699192E-82</v>
      </c>
      <c r="IL117" s="86">
        <f t="shared" si="331"/>
        <v>6.4932055442671802E-81</v>
      </c>
      <c r="IM117" s="86">
        <f t="shared" si="332"/>
        <v>1.9492336842524595E-121</v>
      </c>
      <c r="IN117" s="86">
        <f t="shared" si="333"/>
        <v>1.3000903732248325E-92</v>
      </c>
      <c r="IO117" s="86">
        <f t="shared" si="334"/>
        <v>4.6786451654778524E-85</v>
      </c>
      <c r="IP117" s="86">
        <f t="shared" si="335"/>
        <v>4.7434275264813963E-94</v>
      </c>
      <c r="IQ117" s="86">
        <f t="shared" si="336"/>
        <v>1.8458030980413544E-80</v>
      </c>
      <c r="IR117" s="86">
        <f t="shared" si="337"/>
        <v>3.8276325132632536E-84</v>
      </c>
      <c r="IS117" s="86">
        <f t="shared" si="338"/>
        <v>2.4219627217565744E-91</v>
      </c>
      <c r="IT117" s="86">
        <f t="shared" si="339"/>
        <v>1.1835239274015369E-82</v>
      </c>
      <c r="IU117" s="86">
        <f t="shared" si="340"/>
        <v>3.6041423165300877E-86</v>
      </c>
      <c r="IV117" s="86">
        <f t="shared" si="341"/>
        <v>5.8939358561012531E-61</v>
      </c>
      <c r="IW117" s="86">
        <f t="shared" si="342"/>
        <v>2.7887194109141495E-48</v>
      </c>
      <c r="IY117" s="86">
        <f t="shared" si="343"/>
        <v>0.57207694286577038</v>
      </c>
      <c r="IZ117" s="86">
        <f t="shared" si="344"/>
        <v>0.34689296162326777</v>
      </c>
      <c r="JA117" s="86">
        <f t="shared" si="345"/>
        <v>0.30094063369163709</v>
      </c>
      <c r="JB117" s="86">
        <f t="shared" si="346"/>
        <v>0.38015209236838871</v>
      </c>
      <c r="JC117" s="86">
        <f t="shared" si="347"/>
        <v>0.27134397618001749</v>
      </c>
      <c r="JD117" s="86">
        <f t="shared" si="348"/>
        <v>0.15820803485635165</v>
      </c>
      <c r="JE117" s="86">
        <f t="shared" si="349"/>
        <v>0.14715891361927078</v>
      </c>
      <c r="JF117" s="86">
        <f t="shared" si="350"/>
        <v>0.10141652070224828</v>
      </c>
      <c r="JG117" s="86">
        <f t="shared" si="351"/>
        <v>0.11883156169922633</v>
      </c>
      <c r="JH117" s="86">
        <f t="shared" si="352"/>
        <v>4.2625425653420562E-2</v>
      </c>
      <c r="JI117" s="86">
        <f t="shared" si="353"/>
        <v>0.10370712469589594</v>
      </c>
      <c r="JJ117" s="86">
        <f t="shared" si="354"/>
        <v>0.22269654540294861</v>
      </c>
      <c r="JK117" s="86">
        <f t="shared" si="355"/>
        <v>0.34541698796215237</v>
      </c>
      <c r="JL117" s="86">
        <f t="shared" si="356"/>
        <v>0.37959174559591546</v>
      </c>
      <c r="JM117" s="86">
        <f t="shared" si="357"/>
        <v>0.27710641527296676</v>
      </c>
    </row>
    <row r="118" spans="2:273" x14ac:dyDescent="0.25">
      <c r="B118" s="2">
        <v>91</v>
      </c>
      <c r="C118" s="37">
        <v>123.226</v>
      </c>
      <c r="D118" s="37">
        <v>83.161000000000001</v>
      </c>
      <c r="E118" s="37">
        <v>63.871000000000002</v>
      </c>
      <c r="F118" s="37">
        <v>71.245999999999995</v>
      </c>
      <c r="G118" s="37">
        <v>57.951000000000001</v>
      </c>
      <c r="H118" s="37">
        <v>51.753999999999998</v>
      </c>
      <c r="I118" s="37">
        <v>53.279000000000003</v>
      </c>
      <c r="J118" s="37">
        <v>47.426000000000002</v>
      </c>
      <c r="K118" s="37">
        <v>49.933999999999997</v>
      </c>
      <c r="L118" s="37">
        <v>44.902000000000001</v>
      </c>
      <c r="M118" s="37">
        <v>50.082000000000001</v>
      </c>
      <c r="N118" s="37">
        <v>53.131</v>
      </c>
      <c r="O118" s="37">
        <v>70.869</v>
      </c>
      <c r="P118" s="37">
        <v>73.933999999999997</v>
      </c>
      <c r="Q118" s="37">
        <v>59.802999999999997</v>
      </c>
      <c r="S118" s="4">
        <f t="shared" si="229"/>
        <v>114.0625037809674</v>
      </c>
      <c r="T118" s="4">
        <f t="shared" si="230"/>
        <v>75.245107587346354</v>
      </c>
      <c r="U118" s="4">
        <f t="shared" si="231"/>
        <v>70.369350637199446</v>
      </c>
      <c r="V118" s="4">
        <f t="shared" si="232"/>
        <v>74.931003761674901</v>
      </c>
      <c r="W118" s="4">
        <f t="shared" si="233"/>
        <v>66.176329962243457</v>
      </c>
      <c r="X118" s="4">
        <f t="shared" si="234"/>
        <v>55.977629504637157</v>
      </c>
      <c r="Y118" s="4">
        <f t="shared" si="235"/>
        <v>54.37151927618406</v>
      </c>
      <c r="Z118" s="4">
        <f t="shared" si="236"/>
        <v>53.904146145822736</v>
      </c>
      <c r="AA118" s="4">
        <f t="shared" si="237"/>
        <v>52.556690928031188</v>
      </c>
      <c r="AB118" s="4">
        <f t="shared" si="238"/>
        <v>48.907042541912432</v>
      </c>
      <c r="AC118" s="4">
        <f t="shared" si="239"/>
        <v>51.443514244540616</v>
      </c>
      <c r="AD118" s="4">
        <f t="shared" si="240"/>
        <v>58.695249683960462</v>
      </c>
      <c r="AE118" s="4">
        <f t="shared" si="241"/>
        <v>73.995967185785034</v>
      </c>
      <c r="AF118" s="4">
        <f t="shared" si="242"/>
        <v>73.577821715946243</v>
      </c>
      <c r="AG118" s="4">
        <f t="shared" si="243"/>
        <v>59.355044237457861</v>
      </c>
      <c r="AI118" s="4">
        <f t="shared" si="244"/>
        <v>9.163496219032595</v>
      </c>
      <c r="AJ118" s="4">
        <f t="shared" si="245"/>
        <v>7.9158924126536476</v>
      </c>
      <c r="AK118" s="4">
        <f t="shared" si="246"/>
        <v>-6.4983506371994437</v>
      </c>
      <c r="AL118" s="4">
        <f t="shared" si="247"/>
        <v>-3.6850037616749063</v>
      </c>
      <c r="AM118" s="4">
        <f t="shared" si="248"/>
        <v>-8.2253299622434568</v>
      </c>
      <c r="AN118" s="4">
        <f t="shared" si="249"/>
        <v>-4.2236295046371595</v>
      </c>
      <c r="AO118" s="4">
        <f t="shared" si="250"/>
        <v>-1.0925192761840563</v>
      </c>
      <c r="AP118" s="4">
        <f t="shared" si="251"/>
        <v>-6.4781461458227341</v>
      </c>
      <c r="AQ118" s="4">
        <f t="shared" si="252"/>
        <v>-2.6226909280311901</v>
      </c>
      <c r="AR118" s="4">
        <f t="shared" si="253"/>
        <v>-4.0050425419124309</v>
      </c>
      <c r="AS118" s="4">
        <f t="shared" si="254"/>
        <v>-1.361514244540615</v>
      </c>
      <c r="AT118" s="4">
        <f t="shared" si="255"/>
        <v>-5.5642496839604618</v>
      </c>
      <c r="AU118" s="4">
        <f t="shared" si="256"/>
        <v>-3.1269671857850341</v>
      </c>
      <c r="AV118" s="4">
        <f t="shared" si="358"/>
        <v>0.35617828405375462</v>
      </c>
      <c r="AW118" s="4">
        <f t="shared" si="358"/>
        <v>0.44795576254213643</v>
      </c>
      <c r="AY118" s="2">
        <f t="shared" si="308"/>
        <v>52.619127445437933</v>
      </c>
      <c r="AZ118" s="2">
        <f t="shared" si="359"/>
        <v>53.199580276435256</v>
      </c>
      <c r="BA118" s="2">
        <f t="shared" si="360"/>
        <v>55.113397831575838</v>
      </c>
      <c r="BB118" s="2">
        <f t="shared" si="361"/>
        <v>55.598388750062483</v>
      </c>
      <c r="BC118" s="2">
        <f t="shared" si="362"/>
        <v>51.359449001971377</v>
      </c>
      <c r="BD118" s="2">
        <f t="shared" si="363"/>
        <v>50.856254210601954</v>
      </c>
      <c r="BE118" s="2">
        <f t="shared" si="364"/>
        <v>49.676157508452008</v>
      </c>
      <c r="BF118" s="2">
        <f t="shared" si="365"/>
        <v>51.383597420178369</v>
      </c>
      <c r="BG118" s="2">
        <f t="shared" si="366"/>
        <v>49.064955054582242</v>
      </c>
      <c r="BH118" s="2">
        <f t="shared" si="367"/>
        <v>48.215680488663985</v>
      </c>
      <c r="BI118" s="2">
        <f t="shared" si="368"/>
        <v>48.6290817565583</v>
      </c>
      <c r="BJ118" s="2">
        <f t="shared" si="369"/>
        <v>49.336218392061667</v>
      </c>
      <c r="BK118" s="2">
        <f t="shared" si="370"/>
        <v>52.216805063842372</v>
      </c>
      <c r="BL118" s="2">
        <f t="shared" si="371"/>
        <v>50.68282750964903</v>
      </c>
      <c r="BM118" s="2">
        <f t="shared" si="372"/>
        <v>51.41819686003474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 t="str">
        <f t="shared" si="310"/>
        <v/>
      </c>
      <c r="CG118" s="2" t="str">
        <f t="shared" si="311"/>
        <v/>
      </c>
      <c r="CH118" s="2" t="str">
        <f t="shared" si="312"/>
        <v/>
      </c>
      <c r="CI118" s="2" t="str">
        <f t="shared" si="313"/>
        <v/>
      </c>
      <c r="CJ118" s="2" t="str">
        <f t="shared" si="314"/>
        <v/>
      </c>
      <c r="CK118" s="2" t="str">
        <f t="shared" si="315"/>
        <v/>
      </c>
      <c r="CL118" s="2" t="str">
        <f t="shared" si="316"/>
        <v/>
      </c>
      <c r="CM118" s="2" t="str">
        <f t="shared" si="317"/>
        <v/>
      </c>
      <c r="CN118" s="2" t="str">
        <f t="shared" si="318"/>
        <v/>
      </c>
      <c r="CO118" s="2" t="str">
        <f t="shared" si="319"/>
        <v/>
      </c>
      <c r="CP118" s="2" t="str">
        <f t="shared" si="320"/>
        <v/>
      </c>
      <c r="CQ118" s="2" t="str">
        <f t="shared" si="321"/>
        <v/>
      </c>
      <c r="CR118" s="2" t="str">
        <f t="shared" si="322"/>
        <v/>
      </c>
      <c r="CS118" s="2" t="str">
        <f t="shared" si="323"/>
        <v/>
      </c>
      <c r="CU118" s="2" t="str">
        <f t="shared" si="273"/>
        <v/>
      </c>
      <c r="CV118" s="2" t="str">
        <f t="shared" si="274"/>
        <v/>
      </c>
      <c r="CW118" s="2" t="str">
        <f t="shared" si="275"/>
        <v/>
      </c>
      <c r="CX118" s="2" t="str">
        <f t="shared" si="276"/>
        <v/>
      </c>
      <c r="CY118" s="2" t="str">
        <f t="shared" si="277"/>
        <v/>
      </c>
      <c r="CZ118" s="2" t="str">
        <f t="shared" si="278"/>
        <v/>
      </c>
      <c r="DA118" s="2" t="str">
        <f t="shared" si="279"/>
        <v/>
      </c>
      <c r="DB118" s="2" t="str">
        <f t="shared" si="280"/>
        <v/>
      </c>
      <c r="DC118" s="2" t="str">
        <f t="shared" si="281"/>
        <v/>
      </c>
      <c r="DD118" s="2" t="str">
        <f t="shared" si="282"/>
        <v/>
      </c>
      <c r="DE118" s="2" t="str">
        <f t="shared" si="283"/>
        <v/>
      </c>
      <c r="DF118" s="2" t="str">
        <f t="shared" si="284"/>
        <v/>
      </c>
      <c r="DG118" s="2" t="str">
        <f t="shared" si="285"/>
        <v/>
      </c>
      <c r="DH118" s="2" t="str">
        <f t="shared" si="286"/>
        <v/>
      </c>
      <c r="DI118" s="2" t="str">
        <f t="shared" si="287"/>
        <v/>
      </c>
      <c r="DK118" s="2">
        <f t="shared" si="288"/>
        <v>63.956971247357302</v>
      </c>
      <c r="DL118" s="2">
        <f t="shared" si="373"/>
        <v>72.647807610993652</v>
      </c>
      <c r="DM118" s="2">
        <f t="shared" si="373"/>
        <v>91.402464657105014</v>
      </c>
      <c r="DN118" s="2">
        <f t="shared" si="373"/>
        <v>97.615737702607504</v>
      </c>
      <c r="DO118" s="2">
        <f t="shared" si="373"/>
        <v>73.643815312594384</v>
      </c>
      <c r="DP118" s="2">
        <f t="shared" si="373"/>
        <v>79.919690806754204</v>
      </c>
      <c r="DQ118" s="2">
        <f t="shared" si="373"/>
        <v>83.729526427061316</v>
      </c>
      <c r="DR118" s="2">
        <f t="shared" si="373"/>
        <v>80.774451956815113</v>
      </c>
      <c r="DS118" s="2">
        <f t="shared" si="373"/>
        <v>71.973848717948727</v>
      </c>
      <c r="DT118" s="2">
        <f t="shared" si="373"/>
        <v>86.192470839260295</v>
      </c>
      <c r="DU118" s="2">
        <f t="shared" si="373"/>
        <v>70.134603189493433</v>
      </c>
      <c r="DV118" s="2">
        <f t="shared" si="373"/>
        <v>70.649143586419243</v>
      </c>
      <c r="DW118" s="2">
        <f t="shared" si="373"/>
        <v>78.722395051724604</v>
      </c>
      <c r="DX118" s="2">
        <f t="shared" si="373"/>
        <v>69.15585174216028</v>
      </c>
      <c r="DY118" s="2">
        <f t="shared" si="373"/>
        <v>60.622982456140349</v>
      </c>
      <c r="EA118" s="2">
        <f t="shared" si="228"/>
        <v>52.461925520122108</v>
      </c>
      <c r="EB118" s="2">
        <f t="shared" si="290"/>
        <v>52.956059413637007</v>
      </c>
      <c r="EC118" s="2">
        <f t="shared" si="291"/>
        <v>54.614705631244327</v>
      </c>
      <c r="ED118" s="2">
        <f t="shared" si="292"/>
        <v>55.063331866884269</v>
      </c>
      <c r="EE118" s="2">
        <f t="shared" si="293"/>
        <v>51.066663882910461</v>
      </c>
      <c r="EF118" s="2">
        <f t="shared" si="294"/>
        <v>50.442295414673062</v>
      </c>
      <c r="EG118" s="2">
        <f t="shared" si="295"/>
        <v>49.239016997534712</v>
      </c>
      <c r="EH118" s="2">
        <f t="shared" si="296"/>
        <v>50.951301146715991</v>
      </c>
      <c r="EI118" s="2">
        <f t="shared" si="297"/>
        <v>48.71887441169185</v>
      </c>
      <c r="EJ118" s="2">
        <f t="shared" si="298"/>
        <v>47.6032298554858</v>
      </c>
      <c r="EK118" s="2">
        <f t="shared" si="299"/>
        <v>48.305243349362492</v>
      </c>
      <c r="EL118" s="2">
        <f t="shared" si="300"/>
        <v>49.040760315119854</v>
      </c>
      <c r="EM118" s="2">
        <f t="shared" si="301"/>
        <v>51.848886099419857</v>
      </c>
      <c r="EN118" s="2">
        <f t="shared" si="302"/>
        <v>50.40685563082895</v>
      </c>
      <c r="EO118" s="2">
        <f t="shared" si="303"/>
        <v>51.265618392590937</v>
      </c>
      <c r="EQ118" s="2">
        <f t="shared" si="304"/>
        <v>53.177422070814082</v>
      </c>
      <c r="ER118" s="2">
        <f t="shared" si="374"/>
        <v>53.888032865121581</v>
      </c>
      <c r="ES118" s="2">
        <f t="shared" si="374"/>
        <v>55.303753205754226</v>
      </c>
      <c r="ET118" s="2">
        <f t="shared" si="374"/>
        <v>54.833822537840732</v>
      </c>
      <c r="EU118" s="2">
        <f t="shared" si="374"/>
        <v>51.059952642335297</v>
      </c>
      <c r="EV118" s="2">
        <f t="shared" si="374"/>
        <v>49.659369298790757</v>
      </c>
      <c r="EW118" s="2">
        <f t="shared" si="374"/>
        <v>49.157064846406158</v>
      </c>
      <c r="EX118" s="2">
        <f t="shared" si="374"/>
        <v>50.596945622495632</v>
      </c>
      <c r="EY118" s="2">
        <f t="shared" si="374"/>
        <v>48.747577905361631</v>
      </c>
      <c r="EZ118" s="2">
        <f t="shared" si="374"/>
        <v>47.237810360058234</v>
      </c>
      <c r="FA118" s="2">
        <f t="shared" si="374"/>
        <v>48.287149551854498</v>
      </c>
      <c r="FB118" s="2">
        <f t="shared" si="374"/>
        <v>48.487619751818706</v>
      </c>
      <c r="FC118" s="2">
        <f t="shared" si="374"/>
        <v>51.294263771540095</v>
      </c>
      <c r="FD118" s="2">
        <f t="shared" si="374"/>
        <v>50.612076655967982</v>
      </c>
      <c r="FE118" s="2">
        <f t="shared" si="374"/>
        <v>51.207956847417933</v>
      </c>
      <c r="FG118" s="2">
        <f t="shared" si="306"/>
        <v>0.98643327996427566</v>
      </c>
      <c r="FH118" s="2">
        <f t="shared" si="375"/>
        <v>0.98771208304145386</v>
      </c>
      <c r="FI118" s="2">
        <f t="shared" si="375"/>
        <v>0.98647916044537853</v>
      </c>
      <c r="FJ118" s="2">
        <f t="shared" si="375"/>
        <v>0.98741722696741607</v>
      </c>
      <c r="FK118" s="2">
        <f t="shared" si="375"/>
        <v>0.9870312323684447</v>
      </c>
      <c r="FL118" s="2">
        <f t="shared" si="375"/>
        <v>0.9859043962378623</v>
      </c>
      <c r="FM118" s="2">
        <f t="shared" si="375"/>
        <v>0.98732077562252119</v>
      </c>
      <c r="FN118" s="2">
        <f t="shared" si="375"/>
        <v>0.9854774042346458</v>
      </c>
      <c r="FO118" s="2">
        <f t="shared" si="375"/>
        <v>0.98512173188063623</v>
      </c>
      <c r="FP118" s="2">
        <f t="shared" si="375"/>
        <v>0.98409993237120641</v>
      </c>
      <c r="FQ118" s="2">
        <f t="shared" si="375"/>
        <v>0.98516305901521561</v>
      </c>
      <c r="FR118" s="2">
        <f t="shared" si="375"/>
        <v>0.98627416955774849</v>
      </c>
      <c r="FS118" s="2">
        <f t="shared" si="375"/>
        <v>0.98626670200289457</v>
      </c>
      <c r="FT118" s="2">
        <f t="shared" si="375"/>
        <v>0.98529855919050746</v>
      </c>
      <c r="FU118" s="2">
        <f t="shared" si="375"/>
        <v>0.9836860649148873</v>
      </c>
      <c r="FW118" s="2">
        <f t="shared" si="324"/>
        <v>1.7496354599673759E-3</v>
      </c>
      <c r="FX118" s="2">
        <f t="shared" si="376"/>
        <v>1.6634553034289049E-3</v>
      </c>
      <c r="FY118" s="2">
        <f t="shared" si="377"/>
        <v>1.8733292395526175E-3</v>
      </c>
      <c r="FZ118" s="2">
        <f t="shared" si="378"/>
        <v>1.6137968972087129E-3</v>
      </c>
      <c r="GA118" s="2">
        <f t="shared" si="379"/>
        <v>1.8940779950222719E-3</v>
      </c>
      <c r="GB118" s="2">
        <f t="shared" si="380"/>
        <v>1.9706705734415151E-3</v>
      </c>
      <c r="GC118" s="2">
        <f t="shared" si="381"/>
        <v>2.1036303604665581E-3</v>
      </c>
      <c r="GD118" s="2">
        <f t="shared" si="382"/>
        <v>2.2951249417517503E-3</v>
      </c>
      <c r="GE118" s="2">
        <f t="shared" si="383"/>
        <v>3.0275078702335693E-3</v>
      </c>
      <c r="GF118" s="2">
        <f t="shared" si="384"/>
        <v>3.067455955882857E-3</v>
      </c>
      <c r="GG118" s="2">
        <f t="shared" si="385"/>
        <v>2.3497824494304932E-3</v>
      </c>
      <c r="GH118" s="2">
        <f t="shared" si="386"/>
        <v>2.0517894483304761E-3</v>
      </c>
      <c r="GI118" s="2">
        <f t="shared" si="387"/>
        <v>2.0607577263171725E-3</v>
      </c>
      <c r="GJ118" s="2">
        <f t="shared" si="388"/>
        <v>1.630545660242776E-3</v>
      </c>
      <c r="GK118" s="2">
        <f t="shared" si="389"/>
        <v>1.334727615625209E-3</v>
      </c>
      <c r="GM118" s="86">
        <f t="shared" si="325"/>
        <v>5.2770243745434387E-13</v>
      </c>
      <c r="GN118" s="86">
        <f t="shared" si="390"/>
        <v>7.2149513585800095E-19</v>
      </c>
      <c r="GO118" s="86">
        <f t="shared" si="391"/>
        <v>4.5210146027780665E-25</v>
      </c>
      <c r="GP118" s="86">
        <f t="shared" si="392"/>
        <v>3.6122838513637575E-43</v>
      </c>
      <c r="GQ118" s="86">
        <f t="shared" si="393"/>
        <v>4.2086817761684115E-41</v>
      </c>
      <c r="GR118" s="86">
        <f t="shared" si="394"/>
        <v>8.7296583478495122E-40</v>
      </c>
      <c r="GS118" s="86">
        <f t="shared" si="395"/>
        <v>4.8388243693521502E-39</v>
      </c>
      <c r="GT118" s="86">
        <f t="shared" si="396"/>
        <v>6.9697207965682403E-43</v>
      </c>
      <c r="GU118" s="86">
        <f t="shared" si="397"/>
        <v>8.8613153159876762E-42</v>
      </c>
      <c r="GV118" s="86">
        <f t="shared" si="398"/>
        <v>4.3544974978006556E-33</v>
      </c>
      <c r="GW118" s="86">
        <f t="shared" si="399"/>
        <v>1.5534382187589753E-35</v>
      </c>
      <c r="GX118" s="86">
        <f t="shared" si="400"/>
        <v>1.0985072143590211E-28</v>
      </c>
      <c r="GY118" s="86">
        <f t="shared" si="401"/>
        <v>1.6223796999346876E-23</v>
      </c>
      <c r="GZ118" s="86">
        <f t="shared" si="402"/>
        <v>8.8670025149230389E-28</v>
      </c>
      <c r="HA118" s="86">
        <f t="shared" si="403"/>
        <v>6.6484077741934897E-36</v>
      </c>
      <c r="HC118" s="86">
        <f t="shared" si="326"/>
        <v>0.49063055869878675</v>
      </c>
      <c r="HD118" s="86">
        <f t="shared" si="404"/>
        <v>0.20145094257551505</v>
      </c>
      <c r="HE118" s="86">
        <f t="shared" si="405"/>
        <v>0.14973548974186759</v>
      </c>
      <c r="HF118" s="86">
        <f t="shared" si="406"/>
        <v>0.19060675794378576</v>
      </c>
      <c r="HG118" s="86">
        <f t="shared" si="407"/>
        <v>0.16350670714669269</v>
      </c>
      <c r="HH118" s="86">
        <f t="shared" si="408"/>
        <v>5.9219151346621673E-2</v>
      </c>
      <c r="HI118" s="86">
        <f t="shared" si="409"/>
        <v>5.8829152992046885E-2</v>
      </c>
      <c r="HJ118" s="86">
        <f t="shared" si="410"/>
        <v>3.2826211588881313E-2</v>
      </c>
      <c r="HK118" s="86">
        <f t="shared" si="411"/>
        <v>4.4800652017613525E-2</v>
      </c>
      <c r="HL118" s="86">
        <f t="shared" si="412"/>
        <v>1.0000103688539829E-2</v>
      </c>
      <c r="HM118" s="86">
        <f t="shared" si="413"/>
        <v>4.0259574133668208E-2</v>
      </c>
      <c r="HN118" s="86">
        <f t="shared" si="414"/>
        <v>0.11302107181748745</v>
      </c>
      <c r="HO118" s="86">
        <f t="shared" si="415"/>
        <v>0.21192342989750815</v>
      </c>
      <c r="HP118" s="86">
        <f t="shared" si="416"/>
        <v>0.24683890060200656</v>
      </c>
      <c r="HQ118" s="86">
        <f t="shared" si="417"/>
        <v>0.14726421938517947</v>
      </c>
      <c r="HS118" s="86">
        <f t="shared" si="327"/>
        <v>5.7546729867088439E-18</v>
      </c>
      <c r="HT118" s="86">
        <f t="shared" si="418"/>
        <v>5.4627845310553777E-22</v>
      </c>
      <c r="HU118" s="86">
        <f t="shared" si="419"/>
        <v>5.3843079529756922E-19</v>
      </c>
      <c r="HV118" s="86">
        <f t="shared" si="420"/>
        <v>4.9687483326392518E-19</v>
      </c>
      <c r="HW118" s="86">
        <f t="shared" si="421"/>
        <v>1.1583108360173598E-27</v>
      </c>
      <c r="HX118" s="86">
        <f t="shared" si="422"/>
        <v>7.045933892487307E-21</v>
      </c>
      <c r="HY118" s="86">
        <f t="shared" si="423"/>
        <v>3.4890704947870459E-19</v>
      </c>
      <c r="HZ118" s="86">
        <f t="shared" si="424"/>
        <v>1.2503229419371251E-20</v>
      </c>
      <c r="IA118" s="86">
        <f t="shared" si="425"/>
        <v>3.5439797196236906E-18</v>
      </c>
      <c r="IB118" s="86">
        <f t="shared" si="426"/>
        <v>9.5375784813187909E-19</v>
      </c>
      <c r="IC118" s="86">
        <f t="shared" si="427"/>
        <v>5.2328245038999855E-20</v>
      </c>
      <c r="ID118" s="86">
        <f t="shared" si="428"/>
        <v>6.5430248247196962E-19</v>
      </c>
      <c r="IE118" s="86">
        <f t="shared" si="429"/>
        <v>7.2957631144515386E-20</v>
      </c>
      <c r="IF118" s="86">
        <f t="shared" si="430"/>
        <v>8.0443327728432072E-12</v>
      </c>
      <c r="IG118" s="86">
        <f t="shared" si="431"/>
        <v>1.0407620418003789E-8</v>
      </c>
      <c r="II118" s="86">
        <f t="shared" si="328"/>
        <v>4.7234298074803671E-71</v>
      </c>
      <c r="IJ118" s="86">
        <f t="shared" si="329"/>
        <v>2.4903617781363237E-98</v>
      </c>
      <c r="IK118" s="86">
        <f t="shared" si="330"/>
        <v>9.2417807848187021E-80</v>
      </c>
      <c r="IL118" s="86">
        <f t="shared" si="331"/>
        <v>1.0703708661382753E-78</v>
      </c>
      <c r="IM118" s="86">
        <f t="shared" si="332"/>
        <v>5.3114300042497677E-118</v>
      </c>
      <c r="IN118" s="86">
        <f t="shared" si="333"/>
        <v>5.4752787278243185E-90</v>
      </c>
      <c r="IO118" s="86">
        <f t="shared" si="334"/>
        <v>1.2630844844049976E-82</v>
      </c>
      <c r="IP118" s="86">
        <f t="shared" si="335"/>
        <v>2.5560535012322301E-91</v>
      </c>
      <c r="IQ118" s="86">
        <f t="shared" si="336"/>
        <v>5.0669788787285863E-78</v>
      </c>
      <c r="IR118" s="86">
        <f t="shared" si="337"/>
        <v>1.3840906726782358E-81</v>
      </c>
      <c r="IS118" s="86">
        <f t="shared" si="338"/>
        <v>1.1108409392550673E-88</v>
      </c>
      <c r="IT118" s="86">
        <f t="shared" si="339"/>
        <v>2.6612263043278614E-80</v>
      </c>
      <c r="IU118" s="86">
        <f t="shared" si="340"/>
        <v>1.0292914703025917E-83</v>
      </c>
      <c r="IV118" s="86">
        <f t="shared" si="341"/>
        <v>2.7035676983583885E-59</v>
      </c>
      <c r="IW118" s="86">
        <f t="shared" si="342"/>
        <v>5.1695465318674707E-47</v>
      </c>
      <c r="IY118" s="86">
        <f t="shared" si="343"/>
        <v>0.49063055869931443</v>
      </c>
      <c r="IZ118" s="86">
        <f t="shared" si="344"/>
        <v>0.20145094257551505</v>
      </c>
      <c r="JA118" s="86">
        <f t="shared" si="345"/>
        <v>0.14973548974186759</v>
      </c>
      <c r="JB118" s="86">
        <f t="shared" si="346"/>
        <v>0.19060675794378576</v>
      </c>
      <c r="JC118" s="86">
        <f t="shared" si="347"/>
        <v>0.16350670714669269</v>
      </c>
      <c r="JD118" s="86">
        <f t="shared" si="348"/>
        <v>5.9219151346621673E-2</v>
      </c>
      <c r="JE118" s="86">
        <f t="shared" si="349"/>
        <v>5.8829152992046885E-2</v>
      </c>
      <c r="JF118" s="86">
        <f t="shared" si="350"/>
        <v>3.2826211588881313E-2</v>
      </c>
      <c r="JG118" s="86">
        <f t="shared" si="351"/>
        <v>4.4800652017613532E-2</v>
      </c>
      <c r="JH118" s="86">
        <f t="shared" si="352"/>
        <v>1.0000103688539831E-2</v>
      </c>
      <c r="JI118" s="86">
        <f t="shared" si="353"/>
        <v>4.0259574133668208E-2</v>
      </c>
      <c r="JJ118" s="86">
        <f t="shared" si="354"/>
        <v>0.11302107181748745</v>
      </c>
      <c r="JK118" s="86">
        <f t="shared" si="355"/>
        <v>0.21192342989750815</v>
      </c>
      <c r="JL118" s="86">
        <f t="shared" si="356"/>
        <v>0.2468389006100509</v>
      </c>
      <c r="JM118" s="86">
        <f t="shared" si="357"/>
        <v>0.14726422979279988</v>
      </c>
    </row>
    <row r="119" spans="2:273" x14ac:dyDescent="0.25">
      <c r="B119" s="2">
        <v>92</v>
      </c>
      <c r="C119" s="37">
        <v>101.548</v>
      </c>
      <c r="D119" s="37">
        <v>62.984000000000002</v>
      </c>
      <c r="E119" s="37">
        <v>54.968000000000004</v>
      </c>
      <c r="F119" s="37">
        <v>56.82</v>
      </c>
      <c r="G119" s="37">
        <v>49.279000000000003</v>
      </c>
      <c r="H119" s="37">
        <v>49</v>
      </c>
      <c r="I119" s="37">
        <v>49.279000000000003</v>
      </c>
      <c r="J119" s="37">
        <v>48.869</v>
      </c>
      <c r="K119" s="37">
        <v>47.015999999999998</v>
      </c>
      <c r="L119" s="37">
        <v>47.622999999999998</v>
      </c>
      <c r="M119" s="37">
        <v>47.426000000000002</v>
      </c>
      <c r="N119" s="37">
        <v>48.197000000000003</v>
      </c>
      <c r="O119" s="37">
        <v>54.18</v>
      </c>
      <c r="P119" s="37">
        <v>58.77</v>
      </c>
      <c r="Q119" s="37">
        <v>50.066000000000003</v>
      </c>
      <c r="S119" s="4">
        <f t="shared" si="229"/>
        <v>95.273678640089173</v>
      </c>
      <c r="T119" s="4">
        <f t="shared" si="230"/>
        <v>62.113180016886048</v>
      </c>
      <c r="U119" s="4">
        <f t="shared" si="231"/>
        <v>60.10237375277417</v>
      </c>
      <c r="V119" s="4">
        <f t="shared" si="232"/>
        <v>61.658379645662386</v>
      </c>
      <c r="W119" s="4">
        <f t="shared" si="233"/>
        <v>57.67547658304369</v>
      </c>
      <c r="X119" s="4">
        <f t="shared" si="234"/>
        <v>51.894321439285306</v>
      </c>
      <c r="Y119" s="4">
        <f t="shared" si="235"/>
        <v>50.774369676381724</v>
      </c>
      <c r="Z119" s="4">
        <f t="shared" si="236"/>
        <v>51.686974024355209</v>
      </c>
      <c r="AA119" s="4">
        <f t="shared" si="237"/>
        <v>49.783805423479514</v>
      </c>
      <c r="AB119" s="4">
        <f t="shared" si="238"/>
        <v>48.144028195265207</v>
      </c>
      <c r="AC119" s="4">
        <f t="shared" si="239"/>
        <v>49.230863497522691</v>
      </c>
      <c r="AD119" s="4">
        <f t="shared" si="240"/>
        <v>52.574334698924801</v>
      </c>
      <c r="AE119" s="4">
        <f t="shared" si="241"/>
        <v>61.832619437780629</v>
      </c>
      <c r="AF119" s="4">
        <f t="shared" si="242"/>
        <v>61.4835663954903</v>
      </c>
      <c r="AG119" s="4">
        <f t="shared" si="243"/>
        <v>54.132452306826345</v>
      </c>
      <c r="AI119" s="4">
        <f t="shared" si="244"/>
        <v>6.2743213599108287</v>
      </c>
      <c r="AJ119" s="4">
        <f t="shared" si="245"/>
        <v>0.87081998311395381</v>
      </c>
      <c r="AK119" s="4">
        <f t="shared" si="246"/>
        <v>-5.1343737527741666</v>
      </c>
      <c r="AL119" s="4">
        <f t="shared" si="247"/>
        <v>-4.8383796456623855</v>
      </c>
      <c r="AM119" s="4">
        <f t="shared" si="248"/>
        <v>-8.396476583043686</v>
      </c>
      <c r="AN119" s="4">
        <f t="shared" si="249"/>
        <v>-2.8943214392853065</v>
      </c>
      <c r="AO119" s="4">
        <f t="shared" si="250"/>
        <v>-1.4953696763817206</v>
      </c>
      <c r="AP119" s="4">
        <f t="shared" si="251"/>
        <v>-2.8179740243552089</v>
      </c>
      <c r="AQ119" s="4">
        <f t="shared" si="252"/>
        <v>-2.7678054234795155</v>
      </c>
      <c r="AR119" s="4">
        <f t="shared" si="253"/>
        <v>-0.5210281952652096</v>
      </c>
      <c r="AS119" s="4">
        <f t="shared" si="254"/>
        <v>-1.8048634975226889</v>
      </c>
      <c r="AT119" s="4">
        <f t="shared" si="255"/>
        <v>-4.3773346989247983</v>
      </c>
      <c r="AU119" s="4">
        <f t="shared" si="256"/>
        <v>-7.6526194377806291</v>
      </c>
      <c r="AV119" s="4">
        <f t="shared" si="358"/>
        <v>-2.7135663954902967</v>
      </c>
      <c r="AW119" s="4">
        <f t="shared" si="358"/>
        <v>-4.0664523068263421</v>
      </c>
      <c r="AY119" s="2">
        <f t="shared" si="308"/>
        <v>52.517247972428876</v>
      </c>
      <c r="AZ119" s="2">
        <f t="shared" si="359"/>
        <v>53.084745305246855</v>
      </c>
      <c r="BA119" s="2">
        <f t="shared" si="360"/>
        <v>54.96530515080206</v>
      </c>
      <c r="BB119" s="2">
        <f t="shared" si="361"/>
        <v>55.413003750187208</v>
      </c>
      <c r="BC119" s="2">
        <f t="shared" si="362"/>
        <v>51.235178470503847</v>
      </c>
      <c r="BD119" s="2">
        <f t="shared" si="363"/>
        <v>50.670546325851667</v>
      </c>
      <c r="BE119" s="2">
        <f t="shared" si="364"/>
        <v>49.518322309955423</v>
      </c>
      <c r="BF119" s="2">
        <f t="shared" si="365"/>
        <v>51.176482551820342</v>
      </c>
      <c r="BG119" s="2">
        <f t="shared" si="366"/>
        <v>48.911642240340655</v>
      </c>
      <c r="BH119" s="2">
        <f t="shared" si="367"/>
        <v>48.047277762795716</v>
      </c>
      <c r="BI119" s="2">
        <f t="shared" si="368"/>
        <v>48.493657478631057</v>
      </c>
      <c r="BJ119" s="2">
        <f t="shared" si="369"/>
        <v>49.184714778511058</v>
      </c>
      <c r="BK119" s="2">
        <f t="shared" si="370"/>
        <v>52.020811933780671</v>
      </c>
      <c r="BL119" s="2">
        <f t="shared" si="371"/>
        <v>50.541095430627152</v>
      </c>
      <c r="BM119" s="2">
        <f t="shared" si="372"/>
        <v>51.287972363586761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 t="str">
        <f t="shared" si="310"/>
        <v/>
      </c>
      <c r="CG119" s="2" t="str">
        <f t="shared" si="311"/>
        <v/>
      </c>
      <c r="CH119" s="2" t="str">
        <f t="shared" si="312"/>
        <v/>
      </c>
      <c r="CI119" s="2" t="str">
        <f t="shared" si="313"/>
        <v/>
      </c>
      <c r="CJ119" s="2" t="str">
        <f t="shared" si="314"/>
        <v/>
      </c>
      <c r="CK119" s="2" t="str">
        <f t="shared" si="315"/>
        <v/>
      </c>
      <c r="CL119" s="2">
        <f t="shared" si="316"/>
        <v>48.869</v>
      </c>
      <c r="CM119" s="2" t="str">
        <f t="shared" si="317"/>
        <v/>
      </c>
      <c r="CN119" s="2">
        <f t="shared" si="318"/>
        <v>47.622999999999998</v>
      </c>
      <c r="CO119" s="2" t="str">
        <f t="shared" si="319"/>
        <v/>
      </c>
      <c r="CP119" s="2" t="str">
        <f t="shared" si="320"/>
        <v/>
      </c>
      <c r="CQ119" s="2" t="str">
        <f t="shared" si="321"/>
        <v/>
      </c>
      <c r="CR119" s="2" t="str">
        <f t="shared" si="322"/>
        <v/>
      </c>
      <c r="CS119" s="2" t="str">
        <f t="shared" si="323"/>
        <v/>
      </c>
      <c r="CU119" s="2" t="str">
        <f t="shared" si="273"/>
        <v/>
      </c>
      <c r="CV119" s="2" t="str">
        <f t="shared" si="274"/>
        <v/>
      </c>
      <c r="CW119" s="2" t="str">
        <f t="shared" si="275"/>
        <v/>
      </c>
      <c r="CX119" s="2" t="str">
        <f t="shared" si="276"/>
        <v/>
      </c>
      <c r="CY119" s="2" t="str">
        <f t="shared" si="277"/>
        <v/>
      </c>
      <c r="CZ119" s="2" t="str">
        <f t="shared" si="278"/>
        <v/>
      </c>
      <c r="DA119" s="2" t="str">
        <f t="shared" si="279"/>
        <v/>
      </c>
      <c r="DB119" s="2">
        <f t="shared" si="280"/>
        <v>48.869</v>
      </c>
      <c r="DC119" s="2" t="str">
        <f t="shared" si="281"/>
        <v/>
      </c>
      <c r="DD119" s="2">
        <f t="shared" si="282"/>
        <v>47.622999999999998</v>
      </c>
      <c r="DE119" s="2" t="str">
        <f t="shared" si="283"/>
        <v/>
      </c>
      <c r="DF119" s="2" t="str">
        <f t="shared" si="284"/>
        <v/>
      </c>
      <c r="DG119" s="2" t="str">
        <f t="shared" si="285"/>
        <v/>
      </c>
      <c r="DH119" s="2" t="str">
        <f t="shared" si="286"/>
        <v/>
      </c>
      <c r="DI119" s="2" t="str">
        <f t="shared" si="287"/>
        <v/>
      </c>
      <c r="DK119" s="2">
        <f t="shared" si="288"/>
        <v>64.00659640591968</v>
      </c>
      <c r="DL119" s="2">
        <f t="shared" si="373"/>
        <v>72.782938085170642</v>
      </c>
      <c r="DM119" s="2">
        <f t="shared" si="373"/>
        <v>91.727315722658858</v>
      </c>
      <c r="DN119" s="2">
        <f t="shared" si="373"/>
        <v>98.042136152219911</v>
      </c>
      <c r="DO119" s="2">
        <f t="shared" si="373"/>
        <v>73.824147991543342</v>
      </c>
      <c r="DP119" s="2">
        <f t="shared" si="373"/>
        <v>80.178614352720444</v>
      </c>
      <c r="DQ119" s="2">
        <f t="shared" si="373"/>
        <v>84.027887949260048</v>
      </c>
      <c r="DR119" s="2">
        <f t="shared" si="373"/>
        <v>81.047895479082314</v>
      </c>
      <c r="DS119" s="2">
        <f t="shared" si="373"/>
        <v>72.140883333333349</v>
      </c>
      <c r="DT119" s="2">
        <f t="shared" si="373"/>
        <v>86.591731152204815</v>
      </c>
      <c r="DU119" s="2">
        <f t="shared" si="373"/>
        <v>70.312777673545966</v>
      </c>
      <c r="DV119" s="2">
        <f t="shared" si="373"/>
        <v>70.813573211247061</v>
      </c>
      <c r="DW119" s="2">
        <f t="shared" si="373"/>
        <v>78.967177322205117</v>
      </c>
      <c r="DX119" s="2">
        <f t="shared" si="373"/>
        <v>69.296002787456445</v>
      </c>
      <c r="DY119" s="2">
        <f t="shared" si="373"/>
        <v>60.700893077287816</v>
      </c>
      <c r="EA119" s="2">
        <f t="shared" si="228"/>
        <v>52.371803502289346</v>
      </c>
      <c r="EB119" s="2">
        <f t="shared" si="290"/>
        <v>52.859599532594672</v>
      </c>
      <c r="EC119" s="2">
        <f t="shared" si="291"/>
        <v>54.504409718437785</v>
      </c>
      <c r="ED119" s="2">
        <f t="shared" si="292"/>
        <v>54.917966650109982</v>
      </c>
      <c r="EE119" s="2">
        <f t="shared" si="293"/>
        <v>50.964506129241649</v>
      </c>
      <c r="EF119" s="2">
        <f t="shared" si="294"/>
        <v>50.287410318979283</v>
      </c>
      <c r="EG119" s="2">
        <f t="shared" si="295"/>
        <v>49.114326326715975</v>
      </c>
      <c r="EH119" s="2">
        <f t="shared" si="296"/>
        <v>50.775857753359887</v>
      </c>
      <c r="EI119" s="2">
        <f t="shared" si="297"/>
        <v>48.591593262323507</v>
      </c>
      <c r="EJ119" s="2">
        <f t="shared" si="298"/>
        <v>47.480490875366911</v>
      </c>
      <c r="EK119" s="2">
        <f t="shared" si="299"/>
        <v>48.194011735121528</v>
      </c>
      <c r="EL119" s="2">
        <f t="shared" si="300"/>
        <v>48.911394211568442</v>
      </c>
      <c r="EM119" s="2">
        <f t="shared" si="301"/>
        <v>51.679823774314634</v>
      </c>
      <c r="EN119" s="2">
        <f t="shared" si="302"/>
        <v>50.285527592589268</v>
      </c>
      <c r="EO119" s="2">
        <f t="shared" si="303"/>
        <v>51.145685437315898</v>
      </c>
      <c r="EQ119" s="2">
        <f t="shared" si="304"/>
        <v>53.057465074124281</v>
      </c>
      <c r="ER119" s="2">
        <f t="shared" si="374"/>
        <v>53.752840757805416</v>
      </c>
      <c r="ES119" s="2">
        <f t="shared" si="374"/>
        <v>55.160492758934744</v>
      </c>
      <c r="ET119" s="2">
        <f t="shared" si="374"/>
        <v>54.698534309143362</v>
      </c>
      <c r="EU119" s="2">
        <f t="shared" si="374"/>
        <v>50.958469158711033</v>
      </c>
      <c r="EV119" s="2">
        <f t="shared" si="374"/>
        <v>49.545477113662542</v>
      </c>
      <c r="EW119" s="2">
        <f t="shared" si="374"/>
        <v>49.035819938899827</v>
      </c>
      <c r="EX119" s="2">
        <f t="shared" si="374"/>
        <v>50.444292773297335</v>
      </c>
      <c r="EY119" s="2">
        <f t="shared" si="374"/>
        <v>48.617643338803987</v>
      </c>
      <c r="EZ119" s="2">
        <f t="shared" si="374"/>
        <v>47.135167391666037</v>
      </c>
      <c r="FA119" s="2">
        <f t="shared" si="374"/>
        <v>48.176737549795561</v>
      </c>
      <c r="FB119" s="2">
        <f t="shared" si="374"/>
        <v>48.384669101541419</v>
      </c>
      <c r="FC119" s="2">
        <f t="shared" si="374"/>
        <v>51.149902544150244</v>
      </c>
      <c r="FD119" s="2">
        <f t="shared" si="374"/>
        <v>50.480008410277122</v>
      </c>
      <c r="FE119" s="2">
        <f t="shared" si="374"/>
        <v>51.087966875845595</v>
      </c>
      <c r="FG119" s="2">
        <f t="shared" si="306"/>
        <v>0.98761221667482701</v>
      </c>
      <c r="FH119" s="2">
        <f t="shared" si="375"/>
        <v>0.98878115668805422</v>
      </c>
      <c r="FI119" s="2">
        <f t="shared" si="375"/>
        <v>0.98765416007974061</v>
      </c>
      <c r="FJ119" s="2">
        <f t="shared" si="375"/>
        <v>0.98851165531144503</v>
      </c>
      <c r="FK119" s="2">
        <f t="shared" si="375"/>
        <v>0.98815883125928539</v>
      </c>
      <c r="FL119" s="2">
        <f t="shared" si="375"/>
        <v>0.98712869280978355</v>
      </c>
      <c r="FM119" s="2">
        <f t="shared" si="375"/>
        <v>0.98842349478670088</v>
      </c>
      <c r="FN119" s="2">
        <f t="shared" si="375"/>
        <v>0.98673828902085448</v>
      </c>
      <c r="FO119" s="2">
        <f t="shared" si="375"/>
        <v>0.98641307119814459</v>
      </c>
      <c r="FP119" s="2">
        <f t="shared" si="375"/>
        <v>0.9854786501195778</v>
      </c>
      <c r="FQ119" s="2">
        <f t="shared" si="375"/>
        <v>0.98645086073339128</v>
      </c>
      <c r="FR119" s="2">
        <f t="shared" si="375"/>
        <v>0.98746675715556731</v>
      </c>
      <c r="FS119" s="2">
        <f t="shared" si="375"/>
        <v>0.98745993017986555</v>
      </c>
      <c r="FT119" s="2">
        <f t="shared" si="375"/>
        <v>0.98657476017452017</v>
      </c>
      <c r="FU119" s="2">
        <f t="shared" si="375"/>
        <v>0.9851001263543252</v>
      </c>
      <c r="FW119" s="2">
        <f t="shared" si="324"/>
        <v>1.9181133523101428E-3</v>
      </c>
      <c r="FX119" s="2">
        <f t="shared" si="376"/>
        <v>1.8236497980787733E-3</v>
      </c>
      <c r="FY119" s="2">
        <f t="shared" si="377"/>
        <v>2.0536934901994931E-3</v>
      </c>
      <c r="FZ119" s="2">
        <f t="shared" si="378"/>
        <v>1.7692176503037213E-3</v>
      </c>
      <c r="GA119" s="2">
        <f t="shared" si="379"/>
        <v>2.0764357812170903E-3</v>
      </c>
      <c r="GB119" s="2">
        <f t="shared" si="380"/>
        <v>2.1603865682996637E-3</v>
      </c>
      <c r="GC119" s="2">
        <f t="shared" si="381"/>
        <v>2.3061167863035136E-3</v>
      </c>
      <c r="GD119" s="2">
        <f t="shared" si="382"/>
        <v>2.5159973399862109E-3</v>
      </c>
      <c r="GE119" s="2">
        <f t="shared" si="383"/>
        <v>3.3186270355763251E-3</v>
      </c>
      <c r="GF119" s="2">
        <f t="shared" si="384"/>
        <v>3.3624034947641974E-3</v>
      </c>
      <c r="GG119" s="2">
        <f t="shared" si="385"/>
        <v>2.5759012575248537E-3</v>
      </c>
      <c r="GH119" s="2">
        <f t="shared" si="386"/>
        <v>2.2492971381786963E-3</v>
      </c>
      <c r="GI119" s="2">
        <f t="shared" si="387"/>
        <v>2.2591267589514279E-3</v>
      </c>
      <c r="GJ119" s="2">
        <f t="shared" si="388"/>
        <v>1.7875765568428278E-3</v>
      </c>
      <c r="GK119" s="2">
        <f t="shared" si="389"/>
        <v>1.463311294636278E-3</v>
      </c>
      <c r="GM119" s="86">
        <f t="shared" si="325"/>
        <v>6.44393327406758E-14</v>
      </c>
      <c r="GN119" s="86">
        <f t="shared" si="390"/>
        <v>3.382156810439888E-20</v>
      </c>
      <c r="GO119" s="86">
        <f t="shared" si="391"/>
        <v>7.8173516640769437E-27</v>
      </c>
      <c r="GP119" s="86">
        <f t="shared" si="392"/>
        <v>2.387786648648733E-46</v>
      </c>
      <c r="GQ119" s="86">
        <f t="shared" si="393"/>
        <v>4.5804845174429457E-44</v>
      </c>
      <c r="GR119" s="86">
        <f t="shared" si="394"/>
        <v>1.3429207997601973E-42</v>
      </c>
      <c r="GS119" s="86">
        <f t="shared" si="395"/>
        <v>8.3711070789065894E-42</v>
      </c>
      <c r="GT119" s="86">
        <f t="shared" si="396"/>
        <v>6.3358118967572639E-46</v>
      </c>
      <c r="GU119" s="86">
        <f t="shared" si="397"/>
        <v>8.9127715400346728E-45</v>
      </c>
      <c r="GV119" s="86">
        <f t="shared" si="398"/>
        <v>2.0392016401441131E-35</v>
      </c>
      <c r="GW119" s="86">
        <f t="shared" si="399"/>
        <v>4.3201648551388012E-38</v>
      </c>
      <c r="GX119" s="86">
        <f t="shared" si="400"/>
        <v>9.9257551916778735E-31</v>
      </c>
      <c r="GY119" s="86">
        <f t="shared" si="401"/>
        <v>3.5162600043389346E-25</v>
      </c>
      <c r="GZ119" s="86">
        <f t="shared" si="402"/>
        <v>8.5566436479207078E-30</v>
      </c>
      <c r="HA119" s="86">
        <f t="shared" si="403"/>
        <v>1.7927335953915212E-38</v>
      </c>
      <c r="HC119" s="86">
        <f t="shared" si="326"/>
        <v>0.38065166998345068</v>
      </c>
      <c r="HD119" s="86">
        <f t="shared" si="404"/>
        <v>9.5617867158606804E-2</v>
      </c>
      <c r="HE119" s="86">
        <f t="shared" si="405"/>
        <v>5.764441120359861E-2</v>
      </c>
      <c r="HF119" s="86">
        <f t="shared" si="406"/>
        <v>6.9755860662954944E-2</v>
      </c>
      <c r="HG119" s="86">
        <f t="shared" si="407"/>
        <v>8.5372877886644494E-2</v>
      </c>
      <c r="HH119" s="86">
        <f t="shared" si="408"/>
        <v>1.6519300682027557E-2</v>
      </c>
      <c r="HI119" s="86">
        <f t="shared" si="409"/>
        <v>1.8310107555461821E-2</v>
      </c>
      <c r="HJ119" s="86">
        <f t="shared" si="410"/>
        <v>7.8591090447577006E-3</v>
      </c>
      <c r="HK119" s="86">
        <f t="shared" si="411"/>
        <v>1.3144191285680328E-2</v>
      </c>
      <c r="HL119" s="86">
        <f t="shared" si="412"/>
        <v>1.6639512703842208E-3</v>
      </c>
      <c r="HM119" s="86">
        <f t="shared" si="413"/>
        <v>1.2502969419823564E-2</v>
      </c>
      <c r="HN119" s="86">
        <f t="shared" si="414"/>
        <v>4.7303559610519325E-2</v>
      </c>
      <c r="HO119" s="86">
        <f t="shared" si="415"/>
        <v>0.1098857549307824</v>
      </c>
      <c r="HP119" s="86">
        <f t="shared" si="416"/>
        <v>0.13699902955711882</v>
      </c>
      <c r="HQ119" s="86">
        <f t="shared" si="417"/>
        <v>6.3389629328401267E-2</v>
      </c>
      <c r="HS119" s="86">
        <f t="shared" si="327"/>
        <v>4.0741657672867079E-17</v>
      </c>
      <c r="HT119" s="86">
        <f t="shared" si="418"/>
        <v>7.0012744535860701E-21</v>
      </c>
      <c r="HU119" s="86">
        <f t="shared" si="419"/>
        <v>4.6756552156962214E-18</v>
      </c>
      <c r="HV119" s="86">
        <f t="shared" si="420"/>
        <v>4.0562739103333218E-18</v>
      </c>
      <c r="HW119" s="86">
        <f t="shared" si="421"/>
        <v>2.9094929455209157E-26</v>
      </c>
      <c r="HX119" s="86">
        <f t="shared" si="422"/>
        <v>8.0543168676867373E-20</v>
      </c>
      <c r="HY119" s="86">
        <f t="shared" si="423"/>
        <v>3.3208829901889107E-18</v>
      </c>
      <c r="HZ119" s="86">
        <f t="shared" si="424"/>
        <v>1.5218340689180345E-19</v>
      </c>
      <c r="IA119" s="86">
        <f t="shared" si="425"/>
        <v>3.3894980771540667E-17</v>
      </c>
      <c r="IB119" s="86">
        <f t="shared" si="426"/>
        <v>1.0036796283411585E-17</v>
      </c>
      <c r="IC119" s="86">
        <f t="shared" si="427"/>
        <v>5.9534617197866538E-19</v>
      </c>
      <c r="ID119" s="86">
        <f t="shared" si="428"/>
        <v>5.8761283651765999E-18</v>
      </c>
      <c r="IE119" s="86">
        <f t="shared" si="429"/>
        <v>7.3019176065206994E-19</v>
      </c>
      <c r="IF119" s="86">
        <f t="shared" si="430"/>
        <v>2.7472010425046648E-11</v>
      </c>
      <c r="IG119" s="86">
        <f t="shared" si="431"/>
        <v>2.3620502133101249E-8</v>
      </c>
      <c r="II119" s="86">
        <f t="shared" si="328"/>
        <v>4.6560226514603346E-69</v>
      </c>
      <c r="IJ119" s="86">
        <f t="shared" si="329"/>
        <v>1.4195035227770481E-95</v>
      </c>
      <c r="IK119" s="86">
        <f t="shared" si="330"/>
        <v>1.7139019428977269E-77</v>
      </c>
      <c r="IL119" s="86">
        <f t="shared" si="331"/>
        <v>1.6415005164771055E-76</v>
      </c>
      <c r="IM119" s="86">
        <f t="shared" si="332"/>
        <v>1.2901059051925253E-114</v>
      </c>
      <c r="IN119" s="86">
        <f t="shared" si="333"/>
        <v>2.1110342226157646E-87</v>
      </c>
      <c r="IO119" s="86">
        <f t="shared" si="334"/>
        <v>3.1395250797283408E-80</v>
      </c>
      <c r="IP119" s="86">
        <f t="shared" si="335"/>
        <v>1.2535485892467343E-88</v>
      </c>
      <c r="IQ119" s="86">
        <f t="shared" si="336"/>
        <v>1.2737641016676846E-75</v>
      </c>
      <c r="IR119" s="86">
        <f t="shared" si="337"/>
        <v>4.5624572593377512E-79</v>
      </c>
      <c r="IS119" s="86">
        <f t="shared" si="338"/>
        <v>4.6465393852973034E-86</v>
      </c>
      <c r="IT119" s="86">
        <f t="shared" si="339"/>
        <v>5.5261456309505394E-78</v>
      </c>
      <c r="IU119" s="86">
        <f t="shared" si="340"/>
        <v>2.7048997632734623E-81</v>
      </c>
      <c r="IV119" s="86">
        <f t="shared" si="341"/>
        <v>1.1748077663193969E-57</v>
      </c>
      <c r="IW119" s="86">
        <f t="shared" si="342"/>
        <v>9.2074136879332725E-46</v>
      </c>
      <c r="IY119" s="86">
        <f t="shared" si="343"/>
        <v>0.38065166998351518</v>
      </c>
      <c r="IZ119" s="86">
        <f t="shared" si="344"/>
        <v>9.5617867158606804E-2</v>
      </c>
      <c r="JA119" s="86">
        <f t="shared" si="345"/>
        <v>5.7644411203598617E-2</v>
      </c>
      <c r="JB119" s="86">
        <f t="shared" si="346"/>
        <v>6.9755860662954944E-2</v>
      </c>
      <c r="JC119" s="86">
        <f t="shared" si="347"/>
        <v>8.5372877886644494E-2</v>
      </c>
      <c r="JD119" s="86">
        <f t="shared" si="348"/>
        <v>1.6519300682027557E-2</v>
      </c>
      <c r="JE119" s="86">
        <f t="shared" si="349"/>
        <v>1.8310107555461825E-2</v>
      </c>
      <c r="JF119" s="86">
        <f t="shared" si="350"/>
        <v>7.8591090447577006E-3</v>
      </c>
      <c r="JG119" s="86">
        <f t="shared" si="351"/>
        <v>1.3144191285680363E-2</v>
      </c>
      <c r="JH119" s="86">
        <f t="shared" si="352"/>
        <v>1.6639512703842307E-3</v>
      </c>
      <c r="JI119" s="86">
        <f t="shared" si="353"/>
        <v>1.2502969419823564E-2</v>
      </c>
      <c r="JJ119" s="86">
        <f t="shared" si="354"/>
        <v>4.7303559610519332E-2</v>
      </c>
      <c r="JK119" s="86">
        <f t="shared" si="355"/>
        <v>0.1098857549307824</v>
      </c>
      <c r="JL119" s="86">
        <f t="shared" si="356"/>
        <v>0.13699902958459081</v>
      </c>
      <c r="JM119" s="86">
        <f t="shared" si="357"/>
        <v>6.3389652948903405E-2</v>
      </c>
    </row>
    <row r="120" spans="2:273" x14ac:dyDescent="0.25">
      <c r="B120" s="2">
        <v>93</v>
      </c>
      <c r="C120" s="37">
        <v>78.483999999999995</v>
      </c>
      <c r="D120" s="37">
        <v>54.015999999999998</v>
      </c>
      <c r="E120" s="37">
        <v>51.741999999999997</v>
      </c>
      <c r="F120" s="37">
        <v>54.704999999999998</v>
      </c>
      <c r="G120" s="37">
        <v>48.491999999999997</v>
      </c>
      <c r="H120" s="37">
        <v>49.164000000000001</v>
      </c>
      <c r="I120" s="37">
        <v>49.557000000000002</v>
      </c>
      <c r="J120" s="37">
        <v>47.148000000000003</v>
      </c>
      <c r="K120" s="37">
        <v>48.18</v>
      </c>
      <c r="L120" s="37">
        <v>46.884999999999998</v>
      </c>
      <c r="M120" s="37">
        <v>47.902000000000001</v>
      </c>
      <c r="N120" s="37">
        <v>47.59</v>
      </c>
      <c r="O120" s="37">
        <v>50.82</v>
      </c>
      <c r="P120" s="37">
        <v>50.164000000000001</v>
      </c>
      <c r="Q120" s="37">
        <v>49.835999999999999</v>
      </c>
      <c r="S120" s="4">
        <f t="shared" si="229"/>
        <v>78.895925131998908</v>
      </c>
      <c r="T120" s="4">
        <f t="shared" si="230"/>
        <v>55.927547335909786</v>
      </c>
      <c r="U120" s="4">
        <f t="shared" si="231"/>
        <v>56.127821661519313</v>
      </c>
      <c r="V120" s="4">
        <f t="shared" si="232"/>
        <v>56.658406637568945</v>
      </c>
      <c r="W120" s="4">
        <f t="shared" si="233"/>
        <v>53.489552150063091</v>
      </c>
      <c r="X120" s="4">
        <f t="shared" si="234"/>
        <v>50.700164003674509</v>
      </c>
      <c r="Y120" s="4">
        <f t="shared" si="235"/>
        <v>49.619537912621318</v>
      </c>
      <c r="Z120" s="4">
        <f t="shared" si="236"/>
        <v>51.046401757575381</v>
      </c>
      <c r="AA120" s="4">
        <f t="shared" si="237"/>
        <v>48.926497619133478</v>
      </c>
      <c r="AB120" s="4">
        <f t="shared" si="238"/>
        <v>47.891518678343729</v>
      </c>
      <c r="AC120" s="4">
        <f t="shared" si="239"/>
        <v>48.511581559509409</v>
      </c>
      <c r="AD120" s="4">
        <f t="shared" si="240"/>
        <v>50.029605418636756</v>
      </c>
      <c r="AE120" s="4">
        <f t="shared" si="241"/>
        <v>55.49368396608773</v>
      </c>
      <c r="AF120" s="4">
        <f t="shared" si="242"/>
        <v>54.777435651535953</v>
      </c>
      <c r="AG120" s="4">
        <f t="shared" si="243"/>
        <v>51.963880034993132</v>
      </c>
      <c r="AI120" s="4">
        <f t="shared" si="244"/>
        <v>-0.41192513199891323</v>
      </c>
      <c r="AJ120" s="4">
        <f t="shared" si="245"/>
        <v>-1.9115473359097876</v>
      </c>
      <c r="AK120" s="4">
        <f t="shared" si="246"/>
        <v>-4.3858216615193157</v>
      </c>
      <c r="AL120" s="4">
        <f t="shared" si="247"/>
        <v>-1.9534066375689463</v>
      </c>
      <c r="AM120" s="4">
        <f t="shared" si="248"/>
        <v>-4.9975521500630933</v>
      </c>
      <c r="AN120" s="4">
        <f t="shared" si="249"/>
        <v>-1.5361640036745072</v>
      </c>
      <c r="AO120" s="4">
        <f t="shared" si="250"/>
        <v>-6.2537912621316138E-2</v>
      </c>
      <c r="AP120" s="4">
        <f t="shared" si="251"/>
        <v>-3.8984017575753782</v>
      </c>
      <c r="AQ120" s="4">
        <f t="shared" si="252"/>
        <v>-0.74649761913347845</v>
      </c>
      <c r="AR120" s="4">
        <f t="shared" si="253"/>
        <v>-1.0065186783437312</v>
      </c>
      <c r="AS120" s="4">
        <f t="shared" si="254"/>
        <v>-0.60958155950940807</v>
      </c>
      <c r="AT120" s="4">
        <f t="shared" si="255"/>
        <v>-2.4396054186367522</v>
      </c>
      <c r="AU120" s="4">
        <f t="shared" si="256"/>
        <v>-4.6736839660877294</v>
      </c>
      <c r="AV120" s="4">
        <f t="shared" si="358"/>
        <v>-4.6134356515359514</v>
      </c>
      <c r="AW120" s="4">
        <f t="shared" si="358"/>
        <v>-2.1278800349931331</v>
      </c>
      <c r="AY120" s="2">
        <f t="shared" si="308"/>
        <v>52.416232011963373</v>
      </c>
      <c r="AZ120" s="2">
        <f t="shared" si="359"/>
        <v>52.971271109584841</v>
      </c>
      <c r="BA120" s="2">
        <f t="shared" si="360"/>
        <v>54.819990137661144</v>
      </c>
      <c r="BB120" s="2">
        <f t="shared" si="361"/>
        <v>55.230482548051192</v>
      </c>
      <c r="BC120" s="2">
        <f t="shared" si="362"/>
        <v>51.112515061615177</v>
      </c>
      <c r="BD120" s="2">
        <f t="shared" si="363"/>
        <v>50.487012143642936</v>
      </c>
      <c r="BE120" s="2">
        <f t="shared" si="364"/>
        <v>49.362906681754481</v>
      </c>
      <c r="BF120" s="2">
        <f t="shared" si="365"/>
        <v>50.971561000983357</v>
      </c>
      <c r="BG120" s="2">
        <f t="shared" si="366"/>
        <v>48.760207148430183</v>
      </c>
      <c r="BH120" s="2">
        <f t="shared" si="367"/>
        <v>47.882112654108397</v>
      </c>
      <c r="BI120" s="2">
        <f t="shared" si="368"/>
        <v>48.359961089633877</v>
      </c>
      <c r="BJ120" s="2">
        <f t="shared" si="369"/>
        <v>49.034784610225493</v>
      </c>
      <c r="BK120" s="2">
        <f t="shared" si="370"/>
        <v>51.826669928249252</v>
      </c>
      <c r="BL120" s="2">
        <f t="shared" si="371"/>
        <v>50.400803819506116</v>
      </c>
      <c r="BM120" s="2">
        <f t="shared" si="372"/>
        <v>51.158366490604351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 t="str">
        <f t="shared" si="310"/>
        <v/>
      </c>
      <c r="CG120" s="2" t="str">
        <f t="shared" si="311"/>
        <v/>
      </c>
      <c r="CH120" s="2" t="str">
        <f t="shared" si="312"/>
        <v/>
      </c>
      <c r="CI120" s="2" t="str">
        <f t="shared" si="313"/>
        <v/>
      </c>
      <c r="CJ120" s="2">
        <f t="shared" si="314"/>
        <v>49.164000000000001</v>
      </c>
      <c r="CK120" s="2">
        <f t="shared" si="315"/>
        <v>49.557000000000002</v>
      </c>
      <c r="CL120" s="2">
        <f t="shared" si="316"/>
        <v>47.148000000000003</v>
      </c>
      <c r="CM120" s="2">
        <f t="shared" si="317"/>
        <v>48.18</v>
      </c>
      <c r="CN120" s="2">
        <f t="shared" si="318"/>
        <v>46.884999999999998</v>
      </c>
      <c r="CO120" s="2">
        <f t="shared" si="319"/>
        <v>47.902000000000001</v>
      </c>
      <c r="CP120" s="2" t="str">
        <f t="shared" si="320"/>
        <v/>
      </c>
      <c r="CQ120" s="2" t="str">
        <f t="shared" si="321"/>
        <v/>
      </c>
      <c r="CR120" s="2" t="str">
        <f t="shared" si="322"/>
        <v/>
      </c>
      <c r="CS120" s="2" t="str">
        <f t="shared" si="323"/>
        <v/>
      </c>
      <c r="CU120" s="2" t="str">
        <f t="shared" si="273"/>
        <v/>
      </c>
      <c r="CV120" s="2" t="str">
        <f t="shared" si="274"/>
        <v/>
      </c>
      <c r="CW120" s="2" t="str">
        <f t="shared" si="275"/>
        <v/>
      </c>
      <c r="CX120" s="2" t="str">
        <f t="shared" si="276"/>
        <v/>
      </c>
      <c r="CY120" s="2" t="str">
        <f t="shared" si="277"/>
        <v/>
      </c>
      <c r="CZ120" s="2">
        <f t="shared" si="278"/>
        <v>49.164000000000001</v>
      </c>
      <c r="DA120" s="2">
        <f t="shared" si="279"/>
        <v>49.557000000000002</v>
      </c>
      <c r="DB120" s="2">
        <f t="shared" si="280"/>
        <v>47.148000000000003</v>
      </c>
      <c r="DC120" s="2">
        <f t="shared" si="281"/>
        <v>48.18</v>
      </c>
      <c r="DD120" s="2">
        <f t="shared" si="282"/>
        <v>46.884999999999998</v>
      </c>
      <c r="DE120" s="2">
        <f t="shared" si="283"/>
        <v>47.902000000000001</v>
      </c>
      <c r="DF120" s="2" t="str">
        <f t="shared" si="284"/>
        <v/>
      </c>
      <c r="DG120" s="2" t="str">
        <f t="shared" si="285"/>
        <v/>
      </c>
      <c r="DH120" s="2" t="str">
        <f t="shared" si="286"/>
        <v/>
      </c>
      <c r="DI120" s="2" t="str">
        <f t="shared" si="287"/>
        <v/>
      </c>
      <c r="DK120" s="2">
        <f t="shared" si="288"/>
        <v>64.056221564482044</v>
      </c>
      <c r="DL120" s="2">
        <f t="shared" si="373"/>
        <v>72.918068559347631</v>
      </c>
      <c r="DM120" s="2">
        <f t="shared" si="373"/>
        <v>92.052166788212702</v>
      </c>
      <c r="DN120" s="2">
        <f t="shared" si="373"/>
        <v>98.468534601832317</v>
      </c>
      <c r="DO120" s="2">
        <f t="shared" si="373"/>
        <v>74.004480670492299</v>
      </c>
      <c r="DP120" s="2">
        <f t="shared" si="373"/>
        <v>80.437537898686671</v>
      </c>
      <c r="DQ120" s="2">
        <f t="shared" si="373"/>
        <v>84.32624947145878</v>
      </c>
      <c r="DR120" s="2">
        <f t="shared" si="373"/>
        <v>81.321339001349514</v>
      </c>
      <c r="DS120" s="2">
        <f t="shared" si="373"/>
        <v>72.307917948717957</v>
      </c>
      <c r="DT120" s="2">
        <f t="shared" si="373"/>
        <v>86.990991465149335</v>
      </c>
      <c r="DU120" s="2">
        <f t="shared" si="373"/>
        <v>70.4909521575985</v>
      </c>
      <c r="DV120" s="2">
        <f t="shared" si="373"/>
        <v>70.978002836074864</v>
      </c>
      <c r="DW120" s="2">
        <f t="shared" si="373"/>
        <v>79.211959592685631</v>
      </c>
      <c r="DX120" s="2">
        <f t="shared" si="373"/>
        <v>69.436153832752609</v>
      </c>
      <c r="DY120" s="2">
        <f t="shared" si="373"/>
        <v>60.778803698435276</v>
      </c>
      <c r="EA120" s="2">
        <f t="shared" si="228"/>
        <v>52.281681484456591</v>
      </c>
      <c r="EB120" s="2">
        <f t="shared" si="290"/>
        <v>52.763139651552343</v>
      </c>
      <c r="EC120" s="2">
        <f t="shared" si="291"/>
        <v>54.39411380563125</v>
      </c>
      <c r="ED120" s="2">
        <f t="shared" si="292"/>
        <v>54.772601433335694</v>
      </c>
      <c r="EE120" s="2">
        <f t="shared" si="293"/>
        <v>50.862348375572843</v>
      </c>
      <c r="EF120" s="2">
        <f t="shared" si="294"/>
        <v>50.132525223285505</v>
      </c>
      <c r="EG120" s="2">
        <f t="shared" si="295"/>
        <v>48.989635655897246</v>
      </c>
      <c r="EH120" s="2">
        <f t="shared" si="296"/>
        <v>50.600414360003768</v>
      </c>
      <c r="EI120" s="2">
        <f t="shared" si="297"/>
        <v>48.464312112955163</v>
      </c>
      <c r="EJ120" s="2">
        <f t="shared" si="298"/>
        <v>47.357751895248029</v>
      </c>
      <c r="EK120" s="2">
        <f t="shared" si="299"/>
        <v>48.082780120880557</v>
      </c>
      <c r="EL120" s="2">
        <f t="shared" si="300"/>
        <v>48.782028108017023</v>
      </c>
      <c r="EM120" s="2">
        <f t="shared" si="301"/>
        <v>51.510761449209411</v>
      </c>
      <c r="EN120" s="2">
        <f t="shared" si="302"/>
        <v>50.164199554349587</v>
      </c>
      <c r="EO120" s="2">
        <f t="shared" si="303"/>
        <v>51.025752482040858</v>
      </c>
      <c r="EQ120" s="2">
        <f t="shared" si="304"/>
        <v>52.937508077434472</v>
      </c>
      <c r="ER120" s="2">
        <f t="shared" si="374"/>
        <v>53.617648650489251</v>
      </c>
      <c r="ES120" s="2">
        <f t="shared" si="374"/>
        <v>55.017232312115262</v>
      </c>
      <c r="ET120" s="2">
        <f t="shared" si="374"/>
        <v>54.563246080445992</v>
      </c>
      <c r="EU120" s="2">
        <f t="shared" si="374"/>
        <v>50.856985675086769</v>
      </c>
      <c r="EV120" s="2">
        <f t="shared" si="374"/>
        <v>49.431584928534335</v>
      </c>
      <c r="EW120" s="2">
        <f t="shared" si="374"/>
        <v>48.914575031393504</v>
      </c>
      <c r="EX120" s="2">
        <f t="shared" si="374"/>
        <v>50.291639924099044</v>
      </c>
      <c r="EY120" s="2">
        <f t="shared" si="374"/>
        <v>48.48770877224635</v>
      </c>
      <c r="EZ120" s="2">
        <f t="shared" si="374"/>
        <v>47.032524423273841</v>
      </c>
      <c r="FA120" s="2">
        <f t="shared" si="374"/>
        <v>48.066325547736625</v>
      </c>
      <c r="FB120" s="2">
        <f t="shared" si="374"/>
        <v>48.281718451264126</v>
      </c>
      <c r="FC120" s="2">
        <f t="shared" si="374"/>
        <v>51.0055413167604</v>
      </c>
      <c r="FD120" s="2">
        <f t="shared" si="374"/>
        <v>50.347940164586277</v>
      </c>
      <c r="FE120" s="2">
        <f t="shared" si="374"/>
        <v>50.967976904273257</v>
      </c>
      <c r="FG120" s="2">
        <f t="shared" si="306"/>
        <v>0.98868987940607267</v>
      </c>
      <c r="FH120" s="2">
        <f t="shared" si="375"/>
        <v>0.98975818322221232</v>
      </c>
      <c r="FI120" s="2">
        <f t="shared" si="375"/>
        <v>0.98872821563137359</v>
      </c>
      <c r="FJ120" s="2">
        <f t="shared" si="375"/>
        <v>0.9895119032271894</v>
      </c>
      <c r="FK120" s="2">
        <f t="shared" si="375"/>
        <v>0.9891894623180888</v>
      </c>
      <c r="FL120" s="2">
        <f t="shared" si="375"/>
        <v>0.98824791867635631</v>
      </c>
      <c r="FM120" s="2">
        <f t="shared" si="375"/>
        <v>0.98943133644918158</v>
      </c>
      <c r="FN120" s="2">
        <f t="shared" si="375"/>
        <v>0.98789104605988443</v>
      </c>
      <c r="FO120" s="2">
        <f t="shared" si="375"/>
        <v>0.9875937419471168</v>
      </c>
      <c r="FP120" s="2">
        <f t="shared" si="375"/>
        <v>0.98673942819076554</v>
      </c>
      <c r="FQ120" s="2">
        <f t="shared" si="375"/>
        <v>0.9876282888505834</v>
      </c>
      <c r="FR120" s="2">
        <f t="shared" si="375"/>
        <v>0.98855692737305045</v>
      </c>
      <c r="FS120" s="2">
        <f t="shared" si="375"/>
        <v>0.98855068733816487</v>
      </c>
      <c r="FT120" s="2">
        <f t="shared" si="375"/>
        <v>0.98774155515662232</v>
      </c>
      <c r="FU120" s="2">
        <f t="shared" si="375"/>
        <v>0.98639331499357397</v>
      </c>
      <c r="FW120" s="2">
        <f t="shared" si="324"/>
        <v>2.1027803361768865E-3</v>
      </c>
      <c r="FX120" s="2">
        <f t="shared" si="376"/>
        <v>1.9992404897385577E-3</v>
      </c>
      <c r="FY120" s="2">
        <f t="shared" si="377"/>
        <v>2.2513840518859755E-3</v>
      </c>
      <c r="FZ120" s="2">
        <f t="shared" si="378"/>
        <v>1.9395775095056792E-3</v>
      </c>
      <c r="GA120" s="2">
        <f t="shared" si="379"/>
        <v>2.2763105447323653E-3</v>
      </c>
      <c r="GB120" s="2">
        <f t="shared" si="380"/>
        <v>2.368323137318181E-3</v>
      </c>
      <c r="GC120" s="2">
        <f t="shared" si="381"/>
        <v>2.5280443093944507E-3</v>
      </c>
      <c r="GD120" s="2">
        <f t="shared" si="382"/>
        <v>2.7580667348055493E-3</v>
      </c>
      <c r="GE120" s="2">
        <f t="shared" si="383"/>
        <v>3.6376375045068482E-3</v>
      </c>
      <c r="GF120" s="2">
        <f t="shared" si="384"/>
        <v>3.685606512963617E-3</v>
      </c>
      <c r="GG120" s="2">
        <f t="shared" si="385"/>
        <v>2.8237178187227128E-3</v>
      </c>
      <c r="GH120" s="2">
        <f t="shared" si="386"/>
        <v>2.4657701764840109E-3</v>
      </c>
      <c r="GI120" s="2">
        <f t="shared" si="387"/>
        <v>2.4765434548333471E-3</v>
      </c>
      <c r="GJ120" s="2">
        <f t="shared" si="388"/>
        <v>1.9597007442882786E-3</v>
      </c>
      <c r="GK120" s="2">
        <f t="shared" si="389"/>
        <v>1.604262442762587E-3</v>
      </c>
      <c r="GM120" s="86">
        <f t="shared" si="325"/>
        <v>7.2806713418244465E-15</v>
      </c>
      <c r="GN120" s="86">
        <f t="shared" si="390"/>
        <v>1.4191537440220486E-21</v>
      </c>
      <c r="GO120" s="86">
        <f t="shared" si="391"/>
        <v>1.1696962097308826E-28</v>
      </c>
      <c r="GP120" s="86">
        <f t="shared" si="392"/>
        <v>1.2069782104791121E-49</v>
      </c>
      <c r="GQ120" s="86">
        <f t="shared" si="393"/>
        <v>3.9012753491449295E-47</v>
      </c>
      <c r="GR120" s="86">
        <f t="shared" si="394"/>
        <v>1.6437766390438711E-45</v>
      </c>
      <c r="GS120" s="86">
        <f t="shared" si="395"/>
        <v>1.1567760290622385E-44</v>
      </c>
      <c r="GT120" s="86">
        <f t="shared" si="396"/>
        <v>4.4974057925904493E-49</v>
      </c>
      <c r="GU120" s="86">
        <f t="shared" si="397"/>
        <v>7.0047178430564142E-48</v>
      </c>
      <c r="GV120" s="86">
        <f t="shared" si="398"/>
        <v>7.9007778206131574E-38</v>
      </c>
      <c r="GW120" s="86">
        <f t="shared" si="399"/>
        <v>9.721068277471574E-41</v>
      </c>
      <c r="GX120" s="86">
        <f t="shared" si="400"/>
        <v>7.5731928151209429E-33</v>
      </c>
      <c r="GY120" s="86">
        <f t="shared" si="401"/>
        <v>6.6396426526471903E-27</v>
      </c>
      <c r="GZ120" s="86">
        <f t="shared" si="402"/>
        <v>6.9670608036727026E-32</v>
      </c>
      <c r="HA120" s="86">
        <f t="shared" si="403"/>
        <v>3.9113560384682453E-41</v>
      </c>
      <c r="HC120" s="86">
        <f t="shared" si="326"/>
        <v>0.26464381367990514</v>
      </c>
      <c r="HD120" s="86">
        <f t="shared" si="404"/>
        <v>3.6700524019249038E-2</v>
      </c>
      <c r="HE120" s="86">
        <f t="shared" si="405"/>
        <v>1.6936339064782795E-2</v>
      </c>
      <c r="HF120" s="86">
        <f t="shared" si="406"/>
        <v>1.8219859442806217E-2</v>
      </c>
      <c r="HG120" s="86">
        <f t="shared" si="407"/>
        <v>3.846521330100397E-2</v>
      </c>
      <c r="HH120" s="86">
        <f t="shared" si="408"/>
        <v>3.3986779716125085E-3</v>
      </c>
      <c r="HI120" s="86">
        <f t="shared" si="409"/>
        <v>4.4014791316319994E-3</v>
      </c>
      <c r="HJ120" s="86">
        <f t="shared" si="410"/>
        <v>1.3801606063245126E-3</v>
      </c>
      <c r="HK120" s="86">
        <f t="shared" si="411"/>
        <v>2.9801107547147991E-3</v>
      </c>
      <c r="HL120" s="86">
        <f t="shared" si="412"/>
        <v>1.9498194860630282E-4</v>
      </c>
      <c r="HM120" s="86">
        <f t="shared" si="413"/>
        <v>3.0897439817141742E-3</v>
      </c>
      <c r="HN120" s="86">
        <f t="shared" si="414"/>
        <v>1.6211510200936769E-2</v>
      </c>
      <c r="HO120" s="86">
        <f t="shared" si="415"/>
        <v>4.7755199343329897E-2</v>
      </c>
      <c r="HP120" s="86">
        <f t="shared" si="416"/>
        <v>6.4378067608872311E-2</v>
      </c>
      <c r="HQ120" s="86">
        <f t="shared" si="417"/>
        <v>2.1919036780659176E-2</v>
      </c>
      <c r="HS120" s="86">
        <f t="shared" si="327"/>
        <v>2.7419072034600346E-16</v>
      </c>
      <c r="HT120" s="86">
        <f t="shared" si="418"/>
        <v>8.3688793972837463E-20</v>
      </c>
      <c r="HU120" s="86">
        <f t="shared" si="419"/>
        <v>3.8301903319185573E-17</v>
      </c>
      <c r="HV120" s="86">
        <f t="shared" si="420"/>
        <v>3.1344830678300897E-17</v>
      </c>
      <c r="HW120" s="86">
        <f t="shared" si="421"/>
        <v>6.694900043712698E-25</v>
      </c>
      <c r="HX120" s="86">
        <f t="shared" si="422"/>
        <v>8.6090302673068116E-19</v>
      </c>
      <c r="HY120" s="86">
        <f t="shared" si="423"/>
        <v>2.9684393001599875E-17</v>
      </c>
      <c r="HZ120" s="86">
        <f t="shared" si="424"/>
        <v>1.7242677672087862E-18</v>
      </c>
      <c r="IA120" s="86">
        <f t="shared" si="425"/>
        <v>3.0321212947065265E-16</v>
      </c>
      <c r="IB120" s="86">
        <f t="shared" si="426"/>
        <v>9.8448623922148078E-17</v>
      </c>
      <c r="IC120" s="86">
        <f t="shared" si="427"/>
        <v>6.3152198964531596E-18</v>
      </c>
      <c r="ID120" s="86">
        <f t="shared" si="428"/>
        <v>4.9674993435581862E-17</v>
      </c>
      <c r="IE120" s="86">
        <f t="shared" si="429"/>
        <v>6.8602217612308691E-18</v>
      </c>
      <c r="IF120" s="86">
        <f t="shared" si="430"/>
        <v>9.0943145460769403E-11</v>
      </c>
      <c r="IG120" s="86">
        <f t="shared" si="431"/>
        <v>5.2583651882559091E-8</v>
      </c>
      <c r="II120" s="86">
        <f t="shared" si="328"/>
        <v>4.2935046561706846E-67</v>
      </c>
      <c r="IJ120" s="86">
        <f t="shared" si="329"/>
        <v>7.3829092303379337E-93</v>
      </c>
      <c r="IK120" s="86">
        <f t="shared" si="330"/>
        <v>2.943631503267585E-75</v>
      </c>
      <c r="IL120" s="86">
        <f t="shared" si="331"/>
        <v>2.3419731290364224E-74</v>
      </c>
      <c r="IM120" s="86">
        <f t="shared" si="332"/>
        <v>2.7932407294827771E-111</v>
      </c>
      <c r="IN120" s="86">
        <f t="shared" si="333"/>
        <v>7.451495727922077E-85</v>
      </c>
      <c r="IO120" s="86">
        <f t="shared" si="334"/>
        <v>7.1848491011336743E-78</v>
      </c>
      <c r="IP120" s="86">
        <f t="shared" si="335"/>
        <v>5.5951144739851804E-86</v>
      </c>
      <c r="IQ120" s="86">
        <f t="shared" si="336"/>
        <v>2.9323010306501426E-73</v>
      </c>
      <c r="IR120" s="86">
        <f t="shared" si="337"/>
        <v>1.3709970314619742E-76</v>
      </c>
      <c r="IS120" s="86">
        <f t="shared" si="338"/>
        <v>1.7725713828227021E-83</v>
      </c>
      <c r="IT120" s="86">
        <f t="shared" si="339"/>
        <v>1.0597451382886162E-75</v>
      </c>
      <c r="IU120" s="86">
        <f t="shared" si="340"/>
        <v>6.540985454921686E-79</v>
      </c>
      <c r="IV120" s="86">
        <f t="shared" si="341"/>
        <v>4.8361147160652239E-56</v>
      </c>
      <c r="IW120" s="86">
        <f t="shared" si="342"/>
        <v>1.5756606956585403E-44</v>
      </c>
      <c r="IY120" s="86">
        <f t="shared" si="343"/>
        <v>0.26464381367991269</v>
      </c>
      <c r="IZ120" s="86">
        <f t="shared" si="344"/>
        <v>3.6700524019249038E-2</v>
      </c>
      <c r="JA120" s="86">
        <f t="shared" si="345"/>
        <v>1.6936339064782834E-2</v>
      </c>
      <c r="JB120" s="86">
        <f t="shared" si="346"/>
        <v>1.8219859442806248E-2</v>
      </c>
      <c r="JC120" s="86">
        <f t="shared" si="347"/>
        <v>3.846521330100397E-2</v>
      </c>
      <c r="JD120" s="86">
        <f t="shared" si="348"/>
        <v>3.3986779716125093E-3</v>
      </c>
      <c r="JE120" s="86">
        <f t="shared" si="349"/>
        <v>4.4014791316320289E-3</v>
      </c>
      <c r="JF120" s="86">
        <f t="shared" si="350"/>
        <v>1.3801606063245143E-3</v>
      </c>
      <c r="JG120" s="86">
        <f t="shared" si="351"/>
        <v>2.9801107547151023E-3</v>
      </c>
      <c r="JH120" s="86">
        <f t="shared" si="352"/>
        <v>1.9498194860640127E-4</v>
      </c>
      <c r="JI120" s="86">
        <f t="shared" si="353"/>
        <v>3.0897439817141807E-3</v>
      </c>
      <c r="JJ120" s="86">
        <f t="shared" si="354"/>
        <v>1.6211510200936818E-2</v>
      </c>
      <c r="JK120" s="86">
        <f t="shared" si="355"/>
        <v>4.7755199343329904E-2</v>
      </c>
      <c r="JL120" s="86">
        <f t="shared" si="356"/>
        <v>6.4378067699815453E-2</v>
      </c>
      <c r="JM120" s="86">
        <f t="shared" si="357"/>
        <v>2.191908936431106E-2</v>
      </c>
    </row>
    <row r="121" spans="2:273" x14ac:dyDescent="0.25">
      <c r="B121" s="2">
        <v>94</v>
      </c>
      <c r="C121" s="37">
        <v>59.225999999999999</v>
      </c>
      <c r="D121" s="37">
        <v>50.564999999999998</v>
      </c>
      <c r="E121" s="37">
        <v>54.081000000000003</v>
      </c>
      <c r="F121" s="37">
        <v>54.377000000000002</v>
      </c>
      <c r="G121" s="37">
        <v>47.131</v>
      </c>
      <c r="H121" s="37">
        <v>48.720999999999997</v>
      </c>
      <c r="I121" s="37">
        <v>49.131</v>
      </c>
      <c r="J121" s="37">
        <v>46.491999999999997</v>
      </c>
      <c r="K121" s="37">
        <v>46.295000000000002</v>
      </c>
      <c r="L121" s="37">
        <v>47.671999999999997</v>
      </c>
      <c r="M121" s="37">
        <v>46.442999999999998</v>
      </c>
      <c r="N121" s="37">
        <v>46.884999999999998</v>
      </c>
      <c r="O121" s="37">
        <v>49.148000000000003</v>
      </c>
      <c r="P121" s="37">
        <v>48.279000000000003</v>
      </c>
      <c r="Q121" s="37">
        <v>50.41</v>
      </c>
      <c r="S121" s="4">
        <f t="shared" si="229"/>
        <v>66.795542428934212</v>
      </c>
      <c r="T121" s="4">
        <f t="shared" si="230"/>
        <v>53.626583101383446</v>
      </c>
      <c r="U121" s="4">
        <f t="shared" si="231"/>
        <v>54.926497195598763</v>
      </c>
      <c r="V121" s="4">
        <f t="shared" si="232"/>
        <v>55.278213635620716</v>
      </c>
      <c r="W121" s="4">
        <f t="shared" si="233"/>
        <v>51.733154532451522</v>
      </c>
      <c r="X121" s="4">
        <f t="shared" si="234"/>
        <v>50.332363459484689</v>
      </c>
      <c r="Y121" s="4">
        <f t="shared" si="235"/>
        <v>49.249541509955307</v>
      </c>
      <c r="Z121" s="4">
        <f t="shared" si="236"/>
        <v>50.776587439973135</v>
      </c>
      <c r="AA121" s="4">
        <f t="shared" si="237"/>
        <v>48.634588467470351</v>
      </c>
      <c r="AB121" s="4">
        <f t="shared" si="238"/>
        <v>47.720608064126651</v>
      </c>
      <c r="AC121" s="4">
        <f t="shared" si="239"/>
        <v>48.252250055438367</v>
      </c>
      <c r="AD121" s="4">
        <f t="shared" si="240"/>
        <v>49.121556530062939</v>
      </c>
      <c r="AE121" s="4">
        <f t="shared" si="241"/>
        <v>52.763530905841428</v>
      </c>
      <c r="AF121" s="4">
        <f t="shared" si="242"/>
        <v>51.71693692750523</v>
      </c>
      <c r="AG121" s="4">
        <f t="shared" si="243"/>
        <v>51.2083833954676</v>
      </c>
      <c r="AI121" s="4">
        <f t="shared" si="244"/>
        <v>-7.5695424289342128</v>
      </c>
      <c r="AJ121" s="4">
        <f t="shared" si="245"/>
        <v>-3.061583101383448</v>
      </c>
      <c r="AK121" s="4">
        <f t="shared" si="246"/>
        <v>-0.84549719559876024</v>
      </c>
      <c r="AL121" s="4">
        <f t="shared" si="247"/>
        <v>-0.90121363562071366</v>
      </c>
      <c r="AM121" s="4">
        <f t="shared" si="248"/>
        <v>-4.6021545324515216</v>
      </c>
      <c r="AN121" s="4">
        <f t="shared" si="249"/>
        <v>-1.6113634594846928</v>
      </c>
      <c r="AO121" s="4">
        <f t="shared" si="250"/>
        <v>-0.11854150995530688</v>
      </c>
      <c r="AP121" s="4">
        <f t="shared" si="251"/>
        <v>-4.2845874399731372</v>
      </c>
      <c r="AQ121" s="4">
        <f t="shared" si="252"/>
        <v>-2.3395884674703495</v>
      </c>
      <c r="AR121" s="4">
        <f t="shared" si="253"/>
        <v>-4.8608064126653971E-2</v>
      </c>
      <c r="AS121" s="4">
        <f t="shared" si="254"/>
        <v>-1.809250055438369</v>
      </c>
      <c r="AT121" s="4">
        <f t="shared" si="255"/>
        <v>-2.2365565300629413</v>
      </c>
      <c r="AU121" s="4">
        <f t="shared" si="256"/>
        <v>-3.6155309058414247</v>
      </c>
      <c r="AV121" s="4">
        <f t="shared" si="358"/>
        <v>-3.4379369275052269</v>
      </c>
      <c r="AW121" s="4">
        <f t="shared" si="358"/>
        <v>-0.79838339546760295</v>
      </c>
      <c r="AY121" s="2">
        <f t="shared" si="308"/>
        <v>52.316020224524721</v>
      </c>
      <c r="AZ121" s="2">
        <f t="shared" si="359"/>
        <v>52.859062766167241</v>
      </c>
      <c r="BA121" s="2">
        <f t="shared" si="360"/>
        <v>54.677260893382218</v>
      </c>
      <c r="BB121" s="2">
        <f t="shared" si="361"/>
        <v>55.050635548724223</v>
      </c>
      <c r="BC121" s="2">
        <f t="shared" si="362"/>
        <v>50.991349842718613</v>
      </c>
      <c r="BD121" s="2">
        <f t="shared" si="363"/>
        <v>50.305512680059145</v>
      </c>
      <c r="BE121" s="2">
        <f t="shared" si="364"/>
        <v>49.209745314919815</v>
      </c>
      <c r="BF121" s="2">
        <f t="shared" si="365"/>
        <v>50.768697210425096</v>
      </c>
      <c r="BG121" s="2">
        <f t="shared" si="366"/>
        <v>48.610524067270688</v>
      </c>
      <c r="BH121" s="2">
        <f t="shared" si="367"/>
        <v>47.719976381713863</v>
      </c>
      <c r="BI121" s="2">
        <f t="shared" si="368"/>
        <v>48.227879030550312</v>
      </c>
      <c r="BJ121" s="2">
        <f t="shared" si="369"/>
        <v>48.886325499989468</v>
      </c>
      <c r="BK121" s="2">
        <f t="shared" si="370"/>
        <v>51.634265035028932</v>
      </c>
      <c r="BL121" s="2">
        <f t="shared" si="371"/>
        <v>50.261859539198582</v>
      </c>
      <c r="BM121" s="2">
        <f t="shared" si="372"/>
        <v>51.029350905120531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 t="str">
        <f t="shared" si="310"/>
        <v/>
      </c>
      <c r="CG121" s="2">
        <f t="shared" si="311"/>
        <v>54.081000000000003</v>
      </c>
      <c r="CH121" s="2">
        <f t="shared" si="312"/>
        <v>54.377000000000002</v>
      </c>
      <c r="CI121" s="2" t="str">
        <f t="shared" si="313"/>
        <v/>
      </c>
      <c r="CJ121" s="2">
        <f t="shared" si="314"/>
        <v>48.720999999999997</v>
      </c>
      <c r="CK121" s="2">
        <f t="shared" si="315"/>
        <v>49.131</v>
      </c>
      <c r="CL121" s="2">
        <f t="shared" si="316"/>
        <v>46.491999999999997</v>
      </c>
      <c r="CM121" s="2">
        <f t="shared" si="317"/>
        <v>46.295000000000002</v>
      </c>
      <c r="CN121" s="2">
        <f t="shared" si="318"/>
        <v>47.671999999999997</v>
      </c>
      <c r="CO121" s="2">
        <f t="shared" si="319"/>
        <v>46.442999999999998</v>
      </c>
      <c r="CP121" s="2">
        <f t="shared" si="320"/>
        <v>46.884999999999998</v>
      </c>
      <c r="CQ121" s="2" t="str">
        <f t="shared" si="321"/>
        <v/>
      </c>
      <c r="CR121" s="2" t="str">
        <f t="shared" si="322"/>
        <v/>
      </c>
      <c r="CS121" s="2">
        <f t="shared" si="323"/>
        <v>50.41</v>
      </c>
      <c r="CU121" s="2" t="str">
        <f t="shared" si="273"/>
        <v/>
      </c>
      <c r="CV121" s="2" t="str">
        <f t="shared" si="274"/>
        <v/>
      </c>
      <c r="CW121" s="2">
        <f t="shared" si="275"/>
        <v>54.081000000000003</v>
      </c>
      <c r="CX121" s="2">
        <f t="shared" si="276"/>
        <v>54.377000000000002</v>
      </c>
      <c r="CY121" s="2" t="str">
        <f t="shared" si="277"/>
        <v/>
      </c>
      <c r="CZ121" s="2">
        <f t="shared" si="278"/>
        <v>48.720999999999997</v>
      </c>
      <c r="DA121" s="2">
        <f t="shared" si="279"/>
        <v>49.131</v>
      </c>
      <c r="DB121" s="2">
        <f t="shared" si="280"/>
        <v>46.491999999999997</v>
      </c>
      <c r="DC121" s="2">
        <f t="shared" si="281"/>
        <v>46.295000000000002</v>
      </c>
      <c r="DD121" s="2">
        <f t="shared" si="282"/>
        <v>47.671999999999997</v>
      </c>
      <c r="DE121" s="2">
        <f t="shared" si="283"/>
        <v>46.442999999999998</v>
      </c>
      <c r="DF121" s="2">
        <f t="shared" si="284"/>
        <v>46.884999999999998</v>
      </c>
      <c r="DG121" s="2" t="str">
        <f t="shared" si="285"/>
        <v/>
      </c>
      <c r="DH121" s="2" t="str">
        <f t="shared" si="286"/>
        <v/>
      </c>
      <c r="DI121" s="2">
        <f t="shared" si="287"/>
        <v>50.41</v>
      </c>
      <c r="DK121" s="2">
        <f t="shared" si="288"/>
        <v>64.105846723044408</v>
      </c>
      <c r="DL121" s="2">
        <f t="shared" si="373"/>
        <v>73.053199033524606</v>
      </c>
      <c r="DM121" s="2">
        <f t="shared" si="373"/>
        <v>92.377017853766546</v>
      </c>
      <c r="DN121" s="2">
        <f t="shared" si="373"/>
        <v>98.89493305144471</v>
      </c>
      <c r="DO121" s="2">
        <f t="shared" si="373"/>
        <v>74.184813349441256</v>
      </c>
      <c r="DP121" s="2">
        <f t="shared" si="373"/>
        <v>80.696461444652897</v>
      </c>
      <c r="DQ121" s="2">
        <f t="shared" si="373"/>
        <v>84.624610993657512</v>
      </c>
      <c r="DR121" s="2">
        <f t="shared" si="373"/>
        <v>81.594782523616729</v>
      </c>
      <c r="DS121" s="2">
        <f t="shared" si="373"/>
        <v>72.47495256410258</v>
      </c>
      <c r="DT121" s="2">
        <f t="shared" si="373"/>
        <v>87.390251778093869</v>
      </c>
      <c r="DU121" s="2">
        <f t="shared" si="373"/>
        <v>70.669126641651033</v>
      </c>
      <c r="DV121" s="2">
        <f t="shared" si="373"/>
        <v>71.142432460902683</v>
      </c>
      <c r="DW121" s="2">
        <f t="shared" si="373"/>
        <v>79.456741863166144</v>
      </c>
      <c r="DX121" s="2">
        <f t="shared" si="373"/>
        <v>69.576304878048774</v>
      </c>
      <c r="DY121" s="2">
        <f t="shared" si="373"/>
        <v>60.856714319582736</v>
      </c>
      <c r="EA121" s="2">
        <f t="shared" si="228"/>
        <v>52.191559466623829</v>
      </c>
      <c r="EB121" s="2">
        <f t="shared" si="290"/>
        <v>52.666679770510008</v>
      </c>
      <c r="EC121" s="2">
        <f t="shared" si="291"/>
        <v>54.283817892824707</v>
      </c>
      <c r="ED121" s="2">
        <f t="shared" si="292"/>
        <v>54.627236216561414</v>
      </c>
      <c r="EE121" s="2">
        <f t="shared" si="293"/>
        <v>50.76019062190403</v>
      </c>
      <c r="EF121" s="2">
        <f t="shared" si="294"/>
        <v>49.977640127591727</v>
      </c>
      <c r="EG121" s="2">
        <f t="shared" si="295"/>
        <v>48.864944985078509</v>
      </c>
      <c r="EH121" s="2">
        <f t="shared" si="296"/>
        <v>50.424970966647663</v>
      </c>
      <c r="EI121" s="2">
        <f t="shared" si="297"/>
        <v>48.33703096358682</v>
      </c>
      <c r="EJ121" s="2">
        <f t="shared" si="298"/>
        <v>47.235012915129147</v>
      </c>
      <c r="EK121" s="2">
        <f t="shared" si="299"/>
        <v>47.971548506639593</v>
      </c>
      <c r="EL121" s="2">
        <f t="shared" si="300"/>
        <v>48.652662004465604</v>
      </c>
      <c r="EM121" s="2">
        <f t="shared" si="301"/>
        <v>51.341699124104188</v>
      </c>
      <c r="EN121" s="2">
        <f t="shared" si="302"/>
        <v>50.042871516109905</v>
      </c>
      <c r="EO121" s="2">
        <f t="shared" si="303"/>
        <v>50.905819526765811</v>
      </c>
      <c r="EQ121" s="2">
        <f t="shared" si="304"/>
        <v>52.817551080744671</v>
      </c>
      <c r="ER121" s="2">
        <f t="shared" si="374"/>
        <v>53.482456543173086</v>
      </c>
      <c r="ES121" s="2">
        <f t="shared" si="374"/>
        <v>54.873971865295772</v>
      </c>
      <c r="ET121" s="2">
        <f t="shared" si="374"/>
        <v>54.427957851748616</v>
      </c>
      <c r="EU121" s="2">
        <f t="shared" si="374"/>
        <v>50.755502191462512</v>
      </c>
      <c r="EV121" s="2">
        <f t="shared" si="374"/>
        <v>49.317692743406127</v>
      </c>
      <c r="EW121" s="2">
        <f t="shared" si="374"/>
        <v>48.793330123887173</v>
      </c>
      <c r="EX121" s="2">
        <f t="shared" si="374"/>
        <v>50.138987074900754</v>
      </c>
      <c r="EY121" s="2">
        <f t="shared" si="374"/>
        <v>48.357774205688706</v>
      </c>
      <c r="EZ121" s="2">
        <f t="shared" si="374"/>
        <v>46.929881454881638</v>
      </c>
      <c r="FA121" s="2">
        <f t="shared" si="374"/>
        <v>47.955913545677689</v>
      </c>
      <c r="FB121" s="2">
        <f t="shared" si="374"/>
        <v>48.17876780098684</v>
      </c>
      <c r="FC121" s="2">
        <f t="shared" si="374"/>
        <v>50.861180089370549</v>
      </c>
      <c r="FD121" s="2">
        <f t="shared" si="374"/>
        <v>50.215871918895417</v>
      </c>
      <c r="FE121" s="2">
        <f t="shared" si="374"/>
        <v>50.84798693270092</v>
      </c>
      <c r="FG121" s="2">
        <f t="shared" si="306"/>
        <v>0.98967477208732013</v>
      </c>
      <c r="FH121" s="2">
        <f t="shared" si="375"/>
        <v>0.99065092699047808</v>
      </c>
      <c r="FI121" s="2">
        <f t="shared" si="375"/>
        <v>0.98970980471428605</v>
      </c>
      <c r="FJ121" s="2">
        <f t="shared" si="375"/>
        <v>0.99042590671391939</v>
      </c>
      <c r="FK121" s="2">
        <f t="shared" si="375"/>
        <v>0.99013128523330884</v>
      </c>
      <c r="FL121" s="2">
        <f t="shared" si="375"/>
        <v>0.98927087993932306</v>
      </c>
      <c r="FM121" s="2">
        <f t="shared" si="375"/>
        <v>0.99035229261250468</v>
      </c>
      <c r="FN121" s="2">
        <f t="shared" si="375"/>
        <v>0.98894472383536536</v>
      </c>
      <c r="FO121" s="2">
        <f t="shared" si="375"/>
        <v>0.98867299343568926</v>
      </c>
      <c r="FP121" s="2">
        <f t="shared" si="375"/>
        <v>0.98789208742397705</v>
      </c>
      <c r="FQ121" s="2">
        <f t="shared" si="375"/>
        <v>0.98870456939026108</v>
      </c>
      <c r="FR121" s="2">
        <f t="shared" si="375"/>
        <v>0.98955327527303094</v>
      </c>
      <c r="FS121" s="2">
        <f t="shared" si="375"/>
        <v>0.98954757281300021</v>
      </c>
      <c r="FT121" s="2">
        <f t="shared" si="375"/>
        <v>0.98880809372411416</v>
      </c>
      <c r="FU121" s="2">
        <f t="shared" si="375"/>
        <v>0.98757568088476966</v>
      </c>
      <c r="FW121" s="2">
        <f t="shared" si="324"/>
        <v>2.305185131332722E-3</v>
      </c>
      <c r="FX121" s="2">
        <f t="shared" si="376"/>
        <v>2.1917008637527772E-3</v>
      </c>
      <c r="FY121" s="2">
        <f t="shared" si="377"/>
        <v>2.4680574385839947E-3</v>
      </c>
      <c r="FZ121" s="2">
        <f t="shared" si="378"/>
        <v>2.1263065596639498E-3</v>
      </c>
      <c r="GA121" s="2">
        <f t="shared" si="379"/>
        <v>2.4953768594197577E-3</v>
      </c>
      <c r="GB121" s="2">
        <f t="shared" si="380"/>
        <v>2.5962214668388351E-3</v>
      </c>
      <c r="GC121" s="2">
        <f t="shared" si="381"/>
        <v>2.7712695482919446E-3</v>
      </c>
      <c r="GD121" s="2">
        <f t="shared" si="382"/>
        <v>3.0233555435581214E-3</v>
      </c>
      <c r="GE121" s="2">
        <f t="shared" si="383"/>
        <v>3.9871908937363209E-3</v>
      </c>
      <c r="GF121" s="2">
        <f t="shared" si="384"/>
        <v>4.0397507237667531E-3</v>
      </c>
      <c r="GG121" s="2">
        <f t="shared" si="385"/>
        <v>3.0953017758896342E-3</v>
      </c>
      <c r="GH121" s="2">
        <f t="shared" si="386"/>
        <v>2.7030202054703616E-3</v>
      </c>
      <c r="GI121" s="2">
        <f t="shared" si="387"/>
        <v>2.7148272397152181E-3</v>
      </c>
      <c r="GJ121" s="2">
        <f t="shared" si="388"/>
        <v>2.1483629495476705E-3</v>
      </c>
      <c r="GK121" s="2">
        <f t="shared" si="389"/>
        <v>1.7587665739157157E-3</v>
      </c>
      <c r="GM121" s="86">
        <f t="shared" si="325"/>
        <v>7.6107704088837509E-16</v>
      </c>
      <c r="GN121" s="86">
        <f t="shared" si="390"/>
        <v>5.3298819568960982E-23</v>
      </c>
      <c r="GO121" s="86">
        <f t="shared" si="391"/>
        <v>1.5144255931962588E-30</v>
      </c>
      <c r="GP121" s="86">
        <f t="shared" si="392"/>
        <v>4.6651663168805228E-53</v>
      </c>
      <c r="GQ121" s="86">
        <f t="shared" si="393"/>
        <v>2.6001789487945047E-50</v>
      </c>
      <c r="GR121" s="86">
        <f t="shared" si="394"/>
        <v>1.6008254500389492E-48</v>
      </c>
      <c r="GS121" s="86">
        <f t="shared" si="395"/>
        <v>1.2767645334004957E-47</v>
      </c>
      <c r="GT121" s="86">
        <f t="shared" si="396"/>
        <v>2.4926634775387546E-52</v>
      </c>
      <c r="GU121" s="86">
        <f t="shared" si="397"/>
        <v>4.3013032670126502E-51</v>
      </c>
      <c r="GV121" s="86">
        <f t="shared" si="398"/>
        <v>2.5324166192951506E-40</v>
      </c>
      <c r="GW121" s="86">
        <f t="shared" si="399"/>
        <v>1.7697160785325259E-43</v>
      </c>
      <c r="GX121" s="86">
        <f t="shared" si="400"/>
        <v>4.8788824280473181E-35</v>
      </c>
      <c r="GY121" s="86">
        <f t="shared" si="401"/>
        <v>1.0922336230758933E-28</v>
      </c>
      <c r="GZ121" s="86">
        <f t="shared" si="402"/>
        <v>4.7861371699119465E-34</v>
      </c>
      <c r="HA121" s="86">
        <f t="shared" si="403"/>
        <v>6.904296821864814E-44</v>
      </c>
      <c r="HC121" s="86">
        <f t="shared" si="326"/>
        <v>0.16365903564591772</v>
      </c>
      <c r="HD121" s="86">
        <f t="shared" si="404"/>
        <v>1.1307759605989428E-2</v>
      </c>
      <c r="HE121" s="86">
        <f t="shared" si="405"/>
        <v>3.7627538908447766E-3</v>
      </c>
      <c r="HF121" s="86">
        <f t="shared" si="406"/>
        <v>3.3475337779039971E-3</v>
      </c>
      <c r="HG121" s="86">
        <f t="shared" si="407"/>
        <v>1.4913152179735717E-2</v>
      </c>
      <c r="HH121" s="86">
        <f t="shared" si="408"/>
        <v>5.1221512494022147E-4</v>
      </c>
      <c r="HI121" s="86">
        <f t="shared" si="409"/>
        <v>8.1276772956358776E-4</v>
      </c>
      <c r="HJ121" s="86">
        <f t="shared" si="410"/>
        <v>1.7681335720744448E-4</v>
      </c>
      <c r="HK121" s="86">
        <f t="shared" si="411"/>
        <v>5.1968167083952155E-4</v>
      </c>
      <c r="HL121" s="86">
        <f t="shared" si="412"/>
        <v>1.6016684878095094E-5</v>
      </c>
      <c r="HM121" s="86">
        <f t="shared" si="413"/>
        <v>6.0539822067414415E-4</v>
      </c>
      <c r="HN121" s="86">
        <f t="shared" si="414"/>
        <v>4.5268179315841178E-3</v>
      </c>
      <c r="HO121" s="86">
        <f t="shared" si="415"/>
        <v>1.7292494303960401E-2</v>
      </c>
      <c r="HP121" s="86">
        <f t="shared" si="416"/>
        <v>2.546846101248847E-2</v>
      </c>
      <c r="HQ121" s="86">
        <f t="shared" si="417"/>
        <v>6.0553367382308225E-3</v>
      </c>
      <c r="HS121" s="86">
        <f t="shared" si="327"/>
        <v>1.7541951468598369E-15</v>
      </c>
      <c r="HT121" s="86">
        <f t="shared" si="418"/>
        <v>9.3304538114449148E-19</v>
      </c>
      <c r="HU121" s="86">
        <f t="shared" si="419"/>
        <v>2.9599252475609125E-16</v>
      </c>
      <c r="HV121" s="86">
        <f t="shared" si="420"/>
        <v>2.2928655154706234E-16</v>
      </c>
      <c r="HW121" s="86">
        <f t="shared" si="421"/>
        <v>1.4113135671416589E-23</v>
      </c>
      <c r="HX121" s="86">
        <f t="shared" si="422"/>
        <v>8.6046583606747268E-18</v>
      </c>
      <c r="HY121" s="86">
        <f t="shared" si="423"/>
        <v>2.4920259542136637E-16</v>
      </c>
      <c r="HZ121" s="86">
        <f t="shared" si="424"/>
        <v>1.8186757256820472E-17</v>
      </c>
      <c r="IA121" s="86">
        <f t="shared" si="425"/>
        <v>2.5371584732947338E-15</v>
      </c>
      <c r="IB121" s="86">
        <f t="shared" si="426"/>
        <v>9.0013011554439851E-16</v>
      </c>
      <c r="IC121" s="86">
        <f t="shared" si="427"/>
        <v>6.246173193331015E-17</v>
      </c>
      <c r="ID121" s="86">
        <f t="shared" si="428"/>
        <v>3.9530885844253428E-16</v>
      </c>
      <c r="IE121" s="86">
        <f t="shared" si="429"/>
        <v>6.0505188187426409E-17</v>
      </c>
      <c r="IF121" s="86">
        <f t="shared" si="430"/>
        <v>2.9183824610954501E-10</v>
      </c>
      <c r="IG121" s="86">
        <f t="shared" si="431"/>
        <v>1.1482770792870779E-7</v>
      </c>
      <c r="II121" s="86">
        <f t="shared" si="328"/>
        <v>3.7038275377745724E-65</v>
      </c>
      <c r="IJ121" s="86">
        <f t="shared" si="329"/>
        <v>3.5037918466208167E-90</v>
      </c>
      <c r="IK121" s="86">
        <f t="shared" si="330"/>
        <v>4.6822102302383229E-73</v>
      </c>
      <c r="IL121" s="86">
        <f t="shared" si="331"/>
        <v>3.1085622396734449E-72</v>
      </c>
      <c r="IM121" s="86">
        <f t="shared" si="332"/>
        <v>5.3909257748443502E-108</v>
      </c>
      <c r="IN121" s="86">
        <f t="shared" si="333"/>
        <v>2.4079845591817527E-82</v>
      </c>
      <c r="IO121" s="86">
        <f t="shared" si="334"/>
        <v>1.5138975578650955E-75</v>
      </c>
      <c r="IP121" s="86">
        <f t="shared" si="335"/>
        <v>2.2728799654435109E-83</v>
      </c>
      <c r="IQ121" s="86">
        <f t="shared" si="336"/>
        <v>6.1817488155568688E-71</v>
      </c>
      <c r="IR121" s="86">
        <f t="shared" si="337"/>
        <v>3.7556170801715788E-74</v>
      </c>
      <c r="IS121" s="86">
        <f t="shared" si="338"/>
        <v>6.1670489169311491E-81</v>
      </c>
      <c r="IT121" s="86">
        <f t="shared" si="339"/>
        <v>1.8768177109463211E-73</v>
      </c>
      <c r="IU121" s="86">
        <f t="shared" si="340"/>
        <v>1.4555172979720442E-76</v>
      </c>
      <c r="IV121" s="86">
        <f t="shared" si="341"/>
        <v>1.8859458655900466E-54</v>
      </c>
      <c r="IW121" s="86">
        <f t="shared" si="342"/>
        <v>2.5907764380899387E-43</v>
      </c>
      <c r="IY121" s="86">
        <f t="shared" si="343"/>
        <v>0.16365903564592021</v>
      </c>
      <c r="IZ121" s="86">
        <f t="shared" si="344"/>
        <v>1.1307759605989429E-2</v>
      </c>
      <c r="JA121" s="86">
        <f t="shared" si="345"/>
        <v>3.7627538908450728E-3</v>
      </c>
      <c r="JB121" s="86">
        <f t="shared" si="346"/>
        <v>3.3475337779042265E-3</v>
      </c>
      <c r="JC121" s="86">
        <f t="shared" si="347"/>
        <v>1.4913152179735717E-2</v>
      </c>
      <c r="JD121" s="86">
        <f t="shared" si="348"/>
        <v>5.1221512494023004E-4</v>
      </c>
      <c r="JE121" s="86">
        <f t="shared" si="349"/>
        <v>8.1276772956383691E-4</v>
      </c>
      <c r="JF121" s="86">
        <f t="shared" si="350"/>
        <v>1.7681335720746267E-4</v>
      </c>
      <c r="JG121" s="86">
        <f t="shared" si="351"/>
        <v>5.1968167084205869E-4</v>
      </c>
      <c r="JH121" s="86">
        <f t="shared" si="352"/>
        <v>1.6016684878995225E-5</v>
      </c>
      <c r="JI121" s="86">
        <f t="shared" si="353"/>
        <v>6.053982206742066E-4</v>
      </c>
      <c r="JJ121" s="86">
        <f t="shared" si="354"/>
        <v>4.5268179315845133E-3</v>
      </c>
      <c r="JK121" s="86">
        <f t="shared" si="355"/>
        <v>1.729249430396046E-2</v>
      </c>
      <c r="JL121" s="86">
        <f t="shared" si="356"/>
        <v>2.5468461304326714E-2</v>
      </c>
      <c r="JM121" s="86">
        <f t="shared" si="357"/>
        <v>6.0554515659387515E-3</v>
      </c>
    </row>
    <row r="122" spans="2:273" x14ac:dyDescent="0.25">
      <c r="B122" s="2">
        <v>95</v>
      </c>
      <c r="C122" s="37">
        <v>52.805999999999997</v>
      </c>
      <c r="D122" s="37">
        <v>50.581000000000003</v>
      </c>
      <c r="E122" s="37">
        <v>51.258000000000003</v>
      </c>
      <c r="F122" s="37">
        <v>53.933999999999997</v>
      </c>
      <c r="G122" s="37">
        <v>48.115000000000002</v>
      </c>
      <c r="H122" s="37">
        <v>45.786999999999999</v>
      </c>
      <c r="I122" s="37">
        <v>48.246000000000002</v>
      </c>
      <c r="J122" s="37">
        <v>49.77</v>
      </c>
      <c r="K122" s="37">
        <v>46.786999999999999</v>
      </c>
      <c r="L122" s="37">
        <v>48.606999999999999</v>
      </c>
      <c r="M122" s="37">
        <v>45.984000000000002</v>
      </c>
      <c r="N122" s="37">
        <v>45.393000000000001</v>
      </c>
      <c r="O122" s="37">
        <v>49.689</v>
      </c>
      <c r="P122" s="37">
        <v>50.360999999999997</v>
      </c>
      <c r="Q122" s="37">
        <v>47.082000000000001</v>
      </c>
      <c r="S122" s="4">
        <f t="shared" si="229"/>
        <v>59.163933726443723</v>
      </c>
      <c r="T122" s="4">
        <f t="shared" si="230"/>
        <v>52.905075177115137</v>
      </c>
      <c r="U122" s="4">
        <f t="shared" si="231"/>
        <v>54.572243518308689</v>
      </c>
      <c r="V122" s="4">
        <f t="shared" si="232"/>
        <v>54.898311817385157</v>
      </c>
      <c r="W122" s="4">
        <f t="shared" si="233"/>
        <v>51.06667196734297</v>
      </c>
      <c r="X122" s="4">
        <f t="shared" si="234"/>
        <v>50.128349297236177</v>
      </c>
      <c r="Y122" s="4">
        <f t="shared" si="235"/>
        <v>49.063345283550703</v>
      </c>
      <c r="Z122" s="4">
        <f t="shared" si="236"/>
        <v>50.568357673997646</v>
      </c>
      <c r="AA122" s="4">
        <f t="shared" si="237"/>
        <v>48.465106521567002</v>
      </c>
      <c r="AB122" s="4">
        <f t="shared" si="238"/>
        <v>47.560700434908171</v>
      </c>
      <c r="AC122" s="4">
        <f t="shared" si="239"/>
        <v>48.100354858183401</v>
      </c>
      <c r="AD122" s="4">
        <f t="shared" si="240"/>
        <v>48.783861685041437</v>
      </c>
      <c r="AE122" s="4">
        <f t="shared" si="241"/>
        <v>51.728603366444084</v>
      </c>
      <c r="AF122" s="4">
        <f t="shared" si="242"/>
        <v>50.524270210969199</v>
      </c>
      <c r="AG122" s="4">
        <f t="shared" si="243"/>
        <v>50.932100054405389</v>
      </c>
      <c r="AI122" s="4">
        <f t="shared" si="244"/>
        <v>-6.3579337264437257</v>
      </c>
      <c r="AJ122" s="4">
        <f t="shared" si="245"/>
        <v>-2.3240751771151338</v>
      </c>
      <c r="AK122" s="4">
        <f t="shared" si="246"/>
        <v>-3.314243518308686</v>
      </c>
      <c r="AL122" s="4">
        <f t="shared" si="247"/>
        <v>-0.96431181738515903</v>
      </c>
      <c r="AM122" s="4">
        <f t="shared" si="248"/>
        <v>-2.9516719673429677</v>
      </c>
      <c r="AN122" s="4">
        <f t="shared" si="249"/>
        <v>-4.341349297236178</v>
      </c>
      <c r="AO122" s="4">
        <f t="shared" si="250"/>
        <v>-0.81734528355070069</v>
      </c>
      <c r="AP122" s="4">
        <f t="shared" si="251"/>
        <v>-0.79835767399764279</v>
      </c>
      <c r="AQ122" s="4">
        <f t="shared" si="252"/>
        <v>-1.6781065215670026</v>
      </c>
      <c r="AR122" s="4">
        <f t="shared" si="253"/>
        <v>1.0462995650918288</v>
      </c>
      <c r="AS122" s="4">
        <f t="shared" si="254"/>
        <v>-2.1163548581833993</v>
      </c>
      <c r="AT122" s="4">
        <f t="shared" si="255"/>
        <v>-3.3908616850414361</v>
      </c>
      <c r="AU122" s="4">
        <f t="shared" si="256"/>
        <v>-2.0396033664440836</v>
      </c>
      <c r="AV122" s="4">
        <f t="shared" si="358"/>
        <v>-0.16327021096920191</v>
      </c>
      <c r="AW122" s="4">
        <f t="shared" si="358"/>
        <v>-3.8501000544053881</v>
      </c>
      <c r="AY122" s="2">
        <f t="shared" si="308"/>
        <v>52.216556632914518</v>
      </c>
      <c r="AZ122" s="2">
        <f t="shared" si="359"/>
        <v>52.748030988536094</v>
      </c>
      <c r="BA122" s="2">
        <f t="shared" si="360"/>
        <v>54.536936811867577</v>
      </c>
      <c r="BB122" s="2">
        <f t="shared" si="361"/>
        <v>54.87328376040734</v>
      </c>
      <c r="BC122" s="2">
        <f t="shared" si="362"/>
        <v>50.871580233629864</v>
      </c>
      <c r="BD122" s="2">
        <f t="shared" si="363"/>
        <v>50.125916438136848</v>
      </c>
      <c r="BE122" s="2">
        <f t="shared" si="364"/>
        <v>49.058682713218701</v>
      </c>
      <c r="BF122" s="2">
        <f t="shared" si="365"/>
        <v>50.56776226932606</v>
      </c>
      <c r="BG122" s="2">
        <f t="shared" si="366"/>
        <v>48.462474300960309</v>
      </c>
      <c r="BH122" s="2">
        <f t="shared" si="367"/>
        <v>47.560671249151845</v>
      </c>
      <c r="BI122" s="2">
        <f t="shared" si="368"/>
        <v>48.097303896507384</v>
      </c>
      <c r="BJ122" s="2">
        <f t="shared" si="369"/>
        <v>48.739240746346582</v>
      </c>
      <c r="BK122" s="2">
        <f t="shared" si="370"/>
        <v>51.443488740446064</v>
      </c>
      <c r="BL122" s="2">
        <f t="shared" si="371"/>
        <v>50.124174231180817</v>
      </c>
      <c r="BM122" s="2">
        <f t="shared" si="372"/>
        <v>50.900897314066505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 t="str">
        <f t="shared" si="309"/>
        <v/>
      </c>
      <c r="CF122" s="2">
        <f t="shared" si="310"/>
        <v>50.581000000000003</v>
      </c>
      <c r="CG122" s="2">
        <f t="shared" si="311"/>
        <v>51.258000000000003</v>
      </c>
      <c r="CH122" s="2">
        <f t="shared" si="312"/>
        <v>53.933999999999997</v>
      </c>
      <c r="CI122" s="2">
        <f t="shared" si="313"/>
        <v>48.115000000000002</v>
      </c>
      <c r="CJ122" s="2">
        <f t="shared" si="314"/>
        <v>45.786999999999999</v>
      </c>
      <c r="CK122" s="2">
        <f t="shared" si="315"/>
        <v>48.246000000000002</v>
      </c>
      <c r="CL122" s="2">
        <f t="shared" si="316"/>
        <v>49.77</v>
      </c>
      <c r="CM122" s="2">
        <f t="shared" si="317"/>
        <v>46.786999999999999</v>
      </c>
      <c r="CN122" s="2">
        <f t="shared" si="318"/>
        <v>48.606999999999999</v>
      </c>
      <c r="CO122" s="2">
        <f t="shared" si="319"/>
        <v>45.984000000000002</v>
      </c>
      <c r="CP122" s="2">
        <f t="shared" si="320"/>
        <v>45.393000000000001</v>
      </c>
      <c r="CQ122" s="2">
        <f t="shared" si="321"/>
        <v>49.689</v>
      </c>
      <c r="CR122" s="2">
        <f t="shared" si="322"/>
        <v>50.360999999999997</v>
      </c>
      <c r="CS122" s="2">
        <f t="shared" si="323"/>
        <v>47.082000000000001</v>
      </c>
      <c r="CU122" s="2" t="str">
        <f t="shared" si="273"/>
        <v/>
      </c>
      <c r="CV122" s="2">
        <f t="shared" si="274"/>
        <v>50.581000000000003</v>
      </c>
      <c r="CW122" s="2">
        <f t="shared" si="275"/>
        <v>51.258000000000003</v>
      </c>
      <c r="CX122" s="2">
        <f t="shared" si="276"/>
        <v>53.933999999999997</v>
      </c>
      <c r="CY122" s="2">
        <f t="shared" si="277"/>
        <v>48.115000000000002</v>
      </c>
      <c r="CZ122" s="2">
        <f t="shared" si="278"/>
        <v>45.786999999999999</v>
      </c>
      <c r="DA122" s="2">
        <f t="shared" si="279"/>
        <v>48.246000000000002</v>
      </c>
      <c r="DB122" s="2">
        <f t="shared" si="280"/>
        <v>49.77</v>
      </c>
      <c r="DC122" s="2">
        <f t="shared" si="281"/>
        <v>46.786999999999999</v>
      </c>
      <c r="DD122" s="2">
        <f t="shared" si="282"/>
        <v>48.606999999999999</v>
      </c>
      <c r="DE122" s="2">
        <f t="shared" si="283"/>
        <v>45.984000000000002</v>
      </c>
      <c r="DF122" s="2">
        <f t="shared" si="284"/>
        <v>45.393000000000001</v>
      </c>
      <c r="DG122" s="2">
        <f t="shared" si="285"/>
        <v>49.689</v>
      </c>
      <c r="DH122" s="2">
        <f t="shared" si="286"/>
        <v>50.360999999999997</v>
      </c>
      <c r="DI122" s="2">
        <f t="shared" si="287"/>
        <v>47.082000000000001</v>
      </c>
      <c r="DK122" s="2">
        <f t="shared" si="288"/>
        <v>64.155471881606772</v>
      </c>
      <c r="DL122" s="2">
        <f t="shared" si="373"/>
        <v>73.188329507701596</v>
      </c>
      <c r="DM122" s="2">
        <f t="shared" si="373"/>
        <v>92.70186891932039</v>
      </c>
      <c r="DN122" s="2">
        <f t="shared" si="373"/>
        <v>99.321331501057102</v>
      </c>
      <c r="DO122" s="2">
        <f t="shared" si="373"/>
        <v>74.365146028390214</v>
      </c>
      <c r="DP122" s="2">
        <f t="shared" si="373"/>
        <v>80.955384990619123</v>
      </c>
      <c r="DQ122" s="2">
        <f t="shared" si="373"/>
        <v>84.922972515856245</v>
      </c>
      <c r="DR122" s="2">
        <f t="shared" si="373"/>
        <v>81.868226045883944</v>
      </c>
      <c r="DS122" s="2">
        <f t="shared" si="373"/>
        <v>72.641987179487188</v>
      </c>
      <c r="DT122" s="2">
        <f t="shared" si="373"/>
        <v>87.789512091038375</v>
      </c>
      <c r="DU122" s="2">
        <f t="shared" si="373"/>
        <v>70.847301125703567</v>
      </c>
      <c r="DV122" s="2">
        <f t="shared" si="373"/>
        <v>71.306862085730486</v>
      </c>
      <c r="DW122" s="2">
        <f t="shared" si="373"/>
        <v>79.701524133646657</v>
      </c>
      <c r="DX122" s="2">
        <f t="shared" si="373"/>
        <v>69.716455923344952</v>
      </c>
      <c r="DY122" s="2">
        <f t="shared" si="373"/>
        <v>60.934624940730203</v>
      </c>
      <c r="EA122" s="2">
        <f t="shared" si="228"/>
        <v>52.101437448791074</v>
      </c>
      <c r="EB122" s="2">
        <f t="shared" si="290"/>
        <v>52.570219889467673</v>
      </c>
      <c r="EC122" s="2">
        <f t="shared" si="291"/>
        <v>54.173521980018165</v>
      </c>
      <c r="ED122" s="2">
        <f t="shared" si="292"/>
        <v>54.481870999787127</v>
      </c>
      <c r="EE122" s="2">
        <f t="shared" si="293"/>
        <v>50.658032868235225</v>
      </c>
      <c r="EF122" s="2">
        <f t="shared" si="294"/>
        <v>49.822755031897941</v>
      </c>
      <c r="EG122" s="2">
        <f t="shared" si="295"/>
        <v>48.740254314259772</v>
      </c>
      <c r="EH122" s="2">
        <f t="shared" si="296"/>
        <v>50.249527573291545</v>
      </c>
      <c r="EI122" s="2">
        <f t="shared" si="297"/>
        <v>48.209749814218476</v>
      </c>
      <c r="EJ122" s="2">
        <f t="shared" si="298"/>
        <v>47.112273935010265</v>
      </c>
      <c r="EK122" s="2">
        <f t="shared" si="299"/>
        <v>47.860316892398629</v>
      </c>
      <c r="EL122" s="2">
        <f t="shared" si="300"/>
        <v>48.523295900914185</v>
      </c>
      <c r="EM122" s="2">
        <f t="shared" si="301"/>
        <v>51.172636798998965</v>
      </c>
      <c r="EN122" s="2">
        <f t="shared" si="302"/>
        <v>49.92154347787023</v>
      </c>
      <c r="EO122" s="2">
        <f t="shared" si="303"/>
        <v>50.785886571490764</v>
      </c>
      <c r="EQ122" s="2">
        <f t="shared" si="304"/>
        <v>52.69759408405487</v>
      </c>
      <c r="ER122" s="2">
        <f t="shared" si="374"/>
        <v>53.347264435856921</v>
      </c>
      <c r="ES122" s="2">
        <f t="shared" si="374"/>
        <v>54.73071141847629</v>
      </c>
      <c r="ET122" s="2">
        <f t="shared" si="374"/>
        <v>54.292669623051246</v>
      </c>
      <c r="EU122" s="2">
        <f t="shared" si="374"/>
        <v>50.654018707838247</v>
      </c>
      <c r="EV122" s="2">
        <f t="shared" si="374"/>
        <v>49.203800558277919</v>
      </c>
      <c r="EW122" s="2">
        <f t="shared" si="374"/>
        <v>48.67208521638085</v>
      </c>
      <c r="EX122" s="2">
        <f t="shared" si="374"/>
        <v>49.986334225702457</v>
      </c>
      <c r="EY122" s="2">
        <f t="shared" si="374"/>
        <v>48.227839639131062</v>
      </c>
      <c r="EZ122" s="2">
        <f t="shared" si="374"/>
        <v>46.827238486489435</v>
      </c>
      <c r="FA122" s="2">
        <f t="shared" si="374"/>
        <v>47.845501543618752</v>
      </c>
      <c r="FB122" s="2">
        <f t="shared" si="374"/>
        <v>48.075817150709554</v>
      </c>
      <c r="FC122" s="2">
        <f t="shared" si="374"/>
        <v>50.716818861980698</v>
      </c>
      <c r="FD122" s="2">
        <f t="shared" si="374"/>
        <v>50.083803673204571</v>
      </c>
      <c r="FE122" s="2">
        <f t="shared" si="374"/>
        <v>50.727996961128582</v>
      </c>
      <c r="FG122" s="2">
        <f t="shared" si="306"/>
        <v>0.99057471727876534</v>
      </c>
      <c r="FH122" s="2">
        <f t="shared" si="375"/>
        <v>0.99146652429446014</v>
      </c>
      <c r="FI122" s="2">
        <f t="shared" si="375"/>
        <v>0.99060672544866057</v>
      </c>
      <c r="FJ122" s="2">
        <f t="shared" si="375"/>
        <v>0.99126096123623386</v>
      </c>
      <c r="FK122" s="2">
        <f t="shared" si="375"/>
        <v>0.99099180298510992</v>
      </c>
      <c r="FL122" s="2">
        <f t="shared" si="375"/>
        <v>0.99020567991658359</v>
      </c>
      <c r="FM122" s="2">
        <f t="shared" si="375"/>
        <v>0.99119371068436846</v>
      </c>
      <c r="FN122" s="2">
        <f t="shared" si="375"/>
        <v>0.98990765102912526</v>
      </c>
      <c r="FO122" s="2">
        <f t="shared" si="375"/>
        <v>0.98965934117898247</v>
      </c>
      <c r="FP122" s="2">
        <f t="shared" si="375"/>
        <v>0.988945675597661</v>
      </c>
      <c r="FQ122" s="2">
        <f t="shared" si="375"/>
        <v>0.98968819619999626</v>
      </c>
      <c r="FR122" s="2">
        <f t="shared" si="375"/>
        <v>0.99046370806761352</v>
      </c>
      <c r="FS122" s="2">
        <f t="shared" si="375"/>
        <v>0.99045849778547757</v>
      </c>
      <c r="FT122" s="2">
        <f t="shared" si="375"/>
        <v>0.98978279860630136</v>
      </c>
      <c r="FU122" s="2">
        <f t="shared" si="375"/>
        <v>0.98865648550387153</v>
      </c>
      <c r="FW122" s="2">
        <f t="shared" si="324"/>
        <v>2.5270232243537888E-3</v>
      </c>
      <c r="FX122" s="2">
        <f t="shared" si="376"/>
        <v>2.4026441672304185E-3</v>
      </c>
      <c r="FY122" s="2">
        <f t="shared" si="377"/>
        <v>2.7055269451247699E-3</v>
      </c>
      <c r="FZ122" s="2">
        <f t="shared" si="378"/>
        <v>2.3309706005009215E-3</v>
      </c>
      <c r="GA122" s="2">
        <f t="shared" si="379"/>
        <v>2.735467755134338E-3</v>
      </c>
      <c r="GB122" s="2">
        <f t="shared" si="380"/>
        <v>2.8459873713487854E-3</v>
      </c>
      <c r="GC122" s="2">
        <f t="shared" si="381"/>
        <v>3.0378244210712744E-3</v>
      </c>
      <c r="GD122" s="2">
        <f t="shared" si="382"/>
        <v>3.3140767566465054E-3</v>
      </c>
      <c r="GE122" s="2">
        <f t="shared" si="383"/>
        <v>4.3701867685720531E-3</v>
      </c>
      <c r="GF122" s="2">
        <f t="shared" si="384"/>
        <v>4.4277728714507405E-3</v>
      </c>
      <c r="GG122" s="2">
        <f t="shared" si="385"/>
        <v>3.3929176836839251E-3</v>
      </c>
      <c r="GH122" s="2">
        <f t="shared" si="386"/>
        <v>2.9630300126182703E-3</v>
      </c>
      <c r="GI122" s="2">
        <f t="shared" si="387"/>
        <v>2.9759694038715683E-3</v>
      </c>
      <c r="GJ122" s="2">
        <f t="shared" si="388"/>
        <v>2.3551449802521099E-3</v>
      </c>
      <c r="GK122" s="2">
        <f t="shared" si="389"/>
        <v>1.928122031593524E-3</v>
      </c>
      <c r="GM122" s="86">
        <f t="shared" si="325"/>
        <v>7.3603824169374744E-17</v>
      </c>
      <c r="GN122" s="86">
        <f t="shared" si="390"/>
        <v>1.7915757658469712E-24</v>
      </c>
      <c r="GO122" s="86">
        <f t="shared" si="391"/>
        <v>1.6965131849555218E-32</v>
      </c>
      <c r="GP122" s="86">
        <f t="shared" si="392"/>
        <v>1.3787092009173457E-56</v>
      </c>
      <c r="GQ122" s="86">
        <f t="shared" si="393"/>
        <v>1.3560449864478417E-53</v>
      </c>
      <c r="GR122" s="86">
        <f t="shared" si="394"/>
        <v>1.2402963658620474E-51</v>
      </c>
      <c r="GS122" s="86">
        <f t="shared" si="395"/>
        <v>1.1254874742472475E-50</v>
      </c>
      <c r="GT122" s="86">
        <f t="shared" si="396"/>
        <v>1.0786438358018324E-55</v>
      </c>
      <c r="GU122" s="86">
        <f t="shared" si="397"/>
        <v>2.0635330897695934E-54</v>
      </c>
      <c r="GV122" s="86">
        <f t="shared" si="398"/>
        <v>6.7147006635417435E-43</v>
      </c>
      <c r="GW122" s="86">
        <f t="shared" si="399"/>
        <v>2.6063915165857228E-46</v>
      </c>
      <c r="GX122" s="86">
        <f t="shared" si="400"/>
        <v>2.6537497476694663E-37</v>
      </c>
      <c r="GY122" s="86">
        <f t="shared" si="401"/>
        <v>1.5651878373321976E-30</v>
      </c>
      <c r="GZ122" s="86">
        <f t="shared" si="402"/>
        <v>2.773838909943478E-36</v>
      </c>
      <c r="HA122" s="86">
        <f t="shared" si="403"/>
        <v>9.8596529758221104E-47</v>
      </c>
      <c r="HC122" s="86">
        <f t="shared" si="326"/>
        <v>8.9518040328199475E-2</v>
      </c>
      <c r="HD122" s="86">
        <f t="shared" si="404"/>
        <v>2.7827880965493514E-3</v>
      </c>
      <c r="HE122" s="86">
        <f t="shared" si="405"/>
        <v>6.2823777656343847E-4</v>
      </c>
      <c r="HF122" s="86">
        <f t="shared" si="406"/>
        <v>4.2856830857162988E-4</v>
      </c>
      <c r="HG122" s="86">
        <f t="shared" si="407"/>
        <v>4.9665343398731807E-3</v>
      </c>
      <c r="HH122" s="86">
        <f t="shared" si="408"/>
        <v>5.6294975376088917E-5</v>
      </c>
      <c r="HI122" s="86">
        <f t="shared" si="409"/>
        <v>1.1487237133106534E-4</v>
      </c>
      <c r="HJ122" s="86">
        <f t="shared" si="410"/>
        <v>1.6465951812165555E-5</v>
      </c>
      <c r="HK122" s="86">
        <f t="shared" si="411"/>
        <v>6.9484961723151868E-5</v>
      </c>
      <c r="HL122" s="86">
        <f t="shared" si="412"/>
        <v>9.1958401310216507E-7</v>
      </c>
      <c r="HM122" s="86">
        <f t="shared" si="413"/>
        <v>9.383001972388118E-5</v>
      </c>
      <c r="HN122" s="86">
        <f t="shared" si="414"/>
        <v>1.0263941538768047E-3</v>
      </c>
      <c r="HO122" s="86">
        <f t="shared" si="415"/>
        <v>5.1959292243997715E-3</v>
      </c>
      <c r="HP122" s="86">
        <f t="shared" si="416"/>
        <v>8.4488333930017642E-3</v>
      </c>
      <c r="HQ122" s="86">
        <f t="shared" si="417"/>
        <v>1.3318414170762204E-3</v>
      </c>
      <c r="HS122" s="86">
        <f t="shared" si="327"/>
        <v>1.0669164414023281E-14</v>
      </c>
      <c r="HT122" s="86">
        <f t="shared" si="418"/>
        <v>9.7029336385691211E-18</v>
      </c>
      <c r="HU122" s="86">
        <f t="shared" si="419"/>
        <v>2.1579544102197683E-15</v>
      </c>
      <c r="HV122" s="86">
        <f t="shared" si="420"/>
        <v>1.5877498791067699E-15</v>
      </c>
      <c r="HW122" s="86">
        <f t="shared" si="421"/>
        <v>2.7256815483221352E-22</v>
      </c>
      <c r="HX122" s="86">
        <f t="shared" si="422"/>
        <v>8.0424237651002642E-17</v>
      </c>
      <c r="HY122" s="86">
        <f t="shared" si="423"/>
        <v>1.9649312722663638E-15</v>
      </c>
      <c r="HZ122" s="86">
        <f t="shared" si="424"/>
        <v>1.7858363373951051E-16</v>
      </c>
      <c r="IA122" s="86">
        <f t="shared" si="425"/>
        <v>1.9859272906753888E-14</v>
      </c>
      <c r="IB122" s="86">
        <f t="shared" si="426"/>
        <v>7.671984565846587E-15</v>
      </c>
      <c r="IC122" s="86">
        <f t="shared" si="427"/>
        <v>5.7606192319805906E-16</v>
      </c>
      <c r="ID122" s="86">
        <f t="shared" si="428"/>
        <v>2.9614699758626632E-15</v>
      </c>
      <c r="IE122" s="86">
        <f t="shared" si="429"/>
        <v>5.0097959860075716E-16</v>
      </c>
      <c r="IF122" s="86">
        <f t="shared" si="430"/>
        <v>9.0786596128280987E-10</v>
      </c>
      <c r="IG122" s="86">
        <f t="shared" si="431"/>
        <v>2.4597334701161927E-7</v>
      </c>
      <c r="II122" s="86">
        <f t="shared" si="328"/>
        <v>2.9890583283659499E-63</v>
      </c>
      <c r="IJ122" s="86">
        <f t="shared" si="329"/>
        <v>1.5173004733370438E-87</v>
      </c>
      <c r="IK122" s="86">
        <f t="shared" si="330"/>
        <v>6.8974940579987521E-71</v>
      </c>
      <c r="IL122" s="86">
        <f t="shared" si="331"/>
        <v>3.8386344232375768E-70</v>
      </c>
      <c r="IM122" s="86">
        <f t="shared" si="332"/>
        <v>9.2745604128381866E-105</v>
      </c>
      <c r="IN122" s="86">
        <f t="shared" si="333"/>
        <v>7.1240842477529659E-80</v>
      </c>
      <c r="IO122" s="86">
        <f t="shared" si="334"/>
        <v>2.9369977307057724E-73</v>
      </c>
      <c r="IP122" s="86">
        <f t="shared" si="335"/>
        <v>8.4032453035065134E-81</v>
      </c>
      <c r="IQ122" s="86">
        <f t="shared" si="336"/>
        <v>1.1934416862862304E-68</v>
      </c>
      <c r="IR122" s="86">
        <f t="shared" si="337"/>
        <v>9.3785783299998291E-72</v>
      </c>
      <c r="IS122" s="86">
        <f t="shared" si="338"/>
        <v>1.956833774815657E-78</v>
      </c>
      <c r="IT122" s="86">
        <f t="shared" si="339"/>
        <v>3.0696397283858168E-71</v>
      </c>
      <c r="IU122" s="86">
        <f t="shared" si="340"/>
        <v>2.9804157588611851E-74</v>
      </c>
      <c r="IV122" s="86">
        <f t="shared" si="341"/>
        <v>6.9673467843788211E-53</v>
      </c>
      <c r="IW122" s="86">
        <f t="shared" si="342"/>
        <v>4.0930007088165646E-42</v>
      </c>
      <c r="IY122" s="86">
        <f t="shared" si="343"/>
        <v>8.9518040328210216E-2</v>
      </c>
      <c r="IZ122" s="86">
        <f t="shared" si="344"/>
        <v>2.782788096549361E-3</v>
      </c>
      <c r="JA122" s="86">
        <f t="shared" si="345"/>
        <v>6.2823777656559646E-4</v>
      </c>
      <c r="JB122" s="86">
        <f t="shared" si="346"/>
        <v>4.2856830857321764E-4</v>
      </c>
      <c r="JC122" s="86">
        <f t="shared" si="347"/>
        <v>4.9665343398731807E-3</v>
      </c>
      <c r="JD122" s="86">
        <f t="shared" si="348"/>
        <v>5.6294975376169345E-5</v>
      </c>
      <c r="JE122" s="86">
        <f t="shared" si="349"/>
        <v>1.1487237133303026E-4</v>
      </c>
      <c r="JF122" s="86">
        <f t="shared" si="350"/>
        <v>1.646595181234414E-5</v>
      </c>
      <c r="JG122" s="86">
        <f t="shared" si="351"/>
        <v>6.9484961743011145E-5</v>
      </c>
      <c r="JH122" s="86">
        <f t="shared" si="352"/>
        <v>9.1958402077414968E-7</v>
      </c>
      <c r="JI122" s="86">
        <f t="shared" si="353"/>
        <v>9.3830019724457244E-5</v>
      </c>
      <c r="JJ122" s="86">
        <f t="shared" si="354"/>
        <v>1.0263941538797661E-3</v>
      </c>
      <c r="JK122" s="86">
        <f t="shared" si="355"/>
        <v>5.1959292244002728E-3</v>
      </c>
      <c r="JL122" s="86">
        <f t="shared" si="356"/>
        <v>8.4488343008677254E-3</v>
      </c>
      <c r="JM122" s="86">
        <f t="shared" si="357"/>
        <v>1.332087390423232E-3</v>
      </c>
    </row>
    <row r="123" spans="2:273" x14ac:dyDescent="0.25">
      <c r="B123" s="2">
        <v>96</v>
      </c>
      <c r="C123" s="37">
        <v>51.935000000000002</v>
      </c>
      <c r="D123" s="37">
        <v>51.468000000000004</v>
      </c>
      <c r="E123" s="37">
        <v>52.984000000000002</v>
      </c>
      <c r="F123" s="37">
        <v>52.851999999999997</v>
      </c>
      <c r="G123" s="37">
        <v>48.933999999999997</v>
      </c>
      <c r="H123" s="37">
        <v>49.622999999999998</v>
      </c>
      <c r="I123" s="37">
        <v>48.639000000000003</v>
      </c>
      <c r="J123" s="37">
        <v>48.622999999999998</v>
      </c>
      <c r="K123" s="37">
        <v>44.18</v>
      </c>
      <c r="L123" s="37">
        <v>45.639000000000003</v>
      </c>
      <c r="M123" s="37">
        <v>46.344000000000001</v>
      </c>
      <c r="N123" s="37">
        <v>46.573999999999998</v>
      </c>
      <c r="O123" s="37">
        <v>50.328000000000003</v>
      </c>
      <c r="P123" s="37">
        <v>46.540999999999997</v>
      </c>
      <c r="Q123" s="37">
        <v>45.869</v>
      </c>
      <c r="S123" s="4">
        <f t="shared" si="229"/>
        <v>55.028587897267954</v>
      </c>
      <c r="T123" s="4">
        <f t="shared" si="230"/>
        <v>52.663304468423512</v>
      </c>
      <c r="U123" s="4">
        <f t="shared" si="231"/>
        <v>54.402547466302366</v>
      </c>
      <c r="V123" s="4">
        <f t="shared" si="232"/>
        <v>54.700144677052904</v>
      </c>
      <c r="W123" s="4">
        <f t="shared" si="233"/>
        <v>50.796239515795669</v>
      </c>
      <c r="X123" s="4">
        <f t="shared" si="234"/>
        <v>49.948257229862151</v>
      </c>
      <c r="Y123" s="4">
        <f t="shared" si="235"/>
        <v>48.909984177309695</v>
      </c>
      <c r="Z123" s="4">
        <f t="shared" si="236"/>
        <v>50.368665962451182</v>
      </c>
      <c r="AA123" s="4">
        <f t="shared" si="237"/>
        <v>48.316162929170119</v>
      </c>
      <c r="AB123" s="4">
        <f t="shared" si="238"/>
        <v>47.404011410059212</v>
      </c>
      <c r="AC123" s="4">
        <f t="shared" si="239"/>
        <v>47.96843099668034</v>
      </c>
      <c r="AD123" s="4">
        <f t="shared" si="240"/>
        <v>48.600207556881131</v>
      </c>
      <c r="AE123" s="4">
        <f t="shared" si="241"/>
        <v>51.313034015968803</v>
      </c>
      <c r="AF123" s="4">
        <f t="shared" si="242"/>
        <v>50.078306102004149</v>
      </c>
      <c r="AG123" s="4">
        <f t="shared" si="243"/>
        <v>50.777511785481963</v>
      </c>
      <c r="AI123" s="4">
        <f t="shared" si="244"/>
        <v>-3.0935878972679518</v>
      </c>
      <c r="AJ123" s="4">
        <f t="shared" si="245"/>
        <v>-1.1953044684235081</v>
      </c>
      <c r="AK123" s="4">
        <f t="shared" si="246"/>
        <v>-1.4185474663023641</v>
      </c>
      <c r="AL123" s="4">
        <f t="shared" si="247"/>
        <v>-1.8481446770529075</v>
      </c>
      <c r="AM123" s="4">
        <f t="shared" si="248"/>
        <v>-1.8622395157956717</v>
      </c>
      <c r="AN123" s="4">
        <f t="shared" si="249"/>
        <v>-0.325257229862153</v>
      </c>
      <c r="AO123" s="4">
        <f t="shared" si="250"/>
        <v>-0.2709841773096926</v>
      </c>
      <c r="AP123" s="4">
        <f t="shared" si="251"/>
        <v>-1.7456659624511843</v>
      </c>
      <c r="AQ123" s="4">
        <f t="shared" si="252"/>
        <v>-4.1361629291701192</v>
      </c>
      <c r="AR123" s="4">
        <f t="shared" si="253"/>
        <v>-1.7650114100592091</v>
      </c>
      <c r="AS123" s="4">
        <f t="shared" si="254"/>
        <v>-1.6244309966803385</v>
      </c>
      <c r="AT123" s="4">
        <f t="shared" si="255"/>
        <v>-2.0262075568811326</v>
      </c>
      <c r="AU123" s="4">
        <f t="shared" si="256"/>
        <v>-0.98503401596880025</v>
      </c>
      <c r="AV123" s="4">
        <f t="shared" ref="AV123:AW138" si="432">IF(OR($B123 &lt; P$230, $B123 &gt; P$233), 0, P123-AF123)</f>
        <v>-3.5373061020041519</v>
      </c>
      <c r="AW123" s="4">
        <f t="shared" si="432"/>
        <v>-4.9085117854819629</v>
      </c>
      <c r="AY123" s="2">
        <f t="shared" si="308"/>
        <v>52.117788485692358</v>
      </c>
      <c r="AZ123" s="2">
        <f t="shared" si="359"/>
        <v>52.638091872138389</v>
      </c>
      <c r="BA123" s="2">
        <f t="shared" si="360"/>
        <v>54.398848131190647</v>
      </c>
      <c r="BB123" s="2">
        <f t="shared" si="361"/>
        <v>54.698258498165202</v>
      </c>
      <c r="BC123" s="2">
        <f t="shared" si="362"/>
        <v>50.753109787669338</v>
      </c>
      <c r="BD123" s="2">
        <f t="shared" si="363"/>
        <v>49.948099305157356</v>
      </c>
      <c r="BE123" s="2">
        <f t="shared" si="364"/>
        <v>48.909572831980476</v>
      </c>
      <c r="BF123" s="2">
        <f t="shared" si="365"/>
        <v>50.368633912439563</v>
      </c>
      <c r="BG123" s="2">
        <f t="shared" si="366"/>
        <v>48.31594597030486</v>
      </c>
      <c r="BH123" s="2">
        <f t="shared" si="367"/>
        <v>47.404010485049945</v>
      </c>
      <c r="BI123" s="2">
        <f t="shared" si="368"/>
        <v>47.968134297488525</v>
      </c>
      <c r="BJ123" s="2">
        <f t="shared" si="369"/>
        <v>48.59343921983821</v>
      </c>
      <c r="BK123" s="2">
        <f t="shared" si="370"/>
        <v>51.25423803733176</v>
      </c>
      <c r="BL123" s="2">
        <f t="shared" si="371"/>
        <v>49.987664231850779</v>
      </c>
      <c r="BM123" s="2">
        <f t="shared" si="372"/>
        <v>50.772977688619918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 t="str">
        <f t="shared" si="309"/>
        <v/>
      </c>
      <c r="CF123" s="2">
        <f t="shared" si="310"/>
        <v>51.468000000000004</v>
      </c>
      <c r="CG123" s="2">
        <f t="shared" si="311"/>
        <v>52.984000000000002</v>
      </c>
      <c r="CH123" s="2">
        <f t="shared" si="312"/>
        <v>52.851999999999997</v>
      </c>
      <c r="CI123" s="2">
        <f t="shared" si="313"/>
        <v>48.933999999999997</v>
      </c>
      <c r="CJ123" s="2">
        <f t="shared" si="314"/>
        <v>49.622999999999998</v>
      </c>
      <c r="CK123" s="2">
        <f t="shared" si="315"/>
        <v>48.639000000000003</v>
      </c>
      <c r="CL123" s="2">
        <f t="shared" si="316"/>
        <v>48.622999999999998</v>
      </c>
      <c r="CM123" s="2">
        <f t="shared" si="317"/>
        <v>44.18</v>
      </c>
      <c r="CN123" s="2">
        <f t="shared" si="318"/>
        <v>45.639000000000003</v>
      </c>
      <c r="CO123" s="2">
        <f t="shared" si="319"/>
        <v>46.344000000000001</v>
      </c>
      <c r="CP123" s="2">
        <f t="shared" si="320"/>
        <v>46.573999999999998</v>
      </c>
      <c r="CQ123" s="2">
        <f t="shared" si="321"/>
        <v>50.328000000000003</v>
      </c>
      <c r="CR123" s="2">
        <f t="shared" si="322"/>
        <v>46.540999999999997</v>
      </c>
      <c r="CS123" s="2">
        <f t="shared" si="323"/>
        <v>45.869</v>
      </c>
      <c r="CU123" s="2" t="str">
        <f t="shared" si="273"/>
        <v/>
      </c>
      <c r="CV123" s="2">
        <f t="shared" si="274"/>
        <v>51.468000000000004</v>
      </c>
      <c r="CW123" s="2">
        <f t="shared" si="275"/>
        <v>52.984000000000002</v>
      </c>
      <c r="CX123" s="2">
        <f t="shared" si="276"/>
        <v>52.851999999999997</v>
      </c>
      <c r="CY123" s="2">
        <f t="shared" si="277"/>
        <v>48.933999999999997</v>
      </c>
      <c r="CZ123" s="2">
        <f t="shared" si="278"/>
        <v>49.622999999999998</v>
      </c>
      <c r="DA123" s="2">
        <f t="shared" si="279"/>
        <v>48.639000000000003</v>
      </c>
      <c r="DB123" s="2">
        <f t="shared" si="280"/>
        <v>48.622999999999998</v>
      </c>
      <c r="DC123" s="2">
        <f t="shared" si="281"/>
        <v>44.18</v>
      </c>
      <c r="DD123" s="2">
        <f t="shared" si="282"/>
        <v>45.639000000000003</v>
      </c>
      <c r="DE123" s="2">
        <f t="shared" si="283"/>
        <v>46.344000000000001</v>
      </c>
      <c r="DF123" s="2">
        <f t="shared" si="284"/>
        <v>46.573999999999998</v>
      </c>
      <c r="DG123" s="2">
        <f t="shared" si="285"/>
        <v>50.328000000000003</v>
      </c>
      <c r="DH123" s="2">
        <f t="shared" si="286"/>
        <v>46.540999999999997</v>
      </c>
      <c r="DI123" s="2">
        <f t="shared" si="287"/>
        <v>45.869</v>
      </c>
      <c r="DK123" s="2">
        <f t="shared" si="288"/>
        <v>64.20509704016915</v>
      </c>
      <c r="DL123" s="2">
        <f t="shared" ref="DL123:DY138" si="433">BP$228*$B123+BP$229</f>
        <v>73.323459981878585</v>
      </c>
      <c r="DM123" s="2">
        <f t="shared" si="433"/>
        <v>93.026719984874234</v>
      </c>
      <c r="DN123" s="2">
        <f t="shared" si="433"/>
        <v>99.747729950669509</v>
      </c>
      <c r="DO123" s="2">
        <f t="shared" si="433"/>
        <v>74.545478707339171</v>
      </c>
      <c r="DP123" s="2">
        <f t="shared" si="433"/>
        <v>81.214308536585349</v>
      </c>
      <c r="DQ123" s="2">
        <f t="shared" si="433"/>
        <v>85.221334038054977</v>
      </c>
      <c r="DR123" s="2">
        <f t="shared" si="433"/>
        <v>82.141669568151144</v>
      </c>
      <c r="DS123" s="2">
        <f t="shared" si="433"/>
        <v>72.809021794871811</v>
      </c>
      <c r="DT123" s="2">
        <f t="shared" si="433"/>
        <v>88.18877240398291</v>
      </c>
      <c r="DU123" s="2">
        <f t="shared" si="433"/>
        <v>71.0254756097561</v>
      </c>
      <c r="DV123" s="2">
        <f t="shared" si="433"/>
        <v>71.47129171055829</v>
      </c>
      <c r="DW123" s="2">
        <f t="shared" si="433"/>
        <v>79.946306404127171</v>
      </c>
      <c r="DX123" s="2">
        <f t="shared" si="433"/>
        <v>69.856606968641117</v>
      </c>
      <c r="DY123" s="2">
        <f t="shared" si="433"/>
        <v>61.012535561877669</v>
      </c>
      <c r="EA123" s="2">
        <f t="shared" si="228"/>
        <v>52.011315430958319</v>
      </c>
      <c r="EB123" s="2">
        <f t="shared" si="290"/>
        <v>52.473760008425337</v>
      </c>
      <c r="EC123" s="2">
        <f t="shared" si="291"/>
        <v>54.06322606721163</v>
      </c>
      <c r="ED123" s="2">
        <f t="shared" si="292"/>
        <v>54.336505783012839</v>
      </c>
      <c r="EE123" s="2">
        <f t="shared" si="293"/>
        <v>50.555875114566412</v>
      </c>
      <c r="EF123" s="2">
        <f t="shared" si="294"/>
        <v>49.667869936204163</v>
      </c>
      <c r="EG123" s="2">
        <f t="shared" si="295"/>
        <v>48.615563643441035</v>
      </c>
      <c r="EH123" s="2">
        <f t="shared" si="296"/>
        <v>50.07408417993544</v>
      </c>
      <c r="EI123" s="2">
        <f t="shared" si="297"/>
        <v>48.082468664850133</v>
      </c>
      <c r="EJ123" s="2">
        <f t="shared" si="298"/>
        <v>46.989534954891376</v>
      </c>
      <c r="EK123" s="2">
        <f t="shared" si="299"/>
        <v>47.749085278157658</v>
      </c>
      <c r="EL123" s="2">
        <f t="shared" si="300"/>
        <v>48.393929797362773</v>
      </c>
      <c r="EM123" s="2">
        <f t="shared" si="301"/>
        <v>51.00357447389375</v>
      </c>
      <c r="EN123" s="2">
        <f t="shared" si="302"/>
        <v>49.800215439630549</v>
      </c>
      <c r="EO123" s="2">
        <f t="shared" si="303"/>
        <v>50.665953616215724</v>
      </c>
      <c r="EQ123" s="2">
        <f t="shared" si="304"/>
        <v>52.577637087365069</v>
      </c>
      <c r="ER123" s="2">
        <f t="shared" ref="ER123:FE138" si="434">CV$228*$B123+CV$229</f>
        <v>53.212072328540756</v>
      </c>
      <c r="ES123" s="2">
        <f t="shared" si="434"/>
        <v>54.587450971656807</v>
      </c>
      <c r="ET123" s="2">
        <f t="shared" si="434"/>
        <v>54.157381394353877</v>
      </c>
      <c r="EU123" s="2">
        <f t="shared" si="434"/>
        <v>50.552535224213983</v>
      </c>
      <c r="EV123" s="2">
        <f t="shared" si="434"/>
        <v>49.089908373149704</v>
      </c>
      <c r="EW123" s="2">
        <f t="shared" si="434"/>
        <v>48.550840308874527</v>
      </c>
      <c r="EX123" s="2">
        <f t="shared" si="434"/>
        <v>49.83368137650416</v>
      </c>
      <c r="EY123" s="2">
        <f t="shared" si="434"/>
        <v>48.097905072573425</v>
      </c>
      <c r="EZ123" s="2">
        <f t="shared" si="434"/>
        <v>46.724595518097239</v>
      </c>
      <c r="FA123" s="2">
        <f t="shared" si="434"/>
        <v>47.735089541559816</v>
      </c>
      <c r="FB123" s="2">
        <f t="shared" si="434"/>
        <v>47.972866500432261</v>
      </c>
      <c r="FC123" s="2">
        <f t="shared" si="434"/>
        <v>50.572457634590847</v>
      </c>
      <c r="FD123" s="2">
        <f t="shared" si="434"/>
        <v>49.951735427513711</v>
      </c>
      <c r="FE123" s="2">
        <f t="shared" si="434"/>
        <v>50.608006989556245</v>
      </c>
      <c r="FG123" s="2">
        <f t="shared" si="306"/>
        <v>0.99139690525234236</v>
      </c>
      <c r="FH123" s="2">
        <f t="shared" ref="FH123:FU138" si="435">POWER(10,($B123-D$231)/D$229)/(1+POWER(10,($B123-D$231)/D$229))</f>
        <v>0.99221152966000647</v>
      </c>
      <c r="FI123" s="2">
        <f t="shared" si="435"/>
        <v>0.99142614544695629</v>
      </c>
      <c r="FJ123" s="2">
        <f t="shared" si="435"/>
        <v>0.99202376867310826</v>
      </c>
      <c r="FK123" s="2">
        <f t="shared" si="435"/>
        <v>0.99177790965574353</v>
      </c>
      <c r="FL123" s="2">
        <f t="shared" si="435"/>
        <v>0.99105976928258332</v>
      </c>
      <c r="FM123" s="2">
        <f t="shared" si="435"/>
        <v>0.99196234064494493</v>
      </c>
      <c r="FN123" s="2">
        <f t="shared" si="435"/>
        <v>0.99078748747336265</v>
      </c>
      <c r="FO123" s="2">
        <f t="shared" si="435"/>
        <v>0.99056061849789767</v>
      </c>
      <c r="FP123" s="2">
        <f t="shared" si="435"/>
        <v>0.98990852073776825</v>
      </c>
      <c r="FQ123" s="2">
        <f t="shared" si="435"/>
        <v>0.99058698247650079</v>
      </c>
      <c r="FR123" s="2">
        <f t="shared" si="435"/>
        <v>0.99129549452409171</v>
      </c>
      <c r="FS123" s="2">
        <f t="shared" si="435"/>
        <v>0.99129073470364004</v>
      </c>
      <c r="FT123" s="2">
        <f t="shared" si="435"/>
        <v>0.99067341695516287</v>
      </c>
      <c r="FU123" s="2">
        <f t="shared" si="435"/>
        <v>0.9896442556893027</v>
      </c>
      <c r="FW123" s="2">
        <f t="shared" si="324"/>
        <v>2.7701504966407367E-3</v>
      </c>
      <c r="FX123" s="2">
        <f t="shared" si="376"/>
        <v>2.6338364118689843E-3</v>
      </c>
      <c r="FY123" s="2">
        <f t="shared" si="377"/>
        <v>2.9657771643230974E-3</v>
      </c>
      <c r="FZ123" s="2">
        <f t="shared" si="378"/>
        <v>2.5552837870516597E-3</v>
      </c>
      <c r="GA123" s="2">
        <f t="shared" si="379"/>
        <v>2.9985893830538207E-3</v>
      </c>
      <c r="GB123" s="2">
        <f t="shared" si="380"/>
        <v>3.1197065034989729E-3</v>
      </c>
      <c r="GC123" s="2">
        <f t="shared" si="381"/>
        <v>3.3299322921382752E-3</v>
      </c>
      <c r="GD123" s="2">
        <f t="shared" si="382"/>
        <v>3.6326514140399874E-3</v>
      </c>
      <c r="GE123" s="2">
        <f t="shared" si="383"/>
        <v>4.7897949943921546E-3</v>
      </c>
      <c r="GF123" s="2">
        <f t="shared" si="384"/>
        <v>4.8528833391381079E-3</v>
      </c>
      <c r="GG123" s="2">
        <f t="shared" si="385"/>
        <v>3.7190428603912531E-3</v>
      </c>
      <c r="GH123" s="2">
        <f t="shared" si="386"/>
        <v>3.2479693135417632E-3</v>
      </c>
      <c r="GI123" s="2">
        <f t="shared" si="387"/>
        <v>3.2621489480555389E-3</v>
      </c>
      <c r="GJ123" s="2">
        <f t="shared" si="388"/>
        <v>2.5817784875348023E-3</v>
      </c>
      <c r="GK123" s="2">
        <f t="shared" si="389"/>
        <v>2.1137505635972346E-3</v>
      </c>
      <c r="GM123" s="86">
        <f t="shared" si="325"/>
        <v>6.5851311618290107E-18</v>
      </c>
      <c r="GN123" s="86">
        <f t="shared" si="390"/>
        <v>5.3896379398471688E-26</v>
      </c>
      <c r="GO123" s="86">
        <f t="shared" si="391"/>
        <v>1.6442788735402915E-34</v>
      </c>
      <c r="GP123" s="86">
        <f t="shared" si="392"/>
        <v>3.1152360591103666E-60</v>
      </c>
      <c r="GQ123" s="86">
        <f t="shared" si="393"/>
        <v>5.5334164039411265E-57</v>
      </c>
      <c r="GR123" s="86">
        <f t="shared" si="394"/>
        <v>7.6447070603536799E-55</v>
      </c>
      <c r="GS123" s="86">
        <f t="shared" si="395"/>
        <v>7.9234361215298645E-54</v>
      </c>
      <c r="GT123" s="86">
        <f t="shared" si="396"/>
        <v>3.6440014727055877E-59</v>
      </c>
      <c r="GU123" s="86">
        <f t="shared" si="397"/>
        <v>7.7338781948942047E-58</v>
      </c>
      <c r="GV123" s="86">
        <f t="shared" si="398"/>
        <v>1.4727101673207093E-45</v>
      </c>
      <c r="GW123" s="86">
        <f t="shared" si="399"/>
        <v>3.1052365708447016E-49</v>
      </c>
      <c r="GX123" s="86">
        <f t="shared" si="400"/>
        <v>1.2186297110637505E-39</v>
      </c>
      <c r="GY123" s="86">
        <f t="shared" si="401"/>
        <v>1.9537626912632335E-32</v>
      </c>
      <c r="GZ123" s="86">
        <f t="shared" si="402"/>
        <v>1.3561590107804635E-38</v>
      </c>
      <c r="HA123" s="86">
        <f t="shared" si="403"/>
        <v>1.1390056212203009E-49</v>
      </c>
      <c r="HC123" s="86">
        <f t="shared" si="326"/>
        <v>4.3125880373349815E-2</v>
      </c>
      <c r="HD123" s="86">
        <f t="shared" si="404"/>
        <v>5.4516050826703365E-4</v>
      </c>
      <c r="HE123" s="86">
        <f t="shared" si="405"/>
        <v>7.8498730244111551E-5</v>
      </c>
      <c r="HF123" s="86">
        <f t="shared" si="406"/>
        <v>3.7995807170480646E-5</v>
      </c>
      <c r="HG123" s="86">
        <f t="shared" si="407"/>
        <v>1.4192769540074584E-3</v>
      </c>
      <c r="HH123" s="86">
        <f t="shared" si="408"/>
        <v>4.4986891793132959E-6</v>
      </c>
      <c r="HI123" s="86">
        <f t="shared" si="409"/>
        <v>1.239633387973587E-5</v>
      </c>
      <c r="HJ123" s="86">
        <f t="shared" si="410"/>
        <v>1.1121266167597167E-6</v>
      </c>
      <c r="HK123" s="86">
        <f t="shared" si="411"/>
        <v>7.1088918235130041E-6</v>
      </c>
      <c r="HL123" s="86">
        <f t="shared" si="412"/>
        <v>3.6832730340031314E-8</v>
      </c>
      <c r="HM123" s="86">
        <f t="shared" si="413"/>
        <v>1.1485844224642695E-5</v>
      </c>
      <c r="HN123" s="86">
        <f t="shared" si="414"/>
        <v>1.88525805282025E-4</v>
      </c>
      <c r="HO123" s="86">
        <f t="shared" si="415"/>
        <v>1.2918258756640644E-3</v>
      </c>
      <c r="HP123" s="86">
        <f t="shared" si="416"/>
        <v>2.3439955136761973E-3</v>
      </c>
      <c r="HQ123" s="86">
        <f t="shared" si="417"/>
        <v>2.3272006054695407E-4</v>
      </c>
      <c r="HS123" s="86">
        <f t="shared" si="327"/>
        <v>6.169185173011465E-14</v>
      </c>
      <c r="HT123" s="86">
        <f t="shared" si="418"/>
        <v>9.4121632790109974E-17</v>
      </c>
      <c r="HU123" s="86">
        <f t="shared" si="419"/>
        <v>1.4843116726711556E-14</v>
      </c>
      <c r="HV123" s="86">
        <f t="shared" si="420"/>
        <v>1.04086560103279E-14</v>
      </c>
      <c r="HW123" s="86">
        <f t="shared" si="421"/>
        <v>4.8230318221600966E-21</v>
      </c>
      <c r="HX123" s="86">
        <f t="shared" si="422"/>
        <v>7.0296867909116016E-16</v>
      </c>
      <c r="HY123" s="86">
        <f t="shared" si="423"/>
        <v>1.4552412458982865E-14</v>
      </c>
      <c r="HZ123" s="86">
        <f t="shared" si="424"/>
        <v>1.6326330176972226E-15</v>
      </c>
      <c r="IA123" s="86">
        <f t="shared" si="425"/>
        <v>1.4541894642286686E-13</v>
      </c>
      <c r="IB123" s="86">
        <f t="shared" si="426"/>
        <v>6.0960008704824548E-14</v>
      </c>
      <c r="IC123" s="86">
        <f t="shared" si="427"/>
        <v>4.9542619045449273E-15</v>
      </c>
      <c r="ID123" s="86">
        <f t="shared" si="428"/>
        <v>2.0886792600378009E-14</v>
      </c>
      <c r="IE123" s="86">
        <f t="shared" si="429"/>
        <v>3.8944115285818914E-15</v>
      </c>
      <c r="IF123" s="86">
        <f t="shared" si="430"/>
        <v>2.7379418566970146E-9</v>
      </c>
      <c r="IG123" s="86">
        <f t="shared" si="431"/>
        <v>5.1687628556194286E-7</v>
      </c>
      <c r="II123" s="86">
        <f t="shared" si="328"/>
        <v>2.2566583809870685E-61</v>
      </c>
      <c r="IJ123" s="86">
        <f t="shared" si="329"/>
        <v>5.9955683152196803E-85</v>
      </c>
      <c r="IK123" s="86">
        <f t="shared" si="330"/>
        <v>9.4103942083679222E-69</v>
      </c>
      <c r="IL123" s="86">
        <f t="shared" si="331"/>
        <v>4.4099771755605805E-68</v>
      </c>
      <c r="IM123" s="86">
        <f t="shared" si="332"/>
        <v>1.4223335860609727E-101</v>
      </c>
      <c r="IN123" s="86">
        <f t="shared" si="333"/>
        <v>1.929624015029552E-77</v>
      </c>
      <c r="IO123" s="86">
        <f t="shared" si="334"/>
        <v>5.2461693972648434E-71</v>
      </c>
      <c r="IP123" s="86">
        <f t="shared" si="335"/>
        <v>2.8276395897428797E-78</v>
      </c>
      <c r="IQ123" s="86">
        <f t="shared" si="336"/>
        <v>2.1099982010089839E-66</v>
      </c>
      <c r="IR123" s="86">
        <f t="shared" si="337"/>
        <v>2.1350480227156209E-69</v>
      </c>
      <c r="IS123" s="86">
        <f t="shared" si="338"/>
        <v>5.6628734259136374E-76</v>
      </c>
      <c r="IT123" s="86">
        <f t="shared" si="339"/>
        <v>4.6366105614666589E-69</v>
      </c>
      <c r="IU123" s="86">
        <f t="shared" si="340"/>
        <v>5.6159713131658702E-72</v>
      </c>
      <c r="IV123" s="86">
        <f t="shared" si="341"/>
        <v>2.4384511656808912E-51</v>
      </c>
      <c r="IW123" s="86">
        <f t="shared" si="342"/>
        <v>6.2129935536979915E-41</v>
      </c>
      <c r="IY123" s="86">
        <f t="shared" si="343"/>
        <v>4.3125880373411515E-2</v>
      </c>
      <c r="IZ123" s="86">
        <f t="shared" si="344"/>
        <v>5.4516050826712776E-4</v>
      </c>
      <c r="JA123" s="86">
        <f t="shared" si="345"/>
        <v>7.8498730258954672E-5</v>
      </c>
      <c r="JB123" s="86">
        <f t="shared" si="346"/>
        <v>3.7995807180889306E-5</v>
      </c>
      <c r="JC123" s="86">
        <f t="shared" si="347"/>
        <v>1.4192769540074584E-3</v>
      </c>
      <c r="JD123" s="86">
        <f t="shared" si="348"/>
        <v>4.4986891800162647E-6</v>
      </c>
      <c r="JE123" s="86">
        <f t="shared" si="349"/>
        <v>1.2396333894288282E-5</v>
      </c>
      <c r="JF123" s="86">
        <f t="shared" si="350"/>
        <v>1.1121266183923496E-6</v>
      </c>
      <c r="JG123" s="86">
        <f t="shared" si="351"/>
        <v>7.1088919689319509E-6</v>
      </c>
      <c r="JH123" s="86">
        <f t="shared" si="352"/>
        <v>3.683279130004002E-8</v>
      </c>
      <c r="JI123" s="86">
        <f t="shared" si="353"/>
        <v>1.1485844229596957E-5</v>
      </c>
      <c r="JJ123" s="86">
        <f t="shared" si="354"/>
        <v>1.885258053029118E-4</v>
      </c>
      <c r="JK123" s="86">
        <f t="shared" si="355"/>
        <v>1.2918258756679589E-3</v>
      </c>
      <c r="JL123" s="86">
        <f t="shared" si="356"/>
        <v>2.343998251618054E-3</v>
      </c>
      <c r="JM123" s="86">
        <f t="shared" si="357"/>
        <v>2.3323693683251602E-4</v>
      </c>
    </row>
    <row r="124" spans="2:273" x14ac:dyDescent="0.25">
      <c r="B124" s="2">
        <v>97</v>
      </c>
      <c r="C124" s="37">
        <v>51.418999999999997</v>
      </c>
      <c r="D124" s="37">
        <v>49.661000000000001</v>
      </c>
      <c r="E124" s="37">
        <v>54.645000000000003</v>
      </c>
      <c r="F124" s="37">
        <v>52.279000000000003</v>
      </c>
      <c r="G124" s="37">
        <v>46.933999999999997</v>
      </c>
      <c r="H124" s="37">
        <v>49.344000000000001</v>
      </c>
      <c r="I124" s="37">
        <v>46.033000000000001</v>
      </c>
      <c r="J124" s="37">
        <v>47.459000000000003</v>
      </c>
      <c r="K124" s="37">
        <v>48.393000000000001</v>
      </c>
      <c r="L124" s="37">
        <v>47.704999999999998</v>
      </c>
      <c r="M124" s="37">
        <v>48.23</v>
      </c>
      <c r="N124" s="37">
        <v>46.835999999999999</v>
      </c>
      <c r="O124" s="37">
        <v>50.328000000000003</v>
      </c>
      <c r="P124" s="37">
        <v>48.377000000000002</v>
      </c>
      <c r="Q124" s="37">
        <v>49.082000000000001</v>
      </c>
      <c r="S124" s="4">
        <f t="shared" si="229"/>
        <v>53.080623075151472</v>
      </c>
      <c r="T124" s="4">
        <f t="shared" si="230"/>
        <v>52.532332154606365</v>
      </c>
      <c r="U124" s="4">
        <f t="shared" si="231"/>
        <v>54.263121106350852</v>
      </c>
      <c r="V124" s="4">
        <f t="shared" si="232"/>
        <v>54.525497983415313</v>
      </c>
      <c r="W124" s="4">
        <f t="shared" si="233"/>
        <v>50.643846963115728</v>
      </c>
      <c r="X124" s="4">
        <f t="shared" si="234"/>
        <v>49.771951732818195</v>
      </c>
      <c r="Y124" s="4">
        <f t="shared" si="235"/>
        <v>48.762305952430431</v>
      </c>
      <c r="Z124" s="4">
        <f t="shared" si="236"/>
        <v>50.171197693231392</v>
      </c>
      <c r="AA124" s="4">
        <f t="shared" si="237"/>
        <v>48.170847228878202</v>
      </c>
      <c r="AB124" s="4">
        <f t="shared" si="238"/>
        <v>47.249818037718889</v>
      </c>
      <c r="AC124" s="4">
        <f t="shared" si="239"/>
        <v>47.840297057111933</v>
      </c>
      <c r="AD124" s="4">
        <f t="shared" si="240"/>
        <v>48.449654185025501</v>
      </c>
      <c r="AE124" s="4">
        <f t="shared" si="241"/>
        <v>51.076290446665261</v>
      </c>
      <c r="AF124" s="4">
        <f t="shared" si="242"/>
        <v>49.869123611502133</v>
      </c>
      <c r="AG124" s="4">
        <f t="shared" si="243"/>
        <v>50.646704042079492</v>
      </c>
      <c r="AI124" s="4">
        <f t="shared" si="244"/>
        <v>-1.6616230751514749</v>
      </c>
      <c r="AJ124" s="4">
        <f t="shared" si="245"/>
        <v>-2.8713321546063639</v>
      </c>
      <c r="AK124" s="4">
        <f t="shared" si="246"/>
        <v>0.38187889364915151</v>
      </c>
      <c r="AL124" s="4">
        <f t="shared" si="247"/>
        <v>-2.2464979834153098</v>
      </c>
      <c r="AM124" s="4">
        <f t="shared" si="248"/>
        <v>-3.70984696311573</v>
      </c>
      <c r="AN124" s="4">
        <f t="shared" si="249"/>
        <v>-0.42795173281819388</v>
      </c>
      <c r="AO124" s="4">
        <f t="shared" si="250"/>
        <v>-2.7293059524304297</v>
      </c>
      <c r="AP124" s="4">
        <f t="shared" si="251"/>
        <v>-2.7121976932313885</v>
      </c>
      <c r="AQ124" s="4">
        <f t="shared" si="252"/>
        <v>0.22215277112179876</v>
      </c>
      <c r="AR124" s="4">
        <f t="shared" si="253"/>
        <v>0.45518196228110952</v>
      </c>
      <c r="AS124" s="4">
        <f t="shared" si="254"/>
        <v>0.38970294288806429</v>
      </c>
      <c r="AT124" s="4">
        <f t="shared" si="255"/>
        <v>-1.6136541850255028</v>
      </c>
      <c r="AU124" s="4">
        <f t="shared" si="256"/>
        <v>-0.74829044666525846</v>
      </c>
      <c r="AV124" s="4">
        <f t="shared" si="432"/>
        <v>-1.4921236115021301</v>
      </c>
      <c r="AW124" s="4">
        <f t="shared" si="432"/>
        <v>-1.5647040420794909</v>
      </c>
      <c r="AY124" s="2">
        <f t="shared" si="308"/>
        <v>52.019666109482522</v>
      </c>
      <c r="AZ124" s="2">
        <f t="shared" si="359"/>
        <v>52.529166628251744</v>
      </c>
      <c r="BA124" s="2">
        <f t="shared" si="360"/>
        <v>54.262835456675909</v>
      </c>
      <c r="BB124" s="2">
        <f t="shared" si="361"/>
        <v>54.525401047629721</v>
      </c>
      <c r="BC124" s="2">
        <f t="shared" si="362"/>
        <v>50.635847955077615</v>
      </c>
      <c r="BD124" s="2">
        <f t="shared" si="363"/>
        <v>49.771944409792837</v>
      </c>
      <c r="BE124" s="2">
        <f t="shared" si="364"/>
        <v>48.7622786943938</v>
      </c>
      <c r="BF124" s="2">
        <f t="shared" si="365"/>
        <v>50.171196465680211</v>
      </c>
      <c r="BG124" s="2">
        <f t="shared" si="366"/>
        <v>48.17083378435747</v>
      </c>
      <c r="BH124" s="2">
        <f t="shared" si="367"/>
        <v>47.249818017487847</v>
      </c>
      <c r="BI124" s="2">
        <f t="shared" si="368"/>
        <v>47.840274688097644</v>
      </c>
      <c r="BJ124" s="2">
        <f t="shared" si="369"/>
        <v>48.448835224166359</v>
      </c>
      <c r="BK124" s="2">
        <f t="shared" si="370"/>
        <v>51.066415387476965</v>
      </c>
      <c r="BL124" s="2">
        <f t="shared" si="371"/>
        <v>49.852250458432771</v>
      </c>
      <c r="BM124" s="2">
        <f t="shared" si="372"/>
        <v>50.645564445732482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 t="str">
        <f t="shared" si="309"/>
        <v/>
      </c>
      <c r="CF124" s="2">
        <f t="shared" si="310"/>
        <v>49.661000000000001</v>
      </c>
      <c r="CG124" s="2">
        <f t="shared" si="311"/>
        <v>54.645000000000003</v>
      </c>
      <c r="CH124" s="2">
        <f t="shared" si="312"/>
        <v>52.279000000000003</v>
      </c>
      <c r="CI124" s="2">
        <f t="shared" si="313"/>
        <v>46.933999999999997</v>
      </c>
      <c r="CJ124" s="2">
        <f t="shared" si="314"/>
        <v>49.344000000000001</v>
      </c>
      <c r="CK124" s="2">
        <f t="shared" si="315"/>
        <v>46.033000000000001</v>
      </c>
      <c r="CL124" s="2">
        <f t="shared" si="316"/>
        <v>47.459000000000003</v>
      </c>
      <c r="CM124" s="2">
        <f t="shared" si="317"/>
        <v>48.393000000000001</v>
      </c>
      <c r="CN124" s="2">
        <f t="shared" si="318"/>
        <v>47.704999999999998</v>
      </c>
      <c r="CO124" s="2">
        <f t="shared" si="319"/>
        <v>48.23</v>
      </c>
      <c r="CP124" s="2">
        <f t="shared" si="320"/>
        <v>46.835999999999999</v>
      </c>
      <c r="CQ124" s="2">
        <f t="shared" si="321"/>
        <v>50.328000000000003</v>
      </c>
      <c r="CR124" s="2">
        <f t="shared" si="322"/>
        <v>48.377000000000002</v>
      </c>
      <c r="CS124" s="2">
        <f t="shared" si="323"/>
        <v>49.082000000000001</v>
      </c>
      <c r="CU124" s="2" t="str">
        <f t="shared" si="273"/>
        <v/>
      </c>
      <c r="CV124" s="2">
        <f t="shared" si="274"/>
        <v>49.661000000000001</v>
      </c>
      <c r="CW124" s="2">
        <f t="shared" si="275"/>
        <v>54.645000000000003</v>
      </c>
      <c r="CX124" s="2">
        <f t="shared" si="276"/>
        <v>52.279000000000003</v>
      </c>
      <c r="CY124" s="2">
        <f t="shared" si="277"/>
        <v>46.933999999999997</v>
      </c>
      <c r="CZ124" s="2">
        <f t="shared" si="278"/>
        <v>49.344000000000001</v>
      </c>
      <c r="DA124" s="2">
        <f t="shared" si="279"/>
        <v>46.033000000000001</v>
      </c>
      <c r="DB124" s="2">
        <f t="shared" si="280"/>
        <v>47.459000000000003</v>
      </c>
      <c r="DC124" s="2">
        <f t="shared" si="281"/>
        <v>48.393000000000001</v>
      </c>
      <c r="DD124" s="2">
        <f t="shared" si="282"/>
        <v>47.704999999999998</v>
      </c>
      <c r="DE124" s="2">
        <f t="shared" si="283"/>
        <v>48.23</v>
      </c>
      <c r="DF124" s="2">
        <f t="shared" si="284"/>
        <v>46.835999999999999</v>
      </c>
      <c r="DG124" s="2">
        <f t="shared" si="285"/>
        <v>50.328000000000003</v>
      </c>
      <c r="DH124" s="2">
        <f t="shared" si="286"/>
        <v>48.377000000000002</v>
      </c>
      <c r="DI124" s="2">
        <f t="shared" si="287"/>
        <v>49.082000000000001</v>
      </c>
      <c r="DK124" s="2">
        <f t="shared" si="288"/>
        <v>64.254722198731514</v>
      </c>
      <c r="DL124" s="2">
        <f t="shared" si="433"/>
        <v>73.458590456055575</v>
      </c>
      <c r="DM124" s="2">
        <f t="shared" si="433"/>
        <v>93.351571050428078</v>
      </c>
      <c r="DN124" s="2">
        <f t="shared" si="433"/>
        <v>100.17412840028192</v>
      </c>
      <c r="DO124" s="2">
        <f t="shared" si="433"/>
        <v>74.725811386288129</v>
      </c>
      <c r="DP124" s="2">
        <f t="shared" si="433"/>
        <v>81.47323208255159</v>
      </c>
      <c r="DQ124" s="2">
        <f t="shared" si="433"/>
        <v>85.519695560253709</v>
      </c>
      <c r="DR124" s="2">
        <f t="shared" si="433"/>
        <v>82.415113090418345</v>
      </c>
      <c r="DS124" s="2">
        <f t="shared" si="433"/>
        <v>72.976056410256419</v>
      </c>
      <c r="DT124" s="2">
        <f t="shared" si="433"/>
        <v>88.58803271692743</v>
      </c>
      <c r="DU124" s="2">
        <f t="shared" si="433"/>
        <v>71.203650093808633</v>
      </c>
      <c r="DV124" s="2">
        <f t="shared" si="433"/>
        <v>71.635721335386108</v>
      </c>
      <c r="DW124" s="2">
        <f t="shared" si="433"/>
        <v>80.191088674607684</v>
      </c>
      <c r="DX124" s="2">
        <f t="shared" si="433"/>
        <v>69.996758013937281</v>
      </c>
      <c r="DY124" s="2">
        <f t="shared" si="433"/>
        <v>61.090446183025129</v>
      </c>
      <c r="EA124" s="2">
        <f t="shared" si="228"/>
        <v>51.921193413125557</v>
      </c>
      <c r="EB124" s="2">
        <f t="shared" si="290"/>
        <v>52.377300127383009</v>
      </c>
      <c r="EC124" s="2">
        <f t="shared" si="291"/>
        <v>53.952930154405088</v>
      </c>
      <c r="ED124" s="2">
        <f t="shared" si="292"/>
        <v>54.191140566238552</v>
      </c>
      <c r="EE124" s="2">
        <f t="shared" si="293"/>
        <v>50.453717360897606</v>
      </c>
      <c r="EF124" s="2">
        <f t="shared" si="294"/>
        <v>49.512984840510384</v>
      </c>
      <c r="EG124" s="2">
        <f t="shared" si="295"/>
        <v>48.490872972622299</v>
      </c>
      <c r="EH124" s="2">
        <f t="shared" si="296"/>
        <v>49.898640786579328</v>
      </c>
      <c r="EI124" s="2">
        <f t="shared" si="297"/>
        <v>47.955187515481789</v>
      </c>
      <c r="EJ124" s="2">
        <f t="shared" si="298"/>
        <v>46.866795974772494</v>
      </c>
      <c r="EK124" s="2">
        <f t="shared" si="299"/>
        <v>47.637853663916694</v>
      </c>
      <c r="EL124" s="2">
        <f t="shared" si="300"/>
        <v>48.264563693811354</v>
      </c>
      <c r="EM124" s="2">
        <f t="shared" si="301"/>
        <v>50.834512148788527</v>
      </c>
      <c r="EN124" s="2">
        <f t="shared" si="302"/>
        <v>49.678887401390867</v>
      </c>
      <c r="EO124" s="2">
        <f t="shared" si="303"/>
        <v>50.546020660940684</v>
      </c>
      <c r="EQ124" s="2">
        <f t="shared" si="304"/>
        <v>52.457680090675268</v>
      </c>
      <c r="ER124" s="2">
        <f t="shared" si="434"/>
        <v>53.076880221224592</v>
      </c>
      <c r="ES124" s="2">
        <f t="shared" si="434"/>
        <v>54.444190524837325</v>
      </c>
      <c r="ET124" s="2">
        <f t="shared" si="434"/>
        <v>54.0220931656565</v>
      </c>
      <c r="EU124" s="2">
        <f t="shared" si="434"/>
        <v>50.451051740589719</v>
      </c>
      <c r="EV124" s="2">
        <f t="shared" si="434"/>
        <v>48.976016188021497</v>
      </c>
      <c r="EW124" s="2">
        <f t="shared" si="434"/>
        <v>48.429595401368204</v>
      </c>
      <c r="EX124" s="2">
        <f t="shared" si="434"/>
        <v>49.68102852730587</v>
      </c>
      <c r="EY124" s="2">
        <f t="shared" si="434"/>
        <v>47.967970506015781</v>
      </c>
      <c r="EZ124" s="2">
        <f t="shared" si="434"/>
        <v>46.621952549705043</v>
      </c>
      <c r="FA124" s="2">
        <f t="shared" si="434"/>
        <v>47.62467753950088</v>
      </c>
      <c r="FB124" s="2">
        <f t="shared" si="434"/>
        <v>47.869915850154975</v>
      </c>
      <c r="FC124" s="2">
        <f t="shared" si="434"/>
        <v>50.428096407201004</v>
      </c>
      <c r="FD124" s="2">
        <f t="shared" si="434"/>
        <v>49.819667181822865</v>
      </c>
      <c r="FE124" s="2">
        <f t="shared" si="434"/>
        <v>50.488017017983907</v>
      </c>
      <c r="FG124" s="2">
        <f t="shared" si="306"/>
        <v>0.99214794049330346</v>
      </c>
      <c r="FH124" s="2">
        <f t="shared" si="435"/>
        <v>0.99289195948087627</v>
      </c>
      <c r="FI124" s="2">
        <f t="shared" si="435"/>
        <v>0.99217464821814838</v>
      </c>
      <c r="FJ124" s="2">
        <f t="shared" si="435"/>
        <v>0.99272048164726645</v>
      </c>
      <c r="FK124" s="2">
        <f t="shared" si="435"/>
        <v>0.99249593563227712</v>
      </c>
      <c r="FL124" s="2">
        <f t="shared" si="435"/>
        <v>0.99183999366427156</v>
      </c>
      <c r="FM124" s="2">
        <f t="shared" si="435"/>
        <v>0.99266437959706078</v>
      </c>
      <c r="FN124" s="2">
        <f t="shared" si="435"/>
        <v>0.99159127259310276</v>
      </c>
      <c r="FO124" s="2">
        <f t="shared" si="435"/>
        <v>0.9913840256415557</v>
      </c>
      <c r="FP124" s="2">
        <f t="shared" si="435"/>
        <v>0.99078828206761171</v>
      </c>
      <c r="FQ124" s="2">
        <f t="shared" si="435"/>
        <v>0.99140810981022454</v>
      </c>
      <c r="FR124" s="2">
        <f t="shared" si="435"/>
        <v>0.99205531180111994</v>
      </c>
      <c r="FS124" s="2">
        <f t="shared" si="435"/>
        <v>0.99205096413423088</v>
      </c>
      <c r="FT124" s="2">
        <f t="shared" si="435"/>
        <v>0.99148706913257434</v>
      </c>
      <c r="FU124" s="2">
        <f t="shared" si="435"/>
        <v>0.99054683527916343</v>
      </c>
      <c r="FW124" s="2">
        <f t="shared" si="324"/>
        <v>3.0365980610671957E-3</v>
      </c>
      <c r="FX124" s="2">
        <f t="shared" si="376"/>
        <v>2.8872105351456772E-3</v>
      </c>
      <c r="FY124" s="2">
        <f t="shared" si="377"/>
        <v>3.2509797832508121E-3</v>
      </c>
      <c r="FZ124" s="2">
        <f t="shared" si="378"/>
        <v>2.8011223990790689E-3</v>
      </c>
      <c r="GA124" s="2">
        <f t="shared" si="379"/>
        <v>3.2869369717870075E-3</v>
      </c>
      <c r="GB124" s="2">
        <f t="shared" si="380"/>
        <v>3.419660897413693E-3</v>
      </c>
      <c r="GC124" s="2">
        <f t="shared" si="381"/>
        <v>3.6500255243706011E-3</v>
      </c>
      <c r="GD124" s="2">
        <f t="shared" si="382"/>
        <v>3.9817275870238124E-3</v>
      </c>
      <c r="GE124" s="2">
        <f t="shared" si="383"/>
        <v>5.2494799340748284E-3</v>
      </c>
      <c r="GF124" s="2">
        <f t="shared" si="384"/>
        <v>5.318590619328805E-3</v>
      </c>
      <c r="GG124" s="2">
        <f t="shared" si="385"/>
        <v>4.0763867726806872E-3</v>
      </c>
      <c r="GH124" s="2">
        <f t="shared" si="386"/>
        <v>3.5602119123712291E-3</v>
      </c>
      <c r="GI124" s="2">
        <f t="shared" si="387"/>
        <v>3.5757498117992151E-3</v>
      </c>
      <c r="GJ124" s="2">
        <f t="shared" si="388"/>
        <v>2.8301588677941709E-3</v>
      </c>
      <c r="GK124" s="2">
        <f t="shared" si="389"/>
        <v>2.3172088547181251E-3</v>
      </c>
      <c r="GM124" s="86">
        <f t="shared" si="325"/>
        <v>5.4500299394167051E-19</v>
      </c>
      <c r="GN124" s="86">
        <f t="shared" si="390"/>
        <v>1.451004930086513E-27</v>
      </c>
      <c r="GO124" s="86">
        <f t="shared" si="391"/>
        <v>1.3787284109237507E-36</v>
      </c>
      <c r="GP124" s="86">
        <f t="shared" si="392"/>
        <v>5.3814336185437981E-64</v>
      </c>
      <c r="GQ124" s="86">
        <f t="shared" si="393"/>
        <v>1.7665937626151725E-60</v>
      </c>
      <c r="GR124" s="86">
        <f t="shared" si="394"/>
        <v>3.7482249791154182E-58</v>
      </c>
      <c r="GS124" s="86">
        <f t="shared" si="395"/>
        <v>4.4545701940516887E-57</v>
      </c>
      <c r="GT124" s="86">
        <f t="shared" si="396"/>
        <v>9.6103757841395888E-63</v>
      </c>
      <c r="GU124" s="86">
        <f t="shared" si="397"/>
        <v>2.2642917155170884E-61</v>
      </c>
      <c r="GV124" s="86">
        <f t="shared" si="398"/>
        <v>2.6716660279759418E-48</v>
      </c>
      <c r="GW124" s="86">
        <f t="shared" si="399"/>
        <v>2.9925624906273291E-52</v>
      </c>
      <c r="GX124" s="86">
        <f t="shared" si="400"/>
        <v>4.7242325160684168E-42</v>
      </c>
      <c r="GY124" s="86">
        <f t="shared" si="401"/>
        <v>2.1242587568771611E-34</v>
      </c>
      <c r="GZ124" s="86">
        <f t="shared" si="402"/>
        <v>5.5930368988700848E-41</v>
      </c>
      <c r="HA124" s="86">
        <f t="shared" si="403"/>
        <v>1.0643548170146078E-52</v>
      </c>
      <c r="HC124" s="86">
        <f t="shared" si="326"/>
        <v>1.8241787185684016E-2</v>
      </c>
      <c r="HD124" s="86">
        <f t="shared" si="404"/>
        <v>8.4829495523835042E-5</v>
      </c>
      <c r="HE124" s="86">
        <f t="shared" si="405"/>
        <v>7.3198779784884682E-6</v>
      </c>
      <c r="HF124" s="86">
        <f t="shared" si="406"/>
        <v>2.3231826593872037E-6</v>
      </c>
      <c r="HG124" s="86">
        <f t="shared" si="407"/>
        <v>3.4783896003914177E-4</v>
      </c>
      <c r="HH124" s="86">
        <f t="shared" si="408"/>
        <v>2.6090122723071946E-7</v>
      </c>
      <c r="HI124" s="86">
        <f t="shared" si="409"/>
        <v>1.0197820768094886E-6</v>
      </c>
      <c r="HJ124" s="86">
        <f t="shared" si="410"/>
        <v>5.4399458031554475E-8</v>
      </c>
      <c r="HK124" s="86">
        <f t="shared" si="411"/>
        <v>5.5577527385454859E-7</v>
      </c>
      <c r="HL124" s="86">
        <f t="shared" si="412"/>
        <v>1.0279976327950842E-9</v>
      </c>
      <c r="HM124" s="86">
        <f t="shared" si="413"/>
        <v>1.1094147882111573E-6</v>
      </c>
      <c r="HN124" s="86">
        <f t="shared" si="414"/>
        <v>2.8007915008906651E-5</v>
      </c>
      <c r="HO124" s="86">
        <f t="shared" si="415"/>
        <v>2.6524347064564959E-4</v>
      </c>
      <c r="HP124" s="86">
        <f t="shared" si="416"/>
        <v>5.4289578881169852E-4</v>
      </c>
      <c r="HQ124" s="86">
        <f t="shared" si="417"/>
        <v>3.2266127074835618E-5</v>
      </c>
      <c r="HS124" s="86">
        <f t="shared" si="327"/>
        <v>3.3914785437671404E-13</v>
      </c>
      <c r="HT124" s="86">
        <f t="shared" si="418"/>
        <v>8.5169691274162196E-16</v>
      </c>
      <c r="HU124" s="86">
        <f t="shared" si="419"/>
        <v>9.6327694297892044E-14</v>
      </c>
      <c r="HV124" s="86">
        <f t="shared" si="420"/>
        <v>6.4600518254985459E-14</v>
      </c>
      <c r="HW124" s="86">
        <f t="shared" si="421"/>
        <v>7.8195485093675586E-20</v>
      </c>
      <c r="HX124" s="86">
        <f t="shared" si="422"/>
        <v>5.7465131207585203E-15</v>
      </c>
      <c r="HY124" s="86">
        <f t="shared" si="423"/>
        <v>1.0123713807263535E-13</v>
      </c>
      <c r="HZ124" s="86">
        <f t="shared" si="424"/>
        <v>1.3897062839927997E-14</v>
      </c>
      <c r="IA124" s="86">
        <f t="shared" si="425"/>
        <v>9.9620862272413863E-13</v>
      </c>
      <c r="IB124" s="86">
        <f t="shared" si="426"/>
        <v>4.515938055379463E-13</v>
      </c>
      <c r="IC124" s="86">
        <f t="shared" si="427"/>
        <v>3.9734774992385956E-14</v>
      </c>
      <c r="ID124" s="86">
        <f t="shared" si="428"/>
        <v>1.3869259459015718E-13</v>
      </c>
      <c r="IE124" s="86">
        <f t="shared" si="429"/>
        <v>2.8423745990810958E-14</v>
      </c>
      <c r="IF124" s="86">
        <f t="shared" si="430"/>
        <v>8.0050957582101972E-9</v>
      </c>
      <c r="IG124" s="86">
        <f t="shared" si="431"/>
        <v>1.0655036823782485E-6</v>
      </c>
      <c r="II124" s="86">
        <f t="shared" si="328"/>
        <v>1.5938526254459251E-59</v>
      </c>
      <c r="IJ124" s="86">
        <f t="shared" si="329"/>
        <v>2.161810691241657E-82</v>
      </c>
      <c r="IK124" s="86">
        <f t="shared" si="330"/>
        <v>1.1890595282217867E-66</v>
      </c>
      <c r="IL124" s="86">
        <f t="shared" si="331"/>
        <v>4.7134764062975437E-66</v>
      </c>
      <c r="IM124" s="86">
        <f t="shared" si="332"/>
        <v>1.9444243273845723E-98</v>
      </c>
      <c r="IN124" s="86">
        <f t="shared" si="333"/>
        <v>4.7850665998413225E-75</v>
      </c>
      <c r="IO124" s="86">
        <f t="shared" si="334"/>
        <v>8.628117132052898E-69</v>
      </c>
      <c r="IP124" s="86">
        <f t="shared" si="335"/>
        <v>8.6598657414625334E-76</v>
      </c>
      <c r="IQ124" s="86">
        <f t="shared" si="336"/>
        <v>3.4163171907690511E-64</v>
      </c>
      <c r="IR124" s="86">
        <f t="shared" si="337"/>
        <v>4.4309560715964806E-67</v>
      </c>
      <c r="IS124" s="86">
        <f t="shared" si="338"/>
        <v>1.4946166433671762E-73</v>
      </c>
      <c r="IT124" s="86">
        <f t="shared" si="339"/>
        <v>6.4679273316493366E-67</v>
      </c>
      <c r="IU124" s="86">
        <f t="shared" si="340"/>
        <v>9.7378901825517715E-70</v>
      </c>
      <c r="IV124" s="86">
        <f t="shared" si="341"/>
        <v>8.0848527102763429E-50</v>
      </c>
      <c r="IW124" s="86">
        <f t="shared" si="342"/>
        <v>9.0617036841469922E-40</v>
      </c>
      <c r="IY124" s="86">
        <f t="shared" si="343"/>
        <v>1.8241787186023165E-2</v>
      </c>
      <c r="IZ124" s="86">
        <f t="shared" si="344"/>
        <v>8.4829495524686737E-5</v>
      </c>
      <c r="JA124" s="86">
        <f t="shared" si="345"/>
        <v>7.3198780748161627E-6</v>
      </c>
      <c r="JB124" s="86">
        <f t="shared" si="346"/>
        <v>2.3231827239877219E-6</v>
      </c>
      <c r="JC124" s="86">
        <f t="shared" si="347"/>
        <v>3.4783896003914182E-4</v>
      </c>
      <c r="JD124" s="86">
        <f t="shared" si="348"/>
        <v>2.6090123297723259E-7</v>
      </c>
      <c r="JE124" s="86">
        <f t="shared" si="349"/>
        <v>1.0197821780466267E-6</v>
      </c>
      <c r="JF124" s="86">
        <f t="shared" si="350"/>
        <v>5.4399471928617312E-8</v>
      </c>
      <c r="JG124" s="86">
        <f t="shared" si="351"/>
        <v>5.5577627006317133E-7</v>
      </c>
      <c r="JH124" s="86">
        <f t="shared" si="352"/>
        <v>1.0284492266006221E-9</v>
      </c>
      <c r="JI124" s="86">
        <f t="shared" si="353"/>
        <v>1.1094148279459323E-6</v>
      </c>
      <c r="JJ124" s="86">
        <f t="shared" si="354"/>
        <v>2.8007915147599246E-5</v>
      </c>
      <c r="JK124" s="86">
        <f t="shared" si="355"/>
        <v>2.6524347067407336E-4</v>
      </c>
      <c r="JL124" s="86">
        <f t="shared" si="356"/>
        <v>5.4290379390745677E-4</v>
      </c>
      <c r="JM124" s="86">
        <f t="shared" si="357"/>
        <v>3.3331630757213865E-5</v>
      </c>
    </row>
    <row r="125" spans="2:273" x14ac:dyDescent="0.25">
      <c r="B125" s="2">
        <v>98</v>
      </c>
      <c r="C125" s="37">
        <v>50.645000000000003</v>
      </c>
      <c r="D125" s="37">
        <v>47.21</v>
      </c>
      <c r="E125" s="37">
        <v>51.418999999999997</v>
      </c>
      <c r="F125" s="37">
        <v>53.033000000000001</v>
      </c>
      <c r="G125" s="37">
        <v>48.426000000000002</v>
      </c>
      <c r="H125" s="37">
        <v>48.097999999999999</v>
      </c>
      <c r="I125" s="37">
        <v>49.097999999999999</v>
      </c>
      <c r="J125" s="37">
        <v>48.786999999999999</v>
      </c>
      <c r="K125" s="37">
        <v>46.066000000000003</v>
      </c>
      <c r="L125" s="37">
        <v>46.704999999999998</v>
      </c>
      <c r="M125" s="37">
        <v>47.524999999999999</v>
      </c>
      <c r="N125" s="37">
        <v>47.524999999999999</v>
      </c>
      <c r="O125" s="37">
        <v>52.82</v>
      </c>
      <c r="P125" s="37">
        <v>47.115000000000002</v>
      </c>
      <c r="Q125" s="37">
        <v>49.015999999999998</v>
      </c>
      <c r="S125" s="4">
        <f t="shared" si="229"/>
        <v>52.257576133130094</v>
      </c>
      <c r="T125" s="4">
        <f t="shared" si="230"/>
        <v>52.421491355599095</v>
      </c>
      <c r="U125" s="4">
        <f t="shared" si="231"/>
        <v>54.128765476152708</v>
      </c>
      <c r="V125" s="4">
        <f t="shared" si="232"/>
        <v>54.354565684985992</v>
      </c>
      <c r="W125" s="4">
        <f t="shared" si="233"/>
        <v>50.520952432899314</v>
      </c>
      <c r="X125" s="4">
        <f t="shared" si="234"/>
        <v>49.597342191018598</v>
      </c>
      <c r="Y125" s="4">
        <f t="shared" si="235"/>
        <v>48.616673347654711</v>
      </c>
      <c r="Z125" s="4">
        <f t="shared" si="236"/>
        <v>49.975340782494804</v>
      </c>
      <c r="AA125" s="4">
        <f t="shared" si="237"/>
        <v>48.027039417254151</v>
      </c>
      <c r="AB125" s="4">
        <f t="shared" si="238"/>
        <v>47.097928198722087</v>
      </c>
      <c r="AC125" s="4">
        <f t="shared" si="239"/>
        <v>47.713636479325025</v>
      </c>
      <c r="AD125" s="4">
        <f t="shared" si="240"/>
        <v>48.305427236690917</v>
      </c>
      <c r="AE125" s="4">
        <f t="shared" si="241"/>
        <v>50.881276496490138</v>
      </c>
      <c r="AF125" s="4">
        <f t="shared" si="242"/>
        <v>49.720441449387302</v>
      </c>
      <c r="AG125" s="4">
        <f t="shared" si="243"/>
        <v>50.520047841243468</v>
      </c>
      <c r="AI125" s="4">
        <f t="shared" si="244"/>
        <v>-1.6125761331300907</v>
      </c>
      <c r="AJ125" s="4">
        <f t="shared" si="245"/>
        <v>-5.2114913555990938</v>
      </c>
      <c r="AK125" s="4">
        <f t="shared" si="246"/>
        <v>-2.709765476152711</v>
      </c>
      <c r="AL125" s="4">
        <f t="shared" si="247"/>
        <v>-1.3215656849859911</v>
      </c>
      <c r="AM125" s="4">
        <f t="shared" si="248"/>
        <v>-2.0949524328993121</v>
      </c>
      <c r="AN125" s="4">
        <f t="shared" si="249"/>
        <v>-1.4993421910185987</v>
      </c>
      <c r="AO125" s="4">
        <f t="shared" si="250"/>
        <v>0.48132665234528815</v>
      </c>
      <c r="AP125" s="4">
        <f t="shared" si="251"/>
        <v>-1.1883407824948051</v>
      </c>
      <c r="AQ125" s="4">
        <f t="shared" si="252"/>
        <v>-1.961039417254149</v>
      </c>
      <c r="AR125" s="4">
        <f t="shared" si="253"/>
        <v>-0.39292819872208895</v>
      </c>
      <c r="AS125" s="4">
        <f t="shared" si="254"/>
        <v>-0.18863647932502658</v>
      </c>
      <c r="AT125" s="4">
        <f t="shared" si="255"/>
        <v>-0.78042723669091885</v>
      </c>
      <c r="AU125" s="4">
        <f t="shared" si="256"/>
        <v>1.9387235035098627</v>
      </c>
      <c r="AV125" s="4">
        <f t="shared" si="432"/>
        <v>-2.6054414493872997</v>
      </c>
      <c r="AW125" s="4">
        <f t="shared" si="432"/>
        <v>-1.5040478412434695</v>
      </c>
      <c r="AY125" s="2">
        <f t="shared" si="308"/>
        <v>51.92214275302301</v>
      </c>
      <c r="AZ125" s="2">
        <f t="shared" si="359"/>
        <v>52.421181310681703</v>
      </c>
      <c r="BA125" s="2">
        <f t="shared" si="360"/>
        <v>54.128749264877939</v>
      </c>
      <c r="BB125" s="2">
        <f t="shared" si="361"/>
        <v>54.354562299543375</v>
      </c>
      <c r="BC125" s="2">
        <f t="shared" si="362"/>
        <v>50.519709834424454</v>
      </c>
      <c r="BD125" s="2">
        <f t="shared" si="363"/>
        <v>49.59734194896933</v>
      </c>
      <c r="BE125" s="2">
        <f t="shared" si="364"/>
        <v>48.616671993400736</v>
      </c>
      <c r="BF125" s="2">
        <f t="shared" si="365"/>
        <v>49.975340749074675</v>
      </c>
      <c r="BG125" s="2">
        <f t="shared" si="366"/>
        <v>48.027038790113195</v>
      </c>
      <c r="BH125" s="2">
        <f t="shared" si="367"/>
        <v>47.097928197315234</v>
      </c>
      <c r="BI125" s="2">
        <f t="shared" si="368"/>
        <v>47.713635173788184</v>
      </c>
      <c r="BJ125" s="2">
        <f t="shared" si="369"/>
        <v>48.305348338991642</v>
      </c>
      <c r="BK125" s="2">
        <f t="shared" si="370"/>
        <v>50.879928647756891</v>
      </c>
      <c r="BL125" s="2">
        <f t="shared" si="371"/>
        <v>49.717858270844708</v>
      </c>
      <c r="BM125" s="2">
        <f t="shared" si="372"/>
        <v>50.518630594875518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50.645000000000003</v>
      </c>
      <c r="CF125" s="2">
        <f t="shared" si="310"/>
        <v>47.21</v>
      </c>
      <c r="CG125" s="2">
        <f t="shared" si="311"/>
        <v>51.418999999999997</v>
      </c>
      <c r="CH125" s="2">
        <f t="shared" si="312"/>
        <v>53.033000000000001</v>
      </c>
      <c r="CI125" s="2">
        <f t="shared" si="313"/>
        <v>48.426000000000002</v>
      </c>
      <c r="CJ125" s="2">
        <f t="shared" si="314"/>
        <v>48.097999999999999</v>
      </c>
      <c r="CK125" s="2">
        <f t="shared" si="315"/>
        <v>49.097999999999999</v>
      </c>
      <c r="CL125" s="2">
        <f t="shared" si="316"/>
        <v>48.786999999999999</v>
      </c>
      <c r="CM125" s="2">
        <f t="shared" si="317"/>
        <v>46.066000000000003</v>
      </c>
      <c r="CN125" s="2">
        <f t="shared" si="318"/>
        <v>46.704999999999998</v>
      </c>
      <c r="CO125" s="2">
        <f t="shared" si="319"/>
        <v>47.524999999999999</v>
      </c>
      <c r="CP125" s="2">
        <f t="shared" si="320"/>
        <v>47.524999999999999</v>
      </c>
      <c r="CQ125" s="2">
        <f t="shared" si="321"/>
        <v>52.82</v>
      </c>
      <c r="CR125" s="2">
        <f t="shared" si="322"/>
        <v>47.115000000000002</v>
      </c>
      <c r="CS125" s="2">
        <f t="shared" si="323"/>
        <v>49.015999999999998</v>
      </c>
      <c r="CU125" s="2">
        <f t="shared" si="273"/>
        <v>50.645000000000003</v>
      </c>
      <c r="CV125" s="2">
        <f t="shared" si="274"/>
        <v>47.21</v>
      </c>
      <c r="CW125" s="2">
        <f t="shared" si="275"/>
        <v>51.418999999999997</v>
      </c>
      <c r="CX125" s="2">
        <f t="shared" si="276"/>
        <v>53.033000000000001</v>
      </c>
      <c r="CY125" s="2">
        <f t="shared" si="277"/>
        <v>48.426000000000002</v>
      </c>
      <c r="CZ125" s="2">
        <f t="shared" si="278"/>
        <v>48.097999999999999</v>
      </c>
      <c r="DA125" s="2">
        <f t="shared" si="279"/>
        <v>49.097999999999999</v>
      </c>
      <c r="DB125" s="2">
        <f t="shared" si="280"/>
        <v>48.786999999999999</v>
      </c>
      <c r="DC125" s="2">
        <f t="shared" si="281"/>
        <v>46.066000000000003</v>
      </c>
      <c r="DD125" s="2">
        <f t="shared" si="282"/>
        <v>46.704999999999998</v>
      </c>
      <c r="DE125" s="2">
        <f t="shared" si="283"/>
        <v>47.524999999999999</v>
      </c>
      <c r="DF125" s="2">
        <f t="shared" si="284"/>
        <v>47.524999999999999</v>
      </c>
      <c r="DG125" s="2">
        <f t="shared" si="285"/>
        <v>52.82</v>
      </c>
      <c r="DH125" s="2">
        <f t="shared" si="286"/>
        <v>47.115000000000002</v>
      </c>
      <c r="DI125" s="2">
        <f t="shared" si="287"/>
        <v>49.015999999999998</v>
      </c>
      <c r="DK125" s="2">
        <f t="shared" si="288"/>
        <v>64.304347357293878</v>
      </c>
      <c r="DL125" s="2">
        <f t="shared" si="433"/>
        <v>73.59372093023255</v>
      </c>
      <c r="DM125" s="2">
        <f t="shared" si="433"/>
        <v>93.676422115981921</v>
      </c>
      <c r="DN125" s="2">
        <f t="shared" si="433"/>
        <v>100.60052684989432</v>
      </c>
      <c r="DO125" s="2">
        <f t="shared" si="433"/>
        <v>74.906144065237086</v>
      </c>
      <c r="DP125" s="2">
        <f t="shared" si="433"/>
        <v>81.732155628517802</v>
      </c>
      <c r="DQ125" s="2">
        <f t="shared" si="433"/>
        <v>85.818057082452441</v>
      </c>
      <c r="DR125" s="2">
        <f t="shared" si="433"/>
        <v>82.688556612685559</v>
      </c>
      <c r="DS125" s="2">
        <f t="shared" si="433"/>
        <v>73.143091025641041</v>
      </c>
      <c r="DT125" s="2">
        <f t="shared" si="433"/>
        <v>88.98729302987195</v>
      </c>
      <c r="DU125" s="2">
        <f t="shared" si="433"/>
        <v>71.381824577861167</v>
      </c>
      <c r="DV125" s="2">
        <f t="shared" si="433"/>
        <v>71.800150960213912</v>
      </c>
      <c r="DW125" s="2">
        <f t="shared" si="433"/>
        <v>80.435870945088197</v>
      </c>
      <c r="DX125" s="2">
        <f t="shared" si="433"/>
        <v>70.136909059233446</v>
      </c>
      <c r="DY125" s="2">
        <f t="shared" si="433"/>
        <v>61.168356804172589</v>
      </c>
      <c r="EA125" s="2">
        <f t="shared" si="228"/>
        <v>51.831071395292803</v>
      </c>
      <c r="EB125" s="2">
        <f t="shared" si="290"/>
        <v>52.280840246340674</v>
      </c>
      <c r="EC125" s="2">
        <f t="shared" si="291"/>
        <v>53.842634241598546</v>
      </c>
      <c r="ED125" s="2">
        <f t="shared" si="292"/>
        <v>54.045775349464265</v>
      </c>
      <c r="EE125" s="2">
        <f t="shared" si="293"/>
        <v>50.351559607228793</v>
      </c>
      <c r="EF125" s="2">
        <f t="shared" si="294"/>
        <v>49.358099744816599</v>
      </c>
      <c r="EG125" s="2">
        <f t="shared" si="295"/>
        <v>48.366182301803562</v>
      </c>
      <c r="EH125" s="2">
        <f t="shared" si="296"/>
        <v>49.723197393223217</v>
      </c>
      <c r="EI125" s="2">
        <f t="shared" si="297"/>
        <v>47.827906366113453</v>
      </c>
      <c r="EJ125" s="2">
        <f t="shared" si="298"/>
        <v>46.744056994653604</v>
      </c>
      <c r="EK125" s="2">
        <f t="shared" si="299"/>
        <v>47.526622049675723</v>
      </c>
      <c r="EL125" s="2">
        <f t="shared" si="300"/>
        <v>48.135197590259935</v>
      </c>
      <c r="EM125" s="2">
        <f t="shared" si="301"/>
        <v>50.665449823683304</v>
      </c>
      <c r="EN125" s="2">
        <f t="shared" si="302"/>
        <v>49.557559363151185</v>
      </c>
      <c r="EO125" s="2">
        <f t="shared" si="303"/>
        <v>50.426087705665637</v>
      </c>
      <c r="EQ125" s="2">
        <f t="shared" si="304"/>
        <v>52.337723093985467</v>
      </c>
      <c r="ER125" s="2">
        <f t="shared" si="434"/>
        <v>52.941688113908427</v>
      </c>
      <c r="ES125" s="2">
        <f t="shared" si="434"/>
        <v>54.300930078017842</v>
      </c>
      <c r="ET125" s="2">
        <f t="shared" si="434"/>
        <v>53.88680493695913</v>
      </c>
      <c r="EU125" s="2">
        <f t="shared" si="434"/>
        <v>50.349568256965455</v>
      </c>
      <c r="EV125" s="2">
        <f t="shared" si="434"/>
        <v>48.862124002893282</v>
      </c>
      <c r="EW125" s="2">
        <f t="shared" si="434"/>
        <v>48.308350493861873</v>
      </c>
      <c r="EX125" s="2">
        <f t="shared" si="434"/>
        <v>49.528375678107579</v>
      </c>
      <c r="EY125" s="2">
        <f t="shared" si="434"/>
        <v>47.838035939458138</v>
      </c>
      <c r="EZ125" s="2">
        <f t="shared" si="434"/>
        <v>46.519309581312839</v>
      </c>
      <c r="FA125" s="2">
        <f t="shared" si="434"/>
        <v>47.514265537441943</v>
      </c>
      <c r="FB125" s="2">
        <f t="shared" si="434"/>
        <v>47.766965199877689</v>
      </c>
      <c r="FC125" s="2">
        <f t="shared" si="434"/>
        <v>50.283735179811153</v>
      </c>
      <c r="FD125" s="2">
        <f t="shared" si="434"/>
        <v>49.687598936132012</v>
      </c>
      <c r="FE125" s="2">
        <f t="shared" si="434"/>
        <v>50.368027046411569</v>
      </c>
      <c r="FG125" s="2">
        <f t="shared" si="306"/>
        <v>0.99283388557793728</v>
      </c>
      <c r="FH125" s="2">
        <f t="shared" si="435"/>
        <v>0.99351333304049438</v>
      </c>
      <c r="FI125" s="2">
        <f t="shared" si="435"/>
        <v>0.99285827694737283</v>
      </c>
      <c r="FJ125" s="2">
        <f t="shared" si="435"/>
        <v>0.99335674522804163</v>
      </c>
      <c r="FK125" s="2">
        <f t="shared" si="435"/>
        <v>0.99315169018057137</v>
      </c>
      <c r="FL125" s="2">
        <f t="shared" si="435"/>
        <v>0.99255263862590826</v>
      </c>
      <c r="FM125" s="2">
        <f t="shared" si="435"/>
        <v>0.99330551368890785</v>
      </c>
      <c r="FN125" s="2">
        <f t="shared" si="435"/>
        <v>0.99232547125343884</v>
      </c>
      <c r="FO125" s="2">
        <f t="shared" si="435"/>
        <v>0.99213617633162976</v>
      </c>
      <c r="FP125" s="2">
        <f t="shared" si="435"/>
        <v>0.99159199844790069</v>
      </c>
      <c r="FQ125" s="2">
        <f t="shared" si="435"/>
        <v>0.99215817464968048</v>
      </c>
      <c r="FR125" s="2">
        <f t="shared" si="435"/>
        <v>0.99274928966402565</v>
      </c>
      <c r="FS125" s="2">
        <f t="shared" si="435"/>
        <v>0.9927453189937534</v>
      </c>
      <c r="FT125" s="2">
        <f t="shared" si="435"/>
        <v>0.99223029491048609</v>
      </c>
      <c r="FU125" s="2">
        <f t="shared" si="435"/>
        <v>0.99137143427424301</v>
      </c>
      <c r="FW125" s="2">
        <f t="shared" si="324"/>
        <v>3.3285884028339931E-3</v>
      </c>
      <c r="FX125" s="2">
        <f t="shared" si="376"/>
        <v>3.1648818125680198E-3</v>
      </c>
      <c r="FY125" s="2">
        <f t="shared" si="377"/>
        <v>3.5635107580441762E-3</v>
      </c>
      <c r="FZ125" s="2">
        <f t="shared" si="378"/>
        <v>3.0705398304155568E-3</v>
      </c>
      <c r="GA125" s="2">
        <f t="shared" si="379"/>
        <v>3.6029121742596659E-3</v>
      </c>
      <c r="GB125" s="2">
        <f t="shared" si="380"/>
        <v>3.7483469474166313E-3</v>
      </c>
      <c r="GC125" s="2">
        <f t="shared" si="381"/>
        <v>4.0007645420927114E-3</v>
      </c>
      <c r="GD125" s="2">
        <f t="shared" si="382"/>
        <v>4.3642009748066273E-3</v>
      </c>
      <c r="GE125" s="2">
        <f t="shared" si="383"/>
        <v>5.7530266089070971E-3</v>
      </c>
      <c r="GF125" s="2">
        <f t="shared" si="384"/>
        <v>5.8287277647163576E-3</v>
      </c>
      <c r="GG125" s="2">
        <f t="shared" si="385"/>
        <v>4.4679120639209953E-3</v>
      </c>
      <c r="GH125" s="2">
        <f t="shared" si="386"/>
        <v>3.9023543438771527E-3</v>
      </c>
      <c r="GI125" s="2">
        <f t="shared" si="387"/>
        <v>3.9193795885161913E-3</v>
      </c>
      <c r="GJ125" s="2">
        <f t="shared" si="388"/>
        <v>3.1023603949256835E-3</v>
      </c>
      <c r="GK125" s="2">
        <f t="shared" si="389"/>
        <v>2.5402010974197886E-3</v>
      </c>
      <c r="GM125" s="86">
        <f t="shared" si="325"/>
        <v>4.1723676080904878E-20</v>
      </c>
      <c r="GN125" s="86">
        <f t="shared" si="390"/>
        <v>3.4957633928116618E-29</v>
      </c>
      <c r="GO125" s="86">
        <f t="shared" si="391"/>
        <v>1.0001028099567819E-38</v>
      </c>
      <c r="GP125" s="86">
        <f t="shared" si="392"/>
        <v>7.1067491947718375E-68</v>
      </c>
      <c r="GQ125" s="86">
        <f t="shared" si="393"/>
        <v>4.4124658998623608E-64</v>
      </c>
      <c r="GR125" s="86">
        <f t="shared" si="394"/>
        <v>1.4618313913919613E-61</v>
      </c>
      <c r="GS125" s="86">
        <f t="shared" si="395"/>
        <v>1.9998402935934861E-60</v>
      </c>
      <c r="GT125" s="86">
        <f t="shared" si="396"/>
        <v>1.9785214496807478E-66</v>
      </c>
      <c r="GU125" s="86">
        <f t="shared" si="397"/>
        <v>5.1783714013354714E-65</v>
      </c>
      <c r="GV125" s="86">
        <f t="shared" si="398"/>
        <v>4.0086528996235318E-51</v>
      </c>
      <c r="GW125" s="86">
        <f t="shared" si="399"/>
        <v>2.3327150245692215E-55</v>
      </c>
      <c r="GX125" s="86">
        <f t="shared" si="400"/>
        <v>1.546021855529917E-44</v>
      </c>
      <c r="GY125" s="86">
        <f t="shared" si="401"/>
        <v>2.0116418286055947E-36</v>
      </c>
      <c r="GZ125" s="86">
        <f t="shared" si="402"/>
        <v>1.9456672511934503E-43</v>
      </c>
      <c r="HA125" s="86">
        <f t="shared" si="403"/>
        <v>8.0448819549626348E-56</v>
      </c>
      <c r="HC125" s="86">
        <f t="shared" si="326"/>
        <v>6.7594597379723211E-3</v>
      </c>
      <c r="HD125" s="86">
        <f t="shared" si="404"/>
        <v>1.0469575855996027E-5</v>
      </c>
      <c r="HE125" s="86">
        <f t="shared" si="405"/>
        <v>5.0843385225941258E-7</v>
      </c>
      <c r="HF125" s="86">
        <f t="shared" si="406"/>
        <v>9.7694319708480479E-8</v>
      </c>
      <c r="HG125" s="86">
        <f t="shared" si="407"/>
        <v>7.3096959592273758E-5</v>
      </c>
      <c r="HH125" s="86">
        <f t="shared" si="408"/>
        <v>1.0967740650283209E-8</v>
      </c>
      <c r="HI125" s="86">
        <f t="shared" si="409"/>
        <v>6.3887119889836662E-8</v>
      </c>
      <c r="HJ125" s="86">
        <f t="shared" si="410"/>
        <v>1.9254373795229739E-9</v>
      </c>
      <c r="HK125" s="86">
        <f t="shared" si="411"/>
        <v>3.3176328876927722E-8</v>
      </c>
      <c r="HL125" s="86">
        <f t="shared" si="412"/>
        <v>1.9978402125731977E-11</v>
      </c>
      <c r="HM125" s="86">
        <f t="shared" si="413"/>
        <v>8.4507182205873133E-8</v>
      </c>
      <c r="HN125" s="86">
        <f t="shared" si="414"/>
        <v>3.3619977757445443E-6</v>
      </c>
      <c r="HO125" s="86">
        <f t="shared" si="415"/>
        <v>4.4919413359752292E-5</v>
      </c>
      <c r="HP125" s="86">
        <f t="shared" si="416"/>
        <v>1.0485557281002524E-4</v>
      </c>
      <c r="HQ125" s="86">
        <f t="shared" si="417"/>
        <v>3.5474306545013873E-6</v>
      </c>
      <c r="HS125" s="86">
        <f t="shared" si="327"/>
        <v>1.7726980474114808E-12</v>
      </c>
      <c r="HT125" s="86">
        <f t="shared" si="418"/>
        <v>7.1897724089251901E-15</v>
      </c>
      <c r="HU125" s="86">
        <f t="shared" si="419"/>
        <v>5.8985367404652971E-13</v>
      </c>
      <c r="HV125" s="86">
        <f t="shared" si="420"/>
        <v>3.7960114579534964E-13</v>
      </c>
      <c r="HW125" s="86">
        <f t="shared" si="421"/>
        <v>1.1616759515665604E-18</v>
      </c>
      <c r="HX125" s="86">
        <f t="shared" si="422"/>
        <v>4.3935754773763503E-14</v>
      </c>
      <c r="HY125" s="86">
        <f t="shared" si="423"/>
        <v>6.6158948103222038E-13</v>
      </c>
      <c r="HZ125" s="86">
        <f t="shared" si="424"/>
        <v>1.1014747608420887E-13</v>
      </c>
      <c r="IA125" s="86">
        <f t="shared" si="425"/>
        <v>6.3853382393856488E-12</v>
      </c>
      <c r="IB125" s="86">
        <f t="shared" si="426"/>
        <v>3.1192516800315529E-12</v>
      </c>
      <c r="IC125" s="86">
        <f t="shared" si="427"/>
        <v>2.9721760327153921E-13</v>
      </c>
      <c r="ID125" s="86">
        <f t="shared" si="428"/>
        <v>8.6711653402794711E-13</v>
      </c>
      <c r="IE125" s="86">
        <f t="shared" si="429"/>
        <v>1.9478873799308297E-13</v>
      </c>
      <c r="IF125" s="86">
        <f t="shared" si="430"/>
        <v>2.269168965218332E-8</v>
      </c>
      <c r="IG125" s="86">
        <f t="shared" si="431"/>
        <v>2.1547979008972079E-6</v>
      </c>
      <c r="II125" s="86">
        <f t="shared" si="328"/>
        <v>1.0531365395429671E-57</v>
      </c>
      <c r="IJ125" s="86">
        <f t="shared" si="329"/>
        <v>7.1127365878152014E-80</v>
      </c>
      <c r="IK125" s="86">
        <f t="shared" si="330"/>
        <v>1.3914963561642122E-64</v>
      </c>
      <c r="IL125" s="86">
        <f t="shared" si="331"/>
        <v>4.6869992663934476E-64</v>
      </c>
      <c r="IM125" s="86">
        <f t="shared" si="332"/>
        <v>2.3695481391293657E-95</v>
      </c>
      <c r="IN125" s="86">
        <f t="shared" si="333"/>
        <v>1.0863716497009482E-72</v>
      </c>
      <c r="IO125" s="86">
        <f t="shared" si="334"/>
        <v>1.3065570968975951E-66</v>
      </c>
      <c r="IP125" s="86">
        <f t="shared" si="335"/>
        <v>2.4138604456851543E-73</v>
      </c>
      <c r="IQ125" s="86">
        <f t="shared" si="336"/>
        <v>5.0656352038874739E-62</v>
      </c>
      <c r="IR125" s="86">
        <f t="shared" si="337"/>
        <v>8.3832196355010235E-65</v>
      </c>
      <c r="IS125" s="86">
        <f t="shared" si="338"/>
        <v>3.5977970345459882E-71</v>
      </c>
      <c r="IT125" s="86">
        <f t="shared" si="339"/>
        <v>8.3326761935463053E-65</v>
      </c>
      <c r="IU125" s="86">
        <f t="shared" si="340"/>
        <v>1.5538189142911306E-67</v>
      </c>
      <c r="IV125" s="86">
        <f t="shared" si="341"/>
        <v>2.5394794175890838E-48</v>
      </c>
      <c r="IW125" s="86">
        <f t="shared" si="342"/>
        <v>1.2699056835350602E-38</v>
      </c>
      <c r="IY125" s="86">
        <f t="shared" si="343"/>
        <v>6.7594597397450194E-3</v>
      </c>
      <c r="IZ125" s="86">
        <f t="shared" si="344"/>
        <v>1.04695758631858E-5</v>
      </c>
      <c r="JA125" s="86">
        <f t="shared" si="345"/>
        <v>5.084344421130866E-7</v>
      </c>
      <c r="JB125" s="86">
        <f t="shared" si="346"/>
        <v>9.7694699309626272E-8</v>
      </c>
      <c r="JC125" s="86">
        <f t="shared" si="347"/>
        <v>7.3096959592274923E-5</v>
      </c>
      <c r="JD125" s="86">
        <f t="shared" si="348"/>
        <v>1.0967784586037982E-8</v>
      </c>
      <c r="JE125" s="86">
        <f t="shared" si="349"/>
        <v>6.388778147931769E-8</v>
      </c>
      <c r="JF125" s="86">
        <f t="shared" si="350"/>
        <v>1.925547526999058E-9</v>
      </c>
      <c r="JG125" s="86">
        <f t="shared" si="351"/>
        <v>3.3182714215167109E-8</v>
      </c>
      <c r="JH125" s="86">
        <f t="shared" si="352"/>
        <v>2.3097653805763529E-11</v>
      </c>
      <c r="JI125" s="86">
        <f t="shared" si="353"/>
        <v>8.4507479423476406E-8</v>
      </c>
      <c r="JJ125" s="86">
        <f t="shared" si="354"/>
        <v>3.3619986428610786E-6</v>
      </c>
      <c r="JK125" s="86">
        <f t="shared" si="355"/>
        <v>4.491941355454103E-5</v>
      </c>
      <c r="JL125" s="86">
        <f t="shared" si="356"/>
        <v>1.0487826449967742E-4</v>
      </c>
      <c r="JM125" s="86">
        <f t="shared" si="357"/>
        <v>5.7022285553985948E-6</v>
      </c>
    </row>
    <row r="126" spans="2:273" x14ac:dyDescent="0.25">
      <c r="B126" s="2">
        <v>99</v>
      </c>
      <c r="C126" s="37">
        <v>46.323</v>
      </c>
      <c r="D126" s="37">
        <v>49.71</v>
      </c>
      <c r="E126" s="37">
        <v>51.177</v>
      </c>
      <c r="F126" s="37">
        <v>53.689</v>
      </c>
      <c r="G126" s="37">
        <v>48.689</v>
      </c>
      <c r="H126" s="37">
        <v>48.360999999999997</v>
      </c>
      <c r="I126" s="37">
        <v>47.933999999999997</v>
      </c>
      <c r="J126" s="37">
        <v>47.933999999999997</v>
      </c>
      <c r="K126" s="37">
        <v>46.131</v>
      </c>
      <c r="L126" s="37">
        <v>46.902000000000001</v>
      </c>
      <c r="M126" s="37">
        <v>45.835999999999999</v>
      </c>
      <c r="N126" s="37">
        <v>48.59</v>
      </c>
      <c r="O126" s="37">
        <v>53.540999999999997</v>
      </c>
      <c r="P126" s="37">
        <v>48.508000000000003</v>
      </c>
      <c r="Q126" s="37">
        <v>50.459000000000003</v>
      </c>
      <c r="S126" s="4">
        <f t="shared" si="229"/>
        <v>51.916952754841233</v>
      </c>
      <c r="T126" s="4">
        <f t="shared" si="230"/>
        <v>52.31409018242762</v>
      </c>
      <c r="U126" s="4">
        <f t="shared" si="231"/>
        <v>53.996450071353003</v>
      </c>
      <c r="V126" s="4">
        <f t="shared" si="232"/>
        <v>54.185602444749783</v>
      </c>
      <c r="W126" s="4">
        <f t="shared" si="233"/>
        <v>50.404777394089805</v>
      </c>
      <c r="X126" s="4">
        <f t="shared" si="234"/>
        <v>49.424188998705375</v>
      </c>
      <c r="Y126" s="4">
        <f t="shared" si="235"/>
        <v>48.472632737163813</v>
      </c>
      <c r="Z126" s="4">
        <f t="shared" si="236"/>
        <v>49.780963947413561</v>
      </c>
      <c r="AA126" s="4">
        <f t="shared" si="237"/>
        <v>47.884468139760585</v>
      </c>
      <c r="AB126" s="4">
        <f t="shared" si="238"/>
        <v>46.948185490388965</v>
      </c>
      <c r="AC126" s="4">
        <f t="shared" si="239"/>
        <v>47.588131359478595</v>
      </c>
      <c r="AD126" s="4">
        <f t="shared" si="240"/>
        <v>48.162909294804848</v>
      </c>
      <c r="AE126" s="4">
        <f t="shared" si="241"/>
        <v>50.694840216071299</v>
      </c>
      <c r="AF126" s="4">
        <f t="shared" si="242"/>
        <v>49.584764048844825</v>
      </c>
      <c r="AG126" s="4">
        <f t="shared" si="243"/>
        <v>50.394818344110675</v>
      </c>
      <c r="AI126" s="4">
        <f t="shared" si="244"/>
        <v>-5.5939527548412329</v>
      </c>
      <c r="AJ126" s="4">
        <f t="shared" si="245"/>
        <v>-2.604090182427619</v>
      </c>
      <c r="AK126" s="4">
        <f t="shared" si="246"/>
        <v>-2.8194500713530033</v>
      </c>
      <c r="AL126" s="4">
        <f t="shared" si="247"/>
        <v>-0.49660244474978299</v>
      </c>
      <c r="AM126" s="4">
        <f t="shared" si="248"/>
        <v>-1.7157773940898053</v>
      </c>
      <c r="AN126" s="4">
        <f t="shared" si="249"/>
        <v>-1.0631889987053782</v>
      </c>
      <c r="AO126" s="4">
        <f t="shared" si="250"/>
        <v>-0.53863273716381599</v>
      </c>
      <c r="AP126" s="4">
        <f t="shared" si="251"/>
        <v>-1.8469639474135633</v>
      </c>
      <c r="AQ126" s="4">
        <f t="shared" si="252"/>
        <v>-1.7534681397605851</v>
      </c>
      <c r="AR126" s="4">
        <f t="shared" si="253"/>
        <v>-4.6185490388964467E-2</v>
      </c>
      <c r="AS126" s="4">
        <f t="shared" si="254"/>
        <v>-1.7521313594785966</v>
      </c>
      <c r="AT126" s="4">
        <f t="shared" si="255"/>
        <v>0.42709070519515535</v>
      </c>
      <c r="AU126" s="4">
        <f t="shared" si="256"/>
        <v>2.8461597839286981</v>
      </c>
      <c r="AV126" s="4">
        <f t="shared" si="432"/>
        <v>-1.0767640488448222</v>
      </c>
      <c r="AW126" s="4">
        <f t="shared" si="432"/>
        <v>6.4181655889328226E-2</v>
      </c>
      <c r="AY126" s="2">
        <f t="shared" si="308"/>
        <v>51.82517442529759</v>
      </c>
      <c r="AZ126" s="2">
        <f t="shared" si="359"/>
        <v>52.314066538387543</v>
      </c>
      <c r="BA126" s="2">
        <f t="shared" si="360"/>
        <v>53.996449396116702</v>
      </c>
      <c r="BB126" s="2">
        <f t="shared" si="361"/>
        <v>54.185602364324154</v>
      </c>
      <c r="BC126" s="2">
        <f t="shared" si="362"/>
        <v>50.404615916754445</v>
      </c>
      <c r="BD126" s="2">
        <f t="shared" si="363"/>
        <v>49.42418899294529</v>
      </c>
      <c r="BE126" s="2">
        <f t="shared" si="364"/>
        <v>48.472632685975881</v>
      </c>
      <c r="BF126" s="2">
        <f t="shared" si="365"/>
        <v>49.780963946550131</v>
      </c>
      <c r="BG126" s="2">
        <f t="shared" si="366"/>
        <v>47.884468106797129</v>
      </c>
      <c r="BH126" s="2">
        <f t="shared" si="367"/>
        <v>46.948185483503217</v>
      </c>
      <c r="BI126" s="2">
        <f t="shared" si="368"/>
        <v>47.588131299852158</v>
      </c>
      <c r="BJ126" s="2">
        <f t="shared" si="369"/>
        <v>48.16290325011424</v>
      </c>
      <c r="BK126" s="2">
        <f t="shared" si="370"/>
        <v>50.694690967894466</v>
      </c>
      <c r="BL126" s="2">
        <f t="shared" si="371"/>
        <v>49.584417314993097</v>
      </c>
      <c r="BM126" s="2">
        <f t="shared" si="372"/>
        <v>50.392149854548592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46.323</v>
      </c>
      <c r="CF126" s="2">
        <f t="shared" si="310"/>
        <v>49.71</v>
      </c>
      <c r="CG126" s="2">
        <f t="shared" si="311"/>
        <v>51.177</v>
      </c>
      <c r="CH126" s="2">
        <f t="shared" si="312"/>
        <v>53.689</v>
      </c>
      <c r="CI126" s="2">
        <f t="shared" si="313"/>
        <v>48.689</v>
      </c>
      <c r="CJ126" s="2">
        <f t="shared" si="314"/>
        <v>48.360999999999997</v>
      </c>
      <c r="CK126" s="2">
        <f t="shared" si="315"/>
        <v>47.933999999999997</v>
      </c>
      <c r="CL126" s="2">
        <f t="shared" si="316"/>
        <v>47.933999999999997</v>
      </c>
      <c r="CM126" s="2">
        <f t="shared" si="317"/>
        <v>46.131</v>
      </c>
      <c r="CN126" s="2">
        <f t="shared" si="318"/>
        <v>46.902000000000001</v>
      </c>
      <c r="CO126" s="2">
        <f t="shared" si="319"/>
        <v>45.835999999999999</v>
      </c>
      <c r="CP126" s="2">
        <f t="shared" si="320"/>
        <v>48.59</v>
      </c>
      <c r="CQ126" s="2">
        <f t="shared" si="321"/>
        <v>53.540999999999997</v>
      </c>
      <c r="CR126" s="2">
        <f t="shared" si="322"/>
        <v>48.508000000000003</v>
      </c>
      <c r="CS126" s="2">
        <f t="shared" si="323"/>
        <v>50.459000000000003</v>
      </c>
      <c r="CU126" s="2">
        <f t="shared" si="273"/>
        <v>46.323</v>
      </c>
      <c r="CV126" s="2">
        <f t="shared" si="274"/>
        <v>49.71</v>
      </c>
      <c r="CW126" s="2">
        <f t="shared" si="275"/>
        <v>51.177</v>
      </c>
      <c r="CX126" s="2">
        <f t="shared" si="276"/>
        <v>53.689</v>
      </c>
      <c r="CY126" s="2">
        <f t="shared" si="277"/>
        <v>48.689</v>
      </c>
      <c r="CZ126" s="2">
        <f t="shared" si="278"/>
        <v>48.360999999999997</v>
      </c>
      <c r="DA126" s="2">
        <f t="shared" si="279"/>
        <v>47.933999999999997</v>
      </c>
      <c r="DB126" s="2">
        <f t="shared" si="280"/>
        <v>47.933999999999997</v>
      </c>
      <c r="DC126" s="2">
        <f t="shared" si="281"/>
        <v>46.131</v>
      </c>
      <c r="DD126" s="2">
        <f t="shared" si="282"/>
        <v>46.902000000000001</v>
      </c>
      <c r="DE126" s="2">
        <f t="shared" si="283"/>
        <v>45.835999999999999</v>
      </c>
      <c r="DF126" s="2">
        <f t="shared" si="284"/>
        <v>48.59</v>
      </c>
      <c r="DG126" s="2">
        <f t="shared" si="285"/>
        <v>53.540999999999997</v>
      </c>
      <c r="DH126" s="2">
        <f t="shared" si="286"/>
        <v>48.508000000000003</v>
      </c>
      <c r="DI126" s="2">
        <f t="shared" si="287"/>
        <v>50.459000000000003</v>
      </c>
      <c r="DK126" s="2">
        <f t="shared" si="288"/>
        <v>64.353972515856242</v>
      </c>
      <c r="DL126" s="2">
        <f t="shared" si="433"/>
        <v>73.728851404409539</v>
      </c>
      <c r="DM126" s="2">
        <f t="shared" si="433"/>
        <v>94.001273181535765</v>
      </c>
      <c r="DN126" s="2">
        <f t="shared" si="433"/>
        <v>101.02692529950673</v>
      </c>
      <c r="DO126" s="2">
        <f t="shared" si="433"/>
        <v>75.086476744186044</v>
      </c>
      <c r="DP126" s="2">
        <f t="shared" si="433"/>
        <v>81.991079174484042</v>
      </c>
      <c r="DQ126" s="2">
        <f t="shared" si="433"/>
        <v>86.116418604651173</v>
      </c>
      <c r="DR126" s="2">
        <f t="shared" si="433"/>
        <v>82.96200013495276</v>
      </c>
      <c r="DS126" s="2">
        <f t="shared" si="433"/>
        <v>73.31012564102565</v>
      </c>
      <c r="DT126" s="2">
        <f t="shared" si="433"/>
        <v>89.386553342816484</v>
      </c>
      <c r="DU126" s="2">
        <f t="shared" si="433"/>
        <v>71.5599990619137</v>
      </c>
      <c r="DV126" s="2">
        <f t="shared" si="433"/>
        <v>71.964580585041716</v>
      </c>
      <c r="DW126" s="2">
        <f t="shared" si="433"/>
        <v>80.680653215568697</v>
      </c>
      <c r="DX126" s="2">
        <f t="shared" si="433"/>
        <v>70.277060104529625</v>
      </c>
      <c r="DY126" s="2">
        <f t="shared" si="433"/>
        <v>61.246267425320056</v>
      </c>
      <c r="EA126" s="2">
        <f t="shared" si="228"/>
        <v>51.740949377460041</v>
      </c>
      <c r="EB126" s="2">
        <f t="shared" si="290"/>
        <v>52.184380365298338</v>
      </c>
      <c r="EC126" s="2">
        <f t="shared" si="291"/>
        <v>53.732338328792011</v>
      </c>
      <c r="ED126" s="2">
        <f t="shared" si="292"/>
        <v>53.900410132689984</v>
      </c>
      <c r="EE126" s="2">
        <f t="shared" si="293"/>
        <v>50.249401853559988</v>
      </c>
      <c r="EF126" s="2">
        <f t="shared" si="294"/>
        <v>49.20321464912282</v>
      </c>
      <c r="EG126" s="2">
        <f t="shared" si="295"/>
        <v>48.241491630984825</v>
      </c>
      <c r="EH126" s="2">
        <f t="shared" si="296"/>
        <v>49.547753999867105</v>
      </c>
      <c r="EI126" s="2">
        <f t="shared" si="297"/>
        <v>47.700625216745109</v>
      </c>
      <c r="EJ126" s="2">
        <f t="shared" si="298"/>
        <v>46.621318014534722</v>
      </c>
      <c r="EK126" s="2">
        <f t="shared" si="299"/>
        <v>47.415390435434759</v>
      </c>
      <c r="EL126" s="2">
        <f t="shared" si="300"/>
        <v>48.005831486708516</v>
      </c>
      <c r="EM126" s="2">
        <f t="shared" si="301"/>
        <v>50.496387498578088</v>
      </c>
      <c r="EN126" s="2">
        <f t="shared" si="302"/>
        <v>49.436231324911503</v>
      </c>
      <c r="EO126" s="2">
        <f t="shared" si="303"/>
        <v>50.306154750390597</v>
      </c>
      <c r="EQ126" s="2">
        <f t="shared" si="304"/>
        <v>52.217766097295666</v>
      </c>
      <c r="ER126" s="2">
        <f t="shared" si="434"/>
        <v>52.806496006592262</v>
      </c>
      <c r="ES126" s="2">
        <f t="shared" si="434"/>
        <v>54.15766963119836</v>
      </c>
      <c r="ET126" s="2">
        <f t="shared" si="434"/>
        <v>53.751516708261761</v>
      </c>
      <c r="EU126" s="2">
        <f t="shared" si="434"/>
        <v>50.248084773341198</v>
      </c>
      <c r="EV126" s="2">
        <f t="shared" si="434"/>
        <v>48.748231817765074</v>
      </c>
      <c r="EW126" s="2">
        <f t="shared" si="434"/>
        <v>48.18710558635555</v>
      </c>
      <c r="EX126" s="2">
        <f t="shared" si="434"/>
        <v>49.375722828909289</v>
      </c>
      <c r="EY126" s="2">
        <f t="shared" si="434"/>
        <v>47.708101372900501</v>
      </c>
      <c r="EZ126" s="2">
        <f t="shared" si="434"/>
        <v>46.416666612920643</v>
      </c>
      <c r="FA126" s="2">
        <f t="shared" si="434"/>
        <v>47.403853535383007</v>
      </c>
      <c r="FB126" s="2">
        <f t="shared" si="434"/>
        <v>47.664014549600395</v>
      </c>
      <c r="FC126" s="2">
        <f t="shared" si="434"/>
        <v>50.139373952421302</v>
      </c>
      <c r="FD126" s="2">
        <f t="shared" si="434"/>
        <v>49.555530690441159</v>
      </c>
      <c r="FE126" s="2">
        <f t="shared" si="434"/>
        <v>50.248037074839232</v>
      </c>
      <c r="FG126" s="2">
        <f t="shared" si="306"/>
        <v>0.99346030242753613</v>
      </c>
      <c r="FH126" s="2">
        <f t="shared" si="435"/>
        <v>0.99408071094964168</v>
      </c>
      <c r="FI126" s="2">
        <f t="shared" si="435"/>
        <v>0.99348257565255671</v>
      </c>
      <c r="FJ126" s="2">
        <f t="shared" si="435"/>
        <v>0.99393773603747448</v>
      </c>
      <c r="FK126" s="2">
        <f t="shared" si="435"/>
        <v>0.99375050140909593</v>
      </c>
      <c r="FL126" s="2">
        <f t="shared" si="435"/>
        <v>0.99320347202528214</v>
      </c>
      <c r="FM126" s="2">
        <f t="shared" si="435"/>
        <v>0.9938909574363004</v>
      </c>
      <c r="FN126" s="2">
        <f t="shared" si="435"/>
        <v>0.99299601697915274</v>
      </c>
      <c r="FO126" s="2">
        <f t="shared" si="435"/>
        <v>0.99282314168315944</v>
      </c>
      <c r="FP126" s="2">
        <f t="shared" si="435"/>
        <v>0.99232613422150662</v>
      </c>
      <c r="FQ126" s="2">
        <f t="shared" si="435"/>
        <v>0.99284323214162196</v>
      </c>
      <c r="FR126" s="2">
        <f t="shared" si="435"/>
        <v>0.99338305207420829</v>
      </c>
      <c r="FS126" s="2">
        <f t="shared" si="435"/>
        <v>0.99337942615353214</v>
      </c>
      <c r="FT126" s="2">
        <f t="shared" si="435"/>
        <v>0.99290909704517005</v>
      </c>
      <c r="FU126" s="2">
        <f t="shared" si="435"/>
        <v>0.9921246754240759</v>
      </c>
      <c r="FW126" s="2">
        <f t="shared" si="324"/>
        <v>3.6485529252030979E-3</v>
      </c>
      <c r="FX126" s="2">
        <f t="shared" si="376"/>
        <v>3.4691646188816255E-3</v>
      </c>
      <c r="FY126" s="2">
        <f t="shared" si="377"/>
        <v>3.9059689715276922E-3</v>
      </c>
      <c r="FZ126" s="2">
        <f t="shared" si="378"/>
        <v>3.3657828944304484E-3</v>
      </c>
      <c r="GA126" s="2">
        <f t="shared" si="379"/>
        <v>3.9491419102223183E-3</v>
      </c>
      <c r="GB126" s="2">
        <f t="shared" si="380"/>
        <v>4.1084949289859384E-3</v>
      </c>
      <c r="GC126" s="2">
        <f t="shared" si="381"/>
        <v>4.3850585147163891E-3</v>
      </c>
      <c r="GD126" s="2">
        <f t="shared" si="382"/>
        <v>4.7832372292901477E-3</v>
      </c>
      <c r="GE126" s="2">
        <f t="shared" si="383"/>
        <v>6.3045689402797195E-3</v>
      </c>
      <c r="GF126" s="2">
        <f t="shared" si="384"/>
        <v>6.3874809364009577E-3</v>
      </c>
      <c r="GG126" s="2">
        <f t="shared" si="385"/>
        <v>4.8968573401645251E-3</v>
      </c>
      <c r="GH126" s="2">
        <f t="shared" si="386"/>
        <v>4.2772361060487794E-3</v>
      </c>
      <c r="GI126" s="2">
        <f t="shared" si="387"/>
        <v>4.2958898363194406E-3</v>
      </c>
      <c r="GJ126" s="2">
        <f t="shared" si="388"/>
        <v>3.4006526798025512E-3</v>
      </c>
      <c r="GK126" s="2">
        <f t="shared" si="389"/>
        <v>2.7845926858169937E-3</v>
      </c>
      <c r="GM126" s="86">
        <f t="shared" si="325"/>
        <v>2.954576052122695E-21</v>
      </c>
      <c r="GN126" s="86">
        <f t="shared" si="390"/>
        <v>7.5363145810077577E-31</v>
      </c>
      <c r="GO126" s="86">
        <f t="shared" si="391"/>
        <v>6.2755596847798006E-41</v>
      </c>
      <c r="GP126" s="86">
        <f t="shared" si="392"/>
        <v>7.1744485081265997E-72</v>
      </c>
      <c r="GQ126" s="86">
        <f t="shared" si="393"/>
        <v>8.6219629611981286E-68</v>
      </c>
      <c r="GR126" s="86">
        <f t="shared" si="394"/>
        <v>4.5347661194713047E-65</v>
      </c>
      <c r="GS126" s="86">
        <f t="shared" si="395"/>
        <v>7.1690489946048349E-64</v>
      </c>
      <c r="GT126" s="86">
        <f t="shared" si="396"/>
        <v>3.1794992764553632E-70</v>
      </c>
      <c r="GU126" s="86">
        <f t="shared" si="397"/>
        <v>9.2503511602927139E-69</v>
      </c>
      <c r="GV126" s="86">
        <f t="shared" si="398"/>
        <v>4.9744506460145633E-54</v>
      </c>
      <c r="GW126" s="86">
        <f t="shared" si="399"/>
        <v>1.4707142280625908E-58</v>
      </c>
      <c r="GX126" s="86">
        <f t="shared" si="400"/>
        <v>4.2707447172307793E-47</v>
      </c>
      <c r="GY126" s="86">
        <f t="shared" si="401"/>
        <v>1.6591301079565977E-38</v>
      </c>
      <c r="GZ126" s="86">
        <f t="shared" si="402"/>
        <v>5.7088820595217174E-46</v>
      </c>
      <c r="HA126" s="86">
        <f t="shared" si="403"/>
        <v>4.9181738594426681E-59</v>
      </c>
      <c r="HC126" s="86">
        <f t="shared" si="326"/>
        <v>2.1906036354398749E-3</v>
      </c>
      <c r="HD126" s="86">
        <f t="shared" si="404"/>
        <v>1.0239735085445557E-6</v>
      </c>
      <c r="HE126" s="86">
        <f t="shared" si="405"/>
        <v>2.62735498239117E-8</v>
      </c>
      <c r="HF126" s="86">
        <f t="shared" si="406"/>
        <v>2.8203118816607163E-9</v>
      </c>
      <c r="HG126" s="86">
        <f t="shared" si="407"/>
        <v>1.3171332980895662E-5</v>
      </c>
      <c r="HH126" s="86">
        <f t="shared" si="408"/>
        <v>3.3395531075753159E-10</v>
      </c>
      <c r="HI126" s="86">
        <f t="shared" si="409"/>
        <v>3.0460356889653819E-9</v>
      </c>
      <c r="HJ126" s="86">
        <f t="shared" si="410"/>
        <v>4.9287791276456462E-11</v>
      </c>
      <c r="HK126" s="86">
        <f t="shared" si="411"/>
        <v>1.5114007915819384E-9</v>
      </c>
      <c r="HL126" s="86">
        <f t="shared" si="412"/>
        <v>2.7024928591085051E-13</v>
      </c>
      <c r="HM126" s="86">
        <f t="shared" si="413"/>
        <v>5.074940030230298E-9</v>
      </c>
      <c r="HN126" s="86">
        <f t="shared" si="414"/>
        <v>3.2586566808938352E-7</v>
      </c>
      <c r="HO126" s="86">
        <f t="shared" si="415"/>
        <v>6.2693323165014106E-6</v>
      </c>
      <c r="HP126" s="86">
        <f t="shared" si="416"/>
        <v>1.6876956283793992E-5</v>
      </c>
      <c r="HQ126" s="86">
        <f t="shared" si="417"/>
        <v>3.0918337777842999E-7</v>
      </c>
      <c r="HS126" s="86">
        <f t="shared" si="327"/>
        <v>8.8102289805780944E-12</v>
      </c>
      <c r="HT126" s="86">
        <f t="shared" si="418"/>
        <v>5.6624870909736897E-14</v>
      </c>
      <c r="HU126" s="86">
        <f t="shared" si="419"/>
        <v>3.4082423016398671E-12</v>
      </c>
      <c r="HV126" s="86">
        <f t="shared" si="420"/>
        <v>2.1119928399551898E-12</v>
      </c>
      <c r="HW126" s="86">
        <f t="shared" si="421"/>
        <v>1.5814581035575205E-17</v>
      </c>
      <c r="HX126" s="86">
        <f t="shared" si="422"/>
        <v>3.1419937269031691E-13</v>
      </c>
      <c r="HY126" s="86">
        <f t="shared" si="423"/>
        <v>4.0617232394888775E-12</v>
      </c>
      <c r="HZ126" s="86">
        <f t="shared" si="424"/>
        <v>8.1297203732634537E-13</v>
      </c>
      <c r="IA126" s="86">
        <f t="shared" si="425"/>
        <v>3.8296383353590378E-11</v>
      </c>
      <c r="IB126" s="86">
        <f t="shared" si="426"/>
        <v>2.0090448024667549E-11</v>
      </c>
      <c r="IC126" s="86">
        <f t="shared" si="427"/>
        <v>2.0735913763890695E-12</v>
      </c>
      <c r="ID126" s="86">
        <f t="shared" si="428"/>
        <v>5.104724188646054E-12</v>
      </c>
      <c r="IE126" s="86">
        <f t="shared" si="429"/>
        <v>1.2534793178242646E-12</v>
      </c>
      <c r="IF126" s="86">
        <f t="shared" si="430"/>
        <v>6.2365548517399216E-8</v>
      </c>
      <c r="IG126" s="86">
        <f t="shared" si="431"/>
        <v>4.2751933177356299E-6</v>
      </c>
      <c r="II126" s="86">
        <f t="shared" si="328"/>
        <v>6.5099671114168833E-56</v>
      </c>
      <c r="IJ126" s="86">
        <f t="shared" si="329"/>
        <v>2.1354574491502039E-77</v>
      </c>
      <c r="IK126" s="86">
        <f t="shared" si="330"/>
        <v>1.508157870412357E-62</v>
      </c>
      <c r="IL126" s="86">
        <f t="shared" si="331"/>
        <v>4.3361098681518916E-62</v>
      </c>
      <c r="IM126" s="86">
        <f t="shared" si="332"/>
        <v>2.5741186630645936E-92</v>
      </c>
      <c r="IN126" s="86">
        <f t="shared" si="333"/>
        <v>2.2581234440627983E-70</v>
      </c>
      <c r="IO126" s="86">
        <f t="shared" si="334"/>
        <v>1.821726538758908E-64</v>
      </c>
      <c r="IP126" s="86">
        <f t="shared" si="335"/>
        <v>6.1239416327331316E-71</v>
      </c>
      <c r="IQ126" s="86">
        <f t="shared" si="336"/>
        <v>6.8788192174537389E-60</v>
      </c>
      <c r="IR126" s="86">
        <f t="shared" si="337"/>
        <v>1.445947510218193E-62</v>
      </c>
      <c r="IS126" s="86">
        <f t="shared" si="338"/>
        <v>7.898805679797085E-69</v>
      </c>
      <c r="IT126" s="86">
        <f t="shared" si="339"/>
        <v>9.9143096469258816E-63</v>
      </c>
      <c r="IU126" s="86">
        <f t="shared" si="340"/>
        <v>2.2815775075637828E-65</v>
      </c>
      <c r="IV126" s="86">
        <f t="shared" si="341"/>
        <v>7.5567504929621868E-47</v>
      </c>
      <c r="IW126" s="86">
        <f t="shared" si="342"/>
        <v>1.7099706003900083E-37</v>
      </c>
      <c r="IY126" s="86">
        <f t="shared" si="343"/>
        <v>2.190603644250104E-3</v>
      </c>
      <c r="IZ126" s="86">
        <f t="shared" si="344"/>
        <v>1.0239735651694265E-6</v>
      </c>
      <c r="JA126" s="86">
        <f t="shared" si="345"/>
        <v>2.6276958066213341E-8</v>
      </c>
      <c r="JB126" s="86">
        <f t="shared" si="346"/>
        <v>2.8224238745006714E-9</v>
      </c>
      <c r="JC126" s="86">
        <f t="shared" si="347"/>
        <v>1.3171332980911476E-5</v>
      </c>
      <c r="JD126" s="86">
        <f t="shared" si="348"/>
        <v>3.3426951013022192E-10</v>
      </c>
      <c r="JE126" s="86">
        <f t="shared" si="349"/>
        <v>3.0500974122048709E-9</v>
      </c>
      <c r="JF126" s="86">
        <f t="shared" si="350"/>
        <v>5.0100763313782805E-11</v>
      </c>
      <c r="JG126" s="86">
        <f t="shared" si="351"/>
        <v>1.5496971749355288E-9</v>
      </c>
      <c r="JH126" s="86">
        <f t="shared" si="352"/>
        <v>2.0360697310578399E-11</v>
      </c>
      <c r="JI126" s="86">
        <f t="shared" si="353"/>
        <v>5.0770136216066871E-9</v>
      </c>
      <c r="JJ126" s="86">
        <f t="shared" si="354"/>
        <v>3.2587077281357217E-7</v>
      </c>
      <c r="JK126" s="86">
        <f t="shared" si="355"/>
        <v>6.2693335699807282E-6</v>
      </c>
      <c r="JL126" s="86">
        <f t="shared" si="356"/>
        <v>1.6939321832311392E-5</v>
      </c>
      <c r="JM126" s="86">
        <f t="shared" si="357"/>
        <v>4.5843766955140596E-6</v>
      </c>
    </row>
    <row r="127" spans="2:273" x14ac:dyDescent="0.25">
      <c r="B127" s="2">
        <v>100</v>
      </c>
      <c r="C127" s="37">
        <v>44.968000000000004</v>
      </c>
      <c r="D127" s="37">
        <v>51.338999999999999</v>
      </c>
      <c r="E127" s="37">
        <v>52.031999999999996</v>
      </c>
      <c r="F127" s="37">
        <v>51.639000000000003</v>
      </c>
      <c r="G127" s="37">
        <v>48.689</v>
      </c>
      <c r="H127" s="37">
        <v>47.311</v>
      </c>
      <c r="I127" s="37">
        <v>46.606999999999999</v>
      </c>
      <c r="J127" s="37">
        <v>47.459000000000003</v>
      </c>
      <c r="K127" s="37">
        <v>48.066000000000003</v>
      </c>
      <c r="L127" s="37">
        <v>46.951000000000001</v>
      </c>
      <c r="M127" s="37">
        <v>45.639000000000003</v>
      </c>
      <c r="N127" s="37">
        <v>48.148000000000003</v>
      </c>
      <c r="O127" s="37">
        <v>52.459000000000003</v>
      </c>
      <c r="P127" s="37">
        <v>49.393000000000001</v>
      </c>
      <c r="Q127" s="37">
        <v>48.197000000000003</v>
      </c>
      <c r="S127" s="4">
        <f t="shared" si="229"/>
        <v>51.750412228431053</v>
      </c>
      <c r="T127" s="4">
        <f t="shared" si="230"/>
        <v>52.207758618365503</v>
      </c>
      <c r="U127" s="4">
        <f t="shared" si="231"/>
        <v>53.865804564618252</v>
      </c>
      <c r="V127" s="4">
        <f t="shared" si="232"/>
        <v>54.018390177114021</v>
      </c>
      <c r="W127" s="4">
        <f t="shared" si="233"/>
        <v>50.290509362543908</v>
      </c>
      <c r="X127" s="4">
        <f t="shared" si="234"/>
        <v>49.252389276434798</v>
      </c>
      <c r="Y127" s="4">
        <f t="shared" si="235"/>
        <v>48.330048591421523</v>
      </c>
      <c r="Z127" s="4">
        <f t="shared" si="236"/>
        <v>49.587969452208689</v>
      </c>
      <c r="AA127" s="4">
        <f t="shared" si="237"/>
        <v>47.743034711045546</v>
      </c>
      <c r="AB127" s="4">
        <f t="shared" si="238"/>
        <v>46.800444141449795</v>
      </c>
      <c r="AC127" s="4">
        <f t="shared" si="239"/>
        <v>47.463683835095118</v>
      </c>
      <c r="AD127" s="4">
        <f t="shared" si="240"/>
        <v>48.021429949606038</v>
      </c>
      <c r="AE127" s="4">
        <f t="shared" si="241"/>
        <v>50.510634059196349</v>
      </c>
      <c r="AF127" s="4">
        <f t="shared" si="242"/>
        <v>49.451959857223542</v>
      </c>
      <c r="AG127" s="4">
        <f t="shared" si="243"/>
        <v>50.271140408774102</v>
      </c>
      <c r="AI127" s="4">
        <f t="shared" si="244"/>
        <v>-6.7824122284310491</v>
      </c>
      <c r="AJ127" s="4">
        <f t="shared" si="245"/>
        <v>-0.86875861836550428</v>
      </c>
      <c r="AK127" s="4">
        <f t="shared" si="246"/>
        <v>-1.833804564618255</v>
      </c>
      <c r="AL127" s="4">
        <f t="shared" si="247"/>
        <v>-2.3793901771140185</v>
      </c>
      <c r="AM127" s="4">
        <f t="shared" si="248"/>
        <v>-1.6015093625439079</v>
      </c>
      <c r="AN127" s="4">
        <f t="shared" si="249"/>
        <v>-1.9413892764347978</v>
      </c>
      <c r="AO127" s="4">
        <f t="shared" si="250"/>
        <v>-1.7230485914215237</v>
      </c>
      <c r="AP127" s="4">
        <f t="shared" si="251"/>
        <v>-2.1289694522086862</v>
      </c>
      <c r="AQ127" s="4">
        <f t="shared" si="252"/>
        <v>0.32296528895445675</v>
      </c>
      <c r="AR127" s="4">
        <f t="shared" si="253"/>
        <v>0.15055585855020581</v>
      </c>
      <c r="AS127" s="4">
        <f t="shared" si="254"/>
        <v>-1.8246838350951151</v>
      </c>
      <c r="AT127" s="4">
        <f t="shared" si="255"/>
        <v>0.12657005039396552</v>
      </c>
      <c r="AU127" s="4">
        <f t="shared" si="256"/>
        <v>1.9483659408036544</v>
      </c>
      <c r="AV127" s="4">
        <f t="shared" si="432"/>
        <v>-5.895985722354169E-2</v>
      </c>
      <c r="AW127" s="4">
        <f t="shared" si="432"/>
        <v>-2.0741404087740989</v>
      </c>
      <c r="AY127" s="2">
        <f t="shared" si="308"/>
        <v>51.728719729623414</v>
      </c>
      <c r="AZ127" s="2">
        <f t="shared" si="359"/>
        <v>52.207757216523348</v>
      </c>
      <c r="BA127" s="2">
        <f t="shared" si="360"/>
        <v>53.865804541782481</v>
      </c>
      <c r="BB127" s="2">
        <f t="shared" si="361"/>
        <v>54.018390174359169</v>
      </c>
      <c r="BC127" s="2">
        <f t="shared" si="362"/>
        <v>50.290491826395922</v>
      </c>
      <c r="BD127" s="2">
        <f t="shared" si="363"/>
        <v>49.252389275903525</v>
      </c>
      <c r="BE127" s="2">
        <f t="shared" si="364"/>
        <v>48.330048585384439</v>
      </c>
      <c r="BF127" s="2">
        <f t="shared" si="365"/>
        <v>49.587969450746307</v>
      </c>
      <c r="BG127" s="2">
        <f t="shared" si="366"/>
        <v>47.743034650127306</v>
      </c>
      <c r="BH127" s="2">
        <f t="shared" si="367"/>
        <v>46.80044410168707</v>
      </c>
      <c r="BI127" s="2">
        <f t="shared" si="368"/>
        <v>47.463683828477464</v>
      </c>
      <c r="BJ127" s="2">
        <f t="shared" si="369"/>
        <v>48.021429571941702</v>
      </c>
      <c r="BK127" s="2">
        <f t="shared" si="370"/>
        <v>50.510620666761966</v>
      </c>
      <c r="BL127" s="2">
        <f t="shared" si="371"/>
        <v>49.45186135211565</v>
      </c>
      <c r="BM127" s="2">
        <f t="shared" si="372"/>
        <v>50.266096742628974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44.968000000000004</v>
      </c>
      <c r="CF127" s="2">
        <f t="shared" si="310"/>
        <v>51.338999999999999</v>
      </c>
      <c r="CG127" s="2">
        <f t="shared" si="311"/>
        <v>52.031999999999996</v>
      </c>
      <c r="CH127" s="2">
        <f t="shared" si="312"/>
        <v>51.639000000000003</v>
      </c>
      <c r="CI127" s="2">
        <f t="shared" si="313"/>
        <v>48.689</v>
      </c>
      <c r="CJ127" s="2">
        <f t="shared" si="314"/>
        <v>47.311</v>
      </c>
      <c r="CK127" s="2">
        <f t="shared" si="315"/>
        <v>46.606999999999999</v>
      </c>
      <c r="CL127" s="2">
        <f t="shared" si="316"/>
        <v>47.459000000000003</v>
      </c>
      <c r="CM127" s="2">
        <f t="shared" si="317"/>
        <v>48.066000000000003</v>
      </c>
      <c r="CN127" s="2">
        <f t="shared" si="318"/>
        <v>46.951000000000001</v>
      </c>
      <c r="CO127" s="2">
        <f t="shared" si="319"/>
        <v>45.639000000000003</v>
      </c>
      <c r="CP127" s="2">
        <f t="shared" si="320"/>
        <v>48.148000000000003</v>
      </c>
      <c r="CQ127" s="2">
        <f t="shared" si="321"/>
        <v>52.459000000000003</v>
      </c>
      <c r="CR127" s="2">
        <f t="shared" si="322"/>
        <v>49.393000000000001</v>
      </c>
      <c r="CS127" s="2">
        <f t="shared" si="323"/>
        <v>48.197000000000003</v>
      </c>
      <c r="CU127" s="2">
        <f t="shared" si="273"/>
        <v>44.968000000000004</v>
      </c>
      <c r="CV127" s="2">
        <f t="shared" si="274"/>
        <v>51.338999999999999</v>
      </c>
      <c r="CW127" s="2">
        <f t="shared" si="275"/>
        <v>52.031999999999996</v>
      </c>
      <c r="CX127" s="2">
        <f t="shared" si="276"/>
        <v>51.639000000000003</v>
      </c>
      <c r="CY127" s="2">
        <f t="shared" si="277"/>
        <v>48.689</v>
      </c>
      <c r="CZ127" s="2">
        <f t="shared" si="278"/>
        <v>47.311</v>
      </c>
      <c r="DA127" s="2">
        <f t="shared" si="279"/>
        <v>46.606999999999999</v>
      </c>
      <c r="DB127" s="2">
        <f t="shared" si="280"/>
        <v>47.459000000000003</v>
      </c>
      <c r="DC127" s="2">
        <f t="shared" si="281"/>
        <v>48.066000000000003</v>
      </c>
      <c r="DD127" s="2">
        <f t="shared" si="282"/>
        <v>46.951000000000001</v>
      </c>
      <c r="DE127" s="2">
        <f t="shared" si="283"/>
        <v>45.639000000000003</v>
      </c>
      <c r="DF127" s="2">
        <f t="shared" si="284"/>
        <v>48.148000000000003</v>
      </c>
      <c r="DG127" s="2">
        <f t="shared" si="285"/>
        <v>52.459000000000003</v>
      </c>
      <c r="DH127" s="2">
        <f t="shared" si="286"/>
        <v>49.393000000000001</v>
      </c>
      <c r="DI127" s="2">
        <f t="shared" si="287"/>
        <v>48.197000000000003</v>
      </c>
      <c r="DK127" s="2">
        <f t="shared" si="288"/>
        <v>64.40359767441862</v>
      </c>
      <c r="DL127" s="2">
        <f t="shared" si="433"/>
        <v>73.863981878586529</v>
      </c>
      <c r="DM127" s="2">
        <f t="shared" si="433"/>
        <v>94.326124247089609</v>
      </c>
      <c r="DN127" s="2">
        <f t="shared" si="433"/>
        <v>101.45332374911914</v>
      </c>
      <c r="DO127" s="2">
        <f t="shared" si="433"/>
        <v>75.266809423135015</v>
      </c>
      <c r="DP127" s="2">
        <f t="shared" si="433"/>
        <v>82.250002720450269</v>
      </c>
      <c r="DQ127" s="2">
        <f t="shared" si="433"/>
        <v>86.414780126849905</v>
      </c>
      <c r="DR127" s="2">
        <f t="shared" si="433"/>
        <v>83.235443657219975</v>
      </c>
      <c r="DS127" s="2">
        <f t="shared" si="433"/>
        <v>73.477160256410272</v>
      </c>
      <c r="DT127" s="2">
        <f t="shared" si="433"/>
        <v>89.785813655761004</v>
      </c>
      <c r="DU127" s="2">
        <f t="shared" si="433"/>
        <v>71.738173545966234</v>
      </c>
      <c r="DV127" s="2">
        <f t="shared" si="433"/>
        <v>72.129010209869534</v>
      </c>
      <c r="DW127" s="2">
        <f t="shared" si="433"/>
        <v>80.925435486049224</v>
      </c>
      <c r="DX127" s="2">
        <f t="shared" si="433"/>
        <v>70.417211149825789</v>
      </c>
      <c r="DY127" s="2">
        <f t="shared" si="433"/>
        <v>61.324178046467523</v>
      </c>
      <c r="EA127" s="2">
        <f t="shared" si="228"/>
        <v>51.650827359627286</v>
      </c>
      <c r="EB127" s="2">
        <f t="shared" si="290"/>
        <v>52.087920484256003</v>
      </c>
      <c r="EC127" s="2">
        <f t="shared" si="291"/>
        <v>53.622042415985469</v>
      </c>
      <c r="ED127" s="2">
        <f t="shared" si="292"/>
        <v>53.755044915915697</v>
      </c>
      <c r="EE127" s="2">
        <f t="shared" si="293"/>
        <v>50.147244099891175</v>
      </c>
      <c r="EF127" s="2">
        <f t="shared" si="294"/>
        <v>49.048329553429042</v>
      </c>
      <c r="EG127" s="2">
        <f t="shared" si="295"/>
        <v>48.116800960166088</v>
      </c>
      <c r="EH127" s="2">
        <f t="shared" si="296"/>
        <v>49.372310606510993</v>
      </c>
      <c r="EI127" s="2">
        <f t="shared" si="297"/>
        <v>47.573344067376766</v>
      </c>
      <c r="EJ127" s="2">
        <f t="shared" si="298"/>
        <v>46.49857903441584</v>
      </c>
      <c r="EK127" s="2">
        <f t="shared" si="299"/>
        <v>47.304158821193795</v>
      </c>
      <c r="EL127" s="2">
        <f t="shared" si="300"/>
        <v>47.876465383157097</v>
      </c>
      <c r="EM127" s="2">
        <f t="shared" si="301"/>
        <v>50.327325173472858</v>
      </c>
      <c r="EN127" s="2">
        <f t="shared" si="302"/>
        <v>49.314903286671822</v>
      </c>
      <c r="EO127" s="2">
        <f t="shared" si="303"/>
        <v>50.186221795115557</v>
      </c>
      <c r="EQ127" s="2">
        <f t="shared" si="304"/>
        <v>52.097809100605858</v>
      </c>
      <c r="ER127" s="2">
        <f t="shared" si="434"/>
        <v>52.671303899276097</v>
      </c>
      <c r="ES127" s="2">
        <f t="shared" si="434"/>
        <v>54.014409184378877</v>
      </c>
      <c r="ET127" s="2">
        <f t="shared" si="434"/>
        <v>53.616228479564384</v>
      </c>
      <c r="EU127" s="2">
        <f t="shared" si="434"/>
        <v>50.146601289716934</v>
      </c>
      <c r="EV127" s="2">
        <f t="shared" si="434"/>
        <v>48.634339632636866</v>
      </c>
      <c r="EW127" s="2">
        <f t="shared" si="434"/>
        <v>48.065860678849219</v>
      </c>
      <c r="EX127" s="2">
        <f t="shared" si="434"/>
        <v>49.223069979710992</v>
      </c>
      <c r="EY127" s="2">
        <f t="shared" si="434"/>
        <v>47.578166806342857</v>
      </c>
      <c r="EZ127" s="2">
        <f t="shared" si="434"/>
        <v>46.31402364452844</v>
      </c>
      <c r="FA127" s="2">
        <f t="shared" si="434"/>
        <v>47.293441533324071</v>
      </c>
      <c r="FB127" s="2">
        <f t="shared" si="434"/>
        <v>47.561063899323109</v>
      </c>
      <c r="FC127" s="2">
        <f t="shared" si="434"/>
        <v>49.995012725031458</v>
      </c>
      <c r="FD127" s="2">
        <f t="shared" si="434"/>
        <v>49.423462444750307</v>
      </c>
      <c r="FE127" s="2">
        <f t="shared" si="434"/>
        <v>50.128047103266887</v>
      </c>
      <c r="FG127" s="2">
        <f t="shared" si="306"/>
        <v>0.99403229097375467</v>
      </c>
      <c r="FH127" s="2">
        <f t="shared" si="435"/>
        <v>0.99459873106420271</v>
      </c>
      <c r="FI127" s="2">
        <f t="shared" si="435"/>
        <v>0.99405262775431624</v>
      </c>
      <c r="FJ127" s="2">
        <f t="shared" si="435"/>
        <v>0.99446819881761228</v>
      </c>
      <c r="FK127" s="2">
        <f t="shared" si="435"/>
        <v>0.99429725367201061</v>
      </c>
      <c r="FL127" s="2">
        <f t="shared" si="435"/>
        <v>0.99379778376280659</v>
      </c>
      <c r="FM127" s="2">
        <f t="shared" si="435"/>
        <v>0.99442549050036189</v>
      </c>
      <c r="FN127" s="2">
        <f t="shared" si="435"/>
        <v>0.99360835255643287</v>
      </c>
      <c r="FO127" s="2">
        <f t="shared" si="435"/>
        <v>0.99345049150130305</v>
      </c>
      <c r="FP127" s="2">
        <f t="shared" si="435"/>
        <v>0.99299662243059816</v>
      </c>
      <c r="FQ127" s="2">
        <f t="shared" si="435"/>
        <v>0.99346883734774316</v>
      </c>
      <c r="FR127" s="2">
        <f t="shared" si="435"/>
        <v>0.99396175618375726</v>
      </c>
      <c r="FS127" s="2">
        <f t="shared" si="435"/>
        <v>0.99395844544971546</v>
      </c>
      <c r="FT127" s="2">
        <f t="shared" si="435"/>
        <v>0.99352898223014774</v>
      </c>
      <c r="FU127" s="2">
        <f t="shared" si="435"/>
        <v>0.99281263818982446</v>
      </c>
      <c r="FW127" s="2">
        <f t="shared" si="324"/>
        <v>3.99915100559157E-3</v>
      </c>
      <c r="FX127" s="2">
        <f t="shared" si="376"/>
        <v>3.8025906411214496E-3</v>
      </c>
      <c r="FY127" s="2">
        <f t="shared" si="377"/>
        <v>4.2811964824108857E-3</v>
      </c>
      <c r="FZ127" s="2">
        <f t="shared" si="378"/>
        <v>3.6893095468980841E-3</v>
      </c>
      <c r="GA127" s="2">
        <f t="shared" si="379"/>
        <v>4.3284988136349364E-3</v>
      </c>
      <c r="GB127" s="2">
        <f t="shared" si="380"/>
        <v>4.503090172906378E-3</v>
      </c>
      <c r="GC127" s="2">
        <f t="shared" si="381"/>
        <v>4.8060877745188958E-3</v>
      </c>
      <c r="GD127" s="2">
        <f t="shared" si="382"/>
        <v>5.2422961240440854E-3</v>
      </c>
      <c r="GE127" s="2">
        <f t="shared" si="383"/>
        <v>6.9086201871119517E-3</v>
      </c>
      <c r="GF127" s="2">
        <f t="shared" si="384"/>
        <v>6.9994201638989275E-3</v>
      </c>
      <c r="GG127" s="2">
        <f t="shared" si="385"/>
        <v>5.3667618303538242E-3</v>
      </c>
      <c r="GH127" s="2">
        <f t="shared" si="386"/>
        <v>4.6879615956943203E-3</v>
      </c>
      <c r="GI127" s="2">
        <f t="shared" si="387"/>
        <v>4.7083980972839664E-3</v>
      </c>
      <c r="GJ127" s="2">
        <f t="shared" si="388"/>
        <v>3.7275185588332973E-3</v>
      </c>
      <c r="GK127" s="2">
        <f t="shared" si="389"/>
        <v>3.0524251235607368E-3</v>
      </c>
      <c r="GM127" s="86">
        <f t="shared" si="325"/>
        <v>1.9351625588898825E-22</v>
      </c>
      <c r="GN127" s="86">
        <f t="shared" si="390"/>
        <v>1.4537876193392253E-32</v>
      </c>
      <c r="GO127" s="86">
        <f t="shared" si="391"/>
        <v>3.4062999074441944E-43</v>
      </c>
      <c r="GP127" s="86">
        <f t="shared" si="392"/>
        <v>5.5364386400109329E-76</v>
      </c>
      <c r="GQ127" s="86">
        <f t="shared" si="393"/>
        <v>1.317926979314339E-71</v>
      </c>
      <c r="GR127" s="86">
        <f t="shared" si="394"/>
        <v>1.1188689712543047E-68</v>
      </c>
      <c r="GS127" s="86">
        <f t="shared" si="395"/>
        <v>2.0520382487502914E-67</v>
      </c>
      <c r="GT127" s="86">
        <f t="shared" si="396"/>
        <v>3.9881815305283837E-74</v>
      </c>
      <c r="GU127" s="86">
        <f t="shared" si="397"/>
        <v>1.2906472808290504E-72</v>
      </c>
      <c r="GV127" s="86">
        <f t="shared" si="398"/>
        <v>5.1050833789695253E-57</v>
      </c>
      <c r="GW127" s="86">
        <f t="shared" si="399"/>
        <v>7.4993383592914059E-62</v>
      </c>
      <c r="GX127" s="86">
        <f t="shared" si="400"/>
        <v>9.9580774388160292E-50</v>
      </c>
      <c r="GY127" s="86">
        <f t="shared" si="401"/>
        <v>1.191728077515901E-40</v>
      </c>
      <c r="GZ127" s="86">
        <f t="shared" si="402"/>
        <v>1.412780216356148E-48</v>
      </c>
      <c r="HA127" s="86">
        <f t="shared" si="403"/>
        <v>2.4317506580913756E-62</v>
      </c>
      <c r="HC127" s="86">
        <f t="shared" si="326"/>
        <v>6.2018985689546013E-4</v>
      </c>
      <c r="HD127" s="86">
        <f t="shared" si="404"/>
        <v>7.9323644766342082E-8</v>
      </c>
      <c r="HE127" s="86">
        <f t="shared" si="405"/>
        <v>1.0092795603094412E-9</v>
      </c>
      <c r="HF127" s="86">
        <f t="shared" si="406"/>
        <v>5.5826395054048313E-11</v>
      </c>
      <c r="HG127" s="86">
        <f t="shared" si="407"/>
        <v>2.0352214532577032E-6</v>
      </c>
      <c r="HH127" s="86">
        <f t="shared" si="408"/>
        <v>7.362093215383489E-12</v>
      </c>
      <c r="HI127" s="86">
        <f t="shared" si="409"/>
        <v>1.104863763606024E-10</v>
      </c>
      <c r="HJ127" s="86">
        <f t="shared" si="410"/>
        <v>9.122308459005017E-13</v>
      </c>
      <c r="HK127" s="86">
        <f t="shared" si="411"/>
        <v>5.2533576308226801E-11</v>
      </c>
      <c r="HL127" s="86">
        <f t="shared" si="412"/>
        <v>2.5439451088822034E-15</v>
      </c>
      <c r="HM127" s="86">
        <f t="shared" si="413"/>
        <v>2.4023837908518328E-10</v>
      </c>
      <c r="HN127" s="86">
        <f t="shared" si="414"/>
        <v>2.5493824968864575E-8</v>
      </c>
      <c r="HO127" s="86">
        <f t="shared" si="415"/>
        <v>7.2076666094643197E-7</v>
      </c>
      <c r="HP127" s="86">
        <f t="shared" si="416"/>
        <v>2.2629198891531914E-6</v>
      </c>
      <c r="HQ127" s="86">
        <f t="shared" si="417"/>
        <v>2.1361046631210633E-8</v>
      </c>
      <c r="HS127" s="86">
        <f t="shared" si="327"/>
        <v>4.1636156392761823E-11</v>
      </c>
      <c r="HT127" s="86">
        <f t="shared" si="418"/>
        <v>4.1609405664832272E-13</v>
      </c>
      <c r="HU127" s="86">
        <f t="shared" si="419"/>
        <v>1.8583952397379284E-11</v>
      </c>
      <c r="HV127" s="86">
        <f t="shared" si="420"/>
        <v>1.1126436799978562E-11</v>
      </c>
      <c r="HW127" s="86">
        <f t="shared" si="421"/>
        <v>1.9730133490269899E-16</v>
      </c>
      <c r="HX127" s="86">
        <f t="shared" si="422"/>
        <v>2.101827430468421E-12</v>
      </c>
      <c r="HY127" s="86">
        <f t="shared" si="423"/>
        <v>2.3428097196491181E-11</v>
      </c>
      <c r="HZ127" s="86">
        <f t="shared" si="424"/>
        <v>5.5880708992497469E-12</v>
      </c>
      <c r="IA127" s="86">
        <f t="shared" si="425"/>
        <v>2.1493716359834488E-10</v>
      </c>
      <c r="IB127" s="86">
        <f t="shared" si="426"/>
        <v>1.2067207473039208E-10</v>
      </c>
      <c r="IC127" s="86">
        <f t="shared" si="427"/>
        <v>1.3494380116270722E-11</v>
      </c>
      <c r="ID127" s="86">
        <f t="shared" si="428"/>
        <v>2.8298819351231365E-11</v>
      </c>
      <c r="IE127" s="86">
        <f t="shared" si="429"/>
        <v>7.574808837720515E-12</v>
      </c>
      <c r="IF127" s="86">
        <f t="shared" si="430"/>
        <v>1.6619634573053672E-7</v>
      </c>
      <c r="IG127" s="86">
        <f t="shared" si="431"/>
        <v>8.3218138804169105E-6</v>
      </c>
      <c r="II127" s="86">
        <f t="shared" si="328"/>
        <v>3.7647321617901405E-54</v>
      </c>
      <c r="IJ127" s="86">
        <f t="shared" si="329"/>
        <v>5.8503760696567151E-75</v>
      </c>
      <c r="IK127" s="86">
        <f t="shared" si="330"/>
        <v>1.5139151176819425E-60</v>
      </c>
      <c r="IL127" s="86">
        <f t="shared" si="331"/>
        <v>3.7321660938404594E-60</v>
      </c>
      <c r="IM127" s="86">
        <f t="shared" si="332"/>
        <v>2.4927799042538678E-89</v>
      </c>
      <c r="IN127" s="86">
        <f t="shared" si="333"/>
        <v>4.2973389590068091E-68</v>
      </c>
      <c r="IO127" s="86">
        <f t="shared" si="334"/>
        <v>2.3387531749250931E-62</v>
      </c>
      <c r="IP127" s="86">
        <f t="shared" si="335"/>
        <v>1.414073576459221E-68</v>
      </c>
      <c r="IQ127" s="86">
        <f t="shared" si="336"/>
        <v>8.5546653286348204E-58</v>
      </c>
      <c r="IR127" s="86">
        <f t="shared" si="337"/>
        <v>2.2736699672614105E-60</v>
      </c>
      <c r="IS127" s="86">
        <f t="shared" si="338"/>
        <v>1.5816426606889549E-66</v>
      </c>
      <c r="IT127" s="86">
        <f t="shared" si="339"/>
        <v>1.0894391432966485E-60</v>
      </c>
      <c r="IU127" s="86">
        <f t="shared" si="340"/>
        <v>3.0829982728149866E-63</v>
      </c>
      <c r="IV127" s="86">
        <f t="shared" si="341"/>
        <v>2.1303290515143996E-45</v>
      </c>
      <c r="IW127" s="86">
        <f t="shared" si="342"/>
        <v>2.2124039670661405E-36</v>
      </c>
      <c r="IY127" s="86">
        <f t="shared" si="343"/>
        <v>6.2018989853161656E-4</v>
      </c>
      <c r="IZ127" s="86">
        <f t="shared" si="344"/>
        <v>7.9324060860398726E-8</v>
      </c>
      <c r="JA127" s="86">
        <f t="shared" si="345"/>
        <v>1.0278635127068205E-9</v>
      </c>
      <c r="JB127" s="86">
        <f t="shared" si="346"/>
        <v>6.6952831854026874E-11</v>
      </c>
      <c r="JC127" s="86">
        <f t="shared" si="347"/>
        <v>2.0352214534550047E-6</v>
      </c>
      <c r="JD127" s="86">
        <f t="shared" si="348"/>
        <v>9.4639206458519109E-12</v>
      </c>
      <c r="JE127" s="86">
        <f t="shared" si="349"/>
        <v>1.3391447355709358E-10</v>
      </c>
      <c r="JF127" s="86">
        <f t="shared" si="350"/>
        <v>6.5003017451502488E-12</v>
      </c>
      <c r="JG127" s="86">
        <f t="shared" si="351"/>
        <v>2.674707399065717E-10</v>
      </c>
      <c r="JH127" s="86">
        <f t="shared" si="352"/>
        <v>1.2067461867550097E-10</v>
      </c>
      <c r="JI127" s="86">
        <f t="shared" si="353"/>
        <v>2.53732759201454E-10</v>
      </c>
      <c r="JJ127" s="86">
        <f t="shared" si="354"/>
        <v>2.5522123788215805E-8</v>
      </c>
      <c r="JK127" s="86">
        <f t="shared" si="355"/>
        <v>7.2077423575526971E-7</v>
      </c>
      <c r="JL127" s="86">
        <f t="shared" si="356"/>
        <v>2.4291162348837281E-6</v>
      </c>
      <c r="JM127" s="86">
        <f t="shared" si="357"/>
        <v>8.3431749270481219E-6</v>
      </c>
    </row>
    <row r="128" spans="2:273" x14ac:dyDescent="0.25">
      <c r="B128" s="2">
        <v>101</v>
      </c>
      <c r="C128" s="37">
        <v>49.548000000000002</v>
      </c>
      <c r="D128" s="37">
        <v>51.484000000000002</v>
      </c>
      <c r="E128" s="37">
        <v>54.468000000000004</v>
      </c>
      <c r="F128" s="37">
        <v>52.279000000000003</v>
      </c>
      <c r="G128" s="37">
        <v>48.377000000000002</v>
      </c>
      <c r="H128" s="37">
        <v>46.262</v>
      </c>
      <c r="I128" s="37">
        <v>48.295000000000002</v>
      </c>
      <c r="J128" s="37">
        <v>48.442999999999998</v>
      </c>
      <c r="K128" s="37">
        <v>48.606999999999999</v>
      </c>
      <c r="L128" s="37">
        <v>46.328000000000003</v>
      </c>
      <c r="M128" s="37">
        <v>47.917999999999999</v>
      </c>
      <c r="N128" s="37">
        <v>46.033000000000001</v>
      </c>
      <c r="O128" s="37">
        <v>50.933999999999997</v>
      </c>
      <c r="P128" s="37">
        <v>47.442999999999998</v>
      </c>
      <c r="Q128" s="37">
        <v>48.869</v>
      </c>
      <c r="S128" s="4">
        <f t="shared" si="229"/>
        <v>51.637162359076584</v>
      </c>
      <c r="T128" s="4">
        <f t="shared" si="230"/>
        <v>52.102192322591627</v>
      </c>
      <c r="U128" s="4">
        <f t="shared" si="231"/>
        <v>53.736691743085522</v>
      </c>
      <c r="V128" s="4">
        <f t="shared" si="232"/>
        <v>53.852803087561185</v>
      </c>
      <c r="W128" s="4">
        <f t="shared" si="233"/>
        <v>50.177269651795712</v>
      </c>
      <c r="X128" s="4">
        <f t="shared" si="234"/>
        <v>49.081852980937818</v>
      </c>
      <c r="Y128" s="4">
        <f t="shared" si="235"/>
        <v>48.188814980234255</v>
      </c>
      <c r="Z128" s="4">
        <f t="shared" si="236"/>
        <v>49.396266698851569</v>
      </c>
      <c r="AA128" s="4">
        <f t="shared" si="237"/>
        <v>47.602657155612071</v>
      </c>
      <c r="AB128" s="4">
        <f t="shared" si="238"/>
        <v>46.654567899290527</v>
      </c>
      <c r="AC128" s="4">
        <f t="shared" si="239"/>
        <v>47.340218535041117</v>
      </c>
      <c r="AD128" s="4">
        <f t="shared" si="240"/>
        <v>47.880861735227448</v>
      </c>
      <c r="AE128" s="4">
        <f t="shared" si="241"/>
        <v>50.327642083746042</v>
      </c>
      <c r="AF128" s="4">
        <f t="shared" si="242"/>
        <v>49.320295241967095</v>
      </c>
      <c r="AG128" s="4">
        <f t="shared" si="243"/>
        <v>50.149799817957096</v>
      </c>
      <c r="AI128" s="4">
        <f t="shared" si="244"/>
        <v>-2.0891623590765818</v>
      </c>
      <c r="AJ128" s="4">
        <f t="shared" si="245"/>
        <v>-0.61819232259162504</v>
      </c>
      <c r="AK128" s="4">
        <f t="shared" si="246"/>
        <v>0.73130825691448109</v>
      </c>
      <c r="AL128" s="4">
        <f t="shared" si="247"/>
        <v>-1.5738030875611813</v>
      </c>
      <c r="AM128" s="4">
        <f t="shared" si="248"/>
        <v>-1.8002696517957091</v>
      </c>
      <c r="AN128" s="4">
        <f t="shared" si="249"/>
        <v>-2.8198529809378172</v>
      </c>
      <c r="AO128" s="4">
        <f t="shared" si="250"/>
        <v>0.10618501976574635</v>
      </c>
      <c r="AP128" s="4">
        <f t="shared" si="251"/>
        <v>-0.95326669885157145</v>
      </c>
      <c r="AQ128" s="4">
        <f t="shared" si="252"/>
        <v>1.0043428443879279</v>
      </c>
      <c r="AR128" s="4">
        <f t="shared" si="253"/>
        <v>-0.32656789929052366</v>
      </c>
      <c r="AS128" s="4">
        <f t="shared" si="254"/>
        <v>0.57778146495888194</v>
      </c>
      <c r="AT128" s="4">
        <f t="shared" si="255"/>
        <v>-1.8478617352274469</v>
      </c>
      <c r="AU128" s="4">
        <f t="shared" si="256"/>
        <v>0.60635791625395541</v>
      </c>
      <c r="AV128" s="4">
        <f t="shared" si="432"/>
        <v>-1.8772952419670972</v>
      </c>
      <c r="AW128" s="4">
        <f t="shared" si="432"/>
        <v>-1.2807998179570959</v>
      </c>
      <c r="AY128" s="2">
        <f t="shared" si="308"/>
        <v>51.632739695156317</v>
      </c>
      <c r="AZ128" s="2">
        <f t="shared" si="359"/>
        <v>52.102192257801029</v>
      </c>
      <c r="BA128" s="2">
        <f t="shared" si="360"/>
        <v>53.736691731373497</v>
      </c>
      <c r="BB128" s="2">
        <f t="shared" si="361"/>
        <v>53.852803080450556</v>
      </c>
      <c r="BC128" s="2">
        <f t="shared" si="362"/>
        <v>50.177268061653983</v>
      </c>
      <c r="BD128" s="2">
        <f t="shared" si="363"/>
        <v>49.081852978304831</v>
      </c>
      <c r="BE128" s="2">
        <f t="shared" si="364"/>
        <v>48.188814955983467</v>
      </c>
      <c r="BF128" s="2">
        <f t="shared" si="365"/>
        <v>49.396266689895128</v>
      </c>
      <c r="BG128" s="2">
        <f t="shared" si="366"/>
        <v>47.602656851010181</v>
      </c>
      <c r="BH128" s="2">
        <f t="shared" si="367"/>
        <v>46.654567685367326</v>
      </c>
      <c r="BI128" s="2">
        <f t="shared" si="368"/>
        <v>47.340218508318024</v>
      </c>
      <c r="BJ128" s="2">
        <f t="shared" si="369"/>
        <v>47.880861666412791</v>
      </c>
      <c r="BK128" s="2">
        <f t="shared" si="370"/>
        <v>50.327641093172403</v>
      </c>
      <c r="BL128" s="2">
        <f t="shared" si="371"/>
        <v>49.320128078047382</v>
      </c>
      <c r="BM128" s="2">
        <f t="shared" si="372"/>
        <v>50.140446644202406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49.548000000000002</v>
      </c>
      <c r="CF128" s="2">
        <f t="shared" si="310"/>
        <v>51.484000000000002</v>
      </c>
      <c r="CG128" s="2">
        <f t="shared" si="311"/>
        <v>54.468000000000004</v>
      </c>
      <c r="CH128" s="2">
        <f t="shared" si="312"/>
        <v>52.279000000000003</v>
      </c>
      <c r="CI128" s="2">
        <f t="shared" si="313"/>
        <v>48.377000000000002</v>
      </c>
      <c r="CJ128" s="2">
        <f t="shared" si="314"/>
        <v>46.262</v>
      </c>
      <c r="CK128" s="2">
        <f t="shared" si="315"/>
        <v>48.295000000000002</v>
      </c>
      <c r="CL128" s="2">
        <f t="shared" si="316"/>
        <v>48.442999999999998</v>
      </c>
      <c r="CM128" s="2">
        <f t="shared" si="317"/>
        <v>48.606999999999999</v>
      </c>
      <c r="CN128" s="2">
        <f t="shared" si="318"/>
        <v>46.328000000000003</v>
      </c>
      <c r="CO128" s="2">
        <f t="shared" si="319"/>
        <v>47.917999999999999</v>
      </c>
      <c r="CP128" s="2">
        <f t="shared" si="320"/>
        <v>46.033000000000001</v>
      </c>
      <c r="CQ128" s="2">
        <f t="shared" si="321"/>
        <v>50.933999999999997</v>
      </c>
      <c r="CR128" s="2">
        <f t="shared" si="322"/>
        <v>47.442999999999998</v>
      </c>
      <c r="CS128" s="2">
        <f t="shared" si="323"/>
        <v>48.869</v>
      </c>
      <c r="CU128" s="2">
        <f t="shared" si="273"/>
        <v>49.548000000000002</v>
      </c>
      <c r="CV128" s="2">
        <f t="shared" si="274"/>
        <v>51.484000000000002</v>
      </c>
      <c r="CW128" s="2">
        <f t="shared" si="275"/>
        <v>54.468000000000004</v>
      </c>
      <c r="CX128" s="2">
        <f t="shared" si="276"/>
        <v>52.279000000000003</v>
      </c>
      <c r="CY128" s="2">
        <f t="shared" si="277"/>
        <v>48.377000000000002</v>
      </c>
      <c r="CZ128" s="2">
        <f t="shared" si="278"/>
        <v>46.262</v>
      </c>
      <c r="DA128" s="2">
        <f t="shared" si="279"/>
        <v>48.295000000000002</v>
      </c>
      <c r="DB128" s="2">
        <f t="shared" si="280"/>
        <v>48.442999999999998</v>
      </c>
      <c r="DC128" s="2">
        <f t="shared" si="281"/>
        <v>48.606999999999999</v>
      </c>
      <c r="DD128" s="2">
        <f t="shared" si="282"/>
        <v>46.328000000000003</v>
      </c>
      <c r="DE128" s="2">
        <f t="shared" si="283"/>
        <v>47.917999999999999</v>
      </c>
      <c r="DF128" s="2">
        <f t="shared" si="284"/>
        <v>46.033000000000001</v>
      </c>
      <c r="DG128" s="2">
        <f t="shared" si="285"/>
        <v>50.933999999999997</v>
      </c>
      <c r="DH128" s="2">
        <f t="shared" si="286"/>
        <v>47.442999999999998</v>
      </c>
      <c r="DI128" s="2">
        <f t="shared" si="287"/>
        <v>48.869</v>
      </c>
      <c r="DK128" s="2">
        <f t="shared" si="288"/>
        <v>64.453222832980984</v>
      </c>
      <c r="DL128" s="2">
        <f t="shared" si="433"/>
        <v>73.999112352763518</v>
      </c>
      <c r="DM128" s="2">
        <f t="shared" si="433"/>
        <v>94.650975312643453</v>
      </c>
      <c r="DN128" s="2">
        <f t="shared" si="433"/>
        <v>101.87972219873154</v>
      </c>
      <c r="DO128" s="2">
        <f t="shared" si="433"/>
        <v>75.447142102083973</v>
      </c>
      <c r="DP128" s="2">
        <f t="shared" si="433"/>
        <v>82.508926266416495</v>
      </c>
      <c r="DQ128" s="2">
        <f t="shared" si="433"/>
        <v>86.713141649048637</v>
      </c>
      <c r="DR128" s="2">
        <f t="shared" si="433"/>
        <v>83.508887179487175</v>
      </c>
      <c r="DS128" s="2">
        <f t="shared" si="433"/>
        <v>73.64419487179488</v>
      </c>
      <c r="DT128" s="2">
        <f t="shared" si="433"/>
        <v>90.185073968705524</v>
      </c>
      <c r="DU128" s="2">
        <f t="shared" si="433"/>
        <v>71.916348030018767</v>
      </c>
      <c r="DV128" s="2">
        <f t="shared" si="433"/>
        <v>72.293439834697352</v>
      </c>
      <c r="DW128" s="2">
        <f t="shared" si="433"/>
        <v>81.170217756529723</v>
      </c>
      <c r="DX128" s="2">
        <f t="shared" si="433"/>
        <v>70.557362195121954</v>
      </c>
      <c r="DY128" s="2">
        <f t="shared" si="433"/>
        <v>61.402088667614983</v>
      </c>
      <c r="EA128" s="2">
        <f t="shared" si="228"/>
        <v>51.560705341794531</v>
      </c>
      <c r="EB128" s="2">
        <f t="shared" si="290"/>
        <v>51.991460603213667</v>
      </c>
      <c r="EC128" s="2">
        <f t="shared" si="291"/>
        <v>53.511746503178927</v>
      </c>
      <c r="ED128" s="2">
        <f t="shared" si="292"/>
        <v>53.60967969914141</v>
      </c>
      <c r="EE128" s="2">
        <f t="shared" si="293"/>
        <v>50.045086346222369</v>
      </c>
      <c r="EF128" s="2">
        <f t="shared" si="294"/>
        <v>48.893444457735264</v>
      </c>
      <c r="EG128" s="2">
        <f t="shared" si="295"/>
        <v>47.992110289347352</v>
      </c>
      <c r="EH128" s="2">
        <f t="shared" si="296"/>
        <v>49.196867213154881</v>
      </c>
      <c r="EI128" s="2">
        <f t="shared" si="297"/>
        <v>47.446062918008423</v>
      </c>
      <c r="EJ128" s="2">
        <f t="shared" si="298"/>
        <v>46.375840054296951</v>
      </c>
      <c r="EK128" s="2">
        <f t="shared" si="299"/>
        <v>47.192927206952824</v>
      </c>
      <c r="EL128" s="2">
        <f t="shared" si="300"/>
        <v>47.747099279605678</v>
      </c>
      <c r="EM128" s="2">
        <f t="shared" si="301"/>
        <v>50.158262848367642</v>
      </c>
      <c r="EN128" s="2">
        <f t="shared" si="302"/>
        <v>49.19357524843214</v>
      </c>
      <c r="EO128" s="2">
        <f t="shared" si="303"/>
        <v>50.06628883984051</v>
      </c>
      <c r="EQ128" s="2">
        <f t="shared" si="304"/>
        <v>51.977852103916064</v>
      </c>
      <c r="ER128" s="2">
        <f t="shared" si="434"/>
        <v>52.536111791959932</v>
      </c>
      <c r="ES128" s="2">
        <f t="shared" si="434"/>
        <v>53.871148737559395</v>
      </c>
      <c r="ET128" s="2">
        <f t="shared" si="434"/>
        <v>53.480940250867015</v>
      </c>
      <c r="EU128" s="2">
        <f t="shared" si="434"/>
        <v>50.045117806092669</v>
      </c>
      <c r="EV128" s="2">
        <f t="shared" si="434"/>
        <v>48.520447447508651</v>
      </c>
      <c r="EW128" s="2">
        <f t="shared" si="434"/>
        <v>47.944615771342896</v>
      </c>
      <c r="EX128" s="2">
        <f t="shared" si="434"/>
        <v>49.070417130512695</v>
      </c>
      <c r="EY128" s="2">
        <f t="shared" si="434"/>
        <v>47.448232239785213</v>
      </c>
      <c r="EZ128" s="2">
        <f t="shared" si="434"/>
        <v>46.211380676136244</v>
      </c>
      <c r="FA128" s="2">
        <f t="shared" si="434"/>
        <v>47.183029531265134</v>
      </c>
      <c r="FB128" s="2">
        <f t="shared" si="434"/>
        <v>47.458113249045823</v>
      </c>
      <c r="FC128" s="2">
        <f t="shared" si="434"/>
        <v>49.850651497641607</v>
      </c>
      <c r="FD128" s="2">
        <f t="shared" si="434"/>
        <v>49.291394199059454</v>
      </c>
      <c r="FE128" s="2">
        <f t="shared" si="434"/>
        <v>50.008057131694549</v>
      </c>
      <c r="FG128" s="2">
        <f t="shared" si="306"/>
        <v>0.99455452529743782</v>
      </c>
      <c r="FH128" s="2">
        <f t="shared" si="435"/>
        <v>0.99507164196674436</v>
      </c>
      <c r="FI128" s="2">
        <f t="shared" si="435"/>
        <v>0.99457309212206746</v>
      </c>
      <c r="FJ128" s="2">
        <f t="shared" si="435"/>
        <v>0.99495248053823249</v>
      </c>
      <c r="FK128" s="2">
        <f t="shared" si="435"/>
        <v>0.99479642248436495</v>
      </c>
      <c r="FL128" s="2">
        <f t="shared" si="435"/>
        <v>0.99434042297512693</v>
      </c>
      <c r="FM128" s="2">
        <f t="shared" si="435"/>
        <v>0.99491349199831369</v>
      </c>
      <c r="FN128" s="2">
        <f t="shared" si="435"/>
        <v>0.99416746805927847</v>
      </c>
      <c r="FO128" s="2">
        <f t="shared" si="435"/>
        <v>0.99402333298867107</v>
      </c>
      <c r="FP128" s="2">
        <f t="shared" si="435"/>
        <v>0.99360890541590086</v>
      </c>
      <c r="FQ128" s="2">
        <f t="shared" si="435"/>
        <v>0.99404008387348697</v>
      </c>
      <c r="FR128" s="2">
        <f t="shared" si="435"/>
        <v>0.99449012879431287</v>
      </c>
      <c r="FS128" s="2">
        <f t="shared" si="435"/>
        <v>0.99448710615709934</v>
      </c>
      <c r="FT128" s="2">
        <f t="shared" si="435"/>
        <v>0.99409499946643887</v>
      </c>
      <c r="FU128" s="2">
        <f t="shared" si="435"/>
        <v>0.9934409000828085</v>
      </c>
      <c r="FW128" s="2">
        <f t="shared" si="324"/>
        <v>4.3832906718394102E-3</v>
      </c>
      <c r="FX128" s="2">
        <f t="shared" si="376"/>
        <v>4.1679286510100944E-3</v>
      </c>
      <c r="FY128" s="2">
        <f t="shared" si="377"/>
        <v>4.6923004786594055E-3</v>
      </c>
      <c r="FZ128" s="2">
        <f t="shared" si="378"/>
        <v>4.0438081323003142E-3</v>
      </c>
      <c r="GA128" s="2">
        <f t="shared" si="379"/>
        <v>4.7441233979368599E-3</v>
      </c>
      <c r="GB128" s="2">
        <f t="shared" si="380"/>
        <v>4.935396006979593E-3</v>
      </c>
      <c r="GC128" s="2">
        <f t="shared" si="381"/>
        <v>5.2673280847128504E-3</v>
      </c>
      <c r="GD128" s="2">
        <f t="shared" si="382"/>
        <v>5.7451576850009751E-3</v>
      </c>
      <c r="GE128" s="2">
        <f t="shared" si="383"/>
        <v>7.5701056888718508E-3</v>
      </c>
      <c r="GF128" s="2">
        <f t="shared" si="384"/>
        <v>7.6695324258296603E-3</v>
      </c>
      <c r="GG128" s="2">
        <f t="shared" si="385"/>
        <v>5.8814920383924545E-3</v>
      </c>
      <c r="GH128" s="2">
        <f t="shared" si="386"/>
        <v>5.1379238626008033E-3</v>
      </c>
      <c r="GI128" s="2">
        <f t="shared" si="387"/>
        <v>5.1603117408066746E-3</v>
      </c>
      <c r="GJ128" s="2">
        <f t="shared" si="388"/>
        <v>4.0856735181370564E-3</v>
      </c>
      <c r="GK128" s="2">
        <f t="shared" si="389"/>
        <v>3.3459322414944909E-3</v>
      </c>
      <c r="GM128" s="86">
        <f t="shared" si="325"/>
        <v>1.1722796667609948E-23</v>
      </c>
      <c r="GN128" s="86">
        <f t="shared" si="390"/>
        <v>2.5092857584747808E-34</v>
      </c>
      <c r="GO128" s="86">
        <f t="shared" si="391"/>
        <v>1.5992560689293278E-45</v>
      </c>
      <c r="GP128" s="86">
        <f t="shared" si="392"/>
        <v>3.265713790930593E-80</v>
      </c>
      <c r="GQ128" s="86">
        <f t="shared" si="393"/>
        <v>1.5758636841491048E-75</v>
      </c>
      <c r="GR128" s="86">
        <f t="shared" si="394"/>
        <v>2.1955964235008505E-72</v>
      </c>
      <c r="GS128" s="86">
        <f t="shared" si="395"/>
        <v>4.6897463320572703E-71</v>
      </c>
      <c r="GT128" s="86">
        <f t="shared" si="396"/>
        <v>3.904554270714764E-78</v>
      </c>
      <c r="GU128" s="86">
        <f t="shared" si="397"/>
        <v>1.4064454970664322E-76</v>
      </c>
      <c r="GV128" s="86">
        <f t="shared" si="398"/>
        <v>4.3326514415967155E-60</v>
      </c>
      <c r="GW128" s="86">
        <f t="shared" si="399"/>
        <v>3.0926237619414496E-65</v>
      </c>
      <c r="GX128" s="86">
        <f t="shared" si="400"/>
        <v>1.9598056802396458E-52</v>
      </c>
      <c r="GY128" s="86">
        <f t="shared" si="401"/>
        <v>7.4545706622581402E-43</v>
      </c>
      <c r="GZ128" s="86">
        <f t="shared" si="402"/>
        <v>2.9486287857813188E-51</v>
      </c>
      <c r="HA128" s="86">
        <f t="shared" si="403"/>
        <v>9.7240402971022128E-66</v>
      </c>
      <c r="HC128" s="86">
        <f t="shared" si="326"/>
        <v>1.5326854749759177E-4</v>
      </c>
      <c r="HD128" s="86">
        <f t="shared" si="404"/>
        <v>4.865764850322578E-9</v>
      </c>
      <c r="HE128" s="86">
        <f t="shared" si="405"/>
        <v>2.8806927798256709E-11</v>
      </c>
      <c r="HF128" s="86">
        <f t="shared" si="406"/>
        <v>7.5709927534632095E-13</v>
      </c>
      <c r="HG128" s="86">
        <f t="shared" si="407"/>
        <v>2.6971125838696346E-7</v>
      </c>
      <c r="HH128" s="86">
        <f t="shared" si="408"/>
        <v>1.1747653604492293E-13</v>
      </c>
      <c r="HI128" s="86">
        <f t="shared" si="409"/>
        <v>3.0481965591925073E-12</v>
      </c>
      <c r="HJ128" s="86">
        <f t="shared" si="410"/>
        <v>1.2205736561074992E-14</v>
      </c>
      <c r="HK128" s="86">
        <f t="shared" si="411"/>
        <v>1.39296630680419E-12</v>
      </c>
      <c r="HL128" s="86">
        <f t="shared" si="412"/>
        <v>1.6662456424402843E-17</v>
      </c>
      <c r="HM128" s="86">
        <f t="shared" si="413"/>
        <v>8.9639967975556901E-12</v>
      </c>
      <c r="HN128" s="86">
        <f t="shared" si="414"/>
        <v>1.60950350533194E-9</v>
      </c>
      <c r="HO128" s="86">
        <f t="shared" si="415"/>
        <v>6.8239560560527904E-8</v>
      </c>
      <c r="HP128" s="86">
        <f t="shared" si="416"/>
        <v>2.5272396275071929E-7</v>
      </c>
      <c r="HQ128" s="86">
        <f t="shared" si="417"/>
        <v>1.1698788403696535E-9</v>
      </c>
      <c r="HS128" s="86">
        <f t="shared" si="327"/>
        <v>1.8711625762018314E-10</v>
      </c>
      <c r="HT128" s="86">
        <f t="shared" si="418"/>
        <v>2.8529960259808684E-12</v>
      </c>
      <c r="HU128" s="86">
        <f t="shared" si="419"/>
        <v>9.5630903733307848E-11</v>
      </c>
      <c r="HV128" s="86">
        <f t="shared" si="420"/>
        <v>5.5506794690656011E-11</v>
      </c>
      <c r="HW128" s="86">
        <f t="shared" si="421"/>
        <v>2.2559801826461148E-15</v>
      </c>
      <c r="HX128" s="86">
        <f t="shared" si="422"/>
        <v>1.3153077133880801E-11</v>
      </c>
      <c r="HY128" s="86">
        <f t="shared" si="423"/>
        <v>1.2697077838538577E-10</v>
      </c>
      <c r="HZ128" s="86">
        <f t="shared" si="424"/>
        <v>3.5774441854851556E-11</v>
      </c>
      <c r="IA128" s="86">
        <f t="shared" si="425"/>
        <v>1.128987267105106E-9</v>
      </c>
      <c r="IB128" s="86">
        <f t="shared" si="426"/>
        <v>6.7600131873890539E-10</v>
      </c>
      <c r="IC128" s="86">
        <f t="shared" si="427"/>
        <v>8.1922616009474486E-11</v>
      </c>
      <c r="ID128" s="86">
        <f t="shared" si="428"/>
        <v>1.4774036394768522E-10</v>
      </c>
      <c r="IE128" s="86">
        <f t="shared" si="429"/>
        <v>4.2989333091149295E-11</v>
      </c>
      <c r="IF128" s="86">
        <f t="shared" si="430"/>
        <v>4.2945728313788508E-7</v>
      </c>
      <c r="IG128" s="86">
        <f t="shared" si="431"/>
        <v>1.5893142525733249E-5</v>
      </c>
      <c r="II128" s="86">
        <f t="shared" si="328"/>
        <v>2.0368277717792179E-52</v>
      </c>
      <c r="IJ128" s="86">
        <f t="shared" si="329"/>
        <v>1.4625779344284003E-72</v>
      </c>
      <c r="IK128" s="86">
        <f t="shared" si="330"/>
        <v>1.4075056795800256E-58</v>
      </c>
      <c r="IL128" s="86">
        <f t="shared" si="331"/>
        <v>2.9886878417839457E-58</v>
      </c>
      <c r="IM128" s="86">
        <f t="shared" si="332"/>
        <v>2.1519672086325648E-86</v>
      </c>
      <c r="IN128" s="86">
        <f t="shared" si="333"/>
        <v>7.4875246700154282E-66</v>
      </c>
      <c r="IO128" s="86">
        <f t="shared" si="334"/>
        <v>2.7646247564236707E-60</v>
      </c>
      <c r="IP128" s="86">
        <f t="shared" si="335"/>
        <v>2.9719360711611975E-66</v>
      </c>
      <c r="IQ128" s="86">
        <f t="shared" si="336"/>
        <v>9.7433083197976374E-56</v>
      </c>
      <c r="IR128" s="86">
        <f t="shared" si="337"/>
        <v>3.2594230907346453E-58</v>
      </c>
      <c r="IS128" s="86">
        <f t="shared" si="338"/>
        <v>2.8885636899748689E-64</v>
      </c>
      <c r="IT128" s="86">
        <f t="shared" si="339"/>
        <v>1.1056307709132124E-58</v>
      </c>
      <c r="IU128" s="86">
        <f t="shared" si="340"/>
        <v>3.8337051370844501E-61</v>
      </c>
      <c r="IV128" s="86">
        <f t="shared" si="341"/>
        <v>5.6896179138860536E-44</v>
      </c>
      <c r="IW128" s="86">
        <f t="shared" si="342"/>
        <v>2.750438907865108E-35</v>
      </c>
      <c r="IY128" s="86">
        <f t="shared" si="343"/>
        <v>1.532687346138494E-4</v>
      </c>
      <c r="IZ128" s="86">
        <f t="shared" si="344"/>
        <v>4.8686178463485587E-9</v>
      </c>
      <c r="JA128" s="86">
        <f t="shared" si="345"/>
        <v>1.2443783153156454E-10</v>
      </c>
      <c r="JB128" s="86">
        <f t="shared" si="346"/>
        <v>5.6263893966002334E-11</v>
      </c>
      <c r="JC128" s="86">
        <f t="shared" si="347"/>
        <v>2.6971126064294366E-7</v>
      </c>
      <c r="JD128" s="86">
        <f t="shared" si="348"/>
        <v>1.3270553669925724E-11</v>
      </c>
      <c r="JE128" s="86">
        <f t="shared" si="349"/>
        <v>1.3001897494457827E-10</v>
      </c>
      <c r="JF128" s="86">
        <f t="shared" si="350"/>
        <v>3.5786647591412634E-11</v>
      </c>
      <c r="JG128" s="86">
        <f t="shared" si="351"/>
        <v>1.1303802334119101E-9</v>
      </c>
      <c r="JH128" s="86">
        <f t="shared" si="352"/>
        <v>6.7600133540136178E-10</v>
      </c>
      <c r="JI128" s="86">
        <f t="shared" si="353"/>
        <v>9.0886612807030174E-11</v>
      </c>
      <c r="JJ128" s="86">
        <f t="shared" si="354"/>
        <v>1.7572438692796253E-9</v>
      </c>
      <c r="JK128" s="86">
        <f t="shared" si="355"/>
        <v>6.8282549893619053E-8</v>
      </c>
      <c r="JL128" s="86">
        <f t="shared" si="356"/>
        <v>6.8218124588860432E-7</v>
      </c>
      <c r="JM128" s="86">
        <f t="shared" si="357"/>
        <v>1.5894312404573619E-5</v>
      </c>
    </row>
    <row r="129" spans="2:273" x14ac:dyDescent="0.25">
      <c r="B129" s="2">
        <v>102</v>
      </c>
      <c r="C129" s="37">
        <v>47.323</v>
      </c>
      <c r="D129" s="37">
        <v>51.838999999999999</v>
      </c>
      <c r="E129" s="37">
        <v>51.194000000000003</v>
      </c>
      <c r="F129" s="37">
        <v>52.344000000000001</v>
      </c>
      <c r="G129" s="37">
        <v>44.557000000000002</v>
      </c>
      <c r="H129" s="37">
        <v>47.491999999999997</v>
      </c>
      <c r="I129" s="37">
        <v>44.097999999999999</v>
      </c>
      <c r="J129" s="37">
        <v>47.902000000000001</v>
      </c>
      <c r="K129" s="37">
        <v>47.573999999999998</v>
      </c>
      <c r="L129" s="37">
        <v>44.033000000000001</v>
      </c>
      <c r="M129" s="37">
        <v>44.606999999999999</v>
      </c>
      <c r="N129" s="37">
        <v>46.197000000000003</v>
      </c>
      <c r="O129" s="37">
        <v>52.246000000000002</v>
      </c>
      <c r="P129" s="37">
        <v>47.655999999999999</v>
      </c>
      <c r="Q129" s="37">
        <v>49.033000000000001</v>
      </c>
      <c r="S129" s="4">
        <f t="shared" si="229"/>
        <v>51.537974510387052</v>
      </c>
      <c r="T129" s="4">
        <f t="shared" si="230"/>
        <v>51.997314309450026</v>
      </c>
      <c r="U129" s="4">
        <f t="shared" si="231"/>
        <v>53.60899587585201</v>
      </c>
      <c r="V129" s="4">
        <f t="shared" si="232"/>
        <v>53.688726480099334</v>
      </c>
      <c r="W129" s="4">
        <f t="shared" si="233"/>
        <v>50.064879858319145</v>
      </c>
      <c r="X129" s="4">
        <f t="shared" si="234"/>
        <v>48.912496521177751</v>
      </c>
      <c r="Y129" s="4">
        <f t="shared" si="235"/>
        <v>48.04883423297747</v>
      </c>
      <c r="Z129" s="4">
        <f t="shared" si="236"/>
        <v>49.205770994135392</v>
      </c>
      <c r="AA129" s="4">
        <f t="shared" si="237"/>
        <v>47.463259808948223</v>
      </c>
      <c r="AB129" s="4">
        <f t="shared" si="238"/>
        <v>46.510429979542387</v>
      </c>
      <c r="AC129" s="4">
        <f t="shared" si="239"/>
        <v>47.217665985394191</v>
      </c>
      <c r="AD129" s="4">
        <f t="shared" si="240"/>
        <v>47.741138704490055</v>
      </c>
      <c r="AE129" s="4">
        <f t="shared" si="241"/>
        <v>50.145680628349574</v>
      </c>
      <c r="AF129" s="4">
        <f t="shared" si="242"/>
        <v>49.18955760989968</v>
      </c>
      <c r="AG129" s="4">
        <f t="shared" si="243"/>
        <v>50.032180621329999</v>
      </c>
      <c r="AI129" s="4">
        <f t="shared" si="244"/>
        <v>-4.2149745103870515</v>
      </c>
      <c r="AJ129" s="4">
        <f t="shared" si="245"/>
        <v>-0.15831430945002722</v>
      </c>
      <c r="AK129" s="4">
        <f t="shared" si="246"/>
        <v>-2.4149958758520071</v>
      </c>
      <c r="AL129" s="4">
        <f t="shared" si="247"/>
        <v>-1.3447264800993324</v>
      </c>
      <c r="AM129" s="4">
        <f t="shared" si="248"/>
        <v>-5.5078798583191428</v>
      </c>
      <c r="AN129" s="4">
        <f t="shared" si="249"/>
        <v>-1.4204965211777534</v>
      </c>
      <c r="AO129" s="4">
        <f t="shared" si="250"/>
        <v>-3.9508342329774706</v>
      </c>
      <c r="AP129" s="4">
        <f t="shared" si="251"/>
        <v>-1.303770994135391</v>
      </c>
      <c r="AQ129" s="4">
        <f t="shared" si="252"/>
        <v>0.11074019105177513</v>
      </c>
      <c r="AR129" s="4">
        <f t="shared" si="253"/>
        <v>-2.4774299795423858</v>
      </c>
      <c r="AS129" s="4">
        <f t="shared" si="254"/>
        <v>-2.610665985394192</v>
      </c>
      <c r="AT129" s="4">
        <f t="shared" si="255"/>
        <v>-1.5441387044900523</v>
      </c>
      <c r="AU129" s="4">
        <f t="shared" si="256"/>
        <v>2.1003193716504285</v>
      </c>
      <c r="AV129" s="4">
        <f t="shared" si="432"/>
        <v>-1.533557609899681</v>
      </c>
      <c r="AW129" s="4">
        <f t="shared" si="432"/>
        <v>-0.99918062132999808</v>
      </c>
      <c r="AY129" s="2">
        <f t="shared" si="308"/>
        <v>51.537197606918866</v>
      </c>
      <c r="AZ129" s="2">
        <f t="shared" si="359"/>
        <v>51.997314305580026</v>
      </c>
      <c r="BA129" s="2">
        <f t="shared" si="360"/>
        <v>53.608995823151929</v>
      </c>
      <c r="BB129" s="2">
        <f t="shared" si="361"/>
        <v>53.688726447725834</v>
      </c>
      <c r="BC129" s="2">
        <f t="shared" si="362"/>
        <v>50.064879738000151</v>
      </c>
      <c r="BD129" s="2">
        <f t="shared" si="363"/>
        <v>48.912496506338492</v>
      </c>
      <c r="BE129" s="2">
        <f t="shared" si="364"/>
        <v>48.048834114246787</v>
      </c>
      <c r="BF129" s="2">
        <f t="shared" si="365"/>
        <v>49.205770942807362</v>
      </c>
      <c r="BG129" s="2">
        <f t="shared" si="366"/>
        <v>47.463258372326372</v>
      </c>
      <c r="BH129" s="2">
        <f t="shared" si="367"/>
        <v>46.510428907758154</v>
      </c>
      <c r="BI129" s="2">
        <f t="shared" si="368"/>
        <v>47.217665840269142</v>
      </c>
      <c r="BJ129" s="2">
        <f t="shared" si="369"/>
        <v>47.741138461910303</v>
      </c>
      <c r="BK129" s="2">
        <f t="shared" si="370"/>
        <v>50.145680476278955</v>
      </c>
      <c r="BL129" s="2">
        <f t="shared" si="371"/>
        <v>49.189158935631461</v>
      </c>
      <c r="BM129" s="2">
        <f t="shared" si="372"/>
        <v>50.01517586010911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47.323</v>
      </c>
      <c r="CF129" s="2">
        <f t="shared" si="310"/>
        <v>51.838999999999999</v>
      </c>
      <c r="CG129" s="2">
        <f t="shared" si="311"/>
        <v>51.194000000000003</v>
      </c>
      <c r="CH129" s="2">
        <f t="shared" si="312"/>
        <v>52.344000000000001</v>
      </c>
      <c r="CI129" s="2">
        <f t="shared" si="313"/>
        <v>44.557000000000002</v>
      </c>
      <c r="CJ129" s="2">
        <f t="shared" si="314"/>
        <v>47.491999999999997</v>
      </c>
      <c r="CK129" s="2">
        <f t="shared" si="315"/>
        <v>44.097999999999999</v>
      </c>
      <c r="CL129" s="2">
        <f t="shared" si="316"/>
        <v>47.902000000000001</v>
      </c>
      <c r="CM129" s="2">
        <f t="shared" si="317"/>
        <v>47.573999999999998</v>
      </c>
      <c r="CN129" s="2">
        <f t="shared" si="318"/>
        <v>44.033000000000001</v>
      </c>
      <c r="CO129" s="2">
        <f t="shared" si="319"/>
        <v>44.606999999999999</v>
      </c>
      <c r="CP129" s="2">
        <f t="shared" si="320"/>
        <v>46.197000000000003</v>
      </c>
      <c r="CQ129" s="2">
        <f t="shared" si="321"/>
        <v>52.246000000000002</v>
      </c>
      <c r="CR129" s="2">
        <f t="shared" si="322"/>
        <v>47.655999999999999</v>
      </c>
      <c r="CS129" s="2">
        <f t="shared" si="323"/>
        <v>49.033000000000001</v>
      </c>
      <c r="CU129" s="2">
        <f t="shared" si="273"/>
        <v>47.323</v>
      </c>
      <c r="CV129" s="2">
        <f t="shared" si="274"/>
        <v>51.838999999999999</v>
      </c>
      <c r="CW129" s="2">
        <f t="shared" si="275"/>
        <v>51.194000000000003</v>
      </c>
      <c r="CX129" s="2">
        <f t="shared" si="276"/>
        <v>52.344000000000001</v>
      </c>
      <c r="CY129" s="2">
        <f t="shared" si="277"/>
        <v>44.557000000000002</v>
      </c>
      <c r="CZ129" s="2">
        <f t="shared" si="278"/>
        <v>47.491999999999997</v>
      </c>
      <c r="DA129" s="2">
        <f t="shared" si="279"/>
        <v>44.097999999999999</v>
      </c>
      <c r="DB129" s="2">
        <f t="shared" si="280"/>
        <v>47.902000000000001</v>
      </c>
      <c r="DC129" s="2">
        <f t="shared" si="281"/>
        <v>47.573999999999998</v>
      </c>
      <c r="DD129" s="2">
        <f t="shared" si="282"/>
        <v>44.033000000000001</v>
      </c>
      <c r="DE129" s="2">
        <f t="shared" si="283"/>
        <v>44.606999999999999</v>
      </c>
      <c r="DF129" s="2">
        <f t="shared" si="284"/>
        <v>46.197000000000003</v>
      </c>
      <c r="DG129" s="2">
        <f t="shared" si="285"/>
        <v>52.246000000000002</v>
      </c>
      <c r="DH129" s="2">
        <f t="shared" si="286"/>
        <v>47.655999999999999</v>
      </c>
      <c r="DI129" s="2">
        <f t="shared" si="287"/>
        <v>49.033000000000001</v>
      </c>
      <c r="DK129" s="2">
        <f t="shared" si="288"/>
        <v>64.502847991543348</v>
      </c>
      <c r="DL129" s="2">
        <f t="shared" si="433"/>
        <v>74.134242826940493</v>
      </c>
      <c r="DM129" s="2">
        <f t="shared" si="433"/>
        <v>94.975826378197297</v>
      </c>
      <c r="DN129" s="2">
        <f t="shared" si="433"/>
        <v>102.30612064834393</v>
      </c>
      <c r="DO129" s="2">
        <f t="shared" si="433"/>
        <v>75.62747478103293</v>
      </c>
      <c r="DP129" s="2">
        <f t="shared" si="433"/>
        <v>82.767849812382721</v>
      </c>
      <c r="DQ129" s="2">
        <f t="shared" si="433"/>
        <v>87.011503171247369</v>
      </c>
      <c r="DR129" s="2">
        <f t="shared" si="433"/>
        <v>83.782330701754375</v>
      </c>
      <c r="DS129" s="2">
        <f t="shared" si="433"/>
        <v>73.811229487179503</v>
      </c>
      <c r="DT129" s="2">
        <f t="shared" si="433"/>
        <v>90.584334281650058</v>
      </c>
      <c r="DU129" s="2">
        <f t="shared" si="433"/>
        <v>72.094522514071286</v>
      </c>
      <c r="DV129" s="2">
        <f t="shared" si="433"/>
        <v>72.457869459525156</v>
      </c>
      <c r="DW129" s="2">
        <f t="shared" si="433"/>
        <v>81.415000027010237</v>
      </c>
      <c r="DX129" s="2">
        <f t="shared" si="433"/>
        <v>70.697513240418118</v>
      </c>
      <c r="DY129" s="2">
        <f t="shared" si="433"/>
        <v>61.479999288762443</v>
      </c>
      <c r="EA129" s="2">
        <f t="shared" si="228"/>
        <v>51.470583323961769</v>
      </c>
      <c r="EB129" s="2">
        <f t="shared" si="290"/>
        <v>51.895000722171332</v>
      </c>
      <c r="EC129" s="2">
        <f t="shared" si="291"/>
        <v>53.401450590372392</v>
      </c>
      <c r="ED129" s="2">
        <f t="shared" si="292"/>
        <v>53.464314482367129</v>
      </c>
      <c r="EE129" s="2">
        <f t="shared" si="293"/>
        <v>49.942928592553557</v>
      </c>
      <c r="EF129" s="2">
        <f t="shared" si="294"/>
        <v>48.738559362041485</v>
      </c>
      <c r="EG129" s="2">
        <f t="shared" si="295"/>
        <v>47.867419618528615</v>
      </c>
      <c r="EH129" s="2">
        <f t="shared" si="296"/>
        <v>49.02142381979877</v>
      </c>
      <c r="EI129" s="2">
        <f t="shared" si="297"/>
        <v>47.318781768640079</v>
      </c>
      <c r="EJ129" s="2">
        <f t="shared" si="298"/>
        <v>46.253101074178069</v>
      </c>
      <c r="EK129" s="2">
        <f t="shared" si="299"/>
        <v>47.081695592711853</v>
      </c>
      <c r="EL129" s="2">
        <f t="shared" si="300"/>
        <v>47.617733176054266</v>
      </c>
      <c r="EM129" s="2">
        <f t="shared" si="301"/>
        <v>49.989200523262419</v>
      </c>
      <c r="EN129" s="2">
        <f t="shared" si="302"/>
        <v>49.072247210192458</v>
      </c>
      <c r="EO129" s="2">
        <f t="shared" si="303"/>
        <v>49.946355884565463</v>
      </c>
      <c r="EQ129" s="2">
        <f t="shared" si="304"/>
        <v>51.857895107226256</v>
      </c>
      <c r="ER129" s="2">
        <f t="shared" si="434"/>
        <v>52.400919684643767</v>
      </c>
      <c r="ES129" s="2">
        <f t="shared" si="434"/>
        <v>53.727888290739905</v>
      </c>
      <c r="ET129" s="2">
        <f t="shared" si="434"/>
        <v>53.345652022169645</v>
      </c>
      <c r="EU129" s="2">
        <f t="shared" si="434"/>
        <v>49.943634322468412</v>
      </c>
      <c r="EV129" s="2">
        <f t="shared" si="434"/>
        <v>48.406555262380444</v>
      </c>
      <c r="EW129" s="2">
        <f t="shared" si="434"/>
        <v>47.823370863836573</v>
      </c>
      <c r="EX129" s="2">
        <f t="shared" si="434"/>
        <v>48.917764281314405</v>
      </c>
      <c r="EY129" s="2">
        <f t="shared" si="434"/>
        <v>47.318297673227576</v>
      </c>
      <c r="EZ129" s="2">
        <f t="shared" si="434"/>
        <v>46.108737707744041</v>
      </c>
      <c r="FA129" s="2">
        <f t="shared" si="434"/>
        <v>47.072617529206198</v>
      </c>
      <c r="FB129" s="2">
        <f t="shared" si="434"/>
        <v>47.355162598768537</v>
      </c>
      <c r="FC129" s="2">
        <f t="shared" si="434"/>
        <v>49.706290270251756</v>
      </c>
      <c r="FD129" s="2">
        <f t="shared" si="434"/>
        <v>49.159325953368601</v>
      </c>
      <c r="FE129" s="2">
        <f t="shared" si="434"/>
        <v>49.888067160122212</v>
      </c>
      <c r="FG129" s="2">
        <f t="shared" si="306"/>
        <v>0.99503128732317692</v>
      </c>
      <c r="FH129" s="2">
        <f t="shared" si="435"/>
        <v>0.99550333410986425</v>
      </c>
      <c r="FI129" s="2">
        <f t="shared" si="435"/>
        <v>0.99504823667924591</v>
      </c>
      <c r="FJ129" s="2">
        <f t="shared" si="435"/>
        <v>0.99539456213970401</v>
      </c>
      <c r="FK129" s="2">
        <f t="shared" si="435"/>
        <v>0.99525210703955269</v>
      </c>
      <c r="FL129" s="2">
        <f t="shared" si="435"/>
        <v>0.99483583274774257</v>
      </c>
      <c r="FM129" s="2">
        <f t="shared" si="435"/>
        <v>0.99535897244097638</v>
      </c>
      <c r="FN129" s="2">
        <f t="shared" si="435"/>
        <v>0.99467793636829926</v>
      </c>
      <c r="FO129" s="2">
        <f t="shared" si="435"/>
        <v>0.99454634692493094</v>
      </c>
      <c r="FP129" s="2">
        <f t="shared" si="435"/>
        <v>0.99416797284069558</v>
      </c>
      <c r="FQ129" s="2">
        <f t="shared" si="435"/>
        <v>0.99456163997136704</v>
      </c>
      <c r="FR129" s="2">
        <f t="shared" si="435"/>
        <v>0.99497250036017371</v>
      </c>
      <c r="FS129" s="2">
        <f t="shared" si="435"/>
        <v>0.99496974100666813</v>
      </c>
      <c r="FT129" s="2">
        <f t="shared" si="435"/>
        <v>0.99461177591485406</v>
      </c>
      <c r="FU129" s="2">
        <f t="shared" si="435"/>
        <v>0.99401457541282867</v>
      </c>
      <c r="FW129" s="2">
        <f t="shared" si="324"/>
        <v>4.8041510121094953E-3</v>
      </c>
      <c r="FX129" s="2">
        <f t="shared" si="376"/>
        <v>4.5682059482595808E-3</v>
      </c>
      <c r="FY129" s="2">
        <f t="shared" si="377"/>
        <v>5.1426770506031727E-3</v>
      </c>
      <c r="FZ129" s="2">
        <f t="shared" si="378"/>
        <v>4.4322182638601524E-3</v>
      </c>
      <c r="GA129" s="2">
        <f t="shared" si="379"/>
        <v>5.1994480550460404E-3</v>
      </c>
      <c r="GB129" s="2">
        <f t="shared" si="380"/>
        <v>5.4089785819990445E-3</v>
      </c>
      <c r="GC129" s="2">
        <f t="shared" si="381"/>
        <v>5.7725768753569447E-3</v>
      </c>
      <c r="GD129" s="2">
        <f t="shared" si="382"/>
        <v>6.2959504001950791E-3</v>
      </c>
      <c r="GE129" s="2">
        <f t="shared" si="383"/>
        <v>8.2943980155833312E-3</v>
      </c>
      <c r="GF129" s="2">
        <f t="shared" si="384"/>
        <v>8.4032571511391835E-3</v>
      </c>
      <c r="GG129" s="2">
        <f t="shared" si="385"/>
        <v>6.4452705040330249E-3</v>
      </c>
      <c r="GH129" s="2">
        <f t="shared" si="386"/>
        <v>5.6308302995726096E-3</v>
      </c>
      <c r="GI129" s="2">
        <f t="shared" si="387"/>
        <v>5.6553537484311921E-3</v>
      </c>
      <c r="GJ129" s="2">
        <f t="shared" si="388"/>
        <v>4.4780867640716532E-3</v>
      </c>
      <c r="GK129" s="2">
        <f t="shared" si="389"/>
        <v>3.6675578260372066E-3</v>
      </c>
      <c r="GM129" s="86">
        <f t="shared" si="325"/>
        <v>6.5677928032749254E-25</v>
      </c>
      <c r="GN129" s="86">
        <f t="shared" si="390"/>
        <v>3.8751619567113967E-36</v>
      </c>
      <c r="GO129" s="86">
        <f t="shared" si="391"/>
        <v>6.4944330251687275E-48</v>
      </c>
      <c r="GP129" s="86">
        <f t="shared" si="392"/>
        <v>1.4723596791943285E-84</v>
      </c>
      <c r="GQ129" s="86">
        <f t="shared" si="393"/>
        <v>1.4739103567661684E-79</v>
      </c>
      <c r="GR129" s="86">
        <f t="shared" si="394"/>
        <v>3.4265597351013615E-76</v>
      </c>
      <c r="GS129" s="86">
        <f t="shared" si="395"/>
        <v>8.5573021359472139E-75</v>
      </c>
      <c r="GT129" s="86">
        <f t="shared" si="396"/>
        <v>2.9835399804560912E-82</v>
      </c>
      <c r="GU129" s="86">
        <f t="shared" si="397"/>
        <v>1.1969810776193548E-80</v>
      </c>
      <c r="GV129" s="86">
        <f t="shared" si="398"/>
        <v>3.0407546734290731E-63</v>
      </c>
      <c r="GW129" s="86">
        <f t="shared" si="399"/>
        <v>1.0313915210023064E-68</v>
      </c>
      <c r="GX129" s="86">
        <f t="shared" si="400"/>
        <v>3.2553613964606229E-55</v>
      </c>
      <c r="GY129" s="86">
        <f t="shared" si="401"/>
        <v>4.0606910299110595E-45</v>
      </c>
      <c r="GZ129" s="86">
        <f t="shared" si="402"/>
        <v>5.1900303782919185E-54</v>
      </c>
      <c r="HA129" s="86">
        <f t="shared" si="403"/>
        <v>3.1446332272571686E-69</v>
      </c>
      <c r="HC129" s="86">
        <f t="shared" si="326"/>
        <v>3.304632527238785E-5</v>
      </c>
      <c r="HD129" s="86">
        <f t="shared" si="404"/>
        <v>2.3630732267763316E-10</v>
      </c>
      <c r="HE129" s="86">
        <f t="shared" si="405"/>
        <v>6.1072490109311781E-13</v>
      </c>
      <c r="HF129" s="86">
        <f t="shared" si="406"/>
        <v>7.0310073719254859E-15</v>
      </c>
      <c r="HG129" s="86">
        <f t="shared" si="407"/>
        <v>3.065754395683795E-8</v>
      </c>
      <c r="HH129" s="86">
        <f t="shared" si="408"/>
        <v>1.3566939321845825E-15</v>
      </c>
      <c r="HI129" s="86">
        <f t="shared" si="409"/>
        <v>6.395718436085329E-14</v>
      </c>
      <c r="HJ129" s="86">
        <f t="shared" si="410"/>
        <v>1.1805517333015338E-16</v>
      </c>
      <c r="HK129" s="86">
        <f t="shared" si="411"/>
        <v>2.8174838048726608E-14</v>
      </c>
      <c r="HL129" s="86">
        <f t="shared" si="412"/>
        <v>7.5932575176866284E-20</v>
      </c>
      <c r="HM129" s="86">
        <f t="shared" si="413"/>
        <v>2.6363223500814409E-13</v>
      </c>
      <c r="HN129" s="86">
        <f t="shared" si="414"/>
        <v>8.1990079979819999E-11</v>
      </c>
      <c r="HO129" s="86">
        <f t="shared" si="415"/>
        <v>5.3197051667286477E-9</v>
      </c>
      <c r="HP129" s="86">
        <f t="shared" si="416"/>
        <v>2.3507423283989242E-8</v>
      </c>
      <c r="HQ129" s="86">
        <f t="shared" si="417"/>
        <v>5.0790890727364557E-11</v>
      </c>
      <c r="HS129" s="86">
        <f t="shared" si="327"/>
        <v>7.9972148636902155E-10</v>
      </c>
      <c r="HT129" s="86">
        <f t="shared" si="418"/>
        <v>1.8254616094500597E-11</v>
      </c>
      <c r="HU129" s="86">
        <f t="shared" si="419"/>
        <v>4.6445660489642333E-10</v>
      </c>
      <c r="HV129" s="86">
        <f t="shared" si="420"/>
        <v>2.6223630541959993E-10</v>
      </c>
      <c r="HW129" s="86">
        <f t="shared" si="421"/>
        <v>2.3643412611429066E-14</v>
      </c>
      <c r="HX129" s="86">
        <f t="shared" si="422"/>
        <v>7.7007630836825968E-11</v>
      </c>
      <c r="HY129" s="86">
        <f t="shared" si="423"/>
        <v>6.4662030326748975E-10</v>
      </c>
      <c r="HZ129" s="86">
        <f t="shared" si="424"/>
        <v>2.133300913347957E-10</v>
      </c>
      <c r="IA129" s="86">
        <f t="shared" si="425"/>
        <v>5.5505888735972857E-9</v>
      </c>
      <c r="IB129" s="86">
        <f t="shared" si="426"/>
        <v>3.5323413523048104E-9</v>
      </c>
      <c r="IC129" s="86">
        <f t="shared" si="427"/>
        <v>4.6400225095821584E-10</v>
      </c>
      <c r="ID129" s="86">
        <f t="shared" si="428"/>
        <v>7.2644342451705337E-10</v>
      </c>
      <c r="IE129" s="86">
        <f t="shared" si="429"/>
        <v>2.2915058639995035E-10</v>
      </c>
      <c r="IF129" s="86">
        <f t="shared" si="430"/>
        <v>1.0761310585487464E-6</v>
      </c>
      <c r="IG129" s="86">
        <f t="shared" si="431"/>
        <v>2.978165442706476E-5</v>
      </c>
      <c r="II129" s="86">
        <f t="shared" si="328"/>
        <v>1.0309637849789471E-50</v>
      </c>
      <c r="IJ129" s="86">
        <f t="shared" si="329"/>
        <v>3.3365720821484636E-70</v>
      </c>
      <c r="IK129" s="86">
        <f t="shared" si="330"/>
        <v>1.2119837953824062E-56</v>
      </c>
      <c r="IL129" s="86">
        <f t="shared" si="331"/>
        <v>2.2267058611971114E-56</v>
      </c>
      <c r="IM129" s="86">
        <f t="shared" si="332"/>
        <v>1.6561051570002582E-83</v>
      </c>
      <c r="IN129" s="86">
        <f t="shared" si="333"/>
        <v>1.1944498042994553E-63</v>
      </c>
      <c r="IO129" s="86">
        <f t="shared" si="334"/>
        <v>3.0091441583576779E-58</v>
      </c>
      <c r="IP129" s="86">
        <f t="shared" si="335"/>
        <v>5.6850993105556015E-64</v>
      </c>
      <c r="IQ129" s="86">
        <f t="shared" si="336"/>
        <v>1.0163179520014128E-53</v>
      </c>
      <c r="IR129" s="86">
        <f t="shared" si="337"/>
        <v>4.2598857967749261E-56</v>
      </c>
      <c r="IS129" s="86">
        <f t="shared" si="338"/>
        <v>4.8115706204950933E-62</v>
      </c>
      <c r="IT129" s="86">
        <f t="shared" si="339"/>
        <v>1.0363065377981874E-56</v>
      </c>
      <c r="IU129" s="86">
        <f t="shared" si="340"/>
        <v>4.3870830441674642E-59</v>
      </c>
      <c r="IV129" s="86">
        <f t="shared" si="341"/>
        <v>1.4396206891661577E-42</v>
      </c>
      <c r="IW129" s="86">
        <f t="shared" si="342"/>
        <v>3.285524395529382E-34</v>
      </c>
      <c r="IY129" s="86">
        <f t="shared" si="343"/>
        <v>3.3047124993874216E-5</v>
      </c>
      <c r="IZ129" s="86">
        <f t="shared" si="344"/>
        <v>2.5456193877213378E-10</v>
      </c>
      <c r="JA129" s="86">
        <f t="shared" si="345"/>
        <v>4.6506732979751645E-10</v>
      </c>
      <c r="JB129" s="86">
        <f t="shared" si="346"/>
        <v>2.6224333642697184E-10</v>
      </c>
      <c r="JC129" s="86">
        <f t="shared" si="347"/>
        <v>3.065756760025056E-8</v>
      </c>
      <c r="JD129" s="86">
        <f t="shared" si="348"/>
        <v>7.7008987530758157E-11</v>
      </c>
      <c r="JE129" s="86">
        <f t="shared" si="349"/>
        <v>6.4668426045185065E-10</v>
      </c>
      <c r="JF129" s="86">
        <f t="shared" si="350"/>
        <v>2.1333020938996904E-10</v>
      </c>
      <c r="JG129" s="86">
        <f t="shared" si="351"/>
        <v>5.5506170484353348E-9</v>
      </c>
      <c r="JH129" s="86">
        <f t="shared" si="352"/>
        <v>3.5323413523807431E-9</v>
      </c>
      <c r="JI129" s="86">
        <f t="shared" si="353"/>
        <v>4.6426588319322399E-10</v>
      </c>
      <c r="JJ129" s="86">
        <f t="shared" si="354"/>
        <v>8.0843350449687336E-10</v>
      </c>
      <c r="JK129" s="86">
        <f t="shared" si="355"/>
        <v>5.5488557531285982E-9</v>
      </c>
      <c r="JL129" s="86">
        <f t="shared" si="356"/>
        <v>1.0996384818327356E-6</v>
      </c>
      <c r="JM129" s="86">
        <f t="shared" si="357"/>
        <v>2.9781705217955486E-5</v>
      </c>
    </row>
    <row r="130" spans="2:273" x14ac:dyDescent="0.25">
      <c r="B130" s="2">
        <v>103</v>
      </c>
      <c r="C130" s="37">
        <v>49.29</v>
      </c>
      <c r="D130" s="37">
        <v>52.21</v>
      </c>
      <c r="E130" s="37">
        <v>51.161000000000001</v>
      </c>
      <c r="F130" s="37">
        <v>54.066000000000003</v>
      </c>
      <c r="G130" s="37">
        <v>48.344000000000001</v>
      </c>
      <c r="H130" s="37">
        <v>47.491999999999997</v>
      </c>
      <c r="I130" s="37">
        <v>46.328000000000003</v>
      </c>
      <c r="J130" s="37">
        <v>48.689</v>
      </c>
      <c r="K130" s="37">
        <v>47.082000000000001</v>
      </c>
      <c r="L130" s="37">
        <v>45.933999999999997</v>
      </c>
      <c r="M130" s="37">
        <v>46.148000000000003</v>
      </c>
      <c r="N130" s="37">
        <v>46.015999999999998</v>
      </c>
      <c r="O130" s="37">
        <v>48.377000000000002</v>
      </c>
      <c r="P130" s="37">
        <v>48.393000000000001</v>
      </c>
      <c r="Q130" s="37">
        <v>48.951000000000001</v>
      </c>
      <c r="S130" s="4">
        <f t="shared" si="229"/>
        <v>51.442176403334145</v>
      </c>
      <c r="T130" s="4">
        <f t="shared" si="230"/>
        <v>51.893069468711552</v>
      </c>
      <c r="U130" s="4">
        <f t="shared" si="231"/>
        <v>53.482609233954406</v>
      </c>
      <c r="V130" s="4">
        <f t="shared" si="232"/>
        <v>53.52605339506249</v>
      </c>
      <c r="W130" s="4">
        <f t="shared" si="233"/>
        <v>49.953266343487307</v>
      </c>
      <c r="X130" s="4">
        <f t="shared" si="234"/>
        <v>48.744242351191616</v>
      </c>
      <c r="Y130" s="4">
        <f t="shared" si="235"/>
        <v>47.91001558508772</v>
      </c>
      <c r="Z130" s="4">
        <f t="shared" si="236"/>
        <v>49.016403420722675</v>
      </c>
      <c r="AA130" s="4">
        <f t="shared" si="237"/>
        <v>47.324774158943008</v>
      </c>
      <c r="AB130" s="4">
        <f t="shared" si="238"/>
        <v>46.367914111610133</v>
      </c>
      <c r="AC130" s="4">
        <f t="shared" si="239"/>
        <v>47.095961578206712</v>
      </c>
      <c r="AD130" s="4">
        <f t="shared" si="240"/>
        <v>47.602204352657559</v>
      </c>
      <c r="AE130" s="4">
        <f t="shared" si="241"/>
        <v>49.964672230246485</v>
      </c>
      <c r="AF130" s="4">
        <f t="shared" si="242"/>
        <v>49.059834428552243</v>
      </c>
      <c r="AG130" s="4">
        <f t="shared" si="243"/>
        <v>49.920570687871702</v>
      </c>
      <c r="AI130" s="4">
        <f t="shared" si="244"/>
        <v>-2.1521764033341455</v>
      </c>
      <c r="AJ130" s="4">
        <f t="shared" si="245"/>
        <v>0.31693053128844895</v>
      </c>
      <c r="AK130" s="4">
        <f t="shared" si="246"/>
        <v>-2.3216092339544048</v>
      </c>
      <c r="AL130" s="4">
        <f t="shared" si="247"/>
        <v>0.53994660493751212</v>
      </c>
      <c r="AM130" s="4">
        <f t="shared" si="248"/>
        <v>-1.609266343487306</v>
      </c>
      <c r="AN130" s="4">
        <f t="shared" si="249"/>
        <v>-1.2522423511916188</v>
      </c>
      <c r="AO130" s="4">
        <f t="shared" si="250"/>
        <v>-1.5820155850877171</v>
      </c>
      <c r="AP130" s="4">
        <f t="shared" si="251"/>
        <v>-0.32740342072267481</v>
      </c>
      <c r="AQ130" s="4">
        <f t="shared" si="252"/>
        <v>-0.24277415894300702</v>
      </c>
      <c r="AR130" s="4">
        <f t="shared" si="253"/>
        <v>-0.43391411161013593</v>
      </c>
      <c r="AS130" s="4">
        <f t="shared" si="254"/>
        <v>-0.94796157820670857</v>
      </c>
      <c r="AT130" s="4">
        <f t="shared" si="255"/>
        <v>-1.5862043526575604</v>
      </c>
      <c r="AU130" s="4">
        <f t="shared" si="256"/>
        <v>-1.5876722302464827</v>
      </c>
      <c r="AV130" s="4">
        <f t="shared" si="432"/>
        <v>-0.66683442855224229</v>
      </c>
      <c r="AW130" s="4">
        <f t="shared" si="432"/>
        <v>-0.96957068787170186</v>
      </c>
      <c r="AY130" s="2">
        <f t="shared" si="308"/>
        <v>51.442058835145737</v>
      </c>
      <c r="AZ130" s="2">
        <f t="shared" si="359"/>
        <v>51.893069459656552</v>
      </c>
      <c r="BA130" s="2">
        <f t="shared" si="360"/>
        <v>53.482609001379046</v>
      </c>
      <c r="BB130" s="2">
        <f t="shared" si="361"/>
        <v>53.526053255368495</v>
      </c>
      <c r="BC130" s="2">
        <f t="shared" si="362"/>
        <v>49.953266335850586</v>
      </c>
      <c r="BD130" s="2">
        <f t="shared" si="363"/>
        <v>48.744242273017214</v>
      </c>
      <c r="BE130" s="2">
        <f t="shared" si="364"/>
        <v>47.910015038940365</v>
      </c>
      <c r="BF130" s="2">
        <f t="shared" si="365"/>
        <v>49.016403147125878</v>
      </c>
      <c r="BG130" s="2">
        <f t="shared" si="366"/>
        <v>47.324767826773233</v>
      </c>
      <c r="BH130" s="2">
        <f t="shared" si="367"/>
        <v>46.367909110984492</v>
      </c>
      <c r="BI130" s="2">
        <f t="shared" si="368"/>
        <v>47.095960842487365</v>
      </c>
      <c r="BJ130" s="2">
        <f t="shared" si="369"/>
        <v>47.602203275148909</v>
      </c>
      <c r="BK130" s="2">
        <f t="shared" si="370"/>
        <v>49.964671769972654</v>
      </c>
      <c r="BL130" s="2">
        <f t="shared" si="371"/>
        <v>49.058898922925835</v>
      </c>
      <c r="BM130" s="2">
        <f t="shared" si="372"/>
        <v>49.890261639066388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49.29</v>
      </c>
      <c r="CF130" s="2">
        <f t="shared" si="310"/>
        <v>52.21</v>
      </c>
      <c r="CG130" s="2">
        <f t="shared" si="311"/>
        <v>51.161000000000001</v>
      </c>
      <c r="CH130" s="2">
        <f t="shared" si="312"/>
        <v>54.066000000000003</v>
      </c>
      <c r="CI130" s="2">
        <f t="shared" si="313"/>
        <v>48.344000000000001</v>
      </c>
      <c r="CJ130" s="2">
        <f t="shared" si="314"/>
        <v>47.491999999999997</v>
      </c>
      <c r="CK130" s="2">
        <f t="shared" si="315"/>
        <v>46.328000000000003</v>
      </c>
      <c r="CL130" s="2">
        <f t="shared" si="316"/>
        <v>48.689</v>
      </c>
      <c r="CM130" s="2">
        <f t="shared" si="317"/>
        <v>47.082000000000001</v>
      </c>
      <c r="CN130" s="2">
        <f t="shared" si="318"/>
        <v>45.933999999999997</v>
      </c>
      <c r="CO130" s="2">
        <f t="shared" si="319"/>
        <v>46.148000000000003</v>
      </c>
      <c r="CP130" s="2">
        <f t="shared" si="320"/>
        <v>46.015999999999998</v>
      </c>
      <c r="CQ130" s="2">
        <f t="shared" si="321"/>
        <v>48.377000000000002</v>
      </c>
      <c r="CR130" s="2">
        <f t="shared" si="322"/>
        <v>48.393000000000001</v>
      </c>
      <c r="CS130" s="2">
        <f t="shared" si="323"/>
        <v>48.951000000000001</v>
      </c>
      <c r="CU130" s="2">
        <f t="shared" si="273"/>
        <v>49.29</v>
      </c>
      <c r="CV130" s="2">
        <f t="shared" si="274"/>
        <v>52.21</v>
      </c>
      <c r="CW130" s="2">
        <f t="shared" si="275"/>
        <v>51.161000000000001</v>
      </c>
      <c r="CX130" s="2">
        <f t="shared" si="276"/>
        <v>54.066000000000003</v>
      </c>
      <c r="CY130" s="2">
        <f t="shared" si="277"/>
        <v>48.344000000000001</v>
      </c>
      <c r="CZ130" s="2">
        <f t="shared" si="278"/>
        <v>47.491999999999997</v>
      </c>
      <c r="DA130" s="2">
        <f t="shared" si="279"/>
        <v>46.328000000000003</v>
      </c>
      <c r="DB130" s="2">
        <f t="shared" si="280"/>
        <v>48.689</v>
      </c>
      <c r="DC130" s="2">
        <f t="shared" si="281"/>
        <v>47.082000000000001</v>
      </c>
      <c r="DD130" s="2">
        <f t="shared" si="282"/>
        <v>45.933999999999997</v>
      </c>
      <c r="DE130" s="2">
        <f t="shared" si="283"/>
        <v>46.148000000000003</v>
      </c>
      <c r="DF130" s="2">
        <f t="shared" si="284"/>
        <v>46.015999999999998</v>
      </c>
      <c r="DG130" s="2">
        <f t="shared" si="285"/>
        <v>48.377000000000002</v>
      </c>
      <c r="DH130" s="2">
        <f t="shared" si="286"/>
        <v>48.393000000000001</v>
      </c>
      <c r="DI130" s="2">
        <f t="shared" si="287"/>
        <v>48.951000000000001</v>
      </c>
      <c r="DK130" s="2">
        <f t="shared" si="288"/>
        <v>64.552473150105726</v>
      </c>
      <c r="DL130" s="2">
        <f t="shared" si="433"/>
        <v>74.269373301117483</v>
      </c>
      <c r="DM130" s="2">
        <f t="shared" si="433"/>
        <v>95.300677443751141</v>
      </c>
      <c r="DN130" s="2">
        <f t="shared" si="433"/>
        <v>102.73251909795633</v>
      </c>
      <c r="DO130" s="2">
        <f t="shared" si="433"/>
        <v>75.807807459981888</v>
      </c>
      <c r="DP130" s="2">
        <f t="shared" si="433"/>
        <v>83.026773358348947</v>
      </c>
      <c r="DQ130" s="2">
        <f t="shared" si="433"/>
        <v>87.309864693446087</v>
      </c>
      <c r="DR130" s="2">
        <f t="shared" si="433"/>
        <v>84.05577422402159</v>
      </c>
      <c r="DS130" s="2">
        <f t="shared" si="433"/>
        <v>73.978264102564111</v>
      </c>
      <c r="DT130" s="2">
        <f t="shared" si="433"/>
        <v>90.983594594594564</v>
      </c>
      <c r="DU130" s="2">
        <f t="shared" si="433"/>
        <v>72.27269699812382</v>
      </c>
      <c r="DV130" s="2">
        <f t="shared" si="433"/>
        <v>72.62229908435296</v>
      </c>
      <c r="DW130" s="2">
        <f t="shared" si="433"/>
        <v>81.65978229749075</v>
      </c>
      <c r="DX130" s="2">
        <f t="shared" si="433"/>
        <v>70.837664285714283</v>
      </c>
      <c r="DY130" s="2">
        <f t="shared" si="433"/>
        <v>61.55790990990991</v>
      </c>
      <c r="EA130" s="2">
        <f t="shared" si="228"/>
        <v>51.380461306129014</v>
      </c>
      <c r="EB130" s="2">
        <f t="shared" si="290"/>
        <v>51.798540841129004</v>
      </c>
      <c r="EC130" s="2">
        <f t="shared" si="291"/>
        <v>53.291154677565849</v>
      </c>
      <c r="ED130" s="2">
        <f t="shared" si="292"/>
        <v>53.318949265592842</v>
      </c>
      <c r="EE130" s="2">
        <f t="shared" si="293"/>
        <v>49.840770838884751</v>
      </c>
      <c r="EF130" s="2">
        <f t="shared" si="294"/>
        <v>48.5836742663477</v>
      </c>
      <c r="EG130" s="2">
        <f t="shared" si="295"/>
        <v>47.742728947709878</v>
      </c>
      <c r="EH130" s="2">
        <f t="shared" si="296"/>
        <v>48.845980426442658</v>
      </c>
      <c r="EI130" s="2">
        <f t="shared" si="297"/>
        <v>47.191500619271736</v>
      </c>
      <c r="EJ130" s="2">
        <f t="shared" si="298"/>
        <v>46.13036209405918</v>
      </c>
      <c r="EK130" s="2">
        <f t="shared" si="299"/>
        <v>46.970463978470889</v>
      </c>
      <c r="EL130" s="2">
        <f t="shared" si="300"/>
        <v>47.488367072502847</v>
      </c>
      <c r="EM130" s="2">
        <f t="shared" si="301"/>
        <v>49.820138198157196</v>
      </c>
      <c r="EN130" s="2">
        <f t="shared" si="302"/>
        <v>48.950919171952776</v>
      </c>
      <c r="EO130" s="2">
        <f t="shared" si="303"/>
        <v>49.826422929290423</v>
      </c>
      <c r="EQ130" s="2">
        <f t="shared" si="304"/>
        <v>51.737938110536454</v>
      </c>
      <c r="ER130" s="2">
        <f t="shared" si="434"/>
        <v>52.265727577327596</v>
      </c>
      <c r="ES130" s="2">
        <f t="shared" si="434"/>
        <v>53.584627843920423</v>
      </c>
      <c r="ET130" s="2">
        <f t="shared" si="434"/>
        <v>53.210363793472276</v>
      </c>
      <c r="EU130" s="2">
        <f t="shared" si="434"/>
        <v>49.842150838844148</v>
      </c>
      <c r="EV130" s="2">
        <f t="shared" si="434"/>
        <v>48.292663077252229</v>
      </c>
      <c r="EW130" s="2">
        <f t="shared" si="434"/>
        <v>47.702125956330249</v>
      </c>
      <c r="EX130" s="2">
        <f t="shared" si="434"/>
        <v>48.765111432116115</v>
      </c>
      <c r="EY130" s="2">
        <f t="shared" si="434"/>
        <v>47.188363106669932</v>
      </c>
      <c r="EZ130" s="2">
        <f t="shared" si="434"/>
        <v>46.006094739351845</v>
      </c>
      <c r="FA130" s="2">
        <f t="shared" si="434"/>
        <v>46.962205527147262</v>
      </c>
      <c r="FB130" s="2">
        <f t="shared" si="434"/>
        <v>47.252211948491251</v>
      </c>
      <c r="FC130" s="2">
        <f t="shared" si="434"/>
        <v>49.561929042861905</v>
      </c>
      <c r="FD130" s="2">
        <f t="shared" si="434"/>
        <v>49.027257707677748</v>
      </c>
      <c r="FE130" s="2">
        <f t="shared" si="434"/>
        <v>49.768077188549874</v>
      </c>
      <c r="FG130" s="2">
        <f t="shared" si="306"/>
        <v>0.99546649816646926</v>
      </c>
      <c r="FH130" s="2">
        <f t="shared" si="435"/>
        <v>0.99589736872893597</v>
      </c>
      <c r="FI130" s="2">
        <f t="shared" si="435"/>
        <v>0.99548196966496094</v>
      </c>
      <c r="FJ130" s="2">
        <f t="shared" si="435"/>
        <v>0.9957980880164703</v>
      </c>
      <c r="FK130" s="2">
        <f t="shared" si="435"/>
        <v>0.99566806043139611</v>
      </c>
      <c r="FL130" s="2">
        <f t="shared" si="435"/>
        <v>0.99528808243797739</v>
      </c>
      <c r="FM130" s="2">
        <f t="shared" si="435"/>
        <v>0.99576560340172038</v>
      </c>
      <c r="FN130" s="2">
        <f t="shared" si="435"/>
        <v>0.99514394626830949</v>
      </c>
      <c r="FO130" s="2">
        <f t="shared" si="435"/>
        <v>0.99502382140066126</v>
      </c>
      <c r="FP130" s="2">
        <f t="shared" si="435"/>
        <v>0.99467839720728601</v>
      </c>
      <c r="FQ130" s="2">
        <f t="shared" si="435"/>
        <v>0.99503778220131145</v>
      </c>
      <c r="FR130" s="2">
        <f t="shared" si="435"/>
        <v>0.99541283663092495</v>
      </c>
      <c r="FS130" s="2">
        <f t="shared" si="435"/>
        <v>0.99541031784204936</v>
      </c>
      <c r="FT130" s="2">
        <f t="shared" si="435"/>
        <v>0.99508355031454343</v>
      </c>
      <c r="FU130" s="2">
        <f t="shared" si="435"/>
        <v>0.99453835150759884</v>
      </c>
      <c r="FW130" s="2">
        <f t="shared" si="324"/>
        <v>5.2652064345642107E-3</v>
      </c>
      <c r="FX130" s="2">
        <f t="shared" si="376"/>
        <v>5.0067315895819843E-3</v>
      </c>
      <c r="FY130" s="2">
        <f t="shared" si="377"/>
        <v>5.6360369011111584E-3</v>
      </c>
      <c r="FZ130" s="2">
        <f t="shared" si="378"/>
        <v>4.8577534511466255E-3</v>
      </c>
      <c r="GA130" s="2">
        <f t="shared" si="379"/>
        <v>5.6982230055318403E-3</v>
      </c>
      <c r="GB130" s="2">
        <f t="shared" si="380"/>
        <v>5.927733699648218E-3</v>
      </c>
      <c r="GC130" s="2">
        <f t="shared" si="381"/>
        <v>6.3259815643682575E-3</v>
      </c>
      <c r="GD130" s="2">
        <f t="shared" si="382"/>
        <v>6.8991816235431181E-3</v>
      </c>
      <c r="GE130" s="2">
        <f t="shared" si="383"/>
        <v>9.0873546135362138E-3</v>
      </c>
      <c r="GF130" s="2">
        <f t="shared" si="384"/>
        <v>9.2065242273710792E-3</v>
      </c>
      <c r="GG130" s="2">
        <f t="shared" si="385"/>
        <v>7.0627067865736345E-3</v>
      </c>
      <c r="GH130" s="2">
        <f t="shared" si="386"/>
        <v>6.1707303858798551E-3</v>
      </c>
      <c r="GI130" s="2">
        <f t="shared" si="387"/>
        <v>6.1975905576325003E-3</v>
      </c>
      <c r="GJ130" s="2">
        <f t="shared" si="388"/>
        <v>4.9080040542959467E-3</v>
      </c>
      <c r="GK130" s="2">
        <f t="shared" si="389"/>
        <v>4.0199747640330807E-3</v>
      </c>
      <c r="GM130" s="86">
        <f t="shared" si="325"/>
        <v>3.4030325422780008E-26</v>
      </c>
      <c r="GN130" s="86">
        <f t="shared" si="390"/>
        <v>5.3543238123940272E-38</v>
      </c>
      <c r="GO130" s="86">
        <f t="shared" si="391"/>
        <v>2.2810625246980564E-50</v>
      </c>
      <c r="GP130" s="86">
        <f t="shared" si="392"/>
        <v>5.0736627342407616E-89</v>
      </c>
      <c r="GQ130" s="86">
        <f t="shared" si="393"/>
        <v>1.0782832672875828E-83</v>
      </c>
      <c r="GR130" s="86">
        <f t="shared" si="394"/>
        <v>4.2528629358262072E-80</v>
      </c>
      <c r="GS130" s="86">
        <f t="shared" si="395"/>
        <v>1.2466162751978934E-78</v>
      </c>
      <c r="GT130" s="86">
        <f t="shared" si="396"/>
        <v>1.7792658244881524E-86</v>
      </c>
      <c r="GU130" s="86">
        <f t="shared" si="397"/>
        <v>7.9558215108794973E-85</v>
      </c>
      <c r="GV130" s="86">
        <f t="shared" si="398"/>
        <v>1.7646983647967784E-66</v>
      </c>
      <c r="GW130" s="86">
        <f t="shared" si="399"/>
        <v>2.7816115376334914E-72</v>
      </c>
      <c r="GX130" s="86">
        <f t="shared" si="400"/>
        <v>4.5637135836308308E-58</v>
      </c>
      <c r="GY130" s="86">
        <f t="shared" si="401"/>
        <v>1.9261647321027554E-47</v>
      </c>
      <c r="GZ130" s="86">
        <f t="shared" si="402"/>
        <v>7.7038468500130515E-57</v>
      </c>
      <c r="HA130" s="86">
        <f t="shared" si="403"/>
        <v>8.2238100338091382E-73</v>
      </c>
      <c r="HC130" s="86">
        <f t="shared" si="326"/>
        <v>6.2143152390290472E-6</v>
      </c>
      <c r="HD130" s="86">
        <f t="shared" si="404"/>
        <v>9.0856905277478961E-12</v>
      </c>
      <c r="HE130" s="86">
        <f t="shared" si="405"/>
        <v>9.615745716745526E-15</v>
      </c>
      <c r="HF130" s="86">
        <f t="shared" si="406"/>
        <v>4.4698973693512226E-17</v>
      </c>
      <c r="HG130" s="86">
        <f t="shared" si="407"/>
        <v>2.9891815339280936E-9</v>
      </c>
      <c r="HH130" s="86">
        <f t="shared" si="408"/>
        <v>1.1338688045716643E-17</v>
      </c>
      <c r="HI130" s="86">
        <f t="shared" si="409"/>
        <v>1.0205218418024392E-15</v>
      </c>
      <c r="HJ130" s="86">
        <f t="shared" si="410"/>
        <v>8.2536599221610279E-19</v>
      </c>
      <c r="HK130" s="86">
        <f t="shared" si="411"/>
        <v>4.346934485221352E-16</v>
      </c>
      <c r="HL130" s="86">
        <f t="shared" si="412"/>
        <v>2.4074134890922798E-22</v>
      </c>
      <c r="HM130" s="86">
        <f t="shared" si="413"/>
        <v>6.1111777095080763E-15</v>
      </c>
      <c r="HN130" s="86">
        <f t="shared" si="414"/>
        <v>3.3699330536471129E-12</v>
      </c>
      <c r="HO130" s="86">
        <f t="shared" si="415"/>
        <v>3.4144847861444176E-10</v>
      </c>
      <c r="HP130" s="86">
        <f t="shared" si="416"/>
        <v>1.8211596926627502E-9</v>
      </c>
      <c r="HQ130" s="86">
        <f t="shared" si="417"/>
        <v>1.7480763372508485E-12</v>
      </c>
      <c r="HS130" s="86">
        <f t="shared" si="327"/>
        <v>3.2507531279351697E-9</v>
      </c>
      <c r="HT130" s="86">
        <f t="shared" si="418"/>
        <v>1.0900500715441297E-10</v>
      </c>
      <c r="HU130" s="86">
        <f t="shared" si="419"/>
        <v>2.1291993846213578E-9</v>
      </c>
      <c r="HV130" s="86">
        <f t="shared" si="420"/>
        <v>1.1733546025801179E-9</v>
      </c>
      <c r="HW130" s="86">
        <f t="shared" si="421"/>
        <v>2.2714085386546609E-13</v>
      </c>
      <c r="HX130" s="86">
        <f t="shared" si="422"/>
        <v>4.2184964739757641E-10</v>
      </c>
      <c r="HY130" s="86">
        <f t="shared" si="423"/>
        <v>3.0946851759110252E-9</v>
      </c>
      <c r="HZ130" s="86">
        <f t="shared" si="424"/>
        <v>1.1850812174657612E-9</v>
      </c>
      <c r="IA130" s="86">
        <f t="shared" si="425"/>
        <v>2.5545581812705069E-8</v>
      </c>
      <c r="IB130" s="86">
        <f t="shared" si="426"/>
        <v>1.7219032910060021E-8</v>
      </c>
      <c r="IC130" s="86">
        <f t="shared" si="427"/>
        <v>2.452172168841549E-9</v>
      </c>
      <c r="ID130" s="86">
        <f t="shared" si="428"/>
        <v>3.3644727547892522E-9</v>
      </c>
      <c r="IE130" s="86">
        <f t="shared" si="429"/>
        <v>1.1473422544972666E-9</v>
      </c>
      <c r="IF130" s="86">
        <f t="shared" si="430"/>
        <v>2.6150748723940919E-6</v>
      </c>
      <c r="IG130" s="86">
        <f t="shared" si="431"/>
        <v>5.475883152167759E-5</v>
      </c>
      <c r="II130" s="86">
        <f t="shared" si="328"/>
        <v>4.8820872198039188E-49</v>
      </c>
      <c r="IJ130" s="86">
        <f t="shared" si="329"/>
        <v>6.9459612251332976E-68</v>
      </c>
      <c r="IK130" s="86">
        <f t="shared" si="330"/>
        <v>9.6659785412631444E-55</v>
      </c>
      <c r="IL130" s="86">
        <f t="shared" si="331"/>
        <v>1.5435184743388473E-54</v>
      </c>
      <c r="IM130" s="86">
        <f t="shared" si="332"/>
        <v>1.1361747590488938E-80</v>
      </c>
      <c r="IN130" s="86">
        <f t="shared" si="333"/>
        <v>1.7445884827701545E-61</v>
      </c>
      <c r="IO130" s="86">
        <f t="shared" si="334"/>
        <v>3.0158478390333904E-56</v>
      </c>
      <c r="IP130" s="86">
        <f t="shared" si="335"/>
        <v>9.8985750008185744E-62</v>
      </c>
      <c r="IQ130" s="86">
        <f t="shared" si="336"/>
        <v>9.7090831503731396E-52</v>
      </c>
      <c r="IR130" s="86">
        <f t="shared" si="337"/>
        <v>5.0758044521590271E-54</v>
      </c>
      <c r="IS130" s="86">
        <f t="shared" si="338"/>
        <v>7.3101800919117826E-60</v>
      </c>
      <c r="IT130" s="86">
        <f t="shared" si="339"/>
        <v>8.9710215215279219E-55</v>
      </c>
      <c r="IU130" s="86">
        <f t="shared" si="340"/>
        <v>4.6200779969286825E-57</v>
      </c>
      <c r="IV130" s="86">
        <f t="shared" si="341"/>
        <v>3.4510048237516104E-41</v>
      </c>
      <c r="IW130" s="86">
        <f t="shared" si="342"/>
        <v>3.7711690002770145E-33</v>
      </c>
      <c r="IY130" s="86">
        <f t="shared" si="343"/>
        <v>6.2175659921569822E-6</v>
      </c>
      <c r="IZ130" s="86">
        <f t="shared" si="344"/>
        <v>1.1809069768216087E-10</v>
      </c>
      <c r="JA130" s="86">
        <f t="shared" si="345"/>
        <v>2.1292090003670747E-9</v>
      </c>
      <c r="JB130" s="86">
        <f t="shared" si="346"/>
        <v>1.1733546472790917E-9</v>
      </c>
      <c r="JC130" s="86">
        <f t="shared" si="347"/>
        <v>2.9894086747819592E-9</v>
      </c>
      <c r="JD130" s="86">
        <f t="shared" si="348"/>
        <v>4.2184965873626446E-10</v>
      </c>
      <c r="JE130" s="86">
        <f t="shared" si="349"/>
        <v>3.094686196432867E-9</v>
      </c>
      <c r="JF130" s="86">
        <f t="shared" si="350"/>
        <v>1.1850812182911272E-9</v>
      </c>
      <c r="JG130" s="86">
        <f t="shared" si="351"/>
        <v>2.5545582247398516E-8</v>
      </c>
      <c r="JH130" s="86">
        <f t="shared" si="352"/>
        <v>1.7219032910060262E-8</v>
      </c>
      <c r="JI130" s="86">
        <f t="shared" si="353"/>
        <v>2.4521782800192587E-9</v>
      </c>
      <c r="JJ130" s="86">
        <f t="shared" si="354"/>
        <v>3.3678426878428995E-9</v>
      </c>
      <c r="JK130" s="86">
        <f t="shared" si="355"/>
        <v>1.4887907331117084E-9</v>
      </c>
      <c r="JL130" s="86">
        <f t="shared" si="356"/>
        <v>2.6168960320867547E-6</v>
      </c>
      <c r="JM130" s="86">
        <f t="shared" si="357"/>
        <v>5.4758833269753931E-5</v>
      </c>
    </row>
    <row r="131" spans="2:273" x14ac:dyDescent="0.25">
      <c r="B131" s="2">
        <v>104</v>
      </c>
      <c r="C131" s="37">
        <v>49.258000000000003</v>
      </c>
      <c r="D131" s="37">
        <v>53.984000000000002</v>
      </c>
      <c r="E131" s="37">
        <v>51.581000000000003</v>
      </c>
      <c r="F131" s="37">
        <v>53.295000000000002</v>
      </c>
      <c r="G131" s="37">
        <v>48.573999999999998</v>
      </c>
      <c r="H131" s="37">
        <v>48.311</v>
      </c>
      <c r="I131" s="37">
        <v>47.884999999999998</v>
      </c>
      <c r="J131" s="37">
        <v>46.066000000000003</v>
      </c>
      <c r="K131" s="37">
        <v>47.393000000000001</v>
      </c>
      <c r="L131" s="37">
        <v>45.720999999999997</v>
      </c>
      <c r="M131" s="37">
        <v>47.213000000000001</v>
      </c>
      <c r="N131" s="37">
        <v>47.606999999999999</v>
      </c>
      <c r="O131" s="37">
        <v>50.279000000000003</v>
      </c>
      <c r="P131" s="37">
        <v>48.851999999999997</v>
      </c>
      <c r="Q131" s="37">
        <v>51.033000000000001</v>
      </c>
      <c r="S131" s="4">
        <f t="shared" si="229"/>
        <v>51.347306331874002</v>
      </c>
      <c r="T131" s="4">
        <f t="shared" si="230"/>
        <v>51.789407053495815</v>
      </c>
      <c r="U131" s="4">
        <f t="shared" si="231"/>
        <v>53.357431249966531</v>
      </c>
      <c r="V131" s="4">
        <f t="shared" si="232"/>
        <v>53.364684273905134</v>
      </c>
      <c r="W131" s="4">
        <f t="shared" si="233"/>
        <v>49.842371455362951</v>
      </c>
      <c r="X131" s="4">
        <f t="shared" si="234"/>
        <v>48.577018869573848</v>
      </c>
      <c r="Y131" s="4">
        <f t="shared" si="235"/>
        <v>47.772275350227403</v>
      </c>
      <c r="Z131" s="4">
        <f t="shared" si="236"/>
        <v>48.82809106167889</v>
      </c>
      <c r="AA131" s="4">
        <f t="shared" si="237"/>
        <v>47.18714458051538</v>
      </c>
      <c r="AB131" s="4">
        <f t="shared" si="238"/>
        <v>46.226919665668383</v>
      </c>
      <c r="AC131" s="4">
        <f t="shared" si="239"/>
        <v>46.975046291760933</v>
      </c>
      <c r="AD131" s="4">
        <f t="shared" si="240"/>
        <v>47.464008152845238</v>
      </c>
      <c r="AE131" s="4">
        <f t="shared" si="241"/>
        <v>49.78455456225845</v>
      </c>
      <c r="AF131" s="4">
        <f t="shared" si="242"/>
        <v>48.931423904696928</v>
      </c>
      <c r="AG131" s="4">
        <f t="shared" si="243"/>
        <v>49.818644166298498</v>
      </c>
      <c r="AI131" s="4">
        <f t="shared" si="244"/>
        <v>-2.0893063318739991</v>
      </c>
      <c r="AJ131" s="4">
        <f t="shared" si="245"/>
        <v>2.1945929465041871</v>
      </c>
      <c r="AK131" s="4">
        <f t="shared" si="246"/>
        <v>-1.776431249966528</v>
      </c>
      <c r="AL131" s="4">
        <f t="shared" si="247"/>
        <v>-6.9684273905131988E-2</v>
      </c>
      <c r="AM131" s="4">
        <f t="shared" si="248"/>
        <v>-1.2683714553629528</v>
      </c>
      <c r="AN131" s="4">
        <f t="shared" si="249"/>
        <v>-0.26601886957384835</v>
      </c>
      <c r="AO131" s="4">
        <f t="shared" si="250"/>
        <v>0.11272464977259489</v>
      </c>
      <c r="AP131" s="4">
        <f t="shared" si="251"/>
        <v>-2.7620910616788876</v>
      </c>
      <c r="AQ131" s="4">
        <f t="shared" si="252"/>
        <v>0.20585541948462094</v>
      </c>
      <c r="AR131" s="4">
        <f t="shared" si="253"/>
        <v>-0.50591966566838664</v>
      </c>
      <c r="AS131" s="4">
        <f t="shared" si="254"/>
        <v>0.23795370823906836</v>
      </c>
      <c r="AT131" s="4">
        <f t="shared" si="255"/>
        <v>0.14299184715476088</v>
      </c>
      <c r="AU131" s="4">
        <f t="shared" si="256"/>
        <v>0.49444543774155392</v>
      </c>
      <c r="AV131" s="4">
        <f t="shared" si="432"/>
        <v>-7.9423904696930947E-2</v>
      </c>
      <c r="AW131" s="4">
        <f t="shared" si="432"/>
        <v>1.2143558337015037</v>
      </c>
      <c r="AY131" s="2">
        <f t="shared" si="308"/>
        <v>51.347290664471558</v>
      </c>
      <c r="AZ131" s="2">
        <f t="shared" si="359"/>
        <v>51.789407005353524</v>
      </c>
      <c r="BA131" s="2">
        <f t="shared" si="360"/>
        <v>53.357430282301038</v>
      </c>
      <c r="BB131" s="2">
        <f t="shared" si="361"/>
        <v>53.364683703704259</v>
      </c>
      <c r="BC131" s="2">
        <f t="shared" si="362"/>
        <v>49.84237145458097</v>
      </c>
      <c r="BD131" s="2">
        <f t="shared" si="363"/>
        <v>48.577018484786642</v>
      </c>
      <c r="BE131" s="2">
        <f t="shared" si="364"/>
        <v>47.772272992734798</v>
      </c>
      <c r="BF131" s="2">
        <f t="shared" si="365"/>
        <v>48.828089705239172</v>
      </c>
      <c r="BG131" s="2">
        <f t="shared" si="366"/>
        <v>47.187118498138439</v>
      </c>
      <c r="BH131" s="2">
        <f t="shared" si="367"/>
        <v>46.226897938215231</v>
      </c>
      <c r="BI131" s="2">
        <f t="shared" si="368"/>
        <v>46.975042817132767</v>
      </c>
      <c r="BJ131" s="2">
        <f t="shared" si="369"/>
        <v>47.464003638556541</v>
      </c>
      <c r="BK131" s="2">
        <f t="shared" si="370"/>
        <v>49.78455249503434</v>
      </c>
      <c r="BL131" s="2">
        <f t="shared" si="371"/>
        <v>48.929296399359252</v>
      </c>
      <c r="BM131" s="2">
        <f t="shared" si="372"/>
        <v>49.765682195888211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49.258000000000003</v>
      </c>
      <c r="CF131" s="2">
        <f t="shared" si="310"/>
        <v>53.984000000000002</v>
      </c>
      <c r="CG131" s="2">
        <f t="shared" si="311"/>
        <v>51.581000000000003</v>
      </c>
      <c r="CH131" s="2">
        <f t="shared" si="312"/>
        <v>53.295000000000002</v>
      </c>
      <c r="CI131" s="2">
        <f t="shared" si="313"/>
        <v>48.573999999999998</v>
      </c>
      <c r="CJ131" s="2">
        <f t="shared" si="314"/>
        <v>48.311</v>
      </c>
      <c r="CK131" s="2">
        <f t="shared" si="315"/>
        <v>47.884999999999998</v>
      </c>
      <c r="CL131" s="2">
        <f t="shared" si="316"/>
        <v>46.066000000000003</v>
      </c>
      <c r="CM131" s="2">
        <f t="shared" si="317"/>
        <v>47.393000000000001</v>
      </c>
      <c r="CN131" s="2">
        <f t="shared" si="318"/>
        <v>45.720999999999997</v>
      </c>
      <c r="CO131" s="2">
        <f t="shared" si="319"/>
        <v>47.213000000000001</v>
      </c>
      <c r="CP131" s="2">
        <f t="shared" si="320"/>
        <v>47.606999999999999</v>
      </c>
      <c r="CQ131" s="2">
        <f t="shared" si="321"/>
        <v>50.279000000000003</v>
      </c>
      <c r="CR131" s="2">
        <f t="shared" si="322"/>
        <v>48.851999999999997</v>
      </c>
      <c r="CS131" s="2">
        <f t="shared" si="323"/>
        <v>51.033000000000001</v>
      </c>
      <c r="CU131" s="2">
        <f t="shared" si="273"/>
        <v>49.258000000000003</v>
      </c>
      <c r="CV131" s="2">
        <f t="shared" si="274"/>
        <v>53.984000000000002</v>
      </c>
      <c r="CW131" s="2">
        <f t="shared" si="275"/>
        <v>51.581000000000003</v>
      </c>
      <c r="CX131" s="2">
        <f t="shared" si="276"/>
        <v>53.295000000000002</v>
      </c>
      <c r="CY131" s="2">
        <f t="shared" si="277"/>
        <v>48.573999999999998</v>
      </c>
      <c r="CZ131" s="2">
        <f t="shared" si="278"/>
        <v>48.311</v>
      </c>
      <c r="DA131" s="2">
        <f t="shared" si="279"/>
        <v>47.884999999999998</v>
      </c>
      <c r="DB131" s="2">
        <f t="shared" si="280"/>
        <v>46.066000000000003</v>
      </c>
      <c r="DC131" s="2">
        <f t="shared" si="281"/>
        <v>47.393000000000001</v>
      </c>
      <c r="DD131" s="2">
        <f t="shared" si="282"/>
        <v>45.720999999999997</v>
      </c>
      <c r="DE131" s="2">
        <f t="shared" si="283"/>
        <v>47.213000000000001</v>
      </c>
      <c r="DF131" s="2">
        <f t="shared" si="284"/>
        <v>47.606999999999999</v>
      </c>
      <c r="DG131" s="2">
        <f t="shared" si="285"/>
        <v>50.279000000000003</v>
      </c>
      <c r="DH131" s="2">
        <f t="shared" si="286"/>
        <v>48.851999999999997</v>
      </c>
      <c r="DI131" s="2">
        <f t="shared" si="287"/>
        <v>51.033000000000001</v>
      </c>
      <c r="DK131" s="2">
        <f t="shared" si="288"/>
        <v>64.60209830866809</v>
      </c>
      <c r="DL131" s="2">
        <f t="shared" si="433"/>
        <v>74.404503775294472</v>
      </c>
      <c r="DM131" s="2">
        <f t="shared" si="433"/>
        <v>95.625528509304999</v>
      </c>
      <c r="DN131" s="2">
        <f t="shared" si="433"/>
        <v>103.15891754756873</v>
      </c>
      <c r="DO131" s="2">
        <f t="shared" si="433"/>
        <v>75.988140138930845</v>
      </c>
      <c r="DP131" s="2">
        <f t="shared" si="433"/>
        <v>83.285696904315188</v>
      </c>
      <c r="DQ131" s="2">
        <f t="shared" si="433"/>
        <v>87.608226215644834</v>
      </c>
      <c r="DR131" s="2">
        <f t="shared" si="433"/>
        <v>84.329217746288791</v>
      </c>
      <c r="DS131" s="2">
        <f t="shared" si="433"/>
        <v>74.145298717948734</v>
      </c>
      <c r="DT131" s="2">
        <f t="shared" si="433"/>
        <v>91.382854907539098</v>
      </c>
      <c r="DU131" s="2">
        <f t="shared" si="433"/>
        <v>72.450871482176353</v>
      </c>
      <c r="DV131" s="2">
        <f t="shared" si="433"/>
        <v>72.786728709180778</v>
      </c>
      <c r="DW131" s="2">
        <f t="shared" si="433"/>
        <v>81.904564567971264</v>
      </c>
      <c r="DX131" s="2">
        <f t="shared" si="433"/>
        <v>70.977815331010447</v>
      </c>
      <c r="DY131" s="2">
        <f t="shared" si="433"/>
        <v>61.635820531057377</v>
      </c>
      <c r="EA131" s="2">
        <f t="shared" si="228"/>
        <v>51.290339288296252</v>
      </c>
      <c r="EB131" s="2">
        <f t="shared" si="290"/>
        <v>51.702080960086668</v>
      </c>
      <c r="EC131" s="2">
        <f t="shared" si="291"/>
        <v>53.180858764759307</v>
      </c>
      <c r="ED131" s="2">
        <f t="shared" si="292"/>
        <v>53.173584048818554</v>
      </c>
      <c r="EE131" s="2">
        <f t="shared" si="293"/>
        <v>49.738613085215938</v>
      </c>
      <c r="EF131" s="2">
        <f t="shared" si="294"/>
        <v>48.428789170653921</v>
      </c>
      <c r="EG131" s="2">
        <f t="shared" si="295"/>
        <v>47.618038276891141</v>
      </c>
      <c r="EH131" s="2">
        <f t="shared" si="296"/>
        <v>48.670537033086546</v>
      </c>
      <c r="EI131" s="2">
        <f t="shared" si="297"/>
        <v>47.064219469903392</v>
      </c>
      <c r="EJ131" s="2">
        <f t="shared" si="298"/>
        <v>46.007623113940298</v>
      </c>
      <c r="EK131" s="2">
        <f t="shared" si="299"/>
        <v>46.859232364229925</v>
      </c>
      <c r="EL131" s="2">
        <f t="shared" si="300"/>
        <v>47.359000968951428</v>
      </c>
      <c r="EM131" s="2">
        <f t="shared" si="301"/>
        <v>49.65107587305198</v>
      </c>
      <c r="EN131" s="2">
        <f t="shared" si="302"/>
        <v>48.829591133713095</v>
      </c>
      <c r="EO131" s="2">
        <f t="shared" si="303"/>
        <v>49.706489974015383</v>
      </c>
      <c r="EQ131" s="2">
        <f t="shared" si="304"/>
        <v>51.617981113846653</v>
      </c>
      <c r="ER131" s="2">
        <f t="shared" si="434"/>
        <v>52.130535470011438</v>
      </c>
      <c r="ES131" s="2">
        <f t="shared" si="434"/>
        <v>53.44136739710094</v>
      </c>
      <c r="ET131" s="2">
        <f t="shared" si="434"/>
        <v>53.075075564774906</v>
      </c>
      <c r="EU131" s="2">
        <f t="shared" si="434"/>
        <v>49.740667355219884</v>
      </c>
      <c r="EV131" s="2">
        <f t="shared" si="434"/>
        <v>48.178770892124021</v>
      </c>
      <c r="EW131" s="2">
        <f t="shared" si="434"/>
        <v>47.580881048823919</v>
      </c>
      <c r="EX131" s="2">
        <f t="shared" si="434"/>
        <v>48.612458582917817</v>
      </c>
      <c r="EY131" s="2">
        <f t="shared" si="434"/>
        <v>47.058428540112288</v>
      </c>
      <c r="EZ131" s="2">
        <f t="shared" si="434"/>
        <v>45.903451770959641</v>
      </c>
      <c r="FA131" s="2">
        <f t="shared" si="434"/>
        <v>46.851793525088326</v>
      </c>
      <c r="FB131" s="2">
        <f t="shared" si="434"/>
        <v>47.149261298213958</v>
      </c>
      <c r="FC131" s="2">
        <f t="shared" si="434"/>
        <v>49.417567815472054</v>
      </c>
      <c r="FD131" s="2">
        <f t="shared" si="434"/>
        <v>48.895189461986895</v>
      </c>
      <c r="FE131" s="2">
        <f t="shared" si="434"/>
        <v>49.648087216977537</v>
      </c>
      <c r="FG131" s="2">
        <f t="shared" si="306"/>
        <v>0.99586374724040327</v>
      </c>
      <c r="FH131" s="2">
        <f t="shared" si="435"/>
        <v>0.99625700463793554</v>
      </c>
      <c r="FI131" s="2">
        <f t="shared" si="435"/>
        <v>0.99587786865930594</v>
      </c>
      <c r="FJ131" s="2">
        <f t="shared" si="435"/>
        <v>0.9961663933535686</v>
      </c>
      <c r="FK131" s="2">
        <f t="shared" si="435"/>
        <v>0.99604771769134515</v>
      </c>
      <c r="FL131" s="2">
        <f t="shared" si="435"/>
        <v>0.9957008977114864</v>
      </c>
      <c r="FM131" s="2">
        <f t="shared" si="435"/>
        <v>0.99613674502882699</v>
      </c>
      <c r="FN131" s="2">
        <f t="shared" si="435"/>
        <v>0.99556933322449648</v>
      </c>
      <c r="FO131" s="2">
        <f t="shared" si="435"/>
        <v>0.9954596832021293</v>
      </c>
      <c r="FP131" s="2">
        <f t="shared" si="435"/>
        <v>0.99514436695235042</v>
      </c>
      <c r="FQ131" s="2">
        <f t="shared" si="435"/>
        <v>0.99547242674507297</v>
      </c>
      <c r="FR131" s="2">
        <f t="shared" si="435"/>
        <v>0.99581476803944369</v>
      </c>
      <c r="FS131" s="2">
        <f t="shared" si="435"/>
        <v>0.99581246902068943</v>
      </c>
      <c r="FT131" s="2">
        <f t="shared" si="435"/>
        <v>0.99551420406604807</v>
      </c>
      <c r="FU131" s="2">
        <f t="shared" si="435"/>
        <v>0.99501652248498773</v>
      </c>
      <c r="FW131" s="2">
        <f t="shared" si="324"/>
        <v>5.7702528943654073E-3</v>
      </c>
      <c r="FX131" s="2">
        <f t="shared" si="376"/>
        <v>5.4871215203664801E-3</v>
      </c>
      <c r="FY131" s="2">
        <f t="shared" si="377"/>
        <v>6.1764331103567561E-3</v>
      </c>
      <c r="FZ131" s="2">
        <f t="shared" si="378"/>
        <v>5.3239255916409265E-3</v>
      </c>
      <c r="GA131" s="2">
        <f t="shared" si="379"/>
        <v>6.244544317382029E-3</v>
      </c>
      <c r="GB131" s="2">
        <f t="shared" si="380"/>
        <v>6.4959157591181396E-3</v>
      </c>
      <c r="GC131" s="2">
        <f t="shared" si="381"/>
        <v>6.932070078443894E-3</v>
      </c>
      <c r="GD131" s="2">
        <f t="shared" si="382"/>
        <v>7.5597702826312261E-3</v>
      </c>
      <c r="GE131" s="2">
        <f t="shared" si="383"/>
        <v>9.9553580175911708E-3</v>
      </c>
      <c r="GF131" s="2">
        <f t="shared" si="384"/>
        <v>1.008579458384975E-2</v>
      </c>
      <c r="GG131" s="2">
        <f t="shared" si="385"/>
        <v>7.7388307795235806E-3</v>
      </c>
      <c r="GH131" s="2">
        <f t="shared" si="386"/>
        <v>6.7620455998353181E-3</v>
      </c>
      <c r="GI131" s="2">
        <f t="shared" si="387"/>
        <v>6.7914620801349237E-3</v>
      </c>
      <c r="GJ131" s="2">
        <f t="shared" si="388"/>
        <v>5.3789724059667568E-3</v>
      </c>
      <c r="GK131" s="2">
        <f t="shared" si="389"/>
        <v>4.4061058141090931E-3</v>
      </c>
      <c r="GM131" s="86">
        <f t="shared" si="325"/>
        <v>1.6306331456947958E-27</v>
      </c>
      <c r="GN131" s="86">
        <f t="shared" si="390"/>
        <v>6.6188103209088016E-40</v>
      </c>
      <c r="GO131" s="86">
        <f t="shared" si="391"/>
        <v>6.9293348844531754E-53</v>
      </c>
      <c r="GP131" s="86">
        <f t="shared" si="392"/>
        <v>1.3362447448525666E-93</v>
      </c>
      <c r="GQ131" s="86">
        <f t="shared" si="393"/>
        <v>6.1700603298517387E-88</v>
      </c>
      <c r="GR131" s="86">
        <f t="shared" si="394"/>
        <v>4.1976636506277592E-84</v>
      </c>
      <c r="GS131" s="86">
        <f t="shared" si="395"/>
        <v>1.4498498198572346E-82</v>
      </c>
      <c r="GT131" s="86">
        <f t="shared" si="396"/>
        <v>8.2810275327059225E-91</v>
      </c>
      <c r="GU131" s="86">
        <f t="shared" si="397"/>
        <v>4.129539490476247E-89</v>
      </c>
      <c r="GV131" s="86">
        <f t="shared" si="398"/>
        <v>8.4685082820610168E-70</v>
      </c>
      <c r="GW131" s="86">
        <f t="shared" si="399"/>
        <v>6.0664014320375941E-76</v>
      </c>
      <c r="GX131" s="86">
        <f t="shared" si="400"/>
        <v>5.3995298531765067E-61</v>
      </c>
      <c r="GY131" s="86">
        <f t="shared" si="401"/>
        <v>7.9558854260224215E-50</v>
      </c>
      <c r="GZ131" s="86">
        <f t="shared" si="402"/>
        <v>9.643132930113814E-60</v>
      </c>
      <c r="HA131" s="86">
        <f t="shared" si="403"/>
        <v>1.7391674633723468E-76</v>
      </c>
      <c r="HC131" s="86">
        <f t="shared" si="326"/>
        <v>1.0190157566794698E-6</v>
      </c>
      <c r="HD131" s="86">
        <f t="shared" si="404"/>
        <v>2.765569606318557E-13</v>
      </c>
      <c r="HE131" s="86">
        <f t="shared" si="405"/>
        <v>1.1242607367648987E-16</v>
      </c>
      <c r="HF131" s="86">
        <f t="shared" si="406"/>
        <v>1.9449583214221982E-19</v>
      </c>
      <c r="HG131" s="86">
        <f t="shared" si="407"/>
        <v>2.5000341523682096E-10</v>
      </c>
      <c r="HH131" s="86">
        <f t="shared" si="408"/>
        <v>6.8576066423465965E-20</v>
      </c>
      <c r="HI131" s="86">
        <f t="shared" si="409"/>
        <v>1.238298600590943E-17</v>
      </c>
      <c r="HJ131" s="86">
        <f t="shared" si="410"/>
        <v>4.1708710782289475E-21</v>
      </c>
      <c r="HK131" s="86">
        <f t="shared" si="411"/>
        <v>5.1155323517843378E-18</v>
      </c>
      <c r="HL131" s="86">
        <f t="shared" si="412"/>
        <v>5.3098181279569796E-25</v>
      </c>
      <c r="HM131" s="86">
        <f t="shared" si="413"/>
        <v>1.116522386507695E-16</v>
      </c>
      <c r="HN131" s="86">
        <f t="shared" si="414"/>
        <v>1.1175366870054847E-13</v>
      </c>
      <c r="HO131" s="86">
        <f t="shared" si="415"/>
        <v>1.8044400294188281E-11</v>
      </c>
      <c r="HP131" s="86">
        <f t="shared" si="416"/>
        <v>1.1751269999832253E-10</v>
      </c>
      <c r="HQ131" s="86">
        <f t="shared" si="417"/>
        <v>4.7692256383460692E-14</v>
      </c>
      <c r="HS131" s="86">
        <f t="shared" si="327"/>
        <v>1.2568455489367774E-8</v>
      </c>
      <c r="HT131" s="86">
        <f t="shared" si="418"/>
        <v>6.0752906037953727E-10</v>
      </c>
      <c r="HU131" s="86">
        <f t="shared" si="419"/>
        <v>9.2141085973598832E-9</v>
      </c>
      <c r="HV131" s="86">
        <f t="shared" si="420"/>
        <v>4.9726971456004434E-9</v>
      </c>
      <c r="HW131" s="86">
        <f t="shared" si="421"/>
        <v>2.0004863126030744E-12</v>
      </c>
      <c r="HX131" s="86">
        <f t="shared" si="422"/>
        <v>2.1624450505441283E-9</v>
      </c>
      <c r="HY131" s="86">
        <f t="shared" si="423"/>
        <v>1.3920429446199555E-8</v>
      </c>
      <c r="HZ131" s="86">
        <f t="shared" si="424"/>
        <v>6.1335911511607611E-9</v>
      </c>
      <c r="IA131" s="86">
        <f t="shared" si="425"/>
        <v>1.1007275658582684E-7</v>
      </c>
      <c r="IB131" s="86">
        <f t="shared" si="426"/>
        <v>7.8315760755027674E-8</v>
      </c>
      <c r="IC131" s="86">
        <f t="shared" si="427"/>
        <v>1.2093478621558557E-8</v>
      </c>
      <c r="ID131" s="86">
        <f t="shared" si="428"/>
        <v>1.4678780462946456E-8</v>
      </c>
      <c r="IE131" s="86">
        <f t="shared" si="429"/>
        <v>5.3966170143269649E-9</v>
      </c>
      <c r="IF131" s="86">
        <f t="shared" si="430"/>
        <v>6.163201107760426E-6</v>
      </c>
      <c r="IG131" s="86">
        <f t="shared" si="431"/>
        <v>9.8797585975032978E-5</v>
      </c>
      <c r="II131" s="86">
        <f t="shared" si="328"/>
        <v>2.1629428086567576E-47</v>
      </c>
      <c r="IJ131" s="86">
        <f t="shared" si="329"/>
        <v>1.3195287059170076E-65</v>
      </c>
      <c r="IK131" s="86">
        <f t="shared" si="330"/>
        <v>7.1400581975723618E-53</v>
      </c>
      <c r="IL131" s="86">
        <f t="shared" si="331"/>
        <v>9.9547803140165486E-53</v>
      </c>
      <c r="IM131" s="86">
        <f t="shared" si="332"/>
        <v>6.9488347918575385E-78</v>
      </c>
      <c r="IN131" s="86">
        <f t="shared" si="333"/>
        <v>2.3330189920447089E-59</v>
      </c>
      <c r="IO131" s="86">
        <f t="shared" si="334"/>
        <v>2.7831740657291307E-54</v>
      </c>
      <c r="IP131" s="86">
        <f t="shared" si="335"/>
        <v>1.5687310449641654E-59</v>
      </c>
      <c r="IQ131" s="86">
        <f t="shared" si="336"/>
        <v>8.4949023236138344E-50</v>
      </c>
      <c r="IR131" s="86">
        <f t="shared" si="337"/>
        <v>5.5140113194369551E-52</v>
      </c>
      <c r="IS131" s="86">
        <f t="shared" si="338"/>
        <v>1.0130031846996301E-57</v>
      </c>
      <c r="IT131" s="86">
        <f t="shared" si="339"/>
        <v>7.1725882699189947E-53</v>
      </c>
      <c r="IU131" s="86">
        <f t="shared" si="340"/>
        <v>4.4775855007055548E-55</v>
      </c>
      <c r="IV131" s="86">
        <f t="shared" si="341"/>
        <v>7.8375388575384777E-40</v>
      </c>
      <c r="IW131" s="86">
        <f t="shared" si="342"/>
        <v>4.1592933712810636E-32</v>
      </c>
      <c r="IY131" s="86">
        <f t="shared" si="343"/>
        <v>1.0315842121688375E-6</v>
      </c>
      <c r="IZ131" s="86">
        <f t="shared" si="344"/>
        <v>6.0780561734016912E-10</v>
      </c>
      <c r="JA131" s="86">
        <f t="shared" si="345"/>
        <v>9.2141087097859575E-9</v>
      </c>
      <c r="JB131" s="86">
        <f t="shared" si="346"/>
        <v>4.9726971457949392E-9</v>
      </c>
      <c r="JC131" s="86">
        <f t="shared" si="347"/>
        <v>2.5200390154942402E-10</v>
      </c>
      <c r="JD131" s="86">
        <f t="shared" si="348"/>
        <v>2.1624450506127045E-9</v>
      </c>
      <c r="JE131" s="86">
        <f t="shared" si="349"/>
        <v>1.3920429458582542E-8</v>
      </c>
      <c r="JF131" s="86">
        <f t="shared" si="350"/>
        <v>6.1335911511649318E-9</v>
      </c>
      <c r="JG131" s="86">
        <f t="shared" si="351"/>
        <v>1.1007275659094238E-7</v>
      </c>
      <c r="JH131" s="86">
        <f t="shared" si="352"/>
        <v>7.8315760755027674E-8</v>
      </c>
      <c r="JI131" s="86">
        <f t="shared" si="353"/>
        <v>1.2093478733210795E-8</v>
      </c>
      <c r="JJ131" s="86">
        <f t="shared" si="354"/>
        <v>1.4678892216615156E-8</v>
      </c>
      <c r="JK131" s="86">
        <f t="shared" si="355"/>
        <v>5.4146614146211531E-9</v>
      </c>
      <c r="JL131" s="86">
        <f t="shared" si="356"/>
        <v>6.1633186204604244E-6</v>
      </c>
      <c r="JM131" s="86">
        <f t="shared" si="357"/>
        <v>9.8797586022725229E-5</v>
      </c>
    </row>
    <row r="132" spans="2:273" x14ac:dyDescent="0.25">
      <c r="B132" s="2">
        <v>105</v>
      </c>
      <c r="C132" s="37">
        <v>50.581000000000003</v>
      </c>
      <c r="D132" s="37">
        <v>52.29</v>
      </c>
      <c r="E132" s="37">
        <v>53.581000000000003</v>
      </c>
      <c r="F132" s="37">
        <v>53.262</v>
      </c>
      <c r="G132" s="37">
        <v>46.344000000000001</v>
      </c>
      <c r="H132" s="37">
        <v>46.753999999999998</v>
      </c>
      <c r="I132" s="37">
        <v>47.246000000000002</v>
      </c>
      <c r="J132" s="37">
        <v>48.246000000000002</v>
      </c>
      <c r="K132" s="37">
        <v>48.426000000000002</v>
      </c>
      <c r="L132" s="37">
        <v>44.77</v>
      </c>
      <c r="M132" s="37">
        <v>47.704999999999998</v>
      </c>
      <c r="N132" s="37">
        <v>46.933999999999997</v>
      </c>
      <c r="O132" s="37">
        <v>49.671999999999997</v>
      </c>
      <c r="P132" s="37">
        <v>48.475000000000001</v>
      </c>
      <c r="Q132" s="37">
        <v>50.082000000000001</v>
      </c>
      <c r="S132" s="4">
        <f t="shared" si="229"/>
        <v>51.252865218618531</v>
      </c>
      <c r="T132" s="4">
        <f t="shared" si="230"/>
        <v>51.686279386415379</v>
      </c>
      <c r="U132" s="4">
        <f t="shared" si="231"/>
        <v>53.233368825586425</v>
      </c>
      <c r="V132" s="4">
        <f t="shared" si="232"/>
        <v>53.204527033081405</v>
      </c>
      <c r="W132" s="4">
        <f t="shared" si="233"/>
        <v>49.732142577032498</v>
      </c>
      <c r="X132" s="4">
        <f t="shared" si="234"/>
        <v>48.410760706562058</v>
      </c>
      <c r="Y132" s="4">
        <f t="shared" si="235"/>
        <v>47.635538706550037</v>
      </c>
      <c r="Z132" s="4">
        <f t="shared" si="236"/>
        <v>48.640768546522338</v>
      </c>
      <c r="AA132" s="4">
        <f t="shared" si="237"/>
        <v>47.050348466146779</v>
      </c>
      <c r="AB132" s="4">
        <f t="shared" si="238"/>
        <v>46.087380887913142</v>
      </c>
      <c r="AC132" s="4">
        <f t="shared" si="239"/>
        <v>46.854870408011905</v>
      </c>
      <c r="AD132" s="4">
        <f t="shared" si="240"/>
        <v>47.326508924983209</v>
      </c>
      <c r="AE132" s="4">
        <f t="shared" si="241"/>
        <v>49.605273341823469</v>
      </c>
      <c r="AF132" s="4">
        <f t="shared" si="242"/>
        <v>48.804989979197316</v>
      </c>
      <c r="AG132" s="4">
        <f t="shared" si="243"/>
        <v>49.732145695643823</v>
      </c>
      <c r="AI132" s="4">
        <f t="shared" si="244"/>
        <v>-0.6718652186185281</v>
      </c>
      <c r="AJ132" s="4">
        <f t="shared" si="245"/>
        <v>0.60372061358462048</v>
      </c>
      <c r="AK132" s="4">
        <f t="shared" si="246"/>
        <v>0.34763117441357849</v>
      </c>
      <c r="AL132" s="4">
        <f t="shared" si="247"/>
        <v>5.7472966918595603E-2</v>
      </c>
      <c r="AM132" s="4">
        <f t="shared" si="248"/>
        <v>-3.3881425770324967</v>
      </c>
      <c r="AN132" s="4">
        <f t="shared" si="249"/>
        <v>-1.6567607065620606</v>
      </c>
      <c r="AO132" s="4">
        <f t="shared" si="250"/>
        <v>-0.38953870655003442</v>
      </c>
      <c r="AP132" s="4">
        <f t="shared" si="251"/>
        <v>-0.39476854652233584</v>
      </c>
      <c r="AQ132" s="4">
        <f t="shared" si="252"/>
        <v>1.3756515338532225</v>
      </c>
      <c r="AR132" s="4">
        <f t="shared" si="253"/>
        <v>-1.3173808879131386</v>
      </c>
      <c r="AS132" s="4">
        <f t="shared" si="254"/>
        <v>0.85012959198809313</v>
      </c>
      <c r="AT132" s="4">
        <f t="shared" si="255"/>
        <v>-0.39250892498321122</v>
      </c>
      <c r="AU132" s="4">
        <f t="shared" si="256"/>
        <v>6.6726658176527565E-2</v>
      </c>
      <c r="AV132" s="4">
        <f t="shared" si="432"/>
        <v>-0.32998997919731465</v>
      </c>
      <c r="AW132" s="4">
        <f t="shared" si="432"/>
        <v>0.34985430435617815</v>
      </c>
      <c r="AY132" s="2">
        <f t="shared" si="308"/>
        <v>51.252862123253131</v>
      </c>
      <c r="AZ132" s="2">
        <f t="shared" si="359"/>
        <v>51.686279146193556</v>
      </c>
      <c r="BA132" s="2">
        <f t="shared" si="360"/>
        <v>53.233365030384583</v>
      </c>
      <c r="BB132" s="2">
        <f t="shared" si="361"/>
        <v>53.204524831479674</v>
      </c>
      <c r="BC132" s="2">
        <f t="shared" si="362"/>
        <v>49.732142574050236</v>
      </c>
      <c r="BD132" s="2">
        <f t="shared" si="363"/>
        <v>48.410758936941804</v>
      </c>
      <c r="BE132" s="2">
        <f t="shared" si="364"/>
        <v>47.635529157001379</v>
      </c>
      <c r="BF132" s="2">
        <f t="shared" si="365"/>
        <v>48.640762291583854</v>
      </c>
      <c r="BG132" s="2">
        <f t="shared" si="366"/>
        <v>47.05024806787246</v>
      </c>
      <c r="BH132" s="2">
        <f t="shared" si="367"/>
        <v>46.087292973357556</v>
      </c>
      <c r="BI132" s="2">
        <f t="shared" si="368"/>
        <v>46.854855120828319</v>
      </c>
      <c r="BJ132" s="2">
        <f t="shared" si="369"/>
        <v>47.326491135268945</v>
      </c>
      <c r="BK132" s="2">
        <f t="shared" si="370"/>
        <v>49.605264582248559</v>
      </c>
      <c r="BL132" s="2">
        <f t="shared" si="371"/>
        <v>48.800302891560371</v>
      </c>
      <c r="BM132" s="2">
        <f t="shared" si="372"/>
        <v>49.641416718013893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50.581000000000003</v>
      </c>
      <c r="CF132" s="2">
        <f t="shared" si="310"/>
        <v>52.29</v>
      </c>
      <c r="CG132" s="2">
        <f t="shared" si="311"/>
        <v>53.581000000000003</v>
      </c>
      <c r="CH132" s="2">
        <f t="shared" si="312"/>
        <v>53.262</v>
      </c>
      <c r="CI132" s="2">
        <f t="shared" si="313"/>
        <v>46.344000000000001</v>
      </c>
      <c r="CJ132" s="2">
        <f t="shared" si="314"/>
        <v>46.753999999999998</v>
      </c>
      <c r="CK132" s="2">
        <f t="shared" si="315"/>
        <v>47.246000000000002</v>
      </c>
      <c r="CL132" s="2">
        <f t="shared" si="316"/>
        <v>48.246000000000002</v>
      </c>
      <c r="CM132" s="2">
        <f t="shared" si="317"/>
        <v>48.426000000000002</v>
      </c>
      <c r="CN132" s="2">
        <f t="shared" si="318"/>
        <v>44.77</v>
      </c>
      <c r="CO132" s="2">
        <f t="shared" si="319"/>
        <v>47.704999999999998</v>
      </c>
      <c r="CP132" s="2">
        <f t="shared" si="320"/>
        <v>46.933999999999997</v>
      </c>
      <c r="CQ132" s="2">
        <f t="shared" si="321"/>
        <v>49.671999999999997</v>
      </c>
      <c r="CR132" s="2">
        <f t="shared" si="322"/>
        <v>48.475000000000001</v>
      </c>
      <c r="CS132" s="2">
        <f t="shared" si="323"/>
        <v>50.082000000000001</v>
      </c>
      <c r="CU132" s="2">
        <f t="shared" si="273"/>
        <v>50.581000000000003</v>
      </c>
      <c r="CV132" s="2">
        <f t="shared" si="274"/>
        <v>52.29</v>
      </c>
      <c r="CW132" s="2">
        <f t="shared" si="275"/>
        <v>53.581000000000003</v>
      </c>
      <c r="CX132" s="2">
        <f t="shared" si="276"/>
        <v>53.262</v>
      </c>
      <c r="CY132" s="2">
        <f t="shared" si="277"/>
        <v>46.344000000000001</v>
      </c>
      <c r="CZ132" s="2">
        <f t="shared" si="278"/>
        <v>46.753999999999998</v>
      </c>
      <c r="DA132" s="2">
        <f t="shared" si="279"/>
        <v>47.246000000000002</v>
      </c>
      <c r="DB132" s="2">
        <f t="shared" si="280"/>
        <v>48.246000000000002</v>
      </c>
      <c r="DC132" s="2">
        <f t="shared" si="281"/>
        <v>48.426000000000002</v>
      </c>
      <c r="DD132" s="2">
        <f t="shared" si="282"/>
        <v>44.77</v>
      </c>
      <c r="DE132" s="2">
        <f t="shared" si="283"/>
        <v>47.704999999999998</v>
      </c>
      <c r="DF132" s="2">
        <f t="shared" si="284"/>
        <v>46.933999999999997</v>
      </c>
      <c r="DG132" s="2">
        <f t="shared" si="285"/>
        <v>49.671999999999997</v>
      </c>
      <c r="DH132" s="2">
        <f t="shared" si="286"/>
        <v>48.475000000000001</v>
      </c>
      <c r="DI132" s="2">
        <f t="shared" si="287"/>
        <v>50.082000000000001</v>
      </c>
      <c r="DK132" s="2">
        <f t="shared" si="288"/>
        <v>64.651723467230454</v>
      </c>
      <c r="DL132" s="2">
        <f t="shared" si="433"/>
        <v>74.539634249471462</v>
      </c>
      <c r="DM132" s="2">
        <f t="shared" si="433"/>
        <v>95.950379574858843</v>
      </c>
      <c r="DN132" s="2">
        <f t="shared" si="433"/>
        <v>103.58531599718114</v>
      </c>
      <c r="DO132" s="2">
        <f t="shared" si="433"/>
        <v>76.168472817879803</v>
      </c>
      <c r="DP132" s="2">
        <f t="shared" si="433"/>
        <v>83.544620450281414</v>
      </c>
      <c r="DQ132" s="2">
        <f t="shared" si="433"/>
        <v>87.906587737843552</v>
      </c>
      <c r="DR132" s="2">
        <f t="shared" si="433"/>
        <v>84.602661268556005</v>
      </c>
      <c r="DS132" s="2">
        <f t="shared" si="433"/>
        <v>74.312333333333342</v>
      </c>
      <c r="DT132" s="2">
        <f t="shared" si="433"/>
        <v>91.782115220483618</v>
      </c>
      <c r="DU132" s="2">
        <f t="shared" si="433"/>
        <v>72.629045966228887</v>
      </c>
      <c r="DV132" s="2">
        <f t="shared" si="433"/>
        <v>72.951158334008582</v>
      </c>
      <c r="DW132" s="2">
        <f t="shared" si="433"/>
        <v>82.149346838451777</v>
      </c>
      <c r="DX132" s="2">
        <f t="shared" si="433"/>
        <v>71.117966376306626</v>
      </c>
      <c r="DY132" s="2">
        <f t="shared" si="433"/>
        <v>61.713731152204836</v>
      </c>
      <c r="EA132" s="2">
        <f t="shared" si="228"/>
        <v>51.200217270463497</v>
      </c>
      <c r="EB132" s="2">
        <f t="shared" si="290"/>
        <v>51.605621079044333</v>
      </c>
      <c r="EC132" s="2">
        <f t="shared" si="291"/>
        <v>53.070562851952772</v>
      </c>
      <c r="ED132" s="2">
        <f t="shared" si="292"/>
        <v>53.028218832044274</v>
      </c>
      <c r="EE132" s="2">
        <f t="shared" si="293"/>
        <v>49.636455331547133</v>
      </c>
      <c r="EF132" s="2">
        <f t="shared" si="294"/>
        <v>48.273904074960143</v>
      </c>
      <c r="EG132" s="2">
        <f t="shared" si="295"/>
        <v>47.493347606072405</v>
      </c>
      <c r="EH132" s="2">
        <f t="shared" si="296"/>
        <v>48.495093639730435</v>
      </c>
      <c r="EI132" s="2">
        <f t="shared" si="297"/>
        <v>46.936938320535049</v>
      </c>
      <c r="EJ132" s="2">
        <f t="shared" si="298"/>
        <v>45.884884133821416</v>
      </c>
      <c r="EK132" s="2">
        <f t="shared" si="299"/>
        <v>46.748000749988954</v>
      </c>
      <c r="EL132" s="2">
        <f t="shared" si="300"/>
        <v>47.229634865400008</v>
      </c>
      <c r="EM132" s="2">
        <f t="shared" si="301"/>
        <v>49.482013547946757</v>
      </c>
      <c r="EN132" s="2">
        <f t="shared" si="302"/>
        <v>48.70826309547342</v>
      </c>
      <c r="EO132" s="2">
        <f t="shared" si="303"/>
        <v>49.586557018740336</v>
      </c>
      <c r="EQ132" s="2">
        <f t="shared" si="304"/>
        <v>51.498024117156852</v>
      </c>
      <c r="ER132" s="2">
        <f t="shared" si="434"/>
        <v>51.995343362695266</v>
      </c>
      <c r="ES132" s="2">
        <f t="shared" si="434"/>
        <v>53.298106950281458</v>
      </c>
      <c r="ET132" s="2">
        <f t="shared" si="434"/>
        <v>52.939787336077529</v>
      </c>
      <c r="EU132" s="2">
        <f t="shared" si="434"/>
        <v>49.63918387159562</v>
      </c>
      <c r="EV132" s="2">
        <f t="shared" si="434"/>
        <v>48.064878706995813</v>
      </c>
      <c r="EW132" s="2">
        <f t="shared" si="434"/>
        <v>47.459636141317596</v>
      </c>
      <c r="EX132" s="2">
        <f t="shared" si="434"/>
        <v>48.459805733719527</v>
      </c>
      <c r="EY132" s="2">
        <f t="shared" si="434"/>
        <v>46.928493973554652</v>
      </c>
      <c r="EZ132" s="2">
        <f t="shared" si="434"/>
        <v>45.800808802567445</v>
      </c>
      <c r="FA132" s="2">
        <f t="shared" si="434"/>
        <v>46.741381523029389</v>
      </c>
      <c r="FB132" s="2">
        <f t="shared" si="434"/>
        <v>47.046310647936672</v>
      </c>
      <c r="FC132" s="2">
        <f t="shared" si="434"/>
        <v>49.273206588082211</v>
      </c>
      <c r="FD132" s="2">
        <f t="shared" si="434"/>
        <v>48.763121216296042</v>
      </c>
      <c r="FE132" s="2">
        <f t="shared" si="434"/>
        <v>49.528097245405199</v>
      </c>
      <c r="FG132" s="2">
        <f t="shared" si="306"/>
        <v>0.99622631923514438</v>
      </c>
      <c r="FH132" s="2">
        <f t="shared" si="435"/>
        <v>0.99658522302517605</v>
      </c>
      <c r="FI132" s="2">
        <f t="shared" si="435"/>
        <v>0.99623920748577455</v>
      </c>
      <c r="FJ132" s="2">
        <f t="shared" si="435"/>
        <v>0.99650252943243667</v>
      </c>
      <c r="FK132" s="2">
        <f t="shared" si="435"/>
        <v>0.99639422175607095</v>
      </c>
      <c r="FL132" s="2">
        <f t="shared" si="435"/>
        <v>0.99607768840330257</v>
      </c>
      <c r="FM132" s="2">
        <f t="shared" si="435"/>
        <v>0.99647547151729299</v>
      </c>
      <c r="FN132" s="2">
        <f t="shared" si="435"/>
        <v>0.99595760794599419</v>
      </c>
      <c r="FO132" s="2">
        <f t="shared" si="435"/>
        <v>0.99585752695378416</v>
      </c>
      <c r="FP132" s="2">
        <f t="shared" si="435"/>
        <v>0.99556971722096566</v>
      </c>
      <c r="FQ132" s="2">
        <f t="shared" si="435"/>
        <v>0.99586915848174673</v>
      </c>
      <c r="FR132" s="2">
        <f t="shared" si="435"/>
        <v>0.9961816169479224</v>
      </c>
      <c r="FS132" s="2">
        <f t="shared" si="435"/>
        <v>0.99617951867235777</v>
      </c>
      <c r="FT132" s="2">
        <f t="shared" si="435"/>
        <v>0.99590729008668666</v>
      </c>
      <c r="FU132" s="2">
        <f t="shared" si="435"/>
        <v>0.99545302067454744</v>
      </c>
      <c r="FW132" s="2">
        <f t="shared" si="324"/>
        <v>6.3234362052637608E-3</v>
      </c>
      <c r="FX132" s="2">
        <f t="shared" si="376"/>
        <v>6.0133257266777847E-3</v>
      </c>
      <c r="FY132" s="2">
        <f t="shared" si="377"/>
        <v>6.7682910708618867E-3</v>
      </c>
      <c r="FZ132" s="2">
        <f t="shared" si="378"/>
        <v>5.8345714438745198E-3</v>
      </c>
      <c r="GA132" s="2">
        <f t="shared" si="379"/>
        <v>6.8428841086713744E-3</v>
      </c>
      <c r="GB132" s="2">
        <f t="shared" si="380"/>
        <v>7.1181689360584523E-3</v>
      </c>
      <c r="GC132" s="2">
        <f t="shared" si="381"/>
        <v>7.5957836835088997E-3</v>
      </c>
      <c r="GD132" s="2">
        <f t="shared" si="382"/>
        <v>8.2830819920551597E-3</v>
      </c>
      <c r="GE132" s="2">
        <f t="shared" si="383"/>
        <v>1.0905358676892742E-2</v>
      </c>
      <c r="GF132" s="2">
        <f t="shared" si="384"/>
        <v>1.1048103392568981E-2</v>
      </c>
      <c r="GG132" s="2">
        <f t="shared" si="385"/>
        <v>8.4791284549904731E-3</v>
      </c>
      <c r="GH132" s="2">
        <f t="shared" si="386"/>
        <v>7.4096016118335569E-3</v>
      </c>
      <c r="GI132" s="2">
        <f t="shared" si="387"/>
        <v>7.4418140058144016E-3</v>
      </c>
      <c r="GJ132" s="2">
        <f t="shared" si="388"/>
        <v>5.8948667987179463E-3</v>
      </c>
      <c r="GK132" s="2">
        <f t="shared" si="389"/>
        <v>4.8291461181787995E-3</v>
      </c>
      <c r="GM132" s="86">
        <f t="shared" si="325"/>
        <v>7.2256343366370838E-29</v>
      </c>
      <c r="GN132" s="86">
        <f t="shared" si="390"/>
        <v>7.3198507789724855E-42</v>
      </c>
      <c r="GO132" s="86">
        <f t="shared" si="391"/>
        <v>1.8205014690227059E-55</v>
      </c>
      <c r="GP132" s="86">
        <f t="shared" si="392"/>
        <v>2.6896332902846663E-98</v>
      </c>
      <c r="GQ132" s="86">
        <f t="shared" si="393"/>
        <v>2.761385991362962E-92</v>
      </c>
      <c r="GR132" s="86">
        <f t="shared" si="394"/>
        <v>3.2947612470883457E-88</v>
      </c>
      <c r="GS132" s="86">
        <f t="shared" si="395"/>
        <v>1.3461530111164658E-86</v>
      </c>
      <c r="GT132" s="86">
        <f t="shared" si="396"/>
        <v>3.0077995369429881E-95</v>
      </c>
      <c r="GU132" s="86">
        <f t="shared" si="397"/>
        <v>1.6738771674814126E-93</v>
      </c>
      <c r="GV132" s="86">
        <f t="shared" si="398"/>
        <v>3.3602961602241353E-73</v>
      </c>
      <c r="GW132" s="86">
        <f t="shared" si="399"/>
        <v>1.0698278641095283E-79</v>
      </c>
      <c r="GX132" s="86">
        <f t="shared" si="400"/>
        <v>5.3913603710216198E-64</v>
      </c>
      <c r="GY132" s="86">
        <f t="shared" si="401"/>
        <v>2.8613546830864488E-52</v>
      </c>
      <c r="GZ132" s="86">
        <f t="shared" si="402"/>
        <v>1.017858383336006E-62</v>
      </c>
      <c r="HA132" s="86">
        <f t="shared" si="403"/>
        <v>2.9741405297102594E-80</v>
      </c>
      <c r="HC132" s="86">
        <f t="shared" si="326"/>
        <v>1.4569466914121564E-7</v>
      </c>
      <c r="HD132" s="86">
        <f t="shared" si="404"/>
        <v>6.6642245552620975E-15</v>
      </c>
      <c r="HE132" s="86">
        <f t="shared" si="405"/>
        <v>9.7605185041098617E-19</v>
      </c>
      <c r="HF132" s="86">
        <f t="shared" si="406"/>
        <v>5.7916989484688957E-22</v>
      </c>
      <c r="HG132" s="86">
        <f t="shared" si="407"/>
        <v>1.7934845677488892E-11</v>
      </c>
      <c r="HH132" s="86">
        <f t="shared" si="408"/>
        <v>3.0011632167642264E-22</v>
      </c>
      <c r="HI132" s="86">
        <f t="shared" si="409"/>
        <v>1.1425689141974572E-19</v>
      </c>
      <c r="HJ132" s="86">
        <f t="shared" si="410"/>
        <v>1.5233414656485187E-23</v>
      </c>
      <c r="HK132" s="86">
        <f t="shared" si="411"/>
        <v>4.5916104878967844E-20</v>
      </c>
      <c r="HL132" s="86">
        <f t="shared" si="412"/>
        <v>8.1466897408034937E-28</v>
      </c>
      <c r="HM132" s="86">
        <f t="shared" si="413"/>
        <v>1.6076942702723381E-18</v>
      </c>
      <c r="HN132" s="86">
        <f t="shared" si="414"/>
        <v>2.9900271043528961E-15</v>
      </c>
      <c r="HO132" s="86">
        <f t="shared" si="415"/>
        <v>7.8512255924008904E-13</v>
      </c>
      <c r="HP132" s="86">
        <f t="shared" si="416"/>
        <v>6.3156794587210065E-12</v>
      </c>
      <c r="HQ132" s="86">
        <f t="shared" si="417"/>
        <v>1.0313610475317176E-15</v>
      </c>
      <c r="HS132" s="86">
        <f t="shared" si="327"/>
        <v>4.6224340309429977E-8</v>
      </c>
      <c r="HT132" s="86">
        <f t="shared" si="418"/>
        <v>3.1607063001046785E-9</v>
      </c>
      <c r="HU132" s="86">
        <f t="shared" si="419"/>
        <v>3.7644545911817952E-8</v>
      </c>
      <c r="HV132" s="86">
        <f t="shared" si="420"/>
        <v>1.9962788497226356E-8</v>
      </c>
      <c r="HW132" s="86">
        <f t="shared" si="421"/>
        <v>1.6154044160217736E-11</v>
      </c>
      <c r="HX132" s="86">
        <f t="shared" si="422"/>
        <v>1.0374017684458729E-8</v>
      </c>
      <c r="HY132" s="86">
        <f t="shared" si="423"/>
        <v>5.8858685958156821E-8</v>
      </c>
      <c r="HZ132" s="86">
        <f t="shared" si="424"/>
        <v>2.9580980670020368E-8</v>
      </c>
      <c r="IA132" s="86">
        <f t="shared" si="425"/>
        <v>4.4411874154918379E-7</v>
      </c>
      <c r="IB132" s="86">
        <f t="shared" si="426"/>
        <v>3.3239544611941659E-7</v>
      </c>
      <c r="IC132" s="86">
        <f t="shared" si="427"/>
        <v>5.5665000367324866E-8</v>
      </c>
      <c r="ID132" s="86">
        <f t="shared" si="428"/>
        <v>6.0335205151079E-8</v>
      </c>
      <c r="IE132" s="86">
        <f t="shared" si="429"/>
        <v>2.3848253978095226E-8</v>
      </c>
      <c r="IF132" s="86">
        <f t="shared" si="430"/>
        <v>1.408847420827853E-5</v>
      </c>
      <c r="IG132" s="86">
        <f t="shared" si="431"/>
        <v>1.7492319034453186E-4</v>
      </c>
      <c r="II132" s="86">
        <f t="shared" si="328"/>
        <v>8.9653345551435355E-46</v>
      </c>
      <c r="IJ132" s="86">
        <f t="shared" si="329"/>
        <v>2.2875178767044595E-63</v>
      </c>
      <c r="IK132" s="86">
        <f t="shared" si="330"/>
        <v>4.8850541878769732E-51</v>
      </c>
      <c r="IL132" s="86">
        <f t="shared" si="331"/>
        <v>5.9734715259815583E-51</v>
      </c>
      <c r="IM132" s="86">
        <f t="shared" si="332"/>
        <v>3.7887274444595025E-75</v>
      </c>
      <c r="IN132" s="86">
        <f t="shared" si="333"/>
        <v>2.8565951369145825E-57</v>
      </c>
      <c r="IO132" s="86">
        <f t="shared" si="334"/>
        <v>2.3650534943892457E-52</v>
      </c>
      <c r="IP132" s="86">
        <f t="shared" si="335"/>
        <v>2.2629290763375194E-57</v>
      </c>
      <c r="IQ132" s="86">
        <f t="shared" si="336"/>
        <v>6.8073257537131633E-48</v>
      </c>
      <c r="IR132" s="86">
        <f t="shared" si="337"/>
        <v>5.461258928099852E-50</v>
      </c>
      <c r="IS132" s="86">
        <f t="shared" si="338"/>
        <v>1.2803850267929544E-55</v>
      </c>
      <c r="IT132" s="86">
        <f t="shared" si="339"/>
        <v>5.2965772404237594E-51</v>
      </c>
      <c r="IU132" s="86">
        <f t="shared" si="340"/>
        <v>3.9936010859494889E-53</v>
      </c>
      <c r="IV132" s="86">
        <f t="shared" si="341"/>
        <v>1.6863777254177099E-38</v>
      </c>
      <c r="IW132" s="86">
        <f t="shared" si="342"/>
        <v>4.4079758305545001E-31</v>
      </c>
      <c r="IY132" s="86">
        <f t="shared" si="343"/>
        <v>1.9191900945064561E-7</v>
      </c>
      <c r="IZ132" s="86">
        <f t="shared" si="344"/>
        <v>3.1607129643292337E-9</v>
      </c>
      <c r="JA132" s="86">
        <f t="shared" si="345"/>
        <v>3.7644545912794006E-8</v>
      </c>
      <c r="JB132" s="86">
        <f t="shared" si="346"/>
        <v>1.9962788497226935E-8</v>
      </c>
      <c r="JC132" s="86">
        <f t="shared" si="347"/>
        <v>3.4088889837706628E-11</v>
      </c>
      <c r="JD132" s="86">
        <f t="shared" si="348"/>
        <v>1.0374017684459028E-8</v>
      </c>
      <c r="JE132" s="86">
        <f t="shared" si="349"/>
        <v>5.8858685958271078E-8</v>
      </c>
      <c r="JF132" s="86">
        <f t="shared" si="350"/>
        <v>2.9580980670020385E-8</v>
      </c>
      <c r="JG132" s="86">
        <f t="shared" si="351"/>
        <v>4.4411874154922968E-7</v>
      </c>
      <c r="JH132" s="86">
        <f t="shared" si="352"/>
        <v>3.3239544611941659E-7</v>
      </c>
      <c r="JI132" s="86">
        <f t="shared" si="353"/>
        <v>5.5665000368932561E-8</v>
      </c>
      <c r="JJ132" s="86">
        <f t="shared" si="354"/>
        <v>6.0335208141106098E-8</v>
      </c>
      <c r="JK132" s="86">
        <f t="shared" si="355"/>
        <v>2.3849039100654467E-8</v>
      </c>
      <c r="JL132" s="86">
        <f t="shared" si="356"/>
        <v>1.4088480523957989E-5</v>
      </c>
      <c r="JM132" s="86">
        <f t="shared" si="357"/>
        <v>1.7492319034556324E-4</v>
      </c>
    </row>
    <row r="133" spans="2:273" x14ac:dyDescent="0.25">
      <c r="B133" s="2">
        <v>106</v>
      </c>
      <c r="C133" s="37">
        <v>49.741999999999997</v>
      </c>
      <c r="D133" s="37">
        <v>50.241999999999997</v>
      </c>
      <c r="E133" s="37">
        <v>52.613</v>
      </c>
      <c r="F133" s="37">
        <v>54.459000000000003</v>
      </c>
      <c r="G133" s="37">
        <v>47.606999999999999</v>
      </c>
      <c r="H133" s="37">
        <v>49.508000000000003</v>
      </c>
      <c r="I133" s="37">
        <v>48.015999999999998</v>
      </c>
      <c r="J133" s="37">
        <v>47.655999999999999</v>
      </c>
      <c r="K133" s="37">
        <v>46.720999999999997</v>
      </c>
      <c r="L133" s="37">
        <v>44.720999999999997</v>
      </c>
      <c r="M133" s="37">
        <v>50.015999999999998</v>
      </c>
      <c r="N133" s="37">
        <v>48.18</v>
      </c>
      <c r="O133" s="37">
        <v>49.148000000000003</v>
      </c>
      <c r="P133" s="37">
        <v>49.148000000000003</v>
      </c>
      <c r="Q133" s="37">
        <v>50.917999999999999</v>
      </c>
      <c r="S133" s="4">
        <f t="shared" si="229"/>
        <v>51.158748643876763</v>
      </c>
      <c r="T133" s="4">
        <f t="shared" si="230"/>
        <v>51.5836418573139</v>
      </c>
      <c r="U133" s="4">
        <f t="shared" si="231"/>
        <v>53.110338516855371</v>
      </c>
      <c r="V133" s="4">
        <f t="shared" si="232"/>
        <v>53.045498186582613</v>
      </c>
      <c r="W133" s="4">
        <f t="shared" si="233"/>
        <v>49.62253084561199</v>
      </c>
      <c r="X133" s="4">
        <f t="shared" si="234"/>
        <v>48.245410424665806</v>
      </c>
      <c r="Y133" s="4">
        <f t="shared" si="235"/>
        <v>47.499746581144962</v>
      </c>
      <c r="Z133" s="4">
        <f t="shared" si="236"/>
        <v>48.454384491893776</v>
      </c>
      <c r="AA133" s="4">
        <f t="shared" si="237"/>
        <v>46.914459500144105</v>
      </c>
      <c r="AB133" s="4">
        <f t="shared" si="238"/>
        <v>45.949330660632675</v>
      </c>
      <c r="AC133" s="4">
        <f t="shared" si="239"/>
        <v>46.735407597418103</v>
      </c>
      <c r="AD133" s="4">
        <f t="shared" si="240"/>
        <v>47.189687183916035</v>
      </c>
      <c r="AE133" s="4">
        <f t="shared" si="241"/>
        <v>49.426789037390868</v>
      </c>
      <c r="AF133" s="4">
        <f t="shared" si="242"/>
        <v>48.68187610520409</v>
      </c>
      <c r="AG133" s="4">
        <f t="shared" si="243"/>
        <v>49.669821848754559</v>
      </c>
      <c r="AI133" s="4">
        <f t="shared" si="244"/>
        <v>-1.4167486438767654</v>
      </c>
      <c r="AJ133" s="4">
        <f t="shared" si="245"/>
        <v>-1.3416418573139026</v>
      </c>
      <c r="AK133" s="4">
        <f t="shared" si="246"/>
        <v>-0.49733851685537189</v>
      </c>
      <c r="AL133" s="4">
        <f t="shared" si="247"/>
        <v>1.4135018134173905</v>
      </c>
      <c r="AM133" s="4">
        <f t="shared" si="248"/>
        <v>-2.0155308456119911</v>
      </c>
      <c r="AN133" s="4">
        <f t="shared" si="249"/>
        <v>1.2625895753341965</v>
      </c>
      <c r="AO133" s="4">
        <f t="shared" si="250"/>
        <v>0.51625341885503673</v>
      </c>
      <c r="AP133" s="4">
        <f t="shared" si="251"/>
        <v>-0.79838449189377769</v>
      </c>
      <c r="AQ133" s="4">
        <f t="shared" si="252"/>
        <v>-0.19345950014410818</v>
      </c>
      <c r="AR133" s="4">
        <f t="shared" si="253"/>
        <v>-1.2283306606326789</v>
      </c>
      <c r="AS133" s="4">
        <f t="shared" si="254"/>
        <v>3.2805924025818953</v>
      </c>
      <c r="AT133" s="4">
        <f t="shared" si="255"/>
        <v>0.99031281608396426</v>
      </c>
      <c r="AU133" s="4">
        <f t="shared" si="256"/>
        <v>-0.27878903739086525</v>
      </c>
      <c r="AV133" s="4">
        <f t="shared" si="432"/>
        <v>0.46612389479591343</v>
      </c>
      <c r="AW133" s="4">
        <f t="shared" si="432"/>
        <v>1.2481781512454404</v>
      </c>
      <c r="AY133" s="2">
        <f t="shared" si="308"/>
        <v>51.158743813117233</v>
      </c>
      <c r="AZ133" s="2">
        <f t="shared" si="359"/>
        <v>51.58364074016508</v>
      </c>
      <c r="BA133" s="2">
        <f t="shared" si="360"/>
        <v>53.110324485733891</v>
      </c>
      <c r="BB133" s="2">
        <f t="shared" si="361"/>
        <v>53.0454901455768</v>
      </c>
      <c r="BC133" s="2">
        <f t="shared" si="362"/>
        <v>49.622530824587599</v>
      </c>
      <c r="BD133" s="2">
        <f t="shared" si="363"/>
        <v>48.245402820651194</v>
      </c>
      <c r="BE133" s="2">
        <f t="shared" si="364"/>
        <v>47.499710281085306</v>
      </c>
      <c r="BF133" s="2">
        <f t="shared" si="365"/>
        <v>48.454357664490274</v>
      </c>
      <c r="BG133" s="2">
        <f t="shared" si="366"/>
        <v>46.914098348398852</v>
      </c>
      <c r="BH133" s="2">
        <f t="shared" si="367"/>
        <v>45.948999392110203</v>
      </c>
      <c r="BI133" s="2">
        <f t="shared" si="368"/>
        <v>46.735344940419367</v>
      </c>
      <c r="BJ133" s="2">
        <f t="shared" si="369"/>
        <v>47.189621243521451</v>
      </c>
      <c r="BK133" s="2">
        <f t="shared" si="370"/>
        <v>49.426754219213954</v>
      </c>
      <c r="BL133" s="2">
        <f t="shared" si="371"/>
        <v>48.671872900212648</v>
      </c>
      <c r="BM133" s="2">
        <f t="shared" si="372"/>
        <v>49.517445362279076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49.741999999999997</v>
      </c>
      <c r="CF133" s="2">
        <f t="shared" si="310"/>
        <v>50.241999999999997</v>
      </c>
      <c r="CG133" s="2">
        <f t="shared" si="311"/>
        <v>52.613</v>
      </c>
      <c r="CH133" s="2">
        <f t="shared" si="312"/>
        <v>54.459000000000003</v>
      </c>
      <c r="CI133" s="2">
        <f t="shared" si="313"/>
        <v>47.606999999999999</v>
      </c>
      <c r="CJ133" s="2">
        <f t="shared" si="314"/>
        <v>49.508000000000003</v>
      </c>
      <c r="CK133" s="2">
        <f t="shared" si="315"/>
        <v>48.015999999999998</v>
      </c>
      <c r="CL133" s="2">
        <f t="shared" si="316"/>
        <v>47.655999999999999</v>
      </c>
      <c r="CM133" s="2">
        <f t="shared" si="317"/>
        <v>46.720999999999997</v>
      </c>
      <c r="CN133" s="2">
        <f t="shared" si="318"/>
        <v>44.720999999999997</v>
      </c>
      <c r="CO133" s="2">
        <f t="shared" si="319"/>
        <v>50.015999999999998</v>
      </c>
      <c r="CP133" s="2">
        <f t="shared" si="320"/>
        <v>48.18</v>
      </c>
      <c r="CQ133" s="2">
        <f t="shared" si="321"/>
        <v>49.148000000000003</v>
      </c>
      <c r="CR133" s="2">
        <f t="shared" si="322"/>
        <v>49.148000000000003</v>
      </c>
      <c r="CS133" s="2">
        <f t="shared" si="323"/>
        <v>50.917999999999999</v>
      </c>
      <c r="CU133" s="2">
        <f t="shared" si="273"/>
        <v>49.741999999999997</v>
      </c>
      <c r="CV133" s="2">
        <f t="shared" si="274"/>
        <v>50.241999999999997</v>
      </c>
      <c r="CW133" s="2">
        <f t="shared" si="275"/>
        <v>52.613</v>
      </c>
      <c r="CX133" s="2">
        <f t="shared" si="276"/>
        <v>54.459000000000003</v>
      </c>
      <c r="CY133" s="2">
        <f t="shared" si="277"/>
        <v>47.606999999999999</v>
      </c>
      <c r="CZ133" s="2">
        <f t="shared" si="278"/>
        <v>49.508000000000003</v>
      </c>
      <c r="DA133" s="2">
        <f t="shared" si="279"/>
        <v>48.015999999999998</v>
      </c>
      <c r="DB133" s="2">
        <f t="shared" si="280"/>
        <v>47.655999999999999</v>
      </c>
      <c r="DC133" s="2">
        <f t="shared" si="281"/>
        <v>46.720999999999997</v>
      </c>
      <c r="DD133" s="2">
        <f t="shared" si="282"/>
        <v>44.720999999999997</v>
      </c>
      <c r="DE133" s="2">
        <f t="shared" si="283"/>
        <v>50.015999999999998</v>
      </c>
      <c r="DF133" s="2">
        <f t="shared" si="284"/>
        <v>48.18</v>
      </c>
      <c r="DG133" s="2">
        <f t="shared" si="285"/>
        <v>49.148000000000003</v>
      </c>
      <c r="DH133" s="2">
        <f t="shared" si="286"/>
        <v>49.148000000000003</v>
      </c>
      <c r="DI133" s="2">
        <f t="shared" si="287"/>
        <v>50.917999999999999</v>
      </c>
      <c r="DK133" s="2">
        <f t="shared" si="288"/>
        <v>64.701348625792818</v>
      </c>
      <c r="DL133" s="2">
        <f t="shared" si="433"/>
        <v>74.674764723648437</v>
      </c>
      <c r="DM133" s="2">
        <f t="shared" si="433"/>
        <v>96.275230640412687</v>
      </c>
      <c r="DN133" s="2">
        <f t="shared" si="433"/>
        <v>104.01171444679355</v>
      </c>
      <c r="DO133" s="2">
        <f t="shared" si="433"/>
        <v>76.34880549682876</v>
      </c>
      <c r="DP133" s="2">
        <f t="shared" si="433"/>
        <v>83.80354399624764</v>
      </c>
      <c r="DQ133" s="2">
        <f t="shared" si="433"/>
        <v>88.204949260042298</v>
      </c>
      <c r="DR133" s="2">
        <f t="shared" si="433"/>
        <v>84.876104790823206</v>
      </c>
      <c r="DS133" s="2">
        <f t="shared" si="433"/>
        <v>74.479367948717965</v>
      </c>
      <c r="DT133" s="2">
        <f t="shared" si="433"/>
        <v>92.181375533428138</v>
      </c>
      <c r="DU133" s="2">
        <f t="shared" si="433"/>
        <v>72.80722045028142</v>
      </c>
      <c r="DV133" s="2">
        <f t="shared" si="433"/>
        <v>73.115587958836386</v>
      </c>
      <c r="DW133" s="2">
        <f t="shared" si="433"/>
        <v>82.39412910893229</v>
      </c>
      <c r="DX133" s="2">
        <f t="shared" si="433"/>
        <v>71.25811742160279</v>
      </c>
      <c r="DY133" s="2">
        <f t="shared" si="433"/>
        <v>61.791641773352296</v>
      </c>
      <c r="EA133" s="2">
        <f t="shared" si="228"/>
        <v>51.110095252630742</v>
      </c>
      <c r="EB133" s="2">
        <f t="shared" si="290"/>
        <v>51.509161198001998</v>
      </c>
      <c r="EC133" s="2">
        <f t="shared" si="291"/>
        <v>52.96026693914623</v>
      </c>
      <c r="ED133" s="2">
        <f t="shared" si="292"/>
        <v>52.882853615269987</v>
      </c>
      <c r="EE133" s="2">
        <f t="shared" si="293"/>
        <v>49.53429757787832</v>
      </c>
      <c r="EF133" s="2">
        <f t="shared" si="294"/>
        <v>48.119018979266365</v>
      </c>
      <c r="EG133" s="2">
        <f t="shared" si="295"/>
        <v>47.368656935253668</v>
      </c>
      <c r="EH133" s="2">
        <f t="shared" si="296"/>
        <v>48.319650246374323</v>
      </c>
      <c r="EI133" s="2">
        <f t="shared" si="297"/>
        <v>46.809657171166705</v>
      </c>
      <c r="EJ133" s="2">
        <f t="shared" si="298"/>
        <v>45.762145153702527</v>
      </c>
      <c r="EK133" s="2">
        <f t="shared" si="299"/>
        <v>46.63676913574799</v>
      </c>
      <c r="EL133" s="2">
        <f t="shared" si="300"/>
        <v>47.100268761848596</v>
      </c>
      <c r="EM133" s="2">
        <f t="shared" si="301"/>
        <v>49.312951222841534</v>
      </c>
      <c r="EN133" s="2">
        <f t="shared" si="302"/>
        <v>48.586935057233738</v>
      </c>
      <c r="EO133" s="2">
        <f t="shared" si="303"/>
        <v>49.466624063465297</v>
      </c>
      <c r="EQ133" s="2">
        <f t="shared" si="304"/>
        <v>51.378067120467051</v>
      </c>
      <c r="ER133" s="2">
        <f t="shared" si="434"/>
        <v>51.860151255379108</v>
      </c>
      <c r="ES133" s="2">
        <f t="shared" si="434"/>
        <v>53.154846503461968</v>
      </c>
      <c r="ET133" s="2">
        <f t="shared" si="434"/>
        <v>52.80449910738016</v>
      </c>
      <c r="EU133" s="2">
        <f t="shared" si="434"/>
        <v>49.537700387971356</v>
      </c>
      <c r="EV133" s="2">
        <f t="shared" si="434"/>
        <v>47.950986521867605</v>
      </c>
      <c r="EW133" s="2">
        <f t="shared" si="434"/>
        <v>47.338391233811272</v>
      </c>
      <c r="EX133" s="2">
        <f t="shared" si="434"/>
        <v>48.30715288452123</v>
      </c>
      <c r="EY133" s="2">
        <f t="shared" si="434"/>
        <v>46.798559406997008</v>
      </c>
      <c r="EZ133" s="2">
        <f t="shared" si="434"/>
        <v>45.698165834175242</v>
      </c>
      <c r="FA133" s="2">
        <f t="shared" si="434"/>
        <v>46.630969520970453</v>
      </c>
      <c r="FB133" s="2">
        <f t="shared" si="434"/>
        <v>46.943359997659385</v>
      </c>
      <c r="FC133" s="2">
        <f t="shared" si="434"/>
        <v>49.12884536069236</v>
      </c>
      <c r="FD133" s="2">
        <f t="shared" si="434"/>
        <v>48.63105297060519</v>
      </c>
      <c r="FE133" s="2">
        <f t="shared" si="434"/>
        <v>49.408107273832854</v>
      </c>
      <c r="FG133" s="2">
        <f t="shared" si="306"/>
        <v>0.99655721908686956</v>
      </c>
      <c r="FH133" s="2">
        <f t="shared" si="435"/>
        <v>0.99688475036660606</v>
      </c>
      <c r="FI133" s="2">
        <f t="shared" si="435"/>
        <v>0.99656898110750713</v>
      </c>
      <c r="FJ133" s="2">
        <f t="shared" si="435"/>
        <v>0.99680928702363913</v>
      </c>
      <c r="FK133" s="2">
        <f t="shared" si="435"/>
        <v>0.99671044748286575</v>
      </c>
      <c r="FL133" s="2">
        <f t="shared" si="435"/>
        <v>0.99642157431897038</v>
      </c>
      <c r="FM133" s="2">
        <f t="shared" si="435"/>
        <v>0.99678459465767399</v>
      </c>
      <c r="FN133" s="2">
        <f t="shared" si="435"/>
        <v>0.99631198285123101</v>
      </c>
      <c r="FO133" s="2">
        <f t="shared" si="435"/>
        <v>0.99622064213165828</v>
      </c>
      <c r="FP133" s="2">
        <f t="shared" si="435"/>
        <v>0.99595795842814261</v>
      </c>
      <c r="FQ133" s="2">
        <f t="shared" si="435"/>
        <v>0.99623125793773548</v>
      </c>
      <c r="FR133" s="2">
        <f t="shared" si="435"/>
        <v>0.99651642286826791</v>
      </c>
      <c r="FS133" s="2">
        <f t="shared" si="435"/>
        <v>0.99651450793132479</v>
      </c>
      <c r="FT133" s="2">
        <f t="shared" si="435"/>
        <v>0.99626605955207748</v>
      </c>
      <c r="FU133" s="2">
        <f t="shared" si="435"/>
        <v>0.99585144579498941</v>
      </c>
      <c r="FW133" s="2">
        <f t="shared" si="324"/>
        <v>6.9292825506018655E-3</v>
      </c>
      <c r="FX133" s="2">
        <f t="shared" si="376"/>
        <v>6.5896575240413889E-3</v>
      </c>
      <c r="FY133" s="2">
        <f t="shared" si="377"/>
        <v>7.4164407040941665E-3</v>
      </c>
      <c r="FZ133" s="2">
        <f t="shared" si="378"/>
        <v>6.393881199235338E-3</v>
      </c>
      <c r="GA133" s="2">
        <f t="shared" si="379"/>
        <v>7.4981230446741669E-3</v>
      </c>
      <c r="GB133" s="2">
        <f t="shared" si="380"/>
        <v>7.799560701368737E-3</v>
      </c>
      <c r="GC133" s="2">
        <f t="shared" si="381"/>
        <v>8.322512225692363E-3</v>
      </c>
      <c r="GD133" s="2">
        <f t="shared" si="382"/>
        <v>9.0749666612543779E-3</v>
      </c>
      <c r="GE133" s="2">
        <f t="shared" si="383"/>
        <v>1.1944920409185669E-2</v>
      </c>
      <c r="GF133" s="2">
        <f t="shared" si="384"/>
        <v>1.2101105896768844E-2</v>
      </c>
      <c r="GG133" s="2">
        <f t="shared" si="385"/>
        <v>9.2895801227162369E-3</v>
      </c>
      <c r="GH133" s="2">
        <f t="shared" si="386"/>
        <v>8.1186628615754451E-3</v>
      </c>
      <c r="GI133" s="2">
        <f t="shared" si="387"/>
        <v>8.153932495454522E-3</v>
      </c>
      <c r="GJ133" s="2">
        <f t="shared" si="388"/>
        <v>6.4599189893310071E-3</v>
      </c>
      <c r="GK133" s="2">
        <f t="shared" si="389"/>
        <v>5.2925875693542648E-3</v>
      </c>
      <c r="GM133" s="86">
        <f t="shared" si="325"/>
        <v>2.960821418314991E-30</v>
      </c>
      <c r="GN133" s="86">
        <f t="shared" si="390"/>
        <v>7.2420059016806762E-44</v>
      </c>
      <c r="GO133" s="86">
        <f t="shared" si="391"/>
        <v>4.1364070232083125E-58</v>
      </c>
      <c r="GP133" s="86">
        <f t="shared" si="392"/>
        <v>4.1374205076815605E-103</v>
      </c>
      <c r="GQ133" s="86">
        <f t="shared" si="393"/>
        <v>9.6657007963971931E-97</v>
      </c>
      <c r="GR133" s="86">
        <f t="shared" si="394"/>
        <v>2.0564498793621194E-92</v>
      </c>
      <c r="GS133" s="86">
        <f t="shared" si="395"/>
        <v>9.9778002894254022E-91</v>
      </c>
      <c r="GT133" s="86">
        <f t="shared" si="396"/>
        <v>8.5255535564758533E-100</v>
      </c>
      <c r="GU133" s="86">
        <f t="shared" si="397"/>
        <v>5.2983224931343953E-98</v>
      </c>
      <c r="GV133" s="86">
        <f t="shared" si="398"/>
        <v>1.1024786543481395E-76</v>
      </c>
      <c r="GW133" s="86">
        <f t="shared" si="399"/>
        <v>1.5255697524310806E-83</v>
      </c>
      <c r="GX133" s="86">
        <f t="shared" si="400"/>
        <v>4.5428984155755332E-67</v>
      </c>
      <c r="GY133" s="86">
        <f t="shared" si="401"/>
        <v>8.9604610662763604E-55</v>
      </c>
      <c r="GZ133" s="86">
        <f t="shared" si="402"/>
        <v>9.0594569700819721E-66</v>
      </c>
      <c r="HA133" s="86">
        <f t="shared" si="403"/>
        <v>4.1126406324914086E-84</v>
      </c>
      <c r="HC133" s="86">
        <f t="shared" si="326"/>
        <v>1.8162033178084933E-8</v>
      </c>
      <c r="HD133" s="86">
        <f t="shared" si="404"/>
        <v>1.2712748696002825E-16</v>
      </c>
      <c r="HE133" s="86">
        <f t="shared" si="405"/>
        <v>6.2919023767686099E-21</v>
      </c>
      <c r="HF133" s="86">
        <f t="shared" si="406"/>
        <v>1.180192294105961E-24</v>
      </c>
      <c r="HG133" s="86">
        <f t="shared" si="407"/>
        <v>1.1034887836533083E-12</v>
      </c>
      <c r="HH133" s="86">
        <f t="shared" si="408"/>
        <v>9.5035764141029249E-25</v>
      </c>
      <c r="HI133" s="86">
        <f t="shared" si="409"/>
        <v>8.0162763664083254E-22</v>
      </c>
      <c r="HJ133" s="86">
        <f t="shared" si="410"/>
        <v>4.0208809201929166E-26</v>
      </c>
      <c r="HK133" s="86">
        <f t="shared" si="411"/>
        <v>3.1432466940735693E-22</v>
      </c>
      <c r="HL133" s="86">
        <f t="shared" si="412"/>
        <v>8.6938828663846878E-31</v>
      </c>
      <c r="HM133" s="86">
        <f t="shared" si="413"/>
        <v>1.8243182303045211E-20</v>
      </c>
      <c r="HN133" s="86">
        <f t="shared" si="414"/>
        <v>6.4543137055021867E-17</v>
      </c>
      <c r="HO133" s="86">
        <f t="shared" si="415"/>
        <v>2.8125828531580556E-14</v>
      </c>
      <c r="HP133" s="86">
        <f t="shared" si="416"/>
        <v>2.8271450936893897E-13</v>
      </c>
      <c r="HQ133" s="86">
        <f t="shared" si="417"/>
        <v>1.7676398892675287E-17</v>
      </c>
      <c r="HS133" s="86">
        <f t="shared" si="327"/>
        <v>1.6173072745572156E-7</v>
      </c>
      <c r="HT133" s="86">
        <f t="shared" si="418"/>
        <v>1.5351577002558005E-8</v>
      </c>
      <c r="HU133" s="86">
        <f t="shared" si="419"/>
        <v>1.4521568676968925E-7</v>
      </c>
      <c r="HV133" s="86">
        <f t="shared" si="420"/>
        <v>7.5920891951474899E-8</v>
      </c>
      <c r="HW133" s="86">
        <f t="shared" si="421"/>
        <v>1.1961572267402654E-10</v>
      </c>
      <c r="HX133" s="86">
        <f t="shared" si="422"/>
        <v>4.6582235629640736E-8</v>
      </c>
      <c r="HY133" s="86">
        <f t="shared" si="423"/>
        <v>2.3396403127238536E-7</v>
      </c>
      <c r="HZ133" s="86">
        <f t="shared" si="424"/>
        <v>1.329563259074457E-7</v>
      </c>
      <c r="IA133" s="86">
        <f t="shared" si="425"/>
        <v>1.6782239840584013E-6</v>
      </c>
      <c r="IB133" s="86">
        <f t="shared" si="426"/>
        <v>1.3167599954486612E-6</v>
      </c>
      <c r="IC133" s="86">
        <f t="shared" si="427"/>
        <v>2.3917326687620834E-7</v>
      </c>
      <c r="ID133" s="86">
        <f t="shared" si="428"/>
        <v>2.3367662247618156E-7</v>
      </c>
      <c r="IE133" s="86">
        <f t="shared" si="429"/>
        <v>9.9026948808992764E-8</v>
      </c>
      <c r="IF133" s="86">
        <f t="shared" si="430"/>
        <v>3.1238642044770961E-5</v>
      </c>
      <c r="IG133" s="86">
        <f t="shared" si="431"/>
        <v>3.0393532074306158E-4</v>
      </c>
      <c r="II133" s="86">
        <f t="shared" si="328"/>
        <v>3.4767603340215932E-44</v>
      </c>
      <c r="IJ133" s="86">
        <f t="shared" si="329"/>
        <v>3.6188791320004185E-61</v>
      </c>
      <c r="IK133" s="86">
        <f t="shared" si="330"/>
        <v>3.0956637729172841E-49</v>
      </c>
      <c r="IL133" s="86">
        <f t="shared" si="331"/>
        <v>3.335045903536969E-49</v>
      </c>
      <c r="IM133" s="86">
        <f t="shared" si="332"/>
        <v>1.8415963405705018E-72</v>
      </c>
      <c r="IN133" s="86">
        <f t="shared" si="333"/>
        <v>3.2025026507619525E-55</v>
      </c>
      <c r="IO133" s="86">
        <f t="shared" si="334"/>
        <v>1.8506174586458208E-50</v>
      </c>
      <c r="IP133" s="86">
        <f t="shared" si="335"/>
        <v>2.9712951093768912E-55</v>
      </c>
      <c r="IQ133" s="86">
        <f t="shared" si="336"/>
        <v>4.9961959816045544E-46</v>
      </c>
      <c r="IR133" s="86">
        <f t="shared" si="337"/>
        <v>4.9315917121522587E-48</v>
      </c>
      <c r="IS133" s="86">
        <f t="shared" si="338"/>
        <v>1.4761253442309888E-53</v>
      </c>
      <c r="IT133" s="86">
        <f t="shared" si="339"/>
        <v>3.612480115871028E-49</v>
      </c>
      <c r="IU133" s="86">
        <f t="shared" si="340"/>
        <v>3.2780611951302009E-51</v>
      </c>
      <c r="IV133" s="86">
        <f t="shared" si="341"/>
        <v>3.4377603559691928E-37</v>
      </c>
      <c r="IW133" s="86">
        <f t="shared" si="342"/>
        <v>4.488890058919763E-30</v>
      </c>
      <c r="IY133" s="86">
        <f t="shared" si="343"/>
        <v>1.798927606338065E-7</v>
      </c>
      <c r="IZ133" s="86">
        <f t="shared" si="344"/>
        <v>1.5351577129685491E-8</v>
      </c>
      <c r="JA133" s="86">
        <f t="shared" si="345"/>
        <v>1.4521568676969555E-7</v>
      </c>
      <c r="JB133" s="86">
        <f t="shared" si="346"/>
        <v>7.5920891951474899E-8</v>
      </c>
      <c r="JC133" s="86">
        <f t="shared" si="347"/>
        <v>1.2071921145767985E-10</v>
      </c>
      <c r="JD133" s="86">
        <f t="shared" si="348"/>
        <v>4.6582235629640736E-8</v>
      </c>
      <c r="JE133" s="86">
        <f t="shared" si="349"/>
        <v>2.3396403127238615E-7</v>
      </c>
      <c r="JF133" s="86">
        <f t="shared" si="350"/>
        <v>1.329563259074457E-7</v>
      </c>
      <c r="JG133" s="86">
        <f t="shared" si="351"/>
        <v>1.6782239840584015E-6</v>
      </c>
      <c r="JH133" s="86">
        <f t="shared" si="352"/>
        <v>1.3167599954486612E-6</v>
      </c>
      <c r="JI133" s="86">
        <f t="shared" si="353"/>
        <v>2.3917326687622661E-7</v>
      </c>
      <c r="JJ133" s="86">
        <f t="shared" si="354"/>
        <v>2.336766225407247E-7</v>
      </c>
      <c r="JK133" s="86">
        <f t="shared" si="355"/>
        <v>9.9026976934821291E-8</v>
      </c>
      <c r="JL133" s="86">
        <f t="shared" si="356"/>
        <v>3.1238642327485473E-5</v>
      </c>
      <c r="JM133" s="86">
        <f t="shared" si="357"/>
        <v>3.0393532074307925E-4</v>
      </c>
    </row>
    <row r="134" spans="2:273" x14ac:dyDescent="0.25">
      <c r="B134" s="2">
        <v>107</v>
      </c>
      <c r="C134" s="37">
        <v>51.484000000000002</v>
      </c>
      <c r="D134" s="37">
        <v>51.145000000000003</v>
      </c>
      <c r="E134" s="37">
        <v>54.515999999999998</v>
      </c>
      <c r="F134" s="37">
        <v>52.738</v>
      </c>
      <c r="G134" s="37">
        <v>45.786999999999999</v>
      </c>
      <c r="H134" s="37">
        <v>47.59</v>
      </c>
      <c r="I134" s="37">
        <v>48.869</v>
      </c>
      <c r="J134" s="37">
        <v>46.738</v>
      </c>
      <c r="K134" s="37">
        <v>47.491999999999997</v>
      </c>
      <c r="L134" s="37">
        <v>44.738</v>
      </c>
      <c r="M134" s="37">
        <v>47.475000000000001</v>
      </c>
      <c r="N134" s="37">
        <v>47.508000000000003</v>
      </c>
      <c r="O134" s="37">
        <v>48.606999999999999</v>
      </c>
      <c r="P134" s="37">
        <v>46.442999999999998</v>
      </c>
      <c r="Q134" s="37">
        <v>48.475000000000001</v>
      </c>
      <c r="S134" s="4">
        <f t="shared" si="229"/>
        <v>51.064922658233911</v>
      </c>
      <c r="T134" s="4">
        <f t="shared" si="230"/>
        <v>51.481453881196735</v>
      </c>
      <c r="U134" s="4">
        <f t="shared" si="231"/>
        <v>52.988274201892153</v>
      </c>
      <c r="V134" s="4">
        <f t="shared" si="232"/>
        <v>52.887527045578253</v>
      </c>
      <c r="W134" s="4">
        <f t="shared" si="233"/>
        <v>49.513490902603188</v>
      </c>
      <c r="X134" s="4">
        <f t="shared" si="234"/>
        <v>48.080925072736044</v>
      </c>
      <c r="Y134" s="4">
        <f t="shared" si="235"/>
        <v>47.364877833258525</v>
      </c>
      <c r="Z134" s="4">
        <f t="shared" si="236"/>
        <v>48.268924505801174</v>
      </c>
      <c r="AA134" s="4">
        <f t="shared" si="237"/>
        <v>46.779829076293908</v>
      </c>
      <c r="AB134" s="4">
        <f t="shared" si="238"/>
        <v>45.813092057303272</v>
      </c>
      <c r="AC134" s="4">
        <f t="shared" si="239"/>
        <v>46.616702315716999</v>
      </c>
      <c r="AD134" s="4">
        <f t="shared" si="240"/>
        <v>47.053583090869047</v>
      </c>
      <c r="AE134" s="4">
        <f t="shared" si="241"/>
        <v>49.249101521271783</v>
      </c>
      <c r="AF134" s="4">
        <f t="shared" si="242"/>
        <v>48.564645057486807</v>
      </c>
      <c r="AG134" s="4">
        <f t="shared" si="243"/>
        <v>49.644637277985275</v>
      </c>
      <c r="AI134" s="4">
        <f t="shared" si="244"/>
        <v>0.41907734176609068</v>
      </c>
      <c r="AJ134" s="4">
        <f t="shared" si="245"/>
        <v>-0.33645388119673214</v>
      </c>
      <c r="AK134" s="4">
        <f t="shared" si="246"/>
        <v>1.5277257981078449</v>
      </c>
      <c r="AL134" s="4">
        <f t="shared" si="247"/>
        <v>-0.14952704557825314</v>
      </c>
      <c r="AM134" s="4">
        <f t="shared" si="248"/>
        <v>-3.7264909026031887</v>
      </c>
      <c r="AN134" s="4">
        <f t="shared" si="249"/>
        <v>-0.49092507273604014</v>
      </c>
      <c r="AO134" s="4">
        <f t="shared" si="250"/>
        <v>1.5041221667414746</v>
      </c>
      <c r="AP134" s="4">
        <f t="shared" si="251"/>
        <v>-1.530924505801174</v>
      </c>
      <c r="AQ134" s="4">
        <f t="shared" si="252"/>
        <v>0.71217092370608981</v>
      </c>
      <c r="AR134" s="4">
        <f t="shared" si="253"/>
        <v>-1.075092057303273</v>
      </c>
      <c r="AS134" s="4">
        <f t="shared" si="254"/>
        <v>0.85829768428300213</v>
      </c>
      <c r="AT134" s="4">
        <f t="shared" si="255"/>
        <v>0.45441690913095556</v>
      </c>
      <c r="AU134" s="4">
        <f t="shared" si="256"/>
        <v>-0.64210152127178333</v>
      </c>
      <c r="AV134" s="4">
        <f t="shared" si="432"/>
        <v>-2.1216450574868091</v>
      </c>
      <c r="AW134" s="4">
        <f t="shared" si="432"/>
        <v>-1.1696372779852737</v>
      </c>
      <c r="AY134" s="2">
        <f t="shared" si="308"/>
        <v>51.064907738651584</v>
      </c>
      <c r="AZ134" s="2">
        <f t="shared" si="359"/>
        <v>51.481449039359177</v>
      </c>
      <c r="BA134" s="2">
        <f t="shared" si="360"/>
        <v>52.988225303142514</v>
      </c>
      <c r="BB134" s="2">
        <f t="shared" si="361"/>
        <v>52.887499264907788</v>
      </c>
      <c r="BC134" s="2">
        <f t="shared" si="362"/>
        <v>49.513490766132307</v>
      </c>
      <c r="BD134" s="2">
        <f t="shared" si="363"/>
        <v>48.080894543973351</v>
      </c>
      <c r="BE134" s="2">
        <f t="shared" si="364"/>
        <v>47.364748346970664</v>
      </c>
      <c r="BF134" s="2">
        <f t="shared" si="365"/>
        <v>48.268817485229548</v>
      </c>
      <c r="BG134" s="2">
        <f t="shared" si="366"/>
        <v>46.778615024239151</v>
      </c>
      <c r="BH134" s="2">
        <f t="shared" si="367"/>
        <v>45.811929627462035</v>
      </c>
      <c r="BI134" s="2">
        <f t="shared" si="368"/>
        <v>46.616463075265919</v>
      </c>
      <c r="BJ134" s="2">
        <f t="shared" si="369"/>
        <v>47.0533531919369</v>
      </c>
      <c r="BK134" s="2">
        <f t="shared" si="370"/>
        <v>49.248971703177951</v>
      </c>
      <c r="BL134" s="2">
        <f t="shared" si="371"/>
        <v>48.543963708968718</v>
      </c>
      <c r="BM134" s="2">
        <f t="shared" si="372"/>
        <v>49.393749243612632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>
        <f t="shared" si="309"/>
        <v>51.484000000000002</v>
      </c>
      <c r="CF134" s="2">
        <f t="shared" si="310"/>
        <v>51.145000000000003</v>
      </c>
      <c r="CG134" s="2">
        <f t="shared" si="311"/>
        <v>54.515999999999998</v>
      </c>
      <c r="CH134" s="2">
        <f t="shared" si="312"/>
        <v>52.738</v>
      </c>
      <c r="CI134" s="2">
        <f t="shared" si="313"/>
        <v>45.786999999999999</v>
      </c>
      <c r="CJ134" s="2">
        <f t="shared" si="314"/>
        <v>47.59</v>
      </c>
      <c r="CK134" s="2">
        <f t="shared" si="315"/>
        <v>48.869</v>
      </c>
      <c r="CL134" s="2">
        <f t="shared" si="316"/>
        <v>46.738</v>
      </c>
      <c r="CM134" s="2">
        <f t="shared" si="317"/>
        <v>47.491999999999997</v>
      </c>
      <c r="CN134" s="2">
        <f t="shared" si="318"/>
        <v>44.738</v>
      </c>
      <c r="CO134" s="2">
        <f t="shared" si="319"/>
        <v>47.475000000000001</v>
      </c>
      <c r="CP134" s="2">
        <f t="shared" si="320"/>
        <v>47.508000000000003</v>
      </c>
      <c r="CQ134" s="2">
        <f t="shared" si="321"/>
        <v>48.606999999999999</v>
      </c>
      <c r="CR134" s="2">
        <f t="shared" si="322"/>
        <v>46.442999999999998</v>
      </c>
      <c r="CS134" s="2">
        <f t="shared" si="323"/>
        <v>48.475000000000001</v>
      </c>
      <c r="CU134" s="2">
        <f t="shared" si="273"/>
        <v>51.484000000000002</v>
      </c>
      <c r="CV134" s="2">
        <f t="shared" si="274"/>
        <v>51.145000000000003</v>
      </c>
      <c r="CW134" s="2">
        <f t="shared" si="275"/>
        <v>54.515999999999998</v>
      </c>
      <c r="CX134" s="2">
        <f t="shared" si="276"/>
        <v>52.738</v>
      </c>
      <c r="CY134" s="2">
        <f t="shared" si="277"/>
        <v>45.786999999999999</v>
      </c>
      <c r="CZ134" s="2">
        <f t="shared" si="278"/>
        <v>47.59</v>
      </c>
      <c r="DA134" s="2">
        <f t="shared" si="279"/>
        <v>48.869</v>
      </c>
      <c r="DB134" s="2">
        <f t="shared" si="280"/>
        <v>46.738</v>
      </c>
      <c r="DC134" s="2">
        <f t="shared" si="281"/>
        <v>47.491999999999997</v>
      </c>
      <c r="DD134" s="2">
        <f t="shared" si="282"/>
        <v>44.738</v>
      </c>
      <c r="DE134" s="2">
        <f t="shared" si="283"/>
        <v>47.475000000000001</v>
      </c>
      <c r="DF134" s="2">
        <f t="shared" si="284"/>
        <v>47.508000000000003</v>
      </c>
      <c r="DG134" s="2">
        <f t="shared" si="285"/>
        <v>48.606999999999999</v>
      </c>
      <c r="DH134" s="2">
        <f t="shared" si="286"/>
        <v>46.442999999999998</v>
      </c>
      <c r="DI134" s="2">
        <f t="shared" si="287"/>
        <v>48.475000000000001</v>
      </c>
      <c r="DK134" s="2">
        <f t="shared" si="288"/>
        <v>64.750973784355196</v>
      </c>
      <c r="DL134" s="2">
        <f t="shared" si="433"/>
        <v>74.809895197825426</v>
      </c>
      <c r="DM134" s="2">
        <f t="shared" si="433"/>
        <v>96.600081705966531</v>
      </c>
      <c r="DN134" s="2">
        <f t="shared" si="433"/>
        <v>104.43811289640595</v>
      </c>
      <c r="DO134" s="2">
        <f t="shared" si="433"/>
        <v>76.529138175777717</v>
      </c>
      <c r="DP134" s="2">
        <f t="shared" si="433"/>
        <v>84.062467542213867</v>
      </c>
      <c r="DQ134" s="2">
        <f t="shared" si="433"/>
        <v>88.503310782241016</v>
      </c>
      <c r="DR134" s="2">
        <f t="shared" si="433"/>
        <v>85.149548313090406</v>
      </c>
      <c r="DS134" s="2">
        <f t="shared" si="433"/>
        <v>74.646402564102573</v>
      </c>
      <c r="DT134" s="2">
        <f t="shared" si="433"/>
        <v>92.580635846372672</v>
      </c>
      <c r="DU134" s="2">
        <f t="shared" si="433"/>
        <v>72.985394934333954</v>
      </c>
      <c r="DV134" s="2">
        <f t="shared" si="433"/>
        <v>73.280017583664204</v>
      </c>
      <c r="DW134" s="2">
        <f t="shared" si="433"/>
        <v>82.638911379412804</v>
      </c>
      <c r="DX134" s="2">
        <f t="shared" si="433"/>
        <v>71.398268466898955</v>
      </c>
      <c r="DY134" s="2">
        <f t="shared" si="433"/>
        <v>61.869552394499763</v>
      </c>
      <c r="EA134" s="2">
        <f t="shared" si="228"/>
        <v>51.01997323479798</v>
      </c>
      <c r="EB134" s="2">
        <f t="shared" si="290"/>
        <v>51.412701316959669</v>
      </c>
      <c r="EC134" s="2">
        <f t="shared" si="291"/>
        <v>52.849971026339695</v>
      </c>
      <c r="ED134" s="2">
        <f t="shared" si="292"/>
        <v>52.737488398495699</v>
      </c>
      <c r="EE134" s="2">
        <f t="shared" si="293"/>
        <v>49.432139824209514</v>
      </c>
      <c r="EF134" s="2">
        <f t="shared" si="294"/>
        <v>47.964133883572586</v>
      </c>
      <c r="EG134" s="2">
        <f t="shared" si="295"/>
        <v>47.243966264434931</v>
      </c>
      <c r="EH134" s="2">
        <f t="shared" si="296"/>
        <v>48.144206853018211</v>
      </c>
      <c r="EI134" s="2">
        <f t="shared" si="297"/>
        <v>46.682376021798362</v>
      </c>
      <c r="EJ134" s="2">
        <f t="shared" si="298"/>
        <v>45.639406173583644</v>
      </c>
      <c r="EK134" s="2">
        <f t="shared" si="299"/>
        <v>46.525537521507019</v>
      </c>
      <c r="EL134" s="2">
        <f t="shared" si="300"/>
        <v>46.970902658297177</v>
      </c>
      <c r="EM134" s="2">
        <f t="shared" si="301"/>
        <v>49.143888897736318</v>
      </c>
      <c r="EN134" s="2">
        <f t="shared" si="302"/>
        <v>48.465607018994056</v>
      </c>
      <c r="EO134" s="2">
        <f t="shared" si="303"/>
        <v>49.346691108190257</v>
      </c>
      <c r="EQ134" s="2">
        <f t="shared" si="304"/>
        <v>51.258110123777243</v>
      </c>
      <c r="ER134" s="2">
        <f t="shared" si="434"/>
        <v>51.724959148062936</v>
      </c>
      <c r="ES134" s="2">
        <f t="shared" si="434"/>
        <v>53.011586056642486</v>
      </c>
      <c r="ET134" s="2">
        <f t="shared" si="434"/>
        <v>52.66921087868279</v>
      </c>
      <c r="EU134" s="2">
        <f t="shared" si="434"/>
        <v>49.436216904347098</v>
      </c>
      <c r="EV134" s="2">
        <f t="shared" si="434"/>
        <v>47.837094336739391</v>
      </c>
      <c r="EW134" s="2">
        <f t="shared" si="434"/>
        <v>47.217146326304942</v>
      </c>
      <c r="EX134" s="2">
        <f t="shared" si="434"/>
        <v>48.15450003532294</v>
      </c>
      <c r="EY134" s="2">
        <f t="shared" si="434"/>
        <v>46.668624840439364</v>
      </c>
      <c r="EZ134" s="2">
        <f t="shared" si="434"/>
        <v>45.595522865783046</v>
      </c>
      <c r="FA134" s="2">
        <f t="shared" si="434"/>
        <v>46.520557518911517</v>
      </c>
      <c r="FB134" s="2">
        <f t="shared" si="434"/>
        <v>46.840409347382092</v>
      </c>
      <c r="FC134" s="2">
        <f t="shared" si="434"/>
        <v>48.984484133302509</v>
      </c>
      <c r="FD134" s="2">
        <f t="shared" si="434"/>
        <v>48.498984724914337</v>
      </c>
      <c r="FE134" s="2">
        <f t="shared" si="434"/>
        <v>49.288117302260517</v>
      </c>
      <c r="FG134" s="2">
        <f t="shared" si="306"/>
        <v>0.99685919505381226</v>
      </c>
      <c r="FH134" s="2">
        <f t="shared" si="435"/>
        <v>0.99715807957335134</v>
      </c>
      <c r="FI134" s="2">
        <f t="shared" si="435"/>
        <v>0.9968699286350281</v>
      </c>
      <c r="FJ134" s="2">
        <f t="shared" si="435"/>
        <v>0.99708921798359984</v>
      </c>
      <c r="FK134" s="2">
        <f t="shared" si="435"/>
        <v>0.99699902383030103</v>
      </c>
      <c r="FL134" s="2">
        <f t="shared" si="435"/>
        <v>0.9967354090932552</v>
      </c>
      <c r="FM134" s="2">
        <f t="shared" si="435"/>
        <v>0.99706668557916267</v>
      </c>
      <c r="FN134" s="2">
        <f t="shared" si="435"/>
        <v>0.99663539655215572</v>
      </c>
      <c r="FO134" s="2">
        <f t="shared" si="435"/>
        <v>0.9965520380642936</v>
      </c>
      <c r="FP134" s="2">
        <f t="shared" si="435"/>
        <v>0.99631230272224669</v>
      </c>
      <c r="FQ134" s="2">
        <f t="shared" si="435"/>
        <v>0.99656172622783945</v>
      </c>
      <c r="FR134" s="2">
        <f t="shared" si="435"/>
        <v>0.99682196577452276</v>
      </c>
      <c r="FS134" s="2">
        <f t="shared" si="435"/>
        <v>0.99682021825985778</v>
      </c>
      <c r="FT134" s="2">
        <f t="shared" si="435"/>
        <v>0.99659348664067315</v>
      </c>
      <c r="FU134" s="2">
        <f t="shared" si="435"/>
        <v>0.99621509200072556</v>
      </c>
      <c r="FW134" s="2">
        <f t="shared" si="324"/>
        <v>7.5927313033775003E-3</v>
      </c>
      <c r="FX134" s="2">
        <f t="shared" si="376"/>
        <v>7.2208250958832407E-3</v>
      </c>
      <c r="FY134" s="2">
        <f t="shared" si="377"/>
        <v>8.126151062244364E-3</v>
      </c>
      <c r="FZ134" s="2">
        <f t="shared" si="378"/>
        <v>7.006429266797589E-3</v>
      </c>
      <c r="GA134" s="2">
        <f t="shared" si="379"/>
        <v>8.2155852318796588E-3</v>
      </c>
      <c r="GB134" s="2">
        <f t="shared" si="380"/>
        <v>8.5456177775855013E-3</v>
      </c>
      <c r="GC134" s="2">
        <f t="shared" si="381"/>
        <v>9.1181318709858284E-3</v>
      </c>
      <c r="GD134" s="2">
        <f t="shared" si="382"/>
        <v>9.9417986680418111E-3</v>
      </c>
      <c r="GE134" s="2">
        <f t="shared" si="383"/>
        <v>1.3082268458297268E-2</v>
      </c>
      <c r="GF134" s="2">
        <f t="shared" si="384"/>
        <v>1.3253125835132116E-2</v>
      </c>
      <c r="GG134" s="2">
        <f t="shared" si="385"/>
        <v>1.0176701269464473E-2</v>
      </c>
      <c r="GH134" s="2">
        <f t="shared" si="386"/>
        <v>8.8949696115900798E-3</v>
      </c>
      <c r="GI134" s="2">
        <f t="shared" si="387"/>
        <v>8.9335813538028754E-3</v>
      </c>
      <c r="GJ134" s="2">
        <f t="shared" si="388"/>
        <v>7.0787485519811432E-3</v>
      </c>
      <c r="GK134" s="2">
        <f t="shared" si="389"/>
        <v>5.800245153845719E-3</v>
      </c>
      <c r="GM134" s="86">
        <f t="shared" si="325"/>
        <v>1.121896516095812E-31</v>
      </c>
      <c r="GN134" s="86">
        <f t="shared" si="390"/>
        <v>6.4097055488456995E-46</v>
      </c>
      <c r="GO134" s="86">
        <f t="shared" si="391"/>
        <v>8.1278694358251406E-61</v>
      </c>
      <c r="GP134" s="86">
        <f t="shared" si="392"/>
        <v>4.86388800084297E-108</v>
      </c>
      <c r="GQ134" s="86">
        <f t="shared" si="393"/>
        <v>2.6460395317081095E-101</v>
      </c>
      <c r="GR134" s="86">
        <f t="shared" si="394"/>
        <v>1.0206546406123995E-96</v>
      </c>
      <c r="GS134" s="86">
        <f t="shared" si="395"/>
        <v>5.9038155384880048E-95</v>
      </c>
      <c r="GT134" s="86">
        <f t="shared" si="396"/>
        <v>1.8857926250759633E-104</v>
      </c>
      <c r="GU134" s="86">
        <f t="shared" si="397"/>
        <v>1.309587044683251E-102</v>
      </c>
      <c r="GV134" s="86">
        <f t="shared" si="398"/>
        <v>2.9907040657122487E-80</v>
      </c>
      <c r="GW134" s="86">
        <f t="shared" si="399"/>
        <v>1.7590323467622225E-87</v>
      </c>
      <c r="GX134" s="86">
        <f t="shared" si="400"/>
        <v>3.2303397292731008E-70</v>
      </c>
      <c r="GY134" s="86">
        <f t="shared" si="401"/>
        <v>2.4431648550914213E-57</v>
      </c>
      <c r="GZ134" s="86">
        <f t="shared" si="402"/>
        <v>6.7990838690927487E-69</v>
      </c>
      <c r="HA134" s="86">
        <f t="shared" si="403"/>
        <v>4.5984084014232284E-88</v>
      </c>
      <c r="HC134" s="86">
        <f t="shared" si="326"/>
        <v>1.9739686590334984E-9</v>
      </c>
      <c r="HD134" s="86">
        <f t="shared" si="404"/>
        <v>1.9196906721724092E-18</v>
      </c>
      <c r="HE134" s="86">
        <f t="shared" si="405"/>
        <v>3.011449694679599E-23</v>
      </c>
      <c r="HF134" s="86">
        <f t="shared" si="406"/>
        <v>1.6456098985512903E-27</v>
      </c>
      <c r="HG134" s="86">
        <f t="shared" si="407"/>
        <v>5.8224225572778038E-14</v>
      </c>
      <c r="HH134" s="86">
        <f t="shared" si="408"/>
        <v>2.1773632372407106E-27</v>
      </c>
      <c r="HI134" s="86">
        <f t="shared" si="409"/>
        <v>4.2763079811315796E-24</v>
      </c>
      <c r="HJ134" s="86">
        <f t="shared" si="410"/>
        <v>7.66926417970488E-29</v>
      </c>
      <c r="HK134" s="86">
        <f t="shared" si="411"/>
        <v>1.6409521615612298E-24</v>
      </c>
      <c r="HL134" s="86">
        <f t="shared" si="412"/>
        <v>6.4525188152941119E-34</v>
      </c>
      <c r="HM134" s="86">
        <f t="shared" si="413"/>
        <v>1.631240065024873E-22</v>
      </c>
      <c r="HN134" s="86">
        <f t="shared" si="414"/>
        <v>1.1240070682230721E-18</v>
      </c>
      <c r="HO134" s="86">
        <f t="shared" si="415"/>
        <v>8.2953389000981144E-16</v>
      </c>
      <c r="HP134" s="86">
        <f t="shared" si="416"/>
        <v>1.0540242799061438E-14</v>
      </c>
      <c r="HQ134" s="86">
        <f t="shared" si="417"/>
        <v>2.4006531639187711E-19</v>
      </c>
      <c r="HS134" s="86">
        <f t="shared" si="327"/>
        <v>5.3838621988088461E-7</v>
      </c>
      <c r="HT134" s="86">
        <f t="shared" si="418"/>
        <v>6.9620228658674674E-8</v>
      </c>
      <c r="HU134" s="86">
        <f t="shared" si="419"/>
        <v>5.2898639935606516E-7</v>
      </c>
      <c r="HV134" s="86">
        <f t="shared" si="420"/>
        <v>2.7356563752941225E-7</v>
      </c>
      <c r="HW134" s="86">
        <f t="shared" si="421"/>
        <v>8.1230538331850971E-10</v>
      </c>
      <c r="HX134" s="86">
        <f t="shared" si="422"/>
        <v>1.9580726508525832E-7</v>
      </c>
      <c r="HY134" s="86">
        <f t="shared" si="423"/>
        <v>8.7444814558588273E-7</v>
      </c>
      <c r="HZ134" s="86">
        <f t="shared" si="424"/>
        <v>5.5703219057624139E-7</v>
      </c>
      <c r="IA134" s="86">
        <f t="shared" si="425"/>
        <v>5.9404365881577295E-6</v>
      </c>
      <c r="IB134" s="86">
        <f t="shared" si="426"/>
        <v>4.8696131089172787E-6</v>
      </c>
      <c r="IC134" s="86">
        <f t="shared" si="427"/>
        <v>9.5944458124533898E-7</v>
      </c>
      <c r="ID134" s="86">
        <f t="shared" si="428"/>
        <v>8.5287560658465924E-7</v>
      </c>
      <c r="IE134" s="86">
        <f t="shared" si="429"/>
        <v>3.8643277974568214E-7</v>
      </c>
      <c r="IF134" s="86">
        <f t="shared" si="430"/>
        <v>6.7193829861664973E-5</v>
      </c>
      <c r="IG134" s="86">
        <f t="shared" si="431"/>
        <v>5.1829071735982868E-4</v>
      </c>
      <c r="II134" s="86">
        <f t="shared" si="328"/>
        <v>1.2614640699095732E-42</v>
      </c>
      <c r="IJ134" s="86">
        <f t="shared" si="329"/>
        <v>5.2245947028221659E-59</v>
      </c>
      <c r="IK134" s="86">
        <f t="shared" si="330"/>
        <v>1.8170224131352481E-47</v>
      </c>
      <c r="IL134" s="86">
        <f t="shared" si="331"/>
        <v>1.7324536042685141E-47</v>
      </c>
      <c r="IM134" s="86">
        <f t="shared" si="332"/>
        <v>7.9803270027029602E-70</v>
      </c>
      <c r="IN134" s="86">
        <f t="shared" si="333"/>
        <v>3.2873521147862243E-53</v>
      </c>
      <c r="IO134" s="86">
        <f t="shared" si="334"/>
        <v>1.333439038809421E-48</v>
      </c>
      <c r="IP134" s="86">
        <f t="shared" si="335"/>
        <v>3.5512325683291171E-53</v>
      </c>
      <c r="IQ134" s="86">
        <f t="shared" si="336"/>
        <v>3.3585700788866077E-44</v>
      </c>
      <c r="IR134" s="86">
        <f t="shared" si="337"/>
        <v>4.0602988718858058E-46</v>
      </c>
      <c r="IS134" s="86">
        <f t="shared" si="338"/>
        <v>1.5522616617348984E-51</v>
      </c>
      <c r="IT134" s="86">
        <f t="shared" si="339"/>
        <v>2.2756842744679089E-47</v>
      </c>
      <c r="IU134" s="86">
        <f t="shared" si="340"/>
        <v>2.4763195187581566E-49</v>
      </c>
      <c r="IV134" s="86">
        <f t="shared" si="341"/>
        <v>6.6396740074604509E-36</v>
      </c>
      <c r="IW134" s="86">
        <f t="shared" si="342"/>
        <v>4.3926142976711825E-29</v>
      </c>
      <c r="IY134" s="86">
        <f t="shared" si="343"/>
        <v>5.4036018853991812E-7</v>
      </c>
      <c r="IZ134" s="86">
        <f t="shared" si="344"/>
        <v>6.9620228660594369E-8</v>
      </c>
      <c r="JA134" s="86">
        <f t="shared" si="345"/>
        <v>5.2898639935606516E-7</v>
      </c>
      <c r="JB134" s="86">
        <f t="shared" si="346"/>
        <v>2.7356563752941225E-7</v>
      </c>
      <c r="JC134" s="86">
        <f t="shared" si="347"/>
        <v>8.1236360754408249E-10</v>
      </c>
      <c r="JD134" s="86">
        <f t="shared" si="348"/>
        <v>1.9580726508525832E-7</v>
      </c>
      <c r="JE134" s="86">
        <f t="shared" si="349"/>
        <v>8.7444814558588273E-7</v>
      </c>
      <c r="JF134" s="86">
        <f t="shared" si="350"/>
        <v>5.5703219057624139E-7</v>
      </c>
      <c r="JG134" s="86">
        <f t="shared" si="351"/>
        <v>5.9404365881577295E-6</v>
      </c>
      <c r="JH134" s="86">
        <f t="shared" si="352"/>
        <v>4.8696131089172787E-6</v>
      </c>
      <c r="JI134" s="86">
        <f t="shared" si="353"/>
        <v>9.5944458124533919E-7</v>
      </c>
      <c r="JJ134" s="86">
        <f t="shared" si="354"/>
        <v>8.5287560658578326E-7</v>
      </c>
      <c r="JK134" s="86">
        <f t="shared" si="355"/>
        <v>3.8643278057521602E-7</v>
      </c>
      <c r="JL134" s="86">
        <f t="shared" si="356"/>
        <v>6.7193829872205221E-5</v>
      </c>
      <c r="JM134" s="86">
        <f t="shared" si="357"/>
        <v>5.182907173598289E-4</v>
      </c>
    </row>
    <row r="135" spans="2:273" x14ac:dyDescent="0.25">
      <c r="B135" s="2">
        <v>108</v>
      </c>
      <c r="C135" s="37">
        <v>52.902999999999999</v>
      </c>
      <c r="D135" s="37">
        <v>53.387</v>
      </c>
      <c r="E135" s="37">
        <v>55.21</v>
      </c>
      <c r="F135" s="37">
        <v>52.015999999999998</v>
      </c>
      <c r="G135" s="37">
        <v>45.753999999999998</v>
      </c>
      <c r="H135" s="37">
        <v>49.59</v>
      </c>
      <c r="I135" s="37">
        <v>48.720999999999997</v>
      </c>
      <c r="J135" s="37">
        <v>46.851999999999997</v>
      </c>
      <c r="K135" s="37">
        <v>48.033000000000001</v>
      </c>
      <c r="L135" s="37">
        <v>45.704999999999998</v>
      </c>
      <c r="M135" s="37">
        <v>48.720999999999997</v>
      </c>
      <c r="N135" s="37">
        <v>48.82</v>
      </c>
      <c r="O135" s="37">
        <v>47.131</v>
      </c>
      <c r="P135" s="37">
        <v>46.786999999999999</v>
      </c>
      <c r="Q135" s="37">
        <v>49.41</v>
      </c>
      <c r="S135" s="4">
        <f t="shared" si="229"/>
        <v>50.97137236623707</v>
      </c>
      <c r="T135" s="4">
        <f t="shared" si="230"/>
        <v>51.37968298990522</v>
      </c>
      <c r="U135" s="4">
        <f t="shared" si="231"/>
        <v>52.867149741804553</v>
      </c>
      <c r="V135" s="4">
        <f t="shared" si="232"/>
        <v>52.730568369342045</v>
      </c>
      <c r="W135" s="4">
        <f t="shared" si="233"/>
        <v>49.404980987916332</v>
      </c>
      <c r="X135" s="4">
        <f t="shared" si="234"/>
        <v>47.91729808823613</v>
      </c>
      <c r="Y135" s="4">
        <f t="shared" si="235"/>
        <v>47.231013692984085</v>
      </c>
      <c r="Z135" s="4">
        <f t="shared" si="236"/>
        <v>48.084485236368863</v>
      </c>
      <c r="AA135" s="4">
        <f t="shared" si="237"/>
        <v>46.647561291558077</v>
      </c>
      <c r="AB135" s="4">
        <f t="shared" si="238"/>
        <v>45.679801618707884</v>
      </c>
      <c r="AC135" s="4">
        <f t="shared" si="239"/>
        <v>46.499014712946391</v>
      </c>
      <c r="AD135" s="4">
        <f t="shared" si="240"/>
        <v>46.918403746662207</v>
      </c>
      <c r="AE135" s="4">
        <f t="shared" si="241"/>
        <v>49.07232531709802</v>
      </c>
      <c r="AF135" s="4">
        <f t="shared" si="242"/>
        <v>48.457956343693169</v>
      </c>
      <c r="AG135" s="4">
        <f t="shared" si="243"/>
        <v>49.675288945638052</v>
      </c>
      <c r="AI135" s="4">
        <f t="shared" si="244"/>
        <v>1.931627633762929</v>
      </c>
      <c r="AJ135" s="4">
        <f t="shared" si="245"/>
        <v>2.0073170100947806</v>
      </c>
      <c r="AK135" s="4">
        <f t="shared" si="246"/>
        <v>2.3428502581954476</v>
      </c>
      <c r="AL135" s="4">
        <f t="shared" si="247"/>
        <v>-0.71456836934204659</v>
      </c>
      <c r="AM135" s="4">
        <f t="shared" si="248"/>
        <v>-3.6509809879163342</v>
      </c>
      <c r="AN135" s="4">
        <f t="shared" si="249"/>
        <v>1.6727019117638733</v>
      </c>
      <c r="AO135" s="4">
        <f t="shared" si="250"/>
        <v>1.4899863070159114</v>
      </c>
      <c r="AP135" s="4">
        <f t="shared" si="251"/>
        <v>-1.2324852363688663</v>
      </c>
      <c r="AQ135" s="4">
        <f t="shared" si="252"/>
        <v>1.3854387084419244</v>
      </c>
      <c r="AR135" s="4">
        <f t="shared" si="253"/>
        <v>2.5198381292113936E-2</v>
      </c>
      <c r="AS135" s="4">
        <f t="shared" si="254"/>
        <v>2.2219852870536059</v>
      </c>
      <c r="AT135" s="4">
        <f t="shared" si="255"/>
        <v>1.901596253337793</v>
      </c>
      <c r="AU135" s="4">
        <f t="shared" si="256"/>
        <v>-1.9413253170980198</v>
      </c>
      <c r="AV135" s="4">
        <f t="shared" si="432"/>
        <v>-1.6709563436931703</v>
      </c>
      <c r="AW135" s="4">
        <f t="shared" si="432"/>
        <v>-0.26528894563805494</v>
      </c>
      <c r="AY135" s="2">
        <f t="shared" si="308"/>
        <v>50.971327137009219</v>
      </c>
      <c r="AZ135" s="2">
        <f t="shared" si="359"/>
        <v>51.379663432557621</v>
      </c>
      <c r="BA135" s="2">
        <f t="shared" si="360"/>
        <v>52.866989102834218</v>
      </c>
      <c r="BB135" s="2">
        <f t="shared" si="361"/>
        <v>52.730477579813531</v>
      </c>
      <c r="BC135" s="2">
        <f t="shared" si="362"/>
        <v>49.404980176993348</v>
      </c>
      <c r="BD135" s="2">
        <f t="shared" si="363"/>
        <v>47.917183568898984</v>
      </c>
      <c r="BE135" s="2">
        <f t="shared" si="364"/>
        <v>47.230580249939216</v>
      </c>
      <c r="BF135" s="2">
        <f t="shared" si="365"/>
        <v>48.084088146493144</v>
      </c>
      <c r="BG135" s="2">
        <f t="shared" si="366"/>
        <v>46.643747401726607</v>
      </c>
      <c r="BH135" s="2">
        <f t="shared" si="367"/>
        <v>45.676003052111632</v>
      </c>
      <c r="BI135" s="2">
        <f t="shared" si="368"/>
        <v>46.498163727004986</v>
      </c>
      <c r="BJ135" s="2">
        <f t="shared" si="369"/>
        <v>46.917649826971065</v>
      </c>
      <c r="BK135" s="2">
        <f t="shared" si="370"/>
        <v>49.071871301875795</v>
      </c>
      <c r="BL135" s="2">
        <f t="shared" si="371"/>
        <v>48.416535196186004</v>
      </c>
      <c r="BM135" s="2">
        <f t="shared" si="372"/>
        <v>49.270310417120157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>
        <f t="shared" si="309"/>
        <v>52.902999999999999</v>
      </c>
      <c r="CF135" s="2">
        <f t="shared" si="310"/>
        <v>53.387</v>
      </c>
      <c r="CG135" s="2">
        <f t="shared" si="311"/>
        <v>55.21</v>
      </c>
      <c r="CH135" s="2">
        <f t="shared" si="312"/>
        <v>52.015999999999998</v>
      </c>
      <c r="CI135" s="2">
        <f t="shared" si="313"/>
        <v>45.753999999999998</v>
      </c>
      <c r="CJ135" s="2">
        <f t="shared" si="314"/>
        <v>49.59</v>
      </c>
      <c r="CK135" s="2">
        <f t="shared" si="315"/>
        <v>48.720999999999997</v>
      </c>
      <c r="CL135" s="2">
        <f t="shared" si="316"/>
        <v>46.851999999999997</v>
      </c>
      <c r="CM135" s="2">
        <f t="shared" si="317"/>
        <v>48.033000000000001</v>
      </c>
      <c r="CN135" s="2">
        <f t="shared" si="318"/>
        <v>45.704999999999998</v>
      </c>
      <c r="CO135" s="2">
        <f t="shared" si="319"/>
        <v>48.720999999999997</v>
      </c>
      <c r="CP135" s="2">
        <f t="shared" si="320"/>
        <v>48.82</v>
      </c>
      <c r="CQ135" s="2">
        <f t="shared" si="321"/>
        <v>47.131</v>
      </c>
      <c r="CR135" s="2">
        <f t="shared" si="322"/>
        <v>46.786999999999999</v>
      </c>
      <c r="CS135" s="2">
        <f t="shared" si="323"/>
        <v>49.41</v>
      </c>
      <c r="CU135" s="2">
        <f t="shared" si="273"/>
        <v>52.902999999999999</v>
      </c>
      <c r="CV135" s="2">
        <f t="shared" si="274"/>
        <v>53.387</v>
      </c>
      <c r="CW135" s="2">
        <f t="shared" si="275"/>
        <v>55.21</v>
      </c>
      <c r="CX135" s="2">
        <f t="shared" si="276"/>
        <v>52.015999999999998</v>
      </c>
      <c r="CY135" s="2">
        <f t="shared" si="277"/>
        <v>45.753999999999998</v>
      </c>
      <c r="CZ135" s="2">
        <f t="shared" si="278"/>
        <v>49.59</v>
      </c>
      <c r="DA135" s="2">
        <f t="shared" si="279"/>
        <v>48.720999999999997</v>
      </c>
      <c r="DB135" s="2">
        <f t="shared" si="280"/>
        <v>46.851999999999997</v>
      </c>
      <c r="DC135" s="2">
        <f t="shared" si="281"/>
        <v>48.033000000000001</v>
      </c>
      <c r="DD135" s="2">
        <f t="shared" si="282"/>
        <v>45.704999999999998</v>
      </c>
      <c r="DE135" s="2">
        <f t="shared" si="283"/>
        <v>48.720999999999997</v>
      </c>
      <c r="DF135" s="2">
        <f t="shared" si="284"/>
        <v>48.82</v>
      </c>
      <c r="DG135" s="2">
        <f t="shared" si="285"/>
        <v>47.131</v>
      </c>
      <c r="DH135" s="2">
        <f t="shared" si="286"/>
        <v>46.786999999999999</v>
      </c>
      <c r="DI135" s="2">
        <f t="shared" si="287"/>
        <v>49.41</v>
      </c>
      <c r="DK135" s="2">
        <f t="shared" si="288"/>
        <v>64.80059894291756</v>
      </c>
      <c r="DL135" s="2">
        <f t="shared" si="433"/>
        <v>74.945025672002416</v>
      </c>
      <c r="DM135" s="2">
        <f t="shared" si="433"/>
        <v>96.924932771520375</v>
      </c>
      <c r="DN135" s="2">
        <f t="shared" si="433"/>
        <v>104.86451134601836</v>
      </c>
      <c r="DO135" s="2">
        <f t="shared" si="433"/>
        <v>76.709470854726675</v>
      </c>
      <c r="DP135" s="2">
        <f t="shared" si="433"/>
        <v>84.321391088180093</v>
      </c>
      <c r="DQ135" s="2">
        <f t="shared" si="433"/>
        <v>88.801672304439762</v>
      </c>
      <c r="DR135" s="2">
        <f t="shared" si="433"/>
        <v>85.422991835357621</v>
      </c>
      <c r="DS135" s="2">
        <f t="shared" si="433"/>
        <v>74.813437179487195</v>
      </c>
      <c r="DT135" s="2">
        <f t="shared" si="433"/>
        <v>92.979896159317178</v>
      </c>
      <c r="DU135" s="2">
        <f t="shared" si="433"/>
        <v>73.163569418386487</v>
      </c>
      <c r="DV135" s="2">
        <f t="shared" si="433"/>
        <v>73.444447208492008</v>
      </c>
      <c r="DW135" s="2">
        <f t="shared" si="433"/>
        <v>82.883693649893317</v>
      </c>
      <c r="DX135" s="2">
        <f t="shared" si="433"/>
        <v>71.538419512195119</v>
      </c>
      <c r="DY135" s="2">
        <f t="shared" si="433"/>
        <v>61.947463015647223</v>
      </c>
      <c r="EA135" s="2">
        <f t="shared" si="228"/>
        <v>50.929851216965226</v>
      </c>
      <c r="EB135" s="2">
        <f t="shared" si="290"/>
        <v>51.316241435917334</v>
      </c>
      <c r="EC135" s="2">
        <f t="shared" si="291"/>
        <v>52.739675113533153</v>
      </c>
      <c r="ED135" s="2">
        <f t="shared" si="292"/>
        <v>52.592123181721419</v>
      </c>
      <c r="EE135" s="2">
        <f t="shared" si="293"/>
        <v>49.329982070540701</v>
      </c>
      <c r="EF135" s="2">
        <f t="shared" si="294"/>
        <v>47.809248787878801</v>
      </c>
      <c r="EG135" s="2">
        <f t="shared" si="295"/>
        <v>47.119275593616202</v>
      </c>
      <c r="EH135" s="2">
        <f t="shared" si="296"/>
        <v>47.9687634596621</v>
      </c>
      <c r="EI135" s="2">
        <f t="shared" si="297"/>
        <v>46.555094872430018</v>
      </c>
      <c r="EJ135" s="2">
        <f t="shared" si="298"/>
        <v>45.516667193464755</v>
      </c>
      <c r="EK135" s="2">
        <f t="shared" si="299"/>
        <v>46.414305907266055</v>
      </c>
      <c r="EL135" s="2">
        <f t="shared" si="300"/>
        <v>46.841536554745758</v>
      </c>
      <c r="EM135" s="2">
        <f t="shared" si="301"/>
        <v>48.974826572631088</v>
      </c>
      <c r="EN135" s="2">
        <f t="shared" si="302"/>
        <v>48.344278980754375</v>
      </c>
      <c r="EO135" s="2">
        <f t="shared" si="303"/>
        <v>49.22675815291521</v>
      </c>
      <c r="EQ135" s="2">
        <f t="shared" si="304"/>
        <v>51.138153127087449</v>
      </c>
      <c r="ER135" s="2">
        <f t="shared" si="434"/>
        <v>51.589767040746771</v>
      </c>
      <c r="ES135" s="2">
        <f t="shared" si="434"/>
        <v>52.868325609823003</v>
      </c>
      <c r="ET135" s="2">
        <f t="shared" si="434"/>
        <v>52.533922649985413</v>
      </c>
      <c r="EU135" s="2">
        <f t="shared" si="434"/>
        <v>49.334733420722834</v>
      </c>
      <c r="EV135" s="2">
        <f t="shared" si="434"/>
        <v>47.723202151611183</v>
      </c>
      <c r="EW135" s="2">
        <f t="shared" si="434"/>
        <v>47.095901418798618</v>
      </c>
      <c r="EX135" s="2">
        <f t="shared" si="434"/>
        <v>48.00184718612465</v>
      </c>
      <c r="EY135" s="2">
        <f t="shared" si="434"/>
        <v>46.53869027388172</v>
      </c>
      <c r="EZ135" s="2">
        <f t="shared" si="434"/>
        <v>45.492879897390843</v>
      </c>
      <c r="FA135" s="2">
        <f t="shared" si="434"/>
        <v>46.41014551685258</v>
      </c>
      <c r="FB135" s="2">
        <f t="shared" si="434"/>
        <v>46.737458697104806</v>
      </c>
      <c r="FC135" s="2">
        <f t="shared" si="434"/>
        <v>48.840122905912665</v>
      </c>
      <c r="FD135" s="2">
        <f t="shared" si="434"/>
        <v>48.366916479223484</v>
      </c>
      <c r="FE135" s="2">
        <f t="shared" si="434"/>
        <v>49.168127330688179</v>
      </c>
      <c r="FG135" s="2">
        <f t="shared" si="306"/>
        <v>0.9971347600162469</v>
      </c>
      <c r="FH135" s="2">
        <f t="shared" si="435"/>
        <v>0.99740748948781555</v>
      </c>
      <c r="FI135" s="2">
        <f t="shared" si="435"/>
        <v>0.9971445545622436</v>
      </c>
      <c r="FJ135" s="2">
        <f t="shared" si="435"/>
        <v>0.99734465517038162</v>
      </c>
      <c r="FK135" s="2">
        <f t="shared" si="435"/>
        <v>0.99726235432000632</v>
      </c>
      <c r="FL135" s="2">
        <f t="shared" si="435"/>
        <v>0.99702180222380343</v>
      </c>
      <c r="FM135" s="2">
        <f t="shared" si="435"/>
        <v>0.99732409480216355</v>
      </c>
      <c r="FN135" s="2">
        <f t="shared" si="435"/>
        <v>0.99693053647495034</v>
      </c>
      <c r="FO135" s="2">
        <f t="shared" si="435"/>
        <v>0.99685446703885261</v>
      </c>
      <c r="FP135" s="2">
        <f t="shared" si="435"/>
        <v>0.99663568846740658</v>
      </c>
      <c r="FQ135" s="2">
        <f t="shared" si="435"/>
        <v>0.99686330810513513</v>
      </c>
      <c r="FR135" s="2">
        <f t="shared" si="435"/>
        <v>0.99710078762433052</v>
      </c>
      <c r="FS135" s="2">
        <f t="shared" si="435"/>
        <v>0.99709919298006477</v>
      </c>
      <c r="FT135" s="2">
        <f t="shared" si="435"/>
        <v>0.9968922913989573</v>
      </c>
      <c r="FU135" s="2">
        <f t="shared" si="435"/>
        <v>0.9965469729140547</v>
      </c>
      <c r="FW135" s="2">
        <f t="shared" si="324"/>
        <v>8.3191702564158511E-3</v>
      </c>
      <c r="FX135" s="2">
        <f t="shared" si="376"/>
        <v>7.9119653878646223E-3</v>
      </c>
      <c r="FY135" s="2">
        <f t="shared" si="377"/>
        <v>8.9031674071558941E-3</v>
      </c>
      <c r="FZ135" s="2">
        <f t="shared" si="378"/>
        <v>7.6772073799775877E-3</v>
      </c>
      <c r="GA135" s="2">
        <f t="shared" si="379"/>
        <v>9.0010755991744764E-3</v>
      </c>
      <c r="GB135" s="2">
        <f t="shared" si="380"/>
        <v>9.3623646163740609E-3</v>
      </c>
      <c r="GC135" s="2">
        <f t="shared" si="381"/>
        <v>9.9890454137027285E-3</v>
      </c>
      <c r="GD135" s="2">
        <f t="shared" si="382"/>
        <v>1.089051964505411E-2</v>
      </c>
      <c r="GE135" s="2">
        <f t="shared" si="383"/>
        <v>1.4326340078017594E-2</v>
      </c>
      <c r="GF135" s="2">
        <f t="shared" si="384"/>
        <v>1.4513206376523173E-2</v>
      </c>
      <c r="GG135" s="2">
        <f t="shared" si="385"/>
        <v>1.1147586018689211E-2</v>
      </c>
      <c r="GH135" s="2">
        <f t="shared" si="386"/>
        <v>9.7447775526426188E-3</v>
      </c>
      <c r="GI135" s="2">
        <f t="shared" si="387"/>
        <v>9.7870417575927522E-3</v>
      </c>
      <c r="GJ135" s="2">
        <f t="shared" si="388"/>
        <v>7.7563962520326574E-3</v>
      </c>
      <c r="GK135" s="2">
        <f t="shared" si="389"/>
        <v>6.3562853840396037E-3</v>
      </c>
      <c r="GM135" s="86">
        <f t="shared" si="325"/>
        <v>3.9308490379871936E-33</v>
      </c>
      <c r="GN135" s="86">
        <f t="shared" si="390"/>
        <v>5.0749155571443984E-48</v>
      </c>
      <c r="GO135" s="86">
        <f t="shared" si="391"/>
        <v>1.3811492942798471E-63</v>
      </c>
      <c r="GP135" s="86">
        <f t="shared" si="392"/>
        <v>4.3696171531897135E-113</v>
      </c>
      <c r="GQ135" s="86">
        <f t="shared" si="393"/>
        <v>5.6650673827616382E-106</v>
      </c>
      <c r="GR135" s="86">
        <f t="shared" si="394"/>
        <v>4.0280550992901114E-101</v>
      </c>
      <c r="GS135" s="86">
        <f t="shared" si="395"/>
        <v>2.7885454291599168E-99</v>
      </c>
      <c r="GT135" s="86">
        <f t="shared" si="396"/>
        <v>3.2550097748223467E-109</v>
      </c>
      <c r="GU135" s="86">
        <f t="shared" si="397"/>
        <v>2.5275552125196783E-107</v>
      </c>
      <c r="GV135" s="86">
        <f t="shared" si="398"/>
        <v>6.7077472952981415E-84</v>
      </c>
      <c r="GW135" s="86">
        <f t="shared" si="399"/>
        <v>1.6399407596805111E-91</v>
      </c>
      <c r="GX135" s="86">
        <f t="shared" si="400"/>
        <v>1.9383532677975623E-73</v>
      </c>
      <c r="GY135" s="86">
        <f t="shared" si="401"/>
        <v>5.7999999565527585E-60</v>
      </c>
      <c r="GZ135" s="86">
        <f t="shared" si="402"/>
        <v>4.3024982216194197E-72</v>
      </c>
      <c r="HA135" s="86">
        <f t="shared" si="403"/>
        <v>4.157295694522424E-92</v>
      </c>
      <c r="HC135" s="86">
        <f t="shared" si="326"/>
        <v>1.8705693334270083E-10</v>
      </c>
      <c r="HD135" s="86">
        <f t="shared" si="404"/>
        <v>2.2945230950133063E-20</v>
      </c>
      <c r="HE135" s="86">
        <f t="shared" si="405"/>
        <v>1.0701171956268595E-25</v>
      </c>
      <c r="HF135" s="86">
        <f t="shared" si="406"/>
        <v>1.570023618248472E-30</v>
      </c>
      <c r="HG135" s="86">
        <f t="shared" si="407"/>
        <v>2.6341692319802181E-15</v>
      </c>
      <c r="HH135" s="86">
        <f t="shared" si="408"/>
        <v>3.608943338099874E-30</v>
      </c>
      <c r="HI135" s="86">
        <f t="shared" si="409"/>
        <v>1.7343525647014945E-26</v>
      </c>
      <c r="HJ135" s="86">
        <f t="shared" si="410"/>
        <v>1.0569235331584596E-31</v>
      </c>
      <c r="HK135" s="86">
        <f t="shared" si="411"/>
        <v>6.5324395266452405E-27</v>
      </c>
      <c r="HL135" s="86">
        <f t="shared" si="412"/>
        <v>3.3302337890127506E-37</v>
      </c>
      <c r="HM135" s="86">
        <f t="shared" si="413"/>
        <v>1.1492327128064598E-24</v>
      </c>
      <c r="HN135" s="86">
        <f t="shared" si="414"/>
        <v>1.5790914217913324E-20</v>
      </c>
      <c r="HO135" s="86">
        <f t="shared" si="415"/>
        <v>2.01420381848587E-17</v>
      </c>
      <c r="HP135" s="86">
        <f t="shared" si="416"/>
        <v>3.2726345297462303E-16</v>
      </c>
      <c r="HQ135" s="86">
        <f t="shared" si="417"/>
        <v>2.5831099915597636E-21</v>
      </c>
      <c r="HS135" s="86">
        <f t="shared" si="327"/>
        <v>1.7054010122385032E-6</v>
      </c>
      <c r="HT135" s="86">
        <f t="shared" si="418"/>
        <v>2.9484982231091129E-7</v>
      </c>
      <c r="HU135" s="86">
        <f t="shared" si="419"/>
        <v>1.8199453664288669E-6</v>
      </c>
      <c r="HV135" s="86">
        <f t="shared" si="420"/>
        <v>9.3406405519317363E-7</v>
      </c>
      <c r="HW135" s="86">
        <f t="shared" si="421"/>
        <v>5.0599363426911958E-9</v>
      </c>
      <c r="HX135" s="86">
        <f t="shared" si="422"/>
        <v>7.7062642222882373E-7</v>
      </c>
      <c r="HY135" s="86">
        <f t="shared" si="423"/>
        <v>3.0735430749623299E-6</v>
      </c>
      <c r="HZ135" s="86">
        <f t="shared" si="424"/>
        <v>2.1757672644242528E-6</v>
      </c>
      <c r="IA135" s="86">
        <f t="shared" si="425"/>
        <v>1.9701596966443936E-5</v>
      </c>
      <c r="IB135" s="86">
        <f t="shared" si="426"/>
        <v>1.6815936027304511E-5</v>
      </c>
      <c r="IC135" s="86">
        <f t="shared" si="427"/>
        <v>3.5941101069904632E-6</v>
      </c>
      <c r="ID135" s="86">
        <f t="shared" si="428"/>
        <v>2.9339439535767512E-6</v>
      </c>
      <c r="IE135" s="86">
        <f t="shared" si="429"/>
        <v>1.4173844465218012E-6</v>
      </c>
      <c r="IF135" s="86">
        <f t="shared" si="430"/>
        <v>1.4022258209894426E-4</v>
      </c>
      <c r="IG135" s="86">
        <f t="shared" si="431"/>
        <v>8.6746511479441127E-4</v>
      </c>
      <c r="II135" s="86">
        <f t="shared" si="328"/>
        <v>4.2822523955056278E-41</v>
      </c>
      <c r="IJ135" s="86">
        <f t="shared" si="329"/>
        <v>6.8834375099768523E-57</v>
      </c>
      <c r="IK135" s="86">
        <f t="shared" si="330"/>
        <v>9.8785799178087813E-46</v>
      </c>
      <c r="IL135" s="86">
        <f t="shared" si="331"/>
        <v>8.3735830496291934E-46</v>
      </c>
      <c r="IM135" s="86">
        <f t="shared" si="332"/>
        <v>3.0830308403632488E-67</v>
      </c>
      <c r="IN135" s="86">
        <f t="shared" si="333"/>
        <v>3.0897598247214805E-51</v>
      </c>
      <c r="IO135" s="86">
        <f t="shared" si="334"/>
        <v>8.8474184280542852E-47</v>
      </c>
      <c r="IP135" s="86">
        <f t="shared" si="335"/>
        <v>3.8634684332470697E-51</v>
      </c>
      <c r="IQ135" s="86">
        <f t="shared" si="336"/>
        <v>2.0678977358080592E-42</v>
      </c>
      <c r="IR135" s="86">
        <f t="shared" si="337"/>
        <v>3.0479876247180288E-44</v>
      </c>
      <c r="IS135" s="86">
        <f t="shared" si="338"/>
        <v>1.4889228805850984E-49</v>
      </c>
      <c r="IT135" s="86">
        <f t="shared" si="339"/>
        <v>1.3241003565582945E-45</v>
      </c>
      <c r="IU135" s="86">
        <f t="shared" si="340"/>
        <v>1.7216289095093551E-47</v>
      </c>
      <c r="IV135" s="86">
        <f t="shared" si="341"/>
        <v>1.2149919910375163E-34</v>
      </c>
      <c r="IW135" s="86">
        <f t="shared" si="342"/>
        <v>4.1304365035859711E-28</v>
      </c>
      <c r="IY135" s="86">
        <f t="shared" si="343"/>
        <v>1.7055880691718459E-6</v>
      </c>
      <c r="IZ135" s="86">
        <f t="shared" si="344"/>
        <v>2.9484982231093421E-7</v>
      </c>
      <c r="JA135" s="86">
        <f t="shared" si="345"/>
        <v>1.8199453664288669E-6</v>
      </c>
      <c r="JB135" s="86">
        <f t="shared" si="346"/>
        <v>9.3406405519317363E-7</v>
      </c>
      <c r="JC135" s="86">
        <f t="shared" si="347"/>
        <v>5.0599389768604279E-9</v>
      </c>
      <c r="JD135" s="86">
        <f t="shared" si="348"/>
        <v>7.7062642222882373E-7</v>
      </c>
      <c r="JE135" s="86">
        <f t="shared" si="349"/>
        <v>3.0735430749623299E-6</v>
      </c>
      <c r="JF135" s="86">
        <f t="shared" si="350"/>
        <v>2.1757672644242528E-6</v>
      </c>
      <c r="JG135" s="86">
        <f t="shared" si="351"/>
        <v>1.9701596966443936E-5</v>
      </c>
      <c r="JH135" s="86">
        <f t="shared" si="352"/>
        <v>1.6815936027304511E-5</v>
      </c>
      <c r="JI135" s="86">
        <f t="shared" si="353"/>
        <v>3.5941101069904632E-6</v>
      </c>
      <c r="JJ135" s="86">
        <f t="shared" si="354"/>
        <v>2.9339439535767668E-6</v>
      </c>
      <c r="JK135" s="86">
        <f t="shared" si="355"/>
        <v>1.4173844465419432E-6</v>
      </c>
      <c r="JL135" s="86">
        <f t="shared" si="356"/>
        <v>1.4022258209927152E-4</v>
      </c>
      <c r="JM135" s="86">
        <f t="shared" si="357"/>
        <v>8.6746511479441127E-4</v>
      </c>
    </row>
    <row r="136" spans="2:273" x14ac:dyDescent="0.25">
      <c r="B136" s="2">
        <v>109</v>
      </c>
      <c r="C136" s="37">
        <v>52</v>
      </c>
      <c r="D136" s="37">
        <v>53.564999999999998</v>
      </c>
      <c r="E136" s="37">
        <v>51.531999999999996</v>
      </c>
      <c r="F136" s="37">
        <v>53.164000000000001</v>
      </c>
      <c r="G136" s="37">
        <v>48.066000000000003</v>
      </c>
      <c r="H136" s="37">
        <v>48.344000000000001</v>
      </c>
      <c r="I136" s="37">
        <v>48.279000000000003</v>
      </c>
      <c r="J136" s="37">
        <v>46.115000000000002</v>
      </c>
      <c r="K136" s="37">
        <v>46.524999999999999</v>
      </c>
      <c r="L136" s="37">
        <v>44.573999999999998</v>
      </c>
      <c r="M136" s="37">
        <v>46.689</v>
      </c>
      <c r="N136" s="37">
        <v>49.639000000000003</v>
      </c>
      <c r="O136" s="37">
        <v>49.262</v>
      </c>
      <c r="P136" s="37">
        <v>46.951000000000001</v>
      </c>
      <c r="Q136" s="37">
        <v>48.639000000000003</v>
      </c>
      <c r="S136" s="4">
        <f t="shared" si="229"/>
        <v>50.878106672247874</v>
      </c>
      <c r="T136" s="4">
        <f t="shared" si="230"/>
        <v>51.278318812624917</v>
      </c>
      <c r="U136" s="4">
        <f t="shared" si="231"/>
        <v>52.747039485117597</v>
      </c>
      <c r="V136" s="4">
        <f t="shared" si="232"/>
        <v>52.574636593661168</v>
      </c>
      <c r="W136" s="4">
        <f t="shared" si="233"/>
        <v>49.296964263434084</v>
      </c>
      <c r="X136" s="4">
        <f t="shared" si="234"/>
        <v>47.754625642414226</v>
      </c>
      <c r="Y136" s="4">
        <f t="shared" si="235"/>
        <v>47.098509039559708</v>
      </c>
      <c r="Z136" s="4">
        <f t="shared" si="236"/>
        <v>47.901490998156582</v>
      </c>
      <c r="AA136" s="4">
        <f t="shared" si="237"/>
        <v>46.520644598096467</v>
      </c>
      <c r="AB136" s="4">
        <f t="shared" si="238"/>
        <v>45.552705117321857</v>
      </c>
      <c r="AC136" s="4">
        <f t="shared" si="239"/>
        <v>46.383224188486594</v>
      </c>
      <c r="AD136" s="4">
        <f t="shared" si="240"/>
        <v>46.784802989292359</v>
      </c>
      <c r="AE136" s="4">
        <f t="shared" si="241"/>
        <v>48.89690052413772</v>
      </c>
      <c r="AF136" s="4">
        <f t="shared" si="242"/>
        <v>48.369915027171437</v>
      </c>
      <c r="AG136" s="4">
        <f t="shared" si="243"/>
        <v>49.787987994213523</v>
      </c>
      <c r="AI136" s="4">
        <f t="shared" si="244"/>
        <v>1.1218933277521259</v>
      </c>
      <c r="AJ136" s="4">
        <f t="shared" si="245"/>
        <v>2.2866811873750805</v>
      </c>
      <c r="AK136" s="4">
        <f t="shared" si="246"/>
        <v>-1.2150394851176003</v>
      </c>
      <c r="AL136" s="4">
        <f t="shared" si="247"/>
        <v>0.58936340633883333</v>
      </c>
      <c r="AM136" s="4">
        <f t="shared" si="248"/>
        <v>-1.2309642634340818</v>
      </c>
      <c r="AN136" s="4">
        <f t="shared" si="249"/>
        <v>0.5893743575857755</v>
      </c>
      <c r="AO136" s="4">
        <f t="shared" si="250"/>
        <v>1.1804909604402951</v>
      </c>
      <c r="AP136" s="4">
        <f t="shared" si="251"/>
        <v>-1.7864909981565802</v>
      </c>
      <c r="AQ136" s="4">
        <f t="shared" si="252"/>
        <v>4.3554019035312308E-3</v>
      </c>
      <c r="AR136" s="4">
        <f t="shared" si="253"/>
        <v>-0.97870511732185861</v>
      </c>
      <c r="AS136" s="4">
        <f t="shared" si="254"/>
        <v>0.30577581151340638</v>
      </c>
      <c r="AT136" s="4">
        <f t="shared" si="255"/>
        <v>2.8541970107076438</v>
      </c>
      <c r="AU136" s="4">
        <f t="shared" si="256"/>
        <v>0.36509947586228009</v>
      </c>
      <c r="AV136" s="4">
        <f t="shared" si="432"/>
        <v>-1.4189150271714368</v>
      </c>
      <c r="AW136" s="4">
        <f t="shared" si="432"/>
        <v>-1.1489879942135204</v>
      </c>
      <c r="AY136" s="2">
        <f t="shared" si="308"/>
        <v>50.877976307070803</v>
      </c>
      <c r="AZ136" s="2">
        <f t="shared" si="359"/>
        <v>51.278245190186809</v>
      </c>
      <c r="BA136" s="2">
        <f t="shared" si="360"/>
        <v>52.746542032618173</v>
      </c>
      <c r="BB136" s="2">
        <f t="shared" si="361"/>
        <v>52.574355927940935</v>
      </c>
      <c r="BC136" s="2">
        <f t="shared" si="362"/>
        <v>49.296959852513496</v>
      </c>
      <c r="BD136" s="2">
        <f t="shared" si="363"/>
        <v>47.754224266154573</v>
      </c>
      <c r="BE136" s="2">
        <f t="shared" si="364"/>
        <v>47.097147495566567</v>
      </c>
      <c r="BF136" s="2">
        <f t="shared" si="365"/>
        <v>47.900120612166916</v>
      </c>
      <c r="BG136" s="2">
        <f t="shared" si="366"/>
        <v>46.509448167831621</v>
      </c>
      <c r="BH136" s="2">
        <f t="shared" si="367"/>
        <v>45.541145679756674</v>
      </c>
      <c r="BI136" s="2">
        <f t="shared" si="368"/>
        <v>46.380404297470591</v>
      </c>
      <c r="BJ136" s="2">
        <f t="shared" si="369"/>
        <v>46.782477493574795</v>
      </c>
      <c r="BK136" s="2">
        <f t="shared" si="370"/>
        <v>48.895411124054746</v>
      </c>
      <c r="BL136" s="2">
        <f t="shared" si="371"/>
        <v>48.289549650013157</v>
      </c>
      <c r="BM136" s="2">
        <f t="shared" si="372"/>
        <v>49.147111854816089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>
        <f t="shared" si="309"/>
        <v>52</v>
      </c>
      <c r="CF136" s="2">
        <f t="shared" si="310"/>
        <v>53.564999999999998</v>
      </c>
      <c r="CG136" s="2">
        <f t="shared" si="311"/>
        <v>51.531999999999996</v>
      </c>
      <c r="CH136" s="2">
        <f t="shared" si="312"/>
        <v>53.164000000000001</v>
      </c>
      <c r="CI136" s="2">
        <f t="shared" si="313"/>
        <v>48.066000000000003</v>
      </c>
      <c r="CJ136" s="2">
        <f t="shared" si="314"/>
        <v>48.344000000000001</v>
      </c>
      <c r="CK136" s="2">
        <f t="shared" si="315"/>
        <v>48.279000000000003</v>
      </c>
      <c r="CL136" s="2">
        <f t="shared" si="316"/>
        <v>46.115000000000002</v>
      </c>
      <c r="CM136" s="2">
        <f t="shared" si="317"/>
        <v>46.524999999999999</v>
      </c>
      <c r="CN136" s="2">
        <f t="shared" si="318"/>
        <v>44.573999999999998</v>
      </c>
      <c r="CO136" s="2">
        <f t="shared" si="319"/>
        <v>46.689</v>
      </c>
      <c r="CP136" s="2">
        <f t="shared" si="320"/>
        <v>49.639000000000003</v>
      </c>
      <c r="CQ136" s="2">
        <f t="shared" si="321"/>
        <v>49.262</v>
      </c>
      <c r="CR136" s="2">
        <f t="shared" si="322"/>
        <v>46.951000000000001</v>
      </c>
      <c r="CS136" s="2">
        <f t="shared" si="323"/>
        <v>48.639000000000003</v>
      </c>
      <c r="CU136" s="2">
        <f t="shared" si="273"/>
        <v>52</v>
      </c>
      <c r="CV136" s="2">
        <f t="shared" si="274"/>
        <v>53.564999999999998</v>
      </c>
      <c r="CW136" s="2">
        <f t="shared" si="275"/>
        <v>51.531999999999996</v>
      </c>
      <c r="CX136" s="2">
        <f t="shared" si="276"/>
        <v>53.164000000000001</v>
      </c>
      <c r="CY136" s="2">
        <f t="shared" si="277"/>
        <v>48.066000000000003</v>
      </c>
      <c r="CZ136" s="2">
        <f t="shared" si="278"/>
        <v>48.344000000000001</v>
      </c>
      <c r="DA136" s="2">
        <f t="shared" si="279"/>
        <v>48.279000000000003</v>
      </c>
      <c r="DB136" s="2">
        <f t="shared" si="280"/>
        <v>46.115000000000002</v>
      </c>
      <c r="DC136" s="2">
        <f t="shared" si="281"/>
        <v>46.524999999999999</v>
      </c>
      <c r="DD136" s="2">
        <f t="shared" si="282"/>
        <v>44.573999999999998</v>
      </c>
      <c r="DE136" s="2">
        <f t="shared" si="283"/>
        <v>46.689</v>
      </c>
      <c r="DF136" s="2">
        <f t="shared" si="284"/>
        <v>49.639000000000003</v>
      </c>
      <c r="DG136" s="2">
        <f t="shared" si="285"/>
        <v>49.262</v>
      </c>
      <c r="DH136" s="2">
        <f t="shared" si="286"/>
        <v>46.951000000000001</v>
      </c>
      <c r="DI136" s="2">
        <f t="shared" si="287"/>
        <v>48.639000000000003</v>
      </c>
      <c r="DK136" s="2">
        <f t="shared" si="288"/>
        <v>64.850224101479924</v>
      </c>
      <c r="DL136" s="2">
        <f t="shared" si="433"/>
        <v>75.080156146179405</v>
      </c>
      <c r="DM136" s="2">
        <f t="shared" si="433"/>
        <v>97.249783837074219</v>
      </c>
      <c r="DN136" s="2">
        <f t="shared" si="433"/>
        <v>105.29090979563077</v>
      </c>
      <c r="DO136" s="2">
        <f t="shared" si="433"/>
        <v>76.889803533675632</v>
      </c>
      <c r="DP136" s="2">
        <f t="shared" si="433"/>
        <v>84.580314634146333</v>
      </c>
      <c r="DQ136" s="2">
        <f t="shared" si="433"/>
        <v>89.10003382663848</v>
      </c>
      <c r="DR136" s="2">
        <f t="shared" si="433"/>
        <v>85.696435357624836</v>
      </c>
      <c r="DS136" s="2">
        <f t="shared" si="433"/>
        <v>74.980471794871804</v>
      </c>
      <c r="DT136" s="2">
        <f t="shared" si="433"/>
        <v>93.379156472261712</v>
      </c>
      <c r="DU136" s="2">
        <f t="shared" si="433"/>
        <v>73.341743902439021</v>
      </c>
      <c r="DV136" s="2">
        <f t="shared" si="433"/>
        <v>73.608876833319826</v>
      </c>
      <c r="DW136" s="2">
        <f t="shared" si="433"/>
        <v>83.12847592037383</v>
      </c>
      <c r="DX136" s="2">
        <f t="shared" si="433"/>
        <v>71.678570557491284</v>
      </c>
      <c r="DY136" s="2">
        <f t="shared" si="433"/>
        <v>62.02537363679469</v>
      </c>
      <c r="EA136" s="2">
        <f t="shared" si="228"/>
        <v>50.839729199132464</v>
      </c>
      <c r="EB136" s="2">
        <f t="shared" si="290"/>
        <v>51.219781554874999</v>
      </c>
      <c r="EC136" s="2">
        <f t="shared" si="291"/>
        <v>52.629379200726618</v>
      </c>
      <c r="ED136" s="2">
        <f t="shared" si="292"/>
        <v>52.446757964947132</v>
      </c>
      <c r="EE136" s="2">
        <f t="shared" si="293"/>
        <v>49.227824316871896</v>
      </c>
      <c r="EF136" s="2">
        <f t="shared" si="294"/>
        <v>47.654363692185022</v>
      </c>
      <c r="EG136" s="2">
        <f t="shared" si="295"/>
        <v>46.994584922797465</v>
      </c>
      <c r="EH136" s="2">
        <f t="shared" si="296"/>
        <v>47.793320066305995</v>
      </c>
      <c r="EI136" s="2">
        <f t="shared" si="297"/>
        <v>46.427813723061675</v>
      </c>
      <c r="EJ136" s="2">
        <f t="shared" si="298"/>
        <v>45.393928213345873</v>
      </c>
      <c r="EK136" s="2">
        <f t="shared" si="299"/>
        <v>46.303074293025091</v>
      </c>
      <c r="EL136" s="2">
        <f t="shared" si="300"/>
        <v>46.712170451194339</v>
      </c>
      <c r="EM136" s="2">
        <f t="shared" si="301"/>
        <v>48.805764247525872</v>
      </c>
      <c r="EN136" s="2">
        <f t="shared" si="302"/>
        <v>48.222950942514693</v>
      </c>
      <c r="EO136" s="2">
        <f t="shared" si="303"/>
        <v>49.106825197640163</v>
      </c>
      <c r="EQ136" s="2">
        <f t="shared" si="304"/>
        <v>51.018196130397641</v>
      </c>
      <c r="ER136" s="2">
        <f t="shared" si="434"/>
        <v>51.454574933430607</v>
      </c>
      <c r="ES136" s="2">
        <f t="shared" si="434"/>
        <v>52.725065163003521</v>
      </c>
      <c r="ET136" s="2">
        <f t="shared" si="434"/>
        <v>52.398634421288044</v>
      </c>
      <c r="EU136" s="2">
        <f t="shared" si="434"/>
        <v>49.23324993709857</v>
      </c>
      <c r="EV136" s="2">
        <f t="shared" si="434"/>
        <v>47.609309966482968</v>
      </c>
      <c r="EW136" s="2">
        <f t="shared" si="434"/>
        <v>46.974656511292295</v>
      </c>
      <c r="EX136" s="2">
        <f t="shared" si="434"/>
        <v>47.849194336926359</v>
      </c>
      <c r="EY136" s="2">
        <f t="shared" si="434"/>
        <v>46.408755707324083</v>
      </c>
      <c r="EZ136" s="2">
        <f t="shared" si="434"/>
        <v>45.390236928998647</v>
      </c>
      <c r="FA136" s="2">
        <f t="shared" si="434"/>
        <v>46.299733514793644</v>
      </c>
      <c r="FB136" s="2">
        <f t="shared" si="434"/>
        <v>46.63450804682752</v>
      </c>
      <c r="FC136" s="2">
        <f t="shared" si="434"/>
        <v>48.695761678522814</v>
      </c>
      <c r="FD136" s="2">
        <f t="shared" si="434"/>
        <v>48.234848233532631</v>
      </c>
      <c r="FE136" s="2">
        <f t="shared" si="434"/>
        <v>49.048137359115842</v>
      </c>
      <c r="FG136" s="2">
        <f t="shared" si="306"/>
        <v>0.99738621111498538</v>
      </c>
      <c r="FH136" s="2">
        <f t="shared" si="435"/>
        <v>0.99763506283924952</v>
      </c>
      <c r="FI136" s="2">
        <f t="shared" si="435"/>
        <v>0.99739514834516396</v>
      </c>
      <c r="FJ136" s="2">
        <f t="shared" si="435"/>
        <v>0.9975777307903968</v>
      </c>
      <c r="FK136" s="2">
        <f t="shared" si="435"/>
        <v>0.99750263589260824</v>
      </c>
      <c r="FL136" s="2">
        <f t="shared" si="435"/>
        <v>0.99728313939542546</v>
      </c>
      <c r="FM136" s="2">
        <f t="shared" si="435"/>
        <v>0.99755897071254629</v>
      </c>
      <c r="FN136" s="2">
        <f t="shared" si="435"/>
        <v>0.99719985973361025</v>
      </c>
      <c r="FO136" s="2">
        <f t="shared" si="435"/>
        <v>0.99713044562926989</v>
      </c>
      <c r="FP136" s="2">
        <f t="shared" si="435"/>
        <v>0.99693080286252034</v>
      </c>
      <c r="FQ136" s="2">
        <f t="shared" si="435"/>
        <v>0.99713851323644731</v>
      </c>
      <c r="FR136" s="2">
        <f t="shared" si="435"/>
        <v>0.99735521220437595</v>
      </c>
      <c r="FS136" s="2">
        <f t="shared" si="435"/>
        <v>0.99735375712903396</v>
      </c>
      <c r="FT136" s="2">
        <f t="shared" si="435"/>
        <v>0.99716496084393924</v>
      </c>
      <c r="FU136" s="2">
        <f t="shared" si="435"/>
        <v>0.99684984476065397</v>
      </c>
      <c r="FW136" s="2">
        <f t="shared" si="324"/>
        <v>9.1144733508714462E-3</v>
      </c>
      <c r="FX136" s="2">
        <f t="shared" si="376"/>
        <v>8.668680453956943E-3</v>
      </c>
      <c r="FY136" s="2">
        <f t="shared" si="377"/>
        <v>9.7537508417990925E-3</v>
      </c>
      <c r="FZ136" s="2">
        <f t="shared" si="378"/>
        <v>8.4116601247541268E-3</v>
      </c>
      <c r="GA136" s="2">
        <f t="shared" si="379"/>
        <v>9.8609198392195958E-3</v>
      </c>
      <c r="GB136" s="2">
        <f t="shared" si="380"/>
        <v>1.0256364460897213E-2</v>
      </c>
      <c r="GC136" s="2">
        <f t="shared" si="381"/>
        <v>1.0942225199523715E-2</v>
      </c>
      <c r="GD136" s="2">
        <f t="shared" si="382"/>
        <v>1.1928683894852811E-2</v>
      </c>
      <c r="GE136" s="2">
        <f t="shared" si="383"/>
        <v>1.5686837501678666E-2</v>
      </c>
      <c r="GF136" s="2">
        <f t="shared" si="384"/>
        <v>1.5891163414295424E-2</v>
      </c>
      <c r="GG136" s="2">
        <f t="shared" si="385"/>
        <v>1.2209953216765455E-2</v>
      </c>
      <c r="GH136" s="2">
        <f t="shared" si="386"/>
        <v>1.0674900014111744E-2</v>
      </c>
      <c r="GI136" s="2">
        <f t="shared" si="387"/>
        <v>1.0721154590377133E-2</v>
      </c>
      <c r="GJ136" s="2">
        <f t="shared" si="388"/>
        <v>8.498359851850084E-3</v>
      </c>
      <c r="GK136" s="2">
        <f t="shared" si="389"/>
        <v>6.9652569373650167E-3</v>
      </c>
      <c r="GM136" s="86">
        <f t="shared" si="325"/>
        <v>1.273509756297207E-34</v>
      </c>
      <c r="GN136" s="86">
        <f t="shared" si="390"/>
        <v>3.594353519672486E-50</v>
      </c>
      <c r="GO136" s="86">
        <f t="shared" si="391"/>
        <v>2.0295741766667045E-66</v>
      </c>
      <c r="GP136" s="86">
        <f t="shared" si="392"/>
        <v>2.9998427518339427E-118</v>
      </c>
      <c r="GQ136" s="86">
        <f t="shared" si="393"/>
        <v>9.4852623380361262E-111</v>
      </c>
      <c r="GR136" s="86">
        <f t="shared" si="394"/>
        <v>1.2640317552598863E-105</v>
      </c>
      <c r="GS136" s="86">
        <f t="shared" si="395"/>
        <v>1.051380005042876E-103</v>
      </c>
      <c r="GT136" s="86">
        <f t="shared" si="396"/>
        <v>4.3841736422257943E-114</v>
      </c>
      <c r="GU136" s="86">
        <f t="shared" si="397"/>
        <v>3.8091412091228357E-112</v>
      </c>
      <c r="GV136" s="86">
        <f t="shared" si="398"/>
        <v>1.2438557596436921E-87</v>
      </c>
      <c r="GW136" s="86">
        <f t="shared" si="399"/>
        <v>1.2361887498560854E-95</v>
      </c>
      <c r="GX136" s="86">
        <f t="shared" si="400"/>
        <v>9.8146991412289546E-77</v>
      </c>
      <c r="GY136" s="86">
        <f t="shared" si="401"/>
        <v>1.1987973619485846E-62</v>
      </c>
      <c r="GZ136" s="86">
        <f t="shared" si="402"/>
        <v>2.2956330643829678E-75</v>
      </c>
      <c r="HA136" s="86">
        <f t="shared" si="403"/>
        <v>3.0389300575815929E-96</v>
      </c>
      <c r="HC136" s="86">
        <f t="shared" si="326"/>
        <v>1.5454966756404431E-11</v>
      </c>
      <c r="HD136" s="86">
        <f t="shared" si="404"/>
        <v>2.1706112690359717E-22</v>
      </c>
      <c r="HE136" s="86">
        <f t="shared" si="405"/>
        <v>2.8230689743187825E-28</v>
      </c>
      <c r="HF136" s="86">
        <f t="shared" si="406"/>
        <v>1.0248646441183689E-33</v>
      </c>
      <c r="HG136" s="86">
        <f t="shared" si="407"/>
        <v>1.0216983148629578E-16</v>
      </c>
      <c r="HH136" s="86">
        <f t="shared" si="408"/>
        <v>4.3270119735859503E-33</v>
      </c>
      <c r="HI136" s="86">
        <f t="shared" si="409"/>
        <v>5.3473474081042365E-29</v>
      </c>
      <c r="HJ136" s="86">
        <f t="shared" si="410"/>
        <v>1.0522907915233579E-34</v>
      </c>
      <c r="HK136" s="86">
        <f t="shared" si="411"/>
        <v>1.9827593313987578E-29</v>
      </c>
      <c r="HL136" s="86">
        <f t="shared" si="412"/>
        <v>1.1950735662837409E-40</v>
      </c>
      <c r="HM136" s="86">
        <f t="shared" si="413"/>
        <v>6.3785162097302103E-27</v>
      </c>
      <c r="HN136" s="86">
        <f t="shared" si="414"/>
        <v>1.7895068579219736E-22</v>
      </c>
      <c r="HO136" s="86">
        <f t="shared" si="415"/>
        <v>4.0260991380881941E-19</v>
      </c>
      <c r="HP136" s="86">
        <f t="shared" si="416"/>
        <v>8.4615301635274837E-18</v>
      </c>
      <c r="HQ136" s="86">
        <f t="shared" si="417"/>
        <v>2.2016953419822121E-23</v>
      </c>
      <c r="HS136" s="86">
        <f t="shared" si="327"/>
        <v>5.1409995899957631E-6</v>
      </c>
      <c r="HT136" s="86">
        <f t="shared" si="418"/>
        <v>1.1663459428102441E-6</v>
      </c>
      <c r="HU136" s="86">
        <f t="shared" si="419"/>
        <v>5.9146076501477248E-6</v>
      </c>
      <c r="HV136" s="86">
        <f t="shared" si="420"/>
        <v>3.0225089617949769E-6</v>
      </c>
      <c r="HW136" s="86">
        <f t="shared" si="421"/>
        <v>2.89164649839278E-8</v>
      </c>
      <c r="HX136" s="86">
        <f t="shared" si="422"/>
        <v>2.8401815009516235E-6</v>
      </c>
      <c r="HY136" s="86">
        <f t="shared" si="423"/>
        <v>1.0161265231083459E-5</v>
      </c>
      <c r="HZ136" s="86">
        <f t="shared" si="424"/>
        <v>7.9250642864467455E-6</v>
      </c>
      <c r="IA136" s="86">
        <f t="shared" si="425"/>
        <v>6.1236157481952562E-5</v>
      </c>
      <c r="IB136" s="86">
        <f t="shared" si="426"/>
        <v>5.4237769696393816E-5</v>
      </c>
      <c r="IC136" s="86">
        <f t="shared" si="427"/>
        <v>1.257551834640297E-5</v>
      </c>
      <c r="ID136" s="86">
        <f t="shared" si="428"/>
        <v>9.5146279400289749E-6</v>
      </c>
      <c r="IE136" s="86">
        <f t="shared" si="429"/>
        <v>4.8873387714346718E-6</v>
      </c>
      <c r="IF136" s="86">
        <f t="shared" si="430"/>
        <v>2.8392544142559489E-4</v>
      </c>
      <c r="IG136" s="86">
        <f t="shared" si="431"/>
        <v>1.4251058255628109E-3</v>
      </c>
      <c r="II136" s="86">
        <f t="shared" si="328"/>
        <v>1.360105353377699E-39</v>
      </c>
      <c r="IJ136" s="86">
        <f t="shared" si="329"/>
        <v>8.2763333504003771E-55</v>
      </c>
      <c r="IK136" s="86">
        <f t="shared" si="330"/>
        <v>4.9746489543488067E-44</v>
      </c>
      <c r="IL136" s="86">
        <f t="shared" si="331"/>
        <v>3.7657926278220312E-44</v>
      </c>
      <c r="IM136" s="86">
        <f t="shared" si="332"/>
        <v>1.0618718191719762E-64</v>
      </c>
      <c r="IN136" s="86">
        <f t="shared" si="333"/>
        <v>2.659078611819003E-49</v>
      </c>
      <c r="IO136" s="86">
        <f t="shared" si="334"/>
        <v>5.4057166921622847E-45</v>
      </c>
      <c r="IP136" s="86">
        <f t="shared" si="335"/>
        <v>3.8260212568647608E-49</v>
      </c>
      <c r="IQ136" s="86">
        <f t="shared" si="336"/>
        <v>1.1661960321000621E-40</v>
      </c>
      <c r="IR136" s="86">
        <f t="shared" si="337"/>
        <v>2.0862241383810325E-42</v>
      </c>
      <c r="IS136" s="86">
        <f t="shared" si="338"/>
        <v>1.3027227019557554E-47</v>
      </c>
      <c r="IT136" s="86">
        <f t="shared" si="339"/>
        <v>7.1160412568723687E-44</v>
      </c>
      <c r="IU136" s="86">
        <f t="shared" si="340"/>
        <v>1.1015951022229119E-45</v>
      </c>
      <c r="IV136" s="86">
        <f t="shared" si="341"/>
        <v>2.1064974390672286E-33</v>
      </c>
      <c r="IW136" s="86">
        <f t="shared" si="342"/>
        <v>3.7321773877636085E-27</v>
      </c>
      <c r="IY136" s="86">
        <f t="shared" si="343"/>
        <v>5.1410150449625195E-6</v>
      </c>
      <c r="IZ136" s="86">
        <f t="shared" si="344"/>
        <v>1.1663459428102444E-6</v>
      </c>
      <c r="JA136" s="86">
        <f t="shared" si="345"/>
        <v>5.9146076501477248E-6</v>
      </c>
      <c r="JB136" s="86">
        <f t="shared" si="346"/>
        <v>3.0225089617949769E-6</v>
      </c>
      <c r="JC136" s="86">
        <f t="shared" si="347"/>
        <v>2.8916465086097632E-8</v>
      </c>
      <c r="JD136" s="86">
        <f t="shared" si="348"/>
        <v>2.8401815009516235E-6</v>
      </c>
      <c r="JE136" s="86">
        <f t="shared" si="349"/>
        <v>1.0161265231083459E-5</v>
      </c>
      <c r="JF136" s="86">
        <f t="shared" si="350"/>
        <v>7.9250642864467455E-6</v>
      </c>
      <c r="JG136" s="86">
        <f t="shared" si="351"/>
        <v>6.1236157481952562E-5</v>
      </c>
      <c r="JH136" s="86">
        <f t="shared" si="352"/>
        <v>5.4237769696393816E-5</v>
      </c>
      <c r="JI136" s="86">
        <f t="shared" si="353"/>
        <v>1.257551834640297E-5</v>
      </c>
      <c r="JJ136" s="86">
        <f t="shared" si="354"/>
        <v>9.5146279400289749E-6</v>
      </c>
      <c r="JK136" s="86">
        <f t="shared" si="355"/>
        <v>4.8873387714350742E-6</v>
      </c>
      <c r="JL136" s="86">
        <f t="shared" si="356"/>
        <v>2.8392544142560335E-4</v>
      </c>
      <c r="JM136" s="86">
        <f t="shared" si="357"/>
        <v>1.4251058255628109E-3</v>
      </c>
    </row>
    <row r="137" spans="2:273" x14ac:dyDescent="0.25">
      <c r="B137" s="2">
        <v>110</v>
      </c>
      <c r="C137" s="37">
        <v>52.902999999999999</v>
      </c>
      <c r="D137" s="37">
        <v>54.128999999999998</v>
      </c>
      <c r="E137" s="37">
        <v>54.902999999999999</v>
      </c>
      <c r="F137" s="37">
        <v>52.606999999999999</v>
      </c>
      <c r="G137" s="37">
        <v>49.033000000000001</v>
      </c>
      <c r="H137" s="37">
        <v>49.557000000000002</v>
      </c>
      <c r="I137" s="37">
        <v>47.262</v>
      </c>
      <c r="J137" s="37">
        <v>45.459000000000003</v>
      </c>
      <c r="K137" s="37">
        <v>49.508000000000003</v>
      </c>
      <c r="L137" s="37">
        <v>45.442999999999998</v>
      </c>
      <c r="M137" s="37">
        <v>46.82</v>
      </c>
      <c r="N137" s="37">
        <v>49.835999999999999</v>
      </c>
      <c r="O137" s="37">
        <v>46.753999999999998</v>
      </c>
      <c r="P137" s="37">
        <v>49</v>
      </c>
      <c r="Q137" s="37">
        <v>50.902000000000001</v>
      </c>
      <c r="S137" s="4">
        <f t="shared" si="229"/>
        <v>50.785187395405167</v>
      </c>
      <c r="T137" s="4">
        <f t="shared" si="230"/>
        <v>51.177415502784555</v>
      </c>
      <c r="U137" s="4">
        <f t="shared" si="231"/>
        <v>52.628266449681917</v>
      </c>
      <c r="V137" s="4">
        <f t="shared" si="232"/>
        <v>52.419891022751365</v>
      </c>
      <c r="W137" s="4">
        <f t="shared" si="233"/>
        <v>49.189415376627082</v>
      </c>
      <c r="X137" s="4">
        <f t="shared" si="234"/>
        <v>47.593290188581406</v>
      </c>
      <c r="Y137" s="4">
        <f t="shared" si="235"/>
        <v>46.968409395750029</v>
      </c>
      <c r="Z137" s="4">
        <f t="shared" si="236"/>
        <v>47.721269010004612</v>
      </c>
      <c r="AA137" s="4">
        <f t="shared" si="237"/>
        <v>46.406389128087334</v>
      </c>
      <c r="AB137" s="4">
        <f t="shared" si="238"/>
        <v>45.440047370411115</v>
      </c>
      <c r="AC137" s="4">
        <f t="shared" si="239"/>
        <v>46.271850070757203</v>
      </c>
      <c r="AD137" s="4">
        <f t="shared" si="240"/>
        <v>46.654552874592568</v>
      </c>
      <c r="AE137" s="4">
        <f t="shared" si="241"/>
        <v>48.72413608103173</v>
      </c>
      <c r="AF137" s="4">
        <f t="shared" si="242"/>
        <v>48.314021137399244</v>
      </c>
      <c r="AG137" s="4">
        <f t="shared" si="243"/>
        <v>50.018411829392292</v>
      </c>
      <c r="AI137" s="4">
        <f t="shared" si="244"/>
        <v>2.1178126045948318</v>
      </c>
      <c r="AJ137" s="4">
        <f t="shared" si="245"/>
        <v>2.9515844972154426</v>
      </c>
      <c r="AK137" s="4">
        <f t="shared" si="246"/>
        <v>2.2747335503180821</v>
      </c>
      <c r="AL137" s="4">
        <f t="shared" si="247"/>
        <v>0.18710897724863429</v>
      </c>
      <c r="AM137" s="4">
        <f t="shared" si="248"/>
        <v>-0.1564153766270806</v>
      </c>
      <c r="AN137" s="4">
        <f t="shared" si="249"/>
        <v>1.963709811418596</v>
      </c>
      <c r="AO137" s="4">
        <f t="shared" si="250"/>
        <v>0.29359060424997097</v>
      </c>
      <c r="AP137" s="4">
        <f t="shared" si="251"/>
        <v>-2.2622690100046086</v>
      </c>
      <c r="AQ137" s="4">
        <f t="shared" si="252"/>
        <v>3.1016108719126692</v>
      </c>
      <c r="AR137" s="4">
        <f t="shared" si="253"/>
        <v>2.9526295888828713E-3</v>
      </c>
      <c r="AS137" s="4">
        <f t="shared" si="254"/>
        <v>0.54814992924279693</v>
      </c>
      <c r="AT137" s="4">
        <f t="shared" si="255"/>
        <v>3.1814471254074306</v>
      </c>
      <c r="AU137" s="4">
        <f t="shared" si="256"/>
        <v>-1.9701360810317325</v>
      </c>
      <c r="AV137" s="4">
        <f t="shared" si="432"/>
        <v>0.68597886260075569</v>
      </c>
      <c r="AW137" s="4">
        <f t="shared" si="432"/>
        <v>0.88358817060770889</v>
      </c>
      <c r="AY137" s="2">
        <f t="shared" si="308"/>
        <v>50.784830437704613</v>
      </c>
      <c r="AZ137" s="2">
        <f t="shared" si="359"/>
        <v>51.177157210914316</v>
      </c>
      <c r="BA137" s="2">
        <f t="shared" si="360"/>
        <v>52.626814340914464</v>
      </c>
      <c r="BB137" s="2">
        <f t="shared" si="361"/>
        <v>52.419070287283489</v>
      </c>
      <c r="BC137" s="2">
        <f t="shared" si="362"/>
        <v>49.189393413771406</v>
      </c>
      <c r="BD137" s="2">
        <f t="shared" si="363"/>
        <v>47.591975789250064</v>
      </c>
      <c r="BE137" s="2">
        <f t="shared" si="364"/>
        <v>46.964395913189051</v>
      </c>
      <c r="BF137" s="2">
        <f t="shared" si="365"/>
        <v>47.716870269941268</v>
      </c>
      <c r="BG137" s="2">
        <f t="shared" si="366"/>
        <v>46.375673158415935</v>
      </c>
      <c r="BH137" s="2">
        <f t="shared" si="367"/>
        <v>45.407289886744771</v>
      </c>
      <c r="BI137" s="2">
        <f t="shared" si="368"/>
        <v>46.263145195251653</v>
      </c>
      <c r="BJ137" s="2">
        <f t="shared" si="369"/>
        <v>46.647805929962821</v>
      </c>
      <c r="BK137" s="2">
        <f t="shared" si="370"/>
        <v>48.719553001108117</v>
      </c>
      <c r="BL137" s="2">
        <f t="shared" si="371"/>
        <v>48.162971587161707</v>
      </c>
      <c r="BM137" s="2">
        <f t="shared" si="372"/>
        <v>49.024137418090696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>
        <f t="shared" si="309"/>
        <v>52.902999999999999</v>
      </c>
      <c r="CF137" s="2">
        <f t="shared" si="310"/>
        <v>54.128999999999998</v>
      </c>
      <c r="CG137" s="2">
        <f t="shared" si="311"/>
        <v>54.902999999999999</v>
      </c>
      <c r="CH137" s="2">
        <f t="shared" si="312"/>
        <v>52.606999999999999</v>
      </c>
      <c r="CI137" s="2">
        <f t="shared" si="313"/>
        <v>49.033000000000001</v>
      </c>
      <c r="CJ137" s="2">
        <f t="shared" si="314"/>
        <v>49.557000000000002</v>
      </c>
      <c r="CK137" s="2">
        <f t="shared" si="315"/>
        <v>47.262</v>
      </c>
      <c r="CL137" s="2">
        <f t="shared" si="316"/>
        <v>45.459000000000003</v>
      </c>
      <c r="CM137" s="2">
        <f t="shared" si="317"/>
        <v>49.508000000000003</v>
      </c>
      <c r="CN137" s="2">
        <f t="shared" si="318"/>
        <v>45.442999999999998</v>
      </c>
      <c r="CO137" s="2">
        <f t="shared" si="319"/>
        <v>46.82</v>
      </c>
      <c r="CP137" s="2">
        <f t="shared" si="320"/>
        <v>49.835999999999999</v>
      </c>
      <c r="CQ137" s="2">
        <f t="shared" si="321"/>
        <v>46.753999999999998</v>
      </c>
      <c r="CR137" s="2">
        <f t="shared" si="322"/>
        <v>49</v>
      </c>
      <c r="CS137" s="2">
        <f t="shared" si="323"/>
        <v>50.902000000000001</v>
      </c>
      <c r="CU137" s="2">
        <f t="shared" si="273"/>
        <v>52.902999999999999</v>
      </c>
      <c r="CV137" s="2">
        <f t="shared" si="274"/>
        <v>54.128999999999998</v>
      </c>
      <c r="CW137" s="2">
        <f t="shared" si="275"/>
        <v>54.902999999999999</v>
      </c>
      <c r="CX137" s="2">
        <f t="shared" si="276"/>
        <v>52.606999999999999</v>
      </c>
      <c r="CY137" s="2">
        <f t="shared" si="277"/>
        <v>49.033000000000001</v>
      </c>
      <c r="CZ137" s="2">
        <f t="shared" si="278"/>
        <v>49.557000000000002</v>
      </c>
      <c r="DA137" s="2">
        <f t="shared" si="279"/>
        <v>47.262</v>
      </c>
      <c r="DB137" s="2">
        <f t="shared" si="280"/>
        <v>45.459000000000003</v>
      </c>
      <c r="DC137" s="2">
        <f t="shared" si="281"/>
        <v>49.508000000000003</v>
      </c>
      <c r="DD137" s="2">
        <f t="shared" si="282"/>
        <v>45.442999999999998</v>
      </c>
      <c r="DE137" s="2">
        <f t="shared" si="283"/>
        <v>46.82</v>
      </c>
      <c r="DF137" s="2">
        <f t="shared" si="284"/>
        <v>49.835999999999999</v>
      </c>
      <c r="DG137" s="2">
        <f t="shared" si="285"/>
        <v>46.753999999999998</v>
      </c>
      <c r="DH137" s="2">
        <f t="shared" si="286"/>
        <v>49</v>
      </c>
      <c r="DI137" s="2">
        <f t="shared" si="287"/>
        <v>50.902000000000001</v>
      </c>
      <c r="DK137" s="2">
        <f t="shared" si="288"/>
        <v>64.899849260042288</v>
      </c>
      <c r="DL137" s="2">
        <f t="shared" si="433"/>
        <v>75.21528662035638</v>
      </c>
      <c r="DM137" s="2">
        <f t="shared" si="433"/>
        <v>97.574634902628063</v>
      </c>
      <c r="DN137" s="2">
        <f t="shared" si="433"/>
        <v>105.71730824524316</v>
      </c>
      <c r="DO137" s="2">
        <f t="shared" si="433"/>
        <v>77.07013621262459</v>
      </c>
      <c r="DP137" s="2">
        <f t="shared" si="433"/>
        <v>84.839238180112559</v>
      </c>
      <c r="DQ137" s="2">
        <f t="shared" si="433"/>
        <v>89.398395348837226</v>
      </c>
      <c r="DR137" s="2">
        <f t="shared" si="433"/>
        <v>85.969878879892036</v>
      </c>
      <c r="DS137" s="2">
        <f t="shared" si="433"/>
        <v>75.147506410256426</v>
      </c>
      <c r="DT137" s="2">
        <f t="shared" si="433"/>
        <v>93.778416785206232</v>
      </c>
      <c r="DU137" s="2">
        <f t="shared" si="433"/>
        <v>73.519918386491554</v>
      </c>
      <c r="DV137" s="2">
        <f t="shared" si="433"/>
        <v>73.77330645814763</v>
      </c>
      <c r="DW137" s="2">
        <f t="shared" si="433"/>
        <v>83.37325819085433</v>
      </c>
      <c r="DX137" s="2">
        <f t="shared" si="433"/>
        <v>71.818721602787463</v>
      </c>
      <c r="DY137" s="2">
        <f t="shared" si="433"/>
        <v>62.10328425794215</v>
      </c>
      <c r="EA137" s="2">
        <f t="shared" si="228"/>
        <v>50.749607181299709</v>
      </c>
      <c r="EB137" s="2">
        <f t="shared" si="290"/>
        <v>51.123321673832663</v>
      </c>
      <c r="EC137" s="2">
        <f t="shared" si="291"/>
        <v>52.519083287920076</v>
      </c>
      <c r="ED137" s="2">
        <f t="shared" si="292"/>
        <v>52.301392748172844</v>
      </c>
      <c r="EE137" s="2">
        <f t="shared" si="293"/>
        <v>49.125666563203083</v>
      </c>
      <c r="EF137" s="2">
        <f t="shared" si="294"/>
        <v>47.499478596491244</v>
      </c>
      <c r="EG137" s="2">
        <f t="shared" si="295"/>
        <v>46.869894251978728</v>
      </c>
      <c r="EH137" s="2">
        <f t="shared" si="296"/>
        <v>47.617876672949876</v>
      </c>
      <c r="EI137" s="2">
        <f t="shared" si="297"/>
        <v>46.300532573693332</v>
      </c>
      <c r="EJ137" s="2">
        <f t="shared" si="298"/>
        <v>45.271189233226991</v>
      </c>
      <c r="EK137" s="2">
        <f t="shared" si="299"/>
        <v>46.19184267878412</v>
      </c>
      <c r="EL137" s="2">
        <f t="shared" si="300"/>
        <v>46.58280434764292</v>
      </c>
      <c r="EM137" s="2">
        <f t="shared" si="301"/>
        <v>48.636701922420649</v>
      </c>
      <c r="EN137" s="2">
        <f t="shared" si="302"/>
        <v>48.101622904275018</v>
      </c>
      <c r="EO137" s="2">
        <f t="shared" si="303"/>
        <v>48.986892242365123</v>
      </c>
      <c r="EQ137" s="2">
        <f t="shared" si="304"/>
        <v>50.89823913370784</v>
      </c>
      <c r="ER137" s="2">
        <f t="shared" si="434"/>
        <v>51.319382826114442</v>
      </c>
      <c r="ES137" s="2">
        <f t="shared" si="434"/>
        <v>52.581804716184038</v>
      </c>
      <c r="ET137" s="2">
        <f t="shared" si="434"/>
        <v>52.263346192590674</v>
      </c>
      <c r="EU137" s="2">
        <f t="shared" si="434"/>
        <v>49.131766453474313</v>
      </c>
      <c r="EV137" s="2">
        <f t="shared" si="434"/>
        <v>47.49541778135476</v>
      </c>
      <c r="EW137" s="2">
        <f t="shared" si="434"/>
        <v>46.853411603785972</v>
      </c>
      <c r="EX137" s="2">
        <f t="shared" si="434"/>
        <v>47.696541487728062</v>
      </c>
      <c r="EY137" s="2">
        <f t="shared" si="434"/>
        <v>46.278821140766439</v>
      </c>
      <c r="EZ137" s="2">
        <f t="shared" si="434"/>
        <v>45.287593960606443</v>
      </c>
      <c r="FA137" s="2">
        <f t="shared" si="434"/>
        <v>46.189321512734708</v>
      </c>
      <c r="FB137" s="2">
        <f t="shared" si="434"/>
        <v>46.531557396550227</v>
      </c>
      <c r="FC137" s="2">
        <f t="shared" si="434"/>
        <v>48.551400451132963</v>
      </c>
      <c r="FD137" s="2">
        <f t="shared" si="434"/>
        <v>48.102779987841778</v>
      </c>
      <c r="FE137" s="2">
        <f t="shared" si="434"/>
        <v>48.928147387543504</v>
      </c>
      <c r="FG137" s="2">
        <f t="shared" si="306"/>
        <v>0.9976156478396323</v>
      </c>
      <c r="FH137" s="2">
        <f t="shared" si="435"/>
        <v>0.99784270276553</v>
      </c>
      <c r="FI137" s="2">
        <f t="shared" si="435"/>
        <v>0.99762380243445692</v>
      </c>
      <c r="FJ137" s="2">
        <f t="shared" si="435"/>
        <v>0.99779039328393526</v>
      </c>
      <c r="FK137" s="2">
        <f t="shared" si="435"/>
        <v>0.99772187626711772</v>
      </c>
      <c r="FL137" s="2">
        <f t="shared" si="435"/>
        <v>0.99752160120775979</v>
      </c>
      <c r="FM137" s="2">
        <f t="shared" si="435"/>
        <v>0.99777327656582782</v>
      </c>
      <c r="FN137" s="2">
        <f t="shared" si="435"/>
        <v>0.99744561237022378</v>
      </c>
      <c r="FO137" s="2">
        <f t="shared" si="435"/>
        <v>0.99738227436106275</v>
      </c>
      <c r="FP137" s="2">
        <f t="shared" si="435"/>
        <v>0.9972001028132399</v>
      </c>
      <c r="FQ137" s="2">
        <f t="shared" si="435"/>
        <v>0.99738963581794648</v>
      </c>
      <c r="FR137" s="2">
        <f t="shared" si="435"/>
        <v>0.99758736341152088</v>
      </c>
      <c r="FS137" s="2">
        <f t="shared" si="435"/>
        <v>0.99758603574901106</v>
      </c>
      <c r="FT137" s="2">
        <f t="shared" si="435"/>
        <v>0.99741376841718221</v>
      </c>
      <c r="FU137" s="2">
        <f t="shared" si="435"/>
        <v>0.99712622772525616</v>
      </c>
      <c r="FW137" s="2">
        <f t="shared" si="324"/>
        <v>9.985040973271242E-3</v>
      </c>
      <c r="FX137" s="2">
        <f t="shared" si="376"/>
        <v>9.4970763350655657E-3</v>
      </c>
      <c r="FY137" s="2">
        <f t="shared" si="377"/>
        <v>1.0684720547112943E-2</v>
      </c>
      <c r="FZ137" s="2">
        <f t="shared" si="378"/>
        <v>9.2157229757902151E-3</v>
      </c>
      <c r="GA137" s="2">
        <f t="shared" si="379"/>
        <v>1.0802006959680614E-2</v>
      </c>
      <c r="GB137" s="2">
        <f t="shared" si="380"/>
        <v>1.1234763030440372E-2</v>
      </c>
      <c r="GC137" s="2">
        <f t="shared" si="381"/>
        <v>1.1985258676988285E-2</v>
      </c>
      <c r="GD137" s="2">
        <f t="shared" si="382"/>
        <v>1.306450640892088E-2</v>
      </c>
      <c r="GE137" s="2">
        <f t="shared" si="383"/>
        <v>1.7174283078085155E-2</v>
      </c>
      <c r="GF137" s="2">
        <f t="shared" si="384"/>
        <v>1.7397640988257513E-2</v>
      </c>
      <c r="GG137" s="2">
        <f t="shared" si="385"/>
        <v>1.3372195109011652E-2</v>
      </c>
      <c r="GH137" s="2">
        <f t="shared" si="386"/>
        <v>1.1692752802695838E-2</v>
      </c>
      <c r="GI137" s="2">
        <f t="shared" si="387"/>
        <v>1.1743365405920568E-2</v>
      </c>
      <c r="GJ137" s="2">
        <f t="shared" si="388"/>
        <v>9.3106324331452099E-3</v>
      </c>
      <c r="GK137" s="2">
        <f t="shared" si="389"/>
        <v>7.632123610206782E-3</v>
      </c>
      <c r="GM137" s="86">
        <f t="shared" si="325"/>
        <v>3.8149651604555117E-36</v>
      </c>
      <c r="GN137" s="86">
        <f t="shared" si="390"/>
        <v>2.2772165734616377E-52</v>
      </c>
      <c r="GO137" s="86">
        <f t="shared" si="391"/>
        <v>2.5790526636777246E-69</v>
      </c>
      <c r="GP137" s="86">
        <f t="shared" si="392"/>
        <v>1.5737615460087023E-123</v>
      </c>
      <c r="GQ137" s="86">
        <f t="shared" si="393"/>
        <v>1.2419941119420493E-115</v>
      </c>
      <c r="GR137" s="86">
        <f t="shared" si="394"/>
        <v>3.1539680266903864E-110</v>
      </c>
      <c r="GS137" s="86">
        <f t="shared" si="395"/>
        <v>3.1642402927369605E-108</v>
      </c>
      <c r="GT137" s="86">
        <f t="shared" si="396"/>
        <v>4.6077720570914849E-119</v>
      </c>
      <c r="GU137" s="86">
        <f t="shared" si="397"/>
        <v>4.4823331426020693E-117</v>
      </c>
      <c r="GV137" s="86">
        <f t="shared" si="398"/>
        <v>1.906971221594499E-91</v>
      </c>
      <c r="GW137" s="86">
        <f t="shared" si="399"/>
        <v>7.5341469535754442E-100</v>
      </c>
      <c r="GX137" s="86">
        <f t="shared" si="400"/>
        <v>4.193443631998744E-80</v>
      </c>
      <c r="GY137" s="86">
        <f t="shared" si="401"/>
        <v>2.1572305541532671E-65</v>
      </c>
      <c r="GZ137" s="86">
        <f t="shared" si="402"/>
        <v>1.0327276532229442E-78</v>
      </c>
      <c r="HA137" s="86">
        <f t="shared" si="403"/>
        <v>1.7960870488583424E-100</v>
      </c>
      <c r="HC137" s="86">
        <f t="shared" si="326"/>
        <v>1.1133264861275158E-12</v>
      </c>
      <c r="HD137" s="86">
        <f t="shared" si="404"/>
        <v>1.6249986328520937E-24</v>
      </c>
      <c r="HE137" s="86">
        <f t="shared" si="405"/>
        <v>5.5285744201129584E-31</v>
      </c>
      <c r="HF137" s="86">
        <f t="shared" si="406"/>
        <v>4.5769907233597673E-37</v>
      </c>
      <c r="HG137" s="86">
        <f t="shared" si="407"/>
        <v>3.3968425133652223E-18</v>
      </c>
      <c r="HH137" s="86">
        <f t="shared" si="408"/>
        <v>3.752363566350037E-36</v>
      </c>
      <c r="HI137" s="86">
        <f t="shared" si="409"/>
        <v>1.2532234154061213E-31</v>
      </c>
      <c r="HJ137" s="86">
        <f t="shared" si="410"/>
        <v>7.5678702878094859E-38</v>
      </c>
      <c r="HK137" s="86">
        <f t="shared" si="411"/>
        <v>4.5880699341443175E-32</v>
      </c>
      <c r="HL137" s="86">
        <f t="shared" si="412"/>
        <v>2.9814880772687853E-44</v>
      </c>
      <c r="HM137" s="86">
        <f t="shared" si="413"/>
        <v>2.7886890807860744E-29</v>
      </c>
      <c r="HN137" s="86">
        <f t="shared" si="414"/>
        <v>1.6357262640220389E-24</v>
      </c>
      <c r="HO137" s="86">
        <f t="shared" si="415"/>
        <v>6.6243264052432435E-21</v>
      </c>
      <c r="HP137" s="86">
        <f t="shared" si="416"/>
        <v>1.8216208834636226E-19</v>
      </c>
      <c r="HQ137" s="86">
        <f t="shared" si="417"/>
        <v>1.4862664540303238E-25</v>
      </c>
      <c r="HS137" s="86">
        <f t="shared" si="327"/>
        <v>1.4750973737235599E-5</v>
      </c>
      <c r="HT137" s="86">
        <f t="shared" si="418"/>
        <v>4.310257122252111E-6</v>
      </c>
      <c r="HU137" s="86">
        <f t="shared" si="419"/>
        <v>1.8160447245815953E-5</v>
      </c>
      <c r="HV137" s="86">
        <f t="shared" si="420"/>
        <v>9.2704821510920815E-6</v>
      </c>
      <c r="HW137" s="86">
        <f t="shared" si="421"/>
        <v>1.5163877878943006E-7</v>
      </c>
      <c r="HX137" s="86">
        <f t="shared" si="422"/>
        <v>9.8045161709853432E-6</v>
      </c>
      <c r="HY137" s="86">
        <f t="shared" si="423"/>
        <v>3.1604764928720833E-5</v>
      </c>
      <c r="HZ137" s="86">
        <f t="shared" si="424"/>
        <v>2.6925358835167903E-5</v>
      </c>
      <c r="IA137" s="86">
        <f t="shared" si="425"/>
        <v>1.7842591614750943E-4</v>
      </c>
      <c r="IB137" s="86">
        <f t="shared" si="426"/>
        <v>1.634424559680298E-4</v>
      </c>
      <c r="IC137" s="86">
        <f t="shared" si="427"/>
        <v>4.1108809242351312E-5</v>
      </c>
      <c r="ID137" s="86">
        <f t="shared" si="428"/>
        <v>2.9093314832303535E-5</v>
      </c>
      <c r="IE137" s="86">
        <f t="shared" si="429"/>
        <v>1.5845862472686499E-5</v>
      </c>
      <c r="IF137" s="86">
        <f t="shared" si="430"/>
        <v>5.5787854509422035E-4</v>
      </c>
      <c r="IG137" s="86">
        <f t="shared" si="431"/>
        <v>2.2982192664885051E-3</v>
      </c>
      <c r="II137" s="86">
        <f t="shared" si="328"/>
        <v>4.04186443644304E-38</v>
      </c>
      <c r="IJ137" s="86">
        <f t="shared" si="329"/>
        <v>9.081473454905033E-53</v>
      </c>
      <c r="IK137" s="86">
        <f t="shared" si="330"/>
        <v>2.320440036719845E-42</v>
      </c>
      <c r="IL137" s="86">
        <f t="shared" si="331"/>
        <v>1.5758052836580977E-42</v>
      </c>
      <c r="IM137" s="86">
        <f t="shared" si="332"/>
        <v>3.260692412845117E-62</v>
      </c>
      <c r="IN137" s="86">
        <f t="shared" si="333"/>
        <v>2.0954251009912313E-47</v>
      </c>
      <c r="IO137" s="86">
        <f t="shared" si="334"/>
        <v>3.0415160463243586E-43</v>
      </c>
      <c r="IP137" s="86">
        <f t="shared" si="335"/>
        <v>3.4490254104210679E-47</v>
      </c>
      <c r="IQ137" s="86">
        <f t="shared" si="336"/>
        <v>6.0240783607224551E-39</v>
      </c>
      <c r="IR137" s="86">
        <f t="shared" si="337"/>
        <v>1.301997352043423E-40</v>
      </c>
      <c r="IS137" s="86">
        <f t="shared" si="338"/>
        <v>1.0397085503696693E-45</v>
      </c>
      <c r="IT137" s="86">
        <f t="shared" si="339"/>
        <v>3.5324120428758563E-42</v>
      </c>
      <c r="IU137" s="86">
        <f t="shared" si="340"/>
        <v>6.487251701720788E-44</v>
      </c>
      <c r="IV137" s="86">
        <f t="shared" si="341"/>
        <v>3.460309767168025E-32</v>
      </c>
      <c r="IW137" s="86">
        <f t="shared" si="342"/>
        <v>3.240611499119353E-26</v>
      </c>
      <c r="IY137" s="86">
        <f t="shared" si="343"/>
        <v>1.4750974850562085E-5</v>
      </c>
      <c r="IZ137" s="86">
        <f t="shared" si="344"/>
        <v>4.310257122252111E-6</v>
      </c>
      <c r="JA137" s="86">
        <f t="shared" si="345"/>
        <v>1.8160447245815953E-5</v>
      </c>
      <c r="JB137" s="86">
        <f t="shared" si="346"/>
        <v>9.2704821510920815E-6</v>
      </c>
      <c r="JC137" s="86">
        <f t="shared" si="347"/>
        <v>1.516387787928269E-7</v>
      </c>
      <c r="JD137" s="86">
        <f t="shared" si="348"/>
        <v>9.8045161709853432E-6</v>
      </c>
      <c r="JE137" s="86">
        <f t="shared" si="349"/>
        <v>3.1604764928720833E-5</v>
      </c>
      <c r="JF137" s="86">
        <f t="shared" si="350"/>
        <v>2.6925358835167903E-5</v>
      </c>
      <c r="JG137" s="86">
        <f t="shared" si="351"/>
        <v>1.7842591614750943E-4</v>
      </c>
      <c r="JH137" s="86">
        <f t="shared" si="352"/>
        <v>1.634424559680298E-4</v>
      </c>
      <c r="JI137" s="86">
        <f t="shared" si="353"/>
        <v>4.1108809242351312E-5</v>
      </c>
      <c r="JJ137" s="86">
        <f t="shared" si="354"/>
        <v>2.9093314832303535E-5</v>
      </c>
      <c r="JK137" s="86">
        <f t="shared" si="355"/>
        <v>1.5845862472686505E-5</v>
      </c>
      <c r="JL137" s="86">
        <f t="shared" si="356"/>
        <v>5.5787854509422056E-4</v>
      </c>
      <c r="JM137" s="86">
        <f t="shared" si="357"/>
        <v>2.2982192664885051E-3</v>
      </c>
    </row>
    <row r="138" spans="2:273" x14ac:dyDescent="0.25">
      <c r="B138" s="2">
        <v>111</v>
      </c>
      <c r="C138" s="37">
        <v>55.935000000000002</v>
      </c>
      <c r="D138" s="37">
        <v>52.177</v>
      </c>
      <c r="E138" s="37">
        <v>55.097000000000001</v>
      </c>
      <c r="F138" s="37">
        <v>53.77</v>
      </c>
      <c r="G138" s="37">
        <v>48.393000000000001</v>
      </c>
      <c r="H138" s="37">
        <v>49.984000000000002</v>
      </c>
      <c r="I138" s="37">
        <v>49.475000000000001</v>
      </c>
      <c r="J138" s="37">
        <v>48.097999999999999</v>
      </c>
      <c r="K138" s="37">
        <v>47.295000000000002</v>
      </c>
      <c r="L138" s="37">
        <v>49.213000000000001</v>
      </c>
      <c r="M138" s="37">
        <v>45.933999999999997</v>
      </c>
      <c r="N138" s="37">
        <v>48.524999999999999</v>
      </c>
      <c r="O138" s="37">
        <v>47.393000000000001</v>
      </c>
      <c r="P138" s="37">
        <v>51.115000000000002</v>
      </c>
      <c r="Q138" s="37">
        <v>49.884999999999998</v>
      </c>
      <c r="S138" s="4">
        <f t="shared" si="229"/>
        <v>50.692793919035566</v>
      </c>
      <c r="T138" s="4">
        <f t="shared" si="230"/>
        <v>51.077208290908665</v>
      </c>
      <c r="U138" s="4">
        <f t="shared" si="231"/>
        <v>52.511735646942512</v>
      </c>
      <c r="V138" s="4">
        <f t="shared" si="232"/>
        <v>52.26683175018664</v>
      </c>
      <c r="W138" s="4">
        <f t="shared" si="233"/>
        <v>49.082347231911136</v>
      </c>
      <c r="X138" s="4">
        <f t="shared" si="234"/>
        <v>47.434423619958757</v>
      </c>
      <c r="Y138" s="4">
        <f t="shared" si="235"/>
        <v>46.84337728841863</v>
      </c>
      <c r="Z138" s="4">
        <f t="shared" si="236"/>
        <v>47.54742910800951</v>
      </c>
      <c r="AA138" s="4">
        <f t="shared" si="237"/>
        <v>46.321122522089674</v>
      </c>
      <c r="AB138" s="4">
        <f t="shared" si="238"/>
        <v>45.36081566569397</v>
      </c>
      <c r="AC138" s="4">
        <f t="shared" si="239"/>
        <v>46.171382346775836</v>
      </c>
      <c r="AD138" s="4">
        <f t="shared" si="240"/>
        <v>46.532019992287431</v>
      </c>
      <c r="AE138" s="4">
        <f t="shared" si="241"/>
        <v>48.557490758536716</v>
      </c>
      <c r="AF138" s="4">
        <f t="shared" si="242"/>
        <v>48.31179339914442</v>
      </c>
      <c r="AG138" s="4">
        <f t="shared" si="243"/>
        <v>50.413638836061274</v>
      </c>
      <c r="AI138" s="4">
        <f t="shared" si="244"/>
        <v>5.2422060809644364</v>
      </c>
      <c r="AJ138" s="4">
        <f t="shared" si="245"/>
        <v>1.0997917090913347</v>
      </c>
      <c r="AK138" s="4">
        <f t="shared" si="246"/>
        <v>2.5852643530574895</v>
      </c>
      <c r="AL138" s="4">
        <f t="shared" si="247"/>
        <v>1.5031682498133634</v>
      </c>
      <c r="AM138" s="4">
        <f t="shared" si="248"/>
        <v>-0.68934723191113534</v>
      </c>
      <c r="AN138" s="4">
        <f t="shared" si="249"/>
        <v>2.5495763800412448</v>
      </c>
      <c r="AO138" s="4">
        <f t="shared" si="250"/>
        <v>2.6316227115813717</v>
      </c>
      <c r="AP138" s="4">
        <f t="shared" si="251"/>
        <v>0.55057089199048903</v>
      </c>
      <c r="AQ138" s="4">
        <f t="shared" si="252"/>
        <v>0.97387747791032808</v>
      </c>
      <c r="AR138" s="4">
        <f t="shared" si="253"/>
        <v>3.8521843343060311</v>
      </c>
      <c r="AS138" s="4">
        <f t="shared" si="254"/>
        <v>-0.23738234677583847</v>
      </c>
      <c r="AT138" s="4">
        <f t="shared" si="255"/>
        <v>1.9929800077125677</v>
      </c>
      <c r="AU138" s="4">
        <f t="shared" si="256"/>
        <v>-1.164490758536715</v>
      </c>
      <c r="AV138" s="4">
        <f t="shared" si="432"/>
        <v>2.8032066008555816</v>
      </c>
      <c r="AW138" s="4">
        <f t="shared" si="432"/>
        <v>-0.52863883606127615</v>
      </c>
      <c r="AY138" s="2">
        <f t="shared" si="308"/>
        <v>50.691865434578851</v>
      </c>
      <c r="AZ138" s="2">
        <f t="shared" si="359"/>
        <v>51.076363769053295</v>
      </c>
      <c r="BA138" s="2">
        <f t="shared" si="360"/>
        <v>52.507739959893371</v>
      </c>
      <c r="BB138" s="2">
        <f t="shared" si="361"/>
        <v>52.264561486830402</v>
      </c>
      <c r="BC138" s="2">
        <f t="shared" si="362"/>
        <v>49.082247126333087</v>
      </c>
      <c r="BD138" s="2">
        <f t="shared" si="363"/>
        <v>47.43040196903511</v>
      </c>
      <c r="BE138" s="2">
        <f t="shared" si="364"/>
        <v>46.832275385803555</v>
      </c>
      <c r="BF138" s="2">
        <f t="shared" si="365"/>
        <v>47.534296798018588</v>
      </c>
      <c r="BG138" s="2">
        <f t="shared" si="366"/>
        <v>46.242381136066179</v>
      </c>
      <c r="BH138" s="2">
        <f t="shared" si="367"/>
        <v>45.274374155175934</v>
      </c>
      <c r="BI138" s="2">
        <f t="shared" si="368"/>
        <v>46.146349651194498</v>
      </c>
      <c r="BJ138" s="2">
        <f t="shared" si="369"/>
        <v>46.513608177232392</v>
      </c>
      <c r="BK138" s="2">
        <f t="shared" si="370"/>
        <v>48.544262381021525</v>
      </c>
      <c r="BL138" s="2">
        <f t="shared" si="371"/>
        <v>48.036767575533432</v>
      </c>
      <c r="BM138" s="2">
        <f t="shared" si="372"/>
        <v>48.901371826843615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>
        <f t="shared" si="309"/>
        <v>55.935000000000002</v>
      </c>
      <c r="CF138" s="2">
        <f t="shared" si="310"/>
        <v>52.177</v>
      </c>
      <c r="CG138" s="2">
        <f t="shared" si="311"/>
        <v>55.097000000000001</v>
      </c>
      <c r="CH138" s="2">
        <f t="shared" si="312"/>
        <v>53.77</v>
      </c>
      <c r="CI138" s="2">
        <f t="shared" si="313"/>
        <v>48.393000000000001</v>
      </c>
      <c r="CJ138" s="2">
        <f t="shared" si="314"/>
        <v>49.984000000000002</v>
      </c>
      <c r="CK138" s="2">
        <f t="shared" si="315"/>
        <v>49.475000000000001</v>
      </c>
      <c r="CL138" s="2">
        <f t="shared" si="316"/>
        <v>48.097999999999999</v>
      </c>
      <c r="CM138" s="2">
        <f t="shared" si="317"/>
        <v>47.295000000000002</v>
      </c>
      <c r="CN138" s="2">
        <f t="shared" si="318"/>
        <v>49.213000000000001</v>
      </c>
      <c r="CO138" s="2">
        <f t="shared" si="319"/>
        <v>45.933999999999997</v>
      </c>
      <c r="CP138" s="2">
        <f t="shared" si="320"/>
        <v>48.524999999999999</v>
      </c>
      <c r="CQ138" s="2">
        <f t="shared" si="321"/>
        <v>47.393000000000001</v>
      </c>
      <c r="CR138" s="2">
        <f t="shared" si="322"/>
        <v>51.115000000000002</v>
      </c>
      <c r="CS138" s="2">
        <f t="shared" si="323"/>
        <v>49.884999999999998</v>
      </c>
      <c r="CU138" s="2">
        <f t="shared" si="273"/>
        <v>55.935000000000002</v>
      </c>
      <c r="CV138" s="2">
        <f t="shared" si="274"/>
        <v>52.177</v>
      </c>
      <c r="CW138" s="2">
        <f t="shared" si="275"/>
        <v>55.097000000000001</v>
      </c>
      <c r="CX138" s="2">
        <f t="shared" si="276"/>
        <v>53.77</v>
      </c>
      <c r="CY138" s="2">
        <f t="shared" si="277"/>
        <v>48.393000000000001</v>
      </c>
      <c r="CZ138" s="2">
        <f t="shared" si="278"/>
        <v>49.984000000000002</v>
      </c>
      <c r="DA138" s="2">
        <f t="shared" si="279"/>
        <v>49.475000000000001</v>
      </c>
      <c r="DB138" s="2">
        <f t="shared" si="280"/>
        <v>48.097999999999999</v>
      </c>
      <c r="DC138" s="2">
        <f t="shared" si="281"/>
        <v>47.295000000000002</v>
      </c>
      <c r="DD138" s="2">
        <f t="shared" si="282"/>
        <v>49.213000000000001</v>
      </c>
      <c r="DE138" s="2">
        <f t="shared" si="283"/>
        <v>45.933999999999997</v>
      </c>
      <c r="DF138" s="2">
        <f t="shared" si="284"/>
        <v>48.524999999999999</v>
      </c>
      <c r="DG138" s="2">
        <f t="shared" si="285"/>
        <v>47.393000000000001</v>
      </c>
      <c r="DH138" s="2">
        <f t="shared" si="286"/>
        <v>51.115000000000002</v>
      </c>
      <c r="DI138" s="2">
        <f t="shared" si="287"/>
        <v>49.884999999999998</v>
      </c>
      <c r="DK138" s="2">
        <f t="shared" si="288"/>
        <v>64.949474418604666</v>
      </c>
      <c r="DL138" s="2">
        <f t="shared" si="433"/>
        <v>75.35041709453337</v>
      </c>
      <c r="DM138" s="2">
        <f t="shared" si="433"/>
        <v>97.899485968181921</v>
      </c>
      <c r="DN138" s="2">
        <f t="shared" si="433"/>
        <v>106.14370669485555</v>
      </c>
      <c r="DO138" s="2">
        <f t="shared" si="433"/>
        <v>77.250468891573547</v>
      </c>
      <c r="DP138" s="2">
        <f t="shared" si="433"/>
        <v>85.098161726078786</v>
      </c>
      <c r="DQ138" s="2">
        <f t="shared" si="433"/>
        <v>89.696756871035944</v>
      </c>
      <c r="DR138" s="2">
        <f t="shared" si="433"/>
        <v>86.243322402159237</v>
      </c>
      <c r="DS138" s="2">
        <f t="shared" si="433"/>
        <v>75.314541025641034</v>
      </c>
      <c r="DT138" s="2">
        <f t="shared" si="433"/>
        <v>94.177677098150752</v>
      </c>
      <c r="DU138" s="2">
        <f t="shared" si="433"/>
        <v>73.698092870544087</v>
      </c>
      <c r="DV138" s="2">
        <f t="shared" si="433"/>
        <v>73.937736082975448</v>
      </c>
      <c r="DW138" s="2">
        <f t="shared" si="433"/>
        <v>83.618040461334857</v>
      </c>
      <c r="DX138" s="2">
        <f t="shared" si="433"/>
        <v>71.958872648083627</v>
      </c>
      <c r="DY138" s="2">
        <f t="shared" si="433"/>
        <v>62.181194879089617</v>
      </c>
      <c r="EA138" s="2">
        <f t="shared" si="228"/>
        <v>50.659485163466954</v>
      </c>
      <c r="EB138" s="2">
        <f t="shared" si="290"/>
        <v>51.026861792790328</v>
      </c>
      <c r="EC138" s="2">
        <f t="shared" si="291"/>
        <v>52.408787375113533</v>
      </c>
      <c r="ED138" s="2">
        <f t="shared" si="292"/>
        <v>52.156027531398564</v>
      </c>
      <c r="EE138" s="2">
        <f t="shared" si="293"/>
        <v>49.023508809534277</v>
      </c>
      <c r="EF138" s="2">
        <f t="shared" si="294"/>
        <v>47.344593500797458</v>
      </c>
      <c r="EG138" s="2">
        <f t="shared" si="295"/>
        <v>46.745203581159991</v>
      </c>
      <c r="EH138" s="2">
        <f t="shared" si="296"/>
        <v>47.442433279593772</v>
      </c>
      <c r="EI138" s="2">
        <f t="shared" si="297"/>
        <v>46.173251424324988</v>
      </c>
      <c r="EJ138" s="2">
        <f t="shared" si="298"/>
        <v>45.148450253108102</v>
      </c>
      <c r="EK138" s="2">
        <f t="shared" si="299"/>
        <v>46.080611064543156</v>
      </c>
      <c r="EL138" s="2">
        <f t="shared" si="300"/>
        <v>46.453438244091501</v>
      </c>
      <c r="EM138" s="2">
        <f t="shared" si="301"/>
        <v>48.467639597315426</v>
      </c>
      <c r="EN138" s="2">
        <f t="shared" si="302"/>
        <v>47.980294866035337</v>
      </c>
      <c r="EO138" s="2">
        <f t="shared" si="303"/>
        <v>48.866959287090083</v>
      </c>
      <c r="EQ138" s="2">
        <f t="shared" si="304"/>
        <v>50.778282137018039</v>
      </c>
      <c r="ER138" s="2">
        <f t="shared" si="434"/>
        <v>51.184190718798277</v>
      </c>
      <c r="ES138" s="2">
        <f t="shared" si="434"/>
        <v>52.438544269364556</v>
      </c>
      <c r="ET138" s="2">
        <f t="shared" si="434"/>
        <v>52.128057963893305</v>
      </c>
      <c r="EU138" s="2">
        <f t="shared" si="434"/>
        <v>49.030282969850049</v>
      </c>
      <c r="EV138" s="2">
        <f t="shared" si="434"/>
        <v>47.381525596226552</v>
      </c>
      <c r="EW138" s="2">
        <f t="shared" si="434"/>
        <v>46.732166696279641</v>
      </c>
      <c r="EX138" s="2">
        <f t="shared" si="434"/>
        <v>47.543888638529765</v>
      </c>
      <c r="EY138" s="2">
        <f t="shared" si="434"/>
        <v>46.148886574208795</v>
      </c>
      <c r="EZ138" s="2">
        <f t="shared" si="434"/>
        <v>45.184950992214247</v>
      </c>
      <c r="FA138" s="2">
        <f t="shared" si="434"/>
        <v>46.078909510675771</v>
      </c>
      <c r="FB138" s="2">
        <f t="shared" si="434"/>
        <v>46.428606746272941</v>
      </c>
      <c r="FC138" s="2">
        <f t="shared" si="434"/>
        <v>48.407039223743112</v>
      </c>
      <c r="FD138" s="2">
        <f t="shared" si="434"/>
        <v>47.970711742150925</v>
      </c>
      <c r="FE138" s="2">
        <f t="shared" si="434"/>
        <v>48.808157415971166</v>
      </c>
      <c r="FG138" s="2">
        <f t="shared" si="306"/>
        <v>0.9978249886737357</v>
      </c>
      <c r="FH138" s="2">
        <f t="shared" si="435"/>
        <v>0.9980321480031995</v>
      </c>
      <c r="FI138" s="2">
        <f t="shared" si="435"/>
        <v>0.99783242886880497</v>
      </c>
      <c r="FJ138" s="2">
        <f t="shared" si="435"/>
        <v>0.99798442285282329</v>
      </c>
      <c r="FK138" s="2">
        <f t="shared" si="435"/>
        <v>0.99792190990865315</v>
      </c>
      <c r="FL138" s="2">
        <f t="shared" si="435"/>
        <v>0.9977391804152631</v>
      </c>
      <c r="FM138" s="2">
        <f t="shared" si="435"/>
        <v>0.9979688061249965</v>
      </c>
      <c r="FN138" s="2">
        <f t="shared" si="435"/>
        <v>0.99766984707222883</v>
      </c>
      <c r="FO138" s="2">
        <f t="shared" si="435"/>
        <v>0.99761205582410895</v>
      </c>
      <c r="FP138" s="2">
        <f t="shared" si="435"/>
        <v>0.99744583417075783</v>
      </c>
      <c r="FQ138" s="2">
        <f t="shared" si="435"/>
        <v>0.99761877264206356</v>
      </c>
      <c r="FR138" s="2">
        <f t="shared" si="435"/>
        <v>0.99779918207733653</v>
      </c>
      <c r="FS138" s="2">
        <f t="shared" si="435"/>
        <v>0.99779797072034182</v>
      </c>
      <c r="FT138" s="2">
        <f t="shared" si="435"/>
        <v>0.99764079190117394</v>
      </c>
      <c r="FU138" s="2">
        <f t="shared" si="435"/>
        <v>0.9973784256421766</v>
      </c>
      <c r="FW138" s="2">
        <f t="shared" si="324"/>
        <v>1.0937842867005828E-2</v>
      </c>
      <c r="FX138" s="2">
        <f t="shared" si="376"/>
        <v>1.0403804530313065E-2</v>
      </c>
      <c r="FY138" s="2">
        <f t="shared" si="377"/>
        <v>1.1703498647231183E-2</v>
      </c>
      <c r="FZ138" s="2">
        <f t="shared" si="378"/>
        <v>1.0095862908084263E-2</v>
      </c>
      <c r="GA138" s="2">
        <f t="shared" si="379"/>
        <v>1.1831834463206466E-2</v>
      </c>
      <c r="GB138" s="2">
        <f t="shared" si="380"/>
        <v>1.2305334830282615E-2</v>
      </c>
      <c r="GC138" s="2">
        <f t="shared" si="381"/>
        <v>1.3126396550295688E-2</v>
      </c>
      <c r="GD138" s="2">
        <f t="shared" si="382"/>
        <v>1.4306913414640998E-2</v>
      </c>
      <c r="GE138" s="2">
        <f t="shared" si="383"/>
        <v>1.8800076258747977E-2</v>
      </c>
      <c r="GF138" s="2">
        <f t="shared" si="384"/>
        <v>1.9044168504051422E-2</v>
      </c>
      <c r="GG138" s="2">
        <f t="shared" si="385"/>
        <v>1.4643428514546235E-2</v>
      </c>
      <c r="GH138" s="2">
        <f t="shared" si="386"/>
        <v>1.2806401654430376E-2</v>
      </c>
      <c r="GI138" s="2">
        <f t="shared" si="387"/>
        <v>1.2861772003068676E-2</v>
      </c>
      <c r="GJ138" s="2">
        <f t="shared" si="388"/>
        <v>1.0199743301007628E-2</v>
      </c>
      <c r="GK138" s="2">
        <f t="shared" si="389"/>
        <v>8.3622996873085418E-3</v>
      </c>
      <c r="GM138" s="86">
        <f t="shared" si="325"/>
        <v>1.0566762180805019E-37</v>
      </c>
      <c r="GN138" s="86">
        <f t="shared" si="390"/>
        <v>1.2905368598612649E-54</v>
      </c>
      <c r="GO138" s="86">
        <f t="shared" si="391"/>
        <v>2.8339856467756929E-72</v>
      </c>
      <c r="GP138" s="86">
        <f t="shared" si="392"/>
        <v>6.3089254777386182E-129</v>
      </c>
      <c r="GQ138" s="86">
        <f t="shared" si="393"/>
        <v>1.2717644067881408E-120</v>
      </c>
      <c r="GR138" s="86">
        <f t="shared" si="394"/>
        <v>6.2572659821288144E-115</v>
      </c>
      <c r="GS138" s="86">
        <f t="shared" si="395"/>
        <v>7.6014815379758847E-113</v>
      </c>
      <c r="GT138" s="86">
        <f t="shared" si="396"/>
        <v>3.7787947741465018E-124</v>
      </c>
      <c r="GU138" s="86">
        <f t="shared" si="397"/>
        <v>4.1183469065587869E-122</v>
      </c>
      <c r="GV138" s="86">
        <f t="shared" si="398"/>
        <v>2.4170761882144473E-95</v>
      </c>
      <c r="GW138" s="86">
        <f t="shared" si="399"/>
        <v>3.7125050325829765E-104</v>
      </c>
      <c r="GX138" s="86">
        <f t="shared" si="400"/>
        <v>1.5118385652755425E-83</v>
      </c>
      <c r="GY138" s="86">
        <f t="shared" si="401"/>
        <v>3.3796472407289965E-68</v>
      </c>
      <c r="GZ138" s="86">
        <f t="shared" si="402"/>
        <v>3.9170708707689417E-82</v>
      </c>
      <c r="HA138" s="86">
        <f t="shared" si="403"/>
        <v>8.5826622399416812E-105</v>
      </c>
      <c r="HC138" s="86">
        <f t="shared" si="326"/>
        <v>6.9924813455351799E-14</v>
      </c>
      <c r="HD138" s="86">
        <f t="shared" si="404"/>
        <v>9.6261900054210144E-27</v>
      </c>
      <c r="HE138" s="86">
        <f t="shared" si="405"/>
        <v>8.0365402644268457E-34</v>
      </c>
      <c r="HF138" s="86">
        <f t="shared" si="406"/>
        <v>1.3983468145682372E-40</v>
      </c>
      <c r="HG138" s="86">
        <f t="shared" si="407"/>
        <v>9.679184403491189E-20</v>
      </c>
      <c r="HH138" s="86">
        <f t="shared" si="408"/>
        <v>2.3533083402643932E-39</v>
      </c>
      <c r="HI138" s="86">
        <f t="shared" si="409"/>
        <v>2.2323481222372248E-34</v>
      </c>
      <c r="HJ138" s="86">
        <f t="shared" si="410"/>
        <v>3.9309821808007432E-41</v>
      </c>
      <c r="HK138" s="86">
        <f t="shared" si="411"/>
        <v>8.0929134184721581E-35</v>
      </c>
      <c r="HL138" s="86">
        <f t="shared" si="412"/>
        <v>5.170532382870048E-48</v>
      </c>
      <c r="HM138" s="86">
        <f t="shared" si="413"/>
        <v>9.6027747907711987E-32</v>
      </c>
      <c r="HN138" s="86">
        <f t="shared" si="414"/>
        <v>1.2058651088852154E-26</v>
      </c>
      <c r="HO138" s="86">
        <f t="shared" si="415"/>
        <v>8.9708720855921286E-23</v>
      </c>
      <c r="HP138" s="86">
        <f t="shared" si="416"/>
        <v>3.2649299549096009E-21</v>
      </c>
      <c r="HQ138" s="86">
        <f t="shared" si="417"/>
        <v>7.9449144213927915E-28</v>
      </c>
      <c r="HS138" s="86">
        <f t="shared" si="327"/>
        <v>4.0291760972249208E-5</v>
      </c>
      <c r="HT138" s="86">
        <f t="shared" si="418"/>
        <v>1.4884283826627775E-5</v>
      </c>
      <c r="HU138" s="86">
        <f t="shared" si="419"/>
        <v>5.2692451920650305E-5</v>
      </c>
      <c r="HV138" s="86">
        <f t="shared" si="420"/>
        <v>2.6956066164688919E-5</v>
      </c>
      <c r="HW138" s="86">
        <f t="shared" si="421"/>
        <v>7.2986649528183105E-7</v>
      </c>
      <c r="HX138" s="86">
        <f t="shared" si="422"/>
        <v>3.1709276618223598E-5</v>
      </c>
      <c r="HY138" s="86">
        <f t="shared" si="423"/>
        <v>9.2503277627280681E-5</v>
      </c>
      <c r="HZ138" s="86">
        <f t="shared" si="424"/>
        <v>8.5351712422933651E-5</v>
      </c>
      <c r="IA138" s="86">
        <f t="shared" si="425"/>
        <v>4.8750469636786483E-4</v>
      </c>
      <c r="IB138" s="86">
        <f t="shared" si="426"/>
        <v>4.603064772910776E-4</v>
      </c>
      <c r="IC138" s="86">
        <f t="shared" si="427"/>
        <v>1.2558641282231313E-4</v>
      </c>
      <c r="ID138" s="86">
        <f t="shared" si="428"/>
        <v>8.3898313197046506E-5</v>
      </c>
      <c r="IE138" s="86">
        <f t="shared" si="429"/>
        <v>4.8318788501616357E-5</v>
      </c>
      <c r="IF138" s="86">
        <f t="shared" si="430"/>
        <v>1.0638504460188428E-3</v>
      </c>
      <c r="IG138" s="86">
        <f t="shared" si="431"/>
        <v>3.6384852966896732E-3</v>
      </c>
      <c r="II138" s="86">
        <f t="shared" si="328"/>
        <v>1.1238443836478707E-36</v>
      </c>
      <c r="IJ138" s="86">
        <f t="shared" si="329"/>
        <v>9.0942451598574547E-51</v>
      </c>
      <c r="IK138" s="86">
        <f t="shared" si="330"/>
        <v>1.0025935900891556E-40</v>
      </c>
      <c r="IL138" s="86">
        <f t="shared" si="331"/>
        <v>6.135583171965474E-41</v>
      </c>
      <c r="IM138" s="86">
        <f t="shared" si="332"/>
        <v>8.9268438441830709E-60</v>
      </c>
      <c r="IN138" s="86">
        <f t="shared" si="333"/>
        <v>1.5120096533113041E-45</v>
      </c>
      <c r="IO138" s="86">
        <f t="shared" si="334"/>
        <v>1.5759204049626103E-41</v>
      </c>
      <c r="IP138" s="86">
        <f t="shared" si="335"/>
        <v>2.830297668193392E-45</v>
      </c>
      <c r="IQ138" s="86">
        <f t="shared" si="336"/>
        <v>2.8503322327283279E-37</v>
      </c>
      <c r="IR138" s="86">
        <f t="shared" si="337"/>
        <v>7.4091772933351753E-39</v>
      </c>
      <c r="IS138" s="86">
        <f t="shared" si="338"/>
        <v>7.5693557558325474E-44</v>
      </c>
      <c r="IT138" s="86">
        <f t="shared" si="339"/>
        <v>1.619670559680896E-40</v>
      </c>
      <c r="IU138" s="86">
        <f t="shared" si="340"/>
        <v>3.5161138542632995E-42</v>
      </c>
      <c r="IV138" s="86">
        <f t="shared" si="341"/>
        <v>5.3856921601732032E-31</v>
      </c>
      <c r="IW138" s="86">
        <f t="shared" si="342"/>
        <v>2.7039285113846281E-25</v>
      </c>
      <c r="IY138" s="86">
        <f t="shared" si="343"/>
        <v>4.0291761042174021E-5</v>
      </c>
      <c r="IZ138" s="86">
        <f t="shared" si="344"/>
        <v>1.4884283826627775E-5</v>
      </c>
      <c r="JA138" s="86">
        <f t="shared" si="345"/>
        <v>5.2692451920650305E-5</v>
      </c>
      <c r="JB138" s="86">
        <f t="shared" si="346"/>
        <v>2.6956066164688919E-5</v>
      </c>
      <c r="JC138" s="86">
        <f t="shared" si="347"/>
        <v>7.2986649528192782E-7</v>
      </c>
      <c r="JD138" s="86">
        <f t="shared" si="348"/>
        <v>3.1709276618223598E-5</v>
      </c>
      <c r="JE138" s="86">
        <f t="shared" si="349"/>
        <v>9.2503277627280681E-5</v>
      </c>
      <c r="JF138" s="86">
        <f t="shared" si="350"/>
        <v>8.5351712422933651E-5</v>
      </c>
      <c r="JG138" s="86">
        <f t="shared" si="351"/>
        <v>4.8750469636786483E-4</v>
      </c>
      <c r="JH138" s="86">
        <f t="shared" si="352"/>
        <v>4.603064772910776E-4</v>
      </c>
      <c r="JI138" s="86">
        <f t="shared" si="353"/>
        <v>1.2558641282231313E-4</v>
      </c>
      <c r="JJ138" s="86">
        <f t="shared" si="354"/>
        <v>8.3898313197046506E-5</v>
      </c>
      <c r="JK138" s="86">
        <f t="shared" si="355"/>
        <v>4.8318788501616357E-5</v>
      </c>
      <c r="JL138" s="86">
        <f t="shared" si="356"/>
        <v>1.0638504460188428E-3</v>
      </c>
      <c r="JM138" s="86">
        <f t="shared" si="357"/>
        <v>3.6384852966896732E-3</v>
      </c>
    </row>
    <row r="139" spans="2:273" x14ac:dyDescent="0.25">
      <c r="B139" s="2">
        <v>112</v>
      </c>
      <c r="C139" s="37">
        <v>55.097000000000001</v>
      </c>
      <c r="D139" s="37">
        <v>52.677</v>
      </c>
      <c r="E139" s="37">
        <v>55.838999999999999</v>
      </c>
      <c r="F139" s="37">
        <v>52.835999999999999</v>
      </c>
      <c r="G139" s="37">
        <v>49.720999999999997</v>
      </c>
      <c r="H139" s="37">
        <v>47.869</v>
      </c>
      <c r="I139" s="37">
        <v>48.41</v>
      </c>
      <c r="J139" s="37">
        <v>45.835999999999999</v>
      </c>
      <c r="K139" s="37">
        <v>46.655999999999999</v>
      </c>
      <c r="L139" s="37">
        <v>45.197000000000003</v>
      </c>
      <c r="M139" s="37">
        <v>46.738</v>
      </c>
      <c r="N139" s="37">
        <v>48.475000000000001</v>
      </c>
      <c r="O139" s="37">
        <v>47.902000000000001</v>
      </c>
      <c r="P139" s="37">
        <v>48.984000000000002</v>
      </c>
      <c r="Q139" s="37">
        <v>52.573999999999998</v>
      </c>
      <c r="S139" s="4">
        <f t="shared" si="229"/>
        <v>50.601351946592978</v>
      </c>
      <c r="T139" s="4">
        <f t="shared" si="230"/>
        <v>50.978403669015513</v>
      </c>
      <c r="U139" s="4">
        <f t="shared" si="231"/>
        <v>52.399619997924617</v>
      </c>
      <c r="V139" s="4">
        <f t="shared" si="232"/>
        <v>52.116715199770276</v>
      </c>
      <c r="W139" s="4">
        <f t="shared" si="233"/>
        <v>48.975907402995318</v>
      </c>
      <c r="X139" s="4">
        <f t="shared" si="234"/>
        <v>47.280968075789197</v>
      </c>
      <c r="Y139" s="4">
        <f t="shared" si="235"/>
        <v>46.729556677513443</v>
      </c>
      <c r="Z139" s="4">
        <f t="shared" si="236"/>
        <v>47.388828566816876</v>
      </c>
      <c r="AA139" s="4">
        <f t="shared" si="237"/>
        <v>46.29813753213886</v>
      </c>
      <c r="AB139" s="4">
        <f t="shared" si="238"/>
        <v>45.35472887938645</v>
      </c>
      <c r="AC139" s="4">
        <f t="shared" si="239"/>
        <v>46.097041853353502</v>
      </c>
      <c r="AD139" s="4">
        <f t="shared" si="240"/>
        <v>46.427118510152972</v>
      </c>
      <c r="AE139" s="4">
        <f t="shared" si="241"/>
        <v>48.405322274206966</v>
      </c>
      <c r="AF139" s="4">
        <f t="shared" si="242"/>
        <v>48.396005865211045</v>
      </c>
      <c r="AG139" s="4">
        <f t="shared" si="243"/>
        <v>51.033770523966304</v>
      </c>
      <c r="AI139" s="4">
        <f t="shared" si="244"/>
        <v>4.4956480534070238</v>
      </c>
      <c r="AJ139" s="4">
        <f t="shared" si="245"/>
        <v>1.6985963309844863</v>
      </c>
      <c r="AK139" s="4">
        <f t="shared" si="246"/>
        <v>3.4393800020753815</v>
      </c>
      <c r="AL139" s="4">
        <f t="shared" si="247"/>
        <v>0.71928480022972252</v>
      </c>
      <c r="AM139" s="4">
        <f t="shared" si="248"/>
        <v>0.74509259700467823</v>
      </c>
      <c r="AN139" s="4">
        <f t="shared" si="249"/>
        <v>0.58803192421080297</v>
      </c>
      <c r="AO139" s="4">
        <f t="shared" si="250"/>
        <v>1.6804433224865534</v>
      </c>
      <c r="AP139" s="4">
        <f t="shared" si="251"/>
        <v>-1.5528285668168778</v>
      </c>
      <c r="AQ139" s="4">
        <f t="shared" si="252"/>
        <v>0.35786246786113907</v>
      </c>
      <c r="AR139" s="4">
        <f t="shared" si="253"/>
        <v>-0.15772887938644686</v>
      </c>
      <c r="AS139" s="4">
        <f t="shared" si="254"/>
        <v>0.64095814664649708</v>
      </c>
      <c r="AT139" s="4">
        <f t="shared" si="255"/>
        <v>2.047881489847029</v>
      </c>
      <c r="AU139" s="4">
        <f t="shared" si="256"/>
        <v>-0.5033222742069654</v>
      </c>
      <c r="AV139" s="4">
        <f t="shared" ref="AV139:AW154" si="436">IF(OR($B139 &lt; P$230, $B139 &gt; P$233), 0, P139-AF139)</f>
        <v>0.58799413478895701</v>
      </c>
      <c r="AW139" s="4">
        <f t="shared" si="436"/>
        <v>1.5402294760336943</v>
      </c>
      <c r="AY139" s="2">
        <f t="shared" si="308"/>
        <v>50.599057744914248</v>
      </c>
      <c r="AZ139" s="2">
        <f t="shared" si="359"/>
        <v>50.975830261852259</v>
      </c>
      <c r="BA139" s="2">
        <f t="shared" si="360"/>
        <v>52.389256097807021</v>
      </c>
      <c r="BB139" s="2">
        <f t="shared" si="361"/>
        <v>52.110774935074197</v>
      </c>
      <c r="BC139" s="2">
        <f t="shared" si="362"/>
        <v>48.97548972896486</v>
      </c>
      <c r="BD139" s="2">
        <f t="shared" si="363"/>
        <v>47.269471229834792</v>
      </c>
      <c r="BE139" s="2">
        <f t="shared" si="364"/>
        <v>46.700739596225951</v>
      </c>
      <c r="BF139" s="2">
        <f t="shared" si="365"/>
        <v>47.352364046927981</v>
      </c>
      <c r="BG139" s="2">
        <f t="shared" si="366"/>
        <v>46.109533577525745</v>
      </c>
      <c r="BH139" s="2">
        <f t="shared" si="367"/>
        <v>45.142342838187332</v>
      </c>
      <c r="BI139" s="2">
        <f t="shared" si="368"/>
        <v>46.029983543013564</v>
      </c>
      <c r="BJ139" s="2">
        <f t="shared" si="369"/>
        <v>46.379860504446548</v>
      </c>
      <c r="BK139" s="2">
        <f t="shared" si="370"/>
        <v>48.369508235639039</v>
      </c>
      <c r="BL139" s="2">
        <f t="shared" si="371"/>
        <v>47.910906060738355</v>
      </c>
      <c r="BM139" s="2">
        <f t="shared" si="372"/>
        <v>48.778800626078869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>
        <f t="shared" si="309"/>
        <v>55.097000000000001</v>
      </c>
      <c r="CF139" s="2">
        <f t="shared" si="310"/>
        <v>52.677</v>
      </c>
      <c r="CG139" s="2">
        <f t="shared" si="311"/>
        <v>55.838999999999999</v>
      </c>
      <c r="CH139" s="2">
        <f t="shared" si="312"/>
        <v>52.835999999999999</v>
      </c>
      <c r="CI139" s="2">
        <f t="shared" si="313"/>
        <v>49.720999999999997</v>
      </c>
      <c r="CJ139" s="2">
        <f t="shared" si="314"/>
        <v>47.869</v>
      </c>
      <c r="CK139" s="2">
        <f t="shared" si="315"/>
        <v>48.41</v>
      </c>
      <c r="CL139" s="2">
        <f t="shared" si="316"/>
        <v>45.835999999999999</v>
      </c>
      <c r="CM139" s="2">
        <f t="shared" si="317"/>
        <v>46.655999999999999</v>
      </c>
      <c r="CN139" s="2">
        <f t="shared" si="318"/>
        <v>45.197000000000003</v>
      </c>
      <c r="CO139" s="2">
        <f t="shared" si="319"/>
        <v>46.738</v>
      </c>
      <c r="CP139" s="2">
        <f t="shared" si="320"/>
        <v>48.475000000000001</v>
      </c>
      <c r="CQ139" s="2">
        <f t="shared" si="321"/>
        <v>47.902000000000001</v>
      </c>
      <c r="CR139" s="2">
        <f t="shared" si="322"/>
        <v>48.984000000000002</v>
      </c>
      <c r="CS139" s="2">
        <f t="shared" si="323"/>
        <v>52.573999999999998</v>
      </c>
      <c r="CU139" s="2">
        <f t="shared" si="273"/>
        <v>55.097000000000001</v>
      </c>
      <c r="CV139" s="2">
        <f t="shared" si="274"/>
        <v>52.677</v>
      </c>
      <c r="CW139" s="2">
        <f t="shared" si="275"/>
        <v>55.838999999999999</v>
      </c>
      <c r="CX139" s="2">
        <f t="shared" si="276"/>
        <v>52.835999999999999</v>
      </c>
      <c r="CY139" s="2">
        <f t="shared" si="277"/>
        <v>49.720999999999997</v>
      </c>
      <c r="CZ139" s="2">
        <f t="shared" si="278"/>
        <v>47.869</v>
      </c>
      <c r="DA139" s="2">
        <f t="shared" si="279"/>
        <v>48.41</v>
      </c>
      <c r="DB139" s="2">
        <f t="shared" si="280"/>
        <v>45.835999999999999</v>
      </c>
      <c r="DC139" s="2">
        <f t="shared" si="281"/>
        <v>46.655999999999999</v>
      </c>
      <c r="DD139" s="2">
        <f t="shared" si="282"/>
        <v>45.197000000000003</v>
      </c>
      <c r="DE139" s="2">
        <f t="shared" si="283"/>
        <v>46.738</v>
      </c>
      <c r="DF139" s="2">
        <f t="shared" si="284"/>
        <v>48.475000000000001</v>
      </c>
      <c r="DG139" s="2">
        <f t="shared" si="285"/>
        <v>47.902000000000001</v>
      </c>
      <c r="DH139" s="2">
        <f t="shared" si="286"/>
        <v>48.984000000000002</v>
      </c>
      <c r="DI139" s="2">
        <f t="shared" si="287"/>
        <v>52.573999999999998</v>
      </c>
      <c r="DK139" s="2">
        <f t="shared" si="288"/>
        <v>64.99909957716703</v>
      </c>
      <c r="DL139" s="2">
        <f t="shared" ref="DL139:DY154" si="437">BP$228*$B139+BP$229</f>
        <v>75.485547568710359</v>
      </c>
      <c r="DM139" s="2">
        <f t="shared" si="437"/>
        <v>98.224337033735765</v>
      </c>
      <c r="DN139" s="2">
        <f t="shared" si="437"/>
        <v>106.57010514446796</v>
      </c>
      <c r="DO139" s="2">
        <f t="shared" si="437"/>
        <v>77.430801570522505</v>
      </c>
      <c r="DP139" s="2">
        <f t="shared" si="437"/>
        <v>85.357085272045012</v>
      </c>
      <c r="DQ139" s="2">
        <f t="shared" si="437"/>
        <v>89.995118393234677</v>
      </c>
      <c r="DR139" s="2">
        <f t="shared" si="437"/>
        <v>86.516765924426451</v>
      </c>
      <c r="DS139" s="2">
        <f t="shared" si="437"/>
        <v>75.481575641025657</v>
      </c>
      <c r="DT139" s="2">
        <f t="shared" si="437"/>
        <v>94.576937411095287</v>
      </c>
      <c r="DU139" s="2">
        <f t="shared" si="437"/>
        <v>73.876267354596621</v>
      </c>
      <c r="DV139" s="2">
        <f t="shared" si="437"/>
        <v>74.102165707803252</v>
      </c>
      <c r="DW139" s="2">
        <f t="shared" si="437"/>
        <v>83.862822731815356</v>
      </c>
      <c r="DX139" s="2">
        <f t="shared" si="437"/>
        <v>72.099023693379792</v>
      </c>
      <c r="DY139" s="2">
        <f t="shared" si="437"/>
        <v>62.259105500237077</v>
      </c>
      <c r="EA139" s="2">
        <f t="shared" si="228"/>
        <v>50.569363145634199</v>
      </c>
      <c r="EB139" s="2">
        <f t="shared" si="290"/>
        <v>50.930401911747992</v>
      </c>
      <c r="EC139" s="2">
        <f t="shared" si="291"/>
        <v>52.298491462306998</v>
      </c>
      <c r="ED139" s="2">
        <f t="shared" si="292"/>
        <v>52.010662314624277</v>
      </c>
      <c r="EE139" s="2">
        <f t="shared" si="293"/>
        <v>48.921351055865465</v>
      </c>
      <c r="EF139" s="2">
        <f t="shared" si="294"/>
        <v>47.189708405103687</v>
      </c>
      <c r="EG139" s="2">
        <f t="shared" si="295"/>
        <v>46.620512910341255</v>
      </c>
      <c r="EH139" s="2">
        <f t="shared" si="296"/>
        <v>47.266989886237653</v>
      </c>
      <c r="EI139" s="2">
        <f t="shared" si="297"/>
        <v>46.045970274956645</v>
      </c>
      <c r="EJ139" s="2">
        <f t="shared" si="298"/>
        <v>45.02571127298922</v>
      </c>
      <c r="EK139" s="2">
        <f t="shared" si="299"/>
        <v>45.969379450302185</v>
      </c>
      <c r="EL139" s="2">
        <f t="shared" si="300"/>
        <v>46.324072140540089</v>
      </c>
      <c r="EM139" s="2">
        <f t="shared" si="301"/>
        <v>48.29857727221021</v>
      </c>
      <c r="EN139" s="2">
        <f t="shared" si="302"/>
        <v>47.858966827795655</v>
      </c>
      <c r="EO139" s="2">
        <f t="shared" si="303"/>
        <v>48.747026331815036</v>
      </c>
      <c r="EQ139" s="2">
        <f t="shared" si="304"/>
        <v>50.658325140328238</v>
      </c>
      <c r="ER139" s="2">
        <f t="shared" ref="ER139:FE154" si="438">CV$228*$B139+CV$229</f>
        <v>51.048998611482112</v>
      </c>
      <c r="ES139" s="2">
        <f t="shared" si="438"/>
        <v>52.295283822545073</v>
      </c>
      <c r="ET139" s="2">
        <f t="shared" si="438"/>
        <v>51.992769735195935</v>
      </c>
      <c r="EU139" s="2">
        <f t="shared" si="438"/>
        <v>48.928799486225785</v>
      </c>
      <c r="EV139" s="2">
        <f t="shared" si="438"/>
        <v>47.267633411098338</v>
      </c>
      <c r="EW139" s="2">
        <f t="shared" si="438"/>
        <v>46.610921788773318</v>
      </c>
      <c r="EX139" s="2">
        <f t="shared" si="438"/>
        <v>47.391235789331475</v>
      </c>
      <c r="EY139" s="2">
        <f t="shared" si="438"/>
        <v>46.018952007651151</v>
      </c>
      <c r="EZ139" s="2">
        <f t="shared" si="438"/>
        <v>45.082308023822051</v>
      </c>
      <c r="FA139" s="2">
        <f t="shared" si="438"/>
        <v>45.968497508616835</v>
      </c>
      <c r="FB139" s="2">
        <f t="shared" si="438"/>
        <v>46.325656095995654</v>
      </c>
      <c r="FC139" s="2">
        <f t="shared" si="438"/>
        <v>48.262677996353261</v>
      </c>
      <c r="FD139" s="2">
        <f t="shared" si="438"/>
        <v>47.838643496460072</v>
      </c>
      <c r="FE139" s="2">
        <f t="shared" si="438"/>
        <v>48.688167444398829</v>
      </c>
      <c r="FG139" s="2">
        <f t="shared" si="306"/>
        <v>0.99801598639931899</v>
      </c>
      <c r="FH139" s="2">
        <f t="shared" ref="FH139:FU154" si="439">POWER(10,($B139-D$231)/D$229)/(1+POWER(10,($B139-D$231)/D$229))</f>
        <v>0.99820498684277803</v>
      </c>
      <c r="FI139" s="2">
        <f t="shared" si="439"/>
        <v>0.99802277453136778</v>
      </c>
      <c r="FJ139" s="2">
        <f t="shared" si="439"/>
        <v>0.99816144572856313</v>
      </c>
      <c r="FK139" s="2">
        <f t="shared" si="439"/>
        <v>0.99810441270452854</v>
      </c>
      <c r="FL139" s="2">
        <f t="shared" si="439"/>
        <v>0.99793769778402508</v>
      </c>
      <c r="FM139" s="2">
        <f t="shared" si="439"/>
        <v>0.99814719803075536</v>
      </c>
      <c r="FN139" s="2">
        <f t="shared" si="439"/>
        <v>0.9978744394726663</v>
      </c>
      <c r="FO139" s="2">
        <f t="shared" si="439"/>
        <v>0.99782171134060171</v>
      </c>
      <c r="FP139" s="2">
        <f t="shared" si="439"/>
        <v>0.99767004944767712</v>
      </c>
      <c r="FQ139" s="2">
        <f t="shared" si="439"/>
        <v>0.99782783972279865</v>
      </c>
      <c r="FR139" s="2">
        <f t="shared" si="439"/>
        <v>0.99799244143913757</v>
      </c>
      <c r="FS139" s="2">
        <f t="shared" si="439"/>
        <v>0.99799133624031233</v>
      </c>
      <c r="FT139" s="2">
        <f t="shared" si="439"/>
        <v>0.99784792990466231</v>
      </c>
      <c r="FU139" s="2">
        <f t="shared" si="439"/>
        <v>0.99760854413205802</v>
      </c>
      <c r="FW139" s="2">
        <f t="shared" si="324"/>
        <v>1.1980463672288702E-2</v>
      </c>
      <c r="FX139" s="2">
        <f t="shared" si="376"/>
        <v>1.1396106093541913E-2</v>
      </c>
      <c r="FY139" s="2">
        <f t="shared" si="377"/>
        <v>1.2818157687639119E-2</v>
      </c>
      <c r="FZ139" s="2">
        <f t="shared" si="378"/>
        <v>1.1059121626628506E-2</v>
      </c>
      <c r="GA139" s="2">
        <f t="shared" si="379"/>
        <v>1.2958556135435938E-2</v>
      </c>
      <c r="GB139" s="2">
        <f t="shared" si="380"/>
        <v>1.347653204586995E-2</v>
      </c>
      <c r="GC139" s="2">
        <f t="shared" si="381"/>
        <v>1.4374603454515595E-2</v>
      </c>
      <c r="GD139" s="2">
        <f t="shared" si="382"/>
        <v>1.5665595310615552E-2</v>
      </c>
      <c r="GE139" s="2">
        <f t="shared" si="383"/>
        <v>2.0576552006094886E-2</v>
      </c>
      <c r="GF139" s="2">
        <f t="shared" si="384"/>
        <v>2.0843219301408516E-2</v>
      </c>
      <c r="GG139" s="2">
        <f t="shared" si="385"/>
        <v>1.6033548341742986E-2</v>
      </c>
      <c r="GH139" s="2">
        <f t="shared" si="386"/>
        <v>1.402461223633873E-2</v>
      </c>
      <c r="GI139" s="2">
        <f t="shared" si="387"/>
        <v>1.4085174545822523E-2</v>
      </c>
      <c r="GJ139" s="2">
        <f t="shared" si="388"/>
        <v>1.1172801508814924E-2</v>
      </c>
      <c r="GK139" s="2">
        <f t="shared" si="389"/>
        <v>9.1616878140156222E-3</v>
      </c>
      <c r="GM139" s="86">
        <f t="shared" si="325"/>
        <v>2.7061233690896904E-39</v>
      </c>
      <c r="GN139" s="86">
        <f t="shared" si="390"/>
        <v>6.5419998847137456E-57</v>
      </c>
      <c r="GO139" s="86">
        <f t="shared" si="391"/>
        <v>2.6928301044539229E-75</v>
      </c>
      <c r="GP139" s="86">
        <f t="shared" si="392"/>
        <v>1.9325875199511898E-134</v>
      </c>
      <c r="GQ139" s="86">
        <f t="shared" si="393"/>
        <v>1.0183622889333586E-125</v>
      </c>
      <c r="GR139" s="86">
        <f t="shared" si="394"/>
        <v>9.8703332712177956E-120</v>
      </c>
      <c r="GS139" s="86">
        <f t="shared" si="395"/>
        <v>1.457598479950436E-117</v>
      </c>
      <c r="GT139" s="86">
        <f t="shared" si="396"/>
        <v>2.4180569783823184E-129</v>
      </c>
      <c r="GU139" s="86">
        <f t="shared" si="397"/>
        <v>2.954439540863531E-127</v>
      </c>
      <c r="GV139" s="86">
        <f t="shared" si="398"/>
        <v>2.5327974091924496E-99</v>
      </c>
      <c r="GW139" s="86">
        <f t="shared" si="399"/>
        <v>1.4790240311963072E-108</v>
      </c>
      <c r="GX139" s="86">
        <f t="shared" si="400"/>
        <v>4.5990953110451081E-87</v>
      </c>
      <c r="GY139" s="86">
        <f t="shared" si="401"/>
        <v>4.6095845937535977E-71</v>
      </c>
      <c r="GZ139" s="86">
        <f t="shared" si="402"/>
        <v>1.2526237617197242E-85</v>
      </c>
      <c r="HA139" s="86">
        <f t="shared" si="403"/>
        <v>3.3158605331382961E-109</v>
      </c>
      <c r="HC139" s="86">
        <f t="shared" si="326"/>
        <v>3.8289743406681017E-15</v>
      </c>
      <c r="HD139" s="86">
        <f t="shared" si="404"/>
        <v>4.5116357482747059E-29</v>
      </c>
      <c r="HE139" s="86">
        <f t="shared" si="405"/>
        <v>8.6705992787786741E-37</v>
      </c>
      <c r="HF139" s="86">
        <f t="shared" si="406"/>
        <v>2.9223737262525778E-44</v>
      </c>
      <c r="HG139" s="86">
        <f t="shared" si="407"/>
        <v>2.3634874408658894E-21</v>
      </c>
      <c r="HH139" s="86">
        <f t="shared" si="408"/>
        <v>1.0672307439397971E-42</v>
      </c>
      <c r="HI139" s="86">
        <f t="shared" si="409"/>
        <v>3.0219846586683539E-37</v>
      </c>
      <c r="HJ139" s="86">
        <f t="shared" si="410"/>
        <v>1.4745640066017945E-44</v>
      </c>
      <c r="HK139" s="86">
        <f t="shared" si="411"/>
        <v>1.0880396208574508E-37</v>
      </c>
      <c r="HL139" s="86">
        <f t="shared" si="412"/>
        <v>6.2323066305368655E-52</v>
      </c>
      <c r="HM139" s="86">
        <f t="shared" si="413"/>
        <v>2.6041067558799489E-34</v>
      </c>
      <c r="HN139" s="86">
        <f t="shared" si="414"/>
        <v>7.1689472727804074E-29</v>
      </c>
      <c r="HO139" s="86">
        <f t="shared" si="415"/>
        <v>9.9981526479795251E-25</v>
      </c>
      <c r="HP139" s="86">
        <f t="shared" si="416"/>
        <v>4.8712905404467065E-23</v>
      </c>
      <c r="HQ139" s="86">
        <f t="shared" si="417"/>
        <v>3.3625432229344725E-30</v>
      </c>
      <c r="HS139" s="86">
        <f t="shared" si="327"/>
        <v>1.0478795081153156E-4</v>
      </c>
      <c r="HT139" s="86">
        <f t="shared" si="418"/>
        <v>4.8041214412599217E-5</v>
      </c>
      <c r="HU139" s="86">
        <f t="shared" si="419"/>
        <v>1.4450687389292986E-4</v>
      </c>
      <c r="HV139" s="86">
        <f t="shared" si="420"/>
        <v>7.4321397048771027E-5</v>
      </c>
      <c r="HW139" s="86">
        <f t="shared" si="421"/>
        <v>3.2252445436789591E-6</v>
      </c>
      <c r="HX139" s="86">
        <f t="shared" si="422"/>
        <v>9.6103834296497486E-5</v>
      </c>
      <c r="HY139" s="86">
        <f t="shared" si="423"/>
        <v>2.5484374607594228E-4</v>
      </c>
      <c r="HZ139" s="86">
        <f t="shared" si="424"/>
        <v>2.5251711580905056E-4</v>
      </c>
      <c r="IA139" s="86">
        <f t="shared" si="425"/>
        <v>1.2493790371413335E-3</v>
      </c>
      <c r="IB139" s="86">
        <f t="shared" si="426"/>
        <v>1.2119440845223281E-3</v>
      </c>
      <c r="IC139" s="86">
        <f t="shared" si="427"/>
        <v>3.5866051815886744E-4</v>
      </c>
      <c r="ID139" s="86">
        <f t="shared" si="428"/>
        <v>2.282326122900391E-4</v>
      </c>
      <c r="IE139" s="86">
        <f t="shared" si="429"/>
        <v>1.3860576374985831E-4</v>
      </c>
      <c r="IF139" s="86">
        <f t="shared" si="430"/>
        <v>1.9691993928030553E-3</v>
      </c>
      <c r="IG139" s="86">
        <f t="shared" si="431"/>
        <v>5.6555298588442009E-3</v>
      </c>
      <c r="II139" s="86">
        <f t="shared" si="328"/>
        <v>2.9238330614518528E-35</v>
      </c>
      <c r="IJ139" s="86">
        <f t="shared" si="329"/>
        <v>8.3114274516786506E-49</v>
      </c>
      <c r="IK139" s="86">
        <f t="shared" si="330"/>
        <v>4.0126680712124848E-39</v>
      </c>
      <c r="IL139" s="86">
        <f t="shared" si="331"/>
        <v>2.2229142090019511E-39</v>
      </c>
      <c r="IM139" s="86">
        <f t="shared" si="332"/>
        <v>2.1789320448978426E-57</v>
      </c>
      <c r="IN139" s="86">
        <f t="shared" si="333"/>
        <v>9.9904675820635383E-44</v>
      </c>
      <c r="IO139" s="86">
        <f t="shared" si="334"/>
        <v>7.5195776379079912E-40</v>
      </c>
      <c r="IP139" s="86">
        <f t="shared" si="335"/>
        <v>2.1142810903555462E-43</v>
      </c>
      <c r="IQ139" s="86">
        <f t="shared" si="336"/>
        <v>1.2353672012038637E-35</v>
      </c>
      <c r="IR139" s="86">
        <f t="shared" si="337"/>
        <v>3.8445954179346693E-37</v>
      </c>
      <c r="IS139" s="86">
        <f t="shared" si="338"/>
        <v>5.0269225791214986E-42</v>
      </c>
      <c r="IT139" s="86">
        <f t="shared" si="339"/>
        <v>6.8598082474500947E-39</v>
      </c>
      <c r="IU139" s="86">
        <f t="shared" si="340"/>
        <v>1.7540263148223967E-40</v>
      </c>
      <c r="IV139" s="86">
        <f t="shared" si="341"/>
        <v>7.9423112840296041E-30</v>
      </c>
      <c r="IW139" s="86">
        <f t="shared" si="342"/>
        <v>2.1680657564240002E-24</v>
      </c>
      <c r="IY139" s="86">
        <f t="shared" si="343"/>
        <v>1.0478795081536053E-4</v>
      </c>
      <c r="IZ139" s="86">
        <f t="shared" si="344"/>
        <v>4.8041214412599217E-5</v>
      </c>
      <c r="JA139" s="86">
        <f t="shared" si="345"/>
        <v>1.4450687389292986E-4</v>
      </c>
      <c r="JB139" s="86">
        <f t="shared" si="346"/>
        <v>7.4321397048771027E-5</v>
      </c>
      <c r="JC139" s="86">
        <f t="shared" si="347"/>
        <v>3.2252445436789617E-6</v>
      </c>
      <c r="JD139" s="86">
        <f t="shared" si="348"/>
        <v>9.6103834296497486E-5</v>
      </c>
      <c r="JE139" s="86">
        <f t="shared" si="349"/>
        <v>2.5484374607594228E-4</v>
      </c>
      <c r="JF139" s="86">
        <f t="shared" si="350"/>
        <v>2.5251711580905056E-4</v>
      </c>
      <c r="JG139" s="86">
        <f t="shared" si="351"/>
        <v>1.2493790371413335E-3</v>
      </c>
      <c r="JH139" s="86">
        <f t="shared" si="352"/>
        <v>1.2119440845223281E-3</v>
      </c>
      <c r="JI139" s="86">
        <f t="shared" si="353"/>
        <v>3.5866051815886744E-4</v>
      </c>
      <c r="JJ139" s="86">
        <f t="shared" si="354"/>
        <v>2.282326122900391E-4</v>
      </c>
      <c r="JK139" s="86">
        <f t="shared" si="355"/>
        <v>1.3860576374985831E-4</v>
      </c>
      <c r="JL139" s="86">
        <f t="shared" si="356"/>
        <v>1.9691993928030553E-3</v>
      </c>
      <c r="JM139" s="86">
        <f t="shared" si="357"/>
        <v>5.6555298588442009E-3</v>
      </c>
    </row>
    <row r="140" spans="2:273" x14ac:dyDescent="0.25">
      <c r="B140" s="2">
        <v>113</v>
      </c>
      <c r="C140" s="37">
        <v>53.838999999999999</v>
      </c>
      <c r="D140" s="37">
        <v>54.081000000000003</v>
      </c>
      <c r="E140" s="37">
        <v>53.613</v>
      </c>
      <c r="F140" s="37">
        <v>55.148000000000003</v>
      </c>
      <c r="G140" s="37">
        <v>49.360999999999997</v>
      </c>
      <c r="H140" s="37">
        <v>48.786999999999999</v>
      </c>
      <c r="I140" s="37">
        <v>47.786999999999999</v>
      </c>
      <c r="J140" s="37">
        <v>47.048999999999999</v>
      </c>
      <c r="K140" s="37">
        <v>47.786999999999999</v>
      </c>
      <c r="L140" s="37">
        <v>46.41</v>
      </c>
      <c r="M140" s="37">
        <v>48.475000000000001</v>
      </c>
      <c r="N140" s="37">
        <v>45.540999999999997</v>
      </c>
      <c r="O140" s="37">
        <v>48.835999999999999</v>
      </c>
      <c r="P140" s="37">
        <v>50.262</v>
      </c>
      <c r="Q140" s="37">
        <v>49.475000000000001</v>
      </c>
      <c r="S140" s="4">
        <f t="shared" si="229"/>
        <v>50.511769102032162</v>
      </c>
      <c r="T140" s="4">
        <f t="shared" si="230"/>
        <v>50.882830934955628</v>
      </c>
      <c r="U140" s="4">
        <f t="shared" si="231"/>
        <v>52.296641361474514</v>
      </c>
      <c r="V140" s="4">
        <f t="shared" si="232"/>
        <v>51.972362662804876</v>
      </c>
      <c r="W140" s="4">
        <f t="shared" si="233"/>
        <v>48.870687510855348</v>
      </c>
      <c r="X140" s="4">
        <f t="shared" si="234"/>
        <v>47.139863661149477</v>
      </c>
      <c r="Y140" s="4">
        <f t="shared" si="235"/>
        <v>46.639932567477842</v>
      </c>
      <c r="Z140" s="4">
        <f t="shared" si="236"/>
        <v>47.265204648658397</v>
      </c>
      <c r="AA140" s="4">
        <f t="shared" si="237"/>
        <v>46.399090552688286</v>
      </c>
      <c r="AB140" s="4">
        <f t="shared" si="238"/>
        <v>45.496901640830089</v>
      </c>
      <c r="AC140" s="4">
        <f t="shared" si="239"/>
        <v>46.081340085899662</v>
      </c>
      <c r="AD140" s="4">
        <f t="shared" si="240"/>
        <v>46.360625878284488</v>
      </c>
      <c r="AE140" s="4">
        <f t="shared" si="241"/>
        <v>48.286208952135432</v>
      </c>
      <c r="AF140" s="4">
        <f t="shared" si="242"/>
        <v>48.614238442021588</v>
      </c>
      <c r="AG140" s="4">
        <f t="shared" si="243"/>
        <v>51.952834207444418</v>
      </c>
      <c r="AI140" s="4">
        <f t="shared" si="244"/>
        <v>3.3272308979678371</v>
      </c>
      <c r="AJ140" s="4">
        <f t="shared" si="245"/>
        <v>3.1981690650443753</v>
      </c>
      <c r="AK140" s="4">
        <f t="shared" si="246"/>
        <v>1.316358638525486</v>
      </c>
      <c r="AL140" s="4">
        <f t="shared" si="247"/>
        <v>3.175637337195127</v>
      </c>
      <c r="AM140" s="4">
        <f t="shared" si="248"/>
        <v>0.49031248914464953</v>
      </c>
      <c r="AN140" s="4">
        <f t="shared" si="249"/>
        <v>1.6471363388505225</v>
      </c>
      <c r="AO140" s="4">
        <f t="shared" si="250"/>
        <v>1.1470674325221566</v>
      </c>
      <c r="AP140" s="4">
        <f t="shared" si="251"/>
        <v>-0.2162046486583975</v>
      </c>
      <c r="AQ140" s="4">
        <f t="shared" si="252"/>
        <v>1.3879094473117135</v>
      </c>
      <c r="AR140" s="4">
        <f t="shared" si="253"/>
        <v>0.91309835916990778</v>
      </c>
      <c r="AS140" s="4">
        <f t="shared" si="254"/>
        <v>2.3936599141003398</v>
      </c>
      <c r="AT140" s="4">
        <f t="shared" si="255"/>
        <v>-0.81962587828449074</v>
      </c>
      <c r="AU140" s="4">
        <f t="shared" si="256"/>
        <v>0.54979104786456645</v>
      </c>
      <c r="AV140" s="4">
        <f t="shared" si="436"/>
        <v>1.6477615579784128</v>
      </c>
      <c r="AW140" s="4">
        <f t="shared" si="436"/>
        <v>-2.4778342074444168</v>
      </c>
      <c r="AY140" s="2">
        <f t="shared" si="308"/>
        <v>50.506384179517937</v>
      </c>
      <c r="AZ140" s="2">
        <f t="shared" si="359"/>
        <v>50.875522955684694</v>
      </c>
      <c r="BA140" s="2">
        <f t="shared" si="360"/>
        <v>52.271302839475226</v>
      </c>
      <c r="BB140" s="2">
        <f t="shared" si="361"/>
        <v>51.957660366466371</v>
      </c>
      <c r="BC140" s="2">
        <f t="shared" si="362"/>
        <v>48.869092272141494</v>
      </c>
      <c r="BD140" s="2">
        <f t="shared" si="363"/>
        <v>47.109156528058158</v>
      </c>
      <c r="BE140" s="2">
        <f t="shared" si="364"/>
        <v>46.569745789223859</v>
      </c>
      <c r="BF140" s="2">
        <f t="shared" si="365"/>
        <v>47.171039937229537</v>
      </c>
      <c r="BG140" s="2">
        <f t="shared" si="366"/>
        <v>45.977094470642825</v>
      </c>
      <c r="BH140" s="2">
        <f t="shared" si="367"/>
        <v>45.011145947821255</v>
      </c>
      <c r="BI140" s="2">
        <f t="shared" si="368"/>
        <v>45.914015229056744</v>
      </c>
      <c r="BJ140" s="2">
        <f t="shared" si="369"/>
        <v>46.246542349678876</v>
      </c>
      <c r="BK140" s="2">
        <f t="shared" si="370"/>
        <v>48.195262982081672</v>
      </c>
      <c r="BL140" s="2">
        <f t="shared" si="371"/>
        <v>47.785357196428137</v>
      </c>
      <c r="BM140" s="2">
        <f t="shared" si="372"/>
        <v>48.656410150637427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>
        <f t="shared" si="309"/>
        <v>53.838999999999999</v>
      </c>
      <c r="CF140" s="2">
        <f t="shared" si="310"/>
        <v>54.081000000000003</v>
      </c>
      <c r="CG140" s="2">
        <f t="shared" si="311"/>
        <v>53.613</v>
      </c>
      <c r="CH140" s="2">
        <f t="shared" si="312"/>
        <v>55.148000000000003</v>
      </c>
      <c r="CI140" s="2">
        <f t="shared" si="313"/>
        <v>49.360999999999997</v>
      </c>
      <c r="CJ140" s="2">
        <f t="shared" si="314"/>
        <v>48.786999999999999</v>
      </c>
      <c r="CK140" s="2">
        <f t="shared" si="315"/>
        <v>47.786999999999999</v>
      </c>
      <c r="CL140" s="2">
        <f t="shared" si="316"/>
        <v>47.048999999999999</v>
      </c>
      <c r="CM140" s="2">
        <f t="shared" si="317"/>
        <v>47.786999999999999</v>
      </c>
      <c r="CN140" s="2">
        <f t="shared" si="318"/>
        <v>46.41</v>
      </c>
      <c r="CO140" s="2">
        <f t="shared" si="319"/>
        <v>48.475000000000001</v>
      </c>
      <c r="CP140" s="2">
        <f t="shared" si="320"/>
        <v>45.540999999999997</v>
      </c>
      <c r="CQ140" s="2">
        <f t="shared" si="321"/>
        <v>48.835999999999999</v>
      </c>
      <c r="CR140" s="2">
        <f t="shared" si="322"/>
        <v>50.262</v>
      </c>
      <c r="CS140" s="2">
        <f t="shared" si="323"/>
        <v>49.475000000000001</v>
      </c>
      <c r="CU140" s="2">
        <f t="shared" si="273"/>
        <v>53.838999999999999</v>
      </c>
      <c r="CV140" s="2">
        <f t="shared" si="274"/>
        <v>54.081000000000003</v>
      </c>
      <c r="CW140" s="2">
        <f t="shared" si="275"/>
        <v>53.613</v>
      </c>
      <c r="CX140" s="2">
        <f t="shared" si="276"/>
        <v>55.148000000000003</v>
      </c>
      <c r="CY140" s="2">
        <f t="shared" si="277"/>
        <v>49.360999999999997</v>
      </c>
      <c r="CZ140" s="2">
        <f t="shared" si="278"/>
        <v>48.786999999999999</v>
      </c>
      <c r="DA140" s="2">
        <f t="shared" si="279"/>
        <v>47.786999999999999</v>
      </c>
      <c r="DB140" s="2">
        <f t="shared" si="280"/>
        <v>47.048999999999999</v>
      </c>
      <c r="DC140" s="2">
        <f t="shared" si="281"/>
        <v>47.786999999999999</v>
      </c>
      <c r="DD140" s="2">
        <f t="shared" si="282"/>
        <v>46.41</v>
      </c>
      <c r="DE140" s="2">
        <f t="shared" si="283"/>
        <v>48.475000000000001</v>
      </c>
      <c r="DF140" s="2">
        <f t="shared" si="284"/>
        <v>45.540999999999997</v>
      </c>
      <c r="DG140" s="2">
        <f t="shared" si="285"/>
        <v>48.835999999999999</v>
      </c>
      <c r="DH140" s="2">
        <f t="shared" si="286"/>
        <v>50.262</v>
      </c>
      <c r="DI140" s="2">
        <f t="shared" si="287"/>
        <v>49.475000000000001</v>
      </c>
      <c r="DK140" s="2">
        <f t="shared" si="288"/>
        <v>65.048724735729394</v>
      </c>
      <c r="DL140" s="2">
        <f t="shared" si="437"/>
        <v>75.620678042887349</v>
      </c>
      <c r="DM140" s="2">
        <f t="shared" si="437"/>
        <v>98.549188099289609</v>
      </c>
      <c r="DN140" s="2">
        <f t="shared" si="437"/>
        <v>106.99650359408037</v>
      </c>
      <c r="DO140" s="2">
        <f t="shared" si="437"/>
        <v>77.611134249471462</v>
      </c>
      <c r="DP140" s="2">
        <f t="shared" si="437"/>
        <v>85.616008818011238</v>
      </c>
      <c r="DQ140" s="2">
        <f t="shared" si="437"/>
        <v>90.293479915433409</v>
      </c>
      <c r="DR140" s="2">
        <f t="shared" si="437"/>
        <v>86.790209446693652</v>
      </c>
      <c r="DS140" s="2">
        <f t="shared" si="437"/>
        <v>75.648610256410265</v>
      </c>
      <c r="DT140" s="2">
        <f t="shared" si="437"/>
        <v>94.976197724039807</v>
      </c>
      <c r="DU140" s="2">
        <f t="shared" si="437"/>
        <v>74.054441838649154</v>
      </c>
      <c r="DV140" s="2">
        <f t="shared" si="437"/>
        <v>74.266595332631056</v>
      </c>
      <c r="DW140" s="2">
        <f t="shared" si="437"/>
        <v>84.10760500229587</v>
      </c>
      <c r="DX140" s="2">
        <f t="shared" si="437"/>
        <v>72.239174738675956</v>
      </c>
      <c r="DY140" s="2">
        <f t="shared" si="437"/>
        <v>62.337016121384544</v>
      </c>
      <c r="EA140" s="2">
        <f t="shared" si="228"/>
        <v>50.479241127801437</v>
      </c>
      <c r="EB140" s="2">
        <f t="shared" si="290"/>
        <v>50.833942030705664</v>
      </c>
      <c r="EC140" s="2">
        <f t="shared" si="291"/>
        <v>52.188195549500456</v>
      </c>
      <c r="ED140" s="2">
        <f t="shared" si="292"/>
        <v>51.865297097849989</v>
      </c>
      <c r="EE140" s="2">
        <f t="shared" si="293"/>
        <v>48.819193302196659</v>
      </c>
      <c r="EF140" s="2">
        <f t="shared" si="294"/>
        <v>47.034823309409902</v>
      </c>
      <c r="EG140" s="2">
        <f t="shared" si="295"/>
        <v>46.495822239522518</v>
      </c>
      <c r="EH140" s="2">
        <f t="shared" si="296"/>
        <v>47.091546492881548</v>
      </c>
      <c r="EI140" s="2">
        <f t="shared" si="297"/>
        <v>45.918689125588308</v>
      </c>
      <c r="EJ140" s="2">
        <f t="shared" si="298"/>
        <v>44.902972292870331</v>
      </c>
      <c r="EK140" s="2">
        <f t="shared" si="299"/>
        <v>45.858147836061221</v>
      </c>
      <c r="EL140" s="2">
        <f t="shared" si="300"/>
        <v>46.19470603698867</v>
      </c>
      <c r="EM140" s="2">
        <f t="shared" si="301"/>
        <v>48.129514947104987</v>
      </c>
      <c r="EN140" s="2">
        <f t="shared" si="302"/>
        <v>47.737638789555973</v>
      </c>
      <c r="EO140" s="2">
        <f t="shared" si="303"/>
        <v>48.627093376539996</v>
      </c>
      <c r="EQ140" s="2">
        <f t="shared" si="304"/>
        <v>50.538368143638436</v>
      </c>
      <c r="ER140" s="2">
        <f t="shared" si="438"/>
        <v>50.913806504165947</v>
      </c>
      <c r="ES140" s="2">
        <f t="shared" si="438"/>
        <v>52.152023375725591</v>
      </c>
      <c r="ET140" s="2">
        <f t="shared" si="438"/>
        <v>51.857481506498559</v>
      </c>
      <c r="EU140" s="2">
        <f t="shared" si="438"/>
        <v>48.82731600260152</v>
      </c>
      <c r="EV140" s="2">
        <f t="shared" si="438"/>
        <v>47.15374122597013</v>
      </c>
      <c r="EW140" s="2">
        <f t="shared" si="438"/>
        <v>46.489676881266988</v>
      </c>
      <c r="EX140" s="2">
        <f t="shared" si="438"/>
        <v>47.238582940133185</v>
      </c>
      <c r="EY140" s="2">
        <f t="shared" si="438"/>
        <v>45.889017441093515</v>
      </c>
      <c r="EZ140" s="2">
        <f t="shared" si="438"/>
        <v>44.979665055429848</v>
      </c>
      <c r="FA140" s="2">
        <f t="shared" si="438"/>
        <v>45.858085506557892</v>
      </c>
      <c r="FB140" s="2">
        <f t="shared" si="438"/>
        <v>46.222705445718368</v>
      </c>
      <c r="FC140" s="2">
        <f t="shared" si="438"/>
        <v>48.11831676896341</v>
      </c>
      <c r="FD140" s="2">
        <f t="shared" si="438"/>
        <v>47.70657525076922</v>
      </c>
      <c r="FE140" s="2">
        <f t="shared" si="438"/>
        <v>48.568177472826491</v>
      </c>
      <c r="FG140" s="2">
        <f t="shared" si="306"/>
        <v>0.99819024215826191</v>
      </c>
      <c r="FH140" s="2">
        <f t="shared" si="439"/>
        <v>0.99836266994113243</v>
      </c>
      <c r="FI140" s="2">
        <f t="shared" si="439"/>
        <v>0.99819643516663026</v>
      </c>
      <c r="FJ140" s="2">
        <f t="shared" si="439"/>
        <v>0.99832294727411119</v>
      </c>
      <c r="FK140" s="2">
        <f t="shared" si="439"/>
        <v>0.99827091544360891</v>
      </c>
      <c r="FL140" s="2">
        <f t="shared" si="439"/>
        <v>0.99811881666502189</v>
      </c>
      <c r="FM140" s="2">
        <f t="shared" si="439"/>
        <v>0.99830994899778591</v>
      </c>
      <c r="FN140" s="2">
        <f t="shared" si="439"/>
        <v>0.99806110313468355</v>
      </c>
      <c r="FO140" s="2">
        <f t="shared" si="439"/>
        <v>0.99801299629074558</v>
      </c>
      <c r="FP140" s="2">
        <f t="shared" si="439"/>
        <v>0.99787462411697225</v>
      </c>
      <c r="FQ140" s="2">
        <f t="shared" si="439"/>
        <v>0.99801858758183548</v>
      </c>
      <c r="FR140" s="2">
        <f t="shared" si="439"/>
        <v>0.9981687613556447</v>
      </c>
      <c r="FS140" s="2">
        <f t="shared" si="439"/>
        <v>0.99816775304604743</v>
      </c>
      <c r="FT140" s="2">
        <f t="shared" si="439"/>
        <v>0.99803691701887953</v>
      </c>
      <c r="FU140" s="2">
        <f t="shared" si="439"/>
        <v>0.99781850729211263</v>
      </c>
      <c r="FW140" s="2">
        <f t="shared" si="324"/>
        <v>1.3121151067648785E-2</v>
      </c>
      <c r="FX140" s="2">
        <f t="shared" si="376"/>
        <v>1.2481858351818585E-2</v>
      </c>
      <c r="FY140" s="2">
        <f t="shared" si="377"/>
        <v>1.4037470662033312E-2</v>
      </c>
      <c r="FZ140" s="2">
        <f t="shared" si="378"/>
        <v>1.2113161423650962E-2</v>
      </c>
      <c r="GA140" s="2">
        <f t="shared" si="379"/>
        <v>1.4191032370184235E-2</v>
      </c>
      <c r="GB140" s="2">
        <f t="shared" si="380"/>
        <v>1.475753592512025E-2</v>
      </c>
      <c r="GC140" s="2">
        <f t="shared" si="381"/>
        <v>1.5739611009872263E-2</v>
      </c>
      <c r="GD140" s="2">
        <f t="shared" si="382"/>
        <v>1.7151061772275735E-2</v>
      </c>
      <c r="GE140" s="2">
        <f t="shared" si="383"/>
        <v>2.2517040054807581E-2</v>
      </c>
      <c r="GF140" s="2">
        <f t="shared" si="384"/>
        <v>2.2808269981824423E-2</v>
      </c>
      <c r="GG140" s="2">
        <f t="shared" si="385"/>
        <v>1.7553283203509046E-2</v>
      </c>
      <c r="GH140" s="2">
        <f t="shared" si="386"/>
        <v>1.5356902573244353E-2</v>
      </c>
      <c r="GI140" s="2">
        <f t="shared" si="387"/>
        <v>1.5423128100924957E-2</v>
      </c>
      <c r="GJ140" s="2">
        <f t="shared" si="388"/>
        <v>1.2237542009355621E-2</v>
      </c>
      <c r="GK140" s="2">
        <f t="shared" si="389"/>
        <v>1.0036719440371928E-2</v>
      </c>
      <c r="GM140" s="86">
        <f t="shared" si="325"/>
        <v>6.40765804671084E-41</v>
      </c>
      <c r="GN140" s="86">
        <f t="shared" si="390"/>
        <v>2.9663112337500573E-59</v>
      </c>
      <c r="GO140" s="86">
        <f t="shared" si="391"/>
        <v>2.2125156433508922E-78</v>
      </c>
      <c r="GP140" s="86">
        <f t="shared" si="392"/>
        <v>4.5235777803788592E-140</v>
      </c>
      <c r="GQ140" s="86">
        <f t="shared" si="393"/>
        <v>6.3767376788501763E-131</v>
      </c>
      <c r="GR140" s="86">
        <f t="shared" si="394"/>
        <v>1.2379161323737764E-124</v>
      </c>
      <c r="GS140" s="86">
        <f t="shared" si="395"/>
        <v>2.2309033815333317E-122</v>
      </c>
      <c r="GT140" s="86">
        <f t="shared" si="396"/>
        <v>1.207321620769018E-134</v>
      </c>
      <c r="GU140" s="86">
        <f t="shared" si="397"/>
        <v>1.6548278888265911E-132</v>
      </c>
      <c r="GV140" s="86">
        <f t="shared" si="398"/>
        <v>2.1941524567810748E-103</v>
      </c>
      <c r="GW140" s="86">
        <f t="shared" si="399"/>
        <v>4.7637689668171979E-113</v>
      </c>
      <c r="GX140" s="86">
        <f t="shared" si="400"/>
        <v>1.1804942621119487E-90</v>
      </c>
      <c r="GY140" s="86">
        <f t="shared" si="401"/>
        <v>5.4734342826466046E-74</v>
      </c>
      <c r="GZ140" s="86">
        <f t="shared" si="402"/>
        <v>3.3771884463981517E-89</v>
      </c>
      <c r="HA140" s="86">
        <f t="shared" si="403"/>
        <v>1.0357196619305516E-113</v>
      </c>
      <c r="HC140" s="86">
        <f t="shared" si="326"/>
        <v>1.8279242316989217E-16</v>
      </c>
      <c r="HD140" s="86">
        <f t="shared" si="404"/>
        <v>1.6727839974518805E-31</v>
      </c>
      <c r="HE140" s="86">
        <f t="shared" si="405"/>
        <v>6.9424254246927343E-40</v>
      </c>
      <c r="HF140" s="86">
        <f t="shared" si="406"/>
        <v>4.1773870356149102E-48</v>
      </c>
      <c r="HG140" s="86">
        <f t="shared" si="407"/>
        <v>4.9449738923231025E-23</v>
      </c>
      <c r="HH140" s="86">
        <f t="shared" si="408"/>
        <v>3.4993978769479646E-46</v>
      </c>
      <c r="HI140" s="86">
        <f t="shared" si="409"/>
        <v>3.1086639496086633E-40</v>
      </c>
      <c r="HJ140" s="86">
        <f t="shared" si="410"/>
        <v>3.9940169721248713E-48</v>
      </c>
      <c r="HK140" s="86">
        <f t="shared" si="411"/>
        <v>1.1148115132683893E-40</v>
      </c>
      <c r="HL140" s="86">
        <f t="shared" si="412"/>
        <v>5.2206489044509966E-56</v>
      </c>
      <c r="HM140" s="86">
        <f t="shared" si="413"/>
        <v>5.5608098248095353E-37</v>
      </c>
      <c r="HN140" s="86">
        <f t="shared" si="414"/>
        <v>3.436669913307377E-31</v>
      </c>
      <c r="HO140" s="86">
        <f t="shared" si="415"/>
        <v>9.1696401199862351E-27</v>
      </c>
      <c r="HP140" s="86">
        <f t="shared" si="416"/>
        <v>6.0494571953726595E-25</v>
      </c>
      <c r="HQ140" s="86">
        <f t="shared" si="417"/>
        <v>1.1266038986775703E-32</v>
      </c>
      <c r="HS140" s="86">
        <f t="shared" si="327"/>
        <v>2.5953061378539317E-4</v>
      </c>
      <c r="HT140" s="86">
        <f t="shared" si="418"/>
        <v>1.4497266271743474E-4</v>
      </c>
      <c r="HU140" s="86">
        <f t="shared" si="419"/>
        <v>3.7467100955120003E-4</v>
      </c>
      <c r="HV140" s="86">
        <f t="shared" si="420"/>
        <v>1.9434139479539595E-4</v>
      </c>
      <c r="HW140" s="86">
        <f t="shared" si="421"/>
        <v>1.308890358723341E-5</v>
      </c>
      <c r="HX140" s="86">
        <f t="shared" si="422"/>
        <v>2.7303208409961511E-4</v>
      </c>
      <c r="HY140" s="86">
        <f t="shared" si="423"/>
        <v>6.6102738549627315E-4</v>
      </c>
      <c r="HZ140" s="86">
        <f t="shared" si="424"/>
        <v>6.9749092142962308E-4</v>
      </c>
      <c r="IA140" s="86">
        <f t="shared" si="425"/>
        <v>3.0040073865802001E-3</v>
      </c>
      <c r="IB140" s="86">
        <f t="shared" si="426"/>
        <v>2.9838545573481296E-3</v>
      </c>
      <c r="IC140" s="86">
        <f t="shared" si="427"/>
        <v>9.5784035337596342E-4</v>
      </c>
      <c r="ID140" s="86">
        <f t="shared" si="428"/>
        <v>5.8583684229014448E-4</v>
      </c>
      <c r="IE140" s="86">
        <f t="shared" si="429"/>
        <v>3.7413448114512855E-4</v>
      </c>
      <c r="IF140" s="86">
        <f t="shared" si="430"/>
        <v>3.5386407599122083E-3</v>
      </c>
      <c r="IG140" s="86">
        <f t="shared" si="431"/>
        <v>8.6316066525731067E-3</v>
      </c>
      <c r="II140" s="86">
        <f t="shared" si="328"/>
        <v>7.1175092576524987E-34</v>
      </c>
      <c r="IJ140" s="86">
        <f t="shared" si="329"/>
        <v>6.9325055300025006E-47</v>
      </c>
      <c r="IK140" s="86">
        <f t="shared" si="330"/>
        <v>1.4876569638561236E-37</v>
      </c>
      <c r="IL140" s="86">
        <f t="shared" si="331"/>
        <v>7.4939348247778176E-38</v>
      </c>
      <c r="IM140" s="86">
        <f t="shared" si="332"/>
        <v>4.7419263969363211E-55</v>
      </c>
      <c r="IN140" s="86">
        <f t="shared" si="333"/>
        <v>6.0446857615074057E-42</v>
      </c>
      <c r="IO140" s="86">
        <f t="shared" si="334"/>
        <v>3.3042718482172751E-38</v>
      </c>
      <c r="IP140" s="86">
        <f t="shared" si="335"/>
        <v>1.4377949355327317E-41</v>
      </c>
      <c r="IQ140" s="86">
        <f t="shared" si="336"/>
        <v>4.9045925685704918E-34</v>
      </c>
      <c r="IR140" s="86">
        <f t="shared" si="337"/>
        <v>1.8191260221047856E-35</v>
      </c>
      <c r="IS140" s="86">
        <f t="shared" si="338"/>
        <v>3.0454418016338841E-40</v>
      </c>
      <c r="IT140" s="86">
        <f t="shared" si="339"/>
        <v>2.6837077306055219E-37</v>
      </c>
      <c r="IU140" s="86">
        <f t="shared" si="340"/>
        <v>8.0535677594228949E-39</v>
      </c>
      <c r="IV140" s="86">
        <f t="shared" si="341"/>
        <v>1.1097823471714758E-28</v>
      </c>
      <c r="IW140" s="86">
        <f t="shared" si="342"/>
        <v>1.6705691991019399E-23</v>
      </c>
      <c r="IY140" s="86">
        <f t="shared" si="343"/>
        <v>2.5953061378557597E-4</v>
      </c>
      <c r="IZ140" s="86">
        <f t="shared" si="344"/>
        <v>1.4497266271743474E-4</v>
      </c>
      <c r="JA140" s="86">
        <f t="shared" si="345"/>
        <v>3.7467100955120003E-4</v>
      </c>
      <c r="JB140" s="86">
        <f t="shared" si="346"/>
        <v>1.9434139479539595E-4</v>
      </c>
      <c r="JC140" s="86">
        <f t="shared" si="347"/>
        <v>1.308890358723341E-5</v>
      </c>
      <c r="JD140" s="86">
        <f t="shared" si="348"/>
        <v>2.7303208409961511E-4</v>
      </c>
      <c r="JE140" s="86">
        <f t="shared" si="349"/>
        <v>6.6102738549627315E-4</v>
      </c>
      <c r="JF140" s="86">
        <f t="shared" si="350"/>
        <v>6.9749092142962308E-4</v>
      </c>
      <c r="JG140" s="86">
        <f t="shared" si="351"/>
        <v>3.0040073865802001E-3</v>
      </c>
      <c r="JH140" s="86">
        <f t="shared" si="352"/>
        <v>2.9838545573481296E-3</v>
      </c>
      <c r="JI140" s="86">
        <f t="shared" si="353"/>
        <v>9.5784035337596342E-4</v>
      </c>
      <c r="JJ140" s="86">
        <f t="shared" si="354"/>
        <v>5.8583684229014448E-4</v>
      </c>
      <c r="JK140" s="86">
        <f t="shared" si="355"/>
        <v>3.7413448114512855E-4</v>
      </c>
      <c r="JL140" s="86">
        <f t="shared" si="356"/>
        <v>3.5386407599122083E-3</v>
      </c>
      <c r="JM140" s="86">
        <f t="shared" si="357"/>
        <v>8.6316066525731067E-3</v>
      </c>
    </row>
    <row r="141" spans="2:273" x14ac:dyDescent="0.25">
      <c r="B141" s="2">
        <v>114</v>
      </c>
      <c r="C141" s="37">
        <v>54.031999999999996</v>
      </c>
      <c r="D141" s="37">
        <v>51.951999999999998</v>
      </c>
      <c r="E141" s="37">
        <v>53.854999999999997</v>
      </c>
      <c r="F141" s="37">
        <v>53.131</v>
      </c>
      <c r="G141" s="37">
        <v>48.738</v>
      </c>
      <c r="H141" s="37">
        <v>45.917999999999999</v>
      </c>
      <c r="I141" s="37">
        <v>45.213000000000001</v>
      </c>
      <c r="J141" s="37">
        <v>47.131</v>
      </c>
      <c r="K141" s="37">
        <v>48.066000000000003</v>
      </c>
      <c r="L141" s="37">
        <v>43.704999999999998</v>
      </c>
      <c r="M141" s="37">
        <v>46.786999999999999</v>
      </c>
      <c r="N141" s="37">
        <v>49.491999999999997</v>
      </c>
      <c r="O141" s="37">
        <v>47.097999999999999</v>
      </c>
      <c r="P141" s="37">
        <v>51.984000000000002</v>
      </c>
      <c r="Q141" s="37">
        <v>53.82</v>
      </c>
      <c r="S141" s="4">
        <f t="shared" si="229"/>
        <v>50.425827782593558</v>
      </c>
      <c r="T141" s="4">
        <f t="shared" si="230"/>
        <v>50.794748911670354</v>
      </c>
      <c r="U141" s="4">
        <f t="shared" si="231"/>
        <v>52.212212374865736</v>
      </c>
      <c r="V141" s="4">
        <f t="shared" si="232"/>
        <v>51.839590642286957</v>
      </c>
      <c r="W141" s="4">
        <f t="shared" si="233"/>
        <v>48.768605218350579</v>
      </c>
      <c r="X141" s="4">
        <f t="shared" si="234"/>
        <v>47.026058179096111</v>
      </c>
      <c r="Y141" s="4">
        <f t="shared" si="235"/>
        <v>46.59963806521101</v>
      </c>
      <c r="Z141" s="4">
        <f t="shared" si="236"/>
        <v>47.216410169460225</v>
      </c>
      <c r="AA141" s="4">
        <f t="shared" si="237"/>
        <v>46.726640768496054</v>
      </c>
      <c r="AB141" s="4">
        <f t="shared" si="238"/>
        <v>45.914418361426293</v>
      </c>
      <c r="AC141" s="4">
        <f t="shared" si="239"/>
        <v>46.187233471834368</v>
      </c>
      <c r="AD141" s="4">
        <f t="shared" si="240"/>
        <v>46.372632377793551</v>
      </c>
      <c r="AE141" s="4">
        <f t="shared" si="241"/>
        <v>48.23810500507291</v>
      </c>
      <c r="AF141" s="4">
        <f t="shared" si="242"/>
        <v>49.032102164646716</v>
      </c>
      <c r="AG141" s="4">
        <f t="shared" si="243"/>
        <v>53.258465595614638</v>
      </c>
      <c r="AI141" s="4">
        <f t="shared" si="244"/>
        <v>3.6061722174064386</v>
      </c>
      <c r="AJ141" s="4">
        <f t="shared" si="245"/>
        <v>1.1572510883296445</v>
      </c>
      <c r="AK141" s="4">
        <f t="shared" si="246"/>
        <v>1.642787625134261</v>
      </c>
      <c r="AL141" s="4">
        <f t="shared" si="247"/>
        <v>1.291409357713043</v>
      </c>
      <c r="AM141" s="4">
        <f t="shared" si="248"/>
        <v>-3.0605218350579833E-2</v>
      </c>
      <c r="AN141" s="4">
        <f t="shared" si="249"/>
        <v>-1.1080581790961119</v>
      </c>
      <c r="AO141" s="4">
        <f t="shared" si="250"/>
        <v>-1.3866380652110095</v>
      </c>
      <c r="AP141" s="4">
        <f t="shared" si="251"/>
        <v>-8.5410169460224949E-2</v>
      </c>
      <c r="AQ141" s="4">
        <f t="shared" si="252"/>
        <v>1.3393592315039484</v>
      </c>
      <c r="AR141" s="4">
        <f t="shared" si="253"/>
        <v>-2.2094183614262946</v>
      </c>
      <c r="AS141" s="4">
        <f t="shared" si="254"/>
        <v>0.59976652816563103</v>
      </c>
      <c r="AT141" s="4">
        <f t="shared" si="255"/>
        <v>3.1193676222064468</v>
      </c>
      <c r="AU141" s="4">
        <f t="shared" si="256"/>
        <v>-1.1401050050729111</v>
      </c>
      <c r="AV141" s="4">
        <f t="shared" si="436"/>
        <v>2.9518978353532859</v>
      </c>
      <c r="AW141" s="4">
        <f t="shared" si="436"/>
        <v>0.56153440438536251</v>
      </c>
      <c r="AY141" s="2">
        <f t="shared" si="308"/>
        <v>50.413821731411922</v>
      </c>
      <c r="AZ141" s="2">
        <f t="shared" si="359"/>
        <v>50.775408730115338</v>
      </c>
      <c r="BA141" s="2">
        <f t="shared" si="360"/>
        <v>52.153822753814211</v>
      </c>
      <c r="BB141" s="2">
        <f t="shared" si="361"/>
        <v>51.805171605780338</v>
      </c>
      <c r="BC141" s="2">
        <f t="shared" si="362"/>
        <v>48.763027966120681</v>
      </c>
      <c r="BD141" s="2">
        <f t="shared" si="363"/>
        <v>46.949435314001995</v>
      </c>
      <c r="BE141" s="2">
        <f t="shared" si="364"/>
        <v>46.439254549253462</v>
      </c>
      <c r="BF141" s="2">
        <f t="shared" si="365"/>
        <v>46.990296373673644</v>
      </c>
      <c r="BG141" s="2">
        <f t="shared" si="366"/>
        <v>45.845030120678835</v>
      </c>
      <c r="BH141" s="2">
        <f t="shared" si="367"/>
        <v>44.880738965564603</v>
      </c>
      <c r="BI141" s="2">
        <f t="shared" si="368"/>
        <v>45.79841539117556</v>
      </c>
      <c r="BJ141" s="2">
        <f t="shared" si="369"/>
        <v>46.113636277403096</v>
      </c>
      <c r="BK141" s="2">
        <f t="shared" si="370"/>
        <v>48.021502418989016</v>
      </c>
      <c r="BL141" s="2">
        <f t="shared" si="371"/>
        <v>47.660092678283078</v>
      </c>
      <c r="BM141" s="2">
        <f t="shared" si="372"/>
        <v>48.534187488639375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>
        <f t="shared" si="309"/>
        <v>54.031999999999996</v>
      </c>
      <c r="CF141" s="2">
        <f t="shared" si="310"/>
        <v>51.951999999999998</v>
      </c>
      <c r="CG141" s="2">
        <f t="shared" si="311"/>
        <v>53.854999999999997</v>
      </c>
      <c r="CH141" s="2">
        <f t="shared" si="312"/>
        <v>53.131</v>
      </c>
      <c r="CI141" s="2">
        <f t="shared" si="313"/>
        <v>48.738</v>
      </c>
      <c r="CJ141" s="2">
        <f t="shared" si="314"/>
        <v>45.917999999999999</v>
      </c>
      <c r="CK141" s="2">
        <f t="shared" si="315"/>
        <v>45.213000000000001</v>
      </c>
      <c r="CL141" s="2">
        <f t="shared" si="316"/>
        <v>47.131</v>
      </c>
      <c r="CM141" s="2">
        <f t="shared" si="317"/>
        <v>48.066000000000003</v>
      </c>
      <c r="CN141" s="2">
        <f t="shared" si="318"/>
        <v>43.704999999999998</v>
      </c>
      <c r="CO141" s="2">
        <f t="shared" si="319"/>
        <v>46.786999999999999</v>
      </c>
      <c r="CP141" s="2">
        <f t="shared" si="320"/>
        <v>49.491999999999997</v>
      </c>
      <c r="CQ141" s="2">
        <f t="shared" si="321"/>
        <v>47.097999999999999</v>
      </c>
      <c r="CR141" s="2">
        <f t="shared" si="322"/>
        <v>51.984000000000002</v>
      </c>
      <c r="CS141" s="2" t="str">
        <f t="shared" si="323"/>
        <v/>
      </c>
      <c r="CU141" s="2">
        <f t="shared" si="273"/>
        <v>54.031999999999996</v>
      </c>
      <c r="CV141" s="2">
        <f t="shared" si="274"/>
        <v>51.951999999999998</v>
      </c>
      <c r="CW141" s="2">
        <f t="shared" si="275"/>
        <v>53.854999999999997</v>
      </c>
      <c r="CX141" s="2">
        <f t="shared" si="276"/>
        <v>53.131</v>
      </c>
      <c r="CY141" s="2">
        <f t="shared" si="277"/>
        <v>48.738</v>
      </c>
      <c r="CZ141" s="2">
        <f t="shared" si="278"/>
        <v>45.917999999999999</v>
      </c>
      <c r="DA141" s="2">
        <f t="shared" si="279"/>
        <v>45.213000000000001</v>
      </c>
      <c r="DB141" s="2">
        <f t="shared" si="280"/>
        <v>47.131</v>
      </c>
      <c r="DC141" s="2">
        <f t="shared" si="281"/>
        <v>48.066000000000003</v>
      </c>
      <c r="DD141" s="2">
        <f t="shared" si="282"/>
        <v>43.704999999999998</v>
      </c>
      <c r="DE141" s="2">
        <f t="shared" si="283"/>
        <v>46.786999999999999</v>
      </c>
      <c r="DF141" s="2">
        <f t="shared" si="284"/>
        <v>49.491999999999997</v>
      </c>
      <c r="DG141" s="2">
        <f t="shared" si="285"/>
        <v>47.097999999999999</v>
      </c>
      <c r="DH141" s="2">
        <f t="shared" si="286"/>
        <v>51.984000000000002</v>
      </c>
      <c r="DI141" s="2" t="str">
        <f t="shared" si="287"/>
        <v/>
      </c>
      <c r="DK141" s="2">
        <f t="shared" si="288"/>
        <v>65.098349894291772</v>
      </c>
      <c r="DL141" s="2">
        <f t="shared" si="437"/>
        <v>75.755808517064324</v>
      </c>
      <c r="DM141" s="2">
        <f t="shared" si="437"/>
        <v>98.874039164843452</v>
      </c>
      <c r="DN141" s="2">
        <f t="shared" si="437"/>
        <v>107.42290204369277</v>
      </c>
      <c r="DO141" s="2">
        <f t="shared" si="437"/>
        <v>77.791466928420419</v>
      </c>
      <c r="DP141" s="2">
        <f t="shared" si="437"/>
        <v>85.874932363977479</v>
      </c>
      <c r="DQ141" s="2">
        <f t="shared" si="437"/>
        <v>90.591841437632141</v>
      </c>
      <c r="DR141" s="2">
        <f t="shared" si="437"/>
        <v>87.063652968960866</v>
      </c>
      <c r="DS141" s="2">
        <f t="shared" si="437"/>
        <v>75.815644871794888</v>
      </c>
      <c r="DT141" s="2">
        <f t="shared" si="437"/>
        <v>95.375458036984327</v>
      </c>
      <c r="DU141" s="2">
        <f t="shared" si="437"/>
        <v>74.232616322701688</v>
      </c>
      <c r="DV141" s="2">
        <f t="shared" si="437"/>
        <v>74.431024957458874</v>
      </c>
      <c r="DW141" s="2">
        <f t="shared" si="437"/>
        <v>84.352387272776383</v>
      </c>
      <c r="DX141" s="2">
        <f t="shared" si="437"/>
        <v>72.379325783972121</v>
      </c>
      <c r="DY141" s="2">
        <f t="shared" si="437"/>
        <v>62.414926742532003</v>
      </c>
      <c r="EA141" s="2">
        <f t="shared" si="228"/>
        <v>50.389119109968675</v>
      </c>
      <c r="EB141" s="2">
        <f t="shared" si="290"/>
        <v>50.737482149663329</v>
      </c>
      <c r="EC141" s="2">
        <f t="shared" si="291"/>
        <v>52.077899636693914</v>
      </c>
      <c r="ED141" s="2">
        <f t="shared" si="292"/>
        <v>51.719931881075709</v>
      </c>
      <c r="EE141" s="2">
        <f t="shared" si="293"/>
        <v>48.717035548527846</v>
      </c>
      <c r="EF141" s="2">
        <f t="shared" si="294"/>
        <v>46.879938213716123</v>
      </c>
      <c r="EG141" s="2">
        <f t="shared" si="295"/>
        <v>46.371131568703781</v>
      </c>
      <c r="EH141" s="2">
        <f t="shared" si="296"/>
        <v>46.916103099525429</v>
      </c>
      <c r="EI141" s="2">
        <f t="shared" si="297"/>
        <v>45.791407976219965</v>
      </c>
      <c r="EJ141" s="2">
        <f t="shared" si="298"/>
        <v>44.780233312751449</v>
      </c>
      <c r="EK141" s="2">
        <f t="shared" si="299"/>
        <v>45.74691622182025</v>
      </c>
      <c r="EL141" s="2">
        <f t="shared" si="300"/>
        <v>46.065339933437251</v>
      </c>
      <c r="EM141" s="2">
        <f t="shared" si="301"/>
        <v>47.960452621999764</v>
      </c>
      <c r="EN141" s="2">
        <f t="shared" si="302"/>
        <v>47.616310751316291</v>
      </c>
      <c r="EO141" s="2">
        <f t="shared" si="303"/>
        <v>48.507160421264956</v>
      </c>
      <c r="EQ141" s="2">
        <f t="shared" si="304"/>
        <v>50.418411146948635</v>
      </c>
      <c r="ER141" s="2">
        <f t="shared" si="438"/>
        <v>50.778614396849783</v>
      </c>
      <c r="ES141" s="2">
        <f t="shared" si="438"/>
        <v>52.008762928906108</v>
      </c>
      <c r="ET141" s="2">
        <f t="shared" si="438"/>
        <v>51.722193277801189</v>
      </c>
      <c r="EU141" s="2">
        <f t="shared" si="438"/>
        <v>48.725832518977256</v>
      </c>
      <c r="EV141" s="2">
        <f t="shared" si="438"/>
        <v>47.039849040841915</v>
      </c>
      <c r="EW141" s="2">
        <f t="shared" si="438"/>
        <v>46.368431973760664</v>
      </c>
      <c r="EX141" s="2">
        <f t="shared" si="438"/>
        <v>47.085930090934887</v>
      </c>
      <c r="EY141" s="2">
        <f t="shared" si="438"/>
        <v>45.759082874535871</v>
      </c>
      <c r="EZ141" s="2">
        <f t="shared" si="438"/>
        <v>44.877022087037645</v>
      </c>
      <c r="FA141" s="2">
        <f t="shared" si="438"/>
        <v>45.747673504498955</v>
      </c>
      <c r="FB141" s="2">
        <f t="shared" si="438"/>
        <v>46.119754795441082</v>
      </c>
      <c r="FC141" s="2">
        <f t="shared" si="438"/>
        <v>47.973955541573567</v>
      </c>
      <c r="FD141" s="2">
        <f t="shared" si="438"/>
        <v>47.574507005078367</v>
      </c>
      <c r="FE141" s="2">
        <f t="shared" si="438"/>
        <v>48.448187501254154</v>
      </c>
      <c r="FG141" s="2">
        <f t="shared" si="306"/>
        <v>0.99834921836278712</v>
      </c>
      <c r="FH141" s="2">
        <f t="shared" si="439"/>
        <v>0.99850652207738122</v>
      </c>
      <c r="FI141" s="2">
        <f t="shared" si="439"/>
        <v>0.99835486824969122</v>
      </c>
      <c r="FJ141" s="2">
        <f t="shared" si="439"/>
        <v>0.99847028400716042</v>
      </c>
      <c r="FK141" s="2">
        <f t="shared" si="439"/>
        <v>0.99842281618856121</v>
      </c>
      <c r="FL141" s="2">
        <f t="shared" si="439"/>
        <v>0.99828405637827378</v>
      </c>
      <c r="FM141" s="2">
        <f t="shared" si="439"/>
        <v>0.99845842592534129</v>
      </c>
      <c r="FN141" s="2">
        <f t="shared" si="439"/>
        <v>0.99823140331646998</v>
      </c>
      <c r="FO141" s="2">
        <f t="shared" si="439"/>
        <v>0.99818751419374685</v>
      </c>
      <c r="FP141" s="2">
        <f t="shared" si="439"/>
        <v>0.99806127159529656</v>
      </c>
      <c r="FQ141" s="2">
        <f t="shared" si="439"/>
        <v>0.99819261529286085</v>
      </c>
      <c r="FR141" s="2">
        <f t="shared" si="439"/>
        <v>0.99832962136020797</v>
      </c>
      <c r="FS141" s="2">
        <f t="shared" si="439"/>
        <v>0.99832870147442732</v>
      </c>
      <c r="FT141" s="2">
        <f t="shared" si="439"/>
        <v>0.99820933774152854</v>
      </c>
      <c r="FU141" s="2">
        <f t="shared" si="439"/>
        <v>0.99801007304250366</v>
      </c>
      <c r="FW141" s="2">
        <f t="shared" si="324"/>
        <v>1.436886643431067E-2</v>
      </c>
      <c r="FX141" s="2">
        <f t="shared" si="376"/>
        <v>1.3669624197141468E-2</v>
      </c>
      <c r="FY141" s="2">
        <f t="shared" si="377"/>
        <v>1.5370963462730095E-2</v>
      </c>
      <c r="FZ141" s="2">
        <f t="shared" si="378"/>
        <v>1.3266313630854407E-2</v>
      </c>
      <c r="GA141" s="2">
        <f t="shared" si="379"/>
        <v>1.5538882898443367E-2</v>
      </c>
      <c r="GB141" s="2">
        <f t="shared" si="380"/>
        <v>1.6158310484193198E-2</v>
      </c>
      <c r="GC141" s="2">
        <f t="shared" si="381"/>
        <v>1.723197303252862E-2</v>
      </c>
      <c r="GD141" s="2">
        <f t="shared" si="382"/>
        <v>1.8774698714298772E-2</v>
      </c>
      <c r="GE141" s="2">
        <f t="shared" si="383"/>
        <v>2.4635924295904939E-2</v>
      </c>
      <c r="GF141" s="2">
        <f t="shared" si="384"/>
        <v>2.4953859739869549E-2</v>
      </c>
      <c r="GG141" s="2">
        <f t="shared" si="385"/>
        <v>1.921425279142468E-2</v>
      </c>
      <c r="GH141" s="2">
        <f t="shared" si="386"/>
        <v>1.6813597700275067E-2</v>
      </c>
      <c r="GI141" s="2">
        <f t="shared" si="387"/>
        <v>1.6885997389540643E-2</v>
      </c>
      <c r="GJ141" s="2">
        <f t="shared" si="388"/>
        <v>1.3402374394192933E-2</v>
      </c>
      <c r="GK141" s="2">
        <f t="shared" si="389"/>
        <v>1.099439788138862E-2</v>
      </c>
      <c r="GM141" s="86">
        <f t="shared" si="325"/>
        <v>1.4027794781089533E-42</v>
      </c>
      <c r="GN141" s="86">
        <f t="shared" si="390"/>
        <v>1.2030438668705756E-61</v>
      </c>
      <c r="GO141" s="86">
        <f t="shared" si="391"/>
        <v>1.5718913077190204E-81</v>
      </c>
      <c r="GP141" s="86">
        <f t="shared" si="392"/>
        <v>8.0905189478053403E-146</v>
      </c>
      <c r="GQ141" s="86">
        <f t="shared" si="393"/>
        <v>3.122395810649114E-136</v>
      </c>
      <c r="GR141" s="86">
        <f t="shared" si="394"/>
        <v>1.2343991707030872E-129</v>
      </c>
      <c r="GS141" s="86">
        <f t="shared" si="395"/>
        <v>2.7253330610057044E-127</v>
      </c>
      <c r="GT141" s="86">
        <f t="shared" si="396"/>
        <v>4.7034379944213169E-140</v>
      </c>
      <c r="GU141" s="86">
        <f t="shared" si="397"/>
        <v>7.2368358917829569E-138</v>
      </c>
      <c r="GV141" s="86">
        <f t="shared" si="398"/>
        <v>1.5713833835513475E-107</v>
      </c>
      <c r="GW141" s="86">
        <f t="shared" si="399"/>
        <v>1.2404691615190048E-117</v>
      </c>
      <c r="GX141" s="86">
        <f t="shared" si="400"/>
        <v>2.5566566110556183E-94</v>
      </c>
      <c r="GY141" s="86">
        <f t="shared" si="401"/>
        <v>5.6579393897203866E-77</v>
      </c>
      <c r="GZ141" s="86">
        <f t="shared" si="402"/>
        <v>7.6764019306096657E-93</v>
      </c>
      <c r="HA141" s="86">
        <f t="shared" si="403"/>
        <v>2.6154867478942451E-118</v>
      </c>
      <c r="HC141" s="86">
        <f t="shared" si="326"/>
        <v>7.6073908185892874E-18</v>
      </c>
      <c r="HD141" s="86">
        <f t="shared" si="404"/>
        <v>4.9059345508619464E-34</v>
      </c>
      <c r="HE141" s="86">
        <f t="shared" si="405"/>
        <v>4.1248977742310849E-43</v>
      </c>
      <c r="HF141" s="86">
        <f t="shared" si="406"/>
        <v>4.0839692953141691E-52</v>
      </c>
      <c r="HG141" s="86">
        <f t="shared" si="407"/>
        <v>8.8638113423636007E-25</v>
      </c>
      <c r="HH141" s="86">
        <f t="shared" si="408"/>
        <v>8.2953776486256885E-50</v>
      </c>
      <c r="HI141" s="86">
        <f t="shared" si="409"/>
        <v>2.4297546545709432E-43</v>
      </c>
      <c r="HJ141" s="86">
        <f t="shared" si="410"/>
        <v>7.8107355406276209E-52</v>
      </c>
      <c r="HK141" s="86">
        <f t="shared" si="411"/>
        <v>8.7042163789119834E-44</v>
      </c>
      <c r="HL141" s="86">
        <f t="shared" si="412"/>
        <v>3.0389011940599808E-60</v>
      </c>
      <c r="HM141" s="86">
        <f t="shared" si="413"/>
        <v>9.3495244314923347E-40</v>
      </c>
      <c r="HN141" s="86">
        <f t="shared" si="414"/>
        <v>1.3283237782987006E-33</v>
      </c>
      <c r="HO141" s="86">
        <f t="shared" si="415"/>
        <v>6.9197081490890273E-29</v>
      </c>
      <c r="HP141" s="86">
        <f t="shared" si="416"/>
        <v>6.2523134273295806E-27</v>
      </c>
      <c r="HQ141" s="86">
        <f t="shared" si="417"/>
        <v>2.9877456086128906E-35</v>
      </c>
      <c r="HS141" s="86">
        <f t="shared" si="327"/>
        <v>6.1225529472141494E-4</v>
      </c>
      <c r="HT141" s="86">
        <f t="shared" si="418"/>
        <v>4.0914614658921629E-4</v>
      </c>
      <c r="HU141" s="86">
        <f t="shared" si="419"/>
        <v>9.186204003812352E-4</v>
      </c>
      <c r="HV141" s="86">
        <f t="shared" si="420"/>
        <v>4.8206543721596048E-4</v>
      </c>
      <c r="HW141" s="86">
        <f t="shared" si="421"/>
        <v>4.8800031584849394E-5</v>
      </c>
      <c r="HX141" s="86">
        <f t="shared" si="422"/>
        <v>7.2733334116499798E-4</v>
      </c>
      <c r="HY141" s="86">
        <f t="shared" si="423"/>
        <v>1.6147344849346355E-3</v>
      </c>
      <c r="HZ141" s="86">
        <f t="shared" si="424"/>
        <v>1.7992242369668132E-3</v>
      </c>
      <c r="IA141" s="86">
        <f t="shared" si="425"/>
        <v>6.7768549918691742E-3</v>
      </c>
      <c r="IB141" s="86">
        <f t="shared" si="426"/>
        <v>6.8701352962588095E-3</v>
      </c>
      <c r="IC141" s="86">
        <f t="shared" si="427"/>
        <v>2.3926932444581746E-3</v>
      </c>
      <c r="ID141" s="86">
        <f t="shared" si="428"/>
        <v>1.4192338073474562E-3</v>
      </c>
      <c r="IE141" s="86">
        <f t="shared" si="429"/>
        <v>9.5054227312329185E-4</v>
      </c>
      <c r="IF141" s="86">
        <f t="shared" si="430"/>
        <v>6.1744485881752506E-3</v>
      </c>
      <c r="IG141" s="86">
        <f t="shared" si="431"/>
        <v>1.2936644163340786E-2</v>
      </c>
      <c r="II141" s="86">
        <f t="shared" si="328"/>
        <v>1.6212132313337211E-32</v>
      </c>
      <c r="IJ141" s="86">
        <f t="shared" si="329"/>
        <v>5.2773747353626014E-45</v>
      </c>
      <c r="IK141" s="86">
        <f t="shared" si="330"/>
        <v>5.1090669835602626E-36</v>
      </c>
      <c r="IL141" s="86">
        <f t="shared" si="331"/>
        <v>2.3508487364219455E-36</v>
      </c>
      <c r="IM141" s="86">
        <f t="shared" si="332"/>
        <v>9.2010953396672162E-53</v>
      </c>
      <c r="IN141" s="86">
        <f t="shared" si="333"/>
        <v>3.349088612105461E-40</v>
      </c>
      <c r="IO141" s="86">
        <f t="shared" si="334"/>
        <v>1.3371801613105003E-36</v>
      </c>
      <c r="IP141" s="86">
        <f t="shared" si="335"/>
        <v>8.9011082454157759E-40</v>
      </c>
      <c r="IQ141" s="86">
        <f t="shared" si="336"/>
        <v>1.7837229999862302E-32</v>
      </c>
      <c r="IR141" s="86">
        <f t="shared" si="337"/>
        <v>7.8490643351379953E-34</v>
      </c>
      <c r="IS141" s="86">
        <f t="shared" si="338"/>
        <v>1.6831107017982771E-38</v>
      </c>
      <c r="IT141" s="86">
        <f t="shared" si="339"/>
        <v>9.6985078493104923E-36</v>
      </c>
      <c r="IU141" s="86">
        <f t="shared" si="340"/>
        <v>3.4035185869967636E-37</v>
      </c>
      <c r="IV141" s="86">
        <f t="shared" si="341"/>
        <v>1.4693367796556683E-27</v>
      </c>
      <c r="IW141" s="86">
        <f t="shared" si="342"/>
        <v>1.2370218117429864E-22</v>
      </c>
      <c r="IY141" s="86">
        <f t="shared" si="343"/>
        <v>6.1225529472142253E-4</v>
      </c>
      <c r="IZ141" s="86">
        <f t="shared" si="344"/>
        <v>4.0914614658921629E-4</v>
      </c>
      <c r="JA141" s="86">
        <f t="shared" si="345"/>
        <v>9.186204003812352E-4</v>
      </c>
      <c r="JB141" s="86">
        <f t="shared" si="346"/>
        <v>4.8206543721596048E-4</v>
      </c>
      <c r="JC141" s="86">
        <f t="shared" si="347"/>
        <v>4.8800031584849394E-5</v>
      </c>
      <c r="JD141" s="86">
        <f t="shared" si="348"/>
        <v>7.2733334116499798E-4</v>
      </c>
      <c r="JE141" s="86">
        <f t="shared" si="349"/>
        <v>1.6147344849346355E-3</v>
      </c>
      <c r="JF141" s="86">
        <f t="shared" si="350"/>
        <v>1.7992242369668132E-3</v>
      </c>
      <c r="JG141" s="86">
        <f t="shared" si="351"/>
        <v>6.7768549918691742E-3</v>
      </c>
      <c r="JH141" s="86">
        <f t="shared" si="352"/>
        <v>6.8701352962588095E-3</v>
      </c>
      <c r="JI141" s="86">
        <f t="shared" si="353"/>
        <v>2.3926932444581746E-3</v>
      </c>
      <c r="JJ141" s="86">
        <f t="shared" si="354"/>
        <v>1.4192338073474562E-3</v>
      </c>
      <c r="JK141" s="86">
        <f t="shared" si="355"/>
        <v>9.5054227312329185E-4</v>
      </c>
      <c r="JL141" s="86">
        <f t="shared" si="356"/>
        <v>6.1744485881752506E-3</v>
      </c>
      <c r="JM141" s="86">
        <f t="shared" si="357"/>
        <v>1.2936644163340786E-2</v>
      </c>
    </row>
    <row r="142" spans="2:273" x14ac:dyDescent="0.25">
      <c r="B142" s="2">
        <v>115</v>
      </c>
      <c r="C142" s="37">
        <v>50.515999999999998</v>
      </c>
      <c r="D142" s="37">
        <v>51.902999999999999</v>
      </c>
      <c r="E142" s="37">
        <v>56.71</v>
      </c>
      <c r="F142" s="37">
        <v>52.869</v>
      </c>
      <c r="G142" s="37">
        <v>46.491999999999997</v>
      </c>
      <c r="H142" s="37">
        <v>44.557000000000002</v>
      </c>
      <c r="I142" s="37">
        <v>46.851999999999997</v>
      </c>
      <c r="J142" s="37">
        <v>45.966999999999999</v>
      </c>
      <c r="K142" s="37">
        <v>47.753999999999998</v>
      </c>
      <c r="L142" s="37">
        <v>44.951000000000001</v>
      </c>
      <c r="M142" s="37">
        <v>46.344000000000001</v>
      </c>
      <c r="N142" s="37">
        <v>45.557000000000002</v>
      </c>
      <c r="O142" s="37">
        <v>44.951000000000001</v>
      </c>
      <c r="P142" s="37">
        <v>50.097999999999999</v>
      </c>
      <c r="Q142" s="37">
        <v>55.360999999999997</v>
      </c>
      <c r="S142" s="4">
        <f t="shared" si="229"/>
        <v>50.346772117463154</v>
      </c>
      <c r="T142" s="4">
        <f t="shared" si="230"/>
        <v>50.723148085318641</v>
      </c>
      <c r="U142" s="4">
        <f t="shared" si="231"/>
        <v>52.163561485105362</v>
      </c>
      <c r="V142" s="4">
        <f t="shared" si="232"/>
        <v>51.729476395679157</v>
      </c>
      <c r="W142" s="4">
        <f t="shared" si="233"/>
        <v>48.675120986529627</v>
      </c>
      <c r="X142" s="4">
        <f t="shared" si="234"/>
        <v>46.968885814339416</v>
      </c>
      <c r="Y142" s="4">
        <f t="shared" si="235"/>
        <v>46.652986588942774</v>
      </c>
      <c r="Z142" s="4">
        <f t="shared" si="236"/>
        <v>47.314818460553532</v>
      </c>
      <c r="AA142" s="4">
        <f t="shared" si="237"/>
        <v>47.431568870505728</v>
      </c>
      <c r="AB142" s="4">
        <f t="shared" si="238"/>
        <v>46.795795151127443</v>
      </c>
      <c r="AC142" s="4">
        <f t="shared" si="239"/>
        <v>46.524228900418073</v>
      </c>
      <c r="AD142" s="4">
        <f t="shared" si="240"/>
        <v>46.533956677570856</v>
      </c>
      <c r="AE142" s="4">
        <f t="shared" si="241"/>
        <v>48.331955276162482</v>
      </c>
      <c r="AF142" s="4">
        <f t="shared" si="242"/>
        <v>49.735099830892494</v>
      </c>
      <c r="AG142" s="4">
        <f t="shared" si="243"/>
        <v>55.049824505635812</v>
      </c>
      <c r="AI142" s="4">
        <f t="shared" si="244"/>
        <v>0.16922788253684473</v>
      </c>
      <c r="AJ142" s="4">
        <f t="shared" si="245"/>
        <v>1.1798519146813575</v>
      </c>
      <c r="AK142" s="4">
        <f t="shared" si="246"/>
        <v>4.5464385148946391</v>
      </c>
      <c r="AL142" s="4">
        <f t="shared" si="247"/>
        <v>1.1395236043208428</v>
      </c>
      <c r="AM142" s="4">
        <f t="shared" si="248"/>
        <v>-2.1831209865296302</v>
      </c>
      <c r="AN142" s="4">
        <f t="shared" si="249"/>
        <v>-2.4118858143394135</v>
      </c>
      <c r="AO142" s="4">
        <f t="shared" si="250"/>
        <v>0.19901341105722281</v>
      </c>
      <c r="AP142" s="4">
        <f t="shared" si="251"/>
        <v>-1.3478184605535333</v>
      </c>
      <c r="AQ142" s="4">
        <f t="shared" si="252"/>
        <v>0.32243112949426944</v>
      </c>
      <c r="AR142" s="4">
        <f t="shared" si="253"/>
        <v>-1.8447951511274425</v>
      </c>
      <c r="AS142" s="4">
        <f t="shared" si="254"/>
        <v>-0.18022890041807216</v>
      </c>
      <c r="AT142" s="4">
        <f t="shared" si="255"/>
        <v>-0.97695667757085403</v>
      </c>
      <c r="AU142" s="4">
        <f t="shared" si="256"/>
        <v>-3.3809552761624815</v>
      </c>
      <c r="AV142" s="4">
        <f t="shared" si="436"/>
        <v>0.36290016910750467</v>
      </c>
      <c r="AW142" s="4">
        <f t="shared" si="436"/>
        <v>0.31117549436418557</v>
      </c>
      <c r="AY142" s="2">
        <f t="shared" si="308"/>
        <v>50.321347390364082</v>
      </c>
      <c r="AZ142" s="2">
        <f t="shared" si="359"/>
        <v>50.675454818807395</v>
      </c>
      <c r="BA142" s="2">
        <f t="shared" si="360"/>
        <v>52.036760507267168</v>
      </c>
      <c r="BB142" s="2">
        <f t="shared" si="361"/>
        <v>51.653266350233814</v>
      </c>
      <c r="BC142" s="2">
        <f t="shared" si="362"/>
        <v>48.657272038307319</v>
      </c>
      <c r="BD142" s="2">
        <f t="shared" si="363"/>
        <v>46.790289517395614</v>
      </c>
      <c r="BE142" s="2">
        <f t="shared" si="364"/>
        <v>46.30922959336128</v>
      </c>
      <c r="BF142" s="2">
        <f t="shared" si="365"/>
        <v>46.810109176170208</v>
      </c>
      <c r="BG142" s="2">
        <f t="shared" si="366"/>
        <v>45.713308965771716</v>
      </c>
      <c r="BH142" s="2">
        <f t="shared" si="367"/>
        <v>44.751082675340363</v>
      </c>
      <c r="BI142" s="2">
        <f t="shared" si="368"/>
        <v>45.683156886572817</v>
      </c>
      <c r="BJ142" s="2">
        <f t="shared" si="369"/>
        <v>45.981127952494418</v>
      </c>
      <c r="BK142" s="2">
        <f t="shared" si="370"/>
        <v>47.848205678097877</v>
      </c>
      <c r="BL142" s="2">
        <f t="shared" si="371"/>
        <v>47.535085581424731</v>
      </c>
      <c r="BM142" s="2">
        <f t="shared" si="372"/>
        <v>48.412120444117932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>
        <f t="shared" si="309"/>
        <v>50.515999999999998</v>
      </c>
      <c r="CF142" s="2">
        <f t="shared" si="310"/>
        <v>51.902999999999999</v>
      </c>
      <c r="CG142" s="2">
        <f t="shared" si="311"/>
        <v>56.71</v>
      </c>
      <c r="CH142" s="2">
        <f t="shared" si="312"/>
        <v>52.869</v>
      </c>
      <c r="CI142" s="2">
        <f t="shared" si="313"/>
        <v>46.491999999999997</v>
      </c>
      <c r="CJ142" s="2">
        <f t="shared" si="314"/>
        <v>44.557000000000002</v>
      </c>
      <c r="CK142" s="2">
        <f t="shared" si="315"/>
        <v>46.851999999999997</v>
      </c>
      <c r="CL142" s="2">
        <f t="shared" si="316"/>
        <v>45.966999999999999</v>
      </c>
      <c r="CM142" s="2" t="str">
        <f t="shared" si="317"/>
        <v/>
      </c>
      <c r="CN142" s="2" t="str">
        <f t="shared" si="318"/>
        <v/>
      </c>
      <c r="CO142" s="2">
        <f t="shared" si="319"/>
        <v>46.344000000000001</v>
      </c>
      <c r="CP142" s="2">
        <f t="shared" si="320"/>
        <v>45.557000000000002</v>
      </c>
      <c r="CQ142" s="2">
        <f t="shared" si="321"/>
        <v>44.951000000000001</v>
      </c>
      <c r="CR142" s="2" t="str">
        <f t="shared" si="322"/>
        <v/>
      </c>
      <c r="CS142" s="2" t="str">
        <f t="shared" si="323"/>
        <v/>
      </c>
      <c r="CU142" s="2">
        <f t="shared" si="273"/>
        <v>50.515999999999998</v>
      </c>
      <c r="CV142" s="2">
        <f t="shared" si="274"/>
        <v>51.902999999999999</v>
      </c>
      <c r="CW142" s="2">
        <f t="shared" si="275"/>
        <v>56.71</v>
      </c>
      <c r="CX142" s="2">
        <f t="shared" si="276"/>
        <v>52.869</v>
      </c>
      <c r="CY142" s="2">
        <f t="shared" si="277"/>
        <v>46.491999999999997</v>
      </c>
      <c r="CZ142" s="2">
        <f t="shared" si="278"/>
        <v>44.557000000000002</v>
      </c>
      <c r="DA142" s="2">
        <f t="shared" si="279"/>
        <v>46.851999999999997</v>
      </c>
      <c r="DB142" s="2">
        <f t="shared" si="280"/>
        <v>45.966999999999999</v>
      </c>
      <c r="DC142" s="2" t="str">
        <f t="shared" si="281"/>
        <v/>
      </c>
      <c r="DD142" s="2" t="str">
        <f t="shared" si="282"/>
        <v/>
      </c>
      <c r="DE142" s="2">
        <f t="shared" si="283"/>
        <v>46.344000000000001</v>
      </c>
      <c r="DF142" s="2">
        <f t="shared" si="284"/>
        <v>45.557000000000002</v>
      </c>
      <c r="DG142" s="2">
        <f t="shared" si="285"/>
        <v>44.951000000000001</v>
      </c>
      <c r="DH142" s="2" t="str">
        <f t="shared" si="286"/>
        <v/>
      </c>
      <c r="DI142" s="2" t="str">
        <f t="shared" si="287"/>
        <v/>
      </c>
      <c r="DK142" s="2">
        <f t="shared" si="288"/>
        <v>65.147975052854136</v>
      </c>
      <c r="DL142" s="2">
        <f t="shared" si="437"/>
        <v>75.890938991241313</v>
      </c>
      <c r="DM142" s="2">
        <f t="shared" si="437"/>
        <v>99.198890230397296</v>
      </c>
      <c r="DN142" s="2">
        <f t="shared" si="437"/>
        <v>107.84930049330518</v>
      </c>
      <c r="DO142" s="2">
        <f t="shared" si="437"/>
        <v>77.971799607369377</v>
      </c>
      <c r="DP142" s="2">
        <f t="shared" si="437"/>
        <v>86.133855909943705</v>
      </c>
      <c r="DQ142" s="2">
        <f t="shared" si="437"/>
        <v>90.890202959830873</v>
      </c>
      <c r="DR142" s="2">
        <f t="shared" si="437"/>
        <v>87.337096491228067</v>
      </c>
      <c r="DS142" s="2">
        <f t="shared" si="437"/>
        <v>75.982679487179496</v>
      </c>
      <c r="DT142" s="2">
        <f t="shared" si="437"/>
        <v>95.774718349928861</v>
      </c>
      <c r="DU142" s="2">
        <f t="shared" si="437"/>
        <v>74.410790806754221</v>
      </c>
      <c r="DV142" s="2">
        <f t="shared" si="437"/>
        <v>74.595454582286678</v>
      </c>
      <c r="DW142" s="2">
        <f t="shared" si="437"/>
        <v>84.597169543256896</v>
      </c>
      <c r="DX142" s="2">
        <f t="shared" si="437"/>
        <v>72.519476829268285</v>
      </c>
      <c r="DY142" s="2">
        <f t="shared" si="437"/>
        <v>62.49283736367947</v>
      </c>
      <c r="EA142" s="2">
        <f t="shared" si="228"/>
        <v>50.29899709213592</v>
      </c>
      <c r="EB142" s="2">
        <f t="shared" si="290"/>
        <v>50.641022268620993</v>
      </c>
      <c r="EC142" s="2">
        <f t="shared" si="291"/>
        <v>51.967603723887379</v>
      </c>
      <c r="ED142" s="2">
        <f t="shared" si="292"/>
        <v>51.574566664301422</v>
      </c>
      <c r="EE142" s="2">
        <f t="shared" si="293"/>
        <v>48.614877794859041</v>
      </c>
      <c r="EF142" s="2">
        <f t="shared" si="294"/>
        <v>46.725053118022345</v>
      </c>
      <c r="EG142" s="2">
        <f t="shared" si="295"/>
        <v>46.246440897885044</v>
      </c>
      <c r="EH142" s="2">
        <f t="shared" si="296"/>
        <v>46.740659706169325</v>
      </c>
      <c r="EI142" s="2">
        <f t="shared" si="297"/>
        <v>45.664126826851621</v>
      </c>
      <c r="EJ142" s="2">
        <f t="shared" si="298"/>
        <v>44.657494332632567</v>
      </c>
      <c r="EK142" s="2">
        <f t="shared" si="299"/>
        <v>45.635684607579286</v>
      </c>
      <c r="EL142" s="2">
        <f t="shared" si="300"/>
        <v>45.935973829885832</v>
      </c>
      <c r="EM142" s="2">
        <f t="shared" si="301"/>
        <v>47.791390296894548</v>
      </c>
      <c r="EN142" s="2">
        <f t="shared" si="302"/>
        <v>47.49498271307661</v>
      </c>
      <c r="EO142" s="2">
        <f t="shared" si="303"/>
        <v>48.387227465989909</v>
      </c>
      <c r="EQ142" s="2">
        <f t="shared" si="304"/>
        <v>50.298454150258834</v>
      </c>
      <c r="ER142" s="2">
        <f t="shared" si="438"/>
        <v>50.643422289533618</v>
      </c>
      <c r="ES142" s="2">
        <f t="shared" si="438"/>
        <v>51.865502482086619</v>
      </c>
      <c r="ET142" s="2">
        <f t="shared" si="438"/>
        <v>51.586905049103819</v>
      </c>
      <c r="EU142" s="2">
        <f t="shared" si="438"/>
        <v>48.624349035352999</v>
      </c>
      <c r="EV142" s="2">
        <f t="shared" si="438"/>
        <v>46.925956855713707</v>
      </c>
      <c r="EW142" s="2">
        <f t="shared" si="438"/>
        <v>46.247187066254341</v>
      </c>
      <c r="EX142" s="2">
        <f t="shared" si="438"/>
        <v>46.933277241736597</v>
      </c>
      <c r="EY142" s="2">
        <f t="shared" si="438"/>
        <v>45.629148307978227</v>
      </c>
      <c r="EZ142" s="2">
        <f t="shared" si="438"/>
        <v>44.774379118645449</v>
      </c>
      <c r="FA142" s="2">
        <f t="shared" si="438"/>
        <v>45.637261502440019</v>
      </c>
      <c r="FB142" s="2">
        <f t="shared" si="438"/>
        <v>46.016804145163789</v>
      </c>
      <c r="FC142" s="2">
        <f t="shared" si="438"/>
        <v>47.829594314183716</v>
      </c>
      <c r="FD142" s="2">
        <f t="shared" si="438"/>
        <v>47.442438759387514</v>
      </c>
      <c r="FE142" s="2">
        <f t="shared" si="438"/>
        <v>48.328197529681816</v>
      </c>
      <c r="FG142" s="2">
        <f t="shared" si="306"/>
        <v>0.99849425054200225</v>
      </c>
      <c r="FH142" s="2">
        <f t="shared" si="439"/>
        <v>0.99863775293352453</v>
      </c>
      <c r="FI142" s="2">
        <f t="shared" si="439"/>
        <v>0.99849940479474886</v>
      </c>
      <c r="FJ142" s="2">
        <f t="shared" si="439"/>
        <v>0.99860469462748691</v>
      </c>
      <c r="FK142" s="2">
        <f t="shared" si="439"/>
        <v>0.99856139162531921</v>
      </c>
      <c r="FL142" s="2">
        <f t="shared" si="439"/>
        <v>0.99843480449709721</v>
      </c>
      <c r="FM142" s="2">
        <f t="shared" si="439"/>
        <v>0.99859387700517466</v>
      </c>
      <c r="FN142" s="2">
        <f t="shared" si="439"/>
        <v>0.9983867696075529</v>
      </c>
      <c r="FO142" s="2">
        <f t="shared" si="439"/>
        <v>0.99834672963644078</v>
      </c>
      <c r="FP142" s="2">
        <f t="shared" si="439"/>
        <v>0.99823155700680799</v>
      </c>
      <c r="FQ142" s="2">
        <f t="shared" si="439"/>
        <v>0.99835138337626717</v>
      </c>
      <c r="FR142" s="2">
        <f t="shared" si="439"/>
        <v>0.99847637263922306</v>
      </c>
      <c r="FS142" s="2">
        <f t="shared" si="439"/>
        <v>0.99847553344668927</v>
      </c>
      <c r="FT142" s="2">
        <f t="shared" si="439"/>
        <v>0.99836663926017744</v>
      </c>
      <c r="FU142" s="2">
        <f t="shared" si="439"/>
        <v>0.99818484722650247</v>
      </c>
      <c r="FW142" s="2">
        <f t="shared" si="324"/>
        <v>1.5733337900440542E-2</v>
      </c>
      <c r="FX142" s="2">
        <f t="shared" si="376"/>
        <v>1.4968703845385525E-2</v>
      </c>
      <c r="FY142" s="2">
        <f t="shared" si="377"/>
        <v>1.6828969554316748E-2</v>
      </c>
      <c r="FZ142" s="2">
        <f t="shared" si="378"/>
        <v>1.4527629580927501E-2</v>
      </c>
      <c r="GA142" s="2">
        <f t="shared" si="379"/>
        <v>1.7012541710825547E-2</v>
      </c>
      <c r="GB142" s="2">
        <f t="shared" si="380"/>
        <v>1.7689658288105474E-2</v>
      </c>
      <c r="GC142" s="2">
        <f t="shared" si="381"/>
        <v>1.8863122582915903E-2</v>
      </c>
      <c r="GD142" s="2">
        <f t="shared" si="382"/>
        <v>2.0548826681388119E-2</v>
      </c>
      <c r="GE142" s="2">
        <f t="shared" si="383"/>
        <v>2.6948701362927176E-2</v>
      </c>
      <c r="GF142" s="2">
        <f t="shared" si="384"/>
        <v>2.7295648747912106E-2</v>
      </c>
      <c r="GG142" s="2">
        <f t="shared" si="385"/>
        <v>2.1029026547390386E-2</v>
      </c>
      <c r="GH142" s="2">
        <f t="shared" si="386"/>
        <v>1.8405886250107126E-2</v>
      </c>
      <c r="GI142" s="2">
        <f t="shared" si="387"/>
        <v>1.8485013457284819E-2</v>
      </c>
      <c r="GJ142" s="2">
        <f t="shared" si="388"/>
        <v>1.4676434128809302E-2</v>
      </c>
      <c r="GK142" s="2">
        <f t="shared" si="389"/>
        <v>1.2042344005442417E-2</v>
      </c>
      <c r="GM142" s="86">
        <f t="shared" si="325"/>
        <v>2.8392951396299945E-44</v>
      </c>
      <c r="GN142" s="86">
        <f t="shared" si="390"/>
        <v>4.3641302825075382E-64</v>
      </c>
      <c r="GO142" s="86">
        <f t="shared" si="391"/>
        <v>9.6562954116032232E-85</v>
      </c>
      <c r="GP142" s="86">
        <f t="shared" si="392"/>
        <v>1.105642909302924E-151</v>
      </c>
      <c r="GQ142" s="86">
        <f t="shared" si="393"/>
        <v>1.1955383617592467E-141</v>
      </c>
      <c r="GR142" s="86">
        <f t="shared" si="394"/>
        <v>9.7862930975322204E-135</v>
      </c>
      <c r="GS142" s="86">
        <f t="shared" si="395"/>
        <v>2.657342718020391E-132</v>
      </c>
      <c r="GT142" s="86">
        <f t="shared" si="396"/>
        <v>1.4296741288194333E-145</v>
      </c>
      <c r="GU142" s="86">
        <f t="shared" si="397"/>
        <v>2.4709038239352529E-143</v>
      </c>
      <c r="GV142" s="86">
        <f t="shared" si="398"/>
        <v>9.3033576033360468E-112</v>
      </c>
      <c r="GW142" s="86">
        <f t="shared" si="399"/>
        <v>2.6114039130672886E-122</v>
      </c>
      <c r="GX142" s="86">
        <f t="shared" si="400"/>
        <v>4.671872431253284E-98</v>
      </c>
      <c r="GY142" s="86">
        <f t="shared" si="401"/>
        <v>5.0915490751779064E-80</v>
      </c>
      <c r="GZ142" s="86">
        <f t="shared" si="402"/>
        <v>1.4710270585353818E-96</v>
      </c>
      <c r="HA142" s="86">
        <f t="shared" si="403"/>
        <v>5.3397411273245327E-123</v>
      </c>
      <c r="HC142" s="86">
        <f t="shared" si="326"/>
        <v>2.7598683435371553E-19</v>
      </c>
      <c r="HD142" s="86">
        <f t="shared" si="404"/>
        <v>1.1379734781741883E-36</v>
      </c>
      <c r="HE142" s="86">
        <f t="shared" si="405"/>
        <v>1.818500686293732E-46</v>
      </c>
      <c r="HF142" s="86">
        <f t="shared" si="406"/>
        <v>2.7304194183680791E-56</v>
      </c>
      <c r="HG142" s="86">
        <f t="shared" si="407"/>
        <v>1.3610590546084542E-26</v>
      </c>
      <c r="HH142" s="86">
        <f t="shared" si="408"/>
        <v>1.4214845761085334E-53</v>
      </c>
      <c r="HI142" s="86">
        <f t="shared" si="409"/>
        <v>1.4428342545491977E-46</v>
      </c>
      <c r="HJ142" s="86">
        <f t="shared" si="410"/>
        <v>1.1027204570922917E-55</v>
      </c>
      <c r="HK142" s="86">
        <f t="shared" si="411"/>
        <v>5.1782978051358045E-47</v>
      </c>
      <c r="HL142" s="86">
        <f t="shared" si="412"/>
        <v>1.229088136645822E-64</v>
      </c>
      <c r="HM142" s="86">
        <f t="shared" si="413"/>
        <v>1.2375752482117218E-42</v>
      </c>
      <c r="HN142" s="86">
        <f t="shared" si="414"/>
        <v>4.1391696846784429E-36</v>
      </c>
      <c r="HO142" s="86">
        <f t="shared" si="415"/>
        <v>4.2961862468658269E-31</v>
      </c>
      <c r="HP142" s="86">
        <f t="shared" si="416"/>
        <v>5.3773650209977288E-29</v>
      </c>
      <c r="HQ142" s="86">
        <f t="shared" si="417"/>
        <v>6.2709685975582032E-38</v>
      </c>
      <c r="HS142" s="86">
        <f t="shared" si="327"/>
        <v>1.3760116768920003E-3</v>
      </c>
      <c r="HT142" s="86">
        <f t="shared" si="418"/>
        <v>1.0802500210807121E-3</v>
      </c>
      <c r="HU142" s="86">
        <f t="shared" si="419"/>
        <v>2.1302724587227121E-3</v>
      </c>
      <c r="HV142" s="86">
        <f t="shared" si="420"/>
        <v>1.1345610816155089E-3</v>
      </c>
      <c r="HW142" s="86">
        <f t="shared" si="421"/>
        <v>1.6721979701229197E-4</v>
      </c>
      <c r="HX142" s="86">
        <f t="shared" si="422"/>
        <v>1.817259062866568E-3</v>
      </c>
      <c r="HY142" s="86">
        <f t="shared" si="423"/>
        <v>3.715297403439735E-3</v>
      </c>
      <c r="HZ142" s="86">
        <f t="shared" si="424"/>
        <v>4.3352593115105588E-3</v>
      </c>
      <c r="IA142" s="86">
        <f t="shared" si="425"/>
        <v>1.4340875190779988E-2</v>
      </c>
      <c r="IB142" s="86">
        <f t="shared" si="426"/>
        <v>1.4788907948990824E-2</v>
      </c>
      <c r="IC142" s="86">
        <f t="shared" si="427"/>
        <v>5.5914161382033959E-3</v>
      </c>
      <c r="ID142" s="86">
        <f t="shared" si="428"/>
        <v>3.2455362374889567E-3</v>
      </c>
      <c r="IE142" s="86">
        <f t="shared" si="429"/>
        <v>2.2735869272422081E-3</v>
      </c>
      <c r="IF142" s="86">
        <f t="shared" si="430"/>
        <v>1.0463112211827526E-2</v>
      </c>
      <c r="IG142" s="86">
        <f t="shared" si="431"/>
        <v>1.9042041156298435E-2</v>
      </c>
      <c r="II142" s="86">
        <f t="shared" si="328"/>
        <v>3.4553886172788548E-31</v>
      </c>
      <c r="IJ142" s="86">
        <f t="shared" si="329"/>
        <v>3.6666264827086949E-43</v>
      </c>
      <c r="IK142" s="86">
        <f t="shared" si="330"/>
        <v>1.6253920146072243E-34</v>
      </c>
      <c r="IL142" s="86">
        <f t="shared" si="331"/>
        <v>6.8623786563995E-35</v>
      </c>
      <c r="IM142" s="86">
        <f t="shared" si="332"/>
        <v>1.5918663900663524E-50</v>
      </c>
      <c r="IN142" s="86">
        <f t="shared" si="333"/>
        <v>1.699234907559172E-38</v>
      </c>
      <c r="IO142" s="86">
        <f t="shared" si="334"/>
        <v>4.9836227683587667E-35</v>
      </c>
      <c r="IP142" s="86">
        <f t="shared" si="335"/>
        <v>5.0166528687180139E-38</v>
      </c>
      <c r="IQ142" s="86">
        <f t="shared" si="336"/>
        <v>5.9426702739141236E-31</v>
      </c>
      <c r="IR142" s="86">
        <f t="shared" si="337"/>
        <v>3.0883624159507367E-32</v>
      </c>
      <c r="IS142" s="86">
        <f t="shared" si="338"/>
        <v>8.4859293007985381E-37</v>
      </c>
      <c r="IT142" s="86">
        <f t="shared" si="339"/>
        <v>3.2376519226966351E-34</v>
      </c>
      <c r="IU142" s="86">
        <f t="shared" si="340"/>
        <v>1.3239288793248307E-35</v>
      </c>
      <c r="IV142" s="86">
        <f t="shared" si="341"/>
        <v>1.8433383125825791E-26</v>
      </c>
      <c r="IW142" s="86">
        <f t="shared" si="342"/>
        <v>8.8027335294348824E-22</v>
      </c>
      <c r="IY142" s="86">
        <f t="shared" si="343"/>
        <v>1.3760116768920005E-3</v>
      </c>
      <c r="IZ142" s="86">
        <f t="shared" si="344"/>
        <v>1.0802500210807121E-3</v>
      </c>
      <c r="JA142" s="86">
        <f t="shared" si="345"/>
        <v>2.1302724587227121E-3</v>
      </c>
      <c r="JB142" s="86">
        <f t="shared" si="346"/>
        <v>1.1345610816155089E-3</v>
      </c>
      <c r="JC142" s="86">
        <f t="shared" si="347"/>
        <v>1.6721979701229197E-4</v>
      </c>
      <c r="JD142" s="86">
        <f t="shared" si="348"/>
        <v>1.817259062866568E-3</v>
      </c>
      <c r="JE142" s="86">
        <f t="shared" si="349"/>
        <v>3.715297403439735E-3</v>
      </c>
      <c r="JF142" s="86">
        <f t="shared" si="350"/>
        <v>4.3352593115105588E-3</v>
      </c>
      <c r="JG142" s="86">
        <f t="shared" si="351"/>
        <v>1.4340875190779988E-2</v>
      </c>
      <c r="JH142" s="86">
        <f t="shared" si="352"/>
        <v>1.4788907948990824E-2</v>
      </c>
      <c r="JI142" s="86">
        <f t="shared" si="353"/>
        <v>5.5914161382033959E-3</v>
      </c>
      <c r="JJ142" s="86">
        <f t="shared" si="354"/>
        <v>3.2455362374889567E-3</v>
      </c>
      <c r="JK142" s="86">
        <f t="shared" si="355"/>
        <v>2.2735869272422081E-3</v>
      </c>
      <c r="JL142" s="86">
        <f t="shared" si="356"/>
        <v>1.0463112211827526E-2</v>
      </c>
      <c r="JM142" s="86">
        <f t="shared" si="357"/>
        <v>1.9042041156298435E-2</v>
      </c>
    </row>
    <row r="143" spans="2:273" x14ac:dyDescent="0.25">
      <c r="B143" s="2">
        <v>116</v>
      </c>
      <c r="C143" s="37">
        <v>54.064999999999998</v>
      </c>
      <c r="D143" s="37">
        <v>52.177</v>
      </c>
      <c r="E143" s="37">
        <v>53.097000000000001</v>
      </c>
      <c r="F143" s="37">
        <v>52.869</v>
      </c>
      <c r="G143" s="37">
        <v>47.869</v>
      </c>
      <c r="H143" s="37">
        <v>45.459000000000003</v>
      </c>
      <c r="I143" s="37">
        <v>46.328000000000003</v>
      </c>
      <c r="J143" s="37">
        <v>46.524999999999999</v>
      </c>
      <c r="K143" s="37">
        <v>49.835999999999999</v>
      </c>
      <c r="L143" s="37">
        <v>46.606999999999999</v>
      </c>
      <c r="M143" s="37">
        <v>46.491999999999997</v>
      </c>
      <c r="N143" s="37">
        <v>47.23</v>
      </c>
      <c r="O143" s="37">
        <v>46.966999999999999</v>
      </c>
      <c r="P143" s="37">
        <v>51.902000000000001</v>
      </c>
      <c r="Q143" s="37">
        <v>57.753999999999998</v>
      </c>
      <c r="S143" s="4">
        <f t="shared" si="229"/>
        <v>50.280067821728721</v>
      </c>
      <c r="T143" s="4">
        <f t="shared" si="230"/>
        <v>50.685199151354567</v>
      </c>
      <c r="U143" s="4">
        <f t="shared" si="231"/>
        <v>52.179490094940057</v>
      </c>
      <c r="V143" s="4">
        <f t="shared" si="232"/>
        <v>51.661477705151526</v>
      </c>
      <c r="W143" s="4">
        <f t="shared" si="233"/>
        <v>48.604086568270496</v>
      </c>
      <c r="X143" s="4">
        <f t="shared" si="234"/>
        <v>47.020434556190573</v>
      </c>
      <c r="Y143" s="4">
        <f t="shared" si="235"/>
        <v>46.870379717692984</v>
      </c>
      <c r="Z143" s="4">
        <f t="shared" si="236"/>
        <v>47.676963519095466</v>
      </c>
      <c r="AA143" s="4">
        <f t="shared" si="237"/>
        <v>48.701684242714585</v>
      </c>
      <c r="AB143" s="4">
        <f t="shared" si="238"/>
        <v>48.376002207657827</v>
      </c>
      <c r="AC143" s="4">
        <f t="shared" si="239"/>
        <v>47.260529478982825</v>
      </c>
      <c r="AD143" s="4">
        <f t="shared" si="240"/>
        <v>46.958005155140654</v>
      </c>
      <c r="AE143" s="4">
        <f t="shared" si="241"/>
        <v>48.688114680563338</v>
      </c>
      <c r="AF143" s="4">
        <f t="shared" si="242"/>
        <v>50.827722597652709</v>
      </c>
      <c r="AG143" s="4">
        <f t="shared" si="243"/>
        <v>57.433231521579188</v>
      </c>
      <c r="AI143" s="4">
        <f t="shared" si="244"/>
        <v>3.7849321782712764</v>
      </c>
      <c r="AJ143" s="4">
        <f t="shared" si="245"/>
        <v>1.4918008486454326</v>
      </c>
      <c r="AK143" s="4">
        <f t="shared" si="246"/>
        <v>0.91750990505994423</v>
      </c>
      <c r="AL143" s="4">
        <f t="shared" si="247"/>
        <v>1.2075222948484736</v>
      </c>
      <c r="AM143" s="4">
        <f t="shared" si="248"/>
        <v>-0.73508656827049634</v>
      </c>
      <c r="AN143" s="4">
        <f t="shared" si="249"/>
        <v>-1.5614345561905694</v>
      </c>
      <c r="AO143" s="4">
        <f t="shared" si="250"/>
        <v>-0.54237971769298099</v>
      </c>
      <c r="AP143" s="4">
        <f t="shared" si="251"/>
        <v>-1.1519635190954673</v>
      </c>
      <c r="AQ143" s="4">
        <f t="shared" si="252"/>
        <v>1.1343157572854139</v>
      </c>
      <c r="AR143" s="4">
        <f t="shared" si="253"/>
        <v>-1.7690022076578273</v>
      </c>
      <c r="AS143" s="4">
        <f t="shared" si="254"/>
        <v>-0.76852947898282764</v>
      </c>
      <c r="AT143" s="4">
        <f t="shared" si="255"/>
        <v>0.27199484485934278</v>
      </c>
      <c r="AU143" s="4">
        <f t="shared" si="256"/>
        <v>-1.721114680563339</v>
      </c>
      <c r="AV143" s="4">
        <f t="shared" si="436"/>
        <v>1.0742774023472919</v>
      </c>
      <c r="AW143" s="4">
        <f t="shared" si="436"/>
        <v>0.3207684784208098</v>
      </c>
      <c r="AY143" s="2">
        <f t="shared" si="308"/>
        <v>50.22893795264833</v>
      </c>
      <c r="AZ143" s="2">
        <f t="shared" si="359"/>
        <v>50.575628546253277</v>
      </c>
      <c r="BA143" s="2">
        <f t="shared" si="360"/>
        <v>51.920062482011502</v>
      </c>
      <c r="BB143" s="2">
        <f t="shared" si="361"/>
        <v>51.501905969134533</v>
      </c>
      <c r="BC143" s="2">
        <f t="shared" si="362"/>
        <v>48.551801599593901</v>
      </c>
      <c r="BD143" s="2">
        <f t="shared" si="363"/>
        <v>46.631705557043396</v>
      </c>
      <c r="BE143" s="2">
        <f t="shared" si="364"/>
        <v>46.179637578758104</v>
      </c>
      <c r="BF143" s="2">
        <f t="shared" si="365"/>
        <v>46.630458027705366</v>
      </c>
      <c r="BG143" s="2">
        <f t="shared" si="366"/>
        <v>45.581901401321666</v>
      </c>
      <c r="BH143" s="2">
        <f t="shared" si="367"/>
        <v>44.622143018417795</v>
      </c>
      <c r="BI143" s="2">
        <f t="shared" si="368"/>
        <v>45.56821460843765</v>
      </c>
      <c r="BJ143" s="2">
        <f t="shared" si="369"/>
        <v>45.849006130984343</v>
      </c>
      <c r="BK143" s="2">
        <f t="shared" si="370"/>
        <v>47.675355191513397</v>
      </c>
      <c r="BL143" s="2">
        <f t="shared" si="371"/>
        <v>47.410310200981556</v>
      </c>
      <c r="BM143" s="2">
        <f t="shared" si="372"/>
        <v>48.2901974992498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>
        <f t="shared" si="309"/>
        <v>54.064999999999998</v>
      </c>
      <c r="CF143" s="2">
        <f t="shared" si="310"/>
        <v>52.177</v>
      </c>
      <c r="CG143" s="2">
        <f t="shared" si="311"/>
        <v>53.097000000000001</v>
      </c>
      <c r="CH143" s="2">
        <f t="shared" si="312"/>
        <v>52.869</v>
      </c>
      <c r="CI143" s="2">
        <f t="shared" si="313"/>
        <v>47.869</v>
      </c>
      <c r="CJ143" s="2">
        <f t="shared" si="314"/>
        <v>45.459000000000003</v>
      </c>
      <c r="CK143" s="2">
        <f t="shared" si="315"/>
        <v>46.328000000000003</v>
      </c>
      <c r="CL143" s="2">
        <f t="shared" si="316"/>
        <v>46.524999999999999</v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>
        <f t="shared" si="320"/>
        <v>47.23</v>
      </c>
      <c r="CQ143" s="2">
        <f t="shared" si="321"/>
        <v>46.966999999999999</v>
      </c>
      <c r="CR143" s="2" t="str">
        <f t="shared" si="322"/>
        <v/>
      </c>
      <c r="CS143" s="2" t="str">
        <f t="shared" si="323"/>
        <v/>
      </c>
      <c r="CU143" s="2">
        <f t="shared" si="273"/>
        <v>54.064999999999998</v>
      </c>
      <c r="CV143" s="2">
        <f t="shared" si="274"/>
        <v>52.177</v>
      </c>
      <c r="CW143" s="2">
        <f t="shared" si="275"/>
        <v>53.097000000000001</v>
      </c>
      <c r="CX143" s="2">
        <f t="shared" si="276"/>
        <v>52.869</v>
      </c>
      <c r="CY143" s="2">
        <f t="shared" si="277"/>
        <v>47.869</v>
      </c>
      <c r="CZ143" s="2">
        <f t="shared" si="278"/>
        <v>45.459000000000003</v>
      </c>
      <c r="DA143" s="2">
        <f t="shared" si="279"/>
        <v>46.328000000000003</v>
      </c>
      <c r="DB143" s="2">
        <f t="shared" si="280"/>
        <v>46.524999999999999</v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>
        <f t="shared" si="284"/>
        <v>47.23</v>
      </c>
      <c r="DG143" s="2">
        <f t="shared" si="285"/>
        <v>46.966999999999999</v>
      </c>
      <c r="DH143" s="2" t="str">
        <f t="shared" si="286"/>
        <v/>
      </c>
      <c r="DI143" s="2" t="str">
        <f t="shared" si="287"/>
        <v/>
      </c>
      <c r="DK143" s="2">
        <f t="shared" si="288"/>
        <v>65.1976002114165</v>
      </c>
      <c r="DL143" s="2">
        <f t="shared" si="437"/>
        <v>76.026069465418303</v>
      </c>
      <c r="DM143" s="2">
        <f t="shared" si="437"/>
        <v>99.52374129595114</v>
      </c>
      <c r="DN143" s="2">
        <f t="shared" si="437"/>
        <v>108.27569894291759</v>
      </c>
      <c r="DO143" s="2">
        <f t="shared" si="437"/>
        <v>78.152132286318334</v>
      </c>
      <c r="DP143" s="2">
        <f t="shared" si="437"/>
        <v>86.392779455909931</v>
      </c>
      <c r="DQ143" s="2">
        <f t="shared" si="437"/>
        <v>91.188564482029605</v>
      </c>
      <c r="DR143" s="2">
        <f t="shared" si="437"/>
        <v>87.610540013495267</v>
      </c>
      <c r="DS143" s="2">
        <f t="shared" si="437"/>
        <v>76.149714102564118</v>
      </c>
      <c r="DT143" s="2">
        <f t="shared" si="437"/>
        <v>96.173978662873367</v>
      </c>
      <c r="DU143" s="2">
        <f t="shared" si="437"/>
        <v>74.588965290806755</v>
      </c>
      <c r="DV143" s="2">
        <f t="shared" si="437"/>
        <v>74.759884207114482</v>
      </c>
      <c r="DW143" s="2">
        <f t="shared" si="437"/>
        <v>84.84195181373741</v>
      </c>
      <c r="DX143" s="2">
        <f t="shared" si="437"/>
        <v>72.659627874564464</v>
      </c>
      <c r="DY143" s="2">
        <f t="shared" si="437"/>
        <v>62.57074798482693</v>
      </c>
      <c r="EA143" s="2">
        <f t="shared" si="228"/>
        <v>50.208875074303165</v>
      </c>
      <c r="EB143" s="2">
        <f t="shared" si="290"/>
        <v>50.544562387578658</v>
      </c>
      <c r="EC143" s="2">
        <f t="shared" si="291"/>
        <v>51.857307811080837</v>
      </c>
      <c r="ED143" s="2">
        <f t="shared" si="292"/>
        <v>51.429201447527134</v>
      </c>
      <c r="EE143" s="2">
        <f t="shared" si="293"/>
        <v>48.512720041190228</v>
      </c>
      <c r="EF143" s="2">
        <f t="shared" si="294"/>
        <v>46.570168022328559</v>
      </c>
      <c r="EG143" s="2">
        <f t="shared" si="295"/>
        <v>46.121750227066308</v>
      </c>
      <c r="EH143" s="2">
        <f t="shared" si="296"/>
        <v>46.565216312813206</v>
      </c>
      <c r="EI143" s="2">
        <f t="shared" si="297"/>
        <v>45.536845677483278</v>
      </c>
      <c r="EJ143" s="2">
        <f t="shared" si="298"/>
        <v>44.534755352513677</v>
      </c>
      <c r="EK143" s="2">
        <f t="shared" si="299"/>
        <v>45.524452993338315</v>
      </c>
      <c r="EL143" s="2">
        <f t="shared" si="300"/>
        <v>45.80660772633442</v>
      </c>
      <c r="EM143" s="2">
        <f t="shared" si="301"/>
        <v>47.622327971789318</v>
      </c>
      <c r="EN143" s="2">
        <f t="shared" si="302"/>
        <v>47.373654674836928</v>
      </c>
      <c r="EO143" s="2">
        <f t="shared" si="303"/>
        <v>48.267294510714862</v>
      </c>
      <c r="EQ143" s="2">
        <f t="shared" si="304"/>
        <v>50.178497153569026</v>
      </c>
      <c r="ER143" s="2">
        <f t="shared" si="438"/>
        <v>50.508230182217453</v>
      </c>
      <c r="ES143" s="2">
        <f t="shared" si="438"/>
        <v>51.722242035267136</v>
      </c>
      <c r="ET143" s="2">
        <f t="shared" si="438"/>
        <v>51.451616820406443</v>
      </c>
      <c r="EU143" s="2">
        <f t="shared" si="438"/>
        <v>48.522865551728735</v>
      </c>
      <c r="EV143" s="2">
        <f t="shared" si="438"/>
        <v>46.812064670585499</v>
      </c>
      <c r="EW143" s="2">
        <f t="shared" si="438"/>
        <v>46.125942158748018</v>
      </c>
      <c r="EX143" s="2">
        <f t="shared" si="438"/>
        <v>46.7806243925383</v>
      </c>
      <c r="EY143" s="2">
        <f t="shared" si="438"/>
        <v>45.49921374142059</v>
      </c>
      <c r="EZ143" s="2">
        <f t="shared" si="438"/>
        <v>44.671736150253253</v>
      </c>
      <c r="FA143" s="2">
        <f t="shared" si="438"/>
        <v>45.526849500381083</v>
      </c>
      <c r="FB143" s="2">
        <f t="shared" si="438"/>
        <v>45.913853494886503</v>
      </c>
      <c r="FC143" s="2">
        <f t="shared" si="438"/>
        <v>47.685233086793872</v>
      </c>
      <c r="FD143" s="2">
        <f t="shared" si="438"/>
        <v>47.310370513696661</v>
      </c>
      <c r="FE143" s="2">
        <f t="shared" si="438"/>
        <v>48.208207558109471</v>
      </c>
      <c r="FG143" s="2">
        <f t="shared" si="306"/>
        <v>0.99862655820615531</v>
      </c>
      <c r="FH143" s="2">
        <f t="shared" si="439"/>
        <v>0.9987574669757876</v>
      </c>
      <c r="FI143" s="2">
        <f t="shared" si="439"/>
        <v>0.99863126018424109</v>
      </c>
      <c r="FJ143" s="2">
        <f t="shared" si="439"/>
        <v>0.99872731012569527</v>
      </c>
      <c r="FK143" s="2">
        <f t="shared" si="439"/>
        <v>0.99868780746882224</v>
      </c>
      <c r="FL143" s="2">
        <f t="shared" si="439"/>
        <v>0.99857232811632912</v>
      </c>
      <c r="FM143" s="2">
        <f t="shared" si="439"/>
        <v>0.9987174419045699</v>
      </c>
      <c r="FN143" s="2">
        <f t="shared" si="439"/>
        <v>0.99852850752207878</v>
      </c>
      <c r="FO143" s="2">
        <f t="shared" si="439"/>
        <v>0.99849198013659224</v>
      </c>
      <c r="FP143" s="2">
        <f t="shared" si="439"/>
        <v>0.99838690981844036</v>
      </c>
      <c r="FQ143" s="2">
        <f t="shared" si="439"/>
        <v>0.99849622563111251</v>
      </c>
      <c r="FR143" s="2">
        <f t="shared" si="439"/>
        <v>0.99861024901807349</v>
      </c>
      <c r="FS143" s="2">
        <f t="shared" si="439"/>
        <v>0.99860948346007805</v>
      </c>
      <c r="FT143" s="2">
        <f t="shared" si="439"/>
        <v>0.99851014318140086</v>
      </c>
      <c r="FU143" s="2">
        <f t="shared" si="439"/>
        <v>0.99834429655684609</v>
      </c>
      <c r="FW143" s="2">
        <f t="shared" si="324"/>
        <v>1.722511554306809E-2</v>
      </c>
      <c r="FX143" s="2">
        <f t="shared" si="376"/>
        <v>1.6389188885750947E-2</v>
      </c>
      <c r="FY143" s="2">
        <f t="shared" si="377"/>
        <v>1.8422686578577312E-2</v>
      </c>
      <c r="FZ143" s="2">
        <f t="shared" si="378"/>
        <v>1.5906933926554141E-2</v>
      </c>
      <c r="GA143" s="2">
        <f t="shared" si="379"/>
        <v>1.8623313869275057E-2</v>
      </c>
      <c r="GB143" s="2">
        <f t="shared" si="380"/>
        <v>1.9363277955760105E-2</v>
      </c>
      <c r="GC143" s="2">
        <f t="shared" si="381"/>
        <v>2.06454304166022E-2</v>
      </c>
      <c r="GD143" s="2">
        <f t="shared" si="382"/>
        <v>2.2486760101798082E-2</v>
      </c>
      <c r="GE143" s="2">
        <f t="shared" si="383"/>
        <v>2.9472037279009509E-2</v>
      </c>
      <c r="GF143" s="2">
        <f t="shared" si="384"/>
        <v>2.9850474418947576E-2</v>
      </c>
      <c r="GG143" s="2">
        <f t="shared" si="385"/>
        <v>2.3011183028123883E-2</v>
      </c>
      <c r="GH143" s="2">
        <f t="shared" si="386"/>
        <v>2.0145878573543868E-2</v>
      </c>
      <c r="GI143" s="2">
        <f t="shared" si="387"/>
        <v>2.0232331855439153E-2</v>
      </c>
      <c r="GJ143" s="2">
        <f t="shared" si="388"/>
        <v>1.6069636123442935E-2</v>
      </c>
      <c r="GK143" s="2">
        <f t="shared" si="389"/>
        <v>1.3188844521245847E-2</v>
      </c>
      <c r="GM143" s="86">
        <f t="shared" si="325"/>
        <v>5.3131963759254344E-46</v>
      </c>
      <c r="GN143" s="86">
        <f t="shared" si="390"/>
        <v>1.4159854342404957E-66</v>
      </c>
      <c r="GO143" s="86">
        <f t="shared" si="391"/>
        <v>5.1291327430954356E-88</v>
      </c>
      <c r="GP143" s="86">
        <f t="shared" si="392"/>
        <v>1.1544915608603722E-157</v>
      </c>
      <c r="GQ143" s="86">
        <f t="shared" si="393"/>
        <v>3.5794692150014134E-147</v>
      </c>
      <c r="GR143" s="86">
        <f t="shared" si="394"/>
        <v>6.1684011187872992E-140</v>
      </c>
      <c r="GS143" s="86">
        <f t="shared" si="395"/>
        <v>2.0680369594827498E-137</v>
      </c>
      <c r="GT143" s="86">
        <f t="shared" si="396"/>
        <v>3.390638309206013E-151</v>
      </c>
      <c r="GU143" s="86">
        <f t="shared" si="397"/>
        <v>6.5866962608371226E-149</v>
      </c>
      <c r="GV143" s="86">
        <f t="shared" si="398"/>
        <v>4.5533711966852487E-116</v>
      </c>
      <c r="GW143" s="86">
        <f t="shared" si="399"/>
        <v>4.4443505506385883E-127</v>
      </c>
      <c r="GX143" s="86">
        <f t="shared" si="400"/>
        <v>7.2029932624453011E-102</v>
      </c>
      <c r="GY143" s="86">
        <f t="shared" si="401"/>
        <v>3.9886711784917412E-83</v>
      </c>
      <c r="GZ143" s="86">
        <f t="shared" si="402"/>
        <v>2.3764974945091007E-100</v>
      </c>
      <c r="HA143" s="86">
        <f t="shared" si="403"/>
        <v>8.8133028665943594E-128</v>
      </c>
      <c r="HC143" s="86">
        <f t="shared" si="326"/>
        <v>8.7274361763023347E-21</v>
      </c>
      <c r="HD143" s="86">
        <f t="shared" si="404"/>
        <v>2.0875007605566724E-39</v>
      </c>
      <c r="HE143" s="86">
        <f t="shared" si="405"/>
        <v>5.9480145726849491E-50</v>
      </c>
      <c r="HF143" s="86">
        <f t="shared" si="406"/>
        <v>1.2482636634258947E-60</v>
      </c>
      <c r="HG143" s="86">
        <f t="shared" si="407"/>
        <v>1.79015989159729E-28</v>
      </c>
      <c r="HH143" s="86">
        <f t="shared" si="408"/>
        <v>1.7606370638433283E-57</v>
      </c>
      <c r="HI143" s="86">
        <f t="shared" si="409"/>
        <v>6.5087378218062738E-50</v>
      </c>
      <c r="HJ143" s="86">
        <f t="shared" si="410"/>
        <v>1.1238020195249852E-59</v>
      </c>
      <c r="HK143" s="86">
        <f t="shared" si="411"/>
        <v>2.3471145405688583E-50</v>
      </c>
      <c r="HL143" s="86">
        <f t="shared" si="412"/>
        <v>3.4537057185915062E-69</v>
      </c>
      <c r="HM143" s="86">
        <f t="shared" si="413"/>
        <v>1.2895735479227231E-45</v>
      </c>
      <c r="HN143" s="86">
        <f t="shared" si="414"/>
        <v>1.0397459923351902E-38</v>
      </c>
      <c r="HO143" s="86">
        <f t="shared" si="415"/>
        <v>2.1943061587444385E-33</v>
      </c>
      <c r="HP143" s="86">
        <f t="shared" si="416"/>
        <v>3.8482072398285831E-31</v>
      </c>
      <c r="HQ143" s="86">
        <f t="shared" si="417"/>
        <v>1.0415949684329729E-40</v>
      </c>
      <c r="HS143" s="86">
        <f t="shared" si="327"/>
        <v>2.9465695991851672E-3</v>
      </c>
      <c r="HT143" s="86">
        <f t="shared" si="418"/>
        <v>2.668906686014058E-3</v>
      </c>
      <c r="HU143" s="86">
        <f t="shared" si="419"/>
        <v>4.6730116329895006E-3</v>
      </c>
      <c r="HV143" s="86">
        <f t="shared" si="420"/>
        <v>2.5339933896046806E-3</v>
      </c>
      <c r="HW143" s="86">
        <f t="shared" si="421"/>
        <v>5.268592254354989E-4</v>
      </c>
      <c r="HX143" s="86">
        <f t="shared" si="422"/>
        <v>4.2593045566206239E-3</v>
      </c>
      <c r="HY143" s="86">
        <f t="shared" si="423"/>
        <v>8.0518989692704539E-3</v>
      </c>
      <c r="HZ143" s="86">
        <f t="shared" si="424"/>
        <v>9.7568202643849803E-3</v>
      </c>
      <c r="IA143" s="86">
        <f t="shared" si="425"/>
        <v>2.8447047426937887E-2</v>
      </c>
      <c r="IB143" s="86">
        <f t="shared" si="426"/>
        <v>2.974070904553177E-2</v>
      </c>
      <c r="IC143" s="86">
        <f t="shared" si="427"/>
        <v>1.2221724150500627E-2</v>
      </c>
      <c r="ID143" s="86">
        <f t="shared" si="428"/>
        <v>7.0063201123146158E-3</v>
      </c>
      <c r="IE143" s="86">
        <f t="shared" si="429"/>
        <v>5.1203507809316259E-3</v>
      </c>
      <c r="IF143" s="86">
        <f t="shared" si="430"/>
        <v>1.7223470702762221E-2</v>
      </c>
      <c r="IG143" s="86">
        <f t="shared" si="431"/>
        <v>2.7531010448798649E-2</v>
      </c>
      <c r="II143" s="86">
        <f t="shared" si="328"/>
        <v>6.8913904933365699E-30</v>
      </c>
      <c r="IJ143" s="86">
        <f t="shared" si="329"/>
        <v>2.3251173151397626E-41</v>
      </c>
      <c r="IK143" s="86">
        <f t="shared" si="330"/>
        <v>4.7902857925374438E-33</v>
      </c>
      <c r="IL143" s="86">
        <f t="shared" si="331"/>
        <v>1.8640949334431016E-33</v>
      </c>
      <c r="IM143" s="86">
        <f t="shared" si="332"/>
        <v>2.4556439683844278E-48</v>
      </c>
      <c r="IN143" s="86">
        <f t="shared" si="333"/>
        <v>7.8952074204327798E-37</v>
      </c>
      <c r="IO143" s="86">
        <f t="shared" si="334"/>
        <v>1.7106113674172903E-33</v>
      </c>
      <c r="IP143" s="86">
        <f t="shared" si="335"/>
        <v>2.5740528953122283E-36</v>
      </c>
      <c r="IQ143" s="86">
        <f t="shared" si="336"/>
        <v>1.8137550556010821E-29</v>
      </c>
      <c r="IR143" s="86">
        <f t="shared" si="337"/>
        <v>1.1081718586338156E-30</v>
      </c>
      <c r="IS143" s="86">
        <f t="shared" si="338"/>
        <v>3.9032041844676838E-35</v>
      </c>
      <c r="IT143" s="86">
        <f t="shared" si="339"/>
        <v>9.9843683377462172E-33</v>
      </c>
      <c r="IU143" s="86">
        <f t="shared" si="340"/>
        <v>4.740319757179814E-34</v>
      </c>
      <c r="IV143" s="86">
        <f t="shared" si="341"/>
        <v>2.1912751529832345E-25</v>
      </c>
      <c r="IW143" s="86">
        <f t="shared" si="342"/>
        <v>6.0199361373470595E-21</v>
      </c>
      <c r="IY143" s="86">
        <f t="shared" si="343"/>
        <v>2.9465695991851672E-3</v>
      </c>
      <c r="IZ143" s="86">
        <f t="shared" si="344"/>
        <v>2.668906686014058E-3</v>
      </c>
      <c r="JA143" s="86">
        <f t="shared" si="345"/>
        <v>4.6730116329895006E-3</v>
      </c>
      <c r="JB143" s="86">
        <f t="shared" si="346"/>
        <v>2.5339933896046806E-3</v>
      </c>
      <c r="JC143" s="86">
        <f t="shared" si="347"/>
        <v>5.268592254354989E-4</v>
      </c>
      <c r="JD143" s="86">
        <f t="shared" si="348"/>
        <v>4.2593045566206239E-3</v>
      </c>
      <c r="JE143" s="86">
        <f t="shared" si="349"/>
        <v>8.0518989692704539E-3</v>
      </c>
      <c r="JF143" s="86">
        <f t="shared" si="350"/>
        <v>9.7568202643849803E-3</v>
      </c>
      <c r="JG143" s="86">
        <f t="shared" si="351"/>
        <v>2.8447047426937887E-2</v>
      </c>
      <c r="JH143" s="86">
        <f t="shared" si="352"/>
        <v>2.974070904553177E-2</v>
      </c>
      <c r="JI143" s="86">
        <f t="shared" si="353"/>
        <v>1.2221724150500627E-2</v>
      </c>
      <c r="JJ143" s="86">
        <f t="shared" si="354"/>
        <v>7.0063201123146158E-3</v>
      </c>
      <c r="JK143" s="86">
        <f t="shared" si="355"/>
        <v>5.1203507809316259E-3</v>
      </c>
      <c r="JL143" s="86">
        <f t="shared" si="356"/>
        <v>1.7223470702762221E-2</v>
      </c>
      <c r="JM143" s="86">
        <f t="shared" si="357"/>
        <v>2.7531010448798649E-2</v>
      </c>
    </row>
    <row r="144" spans="2:273" x14ac:dyDescent="0.25">
      <c r="B144" s="2">
        <v>117</v>
      </c>
      <c r="C144" s="37">
        <v>57.194000000000003</v>
      </c>
      <c r="D144" s="37">
        <v>51.387</v>
      </c>
      <c r="E144" s="37">
        <v>52.015999999999998</v>
      </c>
      <c r="F144" s="37">
        <v>52.655999999999999</v>
      </c>
      <c r="G144" s="37">
        <v>48.344000000000001</v>
      </c>
      <c r="H144" s="37">
        <v>46.459000000000003</v>
      </c>
      <c r="I144" s="37">
        <v>47.426000000000002</v>
      </c>
      <c r="J144" s="37">
        <v>49.786999999999999</v>
      </c>
      <c r="K144" s="37">
        <v>50.148000000000003</v>
      </c>
      <c r="L144" s="37">
        <v>51.951000000000001</v>
      </c>
      <c r="M144" s="37">
        <v>46.835999999999999</v>
      </c>
      <c r="N144" s="37">
        <v>48</v>
      </c>
      <c r="O144" s="37">
        <v>48.41</v>
      </c>
      <c r="P144" s="37">
        <v>51.917999999999999</v>
      </c>
      <c r="Q144" s="37">
        <v>60.655999999999999</v>
      </c>
      <c r="S144" s="4">
        <f t="shared" si="229"/>
        <v>50.234185979108211</v>
      </c>
      <c r="T144" s="4">
        <f t="shared" si="230"/>
        <v>50.710309032139463</v>
      </c>
      <c r="U144" s="4">
        <f t="shared" si="231"/>
        <v>52.30346425349672</v>
      </c>
      <c r="V144" s="4">
        <f t="shared" si="232"/>
        <v>51.666917233450981</v>
      </c>
      <c r="W144" s="4">
        <f t="shared" si="233"/>
        <v>48.586761763821627</v>
      </c>
      <c r="X144" s="4">
        <f t="shared" si="234"/>
        <v>47.263299070384008</v>
      </c>
      <c r="Y144" s="4">
        <f t="shared" si="235"/>
        <v>47.350534547037192</v>
      </c>
      <c r="Z144" s="4">
        <f t="shared" si="236"/>
        <v>48.464608349895151</v>
      </c>
      <c r="AA144" s="4">
        <f t="shared" si="237"/>
        <v>50.716098679303137</v>
      </c>
      <c r="AB144" s="4">
        <f t="shared" si="238"/>
        <v>50.874560155078406</v>
      </c>
      <c r="AC144" s="4">
        <f t="shared" si="239"/>
        <v>48.616553385033981</v>
      </c>
      <c r="AD144" s="4">
        <f t="shared" si="240"/>
        <v>47.806500621283384</v>
      </c>
      <c r="AE144" s="4">
        <f t="shared" si="241"/>
        <v>49.489235624682642</v>
      </c>
      <c r="AF144" s="4">
        <f t="shared" si="242"/>
        <v>52.42821958343535</v>
      </c>
      <c r="AG144" s="4">
        <f t="shared" si="243"/>
        <v>60.515157730487516</v>
      </c>
      <c r="AI144" s="4">
        <f t="shared" si="244"/>
        <v>6.9598140208917911</v>
      </c>
      <c r="AJ144" s="4">
        <f t="shared" si="245"/>
        <v>0.67669096786053728</v>
      </c>
      <c r="AK144" s="4">
        <f t="shared" si="246"/>
        <v>-0.28746425349672222</v>
      </c>
      <c r="AL144" s="4">
        <f t="shared" si="247"/>
        <v>0.98908276654901783</v>
      </c>
      <c r="AM144" s="4">
        <f t="shared" si="248"/>
        <v>-0.24276176382162618</v>
      </c>
      <c r="AN144" s="4">
        <f t="shared" si="249"/>
        <v>-0.80429907038400472</v>
      </c>
      <c r="AO144" s="4">
        <f t="shared" si="250"/>
        <v>7.546545296280982E-2</v>
      </c>
      <c r="AP144" s="4">
        <f t="shared" si="251"/>
        <v>1.3223916501048478</v>
      </c>
      <c r="AQ144" s="4">
        <f t="shared" si="252"/>
        <v>-0.56809867930313374</v>
      </c>
      <c r="AR144" s="4">
        <f t="shared" si="253"/>
        <v>1.0764398449215946</v>
      </c>
      <c r="AS144" s="4">
        <f t="shared" si="254"/>
        <v>-1.7805533850339827</v>
      </c>
      <c r="AT144" s="4">
        <f t="shared" si="255"/>
        <v>0.19349937871661638</v>
      </c>
      <c r="AU144" s="4">
        <f t="shared" si="256"/>
        <v>-1.0792356246826458</v>
      </c>
      <c r="AV144" s="4">
        <f t="shared" si="436"/>
        <v>-0.5102195834353509</v>
      </c>
      <c r="AW144" s="4">
        <f t="shared" si="436"/>
        <v>0.14084226951248269</v>
      </c>
      <c r="AY144" s="2">
        <f t="shared" si="308"/>
        <v>50.13656982540676</v>
      </c>
      <c r="AZ144" s="2">
        <f t="shared" si="359"/>
        <v>50.475897059361515</v>
      </c>
      <c r="BA144" s="2">
        <f t="shared" si="360"/>
        <v>51.80367639787994</v>
      </c>
      <c r="BB144" s="2">
        <f t="shared" si="361"/>
        <v>51.351055320737053</v>
      </c>
      <c r="BC144" s="2">
        <f t="shared" si="362"/>
        <v>48.446595519336135</v>
      </c>
      <c r="BD144" s="2">
        <f t="shared" si="363"/>
        <v>46.473674374705645</v>
      </c>
      <c r="BE144" s="2">
        <f t="shared" si="364"/>
        <v>46.050447924528548</v>
      </c>
      <c r="BF144" s="2">
        <f t="shared" si="365"/>
        <v>46.451326439113934</v>
      </c>
      <c r="BG144" s="2">
        <f t="shared" si="366"/>
        <v>45.450779613059645</v>
      </c>
      <c r="BH144" s="2">
        <f t="shared" si="367"/>
        <v>44.493890969375428</v>
      </c>
      <c r="BI144" s="2">
        <f t="shared" si="368"/>
        <v>45.453565355127793</v>
      </c>
      <c r="BJ144" s="2">
        <f t="shared" si="369"/>
        <v>45.717262667566615</v>
      </c>
      <c r="BK144" s="2">
        <f t="shared" si="370"/>
        <v>47.502936674860401</v>
      </c>
      <c r="BL144" s="2">
        <f t="shared" si="371"/>
        <v>47.285741895508565</v>
      </c>
      <c r="BM144" s="2">
        <f t="shared" si="372"/>
        <v>48.16840777652024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>
        <f t="shared" si="309"/>
        <v>57.194000000000003</v>
      </c>
      <c r="CF144" s="2">
        <f t="shared" si="310"/>
        <v>51.387</v>
      </c>
      <c r="CG144" s="2">
        <f t="shared" si="311"/>
        <v>52.015999999999998</v>
      </c>
      <c r="CH144" s="2">
        <f t="shared" si="312"/>
        <v>52.655999999999999</v>
      </c>
      <c r="CI144" s="2">
        <f t="shared" si="313"/>
        <v>48.344000000000001</v>
      </c>
      <c r="CJ144" s="2">
        <f t="shared" si="314"/>
        <v>46.459000000000003</v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>
        <f t="shared" si="273"/>
        <v>57.194000000000003</v>
      </c>
      <c r="CV144" s="2">
        <f t="shared" si="274"/>
        <v>51.387</v>
      </c>
      <c r="CW144" s="2">
        <f t="shared" si="275"/>
        <v>52.015999999999998</v>
      </c>
      <c r="CX144" s="2">
        <f t="shared" si="276"/>
        <v>52.655999999999999</v>
      </c>
      <c r="CY144" s="2">
        <f t="shared" si="277"/>
        <v>48.344000000000001</v>
      </c>
      <c r="CZ144" s="2">
        <f t="shared" si="278"/>
        <v>46.459000000000003</v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65.247225369978864</v>
      </c>
      <c r="DL144" s="2">
        <f t="shared" si="437"/>
        <v>76.161199939595292</v>
      </c>
      <c r="DM144" s="2">
        <f t="shared" si="437"/>
        <v>99.848592361504984</v>
      </c>
      <c r="DN144" s="2">
        <f t="shared" si="437"/>
        <v>108.70209739252999</v>
      </c>
      <c r="DO144" s="2">
        <f t="shared" si="437"/>
        <v>78.332464965267292</v>
      </c>
      <c r="DP144" s="2">
        <f t="shared" si="437"/>
        <v>86.651703001876157</v>
      </c>
      <c r="DQ144" s="2">
        <f t="shared" si="437"/>
        <v>91.486926004228337</v>
      </c>
      <c r="DR144" s="2">
        <f t="shared" si="437"/>
        <v>87.883983535762482</v>
      </c>
      <c r="DS144" s="2">
        <f t="shared" si="437"/>
        <v>76.316748717948727</v>
      </c>
      <c r="DT144" s="2">
        <f t="shared" si="437"/>
        <v>96.573238975817901</v>
      </c>
      <c r="DU144" s="2">
        <f t="shared" si="437"/>
        <v>74.767139774859288</v>
      </c>
      <c r="DV144" s="2">
        <f t="shared" si="437"/>
        <v>74.9243138319423</v>
      </c>
      <c r="DW144" s="2">
        <f t="shared" si="437"/>
        <v>85.086734084217923</v>
      </c>
      <c r="DX144" s="2">
        <f t="shared" si="437"/>
        <v>72.799778919860628</v>
      </c>
      <c r="DY144" s="2">
        <f t="shared" si="437"/>
        <v>62.648658605974397</v>
      </c>
      <c r="EA144" s="2">
        <f t="shared" si="228"/>
        <v>50.11875305647041</v>
      </c>
      <c r="EB144" s="2">
        <f t="shared" si="290"/>
        <v>50.44810250653633</v>
      </c>
      <c r="EC144" s="2">
        <f t="shared" si="291"/>
        <v>51.747011898274295</v>
      </c>
      <c r="ED144" s="2">
        <f t="shared" si="292"/>
        <v>51.283836230752854</v>
      </c>
      <c r="EE144" s="2">
        <f t="shared" si="293"/>
        <v>48.410562287521422</v>
      </c>
      <c r="EF144" s="2">
        <f t="shared" si="294"/>
        <v>46.415282926634788</v>
      </c>
      <c r="EG144" s="2">
        <f t="shared" si="295"/>
        <v>45.997059556247571</v>
      </c>
      <c r="EH144" s="2">
        <f t="shared" si="296"/>
        <v>46.389772919457101</v>
      </c>
      <c r="EI144" s="2">
        <f t="shared" si="297"/>
        <v>45.409564528114934</v>
      </c>
      <c r="EJ144" s="2">
        <f t="shared" si="298"/>
        <v>44.412016372394795</v>
      </c>
      <c r="EK144" s="2">
        <f t="shared" si="299"/>
        <v>45.413221379097351</v>
      </c>
      <c r="EL144" s="2">
        <f t="shared" si="300"/>
        <v>45.677241622783001</v>
      </c>
      <c r="EM144" s="2">
        <f t="shared" si="301"/>
        <v>47.453265646684102</v>
      </c>
      <c r="EN144" s="2">
        <f t="shared" si="302"/>
        <v>47.252326636597246</v>
      </c>
      <c r="EO144" s="2">
        <f t="shared" si="303"/>
        <v>48.147361555439822</v>
      </c>
      <c r="EQ144" s="2">
        <f t="shared" si="304"/>
        <v>50.058540156879225</v>
      </c>
      <c r="ER144" s="2">
        <f t="shared" si="438"/>
        <v>50.373038074901288</v>
      </c>
      <c r="ES144" s="2">
        <f t="shared" si="438"/>
        <v>51.578981588447654</v>
      </c>
      <c r="ET144" s="2">
        <f t="shared" si="438"/>
        <v>51.316328591709073</v>
      </c>
      <c r="EU144" s="2">
        <f t="shared" si="438"/>
        <v>48.421382068104471</v>
      </c>
      <c r="EV144" s="2">
        <f t="shared" si="438"/>
        <v>46.698172485457292</v>
      </c>
      <c r="EW144" s="2">
        <f t="shared" si="438"/>
        <v>46.004697251241687</v>
      </c>
      <c r="EX144" s="2">
        <f t="shared" si="438"/>
        <v>46.62797154334001</v>
      </c>
      <c r="EY144" s="2">
        <f t="shared" si="438"/>
        <v>45.369279174862946</v>
      </c>
      <c r="EZ144" s="2">
        <f t="shared" si="438"/>
        <v>44.569093181861049</v>
      </c>
      <c r="FA144" s="2">
        <f t="shared" si="438"/>
        <v>45.416437498322146</v>
      </c>
      <c r="FB144" s="2">
        <f t="shared" si="438"/>
        <v>45.810902844609217</v>
      </c>
      <c r="FC144" s="2">
        <f t="shared" si="438"/>
        <v>47.540871859404021</v>
      </c>
      <c r="FD144" s="2">
        <f t="shared" si="438"/>
        <v>47.178302268005808</v>
      </c>
      <c r="FE144" s="2">
        <f t="shared" si="438"/>
        <v>48.088217586537134</v>
      </c>
      <c r="FG144" s="2">
        <f t="shared" si="306"/>
        <v>0.99874725480504967</v>
      </c>
      <c r="FH144" s="2">
        <f t="shared" si="439"/>
        <v>0.99886667250760297</v>
      </c>
      <c r="FI144" s="2">
        <f t="shared" si="439"/>
        <v>0.9987515440948973</v>
      </c>
      <c r="FJ144" s="2">
        <f t="shared" si="439"/>
        <v>0.99883916304559095</v>
      </c>
      <c r="FK144" s="2">
        <f t="shared" si="439"/>
        <v>0.99880312799893545</v>
      </c>
      <c r="FL144" s="2">
        <f t="shared" si="439"/>
        <v>0.99869778418315236</v>
      </c>
      <c r="FM144" s="2">
        <f t="shared" si="439"/>
        <v>0.99883016109712808</v>
      </c>
      <c r="FN144" s="2">
        <f t="shared" si="439"/>
        <v>0.99865780912942148</v>
      </c>
      <c r="FO144" s="2">
        <f t="shared" si="439"/>
        <v>0.99862448702261364</v>
      </c>
      <c r="FP144" s="2">
        <f t="shared" si="439"/>
        <v>0.99852863543223669</v>
      </c>
      <c r="FQ144" s="2">
        <f t="shared" si="439"/>
        <v>0.99862835998592214</v>
      </c>
      <c r="FR144" s="2">
        <f t="shared" si="439"/>
        <v>0.99873237703170969</v>
      </c>
      <c r="FS144" s="2">
        <f t="shared" si="439"/>
        <v>0.99873167866368595</v>
      </c>
      <c r="FT144" s="2">
        <f t="shared" si="439"/>
        <v>0.99864105628671784</v>
      </c>
      <c r="FU144" s="2">
        <f t="shared" si="439"/>
        <v>0.99848976049541882</v>
      </c>
      <c r="FW144" s="2">
        <f t="shared" si="324"/>
        <v>1.885562842919529E-2</v>
      </c>
      <c r="FX144" s="2">
        <f t="shared" si="376"/>
        <v>1.7942018357396412E-2</v>
      </c>
      <c r="FY144" s="2">
        <f t="shared" si="377"/>
        <v>2.016423448806794E-2</v>
      </c>
      <c r="FZ144" s="2">
        <f t="shared" si="378"/>
        <v>1.7414880084033857E-2</v>
      </c>
      <c r="GA144" s="2">
        <f t="shared" si="379"/>
        <v>2.0383433790765969E-2</v>
      </c>
      <c r="GB144" s="2">
        <f t="shared" si="380"/>
        <v>2.1191822916713173E-2</v>
      </c>
      <c r="GC144" s="2">
        <f t="shared" si="381"/>
        <v>2.259226426429076E-2</v>
      </c>
      <c r="GD144" s="2">
        <f t="shared" si="382"/>
        <v>2.4602866675849839E-2</v>
      </c>
      <c r="GE144" s="2">
        <f t="shared" si="383"/>
        <v>3.2223820770574112E-2</v>
      </c>
      <c r="GF144" s="2">
        <f t="shared" si="384"/>
        <v>3.2636404114385287E-2</v>
      </c>
      <c r="GG144" s="2">
        <f t="shared" si="385"/>
        <v>2.5175369188878E-2</v>
      </c>
      <c r="GH144" s="2">
        <f t="shared" si="386"/>
        <v>2.2046665859960256E-2</v>
      </c>
      <c r="GI144" s="2">
        <f t="shared" si="387"/>
        <v>2.2141091793035882E-2</v>
      </c>
      <c r="GJ144" s="2">
        <f t="shared" si="388"/>
        <v>1.7592730396578268E-2</v>
      </c>
      <c r="GK144" s="2">
        <f t="shared" si="389"/>
        <v>1.4442902781455836E-2</v>
      </c>
      <c r="GM144" s="86">
        <f t="shared" si="325"/>
        <v>9.1921882980744523E-48</v>
      </c>
      <c r="GN144" s="86">
        <f t="shared" si="390"/>
        <v>4.1092107194352746E-69</v>
      </c>
      <c r="GO144" s="86">
        <f t="shared" si="391"/>
        <v>2.3556814259957941E-91</v>
      </c>
      <c r="GP144" s="86">
        <f t="shared" si="392"/>
        <v>9.2108049151598219E-164</v>
      </c>
      <c r="GQ144" s="86">
        <f t="shared" si="393"/>
        <v>8.3800589398474729E-153</v>
      </c>
      <c r="GR144" s="86">
        <f t="shared" si="394"/>
        <v>3.0910977397242233E-145</v>
      </c>
      <c r="GS144" s="86">
        <f t="shared" si="395"/>
        <v>1.2845343006648327E-142</v>
      </c>
      <c r="GT144" s="86">
        <f t="shared" si="396"/>
        <v>6.2739720799454563E-157</v>
      </c>
      <c r="GU144" s="86">
        <f t="shared" si="397"/>
        <v>1.3708121104047206E-154</v>
      </c>
      <c r="GV144" s="86">
        <f t="shared" si="398"/>
        <v>1.8422820438701523E-120</v>
      </c>
      <c r="GW144" s="86">
        <f t="shared" si="399"/>
        <v>6.114803348498606E-132</v>
      </c>
      <c r="GX144" s="86">
        <f t="shared" si="400"/>
        <v>9.3698421762412608E-106</v>
      </c>
      <c r="GY144" s="86">
        <f t="shared" si="401"/>
        <v>2.7201130973171583E-86</v>
      </c>
      <c r="GZ144" s="86">
        <f t="shared" si="402"/>
        <v>3.2366921184857273E-104</v>
      </c>
      <c r="HA144" s="86">
        <f t="shared" si="403"/>
        <v>1.1759850652865664E-132</v>
      </c>
      <c r="HC144" s="86">
        <f t="shared" si="326"/>
        <v>2.4054685868082041E-22</v>
      </c>
      <c r="HD144" s="86">
        <f t="shared" si="404"/>
        <v>3.0280581804461444E-42</v>
      </c>
      <c r="HE144" s="86">
        <f t="shared" si="405"/>
        <v>1.4432808961102447E-53</v>
      </c>
      <c r="HF144" s="86">
        <f t="shared" si="406"/>
        <v>3.9018950394942717E-65</v>
      </c>
      <c r="HG144" s="86">
        <f t="shared" si="407"/>
        <v>2.0166353655509399E-30</v>
      </c>
      <c r="HH144" s="86">
        <f t="shared" si="408"/>
        <v>1.5760901690894676E-61</v>
      </c>
      <c r="HI144" s="86">
        <f t="shared" si="409"/>
        <v>2.230320088127346E-53</v>
      </c>
      <c r="HJ144" s="86">
        <f t="shared" si="410"/>
        <v>8.2666205375023656E-64</v>
      </c>
      <c r="HK144" s="86">
        <f t="shared" si="411"/>
        <v>8.104671856406218E-54</v>
      </c>
      <c r="HL144" s="86">
        <f t="shared" si="412"/>
        <v>6.7419939466268533E-74</v>
      </c>
      <c r="HM144" s="86">
        <f t="shared" si="413"/>
        <v>1.0577379139680722E-48</v>
      </c>
      <c r="HN144" s="86">
        <f t="shared" si="414"/>
        <v>2.1052808443583792E-41</v>
      </c>
      <c r="HO144" s="86">
        <f t="shared" si="415"/>
        <v>9.2191657054883357E-36</v>
      </c>
      <c r="HP144" s="86">
        <f t="shared" si="416"/>
        <v>2.2912193316460335E-33</v>
      </c>
      <c r="HQ144" s="86">
        <f t="shared" si="417"/>
        <v>1.3689746605896887E-43</v>
      </c>
      <c r="HS144" s="86">
        <f t="shared" si="327"/>
        <v>6.0122088138620288E-3</v>
      </c>
      <c r="HT144" s="86">
        <f t="shared" si="418"/>
        <v>6.1709300714950953E-3</v>
      </c>
      <c r="HU144" s="86">
        <f t="shared" si="419"/>
        <v>9.6960168916064311E-3</v>
      </c>
      <c r="HV144" s="86">
        <f t="shared" si="420"/>
        <v>5.3712037343804052E-3</v>
      </c>
      <c r="HW144" s="86">
        <f t="shared" si="421"/>
        <v>1.5269461735907448E-3</v>
      </c>
      <c r="HX144" s="86">
        <f t="shared" si="422"/>
        <v>9.3644542952993001E-3</v>
      </c>
      <c r="HY144" s="86">
        <f t="shared" si="423"/>
        <v>1.6431863919532386E-2</v>
      </c>
      <c r="HZ144" s="86">
        <f t="shared" si="424"/>
        <v>2.0500287070102208E-2</v>
      </c>
      <c r="IA144" s="86">
        <f t="shared" si="425"/>
        <v>5.2823226396662079E-2</v>
      </c>
      <c r="IB144" s="86">
        <f t="shared" si="426"/>
        <v>5.5790181754156724E-2</v>
      </c>
      <c r="IC144" s="86">
        <f t="shared" si="427"/>
        <v>2.4971789847908005E-2</v>
      </c>
      <c r="ID144" s="86">
        <f t="shared" si="428"/>
        <v>1.4274780855490372E-2</v>
      </c>
      <c r="IE144" s="86">
        <f t="shared" si="429"/>
        <v>1.085655582381276E-2</v>
      </c>
      <c r="IF144" s="86">
        <f t="shared" si="430"/>
        <v>2.754766254797197E-2</v>
      </c>
      <c r="IG144" s="86">
        <f t="shared" si="431"/>
        <v>3.9102776702496317E-2</v>
      </c>
      <c r="II144" s="86">
        <f t="shared" si="328"/>
        <v>1.2861129849909397E-28</v>
      </c>
      <c r="IJ144" s="86">
        <f t="shared" si="329"/>
        <v>1.345741105897558E-39</v>
      </c>
      <c r="IK144" s="86">
        <f t="shared" si="330"/>
        <v>1.3078597027841223E-31</v>
      </c>
      <c r="IL144" s="86">
        <f t="shared" si="331"/>
        <v>4.7120879732892393E-32</v>
      </c>
      <c r="IM144" s="86">
        <f t="shared" si="332"/>
        <v>3.3777373306084861E-46</v>
      </c>
      <c r="IN144" s="86">
        <f t="shared" si="333"/>
        <v>3.3594417734089532E-35</v>
      </c>
      <c r="IO144" s="86">
        <f t="shared" si="334"/>
        <v>5.4077804962691824E-32</v>
      </c>
      <c r="IP144" s="86">
        <f t="shared" si="335"/>
        <v>1.2024463141095977E-34</v>
      </c>
      <c r="IQ144" s="86">
        <f t="shared" si="336"/>
        <v>5.0714533726709821E-28</v>
      </c>
      <c r="IR144" s="86">
        <f t="shared" si="337"/>
        <v>3.6263414323355521E-29</v>
      </c>
      <c r="IS144" s="86">
        <f t="shared" si="338"/>
        <v>1.6379091724949368E-33</v>
      </c>
      <c r="IT144" s="86">
        <f t="shared" si="339"/>
        <v>2.8443731466512479E-31</v>
      </c>
      <c r="IU144" s="86">
        <f t="shared" si="340"/>
        <v>1.5623109409864591E-32</v>
      </c>
      <c r="IV144" s="86">
        <f t="shared" si="341"/>
        <v>2.4683426839580703E-24</v>
      </c>
      <c r="IW144" s="86">
        <f t="shared" si="342"/>
        <v>3.956467205305114E-20</v>
      </c>
      <c r="IY144" s="86">
        <f t="shared" si="343"/>
        <v>6.0122088138620288E-3</v>
      </c>
      <c r="IZ144" s="86">
        <f t="shared" si="344"/>
        <v>6.1709300714950953E-3</v>
      </c>
      <c r="JA144" s="86">
        <f t="shared" si="345"/>
        <v>9.6960168916064311E-3</v>
      </c>
      <c r="JB144" s="86">
        <f t="shared" si="346"/>
        <v>5.3712037343804052E-3</v>
      </c>
      <c r="JC144" s="86">
        <f t="shared" si="347"/>
        <v>1.5269461735907448E-3</v>
      </c>
      <c r="JD144" s="86">
        <f t="shared" si="348"/>
        <v>9.3644542952993001E-3</v>
      </c>
      <c r="JE144" s="86">
        <f t="shared" si="349"/>
        <v>1.6431863919532386E-2</v>
      </c>
      <c r="JF144" s="86">
        <f t="shared" si="350"/>
        <v>2.0500287070102208E-2</v>
      </c>
      <c r="JG144" s="86">
        <f t="shared" si="351"/>
        <v>5.2823226396662079E-2</v>
      </c>
      <c r="JH144" s="86">
        <f t="shared" si="352"/>
        <v>5.5790181754156724E-2</v>
      </c>
      <c r="JI144" s="86">
        <f t="shared" si="353"/>
        <v>2.4971789847908005E-2</v>
      </c>
      <c r="JJ144" s="86">
        <f t="shared" si="354"/>
        <v>1.4274780855490372E-2</v>
      </c>
      <c r="JK144" s="86">
        <f t="shared" si="355"/>
        <v>1.085655582381276E-2</v>
      </c>
      <c r="JL144" s="86">
        <f t="shared" si="356"/>
        <v>2.754766254797197E-2</v>
      </c>
      <c r="JM144" s="86">
        <f t="shared" si="357"/>
        <v>3.9102776702496317E-2</v>
      </c>
    </row>
    <row r="145" spans="2:273" x14ac:dyDescent="0.25">
      <c r="B145" s="2">
        <v>118</v>
      </c>
      <c r="C145" s="37">
        <v>54.741999999999997</v>
      </c>
      <c r="D145" s="37">
        <v>51.838999999999999</v>
      </c>
      <c r="E145" s="37">
        <v>53.613</v>
      </c>
      <c r="F145" s="37">
        <v>53.753999999999998</v>
      </c>
      <c r="G145" s="37">
        <v>46.984000000000002</v>
      </c>
      <c r="H145" s="37">
        <v>46.933999999999997</v>
      </c>
      <c r="I145" s="37">
        <v>46.966999999999999</v>
      </c>
      <c r="J145" s="37">
        <v>47.508000000000003</v>
      </c>
      <c r="K145" s="37">
        <v>54.951000000000001</v>
      </c>
      <c r="L145" s="37">
        <v>55.18</v>
      </c>
      <c r="M145" s="37">
        <v>52.015999999999998</v>
      </c>
      <c r="N145" s="37">
        <v>51.18</v>
      </c>
      <c r="O145" s="37">
        <v>50.639000000000003</v>
      </c>
      <c r="P145" s="37">
        <v>54.82</v>
      </c>
      <c r="Q145" s="37">
        <v>65.262</v>
      </c>
      <c r="S145" s="4">
        <f t="shared" si="229"/>
        <v>50.221053975659338</v>
      </c>
      <c r="T145" s="4">
        <f t="shared" si="230"/>
        <v>50.842834963943481</v>
      </c>
      <c r="U145" s="4">
        <f t="shared" si="231"/>
        <v>52.59336552760427</v>
      </c>
      <c r="V145" s="4">
        <f t="shared" si="232"/>
        <v>51.791428716118276</v>
      </c>
      <c r="W145" s="4">
        <f t="shared" si="233"/>
        <v>48.685385798506971</v>
      </c>
      <c r="X145" s="4">
        <f t="shared" si="234"/>
        <v>47.811494635432311</v>
      </c>
      <c r="Y145" s="4">
        <f t="shared" si="235"/>
        <v>48.210389134247407</v>
      </c>
      <c r="Z145" s="4">
        <f t="shared" si="236"/>
        <v>49.859194324454691</v>
      </c>
      <c r="AA145" s="4">
        <f t="shared" si="237"/>
        <v>53.554330790055594</v>
      </c>
      <c r="AB145" s="4">
        <f t="shared" si="238"/>
        <v>54.373150374892049</v>
      </c>
      <c r="AC145" s="4">
        <f t="shared" si="239"/>
        <v>50.818655662883721</v>
      </c>
      <c r="AD145" s="4">
        <f t="shared" si="240"/>
        <v>49.277571314479381</v>
      </c>
      <c r="AE145" s="4">
        <f t="shared" si="241"/>
        <v>50.976475371158237</v>
      </c>
      <c r="AF145" s="4">
        <f t="shared" si="242"/>
        <v>54.657682873788048</v>
      </c>
      <c r="AG145" s="4">
        <f t="shared" si="243"/>
        <v>64.392463797462241</v>
      </c>
      <c r="AI145" s="4">
        <f t="shared" si="244"/>
        <v>4.5209460243406596</v>
      </c>
      <c r="AJ145" s="4">
        <f t="shared" si="245"/>
        <v>0.99616503605651729</v>
      </c>
      <c r="AK145" s="4">
        <f t="shared" si="246"/>
        <v>1.0196344723957296</v>
      </c>
      <c r="AL145" s="4">
        <f t="shared" si="247"/>
        <v>1.9625712838817222</v>
      </c>
      <c r="AM145" s="4">
        <f t="shared" si="248"/>
        <v>-1.7013857985069691</v>
      </c>
      <c r="AN145" s="4">
        <f t="shared" si="249"/>
        <v>-0.87749463543231343</v>
      </c>
      <c r="AO145" s="4">
        <f t="shared" si="250"/>
        <v>-1.2433891342474084</v>
      </c>
      <c r="AP145" s="4">
        <f t="shared" si="251"/>
        <v>-2.3511943244546885</v>
      </c>
      <c r="AQ145" s="4">
        <f t="shared" si="252"/>
        <v>1.396669209944406</v>
      </c>
      <c r="AR145" s="4">
        <f t="shared" si="253"/>
        <v>0.80684962510795089</v>
      </c>
      <c r="AS145" s="4">
        <f t="shared" si="254"/>
        <v>1.1973443371162773</v>
      </c>
      <c r="AT145" s="4">
        <f t="shared" si="255"/>
        <v>1.9024286855206185</v>
      </c>
      <c r="AU145" s="4">
        <f t="shared" si="256"/>
        <v>-0.33747537115823434</v>
      </c>
      <c r="AV145" s="4">
        <f t="shared" si="436"/>
        <v>0.16231712621195271</v>
      </c>
      <c r="AW145" s="4">
        <f t="shared" si="436"/>
        <v>0.8695362025377591</v>
      </c>
      <c r="AY145" s="2">
        <f t="shared" si="308"/>
        <v>50.044218825065414</v>
      </c>
      <c r="AZ145" s="2">
        <f t="shared" si="359"/>
        <v>50.376227053021694</v>
      </c>
      <c r="BA145" s="2">
        <f t="shared" si="360"/>
        <v>51.687550937046076</v>
      </c>
      <c r="BB145" s="2">
        <f t="shared" si="361"/>
        <v>51.20068258593129</v>
      </c>
      <c r="BC145" s="2">
        <f t="shared" si="362"/>
        <v>48.341634308602899</v>
      </c>
      <c r="BD145" s="2">
        <f t="shared" si="363"/>
        <v>46.31619149310437</v>
      </c>
      <c r="BE145" s="2">
        <f t="shared" si="364"/>
        <v>45.921632646903234</v>
      </c>
      <c r="BF145" s="2">
        <f t="shared" si="365"/>
        <v>46.272701730361725</v>
      </c>
      <c r="BG145" s="2">
        <f t="shared" si="366"/>
        <v>45.3199174185714</v>
      </c>
      <c r="BH145" s="2">
        <f t="shared" si="367"/>
        <v>44.366302431889373</v>
      </c>
      <c r="BI145" s="2">
        <f t="shared" si="368"/>
        <v>45.33918770761808</v>
      </c>
      <c r="BJ145" s="2">
        <f t="shared" si="369"/>
        <v>45.585892539684224</v>
      </c>
      <c r="BK145" s="2">
        <f t="shared" si="370"/>
        <v>47.330939126316075</v>
      </c>
      <c r="BL145" s="2">
        <f t="shared" si="371"/>
        <v>47.161356932956728</v>
      </c>
      <c r="BM145" s="2">
        <f t="shared" si="372"/>
        <v>48.046741001105005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>
        <f t="shared" si="313"/>
        <v>46.984000000000002</v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>
        <f t="shared" si="277"/>
        <v>46.984000000000002</v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65.296850528541242</v>
      </c>
      <c r="DL145" s="2">
        <f t="shared" si="437"/>
        <v>76.296330413772267</v>
      </c>
      <c r="DM145" s="2">
        <f t="shared" si="437"/>
        <v>100.17344342705883</v>
      </c>
      <c r="DN145" s="2">
        <f t="shared" si="437"/>
        <v>109.12849584214239</v>
      </c>
      <c r="DO145" s="2">
        <f t="shared" si="437"/>
        <v>78.512797644216249</v>
      </c>
      <c r="DP145" s="2">
        <f t="shared" si="437"/>
        <v>86.910626547842384</v>
      </c>
      <c r="DQ145" s="2">
        <f t="shared" si="437"/>
        <v>91.785287526427069</v>
      </c>
      <c r="DR145" s="2">
        <f t="shared" si="437"/>
        <v>88.157427058029683</v>
      </c>
      <c r="DS145" s="2">
        <f t="shared" si="437"/>
        <v>76.483783333333349</v>
      </c>
      <c r="DT145" s="2">
        <f t="shared" si="437"/>
        <v>96.972499288762421</v>
      </c>
      <c r="DU145" s="2">
        <f t="shared" si="437"/>
        <v>74.945314258911822</v>
      </c>
      <c r="DV145" s="2">
        <f t="shared" si="437"/>
        <v>75.088743456770118</v>
      </c>
      <c r="DW145" s="2">
        <f t="shared" si="437"/>
        <v>85.331516354698437</v>
      </c>
      <c r="DX145" s="2">
        <f t="shared" si="437"/>
        <v>72.939929965156793</v>
      </c>
      <c r="DY145" s="2">
        <f t="shared" si="437"/>
        <v>62.726569227121857</v>
      </c>
      <c r="EA145" s="2">
        <f t="shared" si="228"/>
        <v>50.028631038637648</v>
      </c>
      <c r="EB145" s="2">
        <f t="shared" si="290"/>
        <v>50.351642625493994</v>
      </c>
      <c r="EC145" s="2">
        <f t="shared" si="291"/>
        <v>51.63671598546776</v>
      </c>
      <c r="ED145" s="2">
        <f t="shared" si="292"/>
        <v>51.138471013978567</v>
      </c>
      <c r="EE145" s="2">
        <f t="shared" si="293"/>
        <v>48.30840453385261</v>
      </c>
      <c r="EF145" s="2">
        <f t="shared" si="294"/>
        <v>46.260397830941002</v>
      </c>
      <c r="EG145" s="2">
        <f t="shared" si="295"/>
        <v>45.872368885428841</v>
      </c>
      <c r="EH145" s="2">
        <f t="shared" si="296"/>
        <v>46.214329526100983</v>
      </c>
      <c r="EI145" s="2">
        <f t="shared" si="297"/>
        <v>45.282283378746591</v>
      </c>
      <c r="EJ145" s="2">
        <f t="shared" si="298"/>
        <v>44.289277392275906</v>
      </c>
      <c r="EK145" s="2">
        <f t="shared" si="299"/>
        <v>45.301989764856387</v>
      </c>
      <c r="EL145" s="2">
        <f t="shared" si="300"/>
        <v>45.547875519231582</v>
      </c>
      <c r="EM145" s="2">
        <f t="shared" si="301"/>
        <v>47.284203321578879</v>
      </c>
      <c r="EN145" s="2">
        <f t="shared" si="302"/>
        <v>47.130998598357564</v>
      </c>
      <c r="EO145" s="2">
        <f t="shared" si="303"/>
        <v>48.027428600164782</v>
      </c>
      <c r="EQ145" s="2">
        <f t="shared" si="304"/>
        <v>49.938583160189424</v>
      </c>
      <c r="ER145" s="2">
        <f t="shared" si="438"/>
        <v>50.237845967585123</v>
      </c>
      <c r="ES145" s="2">
        <f t="shared" si="438"/>
        <v>51.435721141628164</v>
      </c>
      <c r="ET145" s="2">
        <f t="shared" si="438"/>
        <v>51.181040363011704</v>
      </c>
      <c r="EU145" s="2">
        <f t="shared" si="438"/>
        <v>48.319898584480214</v>
      </c>
      <c r="EV145" s="2">
        <f t="shared" si="438"/>
        <v>46.584280300329077</v>
      </c>
      <c r="EW145" s="2">
        <f t="shared" si="438"/>
        <v>45.883452343735364</v>
      </c>
      <c r="EX145" s="2">
        <f t="shared" si="438"/>
        <v>46.47531869414172</v>
      </c>
      <c r="EY145" s="2">
        <f t="shared" si="438"/>
        <v>45.239344608305302</v>
      </c>
      <c r="EZ145" s="2">
        <f t="shared" si="438"/>
        <v>44.466450213468846</v>
      </c>
      <c r="FA145" s="2">
        <f t="shared" si="438"/>
        <v>45.30602549626321</v>
      </c>
      <c r="FB145" s="2">
        <f t="shared" si="438"/>
        <v>45.707952194331924</v>
      </c>
      <c r="FC145" s="2">
        <f t="shared" si="438"/>
        <v>47.39651063201417</v>
      </c>
      <c r="FD145" s="2">
        <f t="shared" si="438"/>
        <v>47.046234022314955</v>
      </c>
      <c r="FE145" s="2">
        <f t="shared" si="438"/>
        <v>47.968227614964796</v>
      </c>
      <c r="FG145" s="2">
        <f t="shared" si="306"/>
        <v>0.9988573568519874</v>
      </c>
      <c r="FH145" s="2">
        <f t="shared" si="439"/>
        <v>0.99896628996027581</v>
      </c>
      <c r="FI145" s="2">
        <f t="shared" si="439"/>
        <v>0.99886126959188448</v>
      </c>
      <c r="FJ145" s="2">
        <f t="shared" si="439"/>
        <v>0.9989411959674781</v>
      </c>
      <c r="FK145" s="2">
        <f t="shared" si="439"/>
        <v>0.99890832479546743</v>
      </c>
      <c r="FL145" s="2">
        <f t="shared" si="439"/>
        <v>0.99881222896400768</v>
      </c>
      <c r="FM145" s="2">
        <f t="shared" si="439"/>
        <v>0.99893298440901201</v>
      </c>
      <c r="FN145" s="2">
        <f t="shared" si="439"/>
        <v>0.99877576279727887</v>
      </c>
      <c r="FO145" s="2">
        <f t="shared" si="439"/>
        <v>0.9987453654062326</v>
      </c>
      <c r="FP145" s="2">
        <f t="shared" si="439"/>
        <v>0.99865792581508439</v>
      </c>
      <c r="FQ145" s="2">
        <f t="shared" si="439"/>
        <v>0.99874889844470371</v>
      </c>
      <c r="FR145" s="2">
        <f t="shared" si="439"/>
        <v>0.99884378515187355</v>
      </c>
      <c r="FS145" s="2">
        <f t="shared" si="439"/>
        <v>0.99884314809052299</v>
      </c>
      <c r="FT145" s="2">
        <f t="shared" si="439"/>
        <v>0.99876048039118093</v>
      </c>
      <c r="FU145" s="2">
        <f t="shared" si="439"/>
        <v>0.99862246214808548</v>
      </c>
      <c r="FW145" s="2">
        <f t="shared" si="324"/>
        <v>2.0637243061642555E-2</v>
      </c>
      <c r="FX145" s="2">
        <f t="shared" si="376"/>
        <v>1.9639036485101378E-2</v>
      </c>
      <c r="FY145" s="2">
        <f t="shared" si="377"/>
        <v>2.2066714673420463E-2</v>
      </c>
      <c r="FZ145" s="2">
        <f t="shared" si="378"/>
        <v>1.906300747008418E-2</v>
      </c>
      <c r="GA145" s="2">
        <f t="shared" si="379"/>
        <v>2.2306124450631896E-2</v>
      </c>
      <c r="GB145" s="2">
        <f t="shared" si="380"/>
        <v>2.3188960801610439E-2</v>
      </c>
      <c r="GC145" s="2">
        <f t="shared" si="381"/>
        <v>2.4718048204030663E-2</v>
      </c>
      <c r="GD145" s="2">
        <f t="shared" si="382"/>
        <v>2.6912625981854135E-2</v>
      </c>
      <c r="GE145" s="2">
        <f t="shared" si="383"/>
        <v>3.5223211566264866E-2</v>
      </c>
      <c r="GF145" s="2">
        <f t="shared" si="384"/>
        <v>3.5672782571603286E-2</v>
      </c>
      <c r="GG145" s="2">
        <f t="shared" si="385"/>
        <v>2.7537358615401332E-2</v>
      </c>
      <c r="GH145" s="2">
        <f t="shared" si="386"/>
        <v>2.4122379567724797E-2</v>
      </c>
      <c r="GI145" s="2">
        <f t="shared" si="387"/>
        <v>2.4225475561847225E-2</v>
      </c>
      <c r="GJ145" s="2">
        <f t="shared" si="388"/>
        <v>1.9257359487398464E-2</v>
      </c>
      <c r="GK145" s="2">
        <f t="shared" si="389"/>
        <v>1.581429195583324E-2</v>
      </c>
      <c r="GM145" s="86">
        <f t="shared" si="325"/>
        <v>1.4702580062264926E-49</v>
      </c>
      <c r="GN145" s="86">
        <f t="shared" si="390"/>
        <v>1.066573148037684E-71</v>
      </c>
      <c r="GO145" s="86">
        <f t="shared" si="391"/>
        <v>9.3545434466702991E-95</v>
      </c>
      <c r="GP145" s="86">
        <f t="shared" si="392"/>
        <v>5.6147352241447234E-170</v>
      </c>
      <c r="GQ145" s="86">
        <f t="shared" si="393"/>
        <v>1.5340621565764458E-158</v>
      </c>
      <c r="GR145" s="86">
        <f t="shared" si="394"/>
        <v>1.2314956774974248E-150</v>
      </c>
      <c r="GS145" s="86">
        <f t="shared" si="395"/>
        <v>6.3680148880671403E-148</v>
      </c>
      <c r="GT145" s="86">
        <f t="shared" si="396"/>
        <v>9.0576322140410652E-163</v>
      </c>
      <c r="GU145" s="86">
        <f t="shared" si="397"/>
        <v>2.2273111548106053E-160</v>
      </c>
      <c r="GV145" s="86">
        <f t="shared" si="398"/>
        <v>6.1617372562044409E-125</v>
      </c>
      <c r="GW145" s="86">
        <f t="shared" si="399"/>
        <v>6.8012809302480323E-137</v>
      </c>
      <c r="GX145" s="86">
        <f t="shared" si="400"/>
        <v>1.0283546039164578E-109</v>
      </c>
      <c r="GY145" s="86">
        <f t="shared" si="401"/>
        <v>1.6148055201315689E-89</v>
      </c>
      <c r="GZ145" s="86">
        <f t="shared" si="402"/>
        <v>3.7162651579956308E-108</v>
      </c>
      <c r="HA145" s="86">
        <f t="shared" si="403"/>
        <v>1.268538597756593E-137</v>
      </c>
      <c r="HC145" s="86">
        <f t="shared" si="326"/>
        <v>5.7782434393448722E-24</v>
      </c>
      <c r="HD145" s="86">
        <f t="shared" si="404"/>
        <v>3.4730190441368833E-45</v>
      </c>
      <c r="HE145" s="86">
        <f t="shared" si="405"/>
        <v>2.5978516960029331E-57</v>
      </c>
      <c r="HF145" s="86">
        <f t="shared" si="406"/>
        <v>8.3387536357731546E-70</v>
      </c>
      <c r="HG145" s="86">
        <f t="shared" si="407"/>
        <v>1.9455816277176282E-32</v>
      </c>
      <c r="HH145" s="86">
        <f t="shared" si="408"/>
        <v>1.0196258339936182E-65</v>
      </c>
      <c r="HI145" s="86">
        <f t="shared" si="409"/>
        <v>5.8048940832087001E-57</v>
      </c>
      <c r="HJ145" s="86">
        <f t="shared" si="410"/>
        <v>4.3888045557102959E-68</v>
      </c>
      <c r="HK145" s="86">
        <f t="shared" si="411"/>
        <v>2.1318541231875034E-57</v>
      </c>
      <c r="HL145" s="86">
        <f t="shared" si="412"/>
        <v>9.142397373249348E-79</v>
      </c>
      <c r="HM145" s="86">
        <f t="shared" si="413"/>
        <v>6.8286611795034621E-52</v>
      </c>
      <c r="HN145" s="86">
        <f t="shared" si="414"/>
        <v>3.4358022703225662E-44</v>
      </c>
      <c r="HO145" s="86">
        <f t="shared" si="415"/>
        <v>3.1858878846938499E-38</v>
      </c>
      <c r="HP145" s="86">
        <f t="shared" si="416"/>
        <v>1.1348975303967301E-35</v>
      </c>
      <c r="HQ145" s="86">
        <f t="shared" si="417"/>
        <v>1.4235976158938176E-46</v>
      </c>
      <c r="HS145" s="86">
        <f t="shared" si="327"/>
        <v>1.1687430298749409E-2</v>
      </c>
      <c r="HT145" s="86">
        <f t="shared" si="418"/>
        <v>1.335031131601435E-2</v>
      </c>
      <c r="HU145" s="86">
        <f t="shared" si="419"/>
        <v>1.9022536008097151E-2</v>
      </c>
      <c r="HV145" s="86">
        <f t="shared" si="420"/>
        <v>1.0803932096810404E-2</v>
      </c>
      <c r="HW145" s="86">
        <f t="shared" si="421"/>
        <v>4.0719868405837308E-3</v>
      </c>
      <c r="HX145" s="86">
        <f t="shared" si="422"/>
        <v>1.9305029905772594E-2</v>
      </c>
      <c r="HY145" s="86">
        <f t="shared" si="423"/>
        <v>3.1552475470641494E-2</v>
      </c>
      <c r="HZ145" s="86">
        <f t="shared" si="424"/>
        <v>4.0168566082339735E-2</v>
      </c>
      <c r="IA145" s="86">
        <f t="shared" si="425"/>
        <v>9.1626540769780856E-2</v>
      </c>
      <c r="IB145" s="86">
        <f t="shared" si="426"/>
        <v>9.7394993237835709E-2</v>
      </c>
      <c r="IC145" s="86">
        <f t="shared" si="427"/>
        <v>4.7633516684202959E-2</v>
      </c>
      <c r="ID145" s="86">
        <f t="shared" si="428"/>
        <v>2.7432070716604962E-2</v>
      </c>
      <c r="IE145" s="86">
        <f t="shared" si="429"/>
        <v>2.1661376505756353E-2</v>
      </c>
      <c r="IF145" s="86">
        <f t="shared" si="430"/>
        <v>4.2822467685414999E-2</v>
      </c>
      <c r="IG145" s="86">
        <f t="shared" si="431"/>
        <v>5.4567630102293312E-2</v>
      </c>
      <c r="II145" s="86">
        <f t="shared" si="328"/>
        <v>2.2460705587337724E-27</v>
      </c>
      <c r="IJ145" s="86">
        <f t="shared" si="329"/>
        <v>7.1092895299740384E-38</v>
      </c>
      <c r="IK145" s="86">
        <f t="shared" si="330"/>
        <v>3.3080162644304428E-30</v>
      </c>
      <c r="IL145" s="86">
        <f t="shared" si="331"/>
        <v>1.1084599329862327E-30</v>
      </c>
      <c r="IM145" s="86">
        <f t="shared" si="332"/>
        <v>4.1428452078990247E-44</v>
      </c>
      <c r="IN145" s="86">
        <f t="shared" si="333"/>
        <v>1.3091064333482733E-33</v>
      </c>
      <c r="IO145" s="86">
        <f t="shared" si="334"/>
        <v>1.5745612582634759E-30</v>
      </c>
      <c r="IP145" s="86">
        <f t="shared" si="335"/>
        <v>5.1141200844037356E-33</v>
      </c>
      <c r="IQ145" s="86">
        <f t="shared" si="336"/>
        <v>1.2991465441039966E-26</v>
      </c>
      <c r="IR145" s="86">
        <f t="shared" si="337"/>
        <v>1.0822518044340125E-27</v>
      </c>
      <c r="IS145" s="86">
        <f t="shared" si="338"/>
        <v>6.2707203170468147E-32</v>
      </c>
      <c r="IT145" s="86">
        <f t="shared" si="339"/>
        <v>7.4858158303259588E-30</v>
      </c>
      <c r="IU145" s="86">
        <f t="shared" si="340"/>
        <v>4.739748457949626E-31</v>
      </c>
      <c r="IV145" s="86">
        <f t="shared" si="341"/>
        <v>2.6347519092561133E-23</v>
      </c>
      <c r="IW145" s="86">
        <f t="shared" si="342"/>
        <v>2.4990346615535035E-19</v>
      </c>
      <c r="IY145" s="86">
        <f t="shared" si="343"/>
        <v>1.1687430298749409E-2</v>
      </c>
      <c r="IZ145" s="86">
        <f t="shared" si="344"/>
        <v>1.335031131601435E-2</v>
      </c>
      <c r="JA145" s="86">
        <f t="shared" si="345"/>
        <v>1.9022536008097151E-2</v>
      </c>
      <c r="JB145" s="86">
        <f t="shared" si="346"/>
        <v>1.0803932096810404E-2</v>
      </c>
      <c r="JC145" s="86">
        <f t="shared" si="347"/>
        <v>4.0719868405837308E-3</v>
      </c>
      <c r="JD145" s="86">
        <f t="shared" si="348"/>
        <v>1.9305029905772594E-2</v>
      </c>
      <c r="JE145" s="86">
        <f t="shared" si="349"/>
        <v>3.1552475470641494E-2</v>
      </c>
      <c r="JF145" s="86">
        <f t="shared" si="350"/>
        <v>4.0168566082339735E-2</v>
      </c>
      <c r="JG145" s="86">
        <f t="shared" si="351"/>
        <v>9.1626540769780856E-2</v>
      </c>
      <c r="JH145" s="86">
        <f t="shared" si="352"/>
        <v>9.7394993237835709E-2</v>
      </c>
      <c r="JI145" s="86">
        <f t="shared" si="353"/>
        <v>4.7633516684202959E-2</v>
      </c>
      <c r="JJ145" s="86">
        <f t="shared" si="354"/>
        <v>2.7432070716604962E-2</v>
      </c>
      <c r="JK145" s="86">
        <f t="shared" si="355"/>
        <v>2.1661376505756353E-2</v>
      </c>
      <c r="JL145" s="86">
        <f t="shared" si="356"/>
        <v>4.2822467685414999E-2</v>
      </c>
      <c r="JM145" s="86">
        <f t="shared" si="357"/>
        <v>5.4567630102293312E-2</v>
      </c>
    </row>
    <row r="146" spans="2:273" x14ac:dyDescent="0.25">
      <c r="B146" s="2">
        <v>119</v>
      </c>
      <c r="C146" s="37">
        <v>48.871000000000002</v>
      </c>
      <c r="D146" s="37">
        <v>52.581000000000003</v>
      </c>
      <c r="E146" s="37">
        <v>53.031999999999996</v>
      </c>
      <c r="F146" s="37">
        <v>52.491999999999997</v>
      </c>
      <c r="G146" s="37">
        <v>47.279000000000003</v>
      </c>
      <c r="H146" s="37">
        <v>50.033000000000001</v>
      </c>
      <c r="I146" s="37">
        <v>49.475000000000001</v>
      </c>
      <c r="J146" s="37">
        <v>51.966999999999999</v>
      </c>
      <c r="K146" s="37">
        <v>54.311</v>
      </c>
      <c r="L146" s="37">
        <v>58.869</v>
      </c>
      <c r="M146" s="37">
        <v>54.704999999999998</v>
      </c>
      <c r="N146" s="37">
        <v>50.475000000000001</v>
      </c>
      <c r="O146" s="37">
        <v>53.164000000000001</v>
      </c>
      <c r="P146" s="37">
        <v>57</v>
      </c>
      <c r="Q146" s="37">
        <v>66.918000000000006</v>
      </c>
      <c r="S146" s="4">
        <f t="shared" si="229"/>
        <v>50.255563061386049</v>
      </c>
      <c r="T146" s="4">
        <f t="shared" si="230"/>
        <v>51.139536210116837</v>
      </c>
      <c r="U146" s="4">
        <f t="shared" si="231"/>
        <v>53.113908438945778</v>
      </c>
      <c r="V146" s="4">
        <f t="shared" si="232"/>
        <v>52.093746202063414</v>
      </c>
      <c r="W146" s="4">
        <f t="shared" si="233"/>
        <v>49.007479711452483</v>
      </c>
      <c r="X146" s="4">
        <f t="shared" si="234"/>
        <v>48.794472318182954</v>
      </c>
      <c r="Y146" s="4">
        <f t="shared" si="235"/>
        <v>49.553840835288845</v>
      </c>
      <c r="Z146" s="4">
        <f t="shared" si="236"/>
        <v>51.993180941991533</v>
      </c>
      <c r="AA146" s="4">
        <f t="shared" si="237"/>
        <v>57.073889112798973</v>
      </c>
      <c r="AB146" s="4">
        <f t="shared" si="238"/>
        <v>58.654713770015505</v>
      </c>
      <c r="AC146" s="4">
        <f t="shared" si="239"/>
        <v>53.995740627761506</v>
      </c>
      <c r="AD146" s="4">
        <f t="shared" si="240"/>
        <v>51.561860625261893</v>
      </c>
      <c r="AE146" s="4">
        <f t="shared" si="241"/>
        <v>53.4097599063264</v>
      </c>
      <c r="AF146" s="4">
        <f t="shared" si="242"/>
        <v>57.622737589974925</v>
      </c>
      <c r="AG146" s="4">
        <f t="shared" si="243"/>
        <v>69.140129736229483</v>
      </c>
      <c r="AI146" s="4">
        <f t="shared" si="244"/>
        <v>-1.3845630613860465</v>
      </c>
      <c r="AJ146" s="4">
        <f t="shared" si="245"/>
        <v>1.4414637898831657</v>
      </c>
      <c r="AK146" s="4">
        <f t="shared" si="246"/>
        <v>-8.190843894578137E-2</v>
      </c>
      <c r="AL146" s="4">
        <f t="shared" si="247"/>
        <v>0.398253797936583</v>
      </c>
      <c r="AM146" s="4">
        <f t="shared" si="248"/>
        <v>-1.7284797114524793</v>
      </c>
      <c r="AN146" s="4">
        <f t="shared" si="249"/>
        <v>1.2385276818170468</v>
      </c>
      <c r="AO146" s="4">
        <f t="shared" si="250"/>
        <v>-7.8840835288843891E-2</v>
      </c>
      <c r="AP146" s="4">
        <f t="shared" si="251"/>
        <v>-2.6180941991533757E-2</v>
      </c>
      <c r="AQ146" s="4">
        <f t="shared" si="252"/>
        <v>-2.7628891127989732</v>
      </c>
      <c r="AR146" s="4">
        <f t="shared" si="253"/>
        <v>0.21428622998449498</v>
      </c>
      <c r="AS146" s="4">
        <f t="shared" si="254"/>
        <v>0.70925937223849189</v>
      </c>
      <c r="AT146" s="4">
        <f t="shared" si="255"/>
        <v>-1.0868606252618918</v>
      </c>
      <c r="AU146" s="4">
        <f t="shared" si="256"/>
        <v>-0.24575990632639844</v>
      </c>
      <c r="AV146" s="4">
        <f t="shared" si="436"/>
        <v>-0.62273758997492479</v>
      </c>
      <c r="AW146" s="4">
        <f t="shared" si="436"/>
        <v>-2.2221297362294763</v>
      </c>
      <c r="AY146" s="2">
        <f t="shared" si="308"/>
        <v>49.951859969370879</v>
      </c>
      <c r="AZ146" s="2">
        <f t="shared" si="359"/>
        <v>50.276584488902309</v>
      </c>
      <c r="BA146" s="2">
        <f t="shared" si="360"/>
        <v>51.571635370694402</v>
      </c>
      <c r="BB146" s="2">
        <f t="shared" si="361"/>
        <v>51.05075911832008</v>
      </c>
      <c r="BC146" s="2">
        <f t="shared" si="362"/>
        <v>48.236900011325275</v>
      </c>
      <c r="BD146" s="2">
        <f t="shared" si="363"/>
        <v>46.159257097637678</v>
      </c>
      <c r="BE146" s="2">
        <f t="shared" si="364"/>
        <v>45.793166207488781</v>
      </c>
      <c r="BF146" s="2">
        <f t="shared" si="365"/>
        <v>46.094575027706455</v>
      </c>
      <c r="BG146" s="2">
        <f t="shared" si="366"/>
        <v>45.189290117079707</v>
      </c>
      <c r="BH146" s="2">
        <f t="shared" si="367"/>
        <v>44.239358152718381</v>
      </c>
      <c r="BI146" s="2">
        <f t="shared" si="368"/>
        <v>45.225061914902525</v>
      </c>
      <c r="BJ146" s="2">
        <f t="shared" si="369"/>
        <v>45.45489388782476</v>
      </c>
      <c r="BK146" s="2">
        <f t="shared" si="370"/>
        <v>47.159354841313586</v>
      </c>
      <c r="BL146" s="2">
        <f t="shared" si="371"/>
        <v>47.037132338901827</v>
      </c>
      <c r="BM146" s="2">
        <f t="shared" si="372"/>
        <v>47.925187463704262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>
        <f t="shared" si="313"/>
        <v>47.279000000000003</v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>
        <f t="shared" si="277"/>
        <v>47.279000000000003</v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65.346475687103606</v>
      </c>
      <c r="DL146" s="2">
        <f t="shared" si="437"/>
        <v>76.431460887949257</v>
      </c>
      <c r="DM146" s="2">
        <f t="shared" si="437"/>
        <v>100.49829449261267</v>
      </c>
      <c r="DN146" s="2">
        <f t="shared" si="437"/>
        <v>109.55489429175478</v>
      </c>
      <c r="DO146" s="2">
        <f t="shared" si="437"/>
        <v>78.693130323165207</v>
      </c>
      <c r="DP146" s="2">
        <f t="shared" si="437"/>
        <v>87.169550093808624</v>
      </c>
      <c r="DQ146" s="2">
        <f t="shared" si="437"/>
        <v>92.083649048625801</v>
      </c>
      <c r="DR146" s="2">
        <f t="shared" si="437"/>
        <v>88.430870580296897</v>
      </c>
      <c r="DS146" s="2">
        <f t="shared" si="437"/>
        <v>76.650817948717958</v>
      </c>
      <c r="DT146" s="2">
        <f t="shared" si="437"/>
        <v>97.371759601706941</v>
      </c>
      <c r="DU146" s="2">
        <f t="shared" si="437"/>
        <v>75.123488742964355</v>
      </c>
      <c r="DV146" s="2">
        <f t="shared" si="437"/>
        <v>75.253173081597922</v>
      </c>
      <c r="DW146" s="2">
        <f t="shared" si="437"/>
        <v>85.57629862517895</v>
      </c>
      <c r="DX146" s="2">
        <f t="shared" si="437"/>
        <v>73.080081010452957</v>
      </c>
      <c r="DY146" s="2">
        <f t="shared" si="437"/>
        <v>62.804479848269324</v>
      </c>
      <c r="EA146" s="2">
        <f t="shared" si="228"/>
        <v>49.938509020804887</v>
      </c>
      <c r="EB146" s="2">
        <f t="shared" si="290"/>
        <v>50.255182744451659</v>
      </c>
      <c r="EC146" s="2">
        <f t="shared" si="291"/>
        <v>51.526420072661217</v>
      </c>
      <c r="ED146" s="2">
        <f t="shared" si="292"/>
        <v>50.993105797204279</v>
      </c>
      <c r="EE146" s="2">
        <f t="shared" si="293"/>
        <v>48.206246780183804</v>
      </c>
      <c r="EF146" s="2">
        <f t="shared" si="294"/>
        <v>46.105512735247224</v>
      </c>
      <c r="EG146" s="2">
        <f t="shared" si="295"/>
        <v>45.747678214610104</v>
      </c>
      <c r="EH146" s="2">
        <f t="shared" si="296"/>
        <v>46.038886132744878</v>
      </c>
      <c r="EI146" s="2">
        <f t="shared" si="297"/>
        <v>45.155002229378248</v>
      </c>
      <c r="EJ146" s="2">
        <f t="shared" si="298"/>
        <v>44.166538412157024</v>
      </c>
      <c r="EK146" s="2">
        <f t="shared" si="299"/>
        <v>45.190758150615416</v>
      </c>
      <c r="EL146" s="2">
        <f t="shared" si="300"/>
        <v>45.418509415680163</v>
      </c>
      <c r="EM146" s="2">
        <f t="shared" si="301"/>
        <v>47.115140996473656</v>
      </c>
      <c r="EN146" s="2">
        <f t="shared" si="302"/>
        <v>47.009670560117883</v>
      </c>
      <c r="EO146" s="2">
        <f t="shared" si="303"/>
        <v>47.907495644889735</v>
      </c>
      <c r="EQ146" s="2">
        <f t="shared" si="304"/>
        <v>49.818626163499623</v>
      </c>
      <c r="ER146" s="2">
        <f t="shared" si="438"/>
        <v>50.102653860268958</v>
      </c>
      <c r="ES146" s="2">
        <f t="shared" si="438"/>
        <v>51.292460694808682</v>
      </c>
      <c r="ET146" s="2">
        <f t="shared" si="438"/>
        <v>51.045752134314334</v>
      </c>
      <c r="EU146" s="2">
        <f t="shared" si="438"/>
        <v>48.21841510085595</v>
      </c>
      <c r="EV146" s="2">
        <f t="shared" si="438"/>
        <v>46.470388115200869</v>
      </c>
      <c r="EW146" s="2">
        <f t="shared" si="438"/>
        <v>45.762207436229033</v>
      </c>
      <c r="EX146" s="2">
        <f t="shared" si="438"/>
        <v>46.322665844943423</v>
      </c>
      <c r="EY146" s="2">
        <f t="shared" si="438"/>
        <v>45.109410041747665</v>
      </c>
      <c r="EZ146" s="2">
        <f t="shared" si="438"/>
        <v>44.36380724507665</v>
      </c>
      <c r="FA146" s="2">
        <f t="shared" si="438"/>
        <v>45.195613494204274</v>
      </c>
      <c r="FB146" s="2">
        <f t="shared" si="438"/>
        <v>45.605001544054637</v>
      </c>
      <c r="FC146" s="2">
        <f t="shared" si="438"/>
        <v>47.252149404624319</v>
      </c>
      <c r="FD146" s="2">
        <f t="shared" si="438"/>
        <v>46.914165776624102</v>
      </c>
      <c r="FE146" s="2">
        <f t="shared" si="438"/>
        <v>47.848237643392459</v>
      </c>
      <c r="FG146" s="2">
        <f t="shared" si="306"/>
        <v>0.99895779227971215</v>
      </c>
      <c r="FH146" s="2">
        <f t="shared" si="439"/>
        <v>0.99905715948269846</v>
      </c>
      <c r="FI146" s="2">
        <f t="shared" si="439"/>
        <v>0.99896136145733683</v>
      </c>
      <c r="FJ146" s="2">
        <f t="shared" si="439"/>
        <v>0.9990342692749461</v>
      </c>
      <c r="FK146" s="2">
        <f t="shared" si="439"/>
        <v>0.99900428473639813</v>
      </c>
      <c r="FL146" s="2">
        <f t="shared" si="439"/>
        <v>0.99891662671610215</v>
      </c>
      <c r="FM146" s="2">
        <f t="shared" si="439"/>
        <v>0.99902677884360425</v>
      </c>
      <c r="FN146" s="2">
        <f t="shared" si="439"/>
        <v>0.99888336211738515</v>
      </c>
      <c r="FO146" s="2">
        <f t="shared" si="439"/>
        <v>0.99885563331955773</v>
      </c>
      <c r="FP146" s="2">
        <f t="shared" si="439"/>
        <v>0.99877586924100736</v>
      </c>
      <c r="FQ146" s="2">
        <f t="shared" si="439"/>
        <v>0.99885885619947301</v>
      </c>
      <c r="FR146" s="2">
        <f t="shared" si="439"/>
        <v>0.99894541223805855</v>
      </c>
      <c r="FS146" s="2">
        <f t="shared" si="439"/>
        <v>0.9989448311129342</v>
      </c>
      <c r="FT146" s="2">
        <f t="shared" si="439"/>
        <v>0.99886942137540791</v>
      </c>
      <c r="FU146" s="2">
        <f t="shared" si="439"/>
        <v>0.99874351825128937</v>
      </c>
      <c r="FW146" s="2">
        <f t="shared" si="324"/>
        <v>2.258332265688456E-2</v>
      </c>
      <c r="FX146" s="2">
        <f t="shared" si="376"/>
        <v>2.1493051580112443E-2</v>
      </c>
      <c r="FY146" s="2">
        <f t="shared" si="377"/>
        <v>2.4144269392773868E-2</v>
      </c>
      <c r="FZ146" s="2">
        <f t="shared" si="378"/>
        <v>2.0863800081876976E-2</v>
      </c>
      <c r="GA146" s="2">
        <f t="shared" si="379"/>
        <v>2.4405656793387149E-2</v>
      </c>
      <c r="GB146" s="2">
        <f t="shared" si="380"/>
        <v>2.536943267693199E-2</v>
      </c>
      <c r="GC146" s="2">
        <f t="shared" si="381"/>
        <v>2.7038321197378371E-2</v>
      </c>
      <c r="GD146" s="2">
        <f t="shared" si="382"/>
        <v>2.9432686161760549E-2</v>
      </c>
      <c r="GE146" s="2">
        <f t="shared" si="383"/>
        <v>3.8490681678039783E-2</v>
      </c>
      <c r="GF146" s="2">
        <f t="shared" si="384"/>
        <v>3.8980271999465375E-2</v>
      </c>
      <c r="GG146" s="2">
        <f t="shared" si="385"/>
        <v>3.0114107504941954E-2</v>
      </c>
      <c r="GH146" s="2">
        <f t="shared" si="386"/>
        <v>2.6388250291186823E-2</v>
      </c>
      <c r="GI146" s="2">
        <f t="shared" si="387"/>
        <v>2.6500767351440781E-2</v>
      </c>
      <c r="GJ146" s="2">
        <f t="shared" si="388"/>
        <v>2.1076117152578382E-2</v>
      </c>
      <c r="GK146" s="2">
        <f t="shared" si="389"/>
        <v>1.7313610346791516E-2</v>
      </c>
      <c r="GM146" s="86">
        <f t="shared" si="325"/>
        <v>2.1740724086386079E-51</v>
      </c>
      <c r="GN146" s="86">
        <f t="shared" si="390"/>
        <v>2.4759955928589355E-74</v>
      </c>
      <c r="GO146" s="86">
        <f t="shared" si="391"/>
        <v>3.2118596887888051E-98</v>
      </c>
      <c r="GP146" s="86">
        <f t="shared" si="392"/>
        <v>2.6150507307438465E-176</v>
      </c>
      <c r="GQ146" s="86">
        <f t="shared" si="393"/>
        <v>2.195840129703214E-164</v>
      </c>
      <c r="GR146" s="86">
        <f t="shared" si="394"/>
        <v>3.9005662653534961E-156</v>
      </c>
      <c r="GS146" s="86">
        <f t="shared" si="395"/>
        <v>2.5195789456699656E-153</v>
      </c>
      <c r="GT146" s="86">
        <f t="shared" si="396"/>
        <v>1.0202165099391116E-168</v>
      </c>
      <c r="GU146" s="86">
        <f t="shared" si="397"/>
        <v>2.825341805845423E-166</v>
      </c>
      <c r="GV146" s="86">
        <f t="shared" si="398"/>
        <v>1.7036046026908949E-129</v>
      </c>
      <c r="GW146" s="86">
        <f t="shared" si="399"/>
        <v>6.1154354331014171E-142</v>
      </c>
      <c r="GX146" s="86">
        <f t="shared" si="400"/>
        <v>9.5222440912030423E-114</v>
      </c>
      <c r="GY146" s="86">
        <f t="shared" si="401"/>
        <v>8.3449253695080992E-93</v>
      </c>
      <c r="GZ146" s="86">
        <f t="shared" si="402"/>
        <v>3.597058874300073E-112</v>
      </c>
      <c r="HA146" s="86">
        <f t="shared" si="403"/>
        <v>1.106213106665871E-142</v>
      </c>
      <c r="HC146" s="86">
        <f t="shared" si="326"/>
        <v>1.2096056472832745E-25</v>
      </c>
      <c r="HD146" s="86">
        <f t="shared" si="404"/>
        <v>3.1493505250178098E-48</v>
      </c>
      <c r="HE146" s="86">
        <f t="shared" si="405"/>
        <v>3.4684014439085282E-61</v>
      </c>
      <c r="HF146" s="86">
        <f t="shared" si="406"/>
        <v>1.2182856547260512E-74</v>
      </c>
      <c r="HG146" s="86">
        <f t="shared" si="407"/>
        <v>1.6074112412034617E-34</v>
      </c>
      <c r="HH146" s="86">
        <f t="shared" si="408"/>
        <v>4.7666928527631975E-70</v>
      </c>
      <c r="HI146" s="86">
        <f t="shared" si="409"/>
        <v>1.147486042048584E-60</v>
      </c>
      <c r="HJ146" s="86">
        <f t="shared" si="410"/>
        <v>1.6815653730546716E-72</v>
      </c>
      <c r="HK146" s="86">
        <f t="shared" si="411"/>
        <v>4.2714001515625376E-61</v>
      </c>
      <c r="HL146" s="86">
        <f t="shared" si="412"/>
        <v>8.6113521624932783E-84</v>
      </c>
      <c r="HM146" s="86">
        <f t="shared" si="413"/>
        <v>3.4696803134791367E-55</v>
      </c>
      <c r="HN146" s="86">
        <f t="shared" si="414"/>
        <v>4.5190875792632536E-47</v>
      </c>
      <c r="HO146" s="86">
        <f t="shared" si="415"/>
        <v>9.0548394174984566E-41</v>
      </c>
      <c r="HP146" s="86">
        <f t="shared" si="416"/>
        <v>4.6762112186003256E-38</v>
      </c>
      <c r="HQ146" s="86">
        <f t="shared" si="417"/>
        <v>1.1712266059865823E-49</v>
      </c>
      <c r="HS146" s="86">
        <f t="shared" si="327"/>
        <v>2.1637406545062948E-2</v>
      </c>
      <c r="HT146" s="86">
        <f t="shared" si="418"/>
        <v>2.7005886753623573E-2</v>
      </c>
      <c r="HU146" s="86">
        <f t="shared" si="419"/>
        <v>3.5259876547115446E-2</v>
      </c>
      <c r="HV146" s="86">
        <f t="shared" si="420"/>
        <v>2.0614310577284165E-2</v>
      </c>
      <c r="HW146" s="86">
        <f t="shared" si="421"/>
        <v>9.9916270424394004E-3</v>
      </c>
      <c r="HX146" s="86">
        <f t="shared" si="422"/>
        <v>3.7280718566394339E-2</v>
      </c>
      <c r="HY146" s="86">
        <f t="shared" si="423"/>
        <v>5.6931580912729443E-2</v>
      </c>
      <c r="HZ146" s="86">
        <f t="shared" si="424"/>
        <v>7.3256803149493926E-2</v>
      </c>
      <c r="IA146" s="86">
        <f t="shared" si="425"/>
        <v>0.14804222481383777</v>
      </c>
      <c r="IB146" s="86">
        <f t="shared" si="426"/>
        <v>0.1577309242663594</v>
      </c>
      <c r="IC146" s="86">
        <f t="shared" si="427"/>
        <v>8.4646043265179979E-2</v>
      </c>
      <c r="ID146" s="86">
        <f t="shared" si="428"/>
        <v>4.9666184433748976E-2</v>
      </c>
      <c r="IE146" s="86">
        <f t="shared" si="429"/>
        <v>4.0630456927370766E-2</v>
      </c>
      <c r="IF146" s="86">
        <f t="shared" si="430"/>
        <v>6.4715336919342614E-2</v>
      </c>
      <c r="IG146" s="86">
        <f t="shared" si="431"/>
        <v>7.4829719688204538E-2</v>
      </c>
      <c r="II146" s="86">
        <f t="shared" si="328"/>
        <v>3.670709727085065E-26</v>
      </c>
      <c r="IJ146" s="86">
        <f t="shared" si="329"/>
        <v>3.4280659022458427E-36</v>
      </c>
      <c r="IK146" s="86">
        <f t="shared" si="330"/>
        <v>7.7516095267168644E-29</v>
      </c>
      <c r="IL146" s="86">
        <f t="shared" si="331"/>
        <v>2.4265972614021492E-29</v>
      </c>
      <c r="IM146" s="86">
        <f t="shared" si="332"/>
        <v>4.5310132753615178E-42</v>
      </c>
      <c r="IN146" s="86">
        <f t="shared" si="333"/>
        <v>4.6719549145155896E-32</v>
      </c>
      <c r="IO146" s="86">
        <f t="shared" si="334"/>
        <v>4.2226489887501035E-29</v>
      </c>
      <c r="IP146" s="86">
        <f t="shared" si="335"/>
        <v>1.9803695211352625E-31</v>
      </c>
      <c r="IQ146" s="86">
        <f t="shared" si="336"/>
        <v>3.04910272914928E-25</v>
      </c>
      <c r="IR146" s="86">
        <f t="shared" si="337"/>
        <v>2.9457952552757442E-26</v>
      </c>
      <c r="IS146" s="86">
        <f t="shared" si="338"/>
        <v>2.1903697338246954E-30</v>
      </c>
      <c r="IT146" s="86">
        <f t="shared" si="339"/>
        <v>1.8200786027894335E-28</v>
      </c>
      <c r="IU146" s="86">
        <f t="shared" si="340"/>
        <v>1.3236800516236293E-29</v>
      </c>
      <c r="IV146" s="86">
        <f t="shared" si="341"/>
        <v>2.6650747685182386E-22</v>
      </c>
      <c r="IW146" s="86">
        <f t="shared" si="342"/>
        <v>1.517029943440201E-18</v>
      </c>
      <c r="IY146" s="86">
        <f t="shared" si="343"/>
        <v>2.1637406545062948E-2</v>
      </c>
      <c r="IZ146" s="86">
        <f t="shared" si="344"/>
        <v>2.7005886753623573E-2</v>
      </c>
      <c r="JA146" s="86">
        <f t="shared" si="345"/>
        <v>3.5259876547115446E-2</v>
      </c>
      <c r="JB146" s="86">
        <f t="shared" si="346"/>
        <v>2.0614310577284165E-2</v>
      </c>
      <c r="JC146" s="86">
        <f t="shared" si="347"/>
        <v>9.9916270424394004E-3</v>
      </c>
      <c r="JD146" s="86">
        <f t="shared" si="348"/>
        <v>3.7280718566394339E-2</v>
      </c>
      <c r="JE146" s="86">
        <f t="shared" si="349"/>
        <v>5.6931580912729443E-2</v>
      </c>
      <c r="JF146" s="86">
        <f t="shared" si="350"/>
        <v>7.3256803149493926E-2</v>
      </c>
      <c r="JG146" s="86">
        <f t="shared" si="351"/>
        <v>0.14804222481383777</v>
      </c>
      <c r="JH146" s="86">
        <f t="shared" si="352"/>
        <v>0.1577309242663594</v>
      </c>
      <c r="JI146" s="86">
        <f t="shared" si="353"/>
        <v>8.4646043265179979E-2</v>
      </c>
      <c r="JJ146" s="86">
        <f t="shared" si="354"/>
        <v>4.9666184433748976E-2</v>
      </c>
      <c r="JK146" s="86">
        <f t="shared" si="355"/>
        <v>4.0630456927370766E-2</v>
      </c>
      <c r="JL146" s="86">
        <f t="shared" si="356"/>
        <v>6.4715336919342614E-2</v>
      </c>
      <c r="JM146" s="86">
        <f t="shared" si="357"/>
        <v>7.4829719688204538E-2</v>
      </c>
    </row>
    <row r="147" spans="2:273" x14ac:dyDescent="0.25">
      <c r="B147" s="2">
        <v>120</v>
      </c>
      <c r="C147" s="37">
        <v>54.064999999999998</v>
      </c>
      <c r="D147" s="37">
        <v>52.387</v>
      </c>
      <c r="E147" s="37">
        <v>56.661000000000001</v>
      </c>
      <c r="F147" s="37">
        <v>52.23</v>
      </c>
      <c r="G147" s="37">
        <v>50.491999999999997</v>
      </c>
      <c r="H147" s="37">
        <v>50.41</v>
      </c>
      <c r="I147" s="37">
        <v>49.753999999999998</v>
      </c>
      <c r="J147" s="37">
        <v>55.622999999999998</v>
      </c>
      <c r="K147" s="37">
        <v>62.869</v>
      </c>
      <c r="L147" s="37">
        <v>62.557000000000002</v>
      </c>
      <c r="M147" s="37">
        <v>60.689</v>
      </c>
      <c r="N147" s="37">
        <v>54.097999999999999</v>
      </c>
      <c r="O147" s="37">
        <v>55.360999999999997</v>
      </c>
      <c r="P147" s="37">
        <v>58.851999999999997</v>
      </c>
      <c r="Q147" s="37">
        <v>71.869</v>
      </c>
      <c r="S147" s="4">
        <f t="shared" si="229"/>
        <v>50.353340580816223</v>
      </c>
      <c r="T147" s="4">
        <f t="shared" si="230"/>
        <v>51.65638612991485</v>
      </c>
      <c r="U147" s="4">
        <f t="shared" si="231"/>
        <v>53.917697013032836</v>
      </c>
      <c r="V147" s="4">
        <f t="shared" si="232"/>
        <v>52.637206870608942</v>
      </c>
      <c r="W147" s="4">
        <f t="shared" si="233"/>
        <v>49.708759196833292</v>
      </c>
      <c r="X147" s="4">
        <f t="shared" si="234"/>
        <v>50.313639357045162</v>
      </c>
      <c r="Y147" s="4">
        <f t="shared" si="235"/>
        <v>51.415218714767775</v>
      </c>
      <c r="Z147" s="4">
        <f t="shared" si="236"/>
        <v>54.837369338578355</v>
      </c>
      <c r="AA147" s="4">
        <f t="shared" si="237"/>
        <v>60.812001374184689</v>
      </c>
      <c r="AB147" s="4">
        <f t="shared" si="238"/>
        <v>63.085798112347753</v>
      </c>
      <c r="AC147" s="4">
        <f t="shared" si="239"/>
        <v>58.028224362208931</v>
      </c>
      <c r="AD147" s="4">
        <f t="shared" si="240"/>
        <v>54.757370399415265</v>
      </c>
      <c r="AE147" s="4">
        <f t="shared" si="241"/>
        <v>56.974319254778443</v>
      </c>
      <c r="AF147" s="4">
        <f t="shared" si="242"/>
        <v>61.391922408432926</v>
      </c>
      <c r="AG147" s="4">
        <f t="shared" si="243"/>
        <v>74.796988150141814</v>
      </c>
      <c r="AI147" s="4">
        <f t="shared" si="244"/>
        <v>3.7116594191837748</v>
      </c>
      <c r="AJ147" s="4">
        <f t="shared" si="245"/>
        <v>0.73061387008515055</v>
      </c>
      <c r="AK147" s="4">
        <f t="shared" si="246"/>
        <v>2.7433029869671657</v>
      </c>
      <c r="AL147" s="4">
        <f t="shared" si="247"/>
        <v>-0.40720687060894534</v>
      </c>
      <c r="AM147" s="4">
        <f t="shared" si="248"/>
        <v>0.78324080316670575</v>
      </c>
      <c r="AN147" s="4">
        <f t="shared" si="249"/>
        <v>9.636064295483493E-2</v>
      </c>
      <c r="AO147" s="4">
        <f t="shared" si="250"/>
        <v>-1.6612187147677773</v>
      </c>
      <c r="AP147" s="4">
        <f t="shared" si="251"/>
        <v>0.78563066142164217</v>
      </c>
      <c r="AQ147" s="4">
        <f t="shared" si="252"/>
        <v>2.0569986258153108</v>
      </c>
      <c r="AR147" s="4">
        <f t="shared" si="253"/>
        <v>-0.52879811234775076</v>
      </c>
      <c r="AS147" s="4">
        <f t="shared" si="254"/>
        <v>2.660775637791069</v>
      </c>
      <c r="AT147" s="4">
        <f t="shared" si="255"/>
        <v>-0.65937039941526621</v>
      </c>
      <c r="AU147" s="4">
        <f t="shared" si="256"/>
        <v>-1.6133192547784461</v>
      </c>
      <c r="AV147" s="4">
        <f t="shared" si="436"/>
        <v>-2.539922408432929</v>
      </c>
      <c r="AW147" s="4">
        <f t="shared" si="436"/>
        <v>-2.9279881501418146</v>
      </c>
      <c r="AY147" s="2">
        <f t="shared" si="308"/>
        <v>49.859467262775212</v>
      </c>
      <c r="AZ147" s="2">
        <f t="shared" si="359"/>
        <v>50.176934306922</v>
      </c>
      <c r="BA147" s="2">
        <f t="shared" si="360"/>
        <v>51.455879187127415</v>
      </c>
      <c r="BB147" s="2">
        <f t="shared" si="361"/>
        <v>50.901259310177956</v>
      </c>
      <c r="BC147" s="2">
        <f t="shared" si="362"/>
        <v>48.13237610295954</v>
      </c>
      <c r="BD147" s="2">
        <f t="shared" si="363"/>
        <v>46.00287614101677</v>
      </c>
      <c r="BE147" s="2">
        <f t="shared" si="364"/>
        <v>45.665025373819766</v>
      </c>
      <c r="BF147" s="2">
        <f t="shared" si="365"/>
        <v>45.916941275776097</v>
      </c>
      <c r="BG147" s="2">
        <f t="shared" si="366"/>
        <v>45.058874347335042</v>
      </c>
      <c r="BH147" s="2">
        <f t="shared" si="367"/>
        <v>44.113043651804901</v>
      </c>
      <c r="BI147" s="2">
        <f t="shared" si="368"/>
        <v>45.111169787010304</v>
      </c>
      <c r="BJ147" s="2">
        <f t="shared" si="369"/>
        <v>45.324268071406031</v>
      </c>
      <c r="BK147" s="2">
        <f t="shared" si="370"/>
        <v>46.988179442457671</v>
      </c>
      <c r="BL147" s="2">
        <f t="shared" si="371"/>
        <v>46.913045746777769</v>
      </c>
      <c r="BM147" s="2">
        <f t="shared" si="372"/>
        <v>47.803737984024934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65.39610084566597</v>
      </c>
      <c r="DL147" s="2">
        <f t="shared" si="437"/>
        <v>76.566591362126246</v>
      </c>
      <c r="DM147" s="2">
        <f t="shared" si="437"/>
        <v>100.82314555816652</v>
      </c>
      <c r="DN147" s="2">
        <f t="shared" si="437"/>
        <v>109.98129274136718</v>
      </c>
      <c r="DO147" s="2">
        <f t="shared" si="437"/>
        <v>78.873463002114164</v>
      </c>
      <c r="DP147" s="2">
        <f t="shared" si="437"/>
        <v>87.428473639774836</v>
      </c>
      <c r="DQ147" s="2">
        <f t="shared" si="437"/>
        <v>92.382010570824534</v>
      </c>
      <c r="DR147" s="2">
        <f t="shared" si="437"/>
        <v>88.704314102564098</v>
      </c>
      <c r="DS147" s="2">
        <f t="shared" si="437"/>
        <v>76.81785256410258</v>
      </c>
      <c r="DT147" s="2">
        <f t="shared" si="437"/>
        <v>97.771019914651475</v>
      </c>
      <c r="DU147" s="2">
        <f t="shared" si="437"/>
        <v>75.301663227016888</v>
      </c>
      <c r="DV147" s="2">
        <f t="shared" si="437"/>
        <v>75.417602706425726</v>
      </c>
      <c r="DW147" s="2">
        <f t="shared" si="437"/>
        <v>85.821080895659463</v>
      </c>
      <c r="DX147" s="2">
        <f t="shared" si="437"/>
        <v>73.220232055749136</v>
      </c>
      <c r="DY147" s="2">
        <f t="shared" si="437"/>
        <v>62.882390469416784</v>
      </c>
      <c r="EA147" s="2">
        <f t="shared" si="228"/>
        <v>49.848387002972132</v>
      </c>
      <c r="EB147" s="2">
        <f t="shared" si="290"/>
        <v>50.158722863409324</v>
      </c>
      <c r="EC147" s="2">
        <f t="shared" si="291"/>
        <v>51.416124159854675</v>
      </c>
      <c r="ED147" s="2">
        <f t="shared" si="292"/>
        <v>50.847740580429999</v>
      </c>
      <c r="EE147" s="2">
        <f t="shared" si="293"/>
        <v>48.104089026514991</v>
      </c>
      <c r="EF147" s="2">
        <f t="shared" si="294"/>
        <v>45.950627639553446</v>
      </c>
      <c r="EG147" s="2">
        <f t="shared" si="295"/>
        <v>45.622987543791368</v>
      </c>
      <c r="EH147" s="2">
        <f t="shared" si="296"/>
        <v>45.863442739388759</v>
      </c>
      <c r="EI147" s="2">
        <f t="shared" si="297"/>
        <v>45.027721080009904</v>
      </c>
      <c r="EJ147" s="2">
        <f t="shared" si="298"/>
        <v>44.043799432038142</v>
      </c>
      <c r="EK147" s="2">
        <f t="shared" si="299"/>
        <v>45.079526536374452</v>
      </c>
      <c r="EL147" s="2">
        <f t="shared" si="300"/>
        <v>45.289143312128743</v>
      </c>
      <c r="EM147" s="2">
        <f t="shared" si="301"/>
        <v>46.94607867136844</v>
      </c>
      <c r="EN147" s="2">
        <f t="shared" si="302"/>
        <v>46.888342521878208</v>
      </c>
      <c r="EO147" s="2">
        <f t="shared" si="303"/>
        <v>47.787562689614695</v>
      </c>
      <c r="EQ147" s="2">
        <f t="shared" si="304"/>
        <v>49.698669166809822</v>
      </c>
      <c r="ER147" s="2">
        <f t="shared" si="438"/>
        <v>49.967461752952794</v>
      </c>
      <c r="ES147" s="2">
        <f t="shared" si="438"/>
        <v>51.149200247989199</v>
      </c>
      <c r="ET147" s="2">
        <f t="shared" si="438"/>
        <v>50.910463905616965</v>
      </c>
      <c r="EU147" s="2">
        <f t="shared" si="438"/>
        <v>48.116931617231685</v>
      </c>
      <c r="EV147" s="2">
        <f t="shared" si="438"/>
        <v>46.356495930072654</v>
      </c>
      <c r="EW147" s="2">
        <f t="shared" si="438"/>
        <v>45.64096252872271</v>
      </c>
      <c r="EX147" s="2">
        <f t="shared" si="438"/>
        <v>46.170012995745132</v>
      </c>
      <c r="EY147" s="2">
        <f t="shared" si="438"/>
        <v>44.979475475190021</v>
      </c>
      <c r="EZ147" s="2">
        <f t="shared" si="438"/>
        <v>44.261164276684454</v>
      </c>
      <c r="FA147" s="2">
        <f t="shared" si="438"/>
        <v>45.085201492145337</v>
      </c>
      <c r="FB147" s="2">
        <f t="shared" si="438"/>
        <v>45.502050893777351</v>
      </c>
      <c r="FC147" s="2">
        <f t="shared" si="438"/>
        <v>47.107788177234468</v>
      </c>
      <c r="FD147" s="2">
        <f t="shared" si="438"/>
        <v>46.78209753093325</v>
      </c>
      <c r="FE147" s="2">
        <f t="shared" si="438"/>
        <v>47.728247671820121</v>
      </c>
      <c r="FG147" s="2">
        <f t="shared" si="306"/>
        <v>0.99904940809012377</v>
      </c>
      <c r="FH147" s="2">
        <f t="shared" si="439"/>
        <v>0.99914004788702848</v>
      </c>
      <c r="FI147" s="2">
        <f t="shared" si="439"/>
        <v>0.99905266381487468</v>
      </c>
      <c r="FJ147" s="2">
        <f t="shared" si="439"/>
        <v>0.99911916826320035</v>
      </c>
      <c r="FK147" s="2">
        <f t="shared" si="439"/>
        <v>0.99909181731884533</v>
      </c>
      <c r="FL147" s="2">
        <f t="shared" si="439"/>
        <v>0.99901185762724021</v>
      </c>
      <c r="FM147" s="2">
        <f t="shared" si="439"/>
        <v>0.99911233574300073</v>
      </c>
      <c r="FN147" s="2">
        <f t="shared" si="439"/>
        <v>0.99898151407911051</v>
      </c>
      <c r="FO147" s="2">
        <f t="shared" si="439"/>
        <v>0.99895622008309382</v>
      </c>
      <c r="FP147" s="2">
        <f t="shared" si="439"/>
        <v>0.99888345921613619</v>
      </c>
      <c r="FQ147" s="2">
        <f t="shared" si="439"/>
        <v>0.99895915997569351</v>
      </c>
      <c r="FR147" s="2">
        <f t="shared" si="439"/>
        <v>0.99903811527456909</v>
      </c>
      <c r="FS147" s="2">
        <f t="shared" si="439"/>
        <v>0.99903758518375729</v>
      </c>
      <c r="FT147" s="2">
        <f t="shared" si="439"/>
        <v>0.99896879745697631</v>
      </c>
      <c r="FU147" s="2">
        <f t="shared" si="439"/>
        <v>0.99885394832194618</v>
      </c>
      <c r="FW147" s="2">
        <f t="shared" si="324"/>
        <v>2.4708286518736387E-2</v>
      </c>
      <c r="FX147" s="2">
        <f t="shared" si="376"/>
        <v>2.3517895463065368E-2</v>
      </c>
      <c r="FY147" s="2">
        <f t="shared" si="377"/>
        <v>2.6412140627922295E-2</v>
      </c>
      <c r="FZ147" s="2">
        <f t="shared" si="378"/>
        <v>2.283074582917145E-2</v>
      </c>
      <c r="GA147" s="2">
        <f t="shared" si="379"/>
        <v>2.6697408451656968E-2</v>
      </c>
      <c r="GB147" s="2">
        <f t="shared" si="380"/>
        <v>2.7749111134786047E-2</v>
      </c>
      <c r="GC147" s="2">
        <f t="shared" si="381"/>
        <v>2.9569793639515309E-2</v>
      </c>
      <c r="GD147" s="2">
        <f t="shared" si="382"/>
        <v>3.2180917296292244E-2</v>
      </c>
      <c r="GE147" s="2">
        <f t="shared" si="383"/>
        <v>4.2048047305895869E-2</v>
      </c>
      <c r="GF147" s="2">
        <f t="shared" si="384"/>
        <v>4.2580882429916832E-2</v>
      </c>
      <c r="GG147" s="2">
        <f t="shared" si="385"/>
        <v>3.2923806935935093E-2</v>
      </c>
      <c r="GH147" s="2">
        <f t="shared" si="386"/>
        <v>2.8860664977568798E-2</v>
      </c>
      <c r="GI147" s="2">
        <f t="shared" si="387"/>
        <v>2.8983410356742022E-2</v>
      </c>
      <c r="GJ147" s="2">
        <f t="shared" si="388"/>
        <v>2.3062607738891162E-2</v>
      </c>
      <c r="GK147" s="2">
        <f t="shared" si="389"/>
        <v>1.8952338522830441E-2</v>
      </c>
      <c r="GM147" s="86">
        <f t="shared" si="325"/>
        <v>2.9720409547750875E-53</v>
      </c>
      <c r="GN147" s="86">
        <f t="shared" si="390"/>
        <v>5.1408005863932842E-77</v>
      </c>
      <c r="GO147" s="86">
        <f t="shared" si="391"/>
        <v>9.5348367859595812E-102</v>
      </c>
      <c r="GP147" s="86">
        <f t="shared" si="392"/>
        <v>9.3056062272015459E-183</v>
      </c>
      <c r="GQ147" s="86">
        <f t="shared" si="393"/>
        <v>2.4576220213534593E-170</v>
      </c>
      <c r="GR147" s="86">
        <f t="shared" si="394"/>
        <v>9.8218188510057736E-162</v>
      </c>
      <c r="GS147" s="86">
        <f t="shared" si="395"/>
        <v>7.9563206113841527E-159</v>
      </c>
      <c r="GT147" s="86">
        <f t="shared" si="396"/>
        <v>8.9654159998388028E-175</v>
      </c>
      <c r="GU147" s="86">
        <f t="shared" si="397"/>
        <v>2.7979697676143972E-172</v>
      </c>
      <c r="GV147" s="86">
        <f t="shared" si="398"/>
        <v>3.8935689808637045E-134</v>
      </c>
      <c r="GW147" s="86">
        <f t="shared" si="399"/>
        <v>4.4451582571713078E-147</v>
      </c>
      <c r="GX147" s="86">
        <f t="shared" si="400"/>
        <v>7.4390289736316844E-118</v>
      </c>
      <c r="GY147" s="86">
        <f t="shared" si="401"/>
        <v>3.7539491353503473E-96</v>
      </c>
      <c r="GZ147" s="86">
        <f t="shared" si="402"/>
        <v>2.9350704571889755E-116</v>
      </c>
      <c r="HA147" s="86">
        <f t="shared" si="403"/>
        <v>7.7983353767354363E-148</v>
      </c>
      <c r="HC147" s="86">
        <f t="shared" si="326"/>
        <v>2.2065468215221307E-27</v>
      </c>
      <c r="HD147" s="86">
        <f t="shared" si="404"/>
        <v>2.2577415261404921E-51</v>
      </c>
      <c r="HE147" s="86">
        <f t="shared" si="405"/>
        <v>3.4345135014196529E-65</v>
      </c>
      <c r="HF147" s="86">
        <f t="shared" si="406"/>
        <v>1.2167123633814845E-79</v>
      </c>
      <c r="HG147" s="86">
        <f t="shared" si="407"/>
        <v>1.1371866248008488E-36</v>
      </c>
      <c r="HH147" s="86">
        <f t="shared" si="408"/>
        <v>1.6102038376345023E-74</v>
      </c>
      <c r="HI147" s="86">
        <f t="shared" si="409"/>
        <v>1.7226553688482523E-64</v>
      </c>
      <c r="HJ147" s="86">
        <f t="shared" si="410"/>
        <v>4.6494597997782137E-77</v>
      </c>
      <c r="HK147" s="86">
        <f t="shared" si="411"/>
        <v>6.5184776684246061E-65</v>
      </c>
      <c r="HL147" s="86">
        <f t="shared" si="412"/>
        <v>5.6337230605138782E-89</v>
      </c>
      <c r="HM147" s="86">
        <f t="shared" si="413"/>
        <v>1.3874366182130605E-58</v>
      </c>
      <c r="HN147" s="86">
        <f t="shared" si="414"/>
        <v>4.7901533018765728E-50</v>
      </c>
      <c r="HO147" s="86">
        <f t="shared" si="415"/>
        <v>2.1164694022686195E-43</v>
      </c>
      <c r="HP147" s="86">
        <f t="shared" si="416"/>
        <v>1.6026834874714314E-40</v>
      </c>
      <c r="HQ147" s="86">
        <f t="shared" si="417"/>
        <v>7.6230026796415212E-53</v>
      </c>
      <c r="HS147" s="86">
        <f t="shared" si="327"/>
        <v>3.8121959795957797E-2</v>
      </c>
      <c r="HT147" s="86">
        <f t="shared" si="418"/>
        <v>5.1010217481324546E-2</v>
      </c>
      <c r="HU147" s="86">
        <f t="shared" si="419"/>
        <v>6.1667447222099853E-2</v>
      </c>
      <c r="HV147" s="86">
        <f t="shared" si="420"/>
        <v>3.7281537150446048E-2</v>
      </c>
      <c r="HW147" s="86">
        <f t="shared" si="421"/>
        <v>2.2544477435436125E-2</v>
      </c>
      <c r="HX147" s="86">
        <f t="shared" si="422"/>
        <v>6.7328156239249079E-2</v>
      </c>
      <c r="HY147" s="86">
        <f t="shared" si="423"/>
        <v>9.6331342104990225E-2</v>
      </c>
      <c r="HZ147" s="86">
        <f t="shared" si="424"/>
        <v>0.12400060592898197</v>
      </c>
      <c r="IA147" s="86">
        <f t="shared" si="425"/>
        <v>0.22203845905825631</v>
      </c>
      <c r="IB147" s="86">
        <f t="shared" si="426"/>
        <v>0.23608436072547051</v>
      </c>
      <c r="IC147" s="86">
        <f t="shared" si="427"/>
        <v>0.1397196014683332</v>
      </c>
      <c r="ID147" s="86">
        <f t="shared" si="428"/>
        <v>8.4568848651510681E-2</v>
      </c>
      <c r="IE147" s="86">
        <f t="shared" si="429"/>
        <v>7.15281951491301E-2</v>
      </c>
      <c r="IF147" s="86">
        <f t="shared" si="430"/>
        <v>9.5105286766083638E-2</v>
      </c>
      <c r="IG147" s="86">
        <f t="shared" si="431"/>
        <v>0.10085410033161037</v>
      </c>
      <c r="II147" s="86">
        <f t="shared" si="328"/>
        <v>5.6139708452288788E-25</v>
      </c>
      <c r="IJ147" s="86">
        <f t="shared" si="329"/>
        <v>1.508833640675409E-34</v>
      </c>
      <c r="IK147" s="86">
        <f t="shared" si="330"/>
        <v>1.6828512531079842E-27</v>
      </c>
      <c r="IL147" s="86">
        <f t="shared" si="331"/>
        <v>4.9437559615752715E-28</v>
      </c>
      <c r="IM147" s="86">
        <f t="shared" si="332"/>
        <v>4.4190409362983753E-40</v>
      </c>
      <c r="IN147" s="86">
        <f t="shared" si="333"/>
        <v>1.5270406575442215E-30</v>
      </c>
      <c r="IO147" s="86">
        <f t="shared" si="334"/>
        <v>1.0430576601024858E-27</v>
      </c>
      <c r="IP147" s="86">
        <f t="shared" si="335"/>
        <v>6.9824158970623864E-30</v>
      </c>
      <c r="IQ147" s="86">
        <f t="shared" si="336"/>
        <v>6.5567981050964721E-24</v>
      </c>
      <c r="IR147" s="86">
        <f t="shared" si="337"/>
        <v>7.3132316413606935E-25</v>
      </c>
      <c r="IS147" s="86">
        <f t="shared" si="338"/>
        <v>6.9807829822174205E-29</v>
      </c>
      <c r="IT147" s="86">
        <f t="shared" si="339"/>
        <v>4.0883898105051396E-27</v>
      </c>
      <c r="IU147" s="86">
        <f t="shared" si="340"/>
        <v>3.4030118778397202E-28</v>
      </c>
      <c r="IV147" s="86">
        <f t="shared" si="341"/>
        <v>2.5546109772536011E-21</v>
      </c>
      <c r="IW147" s="86">
        <f t="shared" si="342"/>
        <v>8.8507860745864024E-18</v>
      </c>
      <c r="IY147" s="86">
        <f t="shared" si="343"/>
        <v>3.8121959795957797E-2</v>
      </c>
      <c r="IZ147" s="86">
        <f t="shared" si="344"/>
        <v>5.1010217481324546E-2</v>
      </c>
      <c r="JA147" s="86">
        <f t="shared" si="345"/>
        <v>6.1667447222099853E-2</v>
      </c>
      <c r="JB147" s="86">
        <f t="shared" si="346"/>
        <v>3.7281537150446048E-2</v>
      </c>
      <c r="JC147" s="86">
        <f t="shared" si="347"/>
        <v>2.2544477435436125E-2</v>
      </c>
      <c r="JD147" s="86">
        <f t="shared" si="348"/>
        <v>6.7328156239249079E-2</v>
      </c>
      <c r="JE147" s="86">
        <f t="shared" si="349"/>
        <v>9.6331342104990225E-2</v>
      </c>
      <c r="JF147" s="86">
        <f t="shared" si="350"/>
        <v>0.12400060592898197</v>
      </c>
      <c r="JG147" s="86">
        <f t="shared" si="351"/>
        <v>0.22203845905825631</v>
      </c>
      <c r="JH147" s="86">
        <f t="shared" si="352"/>
        <v>0.23608436072547051</v>
      </c>
      <c r="JI147" s="86">
        <f t="shared" si="353"/>
        <v>0.1397196014683332</v>
      </c>
      <c r="JJ147" s="86">
        <f t="shared" si="354"/>
        <v>8.4568848651510681E-2</v>
      </c>
      <c r="JK147" s="86">
        <f t="shared" si="355"/>
        <v>7.15281951491301E-2</v>
      </c>
      <c r="JL147" s="86">
        <f t="shared" si="356"/>
        <v>9.5105286766083638E-2</v>
      </c>
      <c r="JM147" s="86">
        <f t="shared" si="357"/>
        <v>0.10085410033161038</v>
      </c>
    </row>
    <row r="148" spans="2:273" x14ac:dyDescent="0.25">
      <c r="B148" s="2">
        <v>121</v>
      </c>
      <c r="C148" s="37">
        <v>52.645000000000003</v>
      </c>
      <c r="D148" s="37">
        <v>51.548000000000002</v>
      </c>
      <c r="E148" s="37">
        <v>55.725999999999999</v>
      </c>
      <c r="F148" s="37">
        <v>53.048999999999999</v>
      </c>
      <c r="G148" s="37">
        <v>50.606999999999999</v>
      </c>
      <c r="H148" s="37">
        <v>53.459000000000003</v>
      </c>
      <c r="I148" s="37">
        <v>52.902000000000001</v>
      </c>
      <c r="J148" s="37">
        <v>59.131</v>
      </c>
      <c r="K148" s="37">
        <v>64.311000000000007</v>
      </c>
      <c r="L148" s="37">
        <v>66.656000000000006</v>
      </c>
      <c r="M148" s="37">
        <v>63.639000000000003</v>
      </c>
      <c r="N148" s="37">
        <v>57.869</v>
      </c>
      <c r="O148" s="37">
        <v>64.41</v>
      </c>
      <c r="P148" s="37">
        <v>65.049000000000007</v>
      </c>
      <c r="Q148" s="37">
        <v>80.393000000000001</v>
      </c>
      <c r="S148" s="4">
        <f t="shared" si="229"/>
        <v>50.526117098443613</v>
      </c>
      <c r="T148" s="4">
        <f t="shared" si="230"/>
        <v>52.420850812229453</v>
      </c>
      <c r="U148" s="4">
        <f t="shared" si="231"/>
        <v>55.014038039474691</v>
      </c>
      <c r="V148" s="4">
        <f t="shared" si="232"/>
        <v>53.470639666154213</v>
      </c>
      <c r="W148" s="4">
        <f t="shared" si="233"/>
        <v>50.962792558757108</v>
      </c>
      <c r="X148" s="4">
        <f t="shared" si="234"/>
        <v>52.369417361879471</v>
      </c>
      <c r="Y148" s="4">
        <f t="shared" si="235"/>
        <v>53.688092634599798</v>
      </c>
      <c r="Z148" s="4">
        <f t="shared" si="236"/>
        <v>58.081808438519431</v>
      </c>
      <c r="AA148" s="4">
        <f t="shared" si="237"/>
        <v>64.002073020784366</v>
      </c>
      <c r="AB148" s="4">
        <f t="shared" si="238"/>
        <v>66.667806327451203</v>
      </c>
      <c r="AC148" s="4">
        <f t="shared" si="239"/>
        <v>62.412133469804523</v>
      </c>
      <c r="AD148" s="4">
        <f t="shared" si="240"/>
        <v>58.753328442700038</v>
      </c>
      <c r="AE148" s="4">
        <f t="shared" si="241"/>
        <v>61.63492924782836</v>
      </c>
      <c r="AF148" s="4">
        <f t="shared" si="242"/>
        <v>65.965705645602327</v>
      </c>
      <c r="AG148" s="4">
        <f t="shared" si="243"/>
        <v>81.349782980615615</v>
      </c>
      <c r="AI148" s="4">
        <f t="shared" si="244"/>
        <v>2.1188829015563897</v>
      </c>
      <c r="AJ148" s="4">
        <f t="shared" si="245"/>
        <v>-0.87285081222945138</v>
      </c>
      <c r="AK148" s="4">
        <f t="shared" si="246"/>
        <v>0.7119619605253078</v>
      </c>
      <c r="AL148" s="4">
        <f t="shared" si="247"/>
        <v>-0.42163966615421344</v>
      </c>
      <c r="AM148" s="4">
        <f t="shared" si="248"/>
        <v>-0.35579255875710913</v>
      </c>
      <c r="AN148" s="4">
        <f t="shared" si="249"/>
        <v>1.0895826381205325</v>
      </c>
      <c r="AO148" s="4">
        <f t="shared" si="250"/>
        <v>-0.78609263459979672</v>
      </c>
      <c r="AP148" s="4">
        <f t="shared" si="251"/>
        <v>1.0491915614805691</v>
      </c>
      <c r="AQ148" s="4">
        <f t="shared" si="252"/>
        <v>0.3089269792156415</v>
      </c>
      <c r="AR148" s="4">
        <f t="shared" si="253"/>
        <v>-1.1806327451196807E-2</v>
      </c>
      <c r="AS148" s="4">
        <f t="shared" si="254"/>
        <v>1.2268665301954798</v>
      </c>
      <c r="AT148" s="4">
        <f t="shared" si="255"/>
        <v>-0.88432844270003841</v>
      </c>
      <c r="AU148" s="4">
        <f t="shared" si="256"/>
        <v>2.7750707521716365</v>
      </c>
      <c r="AV148" s="4">
        <f t="shared" si="436"/>
        <v>-0.91670564560232037</v>
      </c>
      <c r="AW148" s="4">
        <f t="shared" si="436"/>
        <v>-0.95678298061561406</v>
      </c>
      <c r="AY148" s="2">
        <f t="shared" si="308"/>
        <v>49.767013475107376</v>
      </c>
      <c r="AZ148" s="2">
        <f t="shared" si="359"/>
        <v>50.077240129081112</v>
      </c>
      <c r="BA148" s="2">
        <f t="shared" si="360"/>
        <v>51.34023172106496</v>
      </c>
      <c r="BB148" s="2">
        <f t="shared" si="361"/>
        <v>50.752160473713907</v>
      </c>
      <c r="BC148" s="2">
        <f t="shared" si="362"/>
        <v>48.028047396271596</v>
      </c>
      <c r="BD148" s="2">
        <f t="shared" si="363"/>
        <v>45.847058469593492</v>
      </c>
      <c r="BE148" s="2">
        <f t="shared" si="364"/>
        <v>45.537189091564791</v>
      </c>
      <c r="BF148" s="2">
        <f t="shared" si="365"/>
        <v>45.739799263223425</v>
      </c>
      <c r="BG148" s="2">
        <f t="shared" si="366"/>
        <v>44.928647953528255</v>
      </c>
      <c r="BH148" s="2">
        <f t="shared" si="367"/>
        <v>43.987349165901961</v>
      </c>
      <c r="BI148" s="2">
        <f t="shared" si="368"/>
        <v>44.997494595273992</v>
      </c>
      <c r="BJ148" s="2">
        <f t="shared" si="369"/>
        <v>45.194019739335872</v>
      </c>
      <c r="BK148" s="2">
        <f t="shared" si="370"/>
        <v>46.817411923901361</v>
      </c>
      <c r="BL148" s="2">
        <f t="shared" si="371"/>
        <v>46.789075249918326</v>
      </c>
      <c r="BM148" s="2">
        <f t="shared" si="372"/>
        <v>47.682383875076916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65.445726004228334</v>
      </c>
      <c r="DL148" s="2">
        <f t="shared" si="437"/>
        <v>76.701721836303221</v>
      </c>
      <c r="DM148" s="2">
        <f t="shared" si="437"/>
        <v>101.14799662372036</v>
      </c>
      <c r="DN148" s="2">
        <f t="shared" si="437"/>
        <v>110.40769119097959</v>
      </c>
      <c r="DO148" s="2">
        <f t="shared" si="437"/>
        <v>79.053795681063121</v>
      </c>
      <c r="DP148" s="2">
        <f t="shared" si="437"/>
        <v>87.687397185741077</v>
      </c>
      <c r="DQ148" s="2">
        <f t="shared" si="437"/>
        <v>92.680372093023266</v>
      </c>
      <c r="DR148" s="2">
        <f t="shared" si="437"/>
        <v>88.977757624831298</v>
      </c>
      <c r="DS148" s="2">
        <f t="shared" si="437"/>
        <v>76.984887179487188</v>
      </c>
      <c r="DT148" s="2">
        <f t="shared" si="437"/>
        <v>98.170280227595995</v>
      </c>
      <c r="DU148" s="2">
        <f t="shared" si="437"/>
        <v>75.479837711069422</v>
      </c>
      <c r="DV148" s="2">
        <f t="shared" si="437"/>
        <v>75.582032331253544</v>
      </c>
      <c r="DW148" s="2">
        <f t="shared" si="437"/>
        <v>86.065863166139962</v>
      </c>
      <c r="DX148" s="2">
        <f t="shared" si="437"/>
        <v>73.360383101045301</v>
      </c>
      <c r="DY148" s="2">
        <f t="shared" si="437"/>
        <v>62.960301090564244</v>
      </c>
      <c r="EA148" s="2">
        <f t="shared" si="228"/>
        <v>49.758264985139377</v>
      </c>
      <c r="EB148" s="2">
        <f t="shared" si="290"/>
        <v>50.062262982366988</v>
      </c>
      <c r="EC148" s="2">
        <f t="shared" si="291"/>
        <v>51.30582824704814</v>
      </c>
      <c r="ED148" s="2">
        <f t="shared" si="292"/>
        <v>50.702375363655712</v>
      </c>
      <c r="EE148" s="2">
        <f t="shared" si="293"/>
        <v>48.001931272846186</v>
      </c>
      <c r="EF148" s="2">
        <f t="shared" si="294"/>
        <v>45.79574254385966</v>
      </c>
      <c r="EG148" s="2">
        <f t="shared" si="295"/>
        <v>45.498296872972631</v>
      </c>
      <c r="EH148" s="2">
        <f t="shared" si="296"/>
        <v>45.687999346032655</v>
      </c>
      <c r="EI148" s="2">
        <f t="shared" si="297"/>
        <v>44.900439930641568</v>
      </c>
      <c r="EJ148" s="2">
        <f t="shared" si="298"/>
        <v>43.92106045191926</v>
      </c>
      <c r="EK148" s="2">
        <f t="shared" si="299"/>
        <v>44.968294922133481</v>
      </c>
      <c r="EL148" s="2">
        <f t="shared" si="300"/>
        <v>45.159777208577324</v>
      </c>
      <c r="EM148" s="2">
        <f t="shared" si="301"/>
        <v>46.777016346263217</v>
      </c>
      <c r="EN148" s="2">
        <f t="shared" si="302"/>
        <v>46.767014483638526</v>
      </c>
      <c r="EO148" s="2">
        <f t="shared" si="303"/>
        <v>47.667629734339656</v>
      </c>
      <c r="EQ148" s="2">
        <f t="shared" si="304"/>
        <v>49.578712170120021</v>
      </c>
      <c r="ER148" s="2">
        <f t="shared" si="438"/>
        <v>49.832269645636629</v>
      </c>
      <c r="ES148" s="2">
        <f t="shared" si="438"/>
        <v>51.005939801169717</v>
      </c>
      <c r="ET148" s="2">
        <f t="shared" si="438"/>
        <v>50.775175676919588</v>
      </c>
      <c r="EU148" s="2">
        <f t="shared" si="438"/>
        <v>48.015448133607421</v>
      </c>
      <c r="EV148" s="2">
        <f t="shared" si="438"/>
        <v>46.242603744944446</v>
      </c>
      <c r="EW148" s="2">
        <f t="shared" si="438"/>
        <v>45.519717621216387</v>
      </c>
      <c r="EX148" s="2">
        <f t="shared" si="438"/>
        <v>46.017360146546835</v>
      </c>
      <c r="EY148" s="2">
        <f t="shared" si="438"/>
        <v>44.849540908632378</v>
      </c>
      <c r="EZ148" s="2">
        <f t="shared" si="438"/>
        <v>44.158521308292251</v>
      </c>
      <c r="FA148" s="2">
        <f t="shared" si="438"/>
        <v>44.974789490086401</v>
      </c>
      <c r="FB148" s="2">
        <f t="shared" si="438"/>
        <v>45.399100243500058</v>
      </c>
      <c r="FC148" s="2">
        <f t="shared" si="438"/>
        <v>46.963426949844617</v>
      </c>
      <c r="FD148" s="2">
        <f t="shared" si="438"/>
        <v>46.650029285242397</v>
      </c>
      <c r="FE148" s="2">
        <f t="shared" si="438"/>
        <v>47.608257700247783</v>
      </c>
      <c r="FG148" s="2">
        <f t="shared" si="306"/>
        <v>0.99913297735506779</v>
      </c>
      <c r="FH148" s="2">
        <f t="shared" si="439"/>
        <v>0.99921565500303</v>
      </c>
      <c r="FI148" s="2">
        <f t="shared" si="439"/>
        <v>0.99913594710724996</v>
      </c>
      <c r="FJ148" s="2">
        <f t="shared" si="439"/>
        <v>0.99919660964270884</v>
      </c>
      <c r="FK148" s="2">
        <f t="shared" si="439"/>
        <v>0.99917166135793878</v>
      </c>
      <c r="FL148" s="2">
        <f t="shared" si="439"/>
        <v>0.99909872508313136</v>
      </c>
      <c r="FM148" s="2">
        <f t="shared" si="439"/>
        <v>0.99919037734046534</v>
      </c>
      <c r="FN148" s="2">
        <f t="shared" si="439"/>
        <v>0.99907104655158407</v>
      </c>
      <c r="FO148" s="2">
        <f t="shared" si="439"/>
        <v>0.99904797396655309</v>
      </c>
      <c r="FP148" s="2">
        <f t="shared" si="439"/>
        <v>0.99898160265162717</v>
      </c>
      <c r="FQ148" s="2">
        <f t="shared" si="439"/>
        <v>0.9990506556723372</v>
      </c>
      <c r="FR148" s="2">
        <f t="shared" si="439"/>
        <v>0.99912267645154063</v>
      </c>
      <c r="FS148" s="2">
        <f t="shared" si="439"/>
        <v>0.99912219292110782</v>
      </c>
      <c r="FT148" s="2">
        <f t="shared" si="439"/>
        <v>0.99905944676242575</v>
      </c>
      <c r="FU148" s="2">
        <f t="shared" si="439"/>
        <v>0.99895468303725943</v>
      </c>
      <c r="FW148" s="2">
        <f t="shared" si="324"/>
        <v>2.7027668580534677E-2</v>
      </c>
      <c r="FX148" s="2">
        <f t="shared" si="376"/>
        <v>2.572848259027424E-2</v>
      </c>
      <c r="FY148" s="2">
        <f t="shared" si="377"/>
        <v>2.8886727278207364E-2</v>
      </c>
      <c r="FZ148" s="2">
        <f t="shared" si="378"/>
        <v>2.4978395860789877E-2</v>
      </c>
      <c r="GA148" s="2">
        <f t="shared" si="379"/>
        <v>2.9197920656546503E-2</v>
      </c>
      <c r="GB148" s="2">
        <f t="shared" si="380"/>
        <v>3.034505601752745E-2</v>
      </c>
      <c r="GC148" s="2">
        <f t="shared" si="381"/>
        <v>3.2330400519028087E-2</v>
      </c>
      <c r="GD148" s="2">
        <f t="shared" si="382"/>
        <v>3.5176459792736842E-2</v>
      </c>
      <c r="GE148" s="2">
        <f t="shared" si="383"/>
        <v>4.5918488621382786E-2</v>
      </c>
      <c r="GF148" s="2">
        <f t="shared" si="384"/>
        <v>4.6497989523426209E-2</v>
      </c>
      <c r="GG148" s="2">
        <f t="shared" si="385"/>
        <v>3.5985929670569683E-2</v>
      </c>
      <c r="GH148" s="2">
        <f t="shared" si="386"/>
        <v>3.1557221161829178E-2</v>
      </c>
      <c r="GI148" s="2">
        <f t="shared" si="387"/>
        <v>3.1691060833702565E-2</v>
      </c>
      <c r="GJ148" s="2">
        <f t="shared" si="388"/>
        <v>2.5231505453457356E-2</v>
      </c>
      <c r="GK148" s="2">
        <f t="shared" si="389"/>
        <v>2.0742897828197424E-2</v>
      </c>
      <c r="GM148" s="86">
        <f t="shared" si="325"/>
        <v>3.7560444258741058E-55</v>
      </c>
      <c r="GN148" s="86">
        <f t="shared" si="390"/>
        <v>9.5461504796605941E-80</v>
      </c>
      <c r="GO148" s="86">
        <f t="shared" si="391"/>
        <v>2.4473031203873161E-105</v>
      </c>
      <c r="GP148" s="86">
        <f t="shared" si="392"/>
        <v>2.5299841565040363E-189</v>
      </c>
      <c r="GQ148" s="86">
        <f t="shared" si="393"/>
        <v>2.1507061786920488E-176</v>
      </c>
      <c r="GR148" s="86">
        <f t="shared" si="394"/>
        <v>1.9661688614171196E-167</v>
      </c>
      <c r="GS148" s="86">
        <f t="shared" si="395"/>
        <v>2.0051742530861103E-164</v>
      </c>
      <c r="GT148" s="86">
        <f t="shared" si="396"/>
        <v>6.1467296691570454E-181</v>
      </c>
      <c r="GU148" s="86">
        <f t="shared" si="397"/>
        <v>2.1631767473551362E-178</v>
      </c>
      <c r="GV148" s="86">
        <f t="shared" si="398"/>
        <v>7.3558948878779777E-139</v>
      </c>
      <c r="GW148" s="86">
        <f t="shared" si="399"/>
        <v>2.6119522704951741E-152</v>
      </c>
      <c r="GX148" s="86">
        <f t="shared" si="400"/>
        <v>4.9030771667868844E-122</v>
      </c>
      <c r="GY148" s="86">
        <f t="shared" si="401"/>
        <v>1.4699853571065053E-99</v>
      </c>
      <c r="GZ148" s="86">
        <f t="shared" si="402"/>
        <v>2.0188986521226749E-120</v>
      </c>
      <c r="HA148" s="86">
        <f t="shared" si="403"/>
        <v>4.4441432352540579E-153</v>
      </c>
      <c r="HC148" s="86">
        <f t="shared" si="326"/>
        <v>3.5073143012969418E-29</v>
      </c>
      <c r="HD148" s="86">
        <f t="shared" si="404"/>
        <v>1.2794934339704726E-54</v>
      </c>
      <c r="HE148" s="86">
        <f t="shared" si="405"/>
        <v>2.522282503548082E-69</v>
      </c>
      <c r="HF148" s="86">
        <f t="shared" si="406"/>
        <v>8.3059282561919884E-85</v>
      </c>
      <c r="HG148" s="86">
        <f t="shared" si="407"/>
        <v>6.8887097551337311E-39</v>
      </c>
      <c r="HH148" s="86">
        <f t="shared" si="408"/>
        <v>3.9301144590142053E-79</v>
      </c>
      <c r="HI148" s="86">
        <f t="shared" si="409"/>
        <v>1.9639096007982823E-68</v>
      </c>
      <c r="HJ148" s="86">
        <f t="shared" si="410"/>
        <v>9.2765578393003012E-82</v>
      </c>
      <c r="HK148" s="86">
        <f t="shared" si="411"/>
        <v>7.5763499508814792E-69</v>
      </c>
      <c r="HL148" s="86">
        <f t="shared" si="412"/>
        <v>2.5598126789795324E-94</v>
      </c>
      <c r="HM148" s="86">
        <f t="shared" si="413"/>
        <v>4.3659855744169026E-62</v>
      </c>
      <c r="HN148" s="86">
        <f t="shared" si="414"/>
        <v>4.0916456620816694E-53</v>
      </c>
      <c r="HO148" s="86">
        <f t="shared" si="415"/>
        <v>4.0681437520207766E-46</v>
      </c>
      <c r="HP148" s="86">
        <f t="shared" si="416"/>
        <v>4.5686616516586952E-43</v>
      </c>
      <c r="HQ148" s="86">
        <f t="shared" si="417"/>
        <v>3.9247776136595249E-56</v>
      </c>
      <c r="HS148" s="86">
        <f t="shared" si="327"/>
        <v>6.3845400651262915E-2</v>
      </c>
      <c r="HT148" s="86">
        <f t="shared" si="418"/>
        <v>8.9771597390377766E-2</v>
      </c>
      <c r="HU148" s="86">
        <f t="shared" si="419"/>
        <v>0.10156965343410743</v>
      </c>
      <c r="HV148" s="86">
        <f t="shared" si="420"/>
        <v>6.3827411883237387E-2</v>
      </c>
      <c r="HW148" s="86">
        <f t="shared" si="421"/>
        <v>4.6701105166721435E-2</v>
      </c>
      <c r="HX148" s="86">
        <f t="shared" si="422"/>
        <v>0.1134342217635524</v>
      </c>
      <c r="HY148" s="86">
        <f t="shared" si="423"/>
        <v>0.15244656928728836</v>
      </c>
      <c r="HZ148" s="86">
        <f t="shared" si="424"/>
        <v>0.19411703201188582</v>
      </c>
      <c r="IA148" s="86">
        <f t="shared" si="425"/>
        <v>0.30799481442165988</v>
      </c>
      <c r="IB148" s="86">
        <f t="shared" si="426"/>
        <v>0.32527710506243984</v>
      </c>
      <c r="IC148" s="86">
        <f t="shared" si="427"/>
        <v>0.21345250983091202</v>
      </c>
      <c r="ID148" s="86">
        <f t="shared" si="428"/>
        <v>0.13510567913755617</v>
      </c>
      <c r="IE148" s="86">
        <f t="shared" si="429"/>
        <v>0.11791042995158925</v>
      </c>
      <c r="IF148" s="86">
        <f t="shared" si="430"/>
        <v>0.13592592319869035</v>
      </c>
      <c r="IG148" s="86">
        <f t="shared" si="431"/>
        <v>0.13361226415910243</v>
      </c>
      <c r="II148" s="86">
        <f t="shared" si="328"/>
        <v>8.0351798411717324E-24</v>
      </c>
      <c r="IJ148" s="86">
        <f t="shared" si="329"/>
        <v>6.0619804341646543E-33</v>
      </c>
      <c r="IK148" s="86">
        <f t="shared" si="330"/>
        <v>3.3848688215273258E-26</v>
      </c>
      <c r="IL148" s="86">
        <f t="shared" si="331"/>
        <v>9.3736605972866952E-27</v>
      </c>
      <c r="IM148" s="86">
        <f t="shared" si="332"/>
        <v>3.8433502071682518E-38</v>
      </c>
      <c r="IN148" s="86">
        <f t="shared" si="333"/>
        <v>4.5713468828940795E-29</v>
      </c>
      <c r="IO148" s="86">
        <f t="shared" si="334"/>
        <v>2.3732503167343312E-26</v>
      </c>
      <c r="IP148" s="86">
        <f t="shared" si="335"/>
        <v>2.241633125613125E-28</v>
      </c>
      <c r="IQ148" s="86">
        <f t="shared" si="336"/>
        <v>1.2919226425370684E-22</v>
      </c>
      <c r="IR148" s="86">
        <f t="shared" si="337"/>
        <v>1.6560294578754686E-23</v>
      </c>
      <c r="IS148" s="86">
        <f t="shared" si="338"/>
        <v>2.0299857853513612E-27</v>
      </c>
      <c r="IT148" s="86">
        <f t="shared" si="339"/>
        <v>8.4847540457021013E-26</v>
      </c>
      <c r="IU148" s="86">
        <f t="shared" si="340"/>
        <v>8.0539768752771512E-27</v>
      </c>
      <c r="IV148" s="86">
        <f t="shared" si="341"/>
        <v>2.3205817848484292E-20</v>
      </c>
      <c r="IW148" s="86">
        <f t="shared" si="342"/>
        <v>4.9630032873989716E-17</v>
      </c>
      <c r="IY148" s="86">
        <f t="shared" si="343"/>
        <v>6.3845400651262915E-2</v>
      </c>
      <c r="IZ148" s="86">
        <f t="shared" si="344"/>
        <v>8.9771597390377766E-2</v>
      </c>
      <c r="JA148" s="86">
        <f t="shared" si="345"/>
        <v>0.10156965343410743</v>
      </c>
      <c r="JB148" s="86">
        <f t="shared" si="346"/>
        <v>6.3827411883237387E-2</v>
      </c>
      <c r="JC148" s="86">
        <f t="shared" si="347"/>
        <v>4.6701105166721435E-2</v>
      </c>
      <c r="JD148" s="86">
        <f t="shared" si="348"/>
        <v>0.1134342217635524</v>
      </c>
      <c r="JE148" s="86">
        <f t="shared" si="349"/>
        <v>0.15244656928728836</v>
      </c>
      <c r="JF148" s="86">
        <f t="shared" si="350"/>
        <v>0.19411703201188582</v>
      </c>
      <c r="JG148" s="86">
        <f t="shared" si="351"/>
        <v>0.30799481442165988</v>
      </c>
      <c r="JH148" s="86">
        <f t="shared" si="352"/>
        <v>0.32527710506243984</v>
      </c>
      <c r="JI148" s="86">
        <f t="shared" si="353"/>
        <v>0.21345250983091202</v>
      </c>
      <c r="JJ148" s="86">
        <f t="shared" si="354"/>
        <v>0.13510567913755617</v>
      </c>
      <c r="JK148" s="86">
        <f t="shared" si="355"/>
        <v>0.11791042995158925</v>
      </c>
      <c r="JL148" s="86">
        <f t="shared" si="356"/>
        <v>0.13592592319869035</v>
      </c>
      <c r="JM148" s="86">
        <f t="shared" si="357"/>
        <v>0.13361226415910249</v>
      </c>
    </row>
    <row r="149" spans="2:273" x14ac:dyDescent="0.25">
      <c r="B149" s="2">
        <v>122</v>
      </c>
      <c r="C149" s="37">
        <v>52.805999999999997</v>
      </c>
      <c r="D149" s="37">
        <v>54.968000000000004</v>
      </c>
      <c r="E149" s="37">
        <v>54.613</v>
      </c>
      <c r="F149" s="37">
        <v>53.786999999999999</v>
      </c>
      <c r="G149" s="37">
        <v>54.82</v>
      </c>
      <c r="H149" s="37">
        <v>55.689</v>
      </c>
      <c r="I149" s="37">
        <v>56</v>
      </c>
      <c r="J149" s="37">
        <v>59.442999999999998</v>
      </c>
      <c r="K149" s="37">
        <v>63.360999999999997</v>
      </c>
      <c r="L149" s="37">
        <v>68.918000000000006</v>
      </c>
      <c r="M149" s="37">
        <v>63.786999999999999</v>
      </c>
      <c r="N149" s="37">
        <v>64.902000000000001</v>
      </c>
      <c r="O149" s="37">
        <v>67.606999999999999</v>
      </c>
      <c r="P149" s="37">
        <v>72.671999999999997</v>
      </c>
      <c r="Q149" s="37">
        <v>89.852000000000004</v>
      </c>
      <c r="S149" s="4">
        <f t="shared" si="229"/>
        <v>50.7747473258231</v>
      </c>
      <c r="T149" s="4">
        <f t="shared" si="230"/>
        <v>53.393244244209733</v>
      </c>
      <c r="U149" s="4">
        <f t="shared" si="231"/>
        <v>56.332417149631127</v>
      </c>
      <c r="V149" s="4">
        <f t="shared" si="232"/>
        <v>54.598493274250082</v>
      </c>
      <c r="W149" s="4">
        <f t="shared" si="233"/>
        <v>52.874860552895463</v>
      </c>
      <c r="X149" s="4">
        <f t="shared" si="234"/>
        <v>54.779151095348929</v>
      </c>
      <c r="Y149" s="4">
        <f t="shared" si="235"/>
        <v>56.072922734979535</v>
      </c>
      <c r="Z149" s="4">
        <f t="shared" si="236"/>
        <v>61.095252781902332</v>
      </c>
      <c r="AA149" s="4">
        <f t="shared" si="237"/>
        <v>65.774622662879807</v>
      </c>
      <c r="AB149" s="4">
        <f t="shared" si="238"/>
        <v>68.338782765042282</v>
      </c>
      <c r="AC149" s="4">
        <f t="shared" si="239"/>
        <v>66.25348083895895</v>
      </c>
      <c r="AD149" s="4">
        <f t="shared" si="240"/>
        <v>63.127742970180719</v>
      </c>
      <c r="AE149" s="4">
        <f t="shared" si="241"/>
        <v>66.982027126106118</v>
      </c>
      <c r="AF149" s="4">
        <f t="shared" si="242"/>
        <v>71.237228962315825</v>
      </c>
      <c r="AG149" s="4">
        <f t="shared" si="243"/>
        <v>88.714534146551685</v>
      </c>
      <c r="AI149" s="4">
        <f t="shared" si="244"/>
        <v>2.0312526741768977</v>
      </c>
      <c r="AJ149" s="4">
        <f t="shared" si="245"/>
        <v>1.5747557557902709</v>
      </c>
      <c r="AK149" s="4">
        <f t="shared" si="246"/>
        <v>-1.719417149631127</v>
      </c>
      <c r="AL149" s="4">
        <f t="shared" si="247"/>
        <v>-0.81149327425008266</v>
      </c>
      <c r="AM149" s="4">
        <f t="shared" si="248"/>
        <v>1.9451394471045376</v>
      </c>
      <c r="AN149" s="4">
        <f t="shared" si="249"/>
        <v>0.90984890465107071</v>
      </c>
      <c r="AO149" s="4">
        <f t="shared" si="250"/>
        <v>-7.2922734979535164E-2</v>
      </c>
      <c r="AP149" s="4">
        <f t="shared" si="251"/>
        <v>-1.6522527819023338</v>
      </c>
      <c r="AQ149" s="4">
        <f t="shared" si="252"/>
        <v>-2.4136226628798099</v>
      </c>
      <c r="AR149" s="4">
        <f t="shared" si="253"/>
        <v>0.57921723495772426</v>
      </c>
      <c r="AS149" s="4">
        <f t="shared" si="254"/>
        <v>-2.466480838958951</v>
      </c>
      <c r="AT149" s="4">
        <f t="shared" si="255"/>
        <v>1.7742570298192817</v>
      </c>
      <c r="AU149" s="4">
        <f t="shared" si="256"/>
        <v>0.62497287389388134</v>
      </c>
      <c r="AV149" s="4">
        <f t="shared" si="436"/>
        <v>1.4347710376841718</v>
      </c>
      <c r="AW149" s="4">
        <f t="shared" si="436"/>
        <v>1.1374658534483189</v>
      </c>
      <c r="AY149" s="2">
        <f t="shared" si="308"/>
        <v>49.674469913740772</v>
      </c>
      <c r="AZ149" s="2">
        <f t="shared" si="359"/>
        <v>49.977463955658379</v>
      </c>
      <c r="BA149" s="2">
        <f t="shared" si="360"/>
        <v>51.224641784273935</v>
      </c>
      <c r="BB149" s="2">
        <f t="shared" si="361"/>
        <v>50.603442736981094</v>
      </c>
      <c r="BC149" s="2">
        <f t="shared" si="362"/>
        <v>47.923899953845677</v>
      </c>
      <c r="BD149" s="2">
        <f t="shared" si="363"/>
        <v>45.691818969604242</v>
      </c>
      <c r="BE149" s="2">
        <f t="shared" si="364"/>
        <v>45.409638367683158</v>
      </c>
      <c r="BF149" s="2">
        <f t="shared" si="365"/>
        <v>45.56315166017059</v>
      </c>
      <c r="BG149" s="2">
        <f t="shared" si="366"/>
        <v>44.798589859219135</v>
      </c>
      <c r="BH149" s="2">
        <f t="shared" si="367"/>
        <v>43.862269602559472</v>
      </c>
      <c r="BI149" s="2">
        <f t="shared" si="368"/>
        <v>44.88402097946976</v>
      </c>
      <c r="BJ149" s="2">
        <f t="shared" si="369"/>
        <v>45.064156913969747</v>
      </c>
      <c r="BK149" s="2">
        <f t="shared" si="370"/>
        <v>46.647054709085779</v>
      </c>
      <c r="BL149" s="2">
        <f t="shared" si="371"/>
        <v>46.665199255294439</v>
      </c>
      <c r="BM149" s="2">
        <f t="shared" si="372"/>
        <v>47.561116908424253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65.495351162790712</v>
      </c>
      <c r="DL149" s="2">
        <f t="shared" si="437"/>
        <v>76.836852310480211</v>
      </c>
      <c r="DM149" s="2">
        <f t="shared" si="437"/>
        <v>101.4728476892742</v>
      </c>
      <c r="DN149" s="2">
        <f t="shared" si="437"/>
        <v>110.834089640592</v>
      </c>
      <c r="DO149" s="2">
        <f t="shared" si="437"/>
        <v>79.234128360012079</v>
      </c>
      <c r="DP149" s="2">
        <f t="shared" si="437"/>
        <v>87.946320731707303</v>
      </c>
      <c r="DQ149" s="2">
        <f t="shared" si="437"/>
        <v>92.978733615221998</v>
      </c>
      <c r="DR149" s="2">
        <f t="shared" si="437"/>
        <v>89.251201147098513</v>
      </c>
      <c r="DS149" s="2">
        <f t="shared" si="437"/>
        <v>77.151921794871811</v>
      </c>
      <c r="DT149" s="2">
        <f t="shared" si="437"/>
        <v>98.569540540540515</v>
      </c>
      <c r="DU149" s="2">
        <f t="shared" si="437"/>
        <v>75.658012195121955</v>
      </c>
      <c r="DV149" s="2">
        <f t="shared" si="437"/>
        <v>75.746461956081347</v>
      </c>
      <c r="DW149" s="2">
        <f t="shared" si="437"/>
        <v>86.31064543662049</v>
      </c>
      <c r="DX149" s="2">
        <f t="shared" si="437"/>
        <v>73.500534146341465</v>
      </c>
      <c r="DY149" s="2">
        <f t="shared" si="437"/>
        <v>63.03821171171171</v>
      </c>
      <c r="EA149" s="2">
        <f t="shared" ref="EA149:EA212" si="440">CE$228*$B149+CE$229</f>
        <v>49.668142967306622</v>
      </c>
      <c r="EB149" s="2">
        <f t="shared" si="290"/>
        <v>49.965803101324653</v>
      </c>
      <c r="EC149" s="2">
        <f t="shared" si="291"/>
        <v>51.195532334241598</v>
      </c>
      <c r="ED149" s="2">
        <f t="shared" si="292"/>
        <v>50.557010146881424</v>
      </c>
      <c r="EE149" s="2">
        <f t="shared" si="293"/>
        <v>47.899773519177373</v>
      </c>
      <c r="EF149" s="2">
        <f t="shared" si="294"/>
        <v>45.640857448165889</v>
      </c>
      <c r="EG149" s="2">
        <f t="shared" si="295"/>
        <v>45.373606202153894</v>
      </c>
      <c r="EH149" s="2">
        <f t="shared" si="296"/>
        <v>45.512555952676543</v>
      </c>
      <c r="EI149" s="2">
        <f t="shared" si="297"/>
        <v>44.773158781273224</v>
      </c>
      <c r="EJ149" s="2">
        <f t="shared" si="298"/>
        <v>43.798321471800371</v>
      </c>
      <c r="EK149" s="2">
        <f t="shared" si="299"/>
        <v>44.857063307892517</v>
      </c>
      <c r="EL149" s="2">
        <f t="shared" si="300"/>
        <v>45.030411105025912</v>
      </c>
      <c r="EM149" s="2">
        <f t="shared" si="301"/>
        <v>46.607954021157994</v>
      </c>
      <c r="EN149" s="2">
        <f t="shared" si="302"/>
        <v>46.645686445398844</v>
      </c>
      <c r="EO149" s="2">
        <f t="shared" si="303"/>
        <v>47.547696779064609</v>
      </c>
      <c r="EQ149" s="2">
        <f t="shared" si="304"/>
        <v>49.45875517343022</v>
      </c>
      <c r="ER149" s="2">
        <f t="shared" si="438"/>
        <v>49.697077538320464</v>
      </c>
      <c r="ES149" s="2">
        <f t="shared" si="438"/>
        <v>50.862679354350234</v>
      </c>
      <c r="ET149" s="2">
        <f t="shared" si="438"/>
        <v>50.639887448222218</v>
      </c>
      <c r="EU149" s="2">
        <f t="shared" si="438"/>
        <v>47.913964649983157</v>
      </c>
      <c r="EV149" s="2">
        <f t="shared" si="438"/>
        <v>46.128711559816239</v>
      </c>
      <c r="EW149" s="2">
        <f t="shared" si="438"/>
        <v>45.398472713710063</v>
      </c>
      <c r="EX149" s="2">
        <f t="shared" si="438"/>
        <v>45.864707297348545</v>
      </c>
      <c r="EY149" s="2">
        <f t="shared" si="438"/>
        <v>44.719606342074741</v>
      </c>
      <c r="EZ149" s="2">
        <f t="shared" si="438"/>
        <v>44.055878339900048</v>
      </c>
      <c r="FA149" s="2">
        <f t="shared" si="438"/>
        <v>44.864377488027465</v>
      </c>
      <c r="FB149" s="2">
        <f t="shared" si="438"/>
        <v>45.296149593222772</v>
      </c>
      <c r="FC149" s="2">
        <f t="shared" si="438"/>
        <v>46.819065722454773</v>
      </c>
      <c r="FD149" s="2">
        <f t="shared" si="438"/>
        <v>46.517961039551551</v>
      </c>
      <c r="FE149" s="2">
        <f t="shared" si="438"/>
        <v>47.488267728675439</v>
      </c>
      <c r="FG149" s="2">
        <f t="shared" si="306"/>
        <v>0.99920920562126292</v>
      </c>
      <c r="FH149" s="2">
        <f t="shared" si="439"/>
        <v>0.99928461948979985</v>
      </c>
      <c r="FI149" s="2">
        <f t="shared" si="439"/>
        <v>0.99921191448002966</v>
      </c>
      <c r="FJ149" s="2">
        <f t="shared" si="439"/>
        <v>0.99926724748790285</v>
      </c>
      <c r="FK149" s="2">
        <f t="shared" si="439"/>
        <v>0.9992444911146523</v>
      </c>
      <c r="FL149" s="2">
        <f t="shared" si="439"/>
        <v>0.99917796231699574</v>
      </c>
      <c r="FM149" s="2">
        <f t="shared" si="439"/>
        <v>0.9992615627539102</v>
      </c>
      <c r="FN149" s="2">
        <f t="shared" si="439"/>
        <v>0.99915271513055748</v>
      </c>
      <c r="FO149" s="2">
        <f t="shared" si="439"/>
        <v>0.99913166919983765</v>
      </c>
      <c r="FP149" s="2">
        <f t="shared" si="439"/>
        <v>0.99907112734515879</v>
      </c>
      <c r="FQ149" s="2">
        <f t="shared" si="439"/>
        <v>0.99913411535380503</v>
      </c>
      <c r="FR149" s="2">
        <f t="shared" si="439"/>
        <v>0.99919980964351818</v>
      </c>
      <c r="FS149" s="2">
        <f t="shared" si="439"/>
        <v>0.99919936859041203</v>
      </c>
      <c r="FT149" s="2">
        <f t="shared" si="439"/>
        <v>0.99914213425666754</v>
      </c>
      <c r="FU149" s="2">
        <f t="shared" si="439"/>
        <v>0.99904657190637969</v>
      </c>
      <c r="FW149" s="2">
        <f t="shared" si="324"/>
        <v>2.9558173966863773E-2</v>
      </c>
      <c r="FX149" s="2">
        <f t="shared" si="376"/>
        <v>2.8140867860073061E-2</v>
      </c>
      <c r="FY149" s="2">
        <f t="shared" si="377"/>
        <v>3.1585639357575378E-2</v>
      </c>
      <c r="FZ149" s="2">
        <f t="shared" si="378"/>
        <v>2.7322422932920094E-2</v>
      </c>
      <c r="GA149" s="2">
        <f t="shared" si="379"/>
        <v>3.192495197320095E-2</v>
      </c>
      <c r="GB149" s="2">
        <f t="shared" si="380"/>
        <v>3.3175566292923717E-2</v>
      </c>
      <c r="GC149" s="2">
        <f t="shared" si="381"/>
        <v>3.5339349494674072E-2</v>
      </c>
      <c r="GD149" s="2">
        <f t="shared" si="382"/>
        <v>3.8439765787369393E-2</v>
      </c>
      <c r="GE149" s="2">
        <f t="shared" si="383"/>
        <v>5.0126554273347994E-2</v>
      </c>
      <c r="GF149" s="2">
        <f t="shared" si="384"/>
        <v>5.0756336611335148E-2</v>
      </c>
      <c r="GG149" s="2">
        <f t="shared" si="385"/>
        <v>3.9321269404439439E-2</v>
      </c>
      <c r="GH149" s="2">
        <f t="shared" si="386"/>
        <v>3.4496776608531364E-2</v>
      </c>
      <c r="GI149" s="2">
        <f t="shared" si="387"/>
        <v>3.4642637478012085E-2</v>
      </c>
      <c r="GJ149" s="2">
        <f t="shared" si="388"/>
        <v>2.7598612555379917E-2</v>
      </c>
      <c r="GK149" s="2">
        <f t="shared" si="389"/>
        <v>2.2698709687474835E-2</v>
      </c>
      <c r="GM149" s="86">
        <f t="shared" si="325"/>
        <v>4.3883057220650019E-57</v>
      </c>
      <c r="GN149" s="86">
        <f t="shared" si="390"/>
        <v>1.5853955715374901E-82</v>
      </c>
      <c r="GO149" s="86">
        <f t="shared" si="391"/>
        <v>5.4309448255731867E-109</v>
      </c>
      <c r="GP149" s="86">
        <f t="shared" si="392"/>
        <v>5.2552652318803658E-196</v>
      </c>
      <c r="GQ149" s="86">
        <f t="shared" si="393"/>
        <v>1.4716141799535931E-182</v>
      </c>
      <c r="GR149" s="86">
        <f t="shared" si="394"/>
        <v>3.1290300482034868E-173</v>
      </c>
      <c r="GS149" s="86">
        <f t="shared" si="395"/>
        <v>4.0331361904070451E-170</v>
      </c>
      <c r="GT149" s="86">
        <f t="shared" si="396"/>
        <v>3.2878253140731199E-187</v>
      </c>
      <c r="GU149" s="86">
        <f t="shared" si="397"/>
        <v>1.3056093865798466E-184</v>
      </c>
      <c r="GV149" s="86">
        <f t="shared" si="398"/>
        <v>1.1487541976669597E-143</v>
      </c>
      <c r="GW149" s="86">
        <f t="shared" si="399"/>
        <v>1.2406711038547894E-157</v>
      </c>
      <c r="GX149" s="86">
        <f t="shared" si="400"/>
        <v>2.7264153123335564E-126</v>
      </c>
      <c r="GY149" s="86">
        <f t="shared" si="401"/>
        <v>5.0106214325091061E-103</v>
      </c>
      <c r="GZ149" s="86">
        <f t="shared" si="402"/>
        <v>1.1706596335806954E-124</v>
      </c>
      <c r="HA149" s="86">
        <f t="shared" si="403"/>
        <v>2.0473519597820209E-158</v>
      </c>
      <c r="HC149" s="86">
        <f t="shared" si="326"/>
        <v>4.8573656394405233E-31</v>
      </c>
      <c r="HD149" s="86">
        <f t="shared" si="404"/>
        <v>5.7317368024718852E-58</v>
      </c>
      <c r="HE149" s="86">
        <f t="shared" si="405"/>
        <v>1.3736904870745672E-73</v>
      </c>
      <c r="HF149" s="86">
        <f t="shared" si="406"/>
        <v>3.8754557587906948E-90</v>
      </c>
      <c r="HG149" s="86">
        <f t="shared" si="407"/>
        <v>3.5729080483694987E-41</v>
      </c>
      <c r="HH149" s="86">
        <f t="shared" si="408"/>
        <v>6.9305191813580183E-84</v>
      </c>
      <c r="HI149" s="86">
        <f t="shared" si="409"/>
        <v>1.7001727460616616E-72</v>
      </c>
      <c r="HJ149" s="86">
        <f t="shared" si="410"/>
        <v>1.3354985236484435E-86</v>
      </c>
      <c r="HK149" s="86">
        <f t="shared" si="411"/>
        <v>6.7063881449333107E-73</v>
      </c>
      <c r="HL149" s="86">
        <f t="shared" si="412"/>
        <v>8.0776891314295016E-100</v>
      </c>
      <c r="HM149" s="86">
        <f t="shared" si="413"/>
        <v>1.0811217186236408E-65</v>
      </c>
      <c r="HN149" s="86">
        <f t="shared" si="414"/>
        <v>2.8162589724183413E-56</v>
      </c>
      <c r="HO149" s="86">
        <f t="shared" si="415"/>
        <v>6.4299564334096663E-49</v>
      </c>
      <c r="HP149" s="86">
        <f t="shared" si="416"/>
        <v>1.0831577222190099E-45</v>
      </c>
      <c r="HQ149" s="86">
        <f t="shared" si="417"/>
        <v>1.5983897051364917E-59</v>
      </c>
      <c r="HS149" s="86">
        <f t="shared" si="327"/>
        <v>0.1014787602412201</v>
      </c>
      <c r="HT149" s="86">
        <f t="shared" si="418"/>
        <v>0.1467585890591977</v>
      </c>
      <c r="HU149" s="86">
        <f t="shared" si="419"/>
        <v>0.15715853451162998</v>
      </c>
      <c r="HV149" s="86">
        <f t="shared" si="420"/>
        <v>0.10326014843595013</v>
      </c>
      <c r="HW149" s="86">
        <f t="shared" si="421"/>
        <v>8.8566354737332001E-2</v>
      </c>
      <c r="HX149" s="86">
        <f t="shared" si="422"/>
        <v>0.17773017119964971</v>
      </c>
      <c r="HY149" s="86">
        <f t="shared" si="423"/>
        <v>0.22492312734961406</v>
      </c>
      <c r="HZ149" s="86">
        <f t="shared" si="424"/>
        <v>0.27991092136551943</v>
      </c>
      <c r="IA149" s="86">
        <f t="shared" si="425"/>
        <v>0.39370732274111131</v>
      </c>
      <c r="IB149" s="86">
        <f t="shared" si="426"/>
        <v>0.4109850129164257</v>
      </c>
      <c r="IC149" s="86">
        <f t="shared" si="427"/>
        <v>0.30062620390695832</v>
      </c>
      <c r="ID149" s="86">
        <f t="shared" si="428"/>
        <v>0.20192927377002337</v>
      </c>
      <c r="IE149" s="86">
        <f t="shared" si="429"/>
        <v>0.18147003760021563</v>
      </c>
      <c r="IF149" s="86">
        <f t="shared" si="430"/>
        <v>0.18884573702772958</v>
      </c>
      <c r="IG149" s="86">
        <f t="shared" si="431"/>
        <v>0.17399208977224459</v>
      </c>
      <c r="II149" s="86">
        <f t="shared" si="328"/>
        <v>1.0763143413635085E-22</v>
      </c>
      <c r="IJ149" s="86">
        <f t="shared" si="329"/>
        <v>2.2232140410188246E-31</v>
      </c>
      <c r="IK149" s="86">
        <f t="shared" si="330"/>
        <v>6.3080314253031673E-25</v>
      </c>
      <c r="IL149" s="86">
        <f t="shared" si="331"/>
        <v>1.6541175525169172E-25</v>
      </c>
      <c r="IM149" s="86">
        <f t="shared" si="332"/>
        <v>2.9809543660118076E-36</v>
      </c>
      <c r="IN149" s="86">
        <f t="shared" si="333"/>
        <v>1.253411690889996E-27</v>
      </c>
      <c r="IO149" s="86">
        <f t="shared" si="334"/>
        <v>4.9739994677300396E-25</v>
      </c>
      <c r="IP149" s="86">
        <f t="shared" si="335"/>
        <v>6.5529836617157638E-27</v>
      </c>
      <c r="IQ149" s="86">
        <f t="shared" si="336"/>
        <v>2.3325281543504048E-21</v>
      </c>
      <c r="IR149" s="86">
        <f t="shared" si="337"/>
        <v>3.4205807418408265E-22</v>
      </c>
      <c r="IS149" s="86">
        <f t="shared" si="338"/>
        <v>5.3864259124510345E-26</v>
      </c>
      <c r="IT149" s="86">
        <f t="shared" si="339"/>
        <v>1.6269182488820763E-24</v>
      </c>
      <c r="IU149" s="86">
        <f t="shared" si="340"/>
        <v>1.7548442728399289E-25</v>
      </c>
      <c r="IV149" s="86">
        <f t="shared" si="341"/>
        <v>1.9977333068202031E-19</v>
      </c>
      <c r="IW149" s="86">
        <f t="shared" si="342"/>
        <v>2.6748049908715212E-16</v>
      </c>
      <c r="IY149" s="86">
        <f t="shared" si="343"/>
        <v>0.1014787602412201</v>
      </c>
      <c r="IZ149" s="86">
        <f t="shared" si="344"/>
        <v>0.1467585890591977</v>
      </c>
      <c r="JA149" s="86">
        <f t="shared" si="345"/>
        <v>0.15715853451162998</v>
      </c>
      <c r="JB149" s="86">
        <f t="shared" si="346"/>
        <v>0.10326014843595013</v>
      </c>
      <c r="JC149" s="86">
        <f t="shared" si="347"/>
        <v>8.8566354737332001E-2</v>
      </c>
      <c r="JD149" s="86">
        <f t="shared" si="348"/>
        <v>0.17773017119964971</v>
      </c>
      <c r="JE149" s="86">
        <f t="shared" si="349"/>
        <v>0.22492312734961406</v>
      </c>
      <c r="JF149" s="86">
        <f t="shared" si="350"/>
        <v>0.27991092136551943</v>
      </c>
      <c r="JG149" s="86">
        <f t="shared" si="351"/>
        <v>0.39370732274111131</v>
      </c>
      <c r="JH149" s="86">
        <f t="shared" si="352"/>
        <v>0.4109850129164257</v>
      </c>
      <c r="JI149" s="86">
        <f t="shared" si="353"/>
        <v>0.30062620390695832</v>
      </c>
      <c r="JJ149" s="86">
        <f t="shared" si="354"/>
        <v>0.20192927377002337</v>
      </c>
      <c r="JK149" s="86">
        <f t="shared" si="355"/>
        <v>0.18147003760021563</v>
      </c>
      <c r="JL149" s="86">
        <f t="shared" si="356"/>
        <v>0.18884573702772958</v>
      </c>
      <c r="JM149" s="86">
        <f t="shared" si="357"/>
        <v>0.17399208977224487</v>
      </c>
    </row>
    <row r="150" spans="2:273" x14ac:dyDescent="0.25">
      <c r="B150" s="2">
        <v>123</v>
      </c>
      <c r="C150" s="37">
        <v>49.71</v>
      </c>
      <c r="D150" s="37">
        <v>53.871000000000002</v>
      </c>
      <c r="E150" s="37">
        <v>58.161000000000001</v>
      </c>
      <c r="F150" s="37">
        <v>54.148000000000003</v>
      </c>
      <c r="G150" s="37">
        <v>56.213000000000001</v>
      </c>
      <c r="H150" s="37">
        <v>57.328000000000003</v>
      </c>
      <c r="I150" s="37">
        <v>58.738</v>
      </c>
      <c r="J150" s="37">
        <v>62.377000000000002</v>
      </c>
      <c r="K150" s="37">
        <v>64.950999999999993</v>
      </c>
      <c r="L150" s="37">
        <v>66.361000000000004</v>
      </c>
      <c r="M150" s="37">
        <v>68.147999999999996</v>
      </c>
      <c r="N150" s="37">
        <v>66.671999999999997</v>
      </c>
      <c r="O150" s="37">
        <v>72.557000000000002</v>
      </c>
      <c r="P150" s="37">
        <v>76.738</v>
      </c>
      <c r="Q150" s="37">
        <v>96.507999999999996</v>
      </c>
      <c r="S150" s="4">
        <f t="shared" si="229"/>
        <v>51.081445987118457</v>
      </c>
      <c r="T150" s="4">
        <f t="shared" si="230"/>
        <v>54.434596158107283</v>
      </c>
      <c r="U150" s="4">
        <f t="shared" si="231"/>
        <v>57.69836161710127</v>
      </c>
      <c r="V150" s="4">
        <f t="shared" si="232"/>
        <v>55.947121765952133</v>
      </c>
      <c r="W150" s="4">
        <f t="shared" si="233"/>
        <v>55.344326091100882</v>
      </c>
      <c r="X150" s="4">
        <f t="shared" si="234"/>
        <v>57.135871356917235</v>
      </c>
      <c r="Y150" s="4">
        <f t="shared" si="235"/>
        <v>58.093623915323988</v>
      </c>
      <c r="Z150" s="4">
        <f t="shared" si="236"/>
        <v>63.05677022800834</v>
      </c>
      <c r="AA150" s="4">
        <f t="shared" si="237"/>
        <v>65.506120274583978</v>
      </c>
      <c r="AB150" s="4">
        <f t="shared" si="238"/>
        <v>67.443597974475296</v>
      </c>
      <c r="AC150" s="4">
        <f t="shared" si="239"/>
        <v>68.494630485654369</v>
      </c>
      <c r="AD150" s="4">
        <f t="shared" si="240"/>
        <v>67.135429943712836</v>
      </c>
      <c r="AE150" s="4">
        <f t="shared" si="241"/>
        <v>72.16553599686948</v>
      </c>
      <c r="AF150" s="4">
        <f t="shared" si="242"/>
        <v>76.93580293840887</v>
      </c>
      <c r="AG150" s="4">
        <f t="shared" si="243"/>
        <v>96.711147359454827</v>
      </c>
      <c r="AI150" s="4">
        <f t="shared" si="244"/>
        <v>-1.3714459871184559</v>
      </c>
      <c r="AJ150" s="4">
        <f t="shared" si="245"/>
        <v>-0.56359615810728059</v>
      </c>
      <c r="AK150" s="4">
        <f t="shared" si="246"/>
        <v>0.46263838289873149</v>
      </c>
      <c r="AL150" s="4">
        <f t="shared" si="247"/>
        <v>-1.7991217659521297</v>
      </c>
      <c r="AM150" s="4">
        <f t="shared" si="248"/>
        <v>0.86867390889911889</v>
      </c>
      <c r="AN150" s="4">
        <f t="shared" si="249"/>
        <v>0.19212864308276778</v>
      </c>
      <c r="AO150" s="4">
        <f t="shared" si="250"/>
        <v>0.64437608467601137</v>
      </c>
      <c r="AP150" s="4">
        <f t="shared" si="251"/>
        <v>-0.67977022800833709</v>
      </c>
      <c r="AQ150" s="4">
        <f t="shared" si="252"/>
        <v>-0.5551202745839845</v>
      </c>
      <c r="AR150" s="4">
        <f t="shared" si="253"/>
        <v>-1.0825979744752914</v>
      </c>
      <c r="AS150" s="4">
        <f t="shared" si="254"/>
        <v>-0.34663048565437293</v>
      </c>
      <c r="AT150" s="4">
        <f t="shared" si="255"/>
        <v>-0.46342994371283908</v>
      </c>
      <c r="AU150" s="4">
        <f t="shared" si="256"/>
        <v>0.39146400313052254</v>
      </c>
      <c r="AV150" s="4">
        <f t="shared" si="436"/>
        <v>-0.19780293840886998</v>
      </c>
      <c r="AW150" s="4">
        <f t="shared" si="436"/>
        <v>-0.20314735945483164</v>
      </c>
      <c r="AY150" s="2">
        <f t="shared" si="308"/>
        <v>49.5818061898051</v>
      </c>
      <c r="AZ150" s="2">
        <f t="shared" si="359"/>
        <v>49.877565854178329</v>
      </c>
      <c r="BA150" s="2">
        <f t="shared" si="360"/>
        <v>51.10905729813846</v>
      </c>
      <c r="BB150" s="2">
        <f t="shared" si="361"/>
        <v>50.455088953682193</v>
      </c>
      <c r="BC150" s="2">
        <f t="shared" si="362"/>
        <v>47.819921006915578</v>
      </c>
      <c r="BD150" s="2">
        <f t="shared" si="363"/>
        <v>45.537177730905547</v>
      </c>
      <c r="BE150" s="2">
        <f t="shared" si="364"/>
        <v>45.282356163786389</v>
      </c>
      <c r="BF150" s="2">
        <f t="shared" si="365"/>
        <v>45.387005065144287</v>
      </c>
      <c r="BG150" s="2">
        <f t="shared" si="366"/>
        <v>44.668679949368652</v>
      </c>
      <c r="BH150" s="2">
        <f t="shared" si="367"/>
        <v>43.737804500658441</v>
      </c>
      <c r="BI150" s="2">
        <f t="shared" si="368"/>
        <v>44.770734861430945</v>
      </c>
      <c r="BJ150" s="2">
        <f t="shared" si="369"/>
        <v>44.934691086756516</v>
      </c>
      <c r="BK150" s="2">
        <f t="shared" si="370"/>
        <v>46.477113720333215</v>
      </c>
      <c r="BL150" s="2">
        <f t="shared" si="371"/>
        <v>46.541396338944971</v>
      </c>
      <c r="BM150" s="2">
        <f t="shared" si="372"/>
        <v>47.439929280515244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65.544976321353076</v>
      </c>
      <c r="DL150" s="2">
        <f t="shared" si="437"/>
        <v>76.9719827846572</v>
      </c>
      <c r="DM150" s="2">
        <f t="shared" si="437"/>
        <v>101.79769875482805</v>
      </c>
      <c r="DN150" s="2">
        <f t="shared" si="437"/>
        <v>111.2604880902044</v>
      </c>
      <c r="DO150" s="2">
        <f t="shared" si="437"/>
        <v>79.414461038961036</v>
      </c>
      <c r="DP150" s="2">
        <f t="shared" si="437"/>
        <v>88.205244277673529</v>
      </c>
      <c r="DQ150" s="2">
        <f t="shared" si="437"/>
        <v>93.27709513742073</v>
      </c>
      <c r="DR150" s="2">
        <f t="shared" si="437"/>
        <v>89.524644669365728</v>
      </c>
      <c r="DS150" s="2">
        <f t="shared" si="437"/>
        <v>77.318956410256419</v>
      </c>
      <c r="DT150" s="2">
        <f t="shared" si="437"/>
        <v>98.96880085348505</v>
      </c>
      <c r="DU150" s="2">
        <f t="shared" si="437"/>
        <v>75.836186679174489</v>
      </c>
      <c r="DV150" s="2">
        <f t="shared" si="437"/>
        <v>75.910891580909151</v>
      </c>
      <c r="DW150" s="2">
        <f t="shared" si="437"/>
        <v>86.555427707100989</v>
      </c>
      <c r="DX150" s="2">
        <f t="shared" si="437"/>
        <v>73.64068519163763</v>
      </c>
      <c r="DY150" s="2">
        <f t="shared" si="437"/>
        <v>63.116122332859177</v>
      </c>
      <c r="EA150" s="2">
        <f t="shared" si="440"/>
        <v>49.57802094947386</v>
      </c>
      <c r="EB150" s="2">
        <f t="shared" si="290"/>
        <v>49.869343220282325</v>
      </c>
      <c r="EC150" s="2">
        <f t="shared" si="291"/>
        <v>51.085236421435063</v>
      </c>
      <c r="ED150" s="2">
        <f t="shared" si="292"/>
        <v>50.411644930107144</v>
      </c>
      <c r="EE150" s="2">
        <f t="shared" si="293"/>
        <v>47.797615765508567</v>
      </c>
      <c r="EF150" s="2">
        <f t="shared" si="294"/>
        <v>45.485972352472103</v>
      </c>
      <c r="EG150" s="2">
        <f t="shared" si="295"/>
        <v>45.248915531335157</v>
      </c>
      <c r="EH150" s="2">
        <f t="shared" si="296"/>
        <v>45.337112559320431</v>
      </c>
      <c r="EI150" s="2">
        <f t="shared" si="297"/>
        <v>44.645877631904881</v>
      </c>
      <c r="EJ150" s="2">
        <f t="shared" si="298"/>
        <v>43.675582491681489</v>
      </c>
      <c r="EK150" s="2">
        <f t="shared" si="299"/>
        <v>44.745831693651553</v>
      </c>
      <c r="EL150" s="2">
        <f t="shared" si="300"/>
        <v>44.901045001474493</v>
      </c>
      <c r="EM150" s="2">
        <f t="shared" si="301"/>
        <v>46.438891696052778</v>
      </c>
      <c r="EN150" s="2">
        <f t="shared" si="302"/>
        <v>46.524358407159163</v>
      </c>
      <c r="EO150" s="2">
        <f t="shared" si="303"/>
        <v>47.427763823789569</v>
      </c>
      <c r="EQ150" s="2">
        <f t="shared" si="304"/>
        <v>49.338798176740411</v>
      </c>
      <c r="ER150" s="2">
        <f t="shared" si="438"/>
        <v>49.561885431004299</v>
      </c>
      <c r="ES150" s="2">
        <f t="shared" si="438"/>
        <v>50.719418907530752</v>
      </c>
      <c r="ET150" s="2">
        <f t="shared" si="438"/>
        <v>50.504599219524849</v>
      </c>
      <c r="EU150" s="2">
        <f t="shared" si="438"/>
        <v>47.8124811663589</v>
      </c>
      <c r="EV150" s="2">
        <f t="shared" si="438"/>
        <v>46.014819374688024</v>
      </c>
      <c r="EW150" s="2">
        <f t="shared" si="438"/>
        <v>45.277227806203733</v>
      </c>
      <c r="EX150" s="2">
        <f t="shared" si="438"/>
        <v>45.712054448150255</v>
      </c>
      <c r="EY150" s="2">
        <f t="shared" si="438"/>
        <v>44.589671775517097</v>
      </c>
      <c r="EZ150" s="2">
        <f t="shared" si="438"/>
        <v>43.953235371507851</v>
      </c>
      <c r="FA150" s="2">
        <f t="shared" si="438"/>
        <v>44.753965485968529</v>
      </c>
      <c r="FB150" s="2">
        <f t="shared" si="438"/>
        <v>45.193198942945486</v>
      </c>
      <c r="FC150" s="2">
        <f t="shared" si="438"/>
        <v>46.674704495064923</v>
      </c>
      <c r="FD150" s="2">
        <f t="shared" si="438"/>
        <v>46.385892793860691</v>
      </c>
      <c r="FE150" s="2">
        <f t="shared" si="438"/>
        <v>47.368277757103101</v>
      </c>
      <c r="FG150" s="2">
        <f t="shared" si="306"/>
        <v>0.99927873676843249</v>
      </c>
      <c r="FH150" s="2">
        <f t="shared" si="439"/>
        <v>0.99934752414986439</v>
      </c>
      <c r="FI150" s="2">
        <f t="shared" si="439"/>
        <v>0.99928120762023953</v>
      </c>
      <c r="FJ150" s="2">
        <f t="shared" si="439"/>
        <v>0.99933167867686701</v>
      </c>
      <c r="FK150" s="2">
        <f t="shared" si="439"/>
        <v>0.999310921899769</v>
      </c>
      <c r="FL150" s="2">
        <f t="shared" si="439"/>
        <v>0.99925023849218708</v>
      </c>
      <c r="FM150" s="2">
        <f t="shared" si="439"/>
        <v>0.99932649346664959</v>
      </c>
      <c r="FN150" s="2">
        <f t="shared" si="439"/>
        <v>0.99922720940205079</v>
      </c>
      <c r="FO150" s="2">
        <f t="shared" si="439"/>
        <v>0.99920801238732271</v>
      </c>
      <c r="FP150" s="2">
        <f t="shared" si="439"/>
        <v>0.99915278882721992</v>
      </c>
      <c r="FQ150" s="2">
        <f t="shared" si="439"/>
        <v>0.99921024364671551</v>
      </c>
      <c r="FR150" s="2">
        <f t="shared" si="439"/>
        <v>0.99927016633515509</v>
      </c>
      <c r="FS150" s="2">
        <f t="shared" si="439"/>
        <v>0.99926976403327727</v>
      </c>
      <c r="FT150" s="2">
        <f t="shared" si="439"/>
        <v>0.9992175580823941</v>
      </c>
      <c r="FU150" s="2">
        <f t="shared" si="439"/>
        <v>0.99913039029135009</v>
      </c>
      <c r="FW150" s="2">
        <f t="shared" si="324"/>
        <v>3.2317732171725622E-2</v>
      </c>
      <c r="FX150" s="2">
        <f t="shared" si="376"/>
        <v>3.0772301839865582E-2</v>
      </c>
      <c r="FY150" s="2">
        <f t="shared" si="377"/>
        <v>3.4527747580843461E-2</v>
      </c>
      <c r="FZ150" s="2">
        <f t="shared" si="378"/>
        <v>2.9879677641297359E-2</v>
      </c>
      <c r="GA150" s="2">
        <f t="shared" si="379"/>
        <v>3.489752721180979E-2</v>
      </c>
      <c r="GB150" s="2">
        <f t="shared" si="380"/>
        <v>3.6260226297183173E-2</v>
      </c>
      <c r="GC150" s="2">
        <f t="shared" si="381"/>
        <v>3.861716187347039E-2</v>
      </c>
      <c r="GD150" s="2">
        <f t="shared" si="382"/>
        <v>4.1992631209532262E-2</v>
      </c>
      <c r="GE150" s="2">
        <f t="shared" si="383"/>
        <v>5.4698147031119491E-2</v>
      </c>
      <c r="GF150" s="2">
        <f t="shared" si="384"/>
        <v>5.5382017328543635E-2</v>
      </c>
      <c r="GG150" s="2">
        <f t="shared" si="385"/>
        <v>4.2951970014247463E-2</v>
      </c>
      <c r="GH150" s="2">
        <f t="shared" si="386"/>
        <v>3.7699492436140285E-2</v>
      </c>
      <c r="GI150" s="2">
        <f t="shared" si="387"/>
        <v>3.7858364186536049E-2</v>
      </c>
      <c r="GJ150" s="2">
        <f t="shared" si="388"/>
        <v>3.0180915263492231E-2</v>
      </c>
      <c r="GK150" s="2">
        <f t="shared" si="389"/>
        <v>2.4834254958896192E-2</v>
      </c>
      <c r="GM150" s="86">
        <f t="shared" si="325"/>
        <v>4.7396752606480821E-59</v>
      </c>
      <c r="GN150" s="86">
        <f t="shared" si="390"/>
        <v>2.3548015473388722E-85</v>
      </c>
      <c r="GO150" s="86">
        <f t="shared" si="391"/>
        <v>1.0420095599767551E-112</v>
      </c>
      <c r="GP150" s="86">
        <f t="shared" si="392"/>
        <v>8.3400866961901734E-203</v>
      </c>
      <c r="GQ150" s="86">
        <f t="shared" si="393"/>
        <v>7.8731629614712969E-189</v>
      </c>
      <c r="GR150" s="86">
        <f t="shared" si="394"/>
        <v>3.9587156060455704E-179</v>
      </c>
      <c r="GS150" s="86">
        <f t="shared" si="395"/>
        <v>6.4741118111564457E-176</v>
      </c>
      <c r="GT150" s="86">
        <f t="shared" si="396"/>
        <v>1.3720183740738762E-193</v>
      </c>
      <c r="GU150" s="86">
        <f t="shared" si="397"/>
        <v>6.1518017586645646E-191</v>
      </c>
      <c r="GV150" s="86">
        <f t="shared" si="398"/>
        <v>1.4829218955539971E-148</v>
      </c>
      <c r="GW150" s="86">
        <f t="shared" si="399"/>
        <v>4.7638383346310384E-163</v>
      </c>
      <c r="GX150" s="86">
        <f t="shared" si="400"/>
        <v>1.2790325853594617E-130</v>
      </c>
      <c r="GY150" s="86">
        <f t="shared" si="401"/>
        <v>1.4866873049016331E-106</v>
      </c>
      <c r="GZ150" s="86">
        <f t="shared" si="402"/>
        <v>5.7221902309497299E-129</v>
      </c>
      <c r="HA150" s="86">
        <f t="shared" si="403"/>
        <v>7.6244903676533532E-164</v>
      </c>
      <c r="HC150" s="86">
        <f t="shared" si="326"/>
        <v>5.860916561849833E-33</v>
      </c>
      <c r="HD150" s="86">
        <f t="shared" si="404"/>
        <v>2.0295264107668004E-61</v>
      </c>
      <c r="HE150" s="86">
        <f t="shared" si="405"/>
        <v>5.547877422703041E-78</v>
      </c>
      <c r="HF150" s="86">
        <f t="shared" si="406"/>
        <v>1.2358528229593464E-95</v>
      </c>
      <c r="HG150" s="86">
        <f t="shared" si="407"/>
        <v>1.5865799832392457E-43</v>
      </c>
      <c r="HH150" s="86">
        <f t="shared" si="408"/>
        <v>8.8295830111432434E-89</v>
      </c>
      <c r="HI150" s="86">
        <f t="shared" si="409"/>
        <v>1.1176128296218128E-76</v>
      </c>
      <c r="HJ150" s="86">
        <f t="shared" si="410"/>
        <v>1.3872371033451359E-91</v>
      </c>
      <c r="HK150" s="86">
        <f t="shared" si="411"/>
        <v>4.5207548683189132E-77</v>
      </c>
      <c r="HL150" s="86">
        <f t="shared" si="412"/>
        <v>1.7701574205835657E-105</v>
      </c>
      <c r="HM150" s="86">
        <f t="shared" si="413"/>
        <v>2.1065392945916256E-69</v>
      </c>
      <c r="HN150" s="86">
        <f t="shared" si="414"/>
        <v>1.561892326155483E-59</v>
      </c>
      <c r="HO150" s="86">
        <f t="shared" si="415"/>
        <v>8.3564864415205922E-52</v>
      </c>
      <c r="HP150" s="86">
        <f t="shared" si="416"/>
        <v>2.1356592970607713E-48</v>
      </c>
      <c r="HQ150" s="86">
        <f t="shared" si="417"/>
        <v>5.148798405370338E-63</v>
      </c>
      <c r="HS150" s="86">
        <f t="shared" si="327"/>
        <v>0.15277105064527385</v>
      </c>
      <c r="HT150" s="86">
        <f t="shared" si="418"/>
        <v>0.22206349285893781</v>
      </c>
      <c r="HU150" s="86">
        <f t="shared" si="419"/>
        <v>0.22779191185237815</v>
      </c>
      <c r="HV150" s="86">
        <f t="shared" si="420"/>
        <v>0.15750211067448905</v>
      </c>
      <c r="HW150" s="86">
        <f t="shared" si="421"/>
        <v>0.15313714744438431</v>
      </c>
      <c r="HX150" s="86">
        <f t="shared" si="422"/>
        <v>0.25803786983698845</v>
      </c>
      <c r="HY150" s="86">
        <f t="shared" si="423"/>
        <v>0.30835737046932532</v>
      </c>
      <c r="HZ150" s="86">
        <f t="shared" si="424"/>
        <v>0.3702814325471015</v>
      </c>
      <c r="IA150" s="86">
        <f t="shared" si="425"/>
        <v>0.46234938306157386</v>
      </c>
      <c r="IB150" s="86">
        <f t="shared" si="426"/>
        <v>0.47467706635547335</v>
      </c>
      <c r="IC150" s="86">
        <f t="shared" si="427"/>
        <v>0.38882607555050236</v>
      </c>
      <c r="ID150" s="86">
        <f t="shared" si="428"/>
        <v>0.28145957276504741</v>
      </c>
      <c r="IE150" s="86">
        <f t="shared" si="429"/>
        <v>0.25989380738186124</v>
      </c>
      <c r="IF150" s="86">
        <f t="shared" si="430"/>
        <v>0.25461912532123376</v>
      </c>
      <c r="IG150" s="86">
        <f t="shared" si="431"/>
        <v>0.22263739416207629</v>
      </c>
      <c r="II150" s="86">
        <f t="shared" si="328"/>
        <v>1.3493183164543605E-21</v>
      </c>
      <c r="IJ150" s="86">
        <f t="shared" si="329"/>
        <v>7.4431220252243564E-30</v>
      </c>
      <c r="IK150" s="86">
        <f t="shared" si="330"/>
        <v>1.0892220197976951E-23</v>
      </c>
      <c r="IL150" s="86">
        <f t="shared" si="331"/>
        <v>2.7166983117501739E-24</v>
      </c>
      <c r="IM150" s="86">
        <f t="shared" si="332"/>
        <v>2.0619561735682293E-34</v>
      </c>
      <c r="IN150" s="86">
        <f t="shared" si="333"/>
        <v>3.1478554298743673E-26</v>
      </c>
      <c r="IO150" s="86">
        <f t="shared" si="334"/>
        <v>9.6030928976900874E-24</v>
      </c>
      <c r="IP150" s="86">
        <f t="shared" si="335"/>
        <v>1.744404042321622E-25</v>
      </c>
      <c r="IQ150" s="86">
        <f t="shared" si="336"/>
        <v>3.8590955716224158E-20</v>
      </c>
      <c r="IR150" s="86">
        <f t="shared" si="337"/>
        <v>6.4450704805568407E-21</v>
      </c>
      <c r="IS150" s="86">
        <f t="shared" si="338"/>
        <v>1.3042032248020006E-24</v>
      </c>
      <c r="IT150" s="86">
        <f t="shared" si="339"/>
        <v>2.8823557033403305E-23</v>
      </c>
      <c r="IU150" s="86">
        <f t="shared" si="340"/>
        <v>3.5201734520116409E-24</v>
      </c>
      <c r="IV150" s="86">
        <f t="shared" si="341"/>
        <v>1.6298938271290497E-18</v>
      </c>
      <c r="IW150" s="86">
        <f t="shared" si="342"/>
        <v>1.3855908339641033E-15</v>
      </c>
      <c r="IY150" s="86">
        <f t="shared" si="343"/>
        <v>0.15277105064527385</v>
      </c>
      <c r="IZ150" s="86">
        <f t="shared" si="344"/>
        <v>0.22206349285893781</v>
      </c>
      <c r="JA150" s="86">
        <f t="shared" si="345"/>
        <v>0.22779191185237815</v>
      </c>
      <c r="JB150" s="86">
        <f t="shared" si="346"/>
        <v>0.15750211067448905</v>
      </c>
      <c r="JC150" s="86">
        <f t="shared" si="347"/>
        <v>0.15313714744438431</v>
      </c>
      <c r="JD150" s="86">
        <f t="shared" si="348"/>
        <v>0.25803786983698845</v>
      </c>
      <c r="JE150" s="86">
        <f t="shared" si="349"/>
        <v>0.30835737046932532</v>
      </c>
      <c r="JF150" s="86">
        <f t="shared" si="350"/>
        <v>0.3702814325471015</v>
      </c>
      <c r="JG150" s="86">
        <f t="shared" si="351"/>
        <v>0.46234938306157386</v>
      </c>
      <c r="JH150" s="86">
        <f t="shared" si="352"/>
        <v>0.47467706635547335</v>
      </c>
      <c r="JI150" s="86">
        <f t="shared" si="353"/>
        <v>0.38882607555050236</v>
      </c>
      <c r="JJ150" s="86">
        <f t="shared" si="354"/>
        <v>0.28145957276504741</v>
      </c>
      <c r="JK150" s="86">
        <f t="shared" si="355"/>
        <v>0.25989380738186124</v>
      </c>
      <c r="JL150" s="86">
        <f t="shared" si="356"/>
        <v>0.25461912532123376</v>
      </c>
      <c r="JM150" s="86">
        <f t="shared" si="357"/>
        <v>0.22263739416207767</v>
      </c>
    </row>
    <row r="151" spans="2:273" x14ac:dyDescent="0.25">
      <c r="B151" s="2">
        <v>124</v>
      </c>
      <c r="C151" s="37">
        <v>51.387</v>
      </c>
      <c r="D151" s="37">
        <v>54.468000000000004</v>
      </c>
      <c r="E151" s="37">
        <v>58.887</v>
      </c>
      <c r="F151" s="37">
        <v>56.557000000000002</v>
      </c>
      <c r="G151" s="37">
        <v>59.164000000000001</v>
      </c>
      <c r="H151" s="37">
        <v>58.951000000000001</v>
      </c>
      <c r="I151" s="37">
        <v>60.066000000000003</v>
      </c>
      <c r="J151" s="37">
        <v>64.245999999999995</v>
      </c>
      <c r="K151" s="37">
        <v>64.23</v>
      </c>
      <c r="L151" s="37">
        <v>63.41</v>
      </c>
      <c r="M151" s="37">
        <v>67.638999999999996</v>
      </c>
      <c r="N151" s="37">
        <v>70.738</v>
      </c>
      <c r="O151" s="37">
        <v>75.557000000000002</v>
      </c>
      <c r="P151" s="37">
        <v>83.950999999999993</v>
      </c>
      <c r="Q151" s="37">
        <v>109.967</v>
      </c>
      <c r="S151" s="4">
        <f t="shared" si="229"/>
        <v>51.404709689787147</v>
      </c>
      <c r="T151" s="4">
        <f t="shared" si="230"/>
        <v>55.310621219731942</v>
      </c>
      <c r="U151" s="4">
        <f t="shared" si="231"/>
        <v>58.845958286582302</v>
      </c>
      <c r="V151" s="4">
        <f t="shared" si="232"/>
        <v>57.343390061623104</v>
      </c>
      <c r="W151" s="4">
        <f t="shared" si="233"/>
        <v>57.943642946206097</v>
      </c>
      <c r="X151" s="4">
        <f t="shared" si="234"/>
        <v>58.869780773491073</v>
      </c>
      <c r="Y151" s="4">
        <f t="shared" si="235"/>
        <v>59.218484588859212</v>
      </c>
      <c r="Z151" s="4">
        <f t="shared" si="236"/>
        <v>63.270562474697115</v>
      </c>
      <c r="AA151" s="4">
        <f t="shared" si="237"/>
        <v>63.139790677771018</v>
      </c>
      <c r="AB151" s="4">
        <f t="shared" si="238"/>
        <v>64.105842747159301</v>
      </c>
      <c r="AC151" s="4">
        <f t="shared" si="239"/>
        <v>68.34460382242095</v>
      </c>
      <c r="AD151" s="4">
        <f t="shared" si="240"/>
        <v>69.857101186612766</v>
      </c>
      <c r="AE151" s="4">
        <f t="shared" si="241"/>
        <v>76.026956179534039</v>
      </c>
      <c r="AF151" s="4">
        <f t="shared" si="242"/>
        <v>82.548284013468304</v>
      </c>
      <c r="AG151" s="4">
        <f t="shared" si="243"/>
        <v>105.02380159709435</v>
      </c>
      <c r="AI151" s="4">
        <f t="shared" si="244"/>
        <v>-1.7709689787146488E-2</v>
      </c>
      <c r="AJ151" s="4">
        <f t="shared" si="245"/>
        <v>-0.84262121973193871</v>
      </c>
      <c r="AK151" s="4">
        <f t="shared" si="246"/>
        <v>4.1041713417698134E-2</v>
      </c>
      <c r="AL151" s="4">
        <f t="shared" si="247"/>
        <v>-0.7863900616231021</v>
      </c>
      <c r="AM151" s="4">
        <f t="shared" si="248"/>
        <v>1.2203570537939044</v>
      </c>
      <c r="AN151" s="4">
        <f t="shared" si="249"/>
        <v>8.1219226508927989E-2</v>
      </c>
      <c r="AO151" s="4">
        <f t="shared" si="250"/>
        <v>0.84751541114079032</v>
      </c>
      <c r="AP151" s="4">
        <f t="shared" si="251"/>
        <v>0.97543752530287975</v>
      </c>
      <c r="AQ151" s="4">
        <f t="shared" si="252"/>
        <v>1.0902093222289864</v>
      </c>
      <c r="AR151" s="4">
        <f t="shared" si="253"/>
        <v>-0.69584274715930405</v>
      </c>
      <c r="AS151" s="4">
        <f t="shared" si="254"/>
        <v>-0.70560382242095443</v>
      </c>
      <c r="AT151" s="4">
        <f t="shared" si="255"/>
        <v>0.8808988133872333</v>
      </c>
      <c r="AU151" s="4">
        <f t="shared" si="256"/>
        <v>-0.46995617953403723</v>
      </c>
      <c r="AV151" s="4">
        <f t="shared" si="436"/>
        <v>1.4027159865316889</v>
      </c>
      <c r="AW151" s="4">
        <f t="shared" si="436"/>
        <v>4.9431984029056508</v>
      </c>
      <c r="AY151" s="2">
        <f t="shared" si="308"/>
        <v>49.488989979409659</v>
      </c>
      <c r="AZ151" s="2">
        <f t="shared" si="359"/>
        <v>49.777503642050398</v>
      </c>
      <c r="BA151" s="2">
        <f t="shared" si="360"/>
        <v>50.993424929353004</v>
      </c>
      <c r="BB151" s="2">
        <f t="shared" si="361"/>
        <v>50.307084626006059</v>
      </c>
      <c r="BC151" s="2">
        <f t="shared" si="362"/>
        <v>47.716098880111922</v>
      </c>
      <c r="BD151" s="2">
        <f t="shared" si="363"/>
        <v>45.383160225000765</v>
      </c>
      <c r="BE151" s="2">
        <f t="shared" si="364"/>
        <v>45.155327298909469</v>
      </c>
      <c r="BF151" s="2">
        <f t="shared" si="365"/>
        <v>45.211370058607429</v>
      </c>
      <c r="BG151" s="2">
        <f t="shared" si="366"/>
        <v>44.538898960671354</v>
      </c>
      <c r="BH151" s="2">
        <f t="shared" si="367"/>
        <v>43.61395799296497</v>
      </c>
      <c r="BI151" s="2">
        <f t="shared" si="368"/>
        <v>44.657623364720124</v>
      </c>
      <c r="BJ151" s="2">
        <f t="shared" si="369"/>
        <v>44.805637323347234</v>
      </c>
      <c r="BK151" s="2">
        <f t="shared" si="370"/>
        <v>46.307598458299289</v>
      </c>
      <c r="BL151" s="2">
        <f t="shared" si="371"/>
        <v>46.417645103240609</v>
      </c>
      <c r="BM151" s="2">
        <f t="shared" si="372"/>
        <v>47.318813580202971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65.59460147991544</v>
      </c>
      <c r="DL151" s="2">
        <f t="shared" si="437"/>
        <v>77.10711325883419</v>
      </c>
      <c r="DM151" s="2">
        <f t="shared" si="437"/>
        <v>102.12254982038189</v>
      </c>
      <c r="DN151" s="2">
        <f t="shared" si="437"/>
        <v>111.68688653981681</v>
      </c>
      <c r="DO151" s="2">
        <f t="shared" si="437"/>
        <v>79.594793717909994</v>
      </c>
      <c r="DP151" s="2">
        <f t="shared" si="437"/>
        <v>88.464167823639769</v>
      </c>
      <c r="DQ151" s="2">
        <f t="shared" si="437"/>
        <v>93.575456659619448</v>
      </c>
      <c r="DR151" s="2">
        <f t="shared" si="437"/>
        <v>89.798088191632928</v>
      </c>
      <c r="DS151" s="2">
        <f t="shared" si="437"/>
        <v>77.485991025641042</v>
      </c>
      <c r="DT151" s="2">
        <f t="shared" si="437"/>
        <v>99.368061166429555</v>
      </c>
      <c r="DU151" s="2">
        <f t="shared" si="437"/>
        <v>76.014361163227022</v>
      </c>
      <c r="DV151" s="2">
        <f t="shared" si="437"/>
        <v>76.075321205736969</v>
      </c>
      <c r="DW151" s="2">
        <f t="shared" si="437"/>
        <v>86.800209977581503</v>
      </c>
      <c r="DX151" s="2">
        <f t="shared" si="437"/>
        <v>73.780836236933794</v>
      </c>
      <c r="DY151" s="2">
        <f t="shared" si="437"/>
        <v>63.194032954006637</v>
      </c>
      <c r="EA151" s="2">
        <f t="shared" si="440"/>
        <v>49.487898931641098</v>
      </c>
      <c r="EB151" s="2">
        <f t="shared" si="290"/>
        <v>49.772883339239989</v>
      </c>
      <c r="EC151" s="2">
        <f t="shared" si="291"/>
        <v>50.974940508628521</v>
      </c>
      <c r="ED151" s="2">
        <f t="shared" si="292"/>
        <v>50.266279713332857</v>
      </c>
      <c r="EE151" s="2">
        <f t="shared" si="293"/>
        <v>47.695458011839754</v>
      </c>
      <c r="EF151" s="2">
        <f t="shared" si="294"/>
        <v>45.331087256778325</v>
      </c>
      <c r="EG151" s="2">
        <f t="shared" si="295"/>
        <v>45.124224860516421</v>
      </c>
      <c r="EH151" s="2">
        <f t="shared" si="296"/>
        <v>45.161669165964319</v>
      </c>
      <c r="EI151" s="2">
        <f t="shared" si="297"/>
        <v>44.518596482536537</v>
      </c>
      <c r="EJ151" s="2">
        <f t="shared" si="298"/>
        <v>43.5528435115626</v>
      </c>
      <c r="EK151" s="2">
        <f t="shared" si="299"/>
        <v>44.634600079410582</v>
      </c>
      <c r="EL151" s="2">
        <f t="shared" si="300"/>
        <v>44.771678897923074</v>
      </c>
      <c r="EM151" s="2">
        <f t="shared" si="301"/>
        <v>46.269829370947548</v>
      </c>
      <c r="EN151" s="2">
        <f t="shared" si="302"/>
        <v>46.403030368919481</v>
      </c>
      <c r="EO151" s="2">
        <f t="shared" si="303"/>
        <v>47.307830868514522</v>
      </c>
      <c r="EQ151" s="2">
        <f t="shared" si="304"/>
        <v>49.21884118005061</v>
      </c>
      <c r="ER151" s="2">
        <f t="shared" si="438"/>
        <v>49.426693323688127</v>
      </c>
      <c r="ES151" s="2">
        <f t="shared" si="438"/>
        <v>50.57615846071127</v>
      </c>
      <c r="ET151" s="2">
        <f t="shared" si="438"/>
        <v>50.369310990827472</v>
      </c>
      <c r="EU151" s="2">
        <f t="shared" si="438"/>
        <v>47.710997682734636</v>
      </c>
      <c r="EV151" s="2">
        <f t="shared" si="438"/>
        <v>45.900927189559816</v>
      </c>
      <c r="EW151" s="2">
        <f t="shared" si="438"/>
        <v>45.15598289869741</v>
      </c>
      <c r="EX151" s="2">
        <f t="shared" si="438"/>
        <v>45.559401598951958</v>
      </c>
      <c r="EY151" s="2">
        <f t="shared" si="438"/>
        <v>44.459737208959453</v>
      </c>
      <c r="EZ151" s="2">
        <f t="shared" si="438"/>
        <v>43.850592403115655</v>
      </c>
      <c r="FA151" s="2">
        <f t="shared" si="438"/>
        <v>44.643553483909592</v>
      </c>
      <c r="FB151" s="2">
        <f t="shared" si="438"/>
        <v>45.0902482926682</v>
      </c>
      <c r="FC151" s="2">
        <f t="shared" si="438"/>
        <v>46.530343267675079</v>
      </c>
      <c r="FD151" s="2">
        <f t="shared" si="438"/>
        <v>46.253824548169845</v>
      </c>
      <c r="FE151" s="2">
        <f t="shared" si="438"/>
        <v>47.248287785530763</v>
      </c>
      <c r="FG151" s="2">
        <f t="shared" si="306"/>
        <v>0.99934215836595008</v>
      </c>
      <c r="FH151" s="2">
        <f t="shared" si="439"/>
        <v>0.99940490078713506</v>
      </c>
      <c r="FI151" s="2">
        <f t="shared" si="439"/>
        <v>0.99934441209513991</v>
      </c>
      <c r="FJ151" s="2">
        <f t="shared" si="439"/>
        <v>0.99939044786439701</v>
      </c>
      <c r="FK151" s="2">
        <f t="shared" si="439"/>
        <v>0.99937151519751077</v>
      </c>
      <c r="FL151" s="2">
        <f t="shared" si="439"/>
        <v>0.99931616426469361</v>
      </c>
      <c r="FM151" s="2">
        <f t="shared" si="439"/>
        <v>0.9993857183380932</v>
      </c>
      <c r="FN151" s="2">
        <f t="shared" si="439"/>
        <v>0.99929515867088392</v>
      </c>
      <c r="FO151" s="2">
        <f t="shared" si="439"/>
        <v>0.99927764837457234</v>
      </c>
      <c r="FP151" s="2">
        <f t="shared" si="439"/>
        <v>0.99922727662422806</v>
      </c>
      <c r="FQ151" s="2">
        <f t="shared" si="439"/>
        <v>0.99927968359056796</v>
      </c>
      <c r="FR151" s="2">
        <f t="shared" si="439"/>
        <v>0.99933434103981256</v>
      </c>
      <c r="FS151" s="2">
        <f t="shared" si="439"/>
        <v>0.99933397408899849</v>
      </c>
      <c r="FT151" s="2">
        <f t="shared" si="439"/>
        <v>0.99928635535810706</v>
      </c>
      <c r="FU151" s="2">
        <f t="shared" si="439"/>
        <v>0.99920684583053665</v>
      </c>
      <c r="FW151" s="2">
        <f t="shared" si="324"/>
        <v>3.5325545161820016E-2</v>
      </c>
      <c r="FX151" s="2">
        <f t="shared" si="376"/>
        <v>3.364128188516765E-2</v>
      </c>
      <c r="FY151" s="2">
        <f t="shared" si="377"/>
        <v>3.7733226411255011E-2</v>
      </c>
      <c r="FZ151" s="2">
        <f t="shared" si="378"/>
        <v>3.266824108110724E-2</v>
      </c>
      <c r="GA151" s="2">
        <f t="shared" si="379"/>
        <v>3.813597954620352E-2</v>
      </c>
      <c r="GB151" s="2">
        <f t="shared" si="380"/>
        <v>3.9619944230249199E-2</v>
      </c>
      <c r="GC151" s="2">
        <f t="shared" si="381"/>
        <v>4.2185704117794487E-2</v>
      </c>
      <c r="GD151" s="2">
        <f t="shared" si="382"/>
        <v>4.5858215768506787E-2</v>
      </c>
      <c r="GE151" s="2">
        <f t="shared" si="383"/>
        <v>5.966048654868579E-2</v>
      </c>
      <c r="GF151" s="2">
        <f t="shared" si="384"/>
        <v>6.0402434759181306E-2</v>
      </c>
      <c r="GG151" s="2">
        <f t="shared" si="385"/>
        <v>4.6901541961473552E-2</v>
      </c>
      <c r="GH151" s="2">
        <f t="shared" si="386"/>
        <v>4.1186867451461842E-2</v>
      </c>
      <c r="GI151" s="2">
        <f t="shared" si="387"/>
        <v>4.1359803911879538E-2</v>
      </c>
      <c r="GJ151" s="2">
        <f t="shared" si="388"/>
        <v>3.2996635912948963E-2</v>
      </c>
      <c r="GK151" s="2">
        <f t="shared" si="389"/>
        <v>2.7165132397324401E-2</v>
      </c>
      <c r="GM151" s="86">
        <f t="shared" si="325"/>
        <v>4.7323996818121455E-61</v>
      </c>
      <c r="GN151" s="86">
        <f t="shared" si="390"/>
        <v>3.1280521006940198E-88</v>
      </c>
      <c r="GO151" s="86">
        <f t="shared" si="391"/>
        <v>1.7285123309981254E-116</v>
      </c>
      <c r="GP151" s="86">
        <f t="shared" si="392"/>
        <v>1.011209615468044E-209</v>
      </c>
      <c r="GQ151" s="86">
        <f t="shared" si="393"/>
        <v>3.2933860761154133E-195</v>
      </c>
      <c r="GR151" s="86">
        <f t="shared" si="394"/>
        <v>3.9815333913092663E-185</v>
      </c>
      <c r="GS151" s="86">
        <f t="shared" si="395"/>
        <v>8.2939206786062394E-182</v>
      </c>
      <c r="GT151" s="86">
        <f t="shared" si="396"/>
        <v>4.4667693286683631E-200</v>
      </c>
      <c r="GU151" s="86">
        <f t="shared" si="397"/>
        <v>2.2628458679976525E-197</v>
      </c>
      <c r="GV151" s="86">
        <f t="shared" si="398"/>
        <v>1.5823583571524919E-153</v>
      </c>
      <c r="GW151" s="86">
        <f t="shared" si="399"/>
        <v>1.4786384644372112E-168</v>
      </c>
      <c r="GX151" s="86">
        <f t="shared" si="400"/>
        <v>5.0621294840237799E-135</v>
      </c>
      <c r="GY151" s="86">
        <f t="shared" si="401"/>
        <v>3.8396607653989704E-110</v>
      </c>
      <c r="GZ151" s="86">
        <f t="shared" si="402"/>
        <v>2.3577897712795149E-133</v>
      </c>
      <c r="HA151" s="86">
        <f t="shared" si="403"/>
        <v>2.2952961836899089E-169</v>
      </c>
      <c r="HC151" s="86">
        <f t="shared" si="326"/>
        <v>6.1609077023497162E-35</v>
      </c>
      <c r="HD151" s="86">
        <f t="shared" si="404"/>
        <v>5.6799095852509703E-65</v>
      </c>
      <c r="HE151" s="86">
        <f t="shared" si="405"/>
        <v>1.6614439450464716E-82</v>
      </c>
      <c r="HF151" s="86">
        <f t="shared" si="406"/>
        <v>2.6933765488691807E-101</v>
      </c>
      <c r="HG151" s="86">
        <f t="shared" si="407"/>
        <v>6.0316815603171743E-46</v>
      </c>
      <c r="HH151" s="86">
        <f t="shared" si="408"/>
        <v>8.126582173775993E-94</v>
      </c>
      <c r="HI151" s="86">
        <f t="shared" si="409"/>
        <v>5.5782315319168304E-81</v>
      </c>
      <c r="HJ151" s="86">
        <f t="shared" si="410"/>
        <v>1.0396543856343334E-96</v>
      </c>
      <c r="HK151" s="86">
        <f t="shared" si="411"/>
        <v>2.3206377787374834E-81</v>
      </c>
      <c r="HL151" s="86">
        <f t="shared" si="412"/>
        <v>2.6937894098405571E-111</v>
      </c>
      <c r="HM151" s="86">
        <f t="shared" si="413"/>
        <v>3.2295973434418191E-73</v>
      </c>
      <c r="HN151" s="86">
        <f t="shared" si="414"/>
        <v>6.9793223046975205E-63</v>
      </c>
      <c r="HO151" s="86">
        <f t="shared" si="415"/>
        <v>8.9293892320409725E-55</v>
      </c>
      <c r="HP151" s="86">
        <f t="shared" si="416"/>
        <v>3.5017721951612707E-51</v>
      </c>
      <c r="HQ151" s="86">
        <f t="shared" si="417"/>
        <v>1.3117877482359523E-66</v>
      </c>
      <c r="HS151" s="86">
        <f t="shared" si="327"/>
        <v>0.21733280031017729</v>
      </c>
      <c r="HT151" s="86">
        <f t="shared" si="418"/>
        <v>0.30978297403376043</v>
      </c>
      <c r="HU151" s="86">
        <f t="shared" si="419"/>
        <v>0.30835628432058465</v>
      </c>
      <c r="HV151" s="86">
        <f t="shared" si="420"/>
        <v>0.22590895838772496</v>
      </c>
      <c r="HW151" s="86">
        <f t="shared" si="421"/>
        <v>0.24018595972059126</v>
      </c>
      <c r="HX151" s="86">
        <f t="shared" si="422"/>
        <v>0.34585859320054968</v>
      </c>
      <c r="HY151" s="86">
        <f t="shared" si="423"/>
        <v>0.39152833527839592</v>
      </c>
      <c r="HZ151" s="86">
        <f t="shared" si="424"/>
        <v>0.44773639585637059</v>
      </c>
      <c r="IA151" s="86">
        <f t="shared" si="425"/>
        <v>0.49765410074147454</v>
      </c>
      <c r="IB151" s="86">
        <f t="shared" si="426"/>
        <v>0.50002053671092439</v>
      </c>
      <c r="IC151" s="86">
        <f t="shared" si="427"/>
        <v>0.4602815160371751</v>
      </c>
      <c r="ID151" s="86">
        <f t="shared" si="428"/>
        <v>0.36471775774013637</v>
      </c>
      <c r="IE151" s="86">
        <f t="shared" si="429"/>
        <v>0.34518394158174576</v>
      </c>
      <c r="IF151" s="86">
        <f t="shared" si="430"/>
        <v>0.33185369837810397</v>
      </c>
      <c r="IG151" s="86">
        <f t="shared" si="431"/>
        <v>0.27964710451499092</v>
      </c>
      <c r="II151" s="86">
        <f t="shared" si="328"/>
        <v>1.5832015097944127E-20</v>
      </c>
      <c r="IJ151" s="86">
        <f t="shared" si="329"/>
        <v>2.2748391665160241E-28</v>
      </c>
      <c r="IK151" s="86">
        <f t="shared" si="330"/>
        <v>1.742710901023075E-22</v>
      </c>
      <c r="IL151" s="86">
        <f t="shared" si="331"/>
        <v>4.1528694137917203E-23</v>
      </c>
      <c r="IM151" s="86">
        <f t="shared" si="332"/>
        <v>1.2720342234503458E-32</v>
      </c>
      <c r="IN151" s="86">
        <f t="shared" si="333"/>
        <v>7.2414246661907212E-25</v>
      </c>
      <c r="IO151" s="86">
        <f t="shared" si="334"/>
        <v>1.7079584670583053E-22</v>
      </c>
      <c r="IP151" s="86">
        <f t="shared" si="335"/>
        <v>4.2287084386927341E-24</v>
      </c>
      <c r="IQ151" s="86">
        <f t="shared" si="336"/>
        <v>5.8510935376380629E-19</v>
      </c>
      <c r="IR151" s="86">
        <f t="shared" si="337"/>
        <v>1.1078388848656792E-19</v>
      </c>
      <c r="IS151" s="86">
        <f t="shared" si="338"/>
        <v>2.8816836779569567E-23</v>
      </c>
      <c r="IT151" s="86">
        <f t="shared" si="339"/>
        <v>4.7184778826418605E-22</v>
      </c>
      <c r="IU151" s="86">
        <f t="shared" si="340"/>
        <v>6.501358218160955E-23</v>
      </c>
      <c r="IV151" s="86">
        <f t="shared" si="341"/>
        <v>1.2603056116505991E-17</v>
      </c>
      <c r="IW151" s="86">
        <f t="shared" si="342"/>
        <v>6.8989719715830101E-15</v>
      </c>
      <c r="IY151" s="86">
        <f t="shared" si="343"/>
        <v>0.21733280031017729</v>
      </c>
      <c r="IZ151" s="86">
        <f t="shared" si="344"/>
        <v>0.30978297403376043</v>
      </c>
      <c r="JA151" s="86">
        <f t="shared" si="345"/>
        <v>0.30835628432058465</v>
      </c>
      <c r="JB151" s="86">
        <f t="shared" si="346"/>
        <v>0.22590895838772496</v>
      </c>
      <c r="JC151" s="86">
        <f t="shared" si="347"/>
        <v>0.24018595972059126</v>
      </c>
      <c r="JD151" s="86">
        <f t="shared" si="348"/>
        <v>0.34585859320054968</v>
      </c>
      <c r="JE151" s="86">
        <f t="shared" si="349"/>
        <v>0.39152833527839592</v>
      </c>
      <c r="JF151" s="86">
        <f t="shared" si="350"/>
        <v>0.44773639585637059</v>
      </c>
      <c r="JG151" s="86">
        <f t="shared" si="351"/>
        <v>0.49765410074147454</v>
      </c>
      <c r="JH151" s="86">
        <f t="shared" si="352"/>
        <v>0.50002053671092439</v>
      </c>
      <c r="JI151" s="86">
        <f t="shared" si="353"/>
        <v>0.4602815160371751</v>
      </c>
      <c r="JJ151" s="86">
        <f t="shared" si="354"/>
        <v>0.36471775774013637</v>
      </c>
      <c r="JK151" s="86">
        <f t="shared" si="355"/>
        <v>0.34518394158174576</v>
      </c>
      <c r="JL151" s="86">
        <f t="shared" si="356"/>
        <v>0.33185369837810397</v>
      </c>
      <c r="JM151" s="86">
        <f t="shared" si="357"/>
        <v>0.2796471045149978</v>
      </c>
    </row>
    <row r="152" spans="2:273" x14ac:dyDescent="0.25">
      <c r="B152" s="2">
        <v>125</v>
      </c>
      <c r="C152" s="37">
        <v>53.548000000000002</v>
      </c>
      <c r="D152" s="37">
        <v>56.177</v>
      </c>
      <c r="E152" s="37">
        <v>58.871000000000002</v>
      </c>
      <c r="F152" s="37">
        <v>58.491999999999997</v>
      </c>
      <c r="G152" s="37">
        <v>58.704999999999998</v>
      </c>
      <c r="H152" s="37">
        <v>56.869</v>
      </c>
      <c r="I152" s="37">
        <v>59.18</v>
      </c>
      <c r="J152" s="37">
        <v>62.082000000000001</v>
      </c>
      <c r="K152" s="37">
        <v>61.851999999999997</v>
      </c>
      <c r="L152" s="37">
        <v>60.606999999999999</v>
      </c>
      <c r="M152" s="37">
        <v>65.033000000000001</v>
      </c>
      <c r="N152" s="37">
        <v>69.525000000000006</v>
      </c>
      <c r="O152" s="37">
        <v>76.623000000000005</v>
      </c>
      <c r="P152" s="37">
        <v>86</v>
      </c>
      <c r="Q152" s="37">
        <v>115.639</v>
      </c>
      <c r="S152" s="4">
        <f t="shared" si="229"/>
        <v>51.681493209625629</v>
      </c>
      <c r="T152" s="4">
        <f t="shared" si="230"/>
        <v>55.755198159799598</v>
      </c>
      <c r="U152" s="4">
        <f t="shared" si="231"/>
        <v>59.482618919388038</v>
      </c>
      <c r="V152" s="4">
        <f t="shared" si="232"/>
        <v>58.526916751120794</v>
      </c>
      <c r="W152" s="4">
        <f t="shared" si="233"/>
        <v>59.945051393093955</v>
      </c>
      <c r="X152" s="4">
        <f t="shared" si="234"/>
        <v>59.435526651661732</v>
      </c>
      <c r="Y152" s="4">
        <f t="shared" si="235"/>
        <v>59.062274737843289</v>
      </c>
      <c r="Z152" s="4">
        <f t="shared" si="236"/>
        <v>61.521003870841525</v>
      </c>
      <c r="AA152" s="4">
        <f t="shared" si="237"/>
        <v>59.260056216174114</v>
      </c>
      <c r="AB152" s="4">
        <f t="shared" si="238"/>
        <v>59.223278178517091</v>
      </c>
      <c r="AC152" s="4">
        <f t="shared" si="239"/>
        <v>65.696052984535655</v>
      </c>
      <c r="AD152" s="4">
        <f t="shared" si="240"/>
        <v>70.506024197524951</v>
      </c>
      <c r="AE152" s="4">
        <f t="shared" si="241"/>
        <v>77.464405642960827</v>
      </c>
      <c r="AF152" s="4">
        <f t="shared" si="242"/>
        <v>87.247589113652865</v>
      </c>
      <c r="AG152" s="4">
        <f t="shared" si="243"/>
        <v>113.14193725939907</v>
      </c>
      <c r="AI152" s="4">
        <f t="shared" si="244"/>
        <v>1.8665067903743733</v>
      </c>
      <c r="AJ152" s="4">
        <f t="shared" si="245"/>
        <v>0.42180184020040201</v>
      </c>
      <c r="AK152" s="4">
        <f t="shared" si="246"/>
        <v>-0.61161891938803592</v>
      </c>
      <c r="AL152" s="4">
        <f t="shared" si="247"/>
        <v>-3.4916751120796619E-2</v>
      </c>
      <c r="AM152" s="4">
        <f t="shared" si="248"/>
        <v>-1.2400513930939567</v>
      </c>
      <c r="AN152" s="4">
        <f t="shared" si="249"/>
        <v>-2.5665266516617322</v>
      </c>
      <c r="AO152" s="4">
        <f t="shared" si="250"/>
        <v>0.11772526215671064</v>
      </c>
      <c r="AP152" s="4">
        <f t="shared" si="251"/>
        <v>0.5609961291584753</v>
      </c>
      <c r="AQ152" s="4">
        <f t="shared" si="252"/>
        <v>2.591943783825883</v>
      </c>
      <c r="AR152" s="4">
        <f t="shared" si="253"/>
        <v>1.3837218214829079</v>
      </c>
      <c r="AS152" s="4">
        <f t="shared" si="254"/>
        <v>-0.66305298453565342</v>
      </c>
      <c r="AT152" s="4">
        <f t="shared" si="255"/>
        <v>-0.98102419752494541</v>
      </c>
      <c r="AU152" s="4">
        <f t="shared" si="256"/>
        <v>-0.84140564296082232</v>
      </c>
      <c r="AV152" s="4">
        <f t="shared" si="436"/>
        <v>-1.2475891136528645</v>
      </c>
      <c r="AW152" s="4">
        <f t="shared" si="436"/>
        <v>2.4970627406009243</v>
      </c>
      <c r="AY152" s="2">
        <f t="shared" si="308"/>
        <v>49.395986781351624</v>
      </c>
      <c r="AZ152" s="2">
        <f t="shared" si="359"/>
        <v>49.677232564385179</v>
      </c>
      <c r="BA152" s="2">
        <f t="shared" si="360"/>
        <v>50.877689730603649</v>
      </c>
      <c r="BB152" s="2">
        <f t="shared" si="361"/>
        <v>50.159417839495291</v>
      </c>
      <c r="BC152" s="2">
        <f t="shared" si="362"/>
        <v>47.612422921714597</v>
      </c>
      <c r="BD152" s="2">
        <f t="shared" si="363"/>
        <v>45.229797493242117</v>
      </c>
      <c r="BE152" s="2">
        <f t="shared" si="364"/>
        <v>45.028538360836109</v>
      </c>
      <c r="BF152" s="2">
        <f t="shared" si="365"/>
        <v>45.036261259515385</v>
      </c>
      <c r="BG152" s="2">
        <f t="shared" si="366"/>
        <v>44.409228380504672</v>
      </c>
      <c r="BH152" s="2">
        <f t="shared" si="367"/>
        <v>43.490738765394234</v>
      </c>
      <c r="BI152" s="2">
        <f t="shared" si="368"/>
        <v>44.544674739927224</v>
      </c>
      <c r="BJ152" s="2">
        <f t="shared" si="369"/>
        <v>44.677014375335588</v>
      </c>
      <c r="BK152" s="2">
        <f t="shared" si="370"/>
        <v>46.138522088722389</v>
      </c>
      <c r="BL152" s="2">
        <f t="shared" si="371"/>
        <v>46.293924036294918</v>
      </c>
      <c r="BM152" s="2">
        <f t="shared" si="372"/>
        <v>47.197762757562643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65.644226638477818</v>
      </c>
      <c r="DL152" s="2">
        <f t="shared" si="437"/>
        <v>77.242243733011179</v>
      </c>
      <c r="DM152" s="2">
        <f t="shared" si="437"/>
        <v>102.44740088593574</v>
      </c>
      <c r="DN152" s="2">
        <f t="shared" si="437"/>
        <v>112.11328498942922</v>
      </c>
      <c r="DO152" s="2">
        <f t="shared" si="437"/>
        <v>79.775126396858951</v>
      </c>
      <c r="DP152" s="2">
        <f t="shared" si="437"/>
        <v>88.723091369605982</v>
      </c>
      <c r="DQ152" s="2">
        <f t="shared" si="437"/>
        <v>93.873818181818194</v>
      </c>
      <c r="DR152" s="2">
        <f t="shared" si="437"/>
        <v>90.071531713900129</v>
      </c>
      <c r="DS152" s="2">
        <f t="shared" si="437"/>
        <v>77.65302564102565</v>
      </c>
      <c r="DT152" s="2">
        <f t="shared" si="437"/>
        <v>99.76732147937409</v>
      </c>
      <c r="DU152" s="2">
        <f t="shared" si="437"/>
        <v>76.192535647279556</v>
      </c>
      <c r="DV152" s="2">
        <f t="shared" si="437"/>
        <v>76.239750830564773</v>
      </c>
      <c r="DW152" s="2">
        <f t="shared" si="437"/>
        <v>87.044992248062016</v>
      </c>
      <c r="DX152" s="2">
        <f t="shared" si="437"/>
        <v>73.920987282229959</v>
      </c>
      <c r="DY152" s="2">
        <f t="shared" si="437"/>
        <v>63.271943575154097</v>
      </c>
      <c r="EA152" s="2">
        <f t="shared" si="440"/>
        <v>49.397776913808343</v>
      </c>
      <c r="EB152" s="2">
        <f t="shared" si="290"/>
        <v>49.676423458197654</v>
      </c>
      <c r="EC152" s="2">
        <f t="shared" si="291"/>
        <v>50.864644595821986</v>
      </c>
      <c r="ED152" s="2">
        <f t="shared" si="292"/>
        <v>50.120914496558569</v>
      </c>
      <c r="EE152" s="2">
        <f t="shared" si="293"/>
        <v>47.593300258170949</v>
      </c>
      <c r="EF152" s="2">
        <f t="shared" si="294"/>
        <v>45.176202161084547</v>
      </c>
      <c r="EG152" s="2">
        <f t="shared" si="295"/>
        <v>44.999534189697684</v>
      </c>
      <c r="EH152" s="2">
        <f t="shared" si="296"/>
        <v>44.986225772608208</v>
      </c>
      <c r="EI152" s="2">
        <f t="shared" si="297"/>
        <v>44.391315333168194</v>
      </c>
      <c r="EJ152" s="2">
        <f t="shared" si="298"/>
        <v>43.430104531443718</v>
      </c>
      <c r="EK152" s="2">
        <f t="shared" si="299"/>
        <v>44.523368465169611</v>
      </c>
      <c r="EL152" s="2">
        <f t="shared" si="300"/>
        <v>44.642312794371662</v>
      </c>
      <c r="EM152" s="2">
        <f t="shared" si="301"/>
        <v>46.100767045842332</v>
      </c>
      <c r="EN152" s="2">
        <f t="shared" si="302"/>
        <v>46.281702330679799</v>
      </c>
      <c r="EO152" s="2">
        <f t="shared" si="303"/>
        <v>47.187897913239482</v>
      </c>
      <c r="EQ152" s="2">
        <f t="shared" si="304"/>
        <v>49.098884183360809</v>
      </c>
      <c r="ER152" s="2">
        <f t="shared" si="438"/>
        <v>49.291501216371969</v>
      </c>
      <c r="ES152" s="2">
        <f t="shared" si="438"/>
        <v>50.432898013891787</v>
      </c>
      <c r="ET152" s="2">
        <f t="shared" si="438"/>
        <v>50.23402276213011</v>
      </c>
      <c r="EU152" s="2">
        <f t="shared" si="438"/>
        <v>47.609514199110372</v>
      </c>
      <c r="EV152" s="2">
        <f t="shared" si="438"/>
        <v>45.787035004431601</v>
      </c>
      <c r="EW152" s="2">
        <f t="shared" si="438"/>
        <v>45.034737991191086</v>
      </c>
      <c r="EX152" s="2">
        <f t="shared" si="438"/>
        <v>45.40674874975366</v>
      </c>
      <c r="EY152" s="2">
        <f t="shared" si="438"/>
        <v>44.329802642401816</v>
      </c>
      <c r="EZ152" s="2">
        <f t="shared" si="438"/>
        <v>43.747949434723452</v>
      </c>
      <c r="FA152" s="2">
        <f t="shared" si="438"/>
        <v>44.533141481850656</v>
      </c>
      <c r="FB152" s="2">
        <f t="shared" si="438"/>
        <v>44.987297642390914</v>
      </c>
      <c r="FC152" s="2">
        <f t="shared" si="438"/>
        <v>46.385982040285228</v>
      </c>
      <c r="FD152" s="2">
        <f t="shared" si="438"/>
        <v>46.121756302478985</v>
      </c>
      <c r="FE152" s="2">
        <f t="shared" si="438"/>
        <v>47.128297813958426</v>
      </c>
      <c r="FG152" s="2">
        <f t="shared" si="306"/>
        <v>0.99940000656978722</v>
      </c>
      <c r="FH152" s="2">
        <f t="shared" si="439"/>
        <v>0.99945723464694347</v>
      </c>
      <c r="FI152" s="2">
        <f t="shared" si="439"/>
        <v>0.99940206223279848</v>
      </c>
      <c r="FJ152" s="2">
        <f t="shared" si="439"/>
        <v>0.99944405202747466</v>
      </c>
      <c r="FK152" s="2">
        <f t="shared" si="439"/>
        <v>0.9994267833489644</v>
      </c>
      <c r="FL152" s="2">
        <f t="shared" si="439"/>
        <v>0.99937629686876173</v>
      </c>
      <c r="FM152" s="2">
        <f t="shared" si="439"/>
        <v>0.99943973818370069</v>
      </c>
      <c r="FN152" s="2">
        <f t="shared" si="439"/>
        <v>0.99935713719849972</v>
      </c>
      <c r="FO152" s="2">
        <f t="shared" si="439"/>
        <v>0.99934116561285424</v>
      </c>
      <c r="FP152" s="2">
        <f t="shared" si="439"/>
        <v>0.99929521998657622</v>
      </c>
      <c r="FQ152" s="2">
        <f t="shared" si="439"/>
        <v>0.99934302198754188</v>
      </c>
      <c r="FR152" s="2">
        <f t="shared" si="439"/>
        <v>0.99939287625328732</v>
      </c>
      <c r="FS152" s="2">
        <f t="shared" si="439"/>
        <v>0.99939254155095025</v>
      </c>
      <c r="FT152" s="2">
        <f t="shared" si="439"/>
        <v>0.99934910747965588</v>
      </c>
      <c r="FU152" s="2">
        <f t="shared" si="439"/>
        <v>0.99927658431373367</v>
      </c>
      <c r="FW152" s="2">
        <f t="shared" si="324"/>
        <v>3.8602128390768459E-2</v>
      </c>
      <c r="FX152" s="2">
        <f t="shared" si="376"/>
        <v>3.6767597318089915E-2</v>
      </c>
      <c r="FY152" s="2">
        <f t="shared" si="377"/>
        <v>4.1223588293363721E-2</v>
      </c>
      <c r="FZ152" s="2">
        <f t="shared" si="378"/>
        <v>3.5707472206033014E-2</v>
      </c>
      <c r="GA152" s="2">
        <f t="shared" si="379"/>
        <v>4.1661983520182279E-2</v>
      </c>
      <c r="GB152" s="2">
        <f t="shared" si="380"/>
        <v>4.3276980421809177E-2</v>
      </c>
      <c r="GC152" s="2">
        <f t="shared" si="381"/>
        <v>4.6068207121809798E-2</v>
      </c>
      <c r="GD152" s="2">
        <f t="shared" si="382"/>
        <v>5.0061047712921553E-2</v>
      </c>
      <c r="GE152" s="2">
        <f t="shared" si="383"/>
        <v>6.5042044816638167E-2</v>
      </c>
      <c r="GF152" s="2">
        <f t="shared" si="384"/>
        <v>6.5846232605074648E-2</v>
      </c>
      <c r="GG152" s="2">
        <f t="shared" si="385"/>
        <v>5.1194862593256903E-2</v>
      </c>
      <c r="GH152" s="2">
        <f t="shared" si="386"/>
        <v>4.4981761042478662E-2</v>
      </c>
      <c r="GI152" s="2">
        <f t="shared" si="387"/>
        <v>4.5169880939604445E-2</v>
      </c>
      <c r="GJ152" s="2">
        <f t="shared" si="388"/>
        <v>3.6065279597084186E-2</v>
      </c>
      <c r="GK152" s="2">
        <f t="shared" si="389"/>
        <v>2.9708115064440401E-2</v>
      </c>
      <c r="GM152" s="86">
        <f t="shared" si="325"/>
        <v>4.3680856635048711E-63</v>
      </c>
      <c r="GN152" s="86">
        <f t="shared" si="390"/>
        <v>3.7161440078745722E-91</v>
      </c>
      <c r="GO152" s="86">
        <f t="shared" si="391"/>
        <v>2.4789839355724455E-120</v>
      </c>
      <c r="GP152" s="86">
        <f t="shared" si="392"/>
        <v>9.3670393733994615E-217</v>
      </c>
      <c r="GQ152" s="86">
        <f t="shared" si="393"/>
        <v>1.0771349512528964E-201</v>
      </c>
      <c r="GR152" s="86">
        <f t="shared" si="394"/>
        <v>3.1834200976349038E-191</v>
      </c>
      <c r="GS152" s="86">
        <f t="shared" si="395"/>
        <v>8.4796508339100198E-188</v>
      </c>
      <c r="GT152" s="86">
        <f t="shared" si="396"/>
        <v>1.1345027835900793E-206</v>
      </c>
      <c r="GU152" s="86">
        <f t="shared" si="397"/>
        <v>6.4978122492514266E-204</v>
      </c>
      <c r="GV152" s="86">
        <f t="shared" si="398"/>
        <v>1.3956703362857186E-158</v>
      </c>
      <c r="GW152" s="86">
        <f t="shared" si="399"/>
        <v>3.7099456864395429E-174</v>
      </c>
      <c r="GX152" s="86">
        <f t="shared" si="400"/>
        <v>1.6902185939065058E-139</v>
      </c>
      <c r="GY152" s="86">
        <f t="shared" si="401"/>
        <v>8.6319157815170523E-114</v>
      </c>
      <c r="GZ152" s="86">
        <f t="shared" si="402"/>
        <v>8.1894519607218975E-138</v>
      </c>
      <c r="HA152" s="86">
        <f t="shared" si="403"/>
        <v>5.5856306201038781E-175</v>
      </c>
      <c r="HC152" s="86">
        <f t="shared" si="326"/>
        <v>5.6417752545859379E-37</v>
      </c>
      <c r="HD152" s="86">
        <f t="shared" si="404"/>
        <v>1.2563369785090096E-68</v>
      </c>
      <c r="HE152" s="86">
        <f t="shared" si="405"/>
        <v>3.6893106154750661E-87</v>
      </c>
      <c r="HF152" s="86">
        <f t="shared" si="406"/>
        <v>4.0113684692939495E-107</v>
      </c>
      <c r="HG152" s="86">
        <f t="shared" si="407"/>
        <v>1.963056674661257E-48</v>
      </c>
      <c r="HH152" s="86">
        <f t="shared" si="408"/>
        <v>5.4031881434326031E-99</v>
      </c>
      <c r="HI152" s="86">
        <f t="shared" si="409"/>
        <v>2.1139278421234297E-85</v>
      </c>
      <c r="HJ152" s="86">
        <f t="shared" si="410"/>
        <v>5.6213437509993224E-102</v>
      </c>
      <c r="HK152" s="86">
        <f t="shared" si="411"/>
        <v>9.0710995636440047E-86</v>
      </c>
      <c r="HL152" s="86">
        <f t="shared" si="412"/>
        <v>2.8465908974675685E-117</v>
      </c>
      <c r="HM152" s="86">
        <f t="shared" si="413"/>
        <v>3.895773255676047E-77</v>
      </c>
      <c r="HN152" s="86">
        <f t="shared" si="414"/>
        <v>2.5126986477884709E-66</v>
      </c>
      <c r="HO152" s="86">
        <f t="shared" si="415"/>
        <v>7.8448076964753779E-58</v>
      </c>
      <c r="HP152" s="86">
        <f t="shared" si="416"/>
        <v>4.7746256128351313E-54</v>
      </c>
      <c r="HQ152" s="86">
        <f t="shared" si="417"/>
        <v>2.64323823590904E-70</v>
      </c>
      <c r="HS152" s="86">
        <f t="shared" si="327"/>
        <v>0.29145045099641775</v>
      </c>
      <c r="HT152" s="86">
        <f t="shared" si="418"/>
        <v>0.39691205594397749</v>
      </c>
      <c r="HU152" s="86">
        <f t="shared" si="419"/>
        <v>0.38870030686747575</v>
      </c>
      <c r="HV152" s="86">
        <f t="shared" si="420"/>
        <v>0.30386136751515513</v>
      </c>
      <c r="HW152" s="86">
        <f t="shared" si="421"/>
        <v>0.33984450822108925</v>
      </c>
      <c r="HX152" s="86">
        <f t="shared" si="422"/>
        <v>0.42649528289472544</v>
      </c>
      <c r="HY152" s="86">
        <f t="shared" si="423"/>
        <v>0.45912503367885726</v>
      </c>
      <c r="HZ152" s="86">
        <f t="shared" si="424"/>
        <v>0.49347594933031635</v>
      </c>
      <c r="IA152" s="86">
        <f t="shared" si="425"/>
        <v>0.49030971618562358</v>
      </c>
      <c r="IB152" s="86">
        <f t="shared" si="426"/>
        <v>0.47984959563061225</v>
      </c>
      <c r="IC152" s="86">
        <f t="shared" si="427"/>
        <v>0.49743279336789542</v>
      </c>
      <c r="ID152" s="86">
        <f t="shared" si="428"/>
        <v>0.4381154357103475</v>
      </c>
      <c r="IE152" s="86">
        <f t="shared" si="429"/>
        <v>0.42384217727301243</v>
      </c>
      <c r="IF152" s="86">
        <f t="shared" si="430"/>
        <v>0.41510624539471641</v>
      </c>
      <c r="IG152" s="86">
        <f t="shared" si="431"/>
        <v>0.34403676844239162</v>
      </c>
      <c r="II152" s="86">
        <f t="shared" si="328"/>
        <v>1.7386827349475449E-19</v>
      </c>
      <c r="IJ152" s="86">
        <f t="shared" si="329"/>
        <v>6.3472218066225961E-27</v>
      </c>
      <c r="IK152" s="86">
        <f t="shared" si="330"/>
        <v>2.5836741189351009E-21</v>
      </c>
      <c r="IL152" s="86">
        <f t="shared" si="331"/>
        <v>5.9088361561129093E-22</v>
      </c>
      <c r="IM152" s="86">
        <f t="shared" si="332"/>
        <v>6.998924618844487E-31</v>
      </c>
      <c r="IN152" s="86">
        <f t="shared" si="333"/>
        <v>1.525947377386988E-23</v>
      </c>
      <c r="IO152" s="86">
        <f t="shared" si="334"/>
        <v>2.7984870046951216E-21</v>
      </c>
      <c r="IP152" s="86">
        <f t="shared" si="335"/>
        <v>9.3355932657985559E-23</v>
      </c>
      <c r="IQ152" s="86">
        <f t="shared" si="336"/>
        <v>8.1303327293397094E-18</v>
      </c>
      <c r="IR152" s="86">
        <f t="shared" si="337"/>
        <v>1.7372970183796678E-18</v>
      </c>
      <c r="IS152" s="86">
        <f t="shared" si="338"/>
        <v>5.8106547079270606E-22</v>
      </c>
      <c r="IT152" s="86">
        <f t="shared" si="339"/>
        <v>7.1375197490127579E-21</v>
      </c>
      <c r="IU152" s="86">
        <f t="shared" si="340"/>
        <v>1.1055474477212152E-21</v>
      </c>
      <c r="IV152" s="86">
        <f t="shared" si="341"/>
        <v>9.2363796248748354E-17</v>
      </c>
      <c r="IW152" s="86">
        <f t="shared" si="342"/>
        <v>3.3018111415657942E-14</v>
      </c>
      <c r="IY152" s="86">
        <f t="shared" si="343"/>
        <v>0.29145045099641775</v>
      </c>
      <c r="IZ152" s="86">
        <f t="shared" si="344"/>
        <v>0.39691205594397749</v>
      </c>
      <c r="JA152" s="86">
        <f t="shared" si="345"/>
        <v>0.38870030686747575</v>
      </c>
      <c r="JB152" s="86">
        <f t="shared" si="346"/>
        <v>0.30386136751515513</v>
      </c>
      <c r="JC152" s="86">
        <f t="shared" si="347"/>
        <v>0.33984450822108925</v>
      </c>
      <c r="JD152" s="86">
        <f t="shared" si="348"/>
        <v>0.42649528289472544</v>
      </c>
      <c r="JE152" s="86">
        <f t="shared" si="349"/>
        <v>0.45912503367885726</v>
      </c>
      <c r="JF152" s="86">
        <f t="shared" si="350"/>
        <v>0.49347594933031635</v>
      </c>
      <c r="JG152" s="86">
        <f t="shared" si="351"/>
        <v>0.49030971618562358</v>
      </c>
      <c r="JH152" s="86">
        <f t="shared" si="352"/>
        <v>0.47984959563061225</v>
      </c>
      <c r="JI152" s="86">
        <f t="shared" si="353"/>
        <v>0.49743279336789542</v>
      </c>
      <c r="JJ152" s="86">
        <f t="shared" si="354"/>
        <v>0.4381154357103475</v>
      </c>
      <c r="JK152" s="86">
        <f t="shared" si="355"/>
        <v>0.42384217727301243</v>
      </c>
      <c r="JL152" s="86">
        <f t="shared" si="356"/>
        <v>0.41510624539471652</v>
      </c>
      <c r="JM152" s="86">
        <f t="shared" si="357"/>
        <v>0.34403676844242465</v>
      </c>
    </row>
    <row r="153" spans="2:273" x14ac:dyDescent="0.25">
      <c r="B153" s="2">
        <v>126</v>
      </c>
      <c r="C153" s="37">
        <v>52.225999999999999</v>
      </c>
      <c r="D153" s="37">
        <v>53.951999999999998</v>
      </c>
      <c r="E153" s="37">
        <v>58.064999999999998</v>
      </c>
      <c r="F153" s="37">
        <v>62.082000000000001</v>
      </c>
      <c r="G153" s="37">
        <v>58.738</v>
      </c>
      <c r="H153" s="37">
        <v>58.933999999999997</v>
      </c>
      <c r="I153" s="37">
        <v>57.262</v>
      </c>
      <c r="J153" s="37">
        <v>59.655999999999999</v>
      </c>
      <c r="K153" s="37">
        <v>55.066000000000003</v>
      </c>
      <c r="L153" s="37">
        <v>56.097999999999999</v>
      </c>
      <c r="M153" s="37">
        <v>61.328000000000003</v>
      </c>
      <c r="N153" s="37">
        <v>68.343999999999994</v>
      </c>
      <c r="O153" s="37">
        <v>74.802999999999997</v>
      </c>
      <c r="P153" s="37">
        <v>91.704999999999998</v>
      </c>
      <c r="Q153" s="37">
        <v>119.721</v>
      </c>
      <c r="S153" s="4">
        <f t="shared" si="229"/>
        <v>51.839778097301149</v>
      </c>
      <c r="T153" s="4">
        <f t="shared" si="230"/>
        <v>55.581492531350207</v>
      </c>
      <c r="U153" s="4">
        <f t="shared" si="231"/>
        <v>59.393341603965617</v>
      </c>
      <c r="V153" s="4">
        <f t="shared" si="232"/>
        <v>59.20947136041039</v>
      </c>
      <c r="W153" s="4">
        <f t="shared" si="233"/>
        <v>60.591127022005864</v>
      </c>
      <c r="X153" s="4">
        <f t="shared" si="234"/>
        <v>58.558282783117022</v>
      </c>
      <c r="Y153" s="4">
        <f t="shared" si="235"/>
        <v>57.572737935997935</v>
      </c>
      <c r="Z153" s="4">
        <f t="shared" si="236"/>
        <v>58.229627273220338</v>
      </c>
      <c r="AA153" s="4">
        <f t="shared" si="237"/>
        <v>54.840589537822055</v>
      </c>
      <c r="AB153" s="4">
        <f t="shared" si="238"/>
        <v>54.050099903339891</v>
      </c>
      <c r="AC153" s="4">
        <f t="shared" si="239"/>
        <v>61.238570158056703</v>
      </c>
      <c r="AD153" s="4">
        <f t="shared" si="240"/>
        <v>68.769871052161761</v>
      </c>
      <c r="AE153" s="4">
        <f t="shared" si="241"/>
        <v>75.903858407114768</v>
      </c>
      <c r="AF153" s="4">
        <f t="shared" si="242"/>
        <v>89.928794697715873</v>
      </c>
      <c r="AG153" s="4">
        <f t="shared" si="243"/>
        <v>120.29531751713097</v>
      </c>
      <c r="AI153" s="4">
        <f t="shared" si="244"/>
        <v>0.38622190269884982</v>
      </c>
      <c r="AJ153" s="4">
        <f t="shared" si="245"/>
        <v>-1.6294925313502091</v>
      </c>
      <c r="AK153" s="4">
        <f t="shared" si="246"/>
        <v>-1.3283416039656188</v>
      </c>
      <c r="AL153" s="4">
        <f t="shared" si="247"/>
        <v>2.8725286395896106</v>
      </c>
      <c r="AM153" s="4">
        <f t="shared" si="248"/>
        <v>-1.8531270220058644</v>
      </c>
      <c r="AN153" s="4">
        <f t="shared" si="249"/>
        <v>0.37571721688297544</v>
      </c>
      <c r="AO153" s="4">
        <f t="shared" si="250"/>
        <v>-0.31073793599793476</v>
      </c>
      <c r="AP153" s="4">
        <f t="shared" si="251"/>
        <v>1.4263727267796611</v>
      </c>
      <c r="AQ153" s="4">
        <f t="shared" si="252"/>
        <v>0.22541046217794758</v>
      </c>
      <c r="AR153" s="4">
        <f t="shared" si="253"/>
        <v>2.0479000966601077</v>
      </c>
      <c r="AS153" s="4">
        <f t="shared" si="254"/>
        <v>8.9429841943299948E-2</v>
      </c>
      <c r="AT153" s="4">
        <f t="shared" si="255"/>
        <v>-0.42587105216176724</v>
      </c>
      <c r="AU153" s="4">
        <f t="shared" si="256"/>
        <v>-1.1008584071147709</v>
      </c>
      <c r="AV153" s="4">
        <f t="shared" si="436"/>
        <v>1.7762053022841258</v>
      </c>
      <c r="AW153" s="4">
        <f t="shared" si="436"/>
        <v>-0.57431751713096446</v>
      </c>
      <c r="AY153" s="2">
        <f t="shared" si="308"/>
        <v>49.302759673387662</v>
      </c>
      <c r="AZ153" s="2">
        <f t="shared" si="359"/>
        <v>49.576704969217367</v>
      </c>
      <c r="BA153" s="2">
        <f t="shared" si="360"/>
        <v>50.761794788904162</v>
      </c>
      <c r="BB153" s="2">
        <f t="shared" si="361"/>
        <v>50.012079208779362</v>
      </c>
      <c r="BC153" s="2">
        <f t="shared" si="362"/>
        <v>47.5088834389921</v>
      </c>
      <c r="BD153" s="2">
        <f t="shared" si="363"/>
        <v>45.07712634002705</v>
      </c>
      <c r="BE153" s="2">
        <f t="shared" si="364"/>
        <v>44.901977625051622</v>
      </c>
      <c r="BF153" s="2">
        <f t="shared" si="365"/>
        <v>44.861697380558574</v>
      </c>
      <c r="BG153" s="2">
        <f t="shared" si="366"/>
        <v>44.27965035494163</v>
      </c>
      <c r="BH153" s="2">
        <f t="shared" si="367"/>
        <v>43.368160006836774</v>
      </c>
      <c r="BI153" s="2">
        <f t="shared" si="368"/>
        <v>44.431878295142823</v>
      </c>
      <c r="BJ153" s="2">
        <f t="shared" si="369"/>
        <v>44.548844795093537</v>
      </c>
      <c r="BK153" s="2">
        <f t="shared" si="370"/>
        <v>45.969901533251821</v>
      </c>
      <c r="BL153" s="2">
        <f t="shared" si="371"/>
        <v>46.170211374048577</v>
      </c>
      <c r="BM153" s="2">
        <f t="shared" si="372"/>
        <v>47.076770094110579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65.693851797040182</v>
      </c>
      <c r="DL153" s="2">
        <f t="shared" si="437"/>
        <v>77.377374207188154</v>
      </c>
      <c r="DM153" s="2">
        <f t="shared" si="437"/>
        <v>102.77225195148958</v>
      </c>
      <c r="DN153" s="2">
        <f t="shared" si="437"/>
        <v>112.53968343904161</v>
      </c>
      <c r="DO153" s="2">
        <f t="shared" si="437"/>
        <v>79.955459075807909</v>
      </c>
      <c r="DP153" s="2">
        <f t="shared" si="437"/>
        <v>88.982014915572222</v>
      </c>
      <c r="DQ153" s="2">
        <f t="shared" si="437"/>
        <v>94.172179704016912</v>
      </c>
      <c r="DR153" s="2">
        <f t="shared" si="437"/>
        <v>90.344975236167329</v>
      </c>
      <c r="DS153" s="2">
        <f t="shared" si="437"/>
        <v>77.820060256410272</v>
      </c>
      <c r="DT153" s="2">
        <f t="shared" si="437"/>
        <v>100.16658179231861</v>
      </c>
      <c r="DU153" s="2">
        <f t="shared" si="437"/>
        <v>76.370710131332089</v>
      </c>
      <c r="DV153" s="2">
        <f t="shared" si="437"/>
        <v>76.404180455392591</v>
      </c>
      <c r="DW153" s="2">
        <f t="shared" si="437"/>
        <v>87.289774518542529</v>
      </c>
      <c r="DX153" s="2">
        <f t="shared" si="437"/>
        <v>74.061138327526123</v>
      </c>
      <c r="DY153" s="2">
        <f t="shared" si="437"/>
        <v>63.349854196301564</v>
      </c>
      <c r="EA153" s="2">
        <f t="shared" si="440"/>
        <v>49.307654895975588</v>
      </c>
      <c r="EB153" s="2">
        <f t="shared" si="290"/>
        <v>49.579963577155318</v>
      </c>
      <c r="EC153" s="2">
        <f t="shared" si="291"/>
        <v>50.754348683015444</v>
      </c>
      <c r="ED153" s="2">
        <f t="shared" si="292"/>
        <v>49.975549279784289</v>
      </c>
      <c r="EE153" s="2">
        <f t="shared" si="293"/>
        <v>47.491142504502136</v>
      </c>
      <c r="EF153" s="2">
        <f t="shared" si="294"/>
        <v>45.021317065390761</v>
      </c>
      <c r="EG153" s="2">
        <f t="shared" si="295"/>
        <v>44.874843518878947</v>
      </c>
      <c r="EH153" s="2">
        <f t="shared" si="296"/>
        <v>44.810782379252096</v>
      </c>
      <c r="EI153" s="2">
        <f t="shared" si="297"/>
        <v>44.264034183799851</v>
      </c>
      <c r="EJ153" s="2">
        <f t="shared" si="298"/>
        <v>43.307365551324835</v>
      </c>
      <c r="EK153" s="2">
        <f t="shared" si="299"/>
        <v>44.412136850928647</v>
      </c>
      <c r="EL153" s="2">
        <f t="shared" si="300"/>
        <v>44.512946690820243</v>
      </c>
      <c r="EM153" s="2">
        <f t="shared" si="301"/>
        <v>45.931704720737109</v>
      </c>
      <c r="EN153" s="2">
        <f t="shared" si="302"/>
        <v>46.160374292440125</v>
      </c>
      <c r="EO153" s="2">
        <f t="shared" si="303"/>
        <v>47.067964957964435</v>
      </c>
      <c r="EQ153" s="2">
        <f t="shared" si="304"/>
        <v>48.978927186671008</v>
      </c>
      <c r="ER153" s="2">
        <f t="shared" si="438"/>
        <v>49.156309109055798</v>
      </c>
      <c r="ES153" s="2">
        <f t="shared" si="438"/>
        <v>50.289637567072305</v>
      </c>
      <c r="ET153" s="2">
        <f t="shared" si="438"/>
        <v>50.098734533432733</v>
      </c>
      <c r="EU153" s="2">
        <f t="shared" si="438"/>
        <v>47.508030715486115</v>
      </c>
      <c r="EV153" s="2">
        <f t="shared" si="438"/>
        <v>45.673142819303393</v>
      </c>
      <c r="EW153" s="2">
        <f t="shared" si="438"/>
        <v>44.913493083684756</v>
      </c>
      <c r="EX153" s="2">
        <f t="shared" si="438"/>
        <v>45.25409590055537</v>
      </c>
      <c r="EY153" s="2">
        <f t="shared" si="438"/>
        <v>44.199868075844172</v>
      </c>
      <c r="EZ153" s="2">
        <f t="shared" si="438"/>
        <v>43.645306466331256</v>
      </c>
      <c r="FA153" s="2">
        <f t="shared" si="438"/>
        <v>44.42272947979172</v>
      </c>
      <c r="FB153" s="2">
        <f t="shared" si="438"/>
        <v>44.88434699211362</v>
      </c>
      <c r="FC153" s="2">
        <f t="shared" si="438"/>
        <v>46.241620812895377</v>
      </c>
      <c r="FD153" s="2">
        <f t="shared" si="438"/>
        <v>45.98968805678814</v>
      </c>
      <c r="FE153" s="2">
        <f t="shared" si="438"/>
        <v>47.008307842386088</v>
      </c>
      <c r="FG153" s="2">
        <f t="shared" si="306"/>
        <v>0.99945277059826654</v>
      </c>
      <c r="FH153" s="2">
        <f t="shared" si="439"/>
        <v>0.99950496847333337</v>
      </c>
      <c r="FI153" s="2">
        <f t="shared" si="439"/>
        <v>0.99945464558284225</v>
      </c>
      <c r="FJ153" s="2">
        <f t="shared" si="439"/>
        <v>0.99949294461911031</v>
      </c>
      <c r="FK153" s="2">
        <f t="shared" si="439"/>
        <v>0.99947719383225897</v>
      </c>
      <c r="FL153" s="2">
        <f t="shared" si="439"/>
        <v>0.99943114476549855</v>
      </c>
      <c r="FM153" s="2">
        <f t="shared" si="439"/>
        <v>0.99948900996039869</v>
      </c>
      <c r="FN153" s="2">
        <f t="shared" si="439"/>
        <v>0.99941366899102391</v>
      </c>
      <c r="FO153" s="2">
        <f t="shared" si="439"/>
        <v>0.99939910106330021</v>
      </c>
      <c r="FP153" s="2">
        <f t="shared" si="439"/>
        <v>0.99935719312601223</v>
      </c>
      <c r="FQ153" s="2">
        <f t="shared" si="439"/>
        <v>0.99940079429316897</v>
      </c>
      <c r="FR153" s="2">
        <f t="shared" si="439"/>
        <v>0.99944626698157879</v>
      </c>
      <c r="FS153" s="2">
        <f t="shared" si="439"/>
        <v>0.99944596169679456</v>
      </c>
      <c r="FT153" s="2">
        <f t="shared" si="439"/>
        <v>0.99940634496668423</v>
      </c>
      <c r="FU153" s="2">
        <f t="shared" si="439"/>
        <v>0.9993401950543731</v>
      </c>
      <c r="FW153" s="2">
        <f t="shared" si="324"/>
        <v>4.2169342353608516E-2</v>
      </c>
      <c r="FX153" s="2">
        <f t="shared" si="376"/>
        <v>4.0172366494479979E-2</v>
      </c>
      <c r="FY153" s="2">
        <f t="shared" si="377"/>
        <v>4.5021706415521508E-2</v>
      </c>
      <c r="FZ153" s="2">
        <f t="shared" si="378"/>
        <v>3.9018047830878276E-2</v>
      </c>
      <c r="GA153" s="2">
        <f t="shared" si="379"/>
        <v>4.5498576238419096E-2</v>
      </c>
      <c r="GB153" s="2">
        <f t="shared" si="380"/>
        <v>4.7254962491099034E-2</v>
      </c>
      <c r="GC153" s="2">
        <f t="shared" si="381"/>
        <v>5.028927008502164E-2</v>
      </c>
      <c r="GD153" s="2">
        <f t="shared" si="382"/>
        <v>5.4627009784368151E-2</v>
      </c>
      <c r="GE153" s="2">
        <f t="shared" si="383"/>
        <v>7.087244949103147E-2</v>
      </c>
      <c r="GF153" s="2">
        <f t="shared" si="384"/>
        <v>7.1743193517183113E-2</v>
      </c>
      <c r="GG153" s="2">
        <f t="shared" si="385"/>
        <v>5.5858156651308992E-2</v>
      </c>
      <c r="GH153" s="2">
        <f t="shared" si="386"/>
        <v>4.9108401571416389E-2</v>
      </c>
      <c r="GI153" s="2">
        <f t="shared" si="387"/>
        <v>4.931288851010085E-2</v>
      </c>
      <c r="GJ153" s="2">
        <f t="shared" si="388"/>
        <v>3.9407673200124282E-2</v>
      </c>
      <c r="GK153" s="2">
        <f t="shared" si="389"/>
        <v>3.2481203267643234E-2</v>
      </c>
      <c r="GM153" s="86">
        <f t="shared" si="325"/>
        <v>3.7271233366568352E-65</v>
      </c>
      <c r="GN153" s="86">
        <f t="shared" si="390"/>
        <v>3.9482630599087181E-94</v>
      </c>
      <c r="GO153" s="86">
        <f t="shared" si="391"/>
        <v>3.0737714539326228E-124</v>
      </c>
      <c r="GP153" s="86">
        <f t="shared" si="392"/>
        <v>6.6290312116537242E-224</v>
      </c>
      <c r="GQ153" s="86">
        <f t="shared" si="393"/>
        <v>2.7544049986664365E-208</v>
      </c>
      <c r="GR153" s="86">
        <f t="shared" si="394"/>
        <v>2.0233979691308951E-197</v>
      </c>
      <c r="GS153" s="86">
        <f t="shared" si="395"/>
        <v>6.9187987547177595E-194</v>
      </c>
      <c r="GT153" s="86">
        <f t="shared" si="396"/>
        <v>2.2479791354711334E-213</v>
      </c>
      <c r="GU153" s="86">
        <f t="shared" si="397"/>
        <v>1.4565823802657739E-210</v>
      </c>
      <c r="GV153" s="86">
        <f t="shared" si="398"/>
        <v>1.0175330186723168E-163</v>
      </c>
      <c r="GW153" s="86">
        <f t="shared" si="399"/>
        <v>7.5243640239031989E-180</v>
      </c>
      <c r="GX153" s="86">
        <f t="shared" si="400"/>
        <v>4.7610925188074353E-144</v>
      </c>
      <c r="GY153" s="86">
        <f t="shared" si="401"/>
        <v>1.6891132831963083E-117</v>
      </c>
      <c r="GZ153" s="86">
        <f t="shared" si="402"/>
        <v>2.3977704775511421E-142</v>
      </c>
      <c r="HA153" s="86">
        <f t="shared" si="403"/>
        <v>1.0987715554581343E-180</v>
      </c>
      <c r="HC153" s="86">
        <f t="shared" si="326"/>
        <v>4.5004703404625758E-39</v>
      </c>
      <c r="HD153" s="86">
        <f t="shared" si="404"/>
        <v>2.1961916702230059E-72</v>
      </c>
      <c r="HE153" s="86">
        <f t="shared" si="405"/>
        <v>6.0741687483049094E-92</v>
      </c>
      <c r="HF153" s="86">
        <f t="shared" si="406"/>
        <v>4.0825703730843901E-113</v>
      </c>
      <c r="HG153" s="86">
        <f t="shared" si="407"/>
        <v>5.4692575802144848E-51</v>
      </c>
      <c r="HH153" s="86">
        <f t="shared" si="408"/>
        <v>2.5950710975342133E-104</v>
      </c>
      <c r="HI153" s="86">
        <f t="shared" si="409"/>
        <v>6.0821244706215756E-90</v>
      </c>
      <c r="HJ153" s="86">
        <f t="shared" si="410"/>
        <v>2.1927413924124739E-107</v>
      </c>
      <c r="HK153" s="86">
        <f t="shared" si="411"/>
        <v>2.6999276070032524E-90</v>
      </c>
      <c r="HL153" s="86">
        <f t="shared" si="412"/>
        <v>2.0887195376012099E-123</v>
      </c>
      <c r="HM153" s="86">
        <f t="shared" si="413"/>
        <v>3.6973401236308704E-81</v>
      </c>
      <c r="HN153" s="86">
        <f t="shared" si="414"/>
        <v>7.2881166871725806E-70</v>
      </c>
      <c r="HO153" s="86">
        <f t="shared" si="415"/>
        <v>5.6661369258927907E-61</v>
      </c>
      <c r="HP153" s="86">
        <f t="shared" si="416"/>
        <v>5.4133702893221648E-57</v>
      </c>
      <c r="HQ153" s="86">
        <f t="shared" si="417"/>
        <v>4.2121732075615506E-74</v>
      </c>
      <c r="HS153" s="86">
        <f t="shared" si="327"/>
        <v>0.36755164661467177</v>
      </c>
      <c r="HT153" s="86">
        <f t="shared" si="418"/>
        <v>0.46555052880699849</v>
      </c>
      <c r="HU153" s="86">
        <f t="shared" si="419"/>
        <v>0.45511195636176915</v>
      </c>
      <c r="HV153" s="86">
        <f t="shared" si="420"/>
        <v>0.38225376289589563</v>
      </c>
      <c r="HW153" s="86">
        <f t="shared" si="421"/>
        <v>0.43155105795433085</v>
      </c>
      <c r="HX153" s="86">
        <f t="shared" si="422"/>
        <v>0.48251505819108853</v>
      </c>
      <c r="HY153" s="86">
        <f t="shared" si="423"/>
        <v>0.49616587473046814</v>
      </c>
      <c r="HZ153" s="86">
        <f t="shared" si="424"/>
        <v>0.49489130906719364</v>
      </c>
      <c r="IA153" s="86">
        <f t="shared" si="425"/>
        <v>0.4420767273041234</v>
      </c>
      <c r="IB153" s="86">
        <f t="shared" si="426"/>
        <v>0.41955367288848378</v>
      </c>
      <c r="IC153" s="86">
        <f t="shared" si="427"/>
        <v>0.49007225535266291</v>
      </c>
      <c r="ID153" s="86">
        <f t="shared" si="428"/>
        <v>0.48676957495486339</v>
      </c>
      <c r="IE153" s="86">
        <f t="shared" si="429"/>
        <v>0.47988096663319413</v>
      </c>
      <c r="IF153" s="86">
        <f t="shared" si="430"/>
        <v>0.49301713915170858</v>
      </c>
      <c r="IG153" s="86">
        <f t="shared" si="431"/>
        <v>0.41291579645266757</v>
      </c>
      <c r="II153" s="86">
        <f t="shared" si="328"/>
        <v>1.7872446189704514E-18</v>
      </c>
      <c r="IJ153" s="86">
        <f t="shared" si="329"/>
        <v>1.6168549649428854E-25</v>
      </c>
      <c r="IK153" s="86">
        <f t="shared" si="330"/>
        <v>3.5495398718568098E-20</v>
      </c>
      <c r="IL153" s="86">
        <f t="shared" si="331"/>
        <v>7.825617220997983E-21</v>
      </c>
      <c r="IM153" s="86">
        <f t="shared" si="332"/>
        <v>3.4347599901354477E-29</v>
      </c>
      <c r="IN153" s="86">
        <f t="shared" si="333"/>
        <v>2.9456491951310472E-22</v>
      </c>
      <c r="IO153" s="86">
        <f t="shared" si="334"/>
        <v>4.2244459377049017E-20</v>
      </c>
      <c r="IP153" s="86">
        <f t="shared" si="335"/>
        <v>1.8770348325774711E-21</v>
      </c>
      <c r="IQ153" s="86">
        <f t="shared" si="336"/>
        <v>1.0354493305284605E-16</v>
      </c>
      <c r="IR153" s="86">
        <f t="shared" si="337"/>
        <v>2.4857082732606358E-17</v>
      </c>
      <c r="IS153" s="86">
        <f t="shared" si="338"/>
        <v>1.0693126757233763E-20</v>
      </c>
      <c r="IT153" s="86">
        <f t="shared" si="339"/>
        <v>9.9770899378755884E-20</v>
      </c>
      <c r="IU153" s="86">
        <f t="shared" si="340"/>
        <v>1.7310285469697964E-20</v>
      </c>
      <c r="IV153" s="86">
        <f t="shared" si="341"/>
        <v>6.4158285842806679E-16</v>
      </c>
      <c r="IW153" s="86">
        <f t="shared" si="342"/>
        <v>1.518977586781739E-13</v>
      </c>
      <c r="IY153" s="86">
        <f t="shared" si="343"/>
        <v>0.36755164661467177</v>
      </c>
      <c r="IZ153" s="86">
        <f t="shared" si="344"/>
        <v>0.46555052880699849</v>
      </c>
      <c r="JA153" s="86">
        <f t="shared" si="345"/>
        <v>0.45511195636176915</v>
      </c>
      <c r="JB153" s="86">
        <f t="shared" si="346"/>
        <v>0.38225376289589563</v>
      </c>
      <c r="JC153" s="86">
        <f t="shared" si="347"/>
        <v>0.43155105795433085</v>
      </c>
      <c r="JD153" s="86">
        <f t="shared" si="348"/>
        <v>0.48251505819108853</v>
      </c>
      <c r="JE153" s="86">
        <f t="shared" si="349"/>
        <v>0.49616587473046814</v>
      </c>
      <c r="JF153" s="86">
        <f t="shared" si="350"/>
        <v>0.49489130906719364</v>
      </c>
      <c r="JG153" s="86">
        <f t="shared" si="351"/>
        <v>0.44207672730412351</v>
      </c>
      <c r="JH153" s="86">
        <f t="shared" si="352"/>
        <v>0.41955367288848378</v>
      </c>
      <c r="JI153" s="86">
        <f t="shared" si="353"/>
        <v>0.49007225535266291</v>
      </c>
      <c r="JJ153" s="86">
        <f t="shared" si="354"/>
        <v>0.48676957495486339</v>
      </c>
      <c r="JK153" s="86">
        <f t="shared" si="355"/>
        <v>0.47988096663319413</v>
      </c>
      <c r="JL153" s="86">
        <f t="shared" si="356"/>
        <v>0.49301713915170925</v>
      </c>
      <c r="JM153" s="86">
        <f t="shared" si="357"/>
        <v>0.41291579645281945</v>
      </c>
    </row>
    <row r="154" spans="2:273" x14ac:dyDescent="0.25">
      <c r="B154" s="2">
        <v>127</v>
      </c>
      <c r="C154" s="37">
        <v>47.387</v>
      </c>
      <c r="D154" s="37">
        <v>56.064999999999998</v>
      </c>
      <c r="E154" s="37">
        <v>59.081000000000003</v>
      </c>
      <c r="F154" s="37">
        <v>57.524999999999999</v>
      </c>
      <c r="G154" s="37">
        <v>60.066000000000003</v>
      </c>
      <c r="H154" s="37">
        <v>57.097999999999999</v>
      </c>
      <c r="I154" s="37">
        <v>55.738</v>
      </c>
      <c r="J154" s="37">
        <v>52.851999999999997</v>
      </c>
      <c r="K154" s="37">
        <v>49.77</v>
      </c>
      <c r="L154" s="37">
        <v>48.902000000000001</v>
      </c>
      <c r="M154" s="37">
        <v>57.655999999999999</v>
      </c>
      <c r="N154" s="37">
        <v>64.983999999999995</v>
      </c>
      <c r="O154" s="37">
        <v>71.819999999999993</v>
      </c>
      <c r="P154" s="37">
        <v>87.492000000000004</v>
      </c>
      <c r="Q154" s="37">
        <v>123.77</v>
      </c>
      <c r="S154" s="4">
        <f t="shared" si="229"/>
        <v>51.819932177685644</v>
      </c>
      <c r="T154" s="4">
        <f t="shared" si="230"/>
        <v>54.78230681927581</v>
      </c>
      <c r="U154" s="4">
        <f t="shared" si="231"/>
        <v>58.537544968844109</v>
      </c>
      <c r="V154" s="4">
        <f t="shared" si="232"/>
        <v>59.170875459010595</v>
      </c>
      <c r="W154" s="4">
        <f t="shared" si="233"/>
        <v>59.515575008327005</v>
      </c>
      <c r="X154" s="4">
        <f t="shared" si="234"/>
        <v>56.393908569513201</v>
      </c>
      <c r="Y154" s="4">
        <f t="shared" si="235"/>
        <v>55.081846676411573</v>
      </c>
      <c r="Z154" s="4">
        <f t="shared" si="236"/>
        <v>54.272994100131996</v>
      </c>
      <c r="AA154" s="4">
        <f t="shared" si="237"/>
        <v>50.815878447132484</v>
      </c>
      <c r="AB154" s="4">
        <f t="shared" si="238"/>
        <v>49.637026977617552</v>
      </c>
      <c r="AC154" s="4">
        <f t="shared" si="239"/>
        <v>56.150214804389392</v>
      </c>
      <c r="AD154" s="4">
        <f t="shared" si="240"/>
        <v>64.991811399410679</v>
      </c>
      <c r="AE154" s="4">
        <f t="shared" si="241"/>
        <v>71.613548736750076</v>
      </c>
      <c r="AF154" s="4">
        <f t="shared" si="242"/>
        <v>89.491157095827646</v>
      </c>
      <c r="AG154" s="4">
        <f t="shared" si="243"/>
        <v>125.43602018307236</v>
      </c>
      <c r="AI154" s="4">
        <f t="shared" si="244"/>
        <v>-4.4329321776856432</v>
      </c>
      <c r="AJ154" s="4">
        <f t="shared" si="245"/>
        <v>1.2826931807241877</v>
      </c>
      <c r="AK154" s="4">
        <f t="shared" si="246"/>
        <v>0.54345503115589366</v>
      </c>
      <c r="AL154" s="4">
        <f t="shared" si="247"/>
        <v>-1.6458754590105968</v>
      </c>
      <c r="AM154" s="4">
        <f t="shared" si="248"/>
        <v>0.55042499167299752</v>
      </c>
      <c r="AN154" s="4">
        <f t="shared" si="249"/>
        <v>0.70409143048679823</v>
      </c>
      <c r="AO154" s="4">
        <f t="shared" si="250"/>
        <v>0.65615332358842693</v>
      </c>
      <c r="AP154" s="4">
        <f t="shared" si="251"/>
        <v>-1.420994100131999</v>
      </c>
      <c r="AQ154" s="4">
        <f t="shared" si="252"/>
        <v>-1.0458784471324805</v>
      </c>
      <c r="AR154" s="4">
        <f t="shared" si="253"/>
        <v>-0.73502697761755087</v>
      </c>
      <c r="AS154" s="4">
        <f t="shared" si="254"/>
        <v>1.5057851956106063</v>
      </c>
      <c r="AT154" s="4">
        <f t="shared" si="255"/>
        <v>-7.8113994106843165E-3</v>
      </c>
      <c r="AU154" s="4">
        <f t="shared" si="256"/>
        <v>0.20645126324991736</v>
      </c>
      <c r="AV154" s="4">
        <f t="shared" si="436"/>
        <v>-1.9991570958276412</v>
      </c>
      <c r="AW154" s="4">
        <f t="shared" si="436"/>
        <v>-1.6660201830723622</v>
      </c>
      <c r="AY154" s="2">
        <f t="shared" si="308"/>
        <v>49.209269069860078</v>
      </c>
      <c r="AZ154" s="2">
        <f t="shared" si="359"/>
        <v>49.475869983223831</v>
      </c>
      <c r="BA154" s="2">
        <f t="shared" si="360"/>
        <v>50.645680885184191</v>
      </c>
      <c r="BB154" s="2">
        <f t="shared" si="361"/>
        <v>49.865061832812479</v>
      </c>
      <c r="BC154" s="2">
        <f t="shared" si="362"/>
        <v>47.405471638201583</v>
      </c>
      <c r="BD154" s="2">
        <f t="shared" si="363"/>
        <v>44.925189524582066</v>
      </c>
      <c r="BE154" s="2">
        <f t="shared" si="364"/>
        <v>44.775634980312795</v>
      </c>
      <c r="BF154" s="2">
        <f t="shared" si="365"/>
        <v>44.687701276901322</v>
      </c>
      <c r="BG154" s="2">
        <f t="shared" si="366"/>
        <v>44.150147606408815</v>
      </c>
      <c r="BH154" s="2">
        <f t="shared" si="367"/>
        <v>43.246239342526216</v>
      </c>
      <c r="BI154" s="2">
        <f t="shared" si="368"/>
        <v>44.319224331136013</v>
      </c>
      <c r="BJ154" s="2">
        <f t="shared" si="369"/>
        <v>44.42115504935839</v>
      </c>
      <c r="BK154" s="2">
        <f t="shared" si="370"/>
        <v>45.80175756038593</v>
      </c>
      <c r="BL154" s="2">
        <f t="shared" si="371"/>
        <v>46.046484965803593</v>
      </c>
      <c r="BM154" s="2">
        <f t="shared" si="372"/>
        <v>46.955829174534514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 t="str">
        <f t="shared" si="317"/>
        <v/>
      </c>
      <c r="CN154" s="2" t="str">
        <f t="shared" si="318"/>
        <v/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 t="str">
        <f t="shared" si="281"/>
        <v/>
      </c>
      <c r="DD154" s="2" t="str">
        <f t="shared" si="282"/>
        <v/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65.743476955602546</v>
      </c>
      <c r="DL154" s="2">
        <f t="shared" si="437"/>
        <v>77.512504681365144</v>
      </c>
      <c r="DM154" s="2">
        <f t="shared" si="437"/>
        <v>103.09710301704342</v>
      </c>
      <c r="DN154" s="2">
        <f t="shared" si="437"/>
        <v>112.966081888654</v>
      </c>
      <c r="DO154" s="2">
        <f t="shared" si="437"/>
        <v>80.135791754756866</v>
      </c>
      <c r="DP154" s="2">
        <f t="shared" si="437"/>
        <v>89.240938461538448</v>
      </c>
      <c r="DQ154" s="2">
        <f t="shared" si="437"/>
        <v>94.470541226215659</v>
      </c>
      <c r="DR154" s="2">
        <f t="shared" si="437"/>
        <v>90.618418758434544</v>
      </c>
      <c r="DS154" s="2">
        <f t="shared" si="437"/>
        <v>77.987094871794881</v>
      </c>
      <c r="DT154" s="2">
        <f t="shared" si="437"/>
        <v>100.56584210526313</v>
      </c>
      <c r="DU154" s="2">
        <f t="shared" si="437"/>
        <v>76.548884615384623</v>
      </c>
      <c r="DV154" s="2">
        <f t="shared" si="437"/>
        <v>76.568610080220395</v>
      </c>
      <c r="DW154" s="2">
        <f t="shared" si="437"/>
        <v>87.534556789023043</v>
      </c>
      <c r="DX154" s="2">
        <f t="shared" si="437"/>
        <v>74.201289372822302</v>
      </c>
      <c r="DY154" s="2">
        <f t="shared" si="437"/>
        <v>63.427764817449031</v>
      </c>
      <c r="EA154" s="2">
        <f t="shared" si="440"/>
        <v>49.217532878142833</v>
      </c>
      <c r="EB154" s="2">
        <f t="shared" si="290"/>
        <v>49.48350369611299</v>
      </c>
      <c r="EC154" s="2">
        <f t="shared" si="291"/>
        <v>50.644052770208901</v>
      </c>
      <c r="ED154" s="2">
        <f t="shared" si="292"/>
        <v>49.830184063009995</v>
      </c>
      <c r="EE154" s="2">
        <f t="shared" si="293"/>
        <v>47.38898475083333</v>
      </c>
      <c r="EF154" s="2">
        <f t="shared" si="294"/>
        <v>44.866431969696983</v>
      </c>
      <c r="EG154" s="2">
        <f t="shared" si="295"/>
        <v>44.75015284806021</v>
      </c>
      <c r="EH154" s="2">
        <f t="shared" si="296"/>
        <v>44.635338985895984</v>
      </c>
      <c r="EI154" s="2">
        <f t="shared" si="297"/>
        <v>44.136753034431507</v>
      </c>
      <c r="EJ154" s="2">
        <f t="shared" si="298"/>
        <v>43.184626571205946</v>
      </c>
      <c r="EK154" s="2">
        <f t="shared" si="299"/>
        <v>44.300905236687683</v>
      </c>
      <c r="EL154" s="2">
        <f t="shared" si="300"/>
        <v>44.383580587268824</v>
      </c>
      <c r="EM154" s="2">
        <f t="shared" si="301"/>
        <v>45.762642395631886</v>
      </c>
      <c r="EN154" s="2">
        <f t="shared" si="302"/>
        <v>46.039046254200443</v>
      </c>
      <c r="EO154" s="2">
        <f t="shared" si="303"/>
        <v>46.948032002689395</v>
      </c>
      <c r="EQ154" s="2">
        <f t="shared" si="304"/>
        <v>48.858970189981207</v>
      </c>
      <c r="ER154" s="2">
        <f t="shared" si="438"/>
        <v>49.02111700173964</v>
      </c>
      <c r="ES154" s="2">
        <f t="shared" si="438"/>
        <v>50.146377120252815</v>
      </c>
      <c r="ET154" s="2">
        <f t="shared" si="438"/>
        <v>49.963446304735363</v>
      </c>
      <c r="EU154" s="2">
        <f t="shared" si="438"/>
        <v>47.40654723186185</v>
      </c>
      <c r="EV154" s="2">
        <f t="shared" si="438"/>
        <v>45.559250634175186</v>
      </c>
      <c r="EW154" s="2">
        <f t="shared" si="438"/>
        <v>44.792248176178433</v>
      </c>
      <c r="EX154" s="2">
        <f t="shared" si="438"/>
        <v>45.10144305135708</v>
      </c>
      <c r="EY154" s="2">
        <f t="shared" si="438"/>
        <v>44.069933509286528</v>
      </c>
      <c r="EZ154" s="2">
        <f t="shared" si="438"/>
        <v>43.542663497939053</v>
      </c>
      <c r="FA154" s="2">
        <f t="shared" si="438"/>
        <v>44.312317477732783</v>
      </c>
      <c r="FB154" s="2">
        <f t="shared" si="438"/>
        <v>44.781396341836334</v>
      </c>
      <c r="FC154" s="2">
        <f t="shared" si="438"/>
        <v>46.097259585505526</v>
      </c>
      <c r="FD154" s="2">
        <f t="shared" si="438"/>
        <v>45.85761981109728</v>
      </c>
      <c r="FE154" s="2">
        <f t="shared" si="438"/>
        <v>46.888317870813751</v>
      </c>
      <c r="FG154" s="2">
        <f t="shared" si="306"/>
        <v>0.99950089682205912</v>
      </c>
      <c r="FH154" s="2">
        <f t="shared" si="439"/>
        <v>0.99954850621595792</v>
      </c>
      <c r="FI154" s="2">
        <f t="shared" si="439"/>
        <v>0.99950260699272009</v>
      </c>
      <c r="FJ154" s="2">
        <f t="shared" si="439"/>
        <v>0.99953753936361911</v>
      </c>
      <c r="FK154" s="2">
        <f t="shared" si="439"/>
        <v>0.99952317317349559</v>
      </c>
      <c r="FL154" s="2">
        <f t="shared" si="439"/>
        <v>0.99948117189115793</v>
      </c>
      <c r="FM154" s="2">
        <f t="shared" si="439"/>
        <v>0.99953395059076067</v>
      </c>
      <c r="FN154" s="2">
        <f t="shared" si="439"/>
        <v>0.99946523217527772</v>
      </c>
      <c r="FO154" s="2">
        <f t="shared" si="439"/>
        <v>0.99945194467926635</v>
      </c>
      <c r="FP154" s="2">
        <f t="shared" si="439"/>
        <v>0.99941372000329221</v>
      </c>
      <c r="FQ154" s="2">
        <f t="shared" si="439"/>
        <v>0.99945348908633946</v>
      </c>
      <c r="FR154" s="2">
        <f t="shared" si="439"/>
        <v>0.99949496487851519</v>
      </c>
      <c r="FS154" s="2">
        <f t="shared" si="439"/>
        <v>0.99949468642834238</v>
      </c>
      <c r="FT154" s="2">
        <f t="shared" si="439"/>
        <v>0.99945855189212329</v>
      </c>
      <c r="FU154" s="2">
        <f t="shared" si="439"/>
        <v>0.99939821580073462</v>
      </c>
      <c r="FW154" s="2">
        <f t="shared" si="324"/>
        <v>4.6050411923636E-2</v>
      </c>
      <c r="FX154" s="2">
        <f t="shared" si="376"/>
        <v>4.3878063218077426E-2</v>
      </c>
      <c r="FY154" s="2">
        <f t="shared" si="377"/>
        <v>4.9151822939590986E-2</v>
      </c>
      <c r="FZ154" s="2">
        <f t="shared" si="378"/>
        <v>4.2621992861765233E-2</v>
      </c>
      <c r="GA154" s="2">
        <f t="shared" si="379"/>
        <v>4.9670163629371461E-2</v>
      </c>
      <c r="GB154" s="2">
        <f t="shared" si="380"/>
        <v>5.1578884105309232E-2</v>
      </c>
      <c r="GC154" s="2">
        <f t="shared" si="381"/>
        <v>5.4874845382143753E-2</v>
      </c>
      <c r="GD154" s="2">
        <f t="shared" si="382"/>
        <v>5.958330235517853E-2</v>
      </c>
      <c r="GE154" s="2">
        <f t="shared" si="383"/>
        <v>7.7182349981138765E-2</v>
      </c>
      <c r="GF154" s="2">
        <f t="shared" si="384"/>
        <v>7.8124099436032476E-2</v>
      </c>
      <c r="GG154" s="2">
        <f t="shared" si="385"/>
        <v>6.0918952869720239E-2</v>
      </c>
      <c r="GH154" s="2">
        <f t="shared" si="386"/>
        <v>5.3592376784507269E-2</v>
      </c>
      <c r="GI154" s="2">
        <f t="shared" si="387"/>
        <v>5.3814478281109412E-2</v>
      </c>
      <c r="GJ154" s="2">
        <f t="shared" si="388"/>
        <v>4.3045994362314884E-2</v>
      </c>
      <c r="GK154" s="2">
        <f t="shared" si="389"/>
        <v>3.5503672318973459E-2</v>
      </c>
      <c r="GM154" s="86">
        <f t="shared" si="325"/>
        <v>2.939851865802724E-67</v>
      </c>
      <c r="GN154" s="86">
        <f t="shared" si="390"/>
        <v>3.7515513465732614E-97</v>
      </c>
      <c r="GO154" s="86">
        <f t="shared" si="391"/>
        <v>3.2950531395100019E-128</v>
      </c>
      <c r="GP154" s="86">
        <f t="shared" si="392"/>
        <v>3.5841037136327006E-231</v>
      </c>
      <c r="GQ154" s="86">
        <f t="shared" si="393"/>
        <v>5.5069610529952907E-215</v>
      </c>
      <c r="GR154" s="86">
        <f t="shared" si="394"/>
        <v>1.0223717493197345E-203</v>
      </c>
      <c r="GS154" s="86">
        <f t="shared" si="395"/>
        <v>4.5052040795498223E-200</v>
      </c>
      <c r="GT154" s="86">
        <f t="shared" si="396"/>
        <v>3.4749620131140491E-220</v>
      </c>
      <c r="GU154" s="86">
        <f t="shared" si="397"/>
        <v>2.5489129341770227E-217</v>
      </c>
      <c r="GV154" s="86">
        <f t="shared" si="398"/>
        <v>6.1319447893626705E-169</v>
      </c>
      <c r="GW154" s="86">
        <f t="shared" si="399"/>
        <v>1.2335735559694707E-185</v>
      </c>
      <c r="GX154" s="86">
        <f t="shared" si="400"/>
        <v>1.1314120685579341E-148</v>
      </c>
      <c r="GY154" s="86">
        <f t="shared" si="401"/>
        <v>2.877026865409663E-121</v>
      </c>
      <c r="GZ154" s="86">
        <f t="shared" si="402"/>
        <v>5.9177908477312929E-147</v>
      </c>
      <c r="HA154" s="86">
        <f t="shared" si="403"/>
        <v>1.7471921086458974E-186</v>
      </c>
      <c r="HC154" s="86">
        <f t="shared" si="326"/>
        <v>3.127171770054653E-41</v>
      </c>
      <c r="HD154" s="86">
        <f t="shared" si="404"/>
        <v>3.0340067070815718E-76</v>
      </c>
      <c r="HE154" s="86">
        <f t="shared" si="405"/>
        <v>7.4146974895321946E-97</v>
      </c>
      <c r="HF154" s="86">
        <f t="shared" si="406"/>
        <v>2.839242193786335E-119</v>
      </c>
      <c r="HG154" s="86">
        <f t="shared" si="407"/>
        <v>1.3043958301503764E-53</v>
      </c>
      <c r="HH154" s="86">
        <f t="shared" si="408"/>
        <v>9.0030438319217644E-110</v>
      </c>
      <c r="HI154" s="86">
        <f t="shared" si="409"/>
        <v>1.3285451270890881E-94</v>
      </c>
      <c r="HJ154" s="86">
        <f t="shared" si="410"/>
        <v>6.170428556245889E-113</v>
      </c>
      <c r="HK154" s="86">
        <f t="shared" si="411"/>
        <v>6.1188329451820125E-95</v>
      </c>
      <c r="HL154" s="86">
        <f t="shared" si="412"/>
        <v>1.0641774433196262E-129</v>
      </c>
      <c r="HM154" s="86">
        <f t="shared" si="413"/>
        <v>2.7607096313289688E-85</v>
      </c>
      <c r="HN154" s="86">
        <f t="shared" si="414"/>
        <v>1.7030290813541874E-73</v>
      </c>
      <c r="HO154" s="86">
        <f t="shared" si="415"/>
        <v>3.3644893826604191E-64</v>
      </c>
      <c r="HP154" s="86">
        <f t="shared" si="416"/>
        <v>5.1033578948567505E-60</v>
      </c>
      <c r="HQ154" s="86">
        <f t="shared" si="417"/>
        <v>5.3083164917115254E-78</v>
      </c>
      <c r="HS154" s="86">
        <f t="shared" si="327"/>
        <v>0.43496031334910645</v>
      </c>
      <c r="HT154" s="86">
        <f t="shared" si="418"/>
        <v>0.49868828214235289</v>
      </c>
      <c r="HU154" s="86">
        <f t="shared" si="419"/>
        <v>0.49398303314709613</v>
      </c>
      <c r="HV154" s="86">
        <f t="shared" si="420"/>
        <v>0.4486818690271</v>
      </c>
      <c r="HW154" s="86">
        <f t="shared" si="421"/>
        <v>0.48977866928687536</v>
      </c>
      <c r="HX154" s="86">
        <f t="shared" si="422"/>
        <v>0.49987027250082311</v>
      </c>
      <c r="HY154" s="86">
        <f t="shared" si="423"/>
        <v>0.49351125978234756</v>
      </c>
      <c r="HZ154" s="86">
        <f t="shared" si="424"/>
        <v>0.45137383753124416</v>
      </c>
      <c r="IA154" s="86">
        <f t="shared" si="425"/>
        <v>0.36507112496691224</v>
      </c>
      <c r="IB154" s="86">
        <f t="shared" si="426"/>
        <v>0.33464225679336351</v>
      </c>
      <c r="IC154" s="86">
        <f t="shared" si="427"/>
        <v>0.44003825688393911</v>
      </c>
      <c r="ID154" s="86">
        <f t="shared" si="428"/>
        <v>0.49946219579550766</v>
      </c>
      <c r="IE154" s="86">
        <f t="shared" si="429"/>
        <v>0.50010087848863527</v>
      </c>
      <c r="IF154" s="86">
        <f t="shared" si="430"/>
        <v>0.54847750636047277</v>
      </c>
      <c r="IG154" s="86">
        <f t="shared" si="431"/>
        <v>0.48056062951131906</v>
      </c>
      <c r="II154" s="86">
        <f t="shared" si="328"/>
        <v>1.7196723636613333E-17</v>
      </c>
      <c r="IJ154" s="86">
        <f t="shared" si="329"/>
        <v>3.7603758932522776E-24</v>
      </c>
      <c r="IK154" s="86">
        <f t="shared" si="330"/>
        <v>4.5190626822387522E-19</v>
      </c>
      <c r="IL154" s="86">
        <f t="shared" si="331"/>
        <v>9.6475204682610297E-20</v>
      </c>
      <c r="IM154" s="86">
        <f t="shared" si="332"/>
        <v>1.5035404826990382E-27</v>
      </c>
      <c r="IN154" s="86">
        <f t="shared" si="333"/>
        <v>5.2091845266430244E-21</v>
      </c>
      <c r="IO154" s="86">
        <f t="shared" si="334"/>
        <v>5.8754233434151486E-19</v>
      </c>
      <c r="IP154" s="86">
        <f t="shared" si="335"/>
        <v>3.4373499305502965E-20</v>
      </c>
      <c r="IQ154" s="86">
        <f t="shared" si="336"/>
        <v>1.2087348128195066E-15</v>
      </c>
      <c r="IR154" s="86">
        <f t="shared" si="337"/>
        <v>3.2451735565222776E-16</v>
      </c>
      <c r="IS154" s="86">
        <f t="shared" si="338"/>
        <v>1.7960173306918954E-19</v>
      </c>
      <c r="IT154" s="86">
        <f t="shared" si="339"/>
        <v>1.2888235941382471E-18</v>
      </c>
      <c r="IU154" s="86">
        <f t="shared" si="340"/>
        <v>2.4957822607476552E-19</v>
      </c>
      <c r="IV154" s="86">
        <f t="shared" si="341"/>
        <v>4.2242125831744871E-15</v>
      </c>
      <c r="IW154" s="86">
        <f t="shared" si="342"/>
        <v>6.7173123615967591E-13</v>
      </c>
      <c r="IY154" s="86">
        <f t="shared" si="343"/>
        <v>0.43496031334910645</v>
      </c>
      <c r="IZ154" s="86">
        <f t="shared" si="344"/>
        <v>0.49868828214235289</v>
      </c>
      <c r="JA154" s="86">
        <f t="shared" si="345"/>
        <v>0.49398303314709613</v>
      </c>
      <c r="JB154" s="86">
        <f t="shared" si="346"/>
        <v>0.4486818690271</v>
      </c>
      <c r="JC154" s="86">
        <f t="shared" si="347"/>
        <v>0.48977866928687536</v>
      </c>
      <c r="JD154" s="86">
        <f t="shared" si="348"/>
        <v>0.49987027250082311</v>
      </c>
      <c r="JE154" s="86">
        <f t="shared" si="349"/>
        <v>0.49351125978234756</v>
      </c>
      <c r="JF154" s="86">
        <f t="shared" si="350"/>
        <v>0.45137383753124416</v>
      </c>
      <c r="JG154" s="86">
        <f t="shared" si="351"/>
        <v>0.36507112496691346</v>
      </c>
      <c r="JH154" s="86">
        <f t="shared" si="352"/>
        <v>0.33464225679336385</v>
      </c>
      <c r="JI154" s="86">
        <f t="shared" si="353"/>
        <v>0.44003825688393911</v>
      </c>
      <c r="JJ154" s="86">
        <f t="shared" si="354"/>
        <v>0.49946219579550766</v>
      </c>
      <c r="JK154" s="86">
        <f t="shared" si="355"/>
        <v>0.50010087848863527</v>
      </c>
      <c r="JL154" s="86">
        <f t="shared" si="356"/>
        <v>0.54847750636047699</v>
      </c>
      <c r="JM154" s="86">
        <f t="shared" si="357"/>
        <v>0.4805606295119908</v>
      </c>
    </row>
    <row r="155" spans="2:273" x14ac:dyDescent="0.25">
      <c r="B155" s="2">
        <v>128</v>
      </c>
      <c r="C155" s="37">
        <v>49.871000000000002</v>
      </c>
      <c r="D155" s="37">
        <v>52.854999999999997</v>
      </c>
      <c r="E155" s="37">
        <v>57.613</v>
      </c>
      <c r="F155" s="37">
        <v>59.753999999999998</v>
      </c>
      <c r="G155" s="37">
        <v>55.671999999999997</v>
      </c>
      <c r="H155" s="37">
        <v>52.753999999999998</v>
      </c>
      <c r="I155" s="37">
        <v>54.066000000000003</v>
      </c>
      <c r="J155" s="37">
        <v>50.984000000000002</v>
      </c>
      <c r="K155" s="37">
        <v>45.279000000000003</v>
      </c>
      <c r="L155" s="37">
        <v>45.033000000000001</v>
      </c>
      <c r="M155" s="37">
        <v>52.18</v>
      </c>
      <c r="N155" s="37">
        <v>58.295000000000002</v>
      </c>
      <c r="O155" s="37">
        <v>67.212999999999994</v>
      </c>
      <c r="P155" s="37">
        <v>85.557000000000002</v>
      </c>
      <c r="Q155" s="37">
        <v>125.08199999999999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51.597052488326135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53.548427813103672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57.080574938840158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58.351311216115846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57.013227145551646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53.481342613041122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52.172801206000273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50.567083744704149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47.743589626576522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46.483779774515348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51.557094548995721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60.056678565190325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65.635938350241645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85.375949418475571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127.35711059227401</v>
      </c>
      <c r="AI155" s="4">
        <f t="shared" ref="AI155:AI218" si="456">IF(OR($B155 &lt; C$230, $B155 &gt; C$233), 0, C155-S155)</f>
        <v>-1.7260524883261326</v>
      </c>
      <c r="AJ155" s="4">
        <f t="shared" ref="AJ155:AJ218" si="457">IF(OR($B155 &lt; D$230, $B155 &gt; D$233), 0, D155-T155)</f>
        <v>-0.69342781310367485</v>
      </c>
      <c r="AK155" s="4">
        <f t="shared" ref="AK155:AK218" si="458">IF(OR($B155 &lt; E$230, $B155 &gt; E$233), 0, E155-U155)</f>
        <v>0.53242506115984156</v>
      </c>
      <c r="AL155" s="4">
        <f t="shared" ref="AL155:AL218" si="459">IF(OR($B155 &lt; F$230, $B155 &gt; F$233), 0, F155-V155)</f>
        <v>1.4026887838841517</v>
      </c>
      <c r="AM155" s="4">
        <f t="shared" ref="AM155:AM218" si="460">IF(OR($B155 &lt; G$230, $B155 &gt; G$233), 0, G155-W155)</f>
        <v>-1.3412271455516489</v>
      </c>
      <c r="AN155" s="4">
        <f t="shared" ref="AN155:AN218" si="461">IF(OR($B155 &lt; H$230, $B155 &gt; H$233), 0, H155-X155)</f>
        <v>-0.7273426130411238</v>
      </c>
      <c r="AO155" s="4">
        <f t="shared" ref="AO155:AO218" si="462">IF(OR($B155 &lt; I$230, $B155 &gt; I$233), 0, I155-Y155)</f>
        <v>1.8931987939997299</v>
      </c>
      <c r="AP155" s="4">
        <f t="shared" ref="AP155:AP218" si="463">IF(OR($B155 &lt; J$230, $B155 &gt; J$233), 0, J155-Z155)</f>
        <v>0.41691625529585252</v>
      </c>
      <c r="AQ155" s="4">
        <f t="shared" ref="AQ155:AQ218" si="464">IF(OR($B155 &lt; K$230, $B155 &gt; K$233), 0, K155-AA155)</f>
        <v>-2.4645896265765188</v>
      </c>
      <c r="AR155" s="4">
        <f t="shared" ref="AR155:AR218" si="465">IF(OR($B155 &lt; L$230, $B155 &gt; L$233), 0, L155-AB155)</f>
        <v>-1.4507797745153468</v>
      </c>
      <c r="AS155" s="4">
        <f t="shared" ref="AS155:AS218" si="466">IF(OR($B155 &lt; M$230, $B155 &gt; M$233), 0, M155-AC155)</f>
        <v>0.62290545100427863</v>
      </c>
      <c r="AT155" s="4">
        <f t="shared" ref="AT155:AT218" si="467">IF(OR($B155 &lt; N$230, $B155 &gt; N$233), 0, N155-AD155)</f>
        <v>-1.7616785651903228</v>
      </c>
      <c r="AU155" s="4">
        <f t="shared" ref="AU155:AU218" si="468">IF(OR($B155 &lt; O$230, $B155 &gt; O$233), 0, O155-AE155)</f>
        <v>1.5770616497583489</v>
      </c>
      <c r="AV155" s="4">
        <f t="shared" ref="AV155:AW170" si="469">IF(OR($B155 &lt; P$230, $B155 &gt; P$233), 0, P155-AF155)</f>
        <v>0.18105058152443121</v>
      </c>
      <c r="AW155" s="4">
        <f t="shared" si="469"/>
        <v>-2.275110592274018</v>
      </c>
      <c r="AY155" s="2">
        <f t="shared" si="308"/>
        <v>49.11547248429433</v>
      </c>
      <c r="AZ155" s="2">
        <f t="shared" si="359"/>
        <v>49.374673192026933</v>
      </c>
      <c r="BA155" s="2">
        <f t="shared" si="360"/>
        <v>50.529286169785841</v>
      </c>
      <c r="BB155" s="2">
        <f t="shared" si="361"/>
        <v>49.718361258023677</v>
      </c>
      <c r="BC155" s="2">
        <f t="shared" si="362"/>
        <v>47.302179568812129</v>
      </c>
      <c r="BD155" s="2">
        <f t="shared" si="363"/>
        <v>44.774035943540717</v>
      </c>
      <c r="BE155" s="2">
        <f t="shared" si="364"/>
        <v>44.649501859727991</v>
      </c>
      <c r="BF155" s="2">
        <f t="shared" si="365"/>
        <v>44.514299982295583</v>
      </c>
      <c r="BG155" s="2">
        <f t="shared" si="366"/>
        <v>44.020703361708073</v>
      </c>
      <c r="BH155" s="2">
        <f t="shared" si="367"/>
        <v>43.124998743047186</v>
      </c>
      <c r="BI155" s="2">
        <f t="shared" si="368"/>
        <v>44.206704080744842</v>
      </c>
      <c r="BJ155" s="2">
        <f t="shared" si="369"/>
        <v>44.293975626317213</v>
      </c>
      <c r="BK155" s="2">
        <f t="shared" si="370"/>
        <v>45.634114871705982</v>
      </c>
      <c r="BL155" s="2">
        <f t="shared" si="371"/>
        <v>45.922722144278232</v>
      </c>
      <c r="BM155" s="2">
        <f t="shared" si="372"/>
        <v>46.83493386005312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65.79310211416491</v>
      </c>
      <c r="DL155" s="2">
        <f t="shared" ref="DL155:DY170" si="501">BP$228*$B155+BP$229</f>
        <v>77.647635155542133</v>
      </c>
      <c r="DM155" s="2">
        <f t="shared" si="501"/>
        <v>103.42195408259727</v>
      </c>
      <c r="DN155" s="2">
        <f t="shared" si="501"/>
        <v>113.39248033826641</v>
      </c>
      <c r="DO155" s="2">
        <f t="shared" si="501"/>
        <v>80.316124433705824</v>
      </c>
      <c r="DP155" s="2">
        <f t="shared" si="501"/>
        <v>89.499862007504674</v>
      </c>
      <c r="DQ155" s="2">
        <f t="shared" si="501"/>
        <v>94.768902748414376</v>
      </c>
      <c r="DR155" s="2">
        <f t="shared" si="501"/>
        <v>90.891862280701758</v>
      </c>
      <c r="DS155" s="2">
        <f t="shared" si="501"/>
        <v>78.154129487179503</v>
      </c>
      <c r="DT155" s="2">
        <f t="shared" si="501"/>
        <v>100.96510241820766</v>
      </c>
      <c r="DU155" s="2">
        <f t="shared" si="501"/>
        <v>76.727059099437156</v>
      </c>
      <c r="DV155" s="2">
        <f t="shared" si="501"/>
        <v>76.733039705048213</v>
      </c>
      <c r="DW155" s="2">
        <f t="shared" si="501"/>
        <v>87.779339059503556</v>
      </c>
      <c r="DX155" s="2">
        <f t="shared" si="501"/>
        <v>74.341440418118466</v>
      </c>
      <c r="DY155" s="2">
        <f t="shared" si="501"/>
        <v>63.505675438596491</v>
      </c>
      <c r="EA155" s="2">
        <f t="shared" si="440"/>
        <v>49.127410860310071</v>
      </c>
      <c r="EB155" s="2">
        <f t="shared" ref="EB155:EB218" si="502">CF$228*$B155+CF$229</f>
        <v>49.387043815070655</v>
      </c>
      <c r="EC155" s="2">
        <f t="shared" ref="EC155:EC218" si="503">CG$228*$B155+CG$229</f>
        <v>50.533756857402366</v>
      </c>
      <c r="ED155" s="2">
        <f t="shared" ref="ED155:ED218" si="504">CH$228*$B155+CH$229</f>
        <v>49.684818846235714</v>
      </c>
      <c r="EE155" s="2">
        <f t="shared" ref="EE155:EE218" si="505">CI$228*$B155+CI$229</f>
        <v>47.286826997164518</v>
      </c>
      <c r="EF155" s="2">
        <f t="shared" ref="EF155:EF218" si="506">CJ$228*$B155+CJ$229</f>
        <v>44.711546874003204</v>
      </c>
      <c r="EG155" s="2">
        <f t="shared" ref="EG155:EG218" si="507">CK$228*$B155+CK$229</f>
        <v>44.625462177241474</v>
      </c>
      <c r="EH155" s="2">
        <f t="shared" ref="EH155:EH218" si="508">CL$228*$B155+CL$229</f>
        <v>44.459895592539873</v>
      </c>
      <c r="EI155" s="2">
        <f t="shared" ref="EI155:EI218" si="509">CM$228*$B155+CM$229</f>
        <v>44.009471885063164</v>
      </c>
      <c r="EJ155" s="2">
        <f t="shared" ref="EJ155:EJ218" si="510">CN$228*$B155+CN$229</f>
        <v>43.061887591087064</v>
      </c>
      <c r="EK155" s="2">
        <f t="shared" ref="EK155:EK218" si="511">CO$228*$B155+CO$229</f>
        <v>44.189673622446712</v>
      </c>
      <c r="EL155" s="2">
        <f t="shared" ref="EL155:EL218" si="512">CP$228*$B155+CP$229</f>
        <v>44.254214483717405</v>
      </c>
      <c r="EM155" s="2">
        <f t="shared" ref="EM155:EM218" si="513">CQ$228*$B155+CQ$229</f>
        <v>45.59358007052667</v>
      </c>
      <c r="EN155" s="2">
        <f t="shared" ref="EN155:EN218" si="514">CR$228*$B155+CR$229</f>
        <v>45.917718215960761</v>
      </c>
      <c r="EO155" s="2">
        <f t="shared" ref="EO155:EO218" si="515">CS$228*$B155+CS$229</f>
        <v>46.828099047414355</v>
      </c>
      <c r="EQ155" s="2">
        <f t="shared" ref="EQ155:EQ218" si="516">CU$228*$B155+CU$229</f>
        <v>48.739013193291406</v>
      </c>
      <c r="ER155" s="2">
        <f t="shared" ref="ER155:FE170" si="517">CV$228*$B155+CV$229</f>
        <v>48.885924894423468</v>
      </c>
      <c r="ES155" s="2">
        <f t="shared" si="517"/>
        <v>50.003116673433333</v>
      </c>
      <c r="ET155" s="2">
        <f t="shared" si="517"/>
        <v>49.828158076037994</v>
      </c>
      <c r="EU155" s="2">
        <f t="shared" si="517"/>
        <v>47.305063748237586</v>
      </c>
      <c r="EV155" s="2">
        <f t="shared" si="517"/>
        <v>45.445358449046978</v>
      </c>
      <c r="EW155" s="2">
        <f t="shared" si="517"/>
        <v>44.671003268672109</v>
      </c>
      <c r="EX155" s="2">
        <f t="shared" si="517"/>
        <v>44.94879020215879</v>
      </c>
      <c r="EY155" s="2">
        <f t="shared" si="517"/>
        <v>43.939998942728892</v>
      </c>
      <c r="EZ155" s="2">
        <f t="shared" si="517"/>
        <v>43.440020529546857</v>
      </c>
      <c r="FA155" s="2">
        <f t="shared" si="517"/>
        <v>44.201905475673847</v>
      </c>
      <c r="FB155" s="2">
        <f t="shared" si="517"/>
        <v>44.678445691559048</v>
      </c>
      <c r="FC155" s="2">
        <f t="shared" si="517"/>
        <v>45.952898358115675</v>
      </c>
      <c r="FD155" s="2">
        <f t="shared" si="517"/>
        <v>45.725551565406434</v>
      </c>
      <c r="FE155" s="2">
        <f t="shared" si="517"/>
        <v>46.768327899241413</v>
      </c>
      <c r="FG155" s="2">
        <f t="shared" ref="FG155:FG218" si="518">POWER(10,($B155-C$231)/C$229)/(1+POWER(10,($B155-C$231)/C$229))</f>
        <v>0.9995447925010188</v>
      </c>
      <c r="FH155" s="2">
        <f t="shared" ref="FH155:FU170" si="519">POWER(10,($B155-D$231)/D$229)/(1+POWER(10,($B155-D$231)/D$229))</f>
        <v>0.99958821641630702</v>
      </c>
      <c r="FI155" s="2">
        <f t="shared" si="519"/>
        <v>0.99954635233196309</v>
      </c>
      <c r="FJ155" s="2">
        <f t="shared" si="519"/>
        <v>0.99957821372371913</v>
      </c>
      <c r="FK155" s="2">
        <f t="shared" si="519"/>
        <v>0.99956511051968666</v>
      </c>
      <c r="FL155" s="2">
        <f t="shared" si="519"/>
        <v>0.99952680153887241</v>
      </c>
      <c r="FM155" s="2">
        <f t="shared" si="519"/>
        <v>0.99957494045655571</v>
      </c>
      <c r="FN155" s="2">
        <f t="shared" si="519"/>
        <v>0.99951226299744877</v>
      </c>
      <c r="FO155" s="2">
        <f t="shared" si="519"/>
        <v>0.99950014350238059</v>
      </c>
      <c r="FP155" s="2">
        <f t="shared" si="519"/>
        <v>0.99946527870381985</v>
      </c>
      <c r="FQ155" s="2">
        <f t="shared" si="519"/>
        <v>0.99950155215403547</v>
      </c>
      <c r="FR155" s="2">
        <f t="shared" si="519"/>
        <v>0.99953938202618553</v>
      </c>
      <c r="FS155" s="2">
        <f t="shared" si="519"/>
        <v>0.99953912805403222</v>
      </c>
      <c r="FT155" s="2">
        <f t="shared" si="519"/>
        <v>0.99950616992983055</v>
      </c>
      <c r="FU155" s="2">
        <f t="shared" si="519"/>
        <v>0.99945113722476586</v>
      </c>
      <c r="FW155" s="2">
        <f t="shared" si="324"/>
        <v>5.0269930301256677E-2</v>
      </c>
      <c r="FX155" s="2">
        <f t="shared" si="376"/>
        <v>4.7908529560567986E-2</v>
      </c>
      <c r="FY155" s="2">
        <f t="shared" si="377"/>
        <v>5.3639539209996326E-2</v>
      </c>
      <c r="FZ155" s="2">
        <f t="shared" si="378"/>
        <v>4.6542697947255685E-2</v>
      </c>
      <c r="GA155" s="2">
        <f t="shared" si="379"/>
        <v>5.4202508240591786E-2</v>
      </c>
      <c r="GB155" s="2">
        <f t="shared" si="380"/>
        <v>5.6275083610372673E-2</v>
      </c>
      <c r="GC155" s="2">
        <f t="shared" si="381"/>
        <v>5.9852200396998019E-2</v>
      </c>
      <c r="GD155" s="2">
        <f t="shared" si="382"/>
        <v>6.4958379323139082E-2</v>
      </c>
      <c r="GE155" s="2">
        <f t="shared" si="383"/>
        <v>8.4003240980108848E-2</v>
      </c>
      <c r="GF155" s="2">
        <f t="shared" si="384"/>
        <v>8.502054860842051E-2</v>
      </c>
      <c r="GG155" s="2">
        <f t="shared" si="385"/>
        <v>6.6406012132705805E-2</v>
      </c>
      <c r="GH155" s="2">
        <f t="shared" si="386"/>
        <v>5.8460602322636376E-2</v>
      </c>
      <c r="GI155" s="2">
        <f t="shared" si="387"/>
        <v>5.8701627694662181E-2</v>
      </c>
      <c r="GJ155" s="2">
        <f t="shared" si="388"/>
        <v>4.7003787525287152E-2</v>
      </c>
      <c r="GK155" s="2">
        <f t="shared" si="389"/>
        <v>3.8796113080591846E-2</v>
      </c>
      <c r="GM155" s="86">
        <f t="shared" si="325"/>
        <v>2.1435941034068182E-69</v>
      </c>
      <c r="GN155" s="86">
        <f t="shared" si="390"/>
        <v>3.1878907795755386E-100</v>
      </c>
      <c r="GO155" s="86">
        <f t="shared" si="391"/>
        <v>3.053815469079177E-132</v>
      </c>
      <c r="GP155" s="86">
        <f t="shared" si="392"/>
        <v>1.4804381273576242E-238</v>
      </c>
      <c r="GQ155" s="86">
        <f t="shared" si="393"/>
        <v>8.6083364604113774E-222</v>
      </c>
      <c r="GR155" s="86">
        <f t="shared" si="394"/>
        <v>4.1065122455914163E-210</v>
      </c>
      <c r="GS155" s="86">
        <f t="shared" si="395"/>
        <v>2.341131733128617E-206</v>
      </c>
      <c r="GT155" s="86">
        <f t="shared" si="396"/>
        <v>4.190593108109657E-227</v>
      </c>
      <c r="GU155" s="86">
        <f t="shared" si="397"/>
        <v>3.4819579555345328E-224</v>
      </c>
      <c r="GV155" s="86">
        <f t="shared" si="398"/>
        <v>3.0544188598513585E-174</v>
      </c>
      <c r="GW155" s="86">
        <f t="shared" si="399"/>
        <v>1.6347441559149495E-191</v>
      </c>
      <c r="GX155" s="86">
        <f t="shared" si="400"/>
        <v>2.268203023100914E-153</v>
      </c>
      <c r="GY155" s="86">
        <f t="shared" si="401"/>
        <v>4.2653934704486777E-125</v>
      </c>
      <c r="GZ155" s="86">
        <f t="shared" si="402"/>
        <v>1.2311394638587897E-151</v>
      </c>
      <c r="HA155" s="86">
        <f t="shared" si="403"/>
        <v>2.2457865432010181E-192</v>
      </c>
      <c r="HC155" s="86">
        <f t="shared" si="326"/>
        <v>1.8926895286716411E-43</v>
      </c>
      <c r="HD155" s="86">
        <f t="shared" si="404"/>
        <v>3.3122961551117326E-80</v>
      </c>
      <c r="HE155" s="86">
        <f t="shared" si="405"/>
        <v>6.7104110192669936E-102</v>
      </c>
      <c r="HF155" s="86">
        <f t="shared" si="406"/>
        <v>1.3492182645188541E-125</v>
      </c>
      <c r="HG155" s="86">
        <f t="shared" si="407"/>
        <v>2.6629403490382573E-56</v>
      </c>
      <c r="HH155" s="86">
        <f t="shared" si="408"/>
        <v>2.256085346199228E-115</v>
      </c>
      <c r="HI155" s="86">
        <f t="shared" si="409"/>
        <v>2.2031226617925447E-99</v>
      </c>
      <c r="HJ155" s="86">
        <f t="shared" si="410"/>
        <v>1.252591763516473E-118</v>
      </c>
      <c r="HK155" s="86">
        <f t="shared" si="411"/>
        <v>1.0558328517955319E-99</v>
      </c>
      <c r="HL155" s="86">
        <f t="shared" si="412"/>
        <v>3.764550143550446E-136</v>
      </c>
      <c r="HM155" s="86">
        <f t="shared" si="413"/>
        <v>1.621712583525281E-89</v>
      </c>
      <c r="HN155" s="86">
        <f t="shared" si="414"/>
        <v>3.2058699549562015E-77</v>
      </c>
      <c r="HO155" s="86">
        <f t="shared" si="415"/>
        <v>1.6423396637047224E-67</v>
      </c>
      <c r="HP155" s="86">
        <f t="shared" si="416"/>
        <v>4.0002615919955649E-63</v>
      </c>
      <c r="HQ155" s="86">
        <f t="shared" si="417"/>
        <v>5.2902087201881124E-82</v>
      </c>
      <c r="HS155" s="86">
        <f t="shared" si="327"/>
        <v>0.48216725228097157</v>
      </c>
      <c r="HT155" s="86">
        <f t="shared" si="418"/>
        <v>0.48719841153819721</v>
      </c>
      <c r="HU155" s="86">
        <f t="shared" si="419"/>
        <v>0.49644075725934317</v>
      </c>
      <c r="HV155" s="86">
        <f t="shared" si="420"/>
        <v>0.49049231842056651</v>
      </c>
      <c r="HW155" s="86">
        <f t="shared" si="421"/>
        <v>0.49550130573345003</v>
      </c>
      <c r="HX155" s="86">
        <f t="shared" si="422"/>
        <v>0.47378381653710122</v>
      </c>
      <c r="HY155" s="86">
        <f t="shared" si="423"/>
        <v>0.45165154884424941</v>
      </c>
      <c r="HZ155" s="86">
        <f t="shared" si="424"/>
        <v>0.37468797283855665</v>
      </c>
      <c r="IA155" s="86">
        <f t="shared" si="425"/>
        <v>0.27663067181618056</v>
      </c>
      <c r="IB155" s="86">
        <f t="shared" si="426"/>
        <v>0.24404481907163494</v>
      </c>
      <c r="IC155" s="86">
        <f t="shared" si="427"/>
        <v>0.36043657707767973</v>
      </c>
      <c r="ID155" s="86">
        <f t="shared" si="428"/>
        <v>0.47298160365433778</v>
      </c>
      <c r="IE155" s="86">
        <f t="shared" si="429"/>
        <v>0.47929132614046227</v>
      </c>
      <c r="IF155" s="86">
        <f t="shared" si="430"/>
        <v>0.56314112557895768</v>
      </c>
      <c r="IG155" s="86">
        <f t="shared" si="431"/>
        <v>0.53796951630966505</v>
      </c>
      <c r="II155" s="86">
        <f t="shared" si="328"/>
        <v>1.5489078700958164E-16</v>
      </c>
      <c r="IJ155" s="86">
        <f t="shared" si="329"/>
        <v>7.9851709054391299E-23</v>
      </c>
      <c r="IK155" s="86">
        <f t="shared" si="330"/>
        <v>5.3319790624483301E-18</v>
      </c>
      <c r="IL155" s="86">
        <f t="shared" si="331"/>
        <v>1.1071645903570244E-18</v>
      </c>
      <c r="IM155" s="86">
        <f t="shared" si="332"/>
        <v>5.8709784314533511E-26</v>
      </c>
      <c r="IN155" s="86">
        <f t="shared" si="333"/>
        <v>8.4397372917268763E-20</v>
      </c>
      <c r="IO155" s="86">
        <f t="shared" si="334"/>
        <v>7.529324533733136E-18</v>
      </c>
      <c r="IP155" s="86">
        <f t="shared" si="335"/>
        <v>5.7335454423322066E-19</v>
      </c>
      <c r="IQ155" s="86">
        <f t="shared" si="336"/>
        <v>1.2934526652120793E-14</v>
      </c>
      <c r="IR155" s="86">
        <f t="shared" si="337"/>
        <v>3.8661068609271693E-15</v>
      </c>
      <c r="IS155" s="86">
        <f t="shared" si="338"/>
        <v>2.7534053345018123E-18</v>
      </c>
      <c r="IT155" s="86">
        <f t="shared" si="339"/>
        <v>1.5386502350968176E-17</v>
      </c>
      <c r="IU155" s="86">
        <f t="shared" si="340"/>
        <v>3.3136666887290002E-18</v>
      </c>
      <c r="IV155" s="86">
        <f t="shared" si="341"/>
        <v>2.6363262215332897E-14</v>
      </c>
      <c r="IW155" s="86">
        <f t="shared" si="342"/>
        <v>2.8556142335976581E-12</v>
      </c>
      <c r="IY155" s="86">
        <f t="shared" si="343"/>
        <v>0.48216725228097174</v>
      </c>
      <c r="IZ155" s="86">
        <f t="shared" si="344"/>
        <v>0.48719841153819721</v>
      </c>
      <c r="JA155" s="86">
        <f t="shared" si="345"/>
        <v>0.49644075725934317</v>
      </c>
      <c r="JB155" s="86">
        <f t="shared" si="346"/>
        <v>0.49049231842056651</v>
      </c>
      <c r="JC155" s="86">
        <f t="shared" si="347"/>
        <v>0.49550130573345003</v>
      </c>
      <c r="JD155" s="86">
        <f t="shared" si="348"/>
        <v>0.47378381653710122</v>
      </c>
      <c r="JE155" s="86">
        <f t="shared" si="349"/>
        <v>0.45165154884424941</v>
      </c>
      <c r="JF155" s="86">
        <f t="shared" si="350"/>
        <v>0.37468797283855665</v>
      </c>
      <c r="JG155" s="86">
        <f t="shared" si="351"/>
        <v>0.2766306718161935</v>
      </c>
      <c r="JH155" s="86">
        <f t="shared" si="352"/>
        <v>0.2440448190716388</v>
      </c>
      <c r="JI155" s="86">
        <f t="shared" si="353"/>
        <v>0.36043657707767973</v>
      </c>
      <c r="JJ155" s="86">
        <f t="shared" si="354"/>
        <v>0.47298160365433778</v>
      </c>
      <c r="JK155" s="86">
        <f t="shared" si="355"/>
        <v>0.47929132614046227</v>
      </c>
      <c r="JL155" s="86">
        <f t="shared" si="356"/>
        <v>0.56314112557898399</v>
      </c>
      <c r="JM155" s="86">
        <f t="shared" si="357"/>
        <v>0.53796951631252066</v>
      </c>
    </row>
    <row r="156" spans="2:273" x14ac:dyDescent="0.25">
      <c r="B156" s="2">
        <v>129</v>
      </c>
      <c r="C156" s="37">
        <v>52.031999999999996</v>
      </c>
      <c r="D156" s="37">
        <v>52.531999999999996</v>
      </c>
      <c r="E156" s="37">
        <v>55.548000000000002</v>
      </c>
      <c r="F156" s="37">
        <v>58.164000000000001</v>
      </c>
      <c r="G156" s="37">
        <v>56.377000000000002</v>
      </c>
      <c r="H156" s="37">
        <v>51.655999999999999</v>
      </c>
      <c r="I156" s="37">
        <v>48.328000000000003</v>
      </c>
      <c r="J156" s="37">
        <v>46.23</v>
      </c>
      <c r="K156" s="37">
        <v>44.639000000000003</v>
      </c>
      <c r="L156" s="37">
        <v>42.786999999999999</v>
      </c>
      <c r="M156" s="37">
        <v>49.524999999999999</v>
      </c>
      <c r="N156" s="37">
        <v>56.689</v>
      </c>
      <c r="O156" s="37">
        <v>59.23</v>
      </c>
      <c r="P156" s="37">
        <v>78.131</v>
      </c>
      <c r="Q156" s="37">
        <v>122.738</v>
      </c>
      <c r="S156" s="4">
        <f t="shared" si="441"/>
        <v>51.193180526872219</v>
      </c>
      <c r="T156" s="4">
        <f t="shared" si="442"/>
        <v>52.182378177638924</v>
      </c>
      <c r="U156" s="4">
        <f t="shared" si="443"/>
        <v>55.333205347047922</v>
      </c>
      <c r="V156" s="4">
        <f t="shared" si="444"/>
        <v>56.888628932959215</v>
      </c>
      <c r="W156" s="4">
        <f t="shared" si="445"/>
        <v>53.901832602511334</v>
      </c>
      <c r="X156" s="4">
        <f t="shared" si="446"/>
        <v>50.500572046826768</v>
      </c>
      <c r="Y156" s="4">
        <f t="shared" si="447"/>
        <v>49.4360235800536</v>
      </c>
      <c r="Z156" s="4">
        <f t="shared" si="448"/>
        <v>47.696081855028993</v>
      </c>
      <c r="AA156" s="4">
        <f t="shared" si="449"/>
        <v>45.726577996664766</v>
      </c>
      <c r="AB156" s="4">
        <f t="shared" si="450"/>
        <v>44.551224638773704</v>
      </c>
      <c r="AC156" s="4">
        <f t="shared" si="451"/>
        <v>48.111864051628793</v>
      </c>
      <c r="AD156" s="4">
        <f t="shared" si="452"/>
        <v>55.029172752063275</v>
      </c>
      <c r="AE156" s="4">
        <f t="shared" si="453"/>
        <v>59.345670522725584</v>
      </c>
      <c r="AF156" s="4">
        <f t="shared" si="454"/>
        <v>78.072173058895004</v>
      </c>
      <c r="AG156" s="4">
        <f t="shared" si="455"/>
        <v>125.01538766702336</v>
      </c>
      <c r="AI156" s="4">
        <f t="shared" si="456"/>
        <v>0.83881947312777783</v>
      </c>
      <c r="AJ156" s="4">
        <f t="shared" si="457"/>
        <v>0.34962182236107253</v>
      </c>
      <c r="AK156" s="4">
        <f t="shared" si="458"/>
        <v>0.21479465295207945</v>
      </c>
      <c r="AL156" s="4">
        <f t="shared" si="459"/>
        <v>1.275371067040787</v>
      </c>
      <c r="AM156" s="4">
        <f t="shared" si="460"/>
        <v>2.4751673974886685</v>
      </c>
      <c r="AN156" s="4">
        <f t="shared" si="461"/>
        <v>1.1554279531732305</v>
      </c>
      <c r="AO156" s="4">
        <f t="shared" si="462"/>
        <v>-1.1080235800535974</v>
      </c>
      <c r="AP156" s="4">
        <f t="shared" si="463"/>
        <v>-1.466081855028996</v>
      </c>
      <c r="AQ156" s="4">
        <f t="shared" si="464"/>
        <v>-1.0875779966647627</v>
      </c>
      <c r="AR156" s="4">
        <f t="shared" si="465"/>
        <v>-1.7642246387737046</v>
      </c>
      <c r="AS156" s="4">
        <f t="shared" si="466"/>
        <v>1.413135948371206</v>
      </c>
      <c r="AT156" s="4">
        <f t="shared" si="467"/>
        <v>1.6598272479367253</v>
      </c>
      <c r="AU156" s="4">
        <f t="shared" si="468"/>
        <v>-0.11567052272558698</v>
      </c>
      <c r="AV156" s="4">
        <f t="shared" si="469"/>
        <v>5.8826941104996422E-2</v>
      </c>
      <c r="AW156" s="4">
        <f t="shared" si="469"/>
        <v>-2.2773876670233619</v>
      </c>
      <c r="AY156" s="2">
        <f t="shared" ref="AY156:AY219" si="520">IF(OR($B156 &lt; C$230, $B156 &gt; C$233), #N/A, ((1-FG156)*DK156) + (FG156 - FW156)*EA156 + (FW156*EQ156))</f>
        <v>49.021324301529184</v>
      </c>
      <c r="AZ156" s="2">
        <f t="shared" si="359"/>
        <v>49.273056330326035</v>
      </c>
      <c r="BA156" s="2">
        <f t="shared" si="360"/>
        <v>50.412545859717305</v>
      </c>
      <c r="BB156" s="2">
        <f t="shared" si="361"/>
        <v>49.571975447516635</v>
      </c>
      <c r="BC156" s="2">
        <f t="shared" si="362"/>
        <v>47.199000071501089</v>
      </c>
      <c r="BD156" s="2">
        <f t="shared" si="363"/>
        <v>44.623720794979462</v>
      </c>
      <c r="BE156" s="2">
        <f t="shared" si="364"/>
        <v>44.523571176131355</v>
      </c>
      <c r="BF156" s="2">
        <f t="shared" si="365"/>
        <v>44.341524725454271</v>
      </c>
      <c r="BG156" s="2">
        <f t="shared" si="366"/>
        <v>43.891301291250635</v>
      </c>
      <c r="BH156" s="2">
        <f t="shared" si="367"/>
        <v>43.004464400237197</v>
      </c>
      <c r="BI156" s="2">
        <f t="shared" si="368"/>
        <v>44.094309651964217</v>
      </c>
      <c r="BJ156" s="2">
        <f t="shared" si="369"/>
        <v>44.167341129926548</v>
      </c>
      <c r="BK156" s="2">
        <f t="shared" si="370"/>
        <v>45.467002177657008</v>
      </c>
      <c r="BL156" s="2">
        <f t="shared" si="371"/>
        <v>45.798899601590186</v>
      </c>
      <c r="BM156" s="2">
        <f t="shared" si="372"/>
        <v>46.714078263536408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 t="str">
        <f t="shared" ref="CO156:CO219" si="531">IF(AND(JI156 &lt; $CS$22, $B156 &gt; M$231, $B156 &lt; M$232), M156, "")</f>
        <v/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 t="str">
        <f t="shared" si="495"/>
        <v/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65.842727272727288</v>
      </c>
      <c r="DL156" s="2">
        <f t="shared" si="501"/>
        <v>77.782765629719108</v>
      </c>
      <c r="DM156" s="2">
        <f t="shared" si="501"/>
        <v>103.74680514815111</v>
      </c>
      <c r="DN156" s="2">
        <f t="shared" si="501"/>
        <v>113.81887878787882</v>
      </c>
      <c r="DO156" s="2">
        <f t="shared" si="501"/>
        <v>80.496457112654781</v>
      </c>
      <c r="DP156" s="2">
        <f t="shared" si="501"/>
        <v>89.758785553470901</v>
      </c>
      <c r="DQ156" s="2">
        <f t="shared" si="501"/>
        <v>95.067264270613123</v>
      </c>
      <c r="DR156" s="2">
        <f t="shared" si="501"/>
        <v>91.165305802968959</v>
      </c>
      <c r="DS156" s="2">
        <f t="shared" si="501"/>
        <v>78.321164102564111</v>
      </c>
      <c r="DT156" s="2">
        <f t="shared" si="501"/>
        <v>101.36436273115217</v>
      </c>
      <c r="DU156" s="2">
        <f t="shared" si="501"/>
        <v>76.905233583489689</v>
      </c>
      <c r="DV156" s="2">
        <f t="shared" si="501"/>
        <v>76.897469329876017</v>
      </c>
      <c r="DW156" s="2">
        <f t="shared" si="501"/>
        <v>88.024121329984069</v>
      </c>
      <c r="DX156" s="2">
        <f t="shared" si="501"/>
        <v>74.481591463414631</v>
      </c>
      <c r="DY156" s="2">
        <f t="shared" si="501"/>
        <v>63.583586059743951</v>
      </c>
      <c r="EA156" s="2">
        <f t="shared" si="440"/>
        <v>49.037288842477309</v>
      </c>
      <c r="EB156" s="2">
        <f t="shared" si="502"/>
        <v>49.290583934028319</v>
      </c>
      <c r="EC156" s="2">
        <f t="shared" si="503"/>
        <v>50.423460944595824</v>
      </c>
      <c r="ED156" s="2">
        <f t="shared" si="504"/>
        <v>49.539453629461434</v>
      </c>
      <c r="EE156" s="2">
        <f t="shared" si="505"/>
        <v>47.184669243495712</v>
      </c>
      <c r="EF156" s="2">
        <f t="shared" si="506"/>
        <v>44.556661778309426</v>
      </c>
      <c r="EG156" s="2">
        <f t="shared" si="507"/>
        <v>44.500771506422737</v>
      </c>
      <c r="EH156" s="2">
        <f t="shared" si="508"/>
        <v>44.284452199183761</v>
      </c>
      <c r="EI156" s="2">
        <f t="shared" si="509"/>
        <v>43.88219073569482</v>
      </c>
      <c r="EJ156" s="2">
        <f t="shared" si="510"/>
        <v>42.939148610968175</v>
      </c>
      <c r="EK156" s="2">
        <f t="shared" si="511"/>
        <v>44.078442008205748</v>
      </c>
      <c r="EL156" s="2">
        <f t="shared" si="512"/>
        <v>44.124848380165986</v>
      </c>
      <c r="EM156" s="2">
        <f t="shared" si="513"/>
        <v>45.42451774542144</v>
      </c>
      <c r="EN156" s="2">
        <f t="shared" si="514"/>
        <v>45.796390177721079</v>
      </c>
      <c r="EO156" s="2">
        <f t="shared" si="515"/>
        <v>46.708166092139308</v>
      </c>
      <c r="EQ156" s="2">
        <f t="shared" si="516"/>
        <v>48.619056196601605</v>
      </c>
      <c r="ER156" s="2">
        <f t="shared" si="517"/>
        <v>48.75073278710731</v>
      </c>
      <c r="ES156" s="2">
        <f t="shared" si="517"/>
        <v>49.85985622661385</v>
      </c>
      <c r="ET156" s="2">
        <f t="shared" si="517"/>
        <v>49.692869847340617</v>
      </c>
      <c r="EU156" s="2">
        <f t="shared" si="517"/>
        <v>47.203580264613322</v>
      </c>
      <c r="EV156" s="2">
        <f t="shared" si="517"/>
        <v>45.331466263918763</v>
      </c>
      <c r="EW156" s="2">
        <f t="shared" si="517"/>
        <v>44.549758361165786</v>
      </c>
      <c r="EX156" s="2">
        <f t="shared" si="517"/>
        <v>44.796137352960493</v>
      </c>
      <c r="EY156" s="2">
        <f t="shared" si="517"/>
        <v>43.810064376171248</v>
      </c>
      <c r="EZ156" s="2">
        <f t="shared" si="517"/>
        <v>43.337377561154653</v>
      </c>
      <c r="FA156" s="2">
        <f t="shared" si="517"/>
        <v>44.091493473614911</v>
      </c>
      <c r="FB156" s="2">
        <f t="shared" si="517"/>
        <v>44.575495041281755</v>
      </c>
      <c r="FC156" s="2">
        <f t="shared" si="517"/>
        <v>45.808537130725831</v>
      </c>
      <c r="FD156" s="2">
        <f t="shared" si="517"/>
        <v>45.593483319715574</v>
      </c>
      <c r="FE156" s="2">
        <f t="shared" si="517"/>
        <v>46.648337927669075</v>
      </c>
      <c r="FG156" s="2">
        <f t="shared" si="518"/>
        <v>0.99958482919780167</v>
      </c>
      <c r="FH156" s="2">
        <f t="shared" si="519"/>
        <v>0.99962443530055822</v>
      </c>
      <c r="FI156" s="2">
        <f t="shared" si="519"/>
        <v>0.99958625189430028</v>
      </c>
      <c r="FJ156" s="2">
        <f t="shared" si="519"/>
        <v>0.99961531206736309</v>
      </c>
      <c r="FK156" s="2">
        <f t="shared" si="519"/>
        <v>0.99960336090241508</v>
      </c>
      <c r="FL156" s="2">
        <f t="shared" si="519"/>
        <v>0.99956841990487144</v>
      </c>
      <c r="FM156" s="2">
        <f t="shared" si="519"/>
        <v>0.99961232658977639</v>
      </c>
      <c r="FN156" s="2">
        <f t="shared" si="519"/>
        <v>0.99955515947633389</v>
      </c>
      <c r="FO156" s="2">
        <f t="shared" si="519"/>
        <v>0.99954410540491356</v>
      </c>
      <c r="FP156" s="2">
        <f t="shared" si="519"/>
        <v>0.99951230543597702</v>
      </c>
      <c r="FQ156" s="2">
        <f t="shared" si="519"/>
        <v>0.99954539022334776</v>
      </c>
      <c r="FR156" s="2">
        <f t="shared" si="519"/>
        <v>0.9995798943884554</v>
      </c>
      <c r="FS156" s="2">
        <f t="shared" si="519"/>
        <v>0.99957966274431698</v>
      </c>
      <c r="FT156" s="2">
        <f t="shared" si="519"/>
        <v>0.99954960205265198</v>
      </c>
      <c r="FU156" s="2">
        <f t="shared" si="519"/>
        <v>0.99949940702404294</v>
      </c>
      <c r="FW156" s="2">
        <f t="shared" ref="FW156:FW219" si="536">POWER(10,($B156-C$232)/C$229)/(1+POWER(10,($B156-C$232)/C$229))</f>
        <v>5.4853843975931425E-2</v>
      </c>
      <c r="FX156" s="2">
        <f t="shared" si="376"/>
        <v>5.2288971725375506E-2</v>
      </c>
      <c r="FY156" s="2">
        <f t="shared" si="377"/>
        <v>5.8511784021954394E-2</v>
      </c>
      <c r="FZ156" s="2">
        <f t="shared" si="378"/>
        <v>5.0804921328815235E-2</v>
      </c>
      <c r="GA156" s="2">
        <f t="shared" si="379"/>
        <v>5.9122694594779063E-2</v>
      </c>
      <c r="GB156" s="2">
        <f t="shared" si="380"/>
        <v>6.1371198378836048E-2</v>
      </c>
      <c r="GC156" s="2">
        <f t="shared" si="381"/>
        <v>6.524985187235384E-2</v>
      </c>
      <c r="GD156" s="2">
        <f t="shared" si="382"/>
        <v>7.0781851957510342E-2</v>
      </c>
      <c r="GE156" s="2">
        <f t="shared" si="383"/>
        <v>9.1367238080392543E-2</v>
      </c>
      <c r="GF156" s="2">
        <f t="shared" si="384"/>
        <v>9.2464723932020834E-2</v>
      </c>
      <c r="GG156" s="2">
        <f t="shared" si="385"/>
        <v>7.2349222299576757E-2</v>
      </c>
      <c r="GH156" s="2">
        <f t="shared" si="386"/>
        <v>6.3741263994835221E-2</v>
      </c>
      <c r="GI156" s="2">
        <f t="shared" si="387"/>
        <v>6.4002580890982375E-2</v>
      </c>
      <c r="GJ156" s="2">
        <f t="shared" si="388"/>
        <v>5.1305963788355731E-2</v>
      </c>
      <c r="GK156" s="2">
        <f t="shared" si="389"/>
        <v>4.2380462904997813E-2</v>
      </c>
      <c r="GM156" s="86">
        <f t="shared" ref="GM156:GM219" si="537" xml:space="preserve"> _xlfn.NORM.DIST($B156, C$7, ABS(C$11), TRUE) * _xlfn.NORM.DIST(($B156 - C$7)*C$15, 0, ABS(C$11), TRUE) * 2</f>
        <v>1.4448461635343385E-71</v>
      </c>
      <c r="GN156" s="86">
        <f t="shared" si="390"/>
        <v>2.4225922030854101E-103</v>
      </c>
      <c r="GO156" s="86">
        <f t="shared" si="391"/>
        <v>2.4468613675930763E-136</v>
      </c>
      <c r="GP156" s="86">
        <f t="shared" si="392"/>
        <v>4.6717082404533881E-246</v>
      </c>
      <c r="GQ156" s="86">
        <f t="shared" si="393"/>
        <v>1.0520736358255916E-228</v>
      </c>
      <c r="GR156" s="86">
        <f t="shared" si="394"/>
        <v>1.311205881908689E-216</v>
      </c>
      <c r="GS156" s="86">
        <f t="shared" si="395"/>
        <v>9.7087110552147095E-213</v>
      </c>
      <c r="GT156" s="86">
        <f t="shared" si="396"/>
        <v>3.9424419228923711E-234</v>
      </c>
      <c r="GU156" s="86">
        <f t="shared" si="397"/>
        <v>3.713105549778353E-231</v>
      </c>
      <c r="GV156" s="86">
        <f t="shared" si="398"/>
        <v>1.2575819851337058E-179</v>
      </c>
      <c r="GW156" s="86">
        <f t="shared" si="399"/>
        <v>1.7511392094219258E-197</v>
      </c>
      <c r="GX156" s="86">
        <f t="shared" si="400"/>
        <v>3.8360709229201656E-158</v>
      </c>
      <c r="GY156" s="86">
        <f t="shared" si="401"/>
        <v>5.5042857456344383E-129</v>
      </c>
      <c r="GZ156" s="86">
        <f t="shared" si="402"/>
        <v>2.1589724562992165E-156</v>
      </c>
      <c r="HA156" s="86">
        <f t="shared" si="403"/>
        <v>2.3333910324645123E-198</v>
      </c>
      <c r="HC156" s="86">
        <f t="shared" ref="HC156:HC219" si="538" xml:space="preserve"> _xlfn.NORM.DIST($B156, C$8, ABS(C$12), TRUE) * _xlfn.NORM.DIST(($B156 - C$8)*C$16, 0, ABS(C$12), TRUE) * 2</f>
        <v>9.977557727414259E-46</v>
      </c>
      <c r="HD156" s="86">
        <f t="shared" si="404"/>
        <v>2.857547234578972E-84</v>
      </c>
      <c r="HE156" s="86">
        <f t="shared" si="405"/>
        <v>4.5023497735950273E-107</v>
      </c>
      <c r="HF156" s="86">
        <f t="shared" si="406"/>
        <v>4.3808422284719637E-132</v>
      </c>
      <c r="HG156" s="86">
        <f t="shared" si="407"/>
        <v>4.6534071445761904E-59</v>
      </c>
      <c r="HH156" s="86">
        <f t="shared" si="408"/>
        <v>4.0835130668136203E-121</v>
      </c>
      <c r="HI156" s="86">
        <f t="shared" si="409"/>
        <v>2.7735049802139163E-104</v>
      </c>
      <c r="HJ156" s="86">
        <f t="shared" si="410"/>
        <v>1.8342426467975731E-124</v>
      </c>
      <c r="HK156" s="86">
        <f t="shared" si="411"/>
        <v>1.3871348040344341E-104</v>
      </c>
      <c r="HL156" s="86">
        <f t="shared" si="412"/>
        <v>9.2462256457419319E-143</v>
      </c>
      <c r="HM156" s="86">
        <f t="shared" si="413"/>
        <v>7.4943864745108078E-94</v>
      </c>
      <c r="HN156" s="86">
        <f t="shared" si="414"/>
        <v>4.8615320292285838E-81</v>
      </c>
      <c r="HO156" s="86">
        <f t="shared" si="415"/>
        <v>6.5902829566759766E-71</v>
      </c>
      <c r="HP156" s="86">
        <f t="shared" si="416"/>
        <v>2.6070550240073167E-66</v>
      </c>
      <c r="HQ156" s="86">
        <f t="shared" si="417"/>
        <v>4.1690785208962597E-86</v>
      </c>
      <c r="HS156" s="86">
        <f t="shared" ref="HS156:HS219" si="539" xml:space="preserve"> _xlfn.NORM.DIST($B156, C$9, ABS(C$13), TRUE) * _xlfn.NORM.DIST(($B156 - C$9)*C$17, 0, ABS(C$13), TRUE) * 2</f>
        <v>0.5000703193611018</v>
      </c>
      <c r="HT156" s="86">
        <f t="shared" si="418"/>
        <v>0.43404529496872518</v>
      </c>
      <c r="HU156" s="86">
        <f t="shared" si="419"/>
        <v>0.46175651447725458</v>
      </c>
      <c r="HV156" s="86">
        <f t="shared" si="420"/>
        <v>0.49878042990244525</v>
      </c>
      <c r="HW156" s="86">
        <f t="shared" si="421"/>
        <v>0.44649303789497835</v>
      </c>
      <c r="HX156" s="86">
        <f t="shared" si="422"/>
        <v>0.41094750837797306</v>
      </c>
      <c r="HY156" s="86">
        <f t="shared" si="423"/>
        <v>0.38056158447686461</v>
      </c>
      <c r="HZ156" s="86">
        <f t="shared" si="424"/>
        <v>0.28361385173258002</v>
      </c>
      <c r="IA156" s="86">
        <f t="shared" si="425"/>
        <v>0.19283622136866227</v>
      </c>
      <c r="IB156" s="86">
        <f t="shared" si="426"/>
        <v>0.16321536063467065</v>
      </c>
      <c r="IC156" s="86">
        <f t="shared" si="427"/>
        <v>0.26985967362484553</v>
      </c>
      <c r="ID156" s="86">
        <f t="shared" si="428"/>
        <v>0.41348257396985366</v>
      </c>
      <c r="IE156" s="86">
        <f t="shared" si="429"/>
        <v>0.4224827948261683</v>
      </c>
      <c r="IF156" s="86">
        <f t="shared" si="430"/>
        <v>0.52604518013043</v>
      </c>
      <c r="IG156" s="86">
        <f t="shared" si="431"/>
        <v>0.57379711407806355</v>
      </c>
      <c r="II156" s="86">
        <f t="shared" ref="II156:II219" si="540" xml:space="preserve"> _xlfn.NORM.DIST($B156, C$10, ABS(C$14), TRUE) * _xlfn.NORM.DIST(($B156 - C$10)*C$18, 0, ABS(C$14), TRUE) * 2</f>
        <v>1.3060068544848877E-15</v>
      </c>
      <c r="IJ156" s="86">
        <f t="shared" ref="IJ156:IJ219" si="541" xml:space="preserve"> _xlfn.NORM.DIST($B156, D$10, ABS(D$14), TRUE) * _xlfn.NORM.DIST(($B156 - D$10)*D$18, 0, ABS(D$14), TRUE) * 2</f>
        <v>1.5482875615963031E-21</v>
      </c>
      <c r="IK156" s="86">
        <f t="shared" ref="IK156:IK219" si="542" xml:space="preserve"> _xlfn.NORM.DIST($B156, E$10, ABS(E$14), TRUE) * _xlfn.NORM.DIST(($B156 - E$10)*E$18, 0, ABS(E$14), TRUE) * 2</f>
        <v>5.8306367867880161E-17</v>
      </c>
      <c r="IL156" s="86">
        <f t="shared" ref="IL156:IL219" si="543" xml:space="preserve"> _xlfn.NORM.DIST($B156, F$10, ABS(F$14), TRUE) * _xlfn.NORM.DIST(($B156 - F$10)*F$18, 0, ABS(F$14), TRUE) * 2</f>
        <v>1.1828469639957594E-17</v>
      </c>
      <c r="IM156" s="86">
        <f t="shared" ref="IM156:IM219" si="544" xml:space="preserve"> _xlfn.NORM.DIST($B156, G$10, ABS(G$14), TRUE) * _xlfn.NORM.DIST(($B156 - G$10)*G$18, 0, ABS(G$14), TRUE) * 2</f>
        <v>2.045067101564585E-24</v>
      </c>
      <c r="IN156" s="86">
        <f t="shared" ref="IN156:IN219" si="545" xml:space="preserve"> _xlfn.NORM.DIST($B156, H$10, ABS(H$14), TRUE) * _xlfn.NORM.DIST(($B156 - H$10)*H$18, 0, ABS(H$14), TRUE) * 2</f>
        <v>1.2528062874113436E-18</v>
      </c>
      <c r="IO156" s="86">
        <f t="shared" ref="IO156:IO219" si="546" xml:space="preserve"> _xlfn.NORM.DIST($B156, I$10, ABS(I$14), TRUE) * _xlfn.NORM.DIST(($B156 - I$10)*I$18, 0, ABS(I$14), TRUE) * 2</f>
        <v>8.8909278087353357E-17</v>
      </c>
      <c r="IP156" s="86">
        <f t="shared" ref="IP156:IP219" si="547" xml:space="preserve"> _xlfn.NORM.DIST($B156, J$10, ABS(J$14), TRUE) * _xlfn.NORM.DIST(($B156 - J$10)*J$18, 0, ABS(J$14), TRUE) * 2</f>
        <v>8.7116530839474478E-18</v>
      </c>
      <c r="IQ156" s="86">
        <f t="shared" ref="IQ156:IQ219" si="548" xml:space="preserve"> _xlfn.NORM.DIST($B156, K$10, ABS(K$14), TRUE) * _xlfn.NORM.DIST(($B156 - K$10)*K$18, 0, ABS(K$14), TRUE) * 2</f>
        <v>1.2688982533527258E-13</v>
      </c>
      <c r="IR156" s="86">
        <f t="shared" ref="IR156:IR219" si="549" xml:space="preserve"> _xlfn.NORM.DIST($B156, L$10, ABS(L$14), TRUE) * _xlfn.NORM.DIST(($B156 - L$10)*L$18, 0, ABS(L$14), TRUE) * 2</f>
        <v>4.20337618991605E-14</v>
      </c>
      <c r="IS156" s="86">
        <f t="shared" ref="IS156:IS219" si="550" xml:space="preserve"> _xlfn.NORM.DIST($B156, M$10, ABS(M$14), TRUE) * _xlfn.NORM.DIST(($B156 - M$10)*M$18, 0, ABS(M$14), TRUE) * 2</f>
        <v>3.8531323866401766E-17</v>
      </c>
      <c r="IT156" s="86">
        <f t="shared" ref="IT156:IT219" si="551" xml:space="preserve"> _xlfn.NORM.DIST($B156, N$10, ABS(N$14), TRUE) * _xlfn.NORM.DIST(($B156 - N$10)*N$18, 0, ABS(N$14), TRUE) * 2</f>
        <v>1.6977321442663842E-16</v>
      </c>
      <c r="IU156" s="86">
        <f t="shared" ref="IU156:IU219" si="552" xml:space="preserve"> _xlfn.NORM.DIST($B156, O$10, ABS(O$14), TRUE) * _xlfn.NORM.DIST(($B156 - O$10)*O$18, 0, ABS(O$14), TRUE) * 2</f>
        <v>4.051696226819736E-17</v>
      </c>
      <c r="IV156" s="86">
        <f t="shared" ref="IV156:IV219" si="553" xml:space="preserve"> _xlfn.NORM.DIST($B156, P$10, ABS(P$14), TRUE) * _xlfn.NORM.DIST(($B156 - P$10)*P$18, 0, ABS(P$14), TRUE) * 2</f>
        <v>1.5596701223556823E-13</v>
      </c>
      <c r="IW156" s="86">
        <f t="shared" ref="IW156:IW219" si="554" xml:space="preserve"> _xlfn.NORM.DIST($B156, Q$10, ABS(Q$14), TRUE) * _xlfn.NORM.DIST(($B156 - Q$10)*Q$18, 0, ABS(Q$14), TRUE) * 2</f>
        <v>1.1670225443428358E-11</v>
      </c>
      <c r="IY156" s="86">
        <f t="shared" ref="IY156:IY219" si="555">GM156+HC156+HS156+II156</f>
        <v>0.50007031936110313</v>
      </c>
      <c r="IZ156" s="86">
        <f t="shared" ref="IZ156:IZ219" si="556">GN156+HD156+HT156+IJ156</f>
        <v>0.43404529496872518</v>
      </c>
      <c r="JA156" s="86">
        <f t="shared" ref="JA156:JA219" si="557">GO156+HE156+HU156+IK156</f>
        <v>0.46175651447725463</v>
      </c>
      <c r="JB156" s="86">
        <f t="shared" ref="JB156:JB219" si="558">GP156+HF156+HV156+IL156</f>
        <v>0.49878042990244525</v>
      </c>
      <c r="JC156" s="86">
        <f t="shared" ref="JC156:JC219" si="559">GQ156+HG156+HW156+IM156</f>
        <v>0.44649303789497835</v>
      </c>
      <c r="JD156" s="86">
        <f t="shared" ref="JD156:JD219" si="560">GR156+HH156+HX156+IN156</f>
        <v>0.41094750837797306</v>
      </c>
      <c r="JE156" s="86">
        <f t="shared" ref="JE156:JE219" si="561">GS156+HI156+HY156+IO156</f>
        <v>0.38056158447686472</v>
      </c>
      <c r="JF156" s="86">
        <f t="shared" ref="JF156:JF219" si="562">GT156+HJ156+HZ156+IP156</f>
        <v>0.28361385173258002</v>
      </c>
      <c r="JG156" s="86">
        <f t="shared" ref="JG156:JG219" si="563">GU156+HK156+IA156+IQ156</f>
        <v>0.19283622136878917</v>
      </c>
      <c r="JH156" s="86">
        <f t="shared" ref="JH156:JH219" si="564">GV156+HL156+IB156+IR156</f>
        <v>0.16321536063471268</v>
      </c>
      <c r="JI156" s="86">
        <f t="shared" ref="JI156:JI219" si="565">GW156+HM156+IC156+IS156</f>
        <v>0.26985967362484559</v>
      </c>
      <c r="JJ156" s="86">
        <f t="shared" ref="JJ156:JJ219" si="566">GX156+HN156+ID156+IT156</f>
        <v>0.41348257396985383</v>
      </c>
      <c r="JK156" s="86">
        <f t="shared" ref="JK156:JK219" si="567">GY156+HO156+IE156+IU156</f>
        <v>0.42248279482616835</v>
      </c>
      <c r="JL156" s="86">
        <f t="shared" ref="JL156:JL219" si="568">GZ156+HP156+IF156+IV156</f>
        <v>0.52604518013058599</v>
      </c>
      <c r="JM156" s="86">
        <f t="shared" ref="JM156:JM219" si="569">HA156+HQ156+IG156+IW156</f>
        <v>0.57379711408973377</v>
      </c>
    </row>
    <row r="157" spans="2:273" x14ac:dyDescent="0.25">
      <c r="B157" s="2">
        <v>130</v>
      </c>
      <c r="C157" s="37">
        <v>51.387</v>
      </c>
      <c r="D157" s="37">
        <v>53.113</v>
      </c>
      <c r="E157" s="37">
        <v>53.741999999999997</v>
      </c>
      <c r="F157" s="37">
        <v>54.311</v>
      </c>
      <c r="G157" s="37">
        <v>50.786999999999999</v>
      </c>
      <c r="H157" s="37">
        <v>48.41</v>
      </c>
      <c r="I157" s="37">
        <v>44.835999999999999</v>
      </c>
      <c r="J157" s="37">
        <v>44.262</v>
      </c>
      <c r="K157" s="37">
        <v>43.639000000000003</v>
      </c>
      <c r="L157" s="37">
        <v>42.048999999999999</v>
      </c>
      <c r="M157" s="37">
        <v>45.344000000000001</v>
      </c>
      <c r="N157" s="37">
        <v>53.328000000000003</v>
      </c>
      <c r="O157" s="37">
        <v>54.23</v>
      </c>
      <c r="P157" s="37">
        <v>68.819999999999993</v>
      </c>
      <c r="Q157" s="37">
        <v>117.82</v>
      </c>
      <c r="S157" s="4">
        <f t="shared" si="441"/>
        <v>50.671672723812407</v>
      </c>
      <c r="T157" s="4">
        <f t="shared" si="442"/>
        <v>50.961522944960734</v>
      </c>
      <c r="U157" s="4">
        <f t="shared" si="443"/>
        <v>53.62930947310084</v>
      </c>
      <c r="V157" s="4">
        <f t="shared" si="444"/>
        <v>55.072813230592693</v>
      </c>
      <c r="W157" s="4">
        <f t="shared" si="445"/>
        <v>51.056645465144499</v>
      </c>
      <c r="X157" s="4">
        <f t="shared" si="446"/>
        <v>47.988738775915934</v>
      </c>
      <c r="Y157" s="4">
        <f t="shared" si="447"/>
        <v>47.259028564438673</v>
      </c>
      <c r="Z157" s="4">
        <f t="shared" si="448"/>
        <v>45.796497275580599</v>
      </c>
      <c r="AA157" s="4">
        <f t="shared" si="449"/>
        <v>44.558813037847912</v>
      </c>
      <c r="AB157" s="4">
        <f t="shared" si="450"/>
        <v>43.507479264203504</v>
      </c>
      <c r="AC157" s="4">
        <f t="shared" si="451"/>
        <v>45.908736095366109</v>
      </c>
      <c r="AD157" s="4">
        <f t="shared" si="452"/>
        <v>50.752935477918115</v>
      </c>
      <c r="AE157" s="4">
        <f t="shared" si="453"/>
        <v>53.896585926882963</v>
      </c>
      <c r="AF157" s="4">
        <f t="shared" si="454"/>
        <v>69.132046257996691</v>
      </c>
      <c r="AG157" s="4">
        <f t="shared" si="455"/>
        <v>118.00077287519606</v>
      </c>
      <c r="AI157" s="4">
        <f t="shared" si="456"/>
        <v>0.71532727618759395</v>
      </c>
      <c r="AJ157" s="4">
        <f t="shared" si="457"/>
        <v>2.1514770550392655</v>
      </c>
      <c r="AK157" s="4">
        <f t="shared" si="458"/>
        <v>0.11269052689915782</v>
      </c>
      <c r="AL157" s="4">
        <f t="shared" si="459"/>
        <v>-0.76181323059269346</v>
      </c>
      <c r="AM157" s="4">
        <f t="shared" si="460"/>
        <v>-0.2696454651444995</v>
      </c>
      <c r="AN157" s="4">
        <f t="shared" si="461"/>
        <v>0.42126122408406275</v>
      </c>
      <c r="AO157" s="4">
        <f t="shared" si="462"/>
        <v>-2.423028564438674</v>
      </c>
      <c r="AP157" s="4">
        <f t="shared" si="463"/>
        <v>-1.5344972755805983</v>
      </c>
      <c r="AQ157" s="4">
        <f t="shared" si="464"/>
        <v>-0.91981303784790924</v>
      </c>
      <c r="AR157" s="4">
        <f t="shared" si="465"/>
        <v>-1.458479264203504</v>
      </c>
      <c r="AS157" s="4">
        <f t="shared" si="466"/>
        <v>-0.5647360953661078</v>
      </c>
      <c r="AT157" s="4">
        <f t="shared" si="467"/>
        <v>2.5750645220818882</v>
      </c>
      <c r="AU157" s="4">
        <f t="shared" si="468"/>
        <v>0.33341407311703364</v>
      </c>
      <c r="AV157" s="4">
        <f t="shared" si="469"/>
        <v>-0.31204625799669827</v>
      </c>
      <c r="AW157" s="4">
        <f t="shared" si="469"/>
        <v>-0.18077287519606955</v>
      </c>
      <c r="AY157" s="2">
        <f t="shared" si="520"/>
        <v>48.926775565000646</v>
      </c>
      <c r="AZ157" s="2">
        <f t="shared" si="359"/>
        <v>49.170956988405713</v>
      </c>
      <c r="BA157" s="2">
        <f t="shared" si="360"/>
        <v>50.295391964823807</v>
      </c>
      <c r="BB157" s="2">
        <f t="shared" si="361"/>
        <v>49.425904754148782</v>
      </c>
      <c r="BC157" s="2">
        <f t="shared" si="362"/>
        <v>47.095926729457524</v>
      </c>
      <c r="BD157" s="2">
        <f t="shared" si="363"/>
        <v>44.474305712892608</v>
      </c>
      <c r="BE157" s="2">
        <f t="shared" si="364"/>
        <v>44.397837260415834</v>
      </c>
      <c r="BF157" s="2">
        <f t="shared" si="365"/>
        <v>44.169410918535498</v>
      </c>
      <c r="BG157" s="2">
        <f t="shared" si="366"/>
        <v>43.761925460468809</v>
      </c>
      <c r="BH157" s="2">
        <f t="shared" si="367"/>
        <v>42.884666560480603</v>
      </c>
      <c r="BI157" s="2">
        <f t="shared" si="368"/>
        <v>43.982033974191872</v>
      </c>
      <c r="BJ157" s="2">
        <f t="shared" si="369"/>
        <v>44.041290354113698</v>
      </c>
      <c r="BK157" s="2">
        <f t="shared" si="370"/>
        <v>45.300452256113267</v>
      </c>
      <c r="BL157" s="2">
        <f t="shared" si="371"/>
        <v>45.674993272957074</v>
      </c>
      <c r="BM157" s="2">
        <f t="shared" si="372"/>
        <v>46.593256726534761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 t="str">
        <f t="shared" si="523"/>
        <v/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 t="str">
        <f t="shared" si="531"/>
        <v/>
      </c>
      <c r="CP157" s="2" t="str">
        <f t="shared" si="532"/>
        <v/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 t="str">
        <f t="shared" si="486"/>
        <v/>
      </c>
      <c r="CW157" s="2" t="str">
        <f t="shared" si="487"/>
        <v/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 t="str">
        <f t="shared" si="495"/>
        <v/>
      </c>
      <c r="DF157" s="2" t="str">
        <f t="shared" si="496"/>
        <v/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65.892352431289652</v>
      </c>
      <c r="DL157" s="2">
        <f t="shared" si="501"/>
        <v>77.917896103896098</v>
      </c>
      <c r="DM157" s="2">
        <f t="shared" si="501"/>
        <v>104.07165621370496</v>
      </c>
      <c r="DN157" s="2">
        <f t="shared" si="501"/>
        <v>114.24527723749122</v>
      </c>
      <c r="DO157" s="2">
        <f t="shared" si="501"/>
        <v>80.676789791603738</v>
      </c>
      <c r="DP157" s="2">
        <f t="shared" si="501"/>
        <v>90.017709099437127</v>
      </c>
      <c r="DQ157" s="2">
        <f t="shared" si="501"/>
        <v>95.365625792811841</v>
      </c>
      <c r="DR157" s="2">
        <f t="shared" si="501"/>
        <v>91.438749325236159</v>
      </c>
      <c r="DS157" s="2">
        <f t="shared" si="501"/>
        <v>78.488198717948734</v>
      </c>
      <c r="DT157" s="2">
        <f t="shared" si="501"/>
        <v>101.7636230440967</v>
      </c>
      <c r="DU157" s="2">
        <f t="shared" si="501"/>
        <v>77.083408067542223</v>
      </c>
      <c r="DV157" s="2">
        <f t="shared" si="501"/>
        <v>77.061898954703821</v>
      </c>
      <c r="DW157" s="2">
        <f t="shared" si="501"/>
        <v>88.268903600464583</v>
      </c>
      <c r="DX157" s="2">
        <f t="shared" si="501"/>
        <v>74.62174250871081</v>
      </c>
      <c r="DY157" s="2">
        <f t="shared" si="501"/>
        <v>63.661496680891418</v>
      </c>
      <c r="EA157" s="2">
        <f t="shared" si="440"/>
        <v>48.947166824644555</v>
      </c>
      <c r="EB157" s="2">
        <f t="shared" si="502"/>
        <v>49.194124052985984</v>
      </c>
      <c r="EC157" s="2">
        <f t="shared" si="503"/>
        <v>50.313165031789282</v>
      </c>
      <c r="ED157" s="2">
        <f t="shared" si="504"/>
        <v>49.39408841268714</v>
      </c>
      <c r="EE157" s="2">
        <f t="shared" si="505"/>
        <v>47.082511489826899</v>
      </c>
      <c r="EF157" s="2">
        <f t="shared" si="506"/>
        <v>44.401776682615647</v>
      </c>
      <c r="EG157" s="2">
        <f t="shared" si="507"/>
        <v>44.376080835604</v>
      </c>
      <c r="EH157" s="2">
        <f t="shared" si="508"/>
        <v>44.109008805827649</v>
      </c>
      <c r="EI157" s="2">
        <f t="shared" si="509"/>
        <v>43.754909586326477</v>
      </c>
      <c r="EJ157" s="2">
        <f t="shared" si="510"/>
        <v>42.816409630849293</v>
      </c>
      <c r="EK157" s="2">
        <f t="shared" si="511"/>
        <v>43.967210393964777</v>
      </c>
      <c r="EL157" s="2">
        <f t="shared" si="512"/>
        <v>43.995482276614567</v>
      </c>
      <c r="EM157" s="2">
        <f t="shared" si="513"/>
        <v>45.255455420316224</v>
      </c>
      <c r="EN157" s="2">
        <f t="shared" si="514"/>
        <v>45.675062139481398</v>
      </c>
      <c r="EO157" s="2">
        <f t="shared" si="515"/>
        <v>46.588233136864268</v>
      </c>
      <c r="EQ157" s="2">
        <f t="shared" si="516"/>
        <v>48.499099199911797</v>
      </c>
      <c r="ER157" s="2">
        <f t="shared" si="517"/>
        <v>48.615540679791138</v>
      </c>
      <c r="ES157" s="2">
        <f t="shared" si="517"/>
        <v>49.716595779794361</v>
      </c>
      <c r="ET157" s="2">
        <f t="shared" si="517"/>
        <v>49.557581618643248</v>
      </c>
      <c r="EU157" s="2">
        <f t="shared" si="517"/>
        <v>47.102096780989058</v>
      </c>
      <c r="EV157" s="2">
        <f t="shared" si="517"/>
        <v>45.217574078790555</v>
      </c>
      <c r="EW157" s="2">
        <f t="shared" si="517"/>
        <v>44.428513453659455</v>
      </c>
      <c r="EX157" s="2">
        <f t="shared" si="517"/>
        <v>44.643484503762195</v>
      </c>
      <c r="EY157" s="2">
        <f t="shared" si="517"/>
        <v>43.680129809613604</v>
      </c>
      <c r="EZ157" s="2">
        <f t="shared" si="517"/>
        <v>43.234734592762457</v>
      </c>
      <c r="FA157" s="2">
        <f t="shared" si="517"/>
        <v>43.981081471555974</v>
      </c>
      <c r="FB157" s="2">
        <f t="shared" si="517"/>
        <v>44.472544391004469</v>
      </c>
      <c r="FC157" s="2">
        <f t="shared" si="517"/>
        <v>45.66417590333598</v>
      </c>
      <c r="FD157" s="2">
        <f t="shared" si="517"/>
        <v>45.461415074024728</v>
      </c>
      <c r="FE157" s="2">
        <f t="shared" si="517"/>
        <v>46.528347956096738</v>
      </c>
      <c r="FG157" s="2">
        <f t="shared" si="518"/>
        <v>0.99962134589577578</v>
      </c>
      <c r="FH157" s="2">
        <f t="shared" si="519"/>
        <v>0.9996574696040994</v>
      </c>
      <c r="FI157" s="2">
        <f t="shared" si="519"/>
        <v>0.99962264350504415</v>
      </c>
      <c r="FJ157" s="2">
        <f t="shared" si="519"/>
        <v>0.99964914855991693</v>
      </c>
      <c r="FK157" s="2">
        <f t="shared" si="519"/>
        <v>0.99963824821857428</v>
      </c>
      <c r="FL157" s="2">
        <f t="shared" si="519"/>
        <v>0.99960637932769536</v>
      </c>
      <c r="FM157" s="2">
        <f t="shared" si="519"/>
        <v>0.99964642558694872</v>
      </c>
      <c r="FN157" s="2">
        <f t="shared" si="519"/>
        <v>0.99959428474047229</v>
      </c>
      <c r="FO157" s="2">
        <f t="shared" si="519"/>
        <v>0.99958420250846725</v>
      </c>
      <c r="FP157" s="2">
        <f t="shared" si="519"/>
        <v>0.99955519818405381</v>
      </c>
      <c r="FQ157" s="2">
        <f t="shared" si="519"/>
        <v>0.99958537437068695</v>
      </c>
      <c r="FR157" s="2">
        <f t="shared" si="519"/>
        <v>0.99961684496537073</v>
      </c>
      <c r="FS157" s="2">
        <f t="shared" si="519"/>
        <v>0.99961663368778209</v>
      </c>
      <c r="FT157" s="2">
        <f t="shared" si="519"/>
        <v>0.99958921591056515</v>
      </c>
      <c r="FU157" s="2">
        <f t="shared" si="519"/>
        <v>0.999543433669556</v>
      </c>
      <c r="FW157" s="2">
        <f t="shared" si="536"/>
        <v>5.9829414670815123E-2</v>
      </c>
      <c r="FX157" s="2">
        <f t="shared" si="376"/>
        <v>5.7045935161212077E-2</v>
      </c>
      <c r="FY157" s="2">
        <f t="shared" si="377"/>
        <v>6.3796755606713038E-2</v>
      </c>
      <c r="FZ157" s="2">
        <f t="shared" si="378"/>
        <v>5.5434771239309837E-2</v>
      </c>
      <c r="GA157" s="2">
        <f t="shared" si="379"/>
        <v>6.4459067715539761E-2</v>
      </c>
      <c r="GB157" s="2">
        <f t="shared" si="380"/>
        <v>6.6896090312527023E-2</v>
      </c>
      <c r="GC157" s="2">
        <f t="shared" si="381"/>
        <v>7.109746795201087E-2</v>
      </c>
      <c r="GD157" s="2">
        <f t="shared" si="382"/>
        <v>7.7084355582221112E-2</v>
      </c>
      <c r="GE157" s="2">
        <f t="shared" si="383"/>
        <v>9.9306800283602337E-2</v>
      </c>
      <c r="GF157" s="2">
        <f t="shared" si="384"/>
        <v>0.1004891074820881</v>
      </c>
      <c r="GG157" s="2">
        <f t="shared" si="385"/>
        <v>7.8779454519537606E-2</v>
      </c>
      <c r="GH157" s="2">
        <f t="shared" si="386"/>
        <v>6.946372908725551E-2</v>
      </c>
      <c r="GI157" s="2">
        <f t="shared" si="387"/>
        <v>6.9746758424792124E-2</v>
      </c>
      <c r="GJ157" s="2">
        <f t="shared" si="388"/>
        <v>5.5978780875821185E-2</v>
      </c>
      <c r="GK157" s="2">
        <f t="shared" si="389"/>
        <v>4.6280024189320312E-2</v>
      </c>
      <c r="GM157" s="86">
        <f t="shared" si="537"/>
        <v>9.0024205741304101E-74</v>
      </c>
      <c r="GN157" s="86">
        <f t="shared" si="390"/>
        <v>1.6464111986873394E-106</v>
      </c>
      <c r="GO157" s="86">
        <f t="shared" si="391"/>
        <v>1.6949581536480595E-140</v>
      </c>
      <c r="GP157" s="86">
        <f t="shared" si="392"/>
        <v>1.1262469999977357E-253</v>
      </c>
      <c r="GQ157" s="86">
        <f t="shared" si="393"/>
        <v>1.0052857474131545E-235</v>
      </c>
      <c r="GR157" s="86">
        <f t="shared" si="394"/>
        <v>3.3281203332100636E-223</v>
      </c>
      <c r="GS157" s="86">
        <f t="shared" si="395"/>
        <v>3.213057649279218E-219</v>
      </c>
      <c r="GT157" s="86">
        <f t="shared" si="396"/>
        <v>2.8934525722637818E-241</v>
      </c>
      <c r="GU157" s="86">
        <f t="shared" si="397"/>
        <v>3.0909582959817256E-238</v>
      </c>
      <c r="GV157" s="86">
        <f t="shared" si="398"/>
        <v>4.2797485574024607E-185</v>
      </c>
      <c r="GW157" s="86">
        <f t="shared" si="399"/>
        <v>1.5162628209292788E-203</v>
      </c>
      <c r="GX157" s="86">
        <f t="shared" si="400"/>
        <v>5.4730790526143502E-163</v>
      </c>
      <c r="GY157" s="86">
        <f t="shared" si="401"/>
        <v>6.1825314059566441E-133</v>
      </c>
      <c r="GZ157" s="86">
        <f t="shared" si="402"/>
        <v>3.1913606514842219E-161</v>
      </c>
      <c r="HA157" s="86">
        <f t="shared" si="403"/>
        <v>1.9597227199161036E-204</v>
      </c>
      <c r="HC157" s="86">
        <f t="shared" si="538"/>
        <v>4.5811126736071232E-48</v>
      </c>
      <c r="HD157" s="86">
        <f t="shared" si="404"/>
        <v>1.9480301751700323E-88</v>
      </c>
      <c r="HE157" s="86">
        <f t="shared" si="405"/>
        <v>2.2394952780777146E-112</v>
      </c>
      <c r="HF157" s="86">
        <f t="shared" si="406"/>
        <v>9.7188391123115477E-139</v>
      </c>
      <c r="HG157" s="86">
        <f t="shared" si="407"/>
        <v>6.9602646400590076E-62</v>
      </c>
      <c r="HH157" s="86">
        <f t="shared" si="408"/>
        <v>5.3384088341262372E-127</v>
      </c>
      <c r="HI157" s="86">
        <f t="shared" si="409"/>
        <v>2.6505415899782626E-109</v>
      </c>
      <c r="HJ157" s="86">
        <f t="shared" si="410"/>
        <v>1.937513209869146E-130</v>
      </c>
      <c r="HK157" s="86">
        <f t="shared" si="411"/>
        <v>1.3874803455430969E-109</v>
      </c>
      <c r="HL157" s="86">
        <f t="shared" si="412"/>
        <v>1.5767265796002054E-149</v>
      </c>
      <c r="HM157" s="86">
        <f t="shared" si="413"/>
        <v>2.7245540452881452E-98</v>
      </c>
      <c r="HN157" s="86">
        <f t="shared" si="414"/>
        <v>5.938696138524002E-85</v>
      </c>
      <c r="HO157" s="86">
        <f t="shared" si="415"/>
        <v>2.1738470325824879E-74</v>
      </c>
      <c r="HP157" s="86">
        <f t="shared" si="416"/>
        <v>1.4126281668491821E-69</v>
      </c>
      <c r="HQ157" s="86">
        <f t="shared" si="417"/>
        <v>2.5980378991459634E-90</v>
      </c>
      <c r="HS157" s="86">
        <f t="shared" si="539"/>
        <v>0.48493179428333605</v>
      </c>
      <c r="HT157" s="86">
        <f t="shared" si="418"/>
        <v>0.35298793580471771</v>
      </c>
      <c r="HU157" s="86">
        <f t="shared" si="419"/>
        <v>0.39768523456187027</v>
      </c>
      <c r="HV157" s="86">
        <f t="shared" si="420"/>
        <v>0.471585695930128</v>
      </c>
      <c r="HW157" s="86">
        <f t="shared" si="421"/>
        <v>0.35872470371579679</v>
      </c>
      <c r="HX157" s="86">
        <f t="shared" si="422"/>
        <v>0.32661729017491309</v>
      </c>
      <c r="HY157" s="86">
        <f t="shared" si="423"/>
        <v>0.2956793674532584</v>
      </c>
      <c r="HZ157" s="86">
        <f t="shared" si="424"/>
        <v>0.19630001521834217</v>
      </c>
      <c r="IA157" s="86">
        <f t="shared" si="425"/>
        <v>0.12404262592095251</v>
      </c>
      <c r="IB157" s="86">
        <f t="shared" si="426"/>
        <v>0.10044549626604066</v>
      </c>
      <c r="IC157" s="86">
        <f t="shared" si="427"/>
        <v>0.18519837294447977</v>
      </c>
      <c r="ID157" s="86">
        <f t="shared" si="428"/>
        <v>0.33405786802411608</v>
      </c>
      <c r="IE157" s="86">
        <f t="shared" si="429"/>
        <v>0.3428832585359356</v>
      </c>
      <c r="IF157" s="86">
        <f t="shared" si="430"/>
        <v>0.44149376460894696</v>
      </c>
      <c r="IG157" s="86">
        <f t="shared" si="431"/>
        <v>0.57726857321761582</v>
      </c>
      <c r="II157" s="86">
        <f t="shared" si="540"/>
        <v>1.0309297787841479E-14</v>
      </c>
      <c r="IJ157" s="86">
        <f t="shared" si="541"/>
        <v>2.7413035079407898E-20</v>
      </c>
      <c r="IK157" s="86">
        <f t="shared" si="542"/>
        <v>5.9095840232397558E-16</v>
      </c>
      <c r="IL157" s="86">
        <f t="shared" si="543"/>
        <v>1.176486997536069E-16</v>
      </c>
      <c r="IM157" s="86">
        <f t="shared" si="544"/>
        <v>6.3552673397752802E-23</v>
      </c>
      <c r="IN157" s="86">
        <f t="shared" si="545"/>
        <v>1.7039719951842359E-17</v>
      </c>
      <c r="IO157" s="86">
        <f t="shared" si="546"/>
        <v>9.6747931675580777E-16</v>
      </c>
      <c r="IP157" s="86">
        <f t="shared" si="547"/>
        <v>1.2058362616523906E-16</v>
      </c>
      <c r="IQ157" s="86">
        <f t="shared" si="548"/>
        <v>1.1413095984364334E-12</v>
      </c>
      <c r="IR157" s="86">
        <f t="shared" si="549"/>
        <v>4.1711505506678808E-13</v>
      </c>
      <c r="IS157" s="86">
        <f t="shared" si="550"/>
        <v>4.9223810732267702E-16</v>
      </c>
      <c r="IT157" s="86">
        <f t="shared" si="551"/>
        <v>1.7314490518844441E-15</v>
      </c>
      <c r="IU157" s="86">
        <f t="shared" si="552"/>
        <v>4.5626757943085772E-16</v>
      </c>
      <c r="IV157" s="86">
        <f t="shared" si="553"/>
        <v>8.7471809566033106E-13</v>
      </c>
      <c r="IW157" s="86">
        <f t="shared" si="554"/>
        <v>4.5851315520837961E-11</v>
      </c>
      <c r="IY157" s="86">
        <f t="shared" si="555"/>
        <v>0.48493179428334637</v>
      </c>
      <c r="IZ157" s="86">
        <f t="shared" si="556"/>
        <v>0.35298793580471771</v>
      </c>
      <c r="JA157" s="86">
        <f t="shared" si="557"/>
        <v>0.39768523456187088</v>
      </c>
      <c r="JB157" s="86">
        <f t="shared" si="558"/>
        <v>0.47158569593012811</v>
      </c>
      <c r="JC157" s="86">
        <f t="shared" si="559"/>
        <v>0.35872470371579679</v>
      </c>
      <c r="JD157" s="86">
        <f t="shared" si="560"/>
        <v>0.32661729017491309</v>
      </c>
      <c r="JE157" s="86">
        <f t="shared" si="561"/>
        <v>0.29567936745325935</v>
      </c>
      <c r="JF157" s="86">
        <f t="shared" si="562"/>
        <v>0.19630001521834228</v>
      </c>
      <c r="JG157" s="86">
        <f t="shared" si="563"/>
        <v>0.12404262592209382</v>
      </c>
      <c r="JH157" s="86">
        <f t="shared" si="564"/>
        <v>0.10044549626645777</v>
      </c>
      <c r="JI157" s="86">
        <f t="shared" si="565"/>
        <v>0.18519837294448027</v>
      </c>
      <c r="JJ157" s="86">
        <f t="shared" si="566"/>
        <v>0.3340578680241178</v>
      </c>
      <c r="JK157" s="86">
        <f t="shared" si="567"/>
        <v>0.34288325853593604</v>
      </c>
      <c r="JL157" s="86">
        <f t="shared" si="568"/>
        <v>0.4414937646098217</v>
      </c>
      <c r="JM157" s="86">
        <f t="shared" si="569"/>
        <v>0.57726857326346714</v>
      </c>
    </row>
    <row r="158" spans="2:273" x14ac:dyDescent="0.25">
      <c r="B158" s="2">
        <v>131</v>
      </c>
      <c r="C158" s="37">
        <v>50.645000000000003</v>
      </c>
      <c r="D158" s="37">
        <v>49.194000000000003</v>
      </c>
      <c r="E158" s="37">
        <v>53.338999999999999</v>
      </c>
      <c r="F158" s="37">
        <v>52.655999999999999</v>
      </c>
      <c r="G158" s="37">
        <v>50.59</v>
      </c>
      <c r="H158" s="37">
        <v>46.884999999999998</v>
      </c>
      <c r="I158" s="37">
        <v>42.213000000000001</v>
      </c>
      <c r="J158" s="37">
        <v>41.835999999999999</v>
      </c>
      <c r="K158" s="37">
        <v>43.442999999999998</v>
      </c>
      <c r="L158" s="37">
        <v>41.573999999999998</v>
      </c>
      <c r="M158" s="37">
        <v>45.491999999999997</v>
      </c>
      <c r="N158" s="37">
        <v>48.606999999999999</v>
      </c>
      <c r="O158" s="37">
        <v>49.851999999999997</v>
      </c>
      <c r="P158" s="37">
        <v>60.720999999999997</v>
      </c>
      <c r="Q158" s="37">
        <v>107.852</v>
      </c>
      <c r="S158" s="4">
        <f t="shared" si="441"/>
        <v>50.115287009674141</v>
      </c>
      <c r="T158" s="4">
        <f t="shared" si="442"/>
        <v>50.038297098714494</v>
      </c>
      <c r="U158" s="4">
        <f t="shared" si="443"/>
        <v>52.210067312180279</v>
      </c>
      <c r="V158" s="4">
        <f t="shared" si="444"/>
        <v>53.237654552512105</v>
      </c>
      <c r="W158" s="4">
        <f t="shared" si="445"/>
        <v>48.987592695206395</v>
      </c>
      <c r="X158" s="4">
        <f t="shared" si="446"/>
        <v>46.182804784886066</v>
      </c>
      <c r="Y158" s="4">
        <f t="shared" si="447"/>
        <v>45.755226627452132</v>
      </c>
      <c r="Z158" s="4">
        <f t="shared" si="448"/>
        <v>44.68705669044963</v>
      </c>
      <c r="AA158" s="4">
        <f t="shared" si="449"/>
        <v>43.936790961886864</v>
      </c>
      <c r="AB158" s="4">
        <f t="shared" si="450"/>
        <v>42.984527076813265</v>
      </c>
      <c r="AC158" s="4">
        <f t="shared" si="451"/>
        <v>44.678787572402186</v>
      </c>
      <c r="AD158" s="4">
        <f t="shared" si="452"/>
        <v>47.625718457768684</v>
      </c>
      <c r="AE158" s="4">
        <f t="shared" si="453"/>
        <v>49.874630564130861</v>
      </c>
      <c r="AF158" s="4">
        <f t="shared" si="454"/>
        <v>60.526780729657041</v>
      </c>
      <c r="AG158" s="4">
        <f t="shared" si="455"/>
        <v>106.92124501308996</v>
      </c>
      <c r="AI158" s="4">
        <f t="shared" si="456"/>
        <v>0.52971299032586217</v>
      </c>
      <c r="AJ158" s="4">
        <f t="shared" si="457"/>
        <v>-0.84429709871449177</v>
      </c>
      <c r="AK158" s="4">
        <f t="shared" si="458"/>
        <v>1.1289326878197201</v>
      </c>
      <c r="AL158" s="4">
        <f t="shared" si="459"/>
        <v>-0.58165455251210574</v>
      </c>
      <c r="AM158" s="4">
        <f t="shared" si="460"/>
        <v>1.6024073047936085</v>
      </c>
      <c r="AN158" s="4">
        <f t="shared" si="461"/>
        <v>0.70219521511393168</v>
      </c>
      <c r="AO158" s="4">
        <f t="shared" si="462"/>
        <v>-3.5422266274521306</v>
      </c>
      <c r="AP158" s="4">
        <f t="shared" si="463"/>
        <v>-2.8510566904496315</v>
      </c>
      <c r="AQ158" s="4">
        <f t="shared" si="464"/>
        <v>-0.49379096188686589</v>
      </c>
      <c r="AR158" s="4">
        <f t="shared" si="465"/>
        <v>-1.4105270768132669</v>
      </c>
      <c r="AS158" s="4">
        <f t="shared" si="466"/>
        <v>0.81321242759781143</v>
      </c>
      <c r="AT158" s="4">
        <f t="shared" si="467"/>
        <v>0.98128154223131503</v>
      </c>
      <c r="AU158" s="4">
        <f t="shared" si="468"/>
        <v>-2.2630564130864173E-2</v>
      </c>
      <c r="AV158" s="4">
        <f t="shared" si="469"/>
        <v>0.1942192703429555</v>
      </c>
      <c r="AW158" s="4">
        <f t="shared" si="469"/>
        <v>0.93075498691004555</v>
      </c>
      <c r="AY158" s="2">
        <f t="shared" si="520"/>
        <v>48.831773785969872</v>
      </c>
      <c r="AZ158" s="2">
        <f t="shared" si="359"/>
        <v>49.068308343022238</v>
      </c>
      <c r="BA158" s="2">
        <f t="shared" si="360"/>
        <v>50.177753051453699</v>
      </c>
      <c r="BB158" s="2">
        <f t="shared" si="361"/>
        <v>49.280151894970842</v>
      </c>
      <c r="BC158" s="2">
        <f t="shared" si="362"/>
        <v>46.992953822509818</v>
      </c>
      <c r="BD158" s="2">
        <f t="shared" si="363"/>
        <v>44.325858859298144</v>
      </c>
      <c r="BE158" s="2">
        <f t="shared" si="364"/>
        <v>44.272295801361636</v>
      </c>
      <c r="BF158" s="2">
        <f t="shared" si="365"/>
        <v>43.997998108554931</v>
      </c>
      <c r="BG158" s="2">
        <f t="shared" si="366"/>
        <v>43.632560294461626</v>
      </c>
      <c r="BH158" s="2">
        <f t="shared" si="367"/>
        <v>42.765639305297952</v>
      </c>
      <c r="BI158" s="2">
        <f t="shared" si="368"/>
        <v>43.869870747069619</v>
      </c>
      <c r="BJ158" s="2">
        <f t="shared" si="369"/>
        <v>43.915866328352891</v>
      </c>
      <c r="BK158" s="2">
        <f t="shared" si="370"/>
        <v>45.134501985895646</v>
      </c>
      <c r="BL158" s="2">
        <f t="shared" si="371"/>
        <v>45.550978230326336</v>
      </c>
      <c r="BM158" s="2">
        <f t="shared" si="372"/>
        <v>46.472463798385078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 t="str">
        <f t="shared" si="523"/>
        <v/>
      </c>
      <c r="CH158" s="2" t="str">
        <f t="shared" si="524"/>
        <v/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 t="str">
        <f t="shared" si="531"/>
        <v/>
      </c>
      <c r="CP158" s="2" t="str">
        <f t="shared" si="532"/>
        <v/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 t="str">
        <f t="shared" si="486"/>
        <v/>
      </c>
      <c r="CW158" s="2" t="str">
        <f t="shared" si="487"/>
        <v/>
      </c>
      <c r="CX158" s="2" t="str">
        <f t="shared" si="488"/>
        <v/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 t="str">
        <f t="shared" si="495"/>
        <v/>
      </c>
      <c r="DF158" s="2" t="str">
        <f t="shared" si="496"/>
        <v/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65.941977589852016</v>
      </c>
      <c r="DL158" s="2">
        <f t="shared" si="501"/>
        <v>78.053026578073087</v>
      </c>
      <c r="DM158" s="2">
        <f t="shared" si="501"/>
        <v>104.3965072792588</v>
      </c>
      <c r="DN158" s="2">
        <f t="shared" si="501"/>
        <v>114.67167568710363</v>
      </c>
      <c r="DO158" s="2">
        <f t="shared" si="501"/>
        <v>80.857122470552696</v>
      </c>
      <c r="DP158" s="2">
        <f t="shared" si="501"/>
        <v>90.276632645403367</v>
      </c>
      <c r="DQ158" s="2">
        <f t="shared" si="501"/>
        <v>95.663987315010587</v>
      </c>
      <c r="DR158" s="2">
        <f t="shared" si="501"/>
        <v>91.712192847503374</v>
      </c>
      <c r="DS158" s="2">
        <f t="shared" si="501"/>
        <v>78.655233333333342</v>
      </c>
      <c r="DT158" s="2">
        <f t="shared" si="501"/>
        <v>102.16288335704122</v>
      </c>
      <c r="DU158" s="2">
        <f t="shared" si="501"/>
        <v>77.261582551594742</v>
      </c>
      <c r="DV158" s="2">
        <f t="shared" si="501"/>
        <v>77.226328579531639</v>
      </c>
      <c r="DW158" s="2">
        <f t="shared" si="501"/>
        <v>88.513685870945096</v>
      </c>
      <c r="DX158" s="2">
        <f t="shared" si="501"/>
        <v>74.761893554006974</v>
      </c>
      <c r="DY158" s="2">
        <f t="shared" si="501"/>
        <v>63.739407302038884</v>
      </c>
      <c r="EA158" s="2">
        <f t="shared" si="440"/>
        <v>48.8570448068118</v>
      </c>
      <c r="EB158" s="2">
        <f t="shared" si="502"/>
        <v>49.097664171943649</v>
      </c>
      <c r="EC158" s="2">
        <f t="shared" si="503"/>
        <v>50.202869118982747</v>
      </c>
      <c r="ED158" s="2">
        <f t="shared" si="504"/>
        <v>49.248723195912859</v>
      </c>
      <c r="EE158" s="2">
        <f t="shared" si="505"/>
        <v>46.980353736158094</v>
      </c>
      <c r="EF158" s="2">
        <f t="shared" si="506"/>
        <v>44.246891586921862</v>
      </c>
      <c r="EG158" s="2">
        <f t="shared" si="507"/>
        <v>44.251390164785263</v>
      </c>
      <c r="EH158" s="2">
        <f t="shared" si="508"/>
        <v>43.933565412471538</v>
      </c>
      <c r="EI158" s="2">
        <f t="shared" si="509"/>
        <v>43.627628436958133</v>
      </c>
      <c r="EJ158" s="2">
        <f t="shared" si="510"/>
        <v>42.693670650730411</v>
      </c>
      <c r="EK158" s="2">
        <f t="shared" si="511"/>
        <v>43.855978779723813</v>
      </c>
      <c r="EL158" s="2">
        <f t="shared" si="512"/>
        <v>43.866116173063148</v>
      </c>
      <c r="EM158" s="2">
        <f t="shared" si="513"/>
        <v>45.086393095211001</v>
      </c>
      <c r="EN158" s="2">
        <f t="shared" si="514"/>
        <v>45.553734101241716</v>
      </c>
      <c r="EO158" s="2">
        <f t="shared" si="515"/>
        <v>46.468300181589221</v>
      </c>
      <c r="EQ158" s="2">
        <f t="shared" si="516"/>
        <v>48.379142203221996</v>
      </c>
      <c r="ER158" s="2">
        <f t="shared" si="517"/>
        <v>48.480348572474981</v>
      </c>
      <c r="ES158" s="2">
        <f t="shared" si="517"/>
        <v>49.573335332974878</v>
      </c>
      <c r="ET158" s="2">
        <f t="shared" si="517"/>
        <v>49.422293389945878</v>
      </c>
      <c r="EU158" s="2">
        <f t="shared" si="517"/>
        <v>47.000613297364801</v>
      </c>
      <c r="EV158" s="2">
        <f t="shared" si="517"/>
        <v>45.10368189366234</v>
      </c>
      <c r="EW158" s="2">
        <f t="shared" si="517"/>
        <v>44.307268546153132</v>
      </c>
      <c r="EX158" s="2">
        <f t="shared" si="517"/>
        <v>44.490831654563905</v>
      </c>
      <c r="EY158" s="2">
        <f t="shared" si="517"/>
        <v>43.550195243055967</v>
      </c>
      <c r="EZ158" s="2">
        <f t="shared" si="517"/>
        <v>43.132091624370254</v>
      </c>
      <c r="FA158" s="2">
        <f t="shared" si="517"/>
        <v>43.870669469497038</v>
      </c>
      <c r="FB158" s="2">
        <f t="shared" si="517"/>
        <v>44.369593740727183</v>
      </c>
      <c r="FC158" s="2">
        <f t="shared" si="517"/>
        <v>45.519814675946137</v>
      </c>
      <c r="FD158" s="2">
        <f t="shared" si="517"/>
        <v>45.329346828333868</v>
      </c>
      <c r="FE158" s="2">
        <f t="shared" si="517"/>
        <v>46.408357984524393</v>
      </c>
      <c r="FG158" s="2">
        <f t="shared" si="518"/>
        <v>0.99965465184645874</v>
      </c>
      <c r="FH158" s="2">
        <f t="shared" si="519"/>
        <v>0.9996875991506925</v>
      </c>
      <c r="FI158" s="2">
        <f t="shared" si="519"/>
        <v>0.99965583535890357</v>
      </c>
      <c r="FJ158" s="2">
        <f t="shared" si="519"/>
        <v>0.99968000980518368</v>
      </c>
      <c r="FK158" s="2">
        <f t="shared" si="519"/>
        <v>0.99967006795236857</v>
      </c>
      <c r="FL158" s="2">
        <f t="shared" si="519"/>
        <v>0.99964100124657418</v>
      </c>
      <c r="FM158" s="2">
        <f t="shared" si="519"/>
        <v>0.99967752627038975</v>
      </c>
      <c r="FN158" s="2">
        <f t="shared" si="519"/>
        <v>0.99962997007608867</v>
      </c>
      <c r="FO158" s="2">
        <f t="shared" si="519"/>
        <v>0.99962077430651819</v>
      </c>
      <c r="FP158" s="2">
        <f t="shared" si="519"/>
        <v>0.99959432004509596</v>
      </c>
      <c r="FQ158" s="2">
        <f t="shared" si="519"/>
        <v>0.99962184313566083</v>
      </c>
      <c r="FR158" s="2">
        <f t="shared" si="519"/>
        <v>0.99965054667397313</v>
      </c>
      <c r="FS158" s="2">
        <f t="shared" si="519"/>
        <v>0.99965035397352553</v>
      </c>
      <c r="FT158" s="2">
        <f t="shared" si="519"/>
        <v>0.99962534691613436</v>
      </c>
      <c r="FU158" s="2">
        <f t="shared" si="519"/>
        <v>0.99958358982935092</v>
      </c>
      <c r="FW158" s="2">
        <f t="shared" si="536"/>
        <v>6.522515382375714E-2</v>
      </c>
      <c r="FX158" s="2">
        <f t="shared" si="376"/>
        <v>6.2207254704304278E-2</v>
      </c>
      <c r="FY158" s="2">
        <f t="shared" si="377"/>
        <v>6.9523832602763777E-2</v>
      </c>
      <c r="FZ158" s="2">
        <f t="shared" si="378"/>
        <v>6.0459664767530723E-2</v>
      </c>
      <c r="GA158" s="2">
        <f t="shared" si="379"/>
        <v>7.0241140048785802E-2</v>
      </c>
      <c r="GB158" s="2">
        <f t="shared" si="380"/>
        <v>7.2879737579338535E-2</v>
      </c>
      <c r="GC158" s="2">
        <f t="shared" si="381"/>
        <v>7.7425732787555115E-2</v>
      </c>
      <c r="GD158" s="2">
        <f t="shared" si="382"/>
        <v>8.3897373782182802E-2</v>
      </c>
      <c r="GE158" s="2">
        <f t="shared" si="383"/>
        <v>0.10785439465269105</v>
      </c>
      <c r="GF158" s="2">
        <f t="shared" si="384"/>
        <v>0.10912613655650832</v>
      </c>
      <c r="GG158" s="2">
        <f t="shared" si="385"/>
        <v>8.572837569396749E-2</v>
      </c>
      <c r="GH158" s="2">
        <f t="shared" si="386"/>
        <v>7.5658421653370722E-2</v>
      </c>
      <c r="GI158" s="2">
        <f t="shared" si="387"/>
        <v>7.5964630716411463E-2</v>
      </c>
      <c r="GJ158" s="2">
        <f t="shared" si="388"/>
        <v>6.104979908563675E-2</v>
      </c>
      <c r="GK158" s="2">
        <f t="shared" si="389"/>
        <v>5.0519467349407751E-2</v>
      </c>
      <c r="GM158" s="86">
        <f t="shared" si="537"/>
        <v>5.18504410793025E-76</v>
      </c>
      <c r="GN158" s="86">
        <f t="shared" si="390"/>
        <v>1.0006318878038403E-109</v>
      </c>
      <c r="GO158" s="86">
        <f t="shared" si="391"/>
        <v>1.0150527633060965E-144</v>
      </c>
      <c r="GP158" s="86">
        <f t="shared" si="392"/>
        <v>2.0742492436996804E-261</v>
      </c>
      <c r="GQ158" s="86">
        <f t="shared" si="393"/>
        <v>7.5101108316591104E-243</v>
      </c>
      <c r="GR158" s="86">
        <f t="shared" si="394"/>
        <v>6.7151317274306758E-230</v>
      </c>
      <c r="GS158" s="86">
        <f t="shared" si="395"/>
        <v>8.4858175840505075E-226</v>
      </c>
      <c r="GT158" s="86">
        <f t="shared" si="396"/>
        <v>1.6566306843630785E-248</v>
      </c>
      <c r="GU158" s="86">
        <f t="shared" si="397"/>
        <v>2.0085749623397283E-245</v>
      </c>
      <c r="GV158" s="86">
        <f t="shared" si="398"/>
        <v>1.2038474177827869E-190</v>
      </c>
      <c r="GW158" s="86">
        <f t="shared" si="399"/>
        <v>1.0612267209972473E-209</v>
      </c>
      <c r="GX158" s="86">
        <f t="shared" si="400"/>
        <v>6.5874017671664485E-168</v>
      </c>
      <c r="GY158" s="86">
        <f t="shared" si="401"/>
        <v>6.044385020393772E-137</v>
      </c>
      <c r="GZ158" s="86">
        <f t="shared" si="402"/>
        <v>3.9764037996320764E-166</v>
      </c>
      <c r="HA158" s="86">
        <f t="shared" si="403"/>
        <v>1.3304138179491055E-210</v>
      </c>
      <c r="HC158" s="86">
        <f t="shared" si="538"/>
        <v>1.8319148561647254E-50</v>
      </c>
      <c r="HD158" s="86">
        <f t="shared" si="404"/>
        <v>1.049357044684855E-92</v>
      </c>
      <c r="HE158" s="86">
        <f t="shared" si="405"/>
        <v>8.2578926690069916E-118</v>
      </c>
      <c r="HF158" s="86">
        <f t="shared" si="406"/>
        <v>1.473124066588069E-145</v>
      </c>
      <c r="HG158" s="86">
        <f t="shared" si="407"/>
        <v>8.9107427094246104E-65</v>
      </c>
      <c r="HH158" s="86">
        <f t="shared" si="408"/>
        <v>5.0405421476938257E-133</v>
      </c>
      <c r="HI158" s="86">
        <f t="shared" si="409"/>
        <v>1.9228440189888868E-114</v>
      </c>
      <c r="HJ158" s="86">
        <f t="shared" si="410"/>
        <v>1.4762560759024922E-136</v>
      </c>
      <c r="HK158" s="86">
        <f t="shared" si="411"/>
        <v>1.0565943271905915E-114</v>
      </c>
      <c r="HL158" s="86">
        <f t="shared" si="412"/>
        <v>1.866713772006917E-156</v>
      </c>
      <c r="HM158" s="86">
        <f t="shared" si="413"/>
        <v>7.7918542614686677E-103</v>
      </c>
      <c r="HN158" s="86">
        <f t="shared" si="414"/>
        <v>5.8437002524302701E-89</v>
      </c>
      <c r="HO158" s="86">
        <f t="shared" si="415"/>
        <v>5.8942053343356177E-78</v>
      </c>
      <c r="HP158" s="86">
        <f t="shared" si="416"/>
        <v>6.363686304913843E-73</v>
      </c>
      <c r="HQ158" s="86">
        <f t="shared" si="417"/>
        <v>1.2801970400197801E-94</v>
      </c>
      <c r="HS158" s="86">
        <f t="shared" si="539"/>
        <v>0.43969601576592937</v>
      </c>
      <c r="HT158" s="86">
        <f t="shared" si="418"/>
        <v>0.26258525600896876</v>
      </c>
      <c r="HU158" s="86">
        <f t="shared" si="419"/>
        <v>0.31752244367204885</v>
      </c>
      <c r="HV158" s="86">
        <f t="shared" si="420"/>
        <v>0.41466600494174932</v>
      </c>
      <c r="HW158" s="86">
        <f t="shared" si="421"/>
        <v>0.25766725503353877</v>
      </c>
      <c r="HX158" s="86">
        <f t="shared" si="422"/>
        <v>0.23839207909055737</v>
      </c>
      <c r="HY158" s="86">
        <f t="shared" si="423"/>
        <v>0.21230553402163607</v>
      </c>
      <c r="HZ158" s="86">
        <f t="shared" si="424"/>
        <v>0.12465437605291831</v>
      </c>
      <c r="IA158" s="86">
        <f t="shared" si="425"/>
        <v>7.3864192099066722E-2</v>
      </c>
      <c r="IB158" s="86">
        <f t="shared" si="426"/>
        <v>5.7075610264255672E-2</v>
      </c>
      <c r="IC158" s="86">
        <f t="shared" si="427"/>
        <v>0.11688517008675299</v>
      </c>
      <c r="ID158" s="86">
        <f t="shared" si="428"/>
        <v>0.24988355030686638</v>
      </c>
      <c r="IE158" s="86">
        <f t="shared" si="429"/>
        <v>0.25670219711410552</v>
      </c>
      <c r="IF158" s="86">
        <f t="shared" si="430"/>
        <v>0.32951937706231799</v>
      </c>
      <c r="IG158" s="86">
        <f t="shared" si="431"/>
        <v>0.54248332001716781</v>
      </c>
      <c r="II158" s="86">
        <f t="shared" si="540"/>
        <v>7.6190774258089288E-14</v>
      </c>
      <c r="IJ158" s="86">
        <f t="shared" si="541"/>
        <v>4.4322731505584225E-19</v>
      </c>
      <c r="IK158" s="86">
        <f t="shared" si="542"/>
        <v>5.5518730382299195E-15</v>
      </c>
      <c r="IL158" s="86">
        <f t="shared" si="543"/>
        <v>1.0894622966809205E-15</v>
      </c>
      <c r="IM158" s="86">
        <f t="shared" si="544"/>
        <v>1.7620548197906261E-21</v>
      </c>
      <c r="IN158" s="86">
        <f t="shared" si="545"/>
        <v>2.1237085721162717E-16</v>
      </c>
      <c r="IO158" s="86">
        <f t="shared" si="546"/>
        <v>9.7022404535532421E-15</v>
      </c>
      <c r="IP158" s="86">
        <f t="shared" si="547"/>
        <v>1.5206264961454614E-15</v>
      </c>
      <c r="IQ158" s="86">
        <f t="shared" si="548"/>
        <v>9.4130209104572936E-12</v>
      </c>
      <c r="IR158" s="86">
        <f t="shared" si="549"/>
        <v>3.7782996225311506E-12</v>
      </c>
      <c r="IS158" s="86">
        <f t="shared" si="550"/>
        <v>5.741043683568167E-15</v>
      </c>
      <c r="IT158" s="86">
        <f t="shared" si="551"/>
        <v>1.6322728209017991E-14</v>
      </c>
      <c r="IU158" s="86">
        <f t="shared" si="552"/>
        <v>4.7324777477153574E-15</v>
      </c>
      <c r="IV158" s="86">
        <f t="shared" si="553"/>
        <v>4.6508103794225654E-12</v>
      </c>
      <c r="IW158" s="86">
        <f t="shared" si="554"/>
        <v>1.7319513876144204E-10</v>
      </c>
      <c r="IY158" s="86">
        <f t="shared" si="555"/>
        <v>0.43969601576600559</v>
      </c>
      <c r="IZ158" s="86">
        <f t="shared" si="556"/>
        <v>0.26258525600896876</v>
      </c>
      <c r="JA158" s="86">
        <f t="shared" si="557"/>
        <v>0.3175224436720544</v>
      </c>
      <c r="JB158" s="86">
        <f t="shared" si="558"/>
        <v>0.41466600494175043</v>
      </c>
      <c r="JC158" s="86">
        <f t="shared" si="559"/>
        <v>0.25766725503353877</v>
      </c>
      <c r="JD158" s="86">
        <f t="shared" si="560"/>
        <v>0.2383920790905576</v>
      </c>
      <c r="JE158" s="86">
        <f t="shared" si="561"/>
        <v>0.21230553402164579</v>
      </c>
      <c r="JF158" s="86">
        <f t="shared" si="562"/>
        <v>0.12465437605291983</v>
      </c>
      <c r="JG158" s="86">
        <f t="shared" si="563"/>
        <v>7.3864192108479748E-2</v>
      </c>
      <c r="JH158" s="86">
        <f t="shared" si="564"/>
        <v>5.7075610268033969E-2</v>
      </c>
      <c r="JI158" s="86">
        <f t="shared" si="565"/>
        <v>0.11688517008675874</v>
      </c>
      <c r="JJ158" s="86">
        <f t="shared" si="566"/>
        <v>0.2498835503068827</v>
      </c>
      <c r="JK158" s="86">
        <f t="shared" si="567"/>
        <v>0.25670219711411024</v>
      </c>
      <c r="JL158" s="86">
        <f t="shared" si="568"/>
        <v>0.32951937706696882</v>
      </c>
      <c r="JM158" s="86">
        <f t="shared" si="569"/>
        <v>0.54248332019036294</v>
      </c>
    </row>
    <row r="159" spans="2:273" x14ac:dyDescent="0.25">
      <c r="B159" s="2">
        <v>132</v>
      </c>
      <c r="C159" s="37">
        <v>50.935000000000002</v>
      </c>
      <c r="D159" s="37">
        <v>48.79</v>
      </c>
      <c r="E159" s="37">
        <v>51.113</v>
      </c>
      <c r="F159" s="37">
        <v>49.966999999999999</v>
      </c>
      <c r="G159" s="37">
        <v>47.262</v>
      </c>
      <c r="H159" s="37">
        <v>45.951000000000001</v>
      </c>
      <c r="I159" s="37">
        <v>43.573999999999998</v>
      </c>
      <c r="J159" s="37">
        <v>44.802999999999997</v>
      </c>
      <c r="K159" s="37">
        <v>42.933999999999997</v>
      </c>
      <c r="L159" s="37">
        <v>41.246000000000002</v>
      </c>
      <c r="M159" s="37">
        <v>45.360999999999997</v>
      </c>
      <c r="N159" s="37">
        <v>44.786999999999999</v>
      </c>
      <c r="O159" s="37">
        <v>45.917999999999999</v>
      </c>
      <c r="P159" s="37">
        <v>56.082000000000001</v>
      </c>
      <c r="Q159" s="37">
        <v>96</v>
      </c>
      <c r="S159" s="4">
        <f t="shared" si="441"/>
        <v>49.598689042123709</v>
      </c>
      <c r="T159" s="4">
        <f t="shared" si="442"/>
        <v>49.426343303971642</v>
      </c>
      <c r="U159" s="4">
        <f t="shared" si="443"/>
        <v>51.171717129915571</v>
      </c>
      <c r="V159" s="4">
        <f t="shared" si="444"/>
        <v>51.647049804221268</v>
      </c>
      <c r="W159" s="4">
        <f t="shared" si="445"/>
        <v>47.743046305067438</v>
      </c>
      <c r="X159" s="4">
        <f t="shared" si="446"/>
        <v>45.043340336682725</v>
      </c>
      <c r="Y159" s="4">
        <f t="shared" si="447"/>
        <v>44.829521486653093</v>
      </c>
      <c r="Z159" s="4">
        <f t="shared" si="448"/>
        <v>44.081616095985893</v>
      </c>
      <c r="AA159" s="4">
        <f t="shared" si="449"/>
        <v>43.605163115886285</v>
      </c>
      <c r="AB159" s="4">
        <f t="shared" si="450"/>
        <v>42.71446758149176</v>
      </c>
      <c r="AC159" s="4">
        <f t="shared" si="451"/>
        <v>44.054590547735565</v>
      </c>
      <c r="AD159" s="4">
        <f t="shared" si="452"/>
        <v>45.621732187141518</v>
      </c>
      <c r="AE159" s="4">
        <f t="shared" si="453"/>
        <v>47.291094162727639</v>
      </c>
      <c r="AF159" s="4">
        <f t="shared" si="454"/>
        <v>53.747998037996119</v>
      </c>
      <c r="AG159" s="4">
        <f t="shared" si="455"/>
        <v>93.4116038790837</v>
      </c>
      <c r="AI159" s="4">
        <f t="shared" si="456"/>
        <v>1.3363109578762931</v>
      </c>
      <c r="AJ159" s="4">
        <f t="shared" si="457"/>
        <v>-0.63634330397164263</v>
      </c>
      <c r="AK159" s="4">
        <f t="shared" si="458"/>
        <v>-5.871712991557132E-2</v>
      </c>
      <c r="AL159" s="4">
        <f t="shared" si="459"/>
        <v>-1.6800498042212695</v>
      </c>
      <c r="AM159" s="4">
        <f t="shared" si="460"/>
        <v>-0.48104630506743717</v>
      </c>
      <c r="AN159" s="4">
        <f t="shared" si="461"/>
        <v>0.90765966331727554</v>
      </c>
      <c r="AO159" s="4">
        <f t="shared" si="462"/>
        <v>-1.2555214866530946</v>
      </c>
      <c r="AP159" s="4">
        <f t="shared" si="463"/>
        <v>0.7213839040141039</v>
      </c>
      <c r="AQ159" s="4">
        <f t="shared" si="464"/>
        <v>-0.67116311588628719</v>
      </c>
      <c r="AR159" s="4">
        <f t="shared" si="465"/>
        <v>-1.4684675814917583</v>
      </c>
      <c r="AS159" s="4">
        <f t="shared" si="466"/>
        <v>1.3064094522644325</v>
      </c>
      <c r="AT159" s="4">
        <f t="shared" si="467"/>
        <v>-0.83473218714151898</v>
      </c>
      <c r="AU159" s="4">
        <f t="shared" si="468"/>
        <v>-1.3730941627276394</v>
      </c>
      <c r="AV159" s="4">
        <f t="shared" si="469"/>
        <v>2.3340019620038817</v>
      </c>
      <c r="AW159" s="4">
        <f t="shared" si="469"/>
        <v>2.5883961209163004</v>
      </c>
      <c r="AY159" s="2">
        <f t="shared" si="520"/>
        <v>48.736262782744859</v>
      </c>
      <c r="AZ159" s="2">
        <f t="shared" si="359"/>
        <v>48.96503892225445</v>
      </c>
      <c r="BA159" s="2">
        <f t="shared" si="360"/>
        <v>50.059554053686895</v>
      </c>
      <c r="BB159" s="2">
        <f t="shared" si="361"/>
        <v>49.134721924124861</v>
      </c>
      <c r="BC159" s="2">
        <f t="shared" si="362"/>
        <v>46.890076283575624</v>
      </c>
      <c r="BD159" s="2">
        <f t="shared" si="363"/>
        <v>44.17845495931801</v>
      </c>
      <c r="BE159" s="2">
        <f t="shared" si="364"/>
        <v>44.146943785366211</v>
      </c>
      <c r="BF159" s="2">
        <f t="shared" si="365"/>
        <v>43.827329881558391</v>
      </c>
      <c r="BG159" s="2">
        <f t="shared" si="366"/>
        <v>43.503190556985203</v>
      </c>
      <c r="BH159" s="2">
        <f t="shared" si="367"/>
        <v>42.647420268784671</v>
      </c>
      <c r="BI159" s="2">
        <f t="shared" si="368"/>
        <v>43.757814391334236</v>
      </c>
      <c r="BJ159" s="2">
        <f t="shared" si="369"/>
        <v>43.791116324932574</v>
      </c>
      <c r="BK159" s="2">
        <f t="shared" si="370"/>
        <v>44.969192346313719</v>
      </c>
      <c r="BL159" s="2">
        <f t="shared" si="371"/>
        <v>45.426828588606625</v>
      </c>
      <c r="BM159" s="2">
        <f t="shared" si="372"/>
        <v>46.35169421758475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 t="str">
        <f t="shared" si="523"/>
        <v/>
      </c>
      <c r="CH159" s="2" t="str">
        <f t="shared" si="524"/>
        <v/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 t="str">
        <f t="shared" si="532"/>
        <v/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 t="str">
        <f t="shared" si="486"/>
        <v/>
      </c>
      <c r="CW159" s="2" t="str">
        <f t="shared" si="487"/>
        <v/>
      </c>
      <c r="CX159" s="2" t="str">
        <f t="shared" si="488"/>
        <v/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 t="str">
        <f t="shared" si="496"/>
        <v/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65.991602748414394</v>
      </c>
      <c r="DL159" s="2">
        <f t="shared" si="501"/>
        <v>78.188157052250077</v>
      </c>
      <c r="DM159" s="2">
        <f t="shared" si="501"/>
        <v>104.72135834481266</v>
      </c>
      <c r="DN159" s="2">
        <f t="shared" si="501"/>
        <v>115.09807413671604</v>
      </c>
      <c r="DO159" s="2">
        <f t="shared" si="501"/>
        <v>81.037455149501668</v>
      </c>
      <c r="DP159" s="2">
        <f t="shared" si="501"/>
        <v>90.535556191369579</v>
      </c>
      <c r="DQ159" s="2">
        <f t="shared" si="501"/>
        <v>95.962348837209305</v>
      </c>
      <c r="DR159" s="2">
        <f t="shared" si="501"/>
        <v>91.985636369770575</v>
      </c>
      <c r="DS159" s="2">
        <f t="shared" si="501"/>
        <v>78.822267948717965</v>
      </c>
      <c r="DT159" s="2">
        <f t="shared" si="501"/>
        <v>102.56214366998574</v>
      </c>
      <c r="DU159" s="2">
        <f t="shared" si="501"/>
        <v>77.439757035647276</v>
      </c>
      <c r="DV159" s="2">
        <f t="shared" si="501"/>
        <v>77.390758204359443</v>
      </c>
      <c r="DW159" s="2">
        <f t="shared" si="501"/>
        <v>88.758468141425595</v>
      </c>
      <c r="DX159" s="2">
        <f t="shared" si="501"/>
        <v>74.902044599303139</v>
      </c>
      <c r="DY159" s="2">
        <f t="shared" si="501"/>
        <v>63.817317923186344</v>
      </c>
      <c r="EA159" s="2">
        <f t="shared" si="440"/>
        <v>48.766922788979045</v>
      </c>
      <c r="EB159" s="2">
        <f t="shared" si="502"/>
        <v>49.001204290901313</v>
      </c>
      <c r="EC159" s="2">
        <f t="shared" si="503"/>
        <v>50.092573206176205</v>
      </c>
      <c r="ED159" s="2">
        <f t="shared" si="504"/>
        <v>49.103357979138572</v>
      </c>
      <c r="EE159" s="2">
        <f t="shared" si="505"/>
        <v>46.878195982489281</v>
      </c>
      <c r="EF159" s="2">
        <f t="shared" si="506"/>
        <v>44.092006491228084</v>
      </c>
      <c r="EG159" s="2">
        <f t="shared" si="507"/>
        <v>44.126699493966527</v>
      </c>
      <c r="EH159" s="2">
        <f t="shared" si="508"/>
        <v>43.758122019115426</v>
      </c>
      <c r="EI159" s="2">
        <f t="shared" si="509"/>
        <v>43.50034728758979</v>
      </c>
      <c r="EJ159" s="2">
        <f t="shared" si="510"/>
        <v>42.570931670611522</v>
      </c>
      <c r="EK159" s="2">
        <f t="shared" si="511"/>
        <v>43.744747165482849</v>
      </c>
      <c r="EL159" s="2">
        <f t="shared" si="512"/>
        <v>43.736750069511736</v>
      </c>
      <c r="EM159" s="2">
        <f t="shared" si="513"/>
        <v>44.917330770105778</v>
      </c>
      <c r="EN159" s="2">
        <f t="shared" si="514"/>
        <v>45.432406063002034</v>
      </c>
      <c r="EO159" s="2">
        <f t="shared" si="515"/>
        <v>46.348367226314181</v>
      </c>
      <c r="EQ159" s="2">
        <f t="shared" si="516"/>
        <v>48.259185206532194</v>
      </c>
      <c r="ER159" s="2">
        <f t="shared" si="517"/>
        <v>48.345156465158809</v>
      </c>
      <c r="ES159" s="2">
        <f t="shared" si="517"/>
        <v>49.430074886155396</v>
      </c>
      <c r="ET159" s="2">
        <f t="shared" si="517"/>
        <v>49.287005161248501</v>
      </c>
      <c r="EU159" s="2">
        <f t="shared" si="517"/>
        <v>46.899129813740537</v>
      </c>
      <c r="EV159" s="2">
        <f t="shared" si="517"/>
        <v>44.989789708534133</v>
      </c>
      <c r="EW159" s="2">
        <f t="shared" si="517"/>
        <v>44.186023638646802</v>
      </c>
      <c r="EX159" s="2">
        <f t="shared" si="517"/>
        <v>44.338178805365615</v>
      </c>
      <c r="EY159" s="2">
        <f t="shared" si="517"/>
        <v>43.420260676498316</v>
      </c>
      <c r="EZ159" s="2">
        <f t="shared" si="517"/>
        <v>43.029448655978058</v>
      </c>
      <c r="FA159" s="2">
        <f t="shared" si="517"/>
        <v>43.760257467438102</v>
      </c>
      <c r="FB159" s="2">
        <f t="shared" si="517"/>
        <v>44.266643090449897</v>
      </c>
      <c r="FC159" s="2">
        <f t="shared" si="517"/>
        <v>45.375453448556286</v>
      </c>
      <c r="FD159" s="2">
        <f t="shared" si="517"/>
        <v>45.197278582643023</v>
      </c>
      <c r="FE159" s="2">
        <f t="shared" si="517"/>
        <v>46.288368012952056</v>
      </c>
      <c r="FG159" s="2">
        <f t="shared" si="518"/>
        <v>0.99968502916963353</v>
      </c>
      <c r="FH159" s="2">
        <f t="shared" si="519"/>
        <v>0.9997150792073366</v>
      </c>
      <c r="FI159" s="2">
        <f t="shared" si="519"/>
        <v>0.99968610861130003</v>
      </c>
      <c r="FJ159" s="2">
        <f t="shared" si="519"/>
        <v>0.99970815725681239</v>
      </c>
      <c r="FK159" s="2">
        <f t="shared" si="519"/>
        <v>0.9996990896607485</v>
      </c>
      <c r="FL159" s="2">
        <f t="shared" si="519"/>
        <v>0.99967257890298311</v>
      </c>
      <c r="FM159" s="2">
        <f t="shared" si="519"/>
        <v>0.99970589211811423</v>
      </c>
      <c r="FN159" s="2">
        <f t="shared" si="519"/>
        <v>0.99966251771054837</v>
      </c>
      <c r="FO159" s="2">
        <f t="shared" si="519"/>
        <v>0.99965413051609564</v>
      </c>
      <c r="FP159" s="2">
        <f t="shared" si="519"/>
        <v>0.99963000227658705</v>
      </c>
      <c r="FQ159" s="2">
        <f t="shared" si="519"/>
        <v>0.99965510536482349</v>
      </c>
      <c r="FR159" s="2">
        <f t="shared" si="519"/>
        <v>0.99968128497893172</v>
      </c>
      <c r="FS159" s="2">
        <f t="shared" si="519"/>
        <v>0.99968110922322362</v>
      </c>
      <c r="FT159" s="2">
        <f t="shared" si="519"/>
        <v>0.99965830106227072</v>
      </c>
      <c r="FU159" s="2">
        <f t="shared" si="519"/>
        <v>0.99962021549560476</v>
      </c>
      <c r="FW159" s="2">
        <f t="shared" si="536"/>
        <v>7.1070724782487577E-2</v>
      </c>
      <c r="FX159" s="2">
        <f t="shared" si="376"/>
        <v>6.7801975126910774E-2</v>
      </c>
      <c r="FY159" s="2">
        <f t="shared" si="377"/>
        <v>7.5723448955914471E-2</v>
      </c>
      <c r="FZ159" s="2">
        <f t="shared" si="378"/>
        <v>6.5908258694225841E-2</v>
      </c>
      <c r="GA159" s="2">
        <f t="shared" si="379"/>
        <v>7.6499461689471665E-2</v>
      </c>
      <c r="GB159" s="2">
        <f t="shared" si="380"/>
        <v>7.9353087387305732E-2</v>
      </c>
      <c r="GC159" s="2">
        <f t="shared" si="381"/>
        <v>8.426616838914408E-2</v>
      </c>
      <c r="GD159" s="2">
        <f t="shared" si="382"/>
        <v>9.1253014773819724E-2</v>
      </c>
      <c r="GE159" s="2">
        <f t="shared" si="383"/>
        <v>0.1170420991275853</v>
      </c>
      <c r="GF159" s="2">
        <f t="shared" si="384"/>
        <v>0.11840779740187078</v>
      </c>
      <c r="GG159" s="2">
        <f t="shared" si="385"/>
        <v>9.3228211747113918E-2</v>
      </c>
      <c r="GH159" s="2">
        <f t="shared" si="386"/>
        <v>8.2356656503688619E-2</v>
      </c>
      <c r="GI159" s="2">
        <f t="shared" si="387"/>
        <v>8.2687549948337755E-2</v>
      </c>
      <c r="GJ159" s="2">
        <f t="shared" si="388"/>
        <v>6.6547808680781986E-2</v>
      </c>
      <c r="GK159" s="2">
        <f t="shared" si="389"/>
        <v>5.5124814590300844E-2</v>
      </c>
      <c r="GM159" s="86">
        <f t="shared" si="537"/>
        <v>2.7605654818975712E-78</v>
      </c>
      <c r="GN159" s="86">
        <f t="shared" si="390"/>
        <v>5.4385790957401476E-113</v>
      </c>
      <c r="GO159" s="86">
        <f t="shared" si="391"/>
        <v>5.2552742717124358E-149</v>
      </c>
      <c r="GP159" s="86">
        <f t="shared" si="392"/>
        <v>2.9184657777735332E-269</v>
      </c>
      <c r="GQ159" s="86">
        <f t="shared" si="393"/>
        <v>4.3864550648051854E-250</v>
      </c>
      <c r="GR159" s="86">
        <f t="shared" si="394"/>
        <v>1.0770468282271106E-236</v>
      </c>
      <c r="GS159" s="86">
        <f t="shared" si="395"/>
        <v>1.7884806391675422E-232</v>
      </c>
      <c r="GT159" s="86">
        <f t="shared" si="396"/>
        <v>7.3992968320041665E-256</v>
      </c>
      <c r="GU159" s="86">
        <f t="shared" si="397"/>
        <v>1.0188707527497423E-252</v>
      </c>
      <c r="GV159" s="86">
        <f t="shared" si="398"/>
        <v>2.7989363658530089E-196</v>
      </c>
      <c r="GW159" s="86">
        <f t="shared" si="399"/>
        <v>6.0036977621665645E-216</v>
      </c>
      <c r="GX159" s="86">
        <f t="shared" si="400"/>
        <v>6.6885349808324939E-173</v>
      </c>
      <c r="GY159" s="86">
        <f t="shared" si="401"/>
        <v>5.1434605852757411E-141</v>
      </c>
      <c r="GZ159" s="86">
        <f t="shared" si="402"/>
        <v>4.1762635452863755E-171</v>
      </c>
      <c r="HA159" s="86">
        <f t="shared" si="403"/>
        <v>7.3006407523669454E-217</v>
      </c>
      <c r="HC159" s="86">
        <f t="shared" si="538"/>
        <v>6.3799007583482614E-53</v>
      </c>
      <c r="HD159" s="86">
        <f t="shared" si="404"/>
        <v>4.4664701745478967E-97</v>
      </c>
      <c r="HE159" s="86">
        <f t="shared" si="405"/>
        <v>2.2572762248506138E-123</v>
      </c>
      <c r="HF159" s="86">
        <f t="shared" si="406"/>
        <v>1.5255277475126577E-152</v>
      </c>
      <c r="HG159" s="86">
        <f t="shared" si="407"/>
        <v>9.7639299001154033E-68</v>
      </c>
      <c r="HH159" s="86">
        <f t="shared" si="408"/>
        <v>3.437313186845924E-139</v>
      </c>
      <c r="HI159" s="86">
        <f t="shared" si="409"/>
        <v>1.0588791383003551E-119</v>
      </c>
      <c r="HJ159" s="86">
        <f t="shared" si="410"/>
        <v>8.1132924287166399E-143</v>
      </c>
      <c r="HK159" s="86">
        <f t="shared" si="411"/>
        <v>6.1256521107429019E-120</v>
      </c>
      <c r="HL159" s="86">
        <f t="shared" si="412"/>
        <v>1.5343279426131911E-163</v>
      </c>
      <c r="HM159" s="86">
        <f t="shared" si="413"/>
        <v>1.752919256301844E-107</v>
      </c>
      <c r="HN159" s="86">
        <f t="shared" si="414"/>
        <v>4.6318298978427916E-93</v>
      </c>
      <c r="HO159" s="86">
        <f t="shared" si="415"/>
        <v>1.3136548781583398E-81</v>
      </c>
      <c r="HP159" s="86">
        <f t="shared" si="416"/>
        <v>2.3833133796627332E-76</v>
      </c>
      <c r="HQ159" s="86">
        <f t="shared" si="417"/>
        <v>4.9879571029722024E-99</v>
      </c>
      <c r="HS159" s="86">
        <f t="shared" si="539"/>
        <v>0.37301032143156504</v>
      </c>
      <c r="HT159" s="86">
        <f t="shared" si="418"/>
        <v>0.17918377741175515</v>
      </c>
      <c r="HU159" s="86">
        <f t="shared" si="419"/>
        <v>0.23546656617310482</v>
      </c>
      <c r="HV159" s="86">
        <f t="shared" si="420"/>
        <v>0.33942257721578989</v>
      </c>
      <c r="HW159" s="86">
        <f t="shared" si="421"/>
        <v>0.16612377136118253</v>
      </c>
      <c r="HX159" s="86">
        <f t="shared" si="422"/>
        <v>0.16024321907131542</v>
      </c>
      <c r="HY159" s="86">
        <f t="shared" si="423"/>
        <v>0.14126132509224432</v>
      </c>
      <c r="HZ159" s="86">
        <f t="shared" si="424"/>
        <v>7.2882325018950006E-2</v>
      </c>
      <c r="IA159" s="86">
        <f t="shared" si="425"/>
        <v>4.0838960925112071E-2</v>
      </c>
      <c r="IB159" s="86">
        <f t="shared" si="426"/>
        <v>3.0035430006532179E-2</v>
      </c>
      <c r="IC159" s="86">
        <f t="shared" si="427"/>
        <v>6.807452817023231E-2</v>
      </c>
      <c r="ID159" s="86">
        <f t="shared" si="428"/>
        <v>0.17347759100009119</v>
      </c>
      <c r="IE159" s="86">
        <f t="shared" si="429"/>
        <v>0.17772478665585217</v>
      </c>
      <c r="IF159" s="86">
        <f t="shared" si="430"/>
        <v>0.2170079427480906</v>
      </c>
      <c r="IG159" s="86">
        <f t="shared" si="431"/>
        <v>0.47203782307254188</v>
      </c>
      <c r="II159" s="86">
        <f t="shared" si="540"/>
        <v>5.2722219432483267E-13</v>
      </c>
      <c r="IJ159" s="86">
        <f t="shared" si="541"/>
        <v>6.5446747166001993E-18</v>
      </c>
      <c r="IK159" s="86">
        <f t="shared" si="542"/>
        <v>4.8349822675112266E-14</v>
      </c>
      <c r="IL159" s="86">
        <f t="shared" si="543"/>
        <v>9.3935620945194985E-15</v>
      </c>
      <c r="IM159" s="86">
        <f t="shared" si="544"/>
        <v>4.3591068535833453E-20</v>
      </c>
      <c r="IN159" s="86">
        <f t="shared" si="545"/>
        <v>2.4255753049703104E-15</v>
      </c>
      <c r="IO159" s="86">
        <f t="shared" si="546"/>
        <v>8.9675450930683166E-14</v>
      </c>
      <c r="IP159" s="86">
        <f t="shared" si="547"/>
        <v>1.7472015426946378E-14</v>
      </c>
      <c r="IQ159" s="86">
        <f t="shared" si="548"/>
        <v>7.1196289962698408E-11</v>
      </c>
      <c r="IR159" s="86">
        <f t="shared" si="549"/>
        <v>3.1244620748837844E-11</v>
      </c>
      <c r="IS159" s="86">
        <f t="shared" si="550"/>
        <v>6.1136628940155093E-14</v>
      </c>
      <c r="IT159" s="86">
        <f t="shared" si="551"/>
        <v>1.4225010144123071E-13</v>
      </c>
      <c r="IU159" s="86">
        <f t="shared" si="552"/>
        <v>4.5214581265468468E-14</v>
      </c>
      <c r="IV159" s="86">
        <f t="shared" si="553"/>
        <v>2.3444437531773663E-11</v>
      </c>
      <c r="IW159" s="86">
        <f t="shared" si="554"/>
        <v>6.290004253921342E-10</v>
      </c>
      <c r="IY159" s="86">
        <f t="shared" si="555"/>
        <v>0.37301032143209228</v>
      </c>
      <c r="IZ159" s="86">
        <f t="shared" si="556"/>
        <v>0.17918377741175515</v>
      </c>
      <c r="JA159" s="86">
        <f t="shared" si="557"/>
        <v>0.23546656617315317</v>
      </c>
      <c r="JB159" s="86">
        <f t="shared" si="558"/>
        <v>0.33942257721579927</v>
      </c>
      <c r="JC159" s="86">
        <f t="shared" si="559"/>
        <v>0.16612377136118253</v>
      </c>
      <c r="JD159" s="86">
        <f t="shared" si="560"/>
        <v>0.16024321907131783</v>
      </c>
      <c r="JE159" s="86">
        <f t="shared" si="561"/>
        <v>0.14126132509233399</v>
      </c>
      <c r="JF159" s="86">
        <f t="shared" si="562"/>
        <v>7.2882325018967478E-2</v>
      </c>
      <c r="JG159" s="86">
        <f t="shared" si="563"/>
        <v>4.0838960996308363E-2</v>
      </c>
      <c r="JH159" s="86">
        <f t="shared" si="564"/>
        <v>3.0035430037776801E-2</v>
      </c>
      <c r="JI159" s="86">
        <f t="shared" si="565"/>
        <v>6.8074528170293441E-2</v>
      </c>
      <c r="JJ159" s="86">
        <f t="shared" si="566"/>
        <v>0.17347759100023344</v>
      </c>
      <c r="JK159" s="86">
        <f t="shared" si="567"/>
        <v>0.17772478665589739</v>
      </c>
      <c r="JL159" s="86">
        <f t="shared" si="568"/>
        <v>0.21700794277153504</v>
      </c>
      <c r="JM159" s="86">
        <f t="shared" si="569"/>
        <v>0.47203782370154229</v>
      </c>
    </row>
    <row r="160" spans="2:273" x14ac:dyDescent="0.25">
      <c r="B160" s="2">
        <v>133</v>
      </c>
      <c r="C160" s="37">
        <v>50.677</v>
      </c>
      <c r="D160" s="37">
        <v>51.031999999999996</v>
      </c>
      <c r="E160" s="37">
        <v>50.823</v>
      </c>
      <c r="F160" s="37">
        <v>49.015999999999998</v>
      </c>
      <c r="G160" s="37">
        <v>48.704999999999998</v>
      </c>
      <c r="H160" s="37">
        <v>43.753999999999998</v>
      </c>
      <c r="I160" s="37">
        <v>44.23</v>
      </c>
      <c r="J160" s="37">
        <v>43.573999999999998</v>
      </c>
      <c r="K160" s="37">
        <v>45.884999999999998</v>
      </c>
      <c r="L160" s="37">
        <v>39.655999999999999</v>
      </c>
      <c r="M160" s="37">
        <v>44.426000000000002</v>
      </c>
      <c r="N160" s="37">
        <v>43.622999999999998</v>
      </c>
      <c r="O160" s="37">
        <v>45.508000000000003</v>
      </c>
      <c r="P160" s="37">
        <v>47.18</v>
      </c>
      <c r="Q160" s="37">
        <v>82.18</v>
      </c>
      <c r="S160" s="4">
        <f t="shared" si="441"/>
        <v>49.168468245897557</v>
      </c>
      <c r="T160" s="4">
        <f t="shared" si="442"/>
        <v>49.053253410179217</v>
      </c>
      <c r="U160" s="4">
        <f t="shared" si="443"/>
        <v>50.486062585105486</v>
      </c>
      <c r="V160" s="4">
        <f t="shared" si="444"/>
        <v>50.431275206277327</v>
      </c>
      <c r="W160" s="4">
        <f t="shared" si="445"/>
        <v>47.096094919089005</v>
      </c>
      <c r="X160" s="4">
        <f t="shared" si="446"/>
        <v>44.386567587633103</v>
      </c>
      <c r="Y160" s="4">
        <f t="shared" si="447"/>
        <v>44.300335573410457</v>
      </c>
      <c r="Z160" s="4">
        <f t="shared" si="448"/>
        <v>43.739094558349805</v>
      </c>
      <c r="AA160" s="4">
        <f t="shared" si="449"/>
        <v>43.403772809612327</v>
      </c>
      <c r="AB160" s="4">
        <f t="shared" si="450"/>
        <v>42.547927941236217</v>
      </c>
      <c r="AC160" s="4">
        <f t="shared" si="451"/>
        <v>43.740860406794404</v>
      </c>
      <c r="AD160" s="4">
        <f t="shared" si="452"/>
        <v>44.472104749740581</v>
      </c>
      <c r="AE160" s="4">
        <f t="shared" si="453"/>
        <v>45.813020248695501</v>
      </c>
      <c r="AF160" s="4">
        <f t="shared" si="454"/>
        <v>49.297454619408583</v>
      </c>
      <c r="AG160" s="4">
        <f t="shared" si="455"/>
        <v>79.653082680349797</v>
      </c>
      <c r="AI160" s="4">
        <f t="shared" si="456"/>
        <v>1.5085317541024423</v>
      </c>
      <c r="AJ160" s="4">
        <f t="shared" si="457"/>
        <v>1.9787465898207799</v>
      </c>
      <c r="AK160" s="4">
        <f t="shared" si="458"/>
        <v>0.33693741489451412</v>
      </c>
      <c r="AL160" s="4">
        <f t="shared" si="459"/>
        <v>-1.4152752062773288</v>
      </c>
      <c r="AM160" s="4">
        <f t="shared" si="460"/>
        <v>1.6089050809109935</v>
      </c>
      <c r="AN160" s="4">
        <f t="shared" si="461"/>
        <v>-0.63256758763310472</v>
      </c>
      <c r="AO160" s="4">
        <f t="shared" si="462"/>
        <v>-7.0335573410460484E-2</v>
      </c>
      <c r="AP160" s="4">
        <f t="shared" si="463"/>
        <v>-0.16509455834980713</v>
      </c>
      <c r="AQ160" s="4">
        <f t="shared" si="464"/>
        <v>2.4812271903876706</v>
      </c>
      <c r="AR160" s="4">
        <f t="shared" si="465"/>
        <v>-2.8919279412362187</v>
      </c>
      <c r="AS160" s="4">
        <f t="shared" si="466"/>
        <v>0.68513959320559792</v>
      </c>
      <c r="AT160" s="4">
        <f t="shared" si="467"/>
        <v>-0.84910474974058303</v>
      </c>
      <c r="AU160" s="4">
        <f t="shared" si="468"/>
        <v>-0.30502024869549871</v>
      </c>
      <c r="AV160" s="4">
        <f t="shared" si="469"/>
        <v>-2.1174546194085835</v>
      </c>
      <c r="AW160" s="4">
        <f t="shared" si="469"/>
        <v>2.5269173196502095</v>
      </c>
      <c r="AY160" s="2">
        <f t="shared" si="520"/>
        <v>48.640182559267849</v>
      </c>
      <c r="AZ160" s="2">
        <f t="shared" si="359"/>
        <v>48.861072415591728</v>
      </c>
      <c r="BA160" s="2">
        <f t="shared" si="360"/>
        <v>49.940716143709849</v>
      </c>
      <c r="BB160" s="2">
        <f t="shared" si="361"/>
        <v>48.989622200886686</v>
      </c>
      <c r="BC160" s="2">
        <f t="shared" si="362"/>
        <v>46.787289656914751</v>
      </c>
      <c r="BD160" s="2">
        <f t="shared" si="363"/>
        <v>44.032175262742868</v>
      </c>
      <c r="BE160" s="2">
        <f t="shared" si="364"/>
        <v>44.021779434354251</v>
      </c>
      <c r="BF160" s="2">
        <f t="shared" si="365"/>
        <v>43.657453708520663</v>
      </c>
      <c r="BG160" s="2">
        <f t="shared" si="366"/>
        <v>43.373801344900826</v>
      </c>
      <c r="BH160" s="2">
        <f t="shared" si="367"/>
        <v>42.530050281449434</v>
      </c>
      <c r="BI160" s="2">
        <f t="shared" si="368"/>
        <v>43.645860001073714</v>
      </c>
      <c r="BJ160" s="2">
        <f t="shared" si="369"/>
        <v>43.667091817078166</v>
      </c>
      <c r="BK160" s="2">
        <f t="shared" si="370"/>
        <v>44.804568372732071</v>
      </c>
      <c r="BL160" s="2">
        <f t="shared" si="371"/>
        <v>45.302517427661364</v>
      </c>
      <c r="BM160" s="2">
        <f t="shared" si="372"/>
        <v>46.23094289564807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66.041227906976758</v>
      </c>
      <c r="DL160" s="2">
        <f t="shared" si="501"/>
        <v>78.323287526427066</v>
      </c>
      <c r="DM160" s="2">
        <f t="shared" si="501"/>
        <v>105.0462094103665</v>
      </c>
      <c r="DN160" s="2">
        <f t="shared" si="501"/>
        <v>115.52447258632844</v>
      </c>
      <c r="DO160" s="2">
        <f t="shared" si="501"/>
        <v>81.217787828450625</v>
      </c>
      <c r="DP160" s="2">
        <f t="shared" si="501"/>
        <v>90.79447973733582</v>
      </c>
      <c r="DQ160" s="2">
        <f t="shared" si="501"/>
        <v>96.260710359408051</v>
      </c>
      <c r="DR160" s="2">
        <f t="shared" si="501"/>
        <v>92.259079892037789</v>
      </c>
      <c r="DS160" s="2">
        <f t="shared" si="501"/>
        <v>78.989302564102573</v>
      </c>
      <c r="DT160" s="2">
        <f t="shared" si="501"/>
        <v>102.96140398293028</v>
      </c>
      <c r="DU160" s="2">
        <f t="shared" si="501"/>
        <v>77.617931519699809</v>
      </c>
      <c r="DV160" s="2">
        <f t="shared" si="501"/>
        <v>77.555187829187247</v>
      </c>
      <c r="DW160" s="2">
        <f t="shared" si="501"/>
        <v>89.003250411906123</v>
      </c>
      <c r="DX160" s="2">
        <f t="shared" si="501"/>
        <v>75.042195644599303</v>
      </c>
      <c r="DY160" s="2">
        <f t="shared" si="501"/>
        <v>63.895228544333804</v>
      </c>
      <c r="EA160" s="2">
        <f t="shared" si="440"/>
        <v>48.676800771146283</v>
      </c>
      <c r="EB160" s="2">
        <f t="shared" si="502"/>
        <v>48.904744409858985</v>
      </c>
      <c r="EC160" s="2">
        <f t="shared" si="503"/>
        <v>49.982277293369663</v>
      </c>
      <c r="ED160" s="2">
        <f t="shared" si="504"/>
        <v>48.957992762364285</v>
      </c>
      <c r="EE160" s="2">
        <f t="shared" si="505"/>
        <v>46.776038228820475</v>
      </c>
      <c r="EF160" s="2">
        <f t="shared" si="506"/>
        <v>43.937121395534305</v>
      </c>
      <c r="EG160" s="2">
        <f t="shared" si="507"/>
        <v>44.00200882314779</v>
      </c>
      <c r="EH160" s="2">
        <f t="shared" si="508"/>
        <v>43.582678625759314</v>
      </c>
      <c r="EI160" s="2">
        <f t="shared" si="509"/>
        <v>43.373066138221446</v>
      </c>
      <c r="EJ160" s="2">
        <f t="shared" si="510"/>
        <v>42.44819269049264</v>
      </c>
      <c r="EK160" s="2">
        <f t="shared" si="511"/>
        <v>43.633515551241878</v>
      </c>
      <c r="EL160" s="2">
        <f t="shared" si="512"/>
        <v>43.607383965960317</v>
      </c>
      <c r="EM160" s="2">
        <f t="shared" si="513"/>
        <v>44.748268445000562</v>
      </c>
      <c r="EN160" s="2">
        <f t="shared" si="514"/>
        <v>45.311078024762352</v>
      </c>
      <c r="EO160" s="2">
        <f t="shared" si="515"/>
        <v>46.228434271039134</v>
      </c>
      <c r="EQ160" s="2">
        <f t="shared" si="516"/>
        <v>48.139228209842393</v>
      </c>
      <c r="ER160" s="2">
        <f t="shared" si="517"/>
        <v>48.209964357842651</v>
      </c>
      <c r="ES160" s="2">
        <f t="shared" si="517"/>
        <v>49.286814439335913</v>
      </c>
      <c r="ET160" s="2">
        <f t="shared" si="517"/>
        <v>49.151716932551132</v>
      </c>
      <c r="EU160" s="2">
        <f t="shared" si="517"/>
        <v>46.797646330116272</v>
      </c>
      <c r="EV160" s="2">
        <f t="shared" si="517"/>
        <v>44.875897523405925</v>
      </c>
      <c r="EW160" s="2">
        <f t="shared" si="517"/>
        <v>44.064778731140478</v>
      </c>
      <c r="EX160" s="2">
        <f t="shared" si="517"/>
        <v>44.185525956167325</v>
      </c>
      <c r="EY160" s="2">
        <f t="shared" si="517"/>
        <v>43.290326109940679</v>
      </c>
      <c r="EZ160" s="2">
        <f t="shared" si="517"/>
        <v>42.926805687585855</v>
      </c>
      <c r="FA160" s="2">
        <f t="shared" si="517"/>
        <v>43.649845465379165</v>
      </c>
      <c r="FB160" s="2">
        <f t="shared" si="517"/>
        <v>44.163692440172611</v>
      </c>
      <c r="FC160" s="2">
        <f t="shared" si="517"/>
        <v>45.231092221166435</v>
      </c>
      <c r="FD160" s="2">
        <f t="shared" si="517"/>
        <v>45.065210336952163</v>
      </c>
      <c r="FE160" s="2">
        <f t="shared" si="517"/>
        <v>46.168378041379718</v>
      </c>
      <c r="FG160" s="2">
        <f t="shared" si="518"/>
        <v>0.99971273522736348</v>
      </c>
      <c r="FH160" s="2">
        <f t="shared" si="519"/>
        <v>0.99974014263412414</v>
      </c>
      <c r="FI160" s="2">
        <f t="shared" si="519"/>
        <v>0.99971371974433942</v>
      </c>
      <c r="FJ160" s="2">
        <f t="shared" si="519"/>
        <v>0.99973382941983169</v>
      </c>
      <c r="FK160" s="2">
        <f t="shared" si="519"/>
        <v>0.99972555924260209</v>
      </c>
      <c r="FL160" s="2">
        <f t="shared" si="519"/>
        <v>0.99970137980738616</v>
      </c>
      <c r="FM160" s="2">
        <f t="shared" si="519"/>
        <v>0.99973176348227355</v>
      </c>
      <c r="FN160" s="2">
        <f t="shared" si="519"/>
        <v>0.99969220335397468</v>
      </c>
      <c r="FO160" s="2">
        <f t="shared" si="519"/>
        <v>0.99968455368177289</v>
      </c>
      <c r="FP160" s="2">
        <f t="shared" si="519"/>
        <v>0.99966254707966418</v>
      </c>
      <c r="FQ160" s="2">
        <f t="shared" si="519"/>
        <v>0.99968544280841953</v>
      </c>
      <c r="FR160" s="2">
        <f t="shared" si="519"/>
        <v>0.99970932029445336</v>
      </c>
      <c r="FS160" s="2">
        <f t="shared" si="519"/>
        <v>0.99970915999434939</v>
      </c>
      <c r="FT160" s="2">
        <f t="shared" si="519"/>
        <v>0.99968835749521245</v>
      </c>
      <c r="FU160" s="2">
        <f t="shared" si="519"/>
        <v>0.99965362084044751</v>
      </c>
      <c r="FW160" s="2">
        <f t="shared" si="536"/>
        <v>7.7396807587543998E-2</v>
      </c>
      <c r="FX160" s="2">
        <f t="shared" si="376"/>
        <v>7.3860237121820355E-2</v>
      </c>
      <c r="FY160" s="2">
        <f t="shared" si="377"/>
        <v>8.2426927464864269E-2</v>
      </c>
      <c r="FZ160" s="2">
        <f t="shared" si="378"/>
        <v>7.1810347436117986E-2</v>
      </c>
      <c r="GA160" s="2">
        <f t="shared" si="379"/>
        <v>8.3265448611946971E-2</v>
      </c>
      <c r="GB160" s="2">
        <f t="shared" si="380"/>
        <v>8.6347864446592495E-2</v>
      </c>
      <c r="GC160" s="2">
        <f t="shared" si="381"/>
        <v>9.1650908364304048E-2</v>
      </c>
      <c r="GD160" s="2">
        <f t="shared" si="382"/>
        <v>9.9183734745135463E-2</v>
      </c>
      <c r="GE160" s="2">
        <f t="shared" si="383"/>
        <v>0.12690114069873068</v>
      </c>
      <c r="GF160" s="2">
        <f t="shared" si="384"/>
        <v>0.12836515401877396</v>
      </c>
      <c r="GG160" s="2">
        <f t="shared" si="385"/>
        <v>0.10131145659340861</v>
      </c>
      <c r="GH160" s="2">
        <f t="shared" si="386"/>
        <v>8.959042652999559E-2</v>
      </c>
      <c r="GI160" s="2">
        <f t="shared" si="387"/>
        <v>8.9947535042818133E-2</v>
      </c>
      <c r="GJ160" s="2">
        <f t="shared" si="388"/>
        <v>7.2502723822458495E-2</v>
      </c>
      <c r="GK160" s="2">
        <f t="shared" si="389"/>
        <v>6.0123400418524736E-2</v>
      </c>
      <c r="GM160" s="86">
        <f t="shared" si="537"/>
        <v>1.3586049687493051E-80</v>
      </c>
      <c r="GN160" s="86">
        <f t="shared" si="390"/>
        <v>2.6434361362376425E-116</v>
      </c>
      <c r="GO160" s="86">
        <f t="shared" si="391"/>
        <v>2.3522123322171886E-153</v>
      </c>
      <c r="GP160" s="86">
        <f t="shared" si="392"/>
        <v>3.136980255144786E-277</v>
      </c>
      <c r="GQ160" s="86">
        <f t="shared" si="393"/>
        <v>2.0030359875403954E-257</v>
      </c>
      <c r="GR160" s="86">
        <f t="shared" si="394"/>
        <v>1.3732083703722976E-243</v>
      </c>
      <c r="GS160" s="86">
        <f t="shared" si="395"/>
        <v>3.0080665535241009E-239</v>
      </c>
      <c r="GT160" s="86">
        <f t="shared" si="396"/>
        <v>2.5781482326147295E-263</v>
      </c>
      <c r="GU160" s="86">
        <f t="shared" si="397"/>
        <v>4.0344424741443323E-260</v>
      </c>
      <c r="GV160" s="86">
        <f t="shared" si="398"/>
        <v>5.3787363714139863E-202</v>
      </c>
      <c r="GW160" s="86">
        <f t="shared" si="399"/>
        <v>2.7453873141346688E-222</v>
      </c>
      <c r="GX160" s="86">
        <f t="shared" si="400"/>
        <v>5.7290087062263342E-178</v>
      </c>
      <c r="GY160" s="86">
        <f t="shared" si="401"/>
        <v>3.8095477452192821E-145</v>
      </c>
      <c r="GZ160" s="86">
        <f t="shared" si="402"/>
        <v>3.6971347633201247E-176</v>
      </c>
      <c r="HA160" s="86">
        <f t="shared" si="403"/>
        <v>3.2382810908174369E-223</v>
      </c>
      <c r="HC160" s="86">
        <f t="shared" si="538"/>
        <v>1.9350159499024421E-55</v>
      </c>
      <c r="HD160" s="86">
        <f t="shared" si="404"/>
        <v>1.5021322069940536E-101</v>
      </c>
      <c r="HE160" s="86">
        <f t="shared" si="405"/>
        <v>4.5738887495437141E-129</v>
      </c>
      <c r="HF160" s="86">
        <f t="shared" si="406"/>
        <v>1.0793077638797256E-159</v>
      </c>
      <c r="HG160" s="86">
        <f t="shared" si="407"/>
        <v>9.1568870631193408E-71</v>
      </c>
      <c r="HH160" s="86">
        <f t="shared" si="408"/>
        <v>1.6928833182207813E-145</v>
      </c>
      <c r="HI160" s="86">
        <f t="shared" si="409"/>
        <v>4.4262046849858379E-125</v>
      </c>
      <c r="HJ160" s="86">
        <f t="shared" si="410"/>
        <v>3.2161843868193856E-149</v>
      </c>
      <c r="HK160" s="86">
        <f t="shared" si="411"/>
        <v>2.7036412001336466E-125</v>
      </c>
      <c r="HL160" s="86">
        <f t="shared" si="412"/>
        <v>8.7552414480780462E-171</v>
      </c>
      <c r="HM160" s="86">
        <f t="shared" si="413"/>
        <v>3.1020516064031471E-112</v>
      </c>
      <c r="HN160" s="86">
        <f t="shared" si="414"/>
        <v>2.9571599647327896E-97</v>
      </c>
      <c r="HO160" s="86">
        <f t="shared" si="415"/>
        <v>2.4065018930654208E-85</v>
      </c>
      <c r="HP160" s="86">
        <f t="shared" si="416"/>
        <v>7.42051533418209E-80</v>
      </c>
      <c r="HQ160" s="86">
        <f t="shared" si="417"/>
        <v>1.5366414436864836E-103</v>
      </c>
      <c r="HS160" s="86">
        <f t="shared" si="539"/>
        <v>0.29641601556596964</v>
      </c>
      <c r="HT160" s="86">
        <f t="shared" si="418"/>
        <v>0.11253188378980222</v>
      </c>
      <c r="HU160" s="86">
        <f t="shared" si="419"/>
        <v>0.16256215077031808</v>
      </c>
      <c r="HV160" s="86">
        <f t="shared" si="420"/>
        <v>0.25904192928127778</v>
      </c>
      <c r="HW160" s="86">
        <f t="shared" si="421"/>
        <v>9.6582696576488963E-2</v>
      </c>
      <c r="HX160" s="86">
        <f t="shared" si="422"/>
        <v>9.951335329292732E-2</v>
      </c>
      <c r="HY160" s="86">
        <f t="shared" si="423"/>
        <v>8.7351103219355727E-2</v>
      </c>
      <c r="HZ160" s="86">
        <f t="shared" si="424"/>
        <v>3.9363810752889826E-2</v>
      </c>
      <c r="IA160" s="86">
        <f t="shared" si="425"/>
        <v>2.1017529420231332E-2</v>
      </c>
      <c r="IB160" s="86">
        <f t="shared" si="426"/>
        <v>1.4673070092243945E-2</v>
      </c>
      <c r="IC160" s="86">
        <f t="shared" si="427"/>
        <v>3.6700904968072226E-2</v>
      </c>
      <c r="ID160" s="86">
        <f t="shared" si="428"/>
        <v>0.11207534140698196</v>
      </c>
      <c r="IE160" s="86">
        <f t="shared" si="429"/>
        <v>0.11411583412108622</v>
      </c>
      <c r="IF160" s="86">
        <f t="shared" si="430"/>
        <v>0.12537191177595181</v>
      </c>
      <c r="IG160" s="86">
        <f t="shared" si="431"/>
        <v>0.37749407711099642</v>
      </c>
      <c r="II160" s="86">
        <f t="shared" si="540"/>
        <v>3.4161268097332332E-12</v>
      </c>
      <c r="IJ160" s="86">
        <f t="shared" si="541"/>
        <v>8.826180011446744E-17</v>
      </c>
      <c r="IK160" s="86">
        <f t="shared" si="542"/>
        <v>3.9035264399342113E-13</v>
      </c>
      <c r="IL160" s="86">
        <f t="shared" si="543"/>
        <v>7.5417212962238502E-14</v>
      </c>
      <c r="IM160" s="86">
        <f t="shared" si="544"/>
        <v>9.6228727822761096E-19</v>
      </c>
      <c r="IN160" s="86">
        <f t="shared" si="545"/>
        <v>2.5389774803723148E-14</v>
      </c>
      <c r="IO160" s="86">
        <f t="shared" si="546"/>
        <v>7.6398604402857044E-13</v>
      </c>
      <c r="IP160" s="86">
        <f t="shared" si="547"/>
        <v>1.8293373828197575E-13</v>
      </c>
      <c r="IQ160" s="86">
        <f t="shared" si="548"/>
        <v>4.939106974695717E-10</v>
      </c>
      <c r="IR160" s="86">
        <f t="shared" si="549"/>
        <v>2.3591429234199305E-10</v>
      </c>
      <c r="IS160" s="86">
        <f t="shared" si="550"/>
        <v>5.9450058350554742E-13</v>
      </c>
      <c r="IT160" s="86">
        <f t="shared" si="551"/>
        <v>1.1461119777746257E-12</v>
      </c>
      <c r="IU160" s="86">
        <f t="shared" si="552"/>
        <v>3.9794927679891348E-13</v>
      </c>
      <c r="IV160" s="86">
        <f t="shared" si="553"/>
        <v>1.1205455165280393E-10</v>
      </c>
      <c r="IW160" s="86">
        <f t="shared" si="554"/>
        <v>2.1964392235084044E-9</v>
      </c>
      <c r="IY160" s="86">
        <f t="shared" si="555"/>
        <v>0.29641601556938574</v>
      </c>
      <c r="IZ160" s="86">
        <f t="shared" si="556"/>
        <v>0.11253188378980231</v>
      </c>
      <c r="JA160" s="86">
        <f t="shared" si="557"/>
        <v>0.16256215077070843</v>
      </c>
      <c r="JB160" s="86">
        <f t="shared" si="558"/>
        <v>0.25904192928135322</v>
      </c>
      <c r="JC160" s="86">
        <f t="shared" si="559"/>
        <v>9.6582696576488963E-2</v>
      </c>
      <c r="JD160" s="86">
        <f t="shared" si="560"/>
        <v>9.9513353292952716E-2</v>
      </c>
      <c r="JE160" s="86">
        <f t="shared" si="561"/>
        <v>8.7351103220119714E-2</v>
      </c>
      <c r="JF160" s="86">
        <f t="shared" si="562"/>
        <v>3.9363810753072763E-2</v>
      </c>
      <c r="JG160" s="86">
        <f t="shared" si="563"/>
        <v>2.101752991414203E-2</v>
      </c>
      <c r="JH160" s="86">
        <f t="shared" si="564"/>
        <v>1.4673070328158237E-2</v>
      </c>
      <c r="JI160" s="86">
        <f t="shared" si="565"/>
        <v>3.670090496866673E-2</v>
      </c>
      <c r="JJ160" s="86">
        <f t="shared" si="566"/>
        <v>0.11207534140812807</v>
      </c>
      <c r="JK160" s="86">
        <f t="shared" si="567"/>
        <v>0.11411583412148417</v>
      </c>
      <c r="JL160" s="86">
        <f t="shared" si="568"/>
        <v>0.12537191188800637</v>
      </c>
      <c r="JM160" s="86">
        <f t="shared" si="569"/>
        <v>0.37749407930743561</v>
      </c>
    </row>
    <row r="161" spans="2:273" x14ac:dyDescent="0.25">
      <c r="B161" s="2">
        <v>134</v>
      </c>
      <c r="C161" s="37">
        <v>49.613</v>
      </c>
      <c r="D161" s="37">
        <v>46.097000000000001</v>
      </c>
      <c r="E161" s="37">
        <v>48.048000000000002</v>
      </c>
      <c r="F161" s="37">
        <v>48.508000000000003</v>
      </c>
      <c r="G161" s="37">
        <v>48.984000000000002</v>
      </c>
      <c r="H161" s="37">
        <v>44.884999999999998</v>
      </c>
      <c r="I161" s="37">
        <v>41.802999999999997</v>
      </c>
      <c r="J161" s="37">
        <v>44.015999999999998</v>
      </c>
      <c r="K161" s="37">
        <v>42.097999999999999</v>
      </c>
      <c r="L161" s="37">
        <v>43.557000000000002</v>
      </c>
      <c r="M161" s="37">
        <v>42.426000000000002</v>
      </c>
      <c r="N161" s="37">
        <v>44.131</v>
      </c>
      <c r="O161" s="37">
        <v>43.851999999999997</v>
      </c>
      <c r="P161" s="37">
        <v>45.066000000000003</v>
      </c>
      <c r="Q161" s="37">
        <v>67.819999999999993</v>
      </c>
      <c r="S161" s="4">
        <f t="shared" si="441"/>
        <v>48.837977226033772</v>
      </c>
      <c r="T161" s="4">
        <f t="shared" si="442"/>
        <v>48.826336380684175</v>
      </c>
      <c r="U161" s="4">
        <f t="shared" si="443"/>
        <v>50.060386279477626</v>
      </c>
      <c r="V161" s="4">
        <f t="shared" si="444"/>
        <v>49.591302098525297</v>
      </c>
      <c r="W161" s="4">
        <f t="shared" si="445"/>
        <v>46.779009957928118</v>
      </c>
      <c r="X161" s="4">
        <f t="shared" si="446"/>
        <v>44.014654204860555</v>
      </c>
      <c r="Y161" s="4">
        <f t="shared" si="447"/>
        <v>43.997447328635211</v>
      </c>
      <c r="Z161" s="4">
        <f t="shared" si="448"/>
        <v>43.511194066762073</v>
      </c>
      <c r="AA161" s="4">
        <f t="shared" si="449"/>
        <v>43.252095219881525</v>
      </c>
      <c r="AB161" s="4">
        <f t="shared" si="450"/>
        <v>42.417718612446563</v>
      </c>
      <c r="AC161" s="4">
        <f t="shared" si="451"/>
        <v>43.560502970124595</v>
      </c>
      <c r="AD161" s="4">
        <f t="shared" si="452"/>
        <v>43.858873195179605</v>
      </c>
      <c r="AE161" s="4">
        <f t="shared" si="453"/>
        <v>45.028424355230221</v>
      </c>
      <c r="AF161" s="4">
        <f t="shared" si="454"/>
        <v>46.825901675396928</v>
      </c>
      <c r="AG161" s="4">
        <f t="shared" si="455"/>
        <v>67.619013546088823</v>
      </c>
      <c r="AI161" s="4">
        <f t="shared" si="456"/>
        <v>0.77502277396622787</v>
      </c>
      <c r="AJ161" s="4">
        <f t="shared" si="457"/>
        <v>-2.7293363806841739</v>
      </c>
      <c r="AK161" s="4">
        <f t="shared" si="458"/>
        <v>-2.0123862794776244</v>
      </c>
      <c r="AL161" s="4">
        <f t="shared" si="459"/>
        <v>-1.0833020985252944</v>
      </c>
      <c r="AM161" s="4">
        <f t="shared" si="460"/>
        <v>2.2049900420718842</v>
      </c>
      <c r="AN161" s="4">
        <f t="shared" si="461"/>
        <v>0.87034579513944266</v>
      </c>
      <c r="AO161" s="4">
        <f t="shared" si="462"/>
        <v>-2.1944473286352135</v>
      </c>
      <c r="AP161" s="4">
        <f t="shared" si="463"/>
        <v>0.50480593323792533</v>
      </c>
      <c r="AQ161" s="4">
        <f t="shared" si="464"/>
        <v>-1.1540952198815262</v>
      </c>
      <c r="AR161" s="4">
        <f t="shared" si="465"/>
        <v>1.1392813875534387</v>
      </c>
      <c r="AS161" s="4">
        <f t="shared" si="466"/>
        <v>-1.1345029701245934</v>
      </c>
      <c r="AT161" s="4">
        <f t="shared" si="467"/>
        <v>0.27212680482039531</v>
      </c>
      <c r="AU161" s="4">
        <f t="shared" si="468"/>
        <v>-1.1764243552302247</v>
      </c>
      <c r="AV161" s="4">
        <f t="shared" si="469"/>
        <v>-1.7599016753969252</v>
      </c>
      <c r="AW161" s="4">
        <f t="shared" si="469"/>
        <v>0.20098645391117032</v>
      </c>
      <c r="AY161" s="2">
        <f t="shared" si="520"/>
        <v>48.543469233781465</v>
      </c>
      <c r="AZ161" s="2">
        <f t="shared" si="359"/>
        <v>48.756327542275173</v>
      </c>
      <c r="BA161" s="2">
        <f t="shared" si="360"/>
        <v>49.821156674398296</v>
      </c>
      <c r="BB161" s="2">
        <f t="shared" si="361"/>
        <v>48.844862349107814</v>
      </c>
      <c r="BC161" s="2">
        <f t="shared" si="362"/>
        <v>46.684590057647931</v>
      </c>
      <c r="BD161" s="2">
        <f t="shared" si="363"/>
        <v>43.887107413871263</v>
      </c>
      <c r="BE161" s="2">
        <f t="shared" si="364"/>
        <v>43.896802140030864</v>
      </c>
      <c r="BF161" s="2">
        <f t="shared" si="365"/>
        <v>43.488420721271105</v>
      </c>
      <c r="BG161" s="2">
        <f t="shared" si="366"/>
        <v>43.244378099128568</v>
      </c>
      <c r="BH161" s="2">
        <f t="shared" si="367"/>
        <v>42.413572930455246</v>
      </c>
      <c r="BI161" s="2">
        <f t="shared" si="368"/>
        <v>43.53400329677261</v>
      </c>
      <c r="BJ161" s="2">
        <f t="shared" si="369"/>
        <v>43.543848376038426</v>
      </c>
      <c r="BK161" s="2">
        <f t="shared" si="370"/>
        <v>44.640679057172655</v>
      </c>
      <c r="BL161" s="2">
        <f t="shared" si="371"/>
        <v>45.178016733727723</v>
      </c>
      <c r="BM161" s="2">
        <f t="shared" si="372"/>
        <v>46.110204903684135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>
        <f t="shared" si="530"/>
        <v>43.557000000000002</v>
      </c>
      <c r="CO161" s="2" t="str">
        <f t="shared" si="531"/>
        <v/>
      </c>
      <c r="CP161" s="2" t="str">
        <f t="shared" si="532"/>
        <v/>
      </c>
      <c r="CQ161" s="2" t="str">
        <f t="shared" si="533"/>
        <v/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>
        <f t="shared" si="494"/>
        <v>43.557000000000002</v>
      </c>
      <c r="DE161" s="2" t="str">
        <f t="shared" si="495"/>
        <v/>
      </c>
      <c r="DF161" s="2" t="str">
        <f t="shared" si="496"/>
        <v/>
      </c>
      <c r="DG161" s="2" t="str">
        <f t="shared" si="497"/>
        <v/>
      </c>
      <c r="DH161" s="2" t="str">
        <f t="shared" si="498"/>
        <v/>
      </c>
      <c r="DI161" s="2" t="str">
        <f t="shared" si="499"/>
        <v/>
      </c>
      <c r="DK161" s="2">
        <f t="shared" si="500"/>
        <v>66.090853065539122</v>
      </c>
      <c r="DL161" s="2">
        <f t="shared" si="501"/>
        <v>78.458418000604041</v>
      </c>
      <c r="DM161" s="2">
        <f t="shared" si="501"/>
        <v>105.37106047592034</v>
      </c>
      <c r="DN161" s="2">
        <f t="shared" si="501"/>
        <v>115.95087103594084</v>
      </c>
      <c r="DO161" s="2">
        <f t="shared" si="501"/>
        <v>81.398120507399582</v>
      </c>
      <c r="DP161" s="2">
        <f t="shared" si="501"/>
        <v>91.053403283302046</v>
      </c>
      <c r="DQ161" s="2">
        <f t="shared" si="501"/>
        <v>96.559071881606769</v>
      </c>
      <c r="DR161" s="2">
        <f t="shared" si="501"/>
        <v>92.53252341430499</v>
      </c>
      <c r="DS161" s="2">
        <f t="shared" si="501"/>
        <v>79.156337179487195</v>
      </c>
      <c r="DT161" s="2">
        <f t="shared" si="501"/>
        <v>103.3606642958748</v>
      </c>
      <c r="DU161" s="2">
        <f t="shared" si="501"/>
        <v>77.796106003752342</v>
      </c>
      <c r="DV161" s="2">
        <f t="shared" si="501"/>
        <v>77.719617454015065</v>
      </c>
      <c r="DW161" s="2">
        <f t="shared" si="501"/>
        <v>89.248032682386622</v>
      </c>
      <c r="DX161" s="2">
        <f t="shared" si="501"/>
        <v>75.182346689895468</v>
      </c>
      <c r="DY161" s="2">
        <f t="shared" si="501"/>
        <v>63.973139165481271</v>
      </c>
      <c r="EA161" s="2">
        <f t="shared" si="440"/>
        <v>48.586678753313521</v>
      </c>
      <c r="EB161" s="2">
        <f t="shared" si="502"/>
        <v>48.80828452881665</v>
      </c>
      <c r="EC161" s="2">
        <f t="shared" si="503"/>
        <v>49.871981380563128</v>
      </c>
      <c r="ED161" s="2">
        <f t="shared" si="504"/>
        <v>48.812627545590004</v>
      </c>
      <c r="EE161" s="2">
        <f t="shared" si="505"/>
        <v>46.673880475151662</v>
      </c>
      <c r="EF161" s="2">
        <f t="shared" si="506"/>
        <v>43.78223629984052</v>
      </c>
      <c r="EG161" s="2">
        <f t="shared" si="507"/>
        <v>43.877318152329053</v>
      </c>
      <c r="EH161" s="2">
        <f t="shared" si="508"/>
        <v>43.407235232403202</v>
      </c>
      <c r="EI161" s="2">
        <f t="shared" si="509"/>
        <v>43.245784988853103</v>
      </c>
      <c r="EJ161" s="2">
        <f t="shared" si="510"/>
        <v>42.32545371037375</v>
      </c>
      <c r="EK161" s="2">
        <f t="shared" si="511"/>
        <v>43.522283937000914</v>
      </c>
      <c r="EL161" s="2">
        <f t="shared" si="512"/>
        <v>43.478017862408898</v>
      </c>
      <c r="EM161" s="2">
        <f t="shared" si="513"/>
        <v>44.579206119895339</v>
      </c>
      <c r="EN161" s="2">
        <f t="shared" si="514"/>
        <v>45.189749986522671</v>
      </c>
      <c r="EO161" s="2">
        <f t="shared" si="515"/>
        <v>46.108501315764094</v>
      </c>
      <c r="EQ161" s="2">
        <f t="shared" si="516"/>
        <v>48.019271213152592</v>
      </c>
      <c r="ER161" s="2">
        <f t="shared" si="517"/>
        <v>48.074772250526479</v>
      </c>
      <c r="ES161" s="2">
        <f t="shared" si="517"/>
        <v>49.143553992516431</v>
      </c>
      <c r="ET161" s="2">
        <f t="shared" si="517"/>
        <v>49.016428703853762</v>
      </c>
      <c r="EU161" s="2">
        <f t="shared" si="517"/>
        <v>46.696162846492015</v>
      </c>
      <c r="EV161" s="2">
        <f t="shared" si="517"/>
        <v>44.76200533827771</v>
      </c>
      <c r="EW161" s="2">
        <f t="shared" si="517"/>
        <v>43.943533823634155</v>
      </c>
      <c r="EX161" s="2">
        <f t="shared" si="517"/>
        <v>44.032873106969028</v>
      </c>
      <c r="EY161" s="2">
        <f t="shared" si="517"/>
        <v>43.160391543383042</v>
      </c>
      <c r="EZ161" s="2">
        <f t="shared" si="517"/>
        <v>42.824162719193659</v>
      </c>
      <c r="FA161" s="2">
        <f t="shared" si="517"/>
        <v>43.539433463320229</v>
      </c>
      <c r="FB161" s="2">
        <f t="shared" si="517"/>
        <v>44.060741789895317</v>
      </c>
      <c r="FC161" s="2">
        <f t="shared" si="517"/>
        <v>45.086730993776584</v>
      </c>
      <c r="FD161" s="2">
        <f t="shared" si="517"/>
        <v>44.933142091261317</v>
      </c>
      <c r="FE161" s="2">
        <f t="shared" si="517"/>
        <v>46.04838806980738</v>
      </c>
      <c r="FG161" s="2">
        <f t="shared" si="518"/>
        <v>0.99973800479135067</v>
      </c>
      <c r="FH161" s="2">
        <f t="shared" si="519"/>
        <v>0.99976300184675926</v>
      </c>
      <c r="FI161" s="2">
        <f t="shared" si="519"/>
        <v>0.99973890272681865</v>
      </c>
      <c r="FJ161" s="2">
        <f t="shared" si="519"/>
        <v>0.99975724386038944</v>
      </c>
      <c r="FK161" s="2">
        <f t="shared" si="519"/>
        <v>0.99974970101031913</v>
      </c>
      <c r="FL161" s="2">
        <f t="shared" si="519"/>
        <v>0.99972764799134395</v>
      </c>
      <c r="FM161" s="2">
        <f t="shared" si="519"/>
        <v>0.99975535961434292</v>
      </c>
      <c r="FN161" s="2">
        <f t="shared" si="519"/>
        <v>0.9997192785197927</v>
      </c>
      <c r="FO161" s="2">
        <f t="shared" si="519"/>
        <v>0.9997123015532251</v>
      </c>
      <c r="FP161" s="2">
        <f t="shared" si="519"/>
        <v>0.99969223014051745</v>
      </c>
      <c r="FQ161" s="2">
        <f t="shared" si="519"/>
        <v>0.99971311249131689</v>
      </c>
      <c r="FR161" s="2">
        <f t="shared" si="519"/>
        <v>0.99973489017713602</v>
      </c>
      <c r="FS161" s="2">
        <f t="shared" si="519"/>
        <v>0.99973474397422291</v>
      </c>
      <c r="FT161" s="2">
        <f t="shared" si="519"/>
        <v>0.99971577086373642</v>
      </c>
      <c r="FU161" s="2">
        <f t="shared" si="519"/>
        <v>0.99968408882374304</v>
      </c>
      <c r="FW161" s="2">
        <f t="shared" si="536"/>
        <v>8.4234921022835932E-2</v>
      </c>
      <c r="FX161" s="2">
        <f t="shared" si="376"/>
        <v>8.0413123492796695E-2</v>
      </c>
      <c r="FY161" s="2">
        <f t="shared" si="377"/>
        <v>8.9666266607367609E-2</v>
      </c>
      <c r="FZ161" s="2">
        <f t="shared" si="378"/>
        <v>7.8196722941276955E-2</v>
      </c>
      <c r="GA161" s="2">
        <f t="shared" si="379"/>
        <v>9.0571163541360133E-2</v>
      </c>
      <c r="GB161" s="2">
        <f t="shared" si="380"/>
        <v>9.3896329790156177E-2</v>
      </c>
      <c r="GC161" s="2">
        <f t="shared" si="381"/>
        <v>9.9612418365424407E-2</v>
      </c>
      <c r="GD161" s="2">
        <f t="shared" si="382"/>
        <v>0.10772200340435126</v>
      </c>
      <c r="GE161" s="2">
        <f t="shared" si="383"/>
        <v>0.13746136776657233</v>
      </c>
      <c r="GF161" s="2">
        <f t="shared" si="384"/>
        <v>0.13902781114816817</v>
      </c>
      <c r="GG161" s="2">
        <f t="shared" si="385"/>
        <v>0.1100105222026391</v>
      </c>
      <c r="GH161" s="2">
        <f t="shared" si="386"/>
        <v>9.7392138112512738E-2</v>
      </c>
      <c r="GI161" s="2">
        <f t="shared" si="387"/>
        <v>9.7777004480040716E-2</v>
      </c>
      <c r="GJ161" s="2">
        <f t="shared" si="388"/>
        <v>7.8945437861983755E-2</v>
      </c>
      <c r="GK161" s="2">
        <f t="shared" si="389"/>
        <v>6.5543804427256047E-2</v>
      </c>
      <c r="GM161" s="86">
        <f t="shared" si="537"/>
        <v>6.1806638144899808E-83</v>
      </c>
      <c r="GN161" s="86">
        <f t="shared" si="390"/>
        <v>1.149004580963888E-119</v>
      </c>
      <c r="GO161" s="86">
        <f t="shared" si="391"/>
        <v>9.1018438127685259E-158</v>
      </c>
      <c r="GP161" s="86">
        <f t="shared" si="392"/>
        <v>2.5759044413613092E-285</v>
      </c>
      <c r="GQ161" s="86">
        <f t="shared" si="393"/>
        <v>7.1510345920730755E-265</v>
      </c>
      <c r="GR161" s="86">
        <f t="shared" si="394"/>
        <v>1.3917380228864848E-250</v>
      </c>
      <c r="GS161" s="86">
        <f t="shared" si="395"/>
        <v>4.0373896883580762E-246</v>
      </c>
      <c r="GT161" s="86">
        <f t="shared" si="396"/>
        <v>7.0076981785267835E-271</v>
      </c>
      <c r="GU161" s="86">
        <f t="shared" si="397"/>
        <v>1.2470351267253114E-267</v>
      </c>
      <c r="GV161" s="86">
        <f t="shared" si="398"/>
        <v>8.5433958587653354E-208</v>
      </c>
      <c r="GW161" s="86">
        <f t="shared" si="399"/>
        <v>1.0147519754131865E-228</v>
      </c>
      <c r="GX161" s="86">
        <f t="shared" si="400"/>
        <v>4.1395860869507674E-183</v>
      </c>
      <c r="GY161" s="86">
        <f t="shared" si="401"/>
        <v>2.4558591648579627E-149</v>
      </c>
      <c r="GZ161" s="86">
        <f t="shared" si="402"/>
        <v>2.7587979779879714E-181</v>
      </c>
      <c r="HA161" s="86">
        <f t="shared" si="403"/>
        <v>1.1610335894331789E-229</v>
      </c>
      <c r="HC161" s="86">
        <f t="shared" si="538"/>
        <v>5.1109974199951877E-58</v>
      </c>
      <c r="HD161" s="86">
        <f t="shared" si="404"/>
        <v>3.991573947401105E-106</v>
      </c>
      <c r="HE161" s="86">
        <f t="shared" si="405"/>
        <v>6.8700778185061468E-135</v>
      </c>
      <c r="HF161" s="86">
        <f t="shared" si="406"/>
        <v>5.2168003060427188E-167</v>
      </c>
      <c r="HG161" s="86">
        <f t="shared" si="407"/>
        <v>7.349774764992164E-74</v>
      </c>
      <c r="HH161" s="86">
        <f t="shared" si="408"/>
        <v>6.0213146715029511E-152</v>
      </c>
      <c r="HI161" s="86">
        <f t="shared" si="409"/>
        <v>1.4043969475239354E-130</v>
      </c>
      <c r="HJ161" s="86">
        <f t="shared" si="410"/>
        <v>9.1956778071031497E-156</v>
      </c>
      <c r="HK161" s="86">
        <f t="shared" si="411"/>
        <v>9.0842515095110009E-131</v>
      </c>
      <c r="HL161" s="86">
        <f t="shared" si="412"/>
        <v>3.468314696512208E-178</v>
      </c>
      <c r="HM161" s="86">
        <f t="shared" si="413"/>
        <v>4.3181037773497067E-117</v>
      </c>
      <c r="HN161" s="86">
        <f t="shared" si="414"/>
        <v>1.5207049120021063E-101</v>
      </c>
      <c r="HO161" s="86">
        <f t="shared" si="415"/>
        <v>3.6235137234267841E-89</v>
      </c>
      <c r="HP161" s="86">
        <f t="shared" si="416"/>
        <v>1.920690000695057E-83</v>
      </c>
      <c r="HQ161" s="86">
        <f t="shared" si="417"/>
        <v>3.7429704388269963E-108</v>
      </c>
      <c r="HS161" s="86">
        <f t="shared" si="539"/>
        <v>0.22100822740624534</v>
      </c>
      <c r="HT161" s="86">
        <f t="shared" si="418"/>
        <v>6.5262680701176953E-2</v>
      </c>
      <c r="HU161" s="86">
        <f t="shared" si="419"/>
        <v>0.10475269303262426</v>
      </c>
      <c r="HV161" s="86">
        <f t="shared" si="420"/>
        <v>0.18470157681763502</v>
      </c>
      <c r="HW161" s="86">
        <f t="shared" si="421"/>
        <v>5.0873223273512735E-2</v>
      </c>
      <c r="HX161" s="86">
        <f t="shared" si="422"/>
        <v>5.727520571991282E-2</v>
      </c>
      <c r="HY161" s="86">
        <f t="shared" si="423"/>
        <v>5.0340044895974836E-2</v>
      </c>
      <c r="HZ161" s="86">
        <f t="shared" si="424"/>
        <v>1.9693569125902633E-2</v>
      </c>
      <c r="IA161" s="86">
        <f t="shared" si="425"/>
        <v>1.0087110728431057E-2</v>
      </c>
      <c r="IB161" s="86">
        <f t="shared" si="426"/>
        <v>6.6655247938443287E-3</v>
      </c>
      <c r="IC161" s="86">
        <f t="shared" si="427"/>
        <v>1.8363573104993137E-2</v>
      </c>
      <c r="ID161" s="86">
        <f t="shared" si="428"/>
        <v>6.7565396414081144E-2</v>
      </c>
      <c r="IE161" s="86">
        <f t="shared" si="429"/>
        <v>6.8154154993202778E-2</v>
      </c>
      <c r="IF161" s="86">
        <f t="shared" si="430"/>
        <v>6.32837491767788E-2</v>
      </c>
      <c r="IG161" s="86">
        <f t="shared" si="431"/>
        <v>0.27576962285460455</v>
      </c>
      <c r="II161" s="86">
        <f t="shared" si="540"/>
        <v>2.0727994392279847E-11</v>
      </c>
      <c r="IJ161" s="86">
        <f t="shared" si="541"/>
        <v>1.0872133822358655E-15</v>
      </c>
      <c r="IK161" s="86">
        <f t="shared" si="542"/>
        <v>2.9218899021180781E-12</v>
      </c>
      <c r="IL161" s="86">
        <f t="shared" si="543"/>
        <v>5.6385124954597799E-13</v>
      </c>
      <c r="IM161" s="86">
        <f t="shared" si="544"/>
        <v>1.8957525721211029E-17</v>
      </c>
      <c r="IN161" s="86">
        <f t="shared" si="545"/>
        <v>2.4359476163971409E-13</v>
      </c>
      <c r="IO161" s="86">
        <f t="shared" si="546"/>
        <v>5.9999950069179649E-12</v>
      </c>
      <c r="IP161" s="86">
        <f t="shared" si="547"/>
        <v>1.7455167491016247E-12</v>
      </c>
      <c r="IQ161" s="86">
        <f t="shared" si="548"/>
        <v>3.1431760685891003E-9</v>
      </c>
      <c r="IR161" s="86">
        <f t="shared" si="549"/>
        <v>1.6266802954304879E-9</v>
      </c>
      <c r="IS161" s="86">
        <f t="shared" si="550"/>
        <v>5.2795079073180568E-12</v>
      </c>
      <c r="IT161" s="86">
        <f t="shared" si="551"/>
        <v>8.5380350867010379E-12</v>
      </c>
      <c r="IU161" s="86">
        <f t="shared" si="552"/>
        <v>3.2268484452576718E-12</v>
      </c>
      <c r="IV161" s="86">
        <f t="shared" si="553"/>
        <v>5.0784144945217495E-10</v>
      </c>
      <c r="IW161" s="86">
        <f t="shared" si="554"/>
        <v>7.3750329971889413E-9</v>
      </c>
      <c r="IY161" s="86">
        <f t="shared" si="555"/>
        <v>0.22100822742697335</v>
      </c>
      <c r="IZ161" s="86">
        <f t="shared" si="556"/>
        <v>6.5262680701178036E-2</v>
      </c>
      <c r="JA161" s="86">
        <f t="shared" si="557"/>
        <v>0.10475269303554614</v>
      </c>
      <c r="JB161" s="86">
        <f t="shared" si="558"/>
        <v>0.18470157681819888</v>
      </c>
      <c r="JC161" s="86">
        <f t="shared" si="559"/>
        <v>5.0873223273512756E-2</v>
      </c>
      <c r="JD161" s="86">
        <f t="shared" si="560"/>
        <v>5.7275205720156416E-2</v>
      </c>
      <c r="JE161" s="86">
        <f t="shared" si="561"/>
        <v>5.0340044901974829E-2</v>
      </c>
      <c r="JF161" s="86">
        <f t="shared" si="562"/>
        <v>1.969356912764815E-2</v>
      </c>
      <c r="JG161" s="86">
        <f t="shared" si="563"/>
        <v>1.0087113871607125E-2</v>
      </c>
      <c r="JH161" s="86">
        <f t="shared" si="564"/>
        <v>6.6655264205246244E-3</v>
      </c>
      <c r="JI161" s="86">
        <f t="shared" si="565"/>
        <v>1.8363573110272646E-2</v>
      </c>
      <c r="JJ161" s="86">
        <f t="shared" si="566"/>
        <v>6.7565396422619176E-2</v>
      </c>
      <c r="JK161" s="86">
        <f t="shared" si="567"/>
        <v>6.8154154996429628E-2</v>
      </c>
      <c r="JL161" s="86">
        <f t="shared" si="568"/>
        <v>6.328374968462025E-2</v>
      </c>
      <c r="JM161" s="86">
        <f t="shared" si="569"/>
        <v>0.27576963022963752</v>
      </c>
    </row>
    <row r="162" spans="2:273" x14ac:dyDescent="0.25">
      <c r="B162" s="2">
        <v>135</v>
      </c>
      <c r="C162" s="37">
        <v>47.323</v>
      </c>
      <c r="D162" s="37">
        <v>50.774000000000001</v>
      </c>
      <c r="E162" s="37">
        <v>50.354999999999997</v>
      </c>
      <c r="F162" s="37">
        <v>47.704999999999998</v>
      </c>
      <c r="G162" s="37">
        <v>48.966999999999999</v>
      </c>
      <c r="H162" s="37">
        <v>44.459000000000003</v>
      </c>
      <c r="I162" s="37">
        <v>44.033000000000001</v>
      </c>
      <c r="J162" s="37">
        <v>41.917999999999999</v>
      </c>
      <c r="K162" s="37">
        <v>42.984000000000002</v>
      </c>
      <c r="L162" s="37">
        <v>43.377000000000002</v>
      </c>
      <c r="M162" s="37">
        <v>42.59</v>
      </c>
      <c r="N162" s="37">
        <v>41.066000000000003</v>
      </c>
      <c r="O162" s="37">
        <v>44.573999999999998</v>
      </c>
      <c r="P162" s="37">
        <v>44.164000000000001</v>
      </c>
      <c r="Q162" s="37">
        <v>55.475000000000001</v>
      </c>
      <c r="S162" s="4">
        <f t="shared" si="441"/>
        <v>48.595255585308678</v>
      </c>
      <c r="T162" s="4">
        <f t="shared" si="442"/>
        <v>48.672985165525375</v>
      </c>
      <c r="U162" s="4">
        <f t="shared" si="443"/>
        <v>49.794548803603575</v>
      </c>
      <c r="V162" s="4">
        <f t="shared" si="444"/>
        <v>49.04864441699781</v>
      </c>
      <c r="W162" s="4">
        <f t="shared" si="445"/>
        <v>46.60630816552316</v>
      </c>
      <c r="X162" s="4">
        <f t="shared" si="446"/>
        <v>43.783609946755405</v>
      </c>
      <c r="Y162" s="4">
        <f t="shared" si="447"/>
        <v>43.804169827356773</v>
      </c>
      <c r="Z162" s="4">
        <f t="shared" si="448"/>
        <v>43.325798498094102</v>
      </c>
      <c r="AA162" s="4">
        <f t="shared" si="449"/>
        <v>43.116648133651289</v>
      </c>
      <c r="AB162" s="4">
        <f t="shared" si="450"/>
        <v>42.298870932420336</v>
      </c>
      <c r="AC162" s="4">
        <f t="shared" si="451"/>
        <v>43.428675057599541</v>
      </c>
      <c r="AD162" s="4">
        <f t="shared" si="452"/>
        <v>43.531016139189781</v>
      </c>
      <c r="AE162" s="4">
        <f t="shared" si="453"/>
        <v>44.609387778602283</v>
      </c>
      <c r="AF162" s="4">
        <f t="shared" si="454"/>
        <v>45.63479693965175</v>
      </c>
      <c r="AG162" s="4">
        <f t="shared" si="455"/>
        <v>58.463774565495306</v>
      </c>
      <c r="AI162" s="4">
        <f t="shared" si="456"/>
        <v>-1.2722555853086774</v>
      </c>
      <c r="AJ162" s="4">
        <f t="shared" si="457"/>
        <v>2.1010148344746256</v>
      </c>
      <c r="AK162" s="4">
        <f t="shared" si="458"/>
        <v>0.56045119639642138</v>
      </c>
      <c r="AL162" s="4">
        <f t="shared" si="459"/>
        <v>-1.3436444169978117</v>
      </c>
      <c r="AM162" s="4">
        <f t="shared" si="460"/>
        <v>2.3606918344768388</v>
      </c>
      <c r="AN162" s="4">
        <f t="shared" si="461"/>
        <v>0.67539005324459822</v>
      </c>
      <c r="AO162" s="4">
        <f t="shared" si="462"/>
        <v>0.22883017264322802</v>
      </c>
      <c r="AP162" s="4">
        <f t="shared" si="463"/>
        <v>-1.4077984980941025</v>
      </c>
      <c r="AQ162" s="4">
        <f t="shared" si="464"/>
        <v>-0.13264813365128703</v>
      </c>
      <c r="AR162" s="4">
        <f t="shared" si="465"/>
        <v>1.0781290675796669</v>
      </c>
      <c r="AS162" s="4">
        <f t="shared" si="466"/>
        <v>-0.83867505759953787</v>
      </c>
      <c r="AT162" s="4">
        <f t="shared" si="467"/>
        <v>-2.4650161391897782</v>
      </c>
      <c r="AU162" s="4">
        <f t="shared" si="468"/>
        <v>-3.5387778602284925E-2</v>
      </c>
      <c r="AV162" s="4">
        <f t="shared" si="469"/>
        <v>-1.4707969396517484</v>
      </c>
      <c r="AW162" s="4">
        <f t="shared" si="469"/>
        <v>-2.9887745654953051</v>
      </c>
      <c r="AY162" s="2">
        <f t="shared" si="520"/>
        <v>48.446055029584862</v>
      </c>
      <c r="AZ162" s="2">
        <f t="shared" si="359"/>
        <v>48.650717992639905</v>
      </c>
      <c r="BA162" s="2">
        <f t="shared" si="360"/>
        <v>49.700789208519545</v>
      </c>
      <c r="BB162" s="2">
        <f t="shared" si="361"/>
        <v>48.700454203878586</v>
      </c>
      <c r="BC162" s="2">
        <f t="shared" si="362"/>
        <v>46.581974131992524</v>
      </c>
      <c r="BD162" s="2">
        <f t="shared" si="363"/>
        <v>43.743345209933494</v>
      </c>
      <c r="BE162" s="2">
        <f t="shared" si="364"/>
        <v>43.772012392549705</v>
      </c>
      <c r="BF162" s="2">
        <f t="shared" si="365"/>
        <v>43.320285406389146</v>
      </c>
      <c r="BG162" s="2">
        <f t="shared" si="366"/>
        <v>43.114906633005084</v>
      </c>
      <c r="BH162" s="2">
        <f t="shared" si="367"/>
        <v>42.298034027294939</v>
      </c>
      <c r="BI162" s="2">
        <f t="shared" si="368"/>
        <v>43.422240578527436</v>
      </c>
      <c r="BJ162" s="2">
        <f t="shared" si="369"/>
        <v>43.42144549436928</v>
      </c>
      <c r="BK162" s="2">
        <f t="shared" si="370"/>
        <v>44.477577182142845</v>
      </c>
      <c r="BL162" s="2">
        <f t="shared" si="371"/>
        <v>45.05329736442232</v>
      </c>
      <c r="BM162" s="2">
        <f t="shared" si="372"/>
        <v>45.989475461957554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 t="str">
        <f t="shared" si="523"/>
        <v/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>
        <f t="shared" si="528"/>
        <v>41.917999999999999</v>
      </c>
      <c r="CM162" s="2">
        <f t="shared" si="529"/>
        <v>42.984000000000002</v>
      </c>
      <c r="CN162" s="2">
        <f t="shared" si="530"/>
        <v>43.377000000000002</v>
      </c>
      <c r="CO162" s="2">
        <f t="shared" si="531"/>
        <v>42.59</v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 t="str">
        <f t="shared" si="487"/>
        <v/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>
        <f t="shared" si="492"/>
        <v>41.917999999999999</v>
      </c>
      <c r="DC162" s="2">
        <f t="shared" si="493"/>
        <v>42.984000000000002</v>
      </c>
      <c r="DD162" s="2">
        <f t="shared" si="494"/>
        <v>43.377000000000002</v>
      </c>
      <c r="DE162" s="2">
        <f t="shared" si="495"/>
        <v>42.59</v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66.140478224101486</v>
      </c>
      <c r="DL162" s="2">
        <f t="shared" si="501"/>
        <v>78.593548474781031</v>
      </c>
      <c r="DM162" s="2">
        <f t="shared" si="501"/>
        <v>105.69591154147419</v>
      </c>
      <c r="DN162" s="2">
        <f t="shared" si="501"/>
        <v>116.37726948555323</v>
      </c>
      <c r="DO162" s="2">
        <f t="shared" si="501"/>
        <v>81.57845318634854</v>
      </c>
      <c r="DP162" s="2">
        <f t="shared" si="501"/>
        <v>91.312326829268272</v>
      </c>
      <c r="DQ162" s="2">
        <f t="shared" si="501"/>
        <v>96.857433403805501</v>
      </c>
      <c r="DR162" s="2">
        <f t="shared" si="501"/>
        <v>92.80596693657219</v>
      </c>
      <c r="DS162" s="2">
        <f t="shared" si="501"/>
        <v>79.323371794871804</v>
      </c>
      <c r="DT162" s="2">
        <f t="shared" si="501"/>
        <v>103.75992460881932</v>
      </c>
      <c r="DU162" s="2">
        <f t="shared" si="501"/>
        <v>77.974280487804876</v>
      </c>
      <c r="DV162" s="2">
        <f t="shared" si="501"/>
        <v>77.884047078842869</v>
      </c>
      <c r="DW162" s="2">
        <f t="shared" si="501"/>
        <v>89.49281495286715</v>
      </c>
      <c r="DX162" s="2">
        <f t="shared" si="501"/>
        <v>75.322497735191632</v>
      </c>
      <c r="DY162" s="2">
        <f t="shared" si="501"/>
        <v>64.051049786628738</v>
      </c>
      <c r="EA162" s="2">
        <f t="shared" si="440"/>
        <v>48.496556735480766</v>
      </c>
      <c r="EB162" s="2">
        <f t="shared" si="502"/>
        <v>48.711824647774314</v>
      </c>
      <c r="EC162" s="2">
        <f t="shared" si="503"/>
        <v>49.761685467756585</v>
      </c>
      <c r="ED162" s="2">
        <f t="shared" si="504"/>
        <v>48.667262328815717</v>
      </c>
      <c r="EE162" s="2">
        <f t="shared" si="505"/>
        <v>46.571722721482857</v>
      </c>
      <c r="EF162" s="2">
        <f t="shared" si="506"/>
        <v>43.627351204146748</v>
      </c>
      <c r="EG162" s="2">
        <f t="shared" si="507"/>
        <v>43.752627481510324</v>
      </c>
      <c r="EH162" s="2">
        <f t="shared" si="508"/>
        <v>43.231791839047091</v>
      </c>
      <c r="EI162" s="2">
        <f t="shared" si="509"/>
        <v>43.11850383948476</v>
      </c>
      <c r="EJ162" s="2">
        <f t="shared" si="510"/>
        <v>42.202714730254868</v>
      </c>
      <c r="EK162" s="2">
        <f t="shared" si="511"/>
        <v>43.411052322759943</v>
      </c>
      <c r="EL162" s="2">
        <f t="shared" si="512"/>
        <v>43.348651758857486</v>
      </c>
      <c r="EM162" s="2">
        <f t="shared" si="513"/>
        <v>44.410143794790116</v>
      </c>
      <c r="EN162" s="2">
        <f t="shared" si="514"/>
        <v>45.068421948282989</v>
      </c>
      <c r="EO162" s="2">
        <f t="shared" si="515"/>
        <v>45.988568360489054</v>
      </c>
      <c r="EQ162" s="2">
        <f t="shared" si="516"/>
        <v>47.899314216462791</v>
      </c>
      <c r="ER162" s="2">
        <f t="shared" si="517"/>
        <v>47.939580143210314</v>
      </c>
      <c r="ES162" s="2">
        <f t="shared" si="517"/>
        <v>49.000293545696948</v>
      </c>
      <c r="ET162" s="2">
        <f t="shared" si="517"/>
        <v>48.881140475156386</v>
      </c>
      <c r="EU162" s="2">
        <f t="shared" si="517"/>
        <v>46.594679362867751</v>
      </c>
      <c r="EV162" s="2">
        <f t="shared" si="517"/>
        <v>44.648113153149502</v>
      </c>
      <c r="EW162" s="2">
        <f t="shared" si="517"/>
        <v>43.822288916127832</v>
      </c>
      <c r="EX162" s="2">
        <f t="shared" si="517"/>
        <v>43.880220257770731</v>
      </c>
      <c r="EY162" s="2">
        <f t="shared" si="517"/>
        <v>43.030456976825391</v>
      </c>
      <c r="EZ162" s="2">
        <f t="shared" si="517"/>
        <v>42.721519750801463</v>
      </c>
      <c r="FA162" s="2">
        <f t="shared" si="517"/>
        <v>43.429021461261293</v>
      </c>
      <c r="FB162" s="2">
        <f t="shared" si="517"/>
        <v>43.957791139618031</v>
      </c>
      <c r="FC162" s="2">
        <f t="shared" si="517"/>
        <v>44.942369766386733</v>
      </c>
      <c r="FD162" s="2">
        <f t="shared" si="517"/>
        <v>44.801073845570457</v>
      </c>
      <c r="FE162" s="2">
        <f t="shared" si="517"/>
        <v>45.928398098235043</v>
      </c>
      <c r="FG162" s="2">
        <f t="shared" si="518"/>
        <v>0.99976105202144727</v>
      </c>
      <c r="FH162" s="2">
        <f t="shared" si="519"/>
        <v>0.99978385060791586</v>
      </c>
      <c r="FI162" s="2">
        <f t="shared" si="519"/>
        <v>0.99976187098602076</v>
      </c>
      <c r="FJ162" s="2">
        <f t="shared" si="519"/>
        <v>0.99977859904025068</v>
      </c>
      <c r="FK162" s="2">
        <f t="shared" si="519"/>
        <v>0.99977171958077504</v>
      </c>
      <c r="FL162" s="2">
        <f t="shared" si="519"/>
        <v>0.99975160606346691</v>
      </c>
      <c r="FM162" s="2">
        <f t="shared" si="519"/>
        <v>0.99977688051373292</v>
      </c>
      <c r="FN162" s="2">
        <f t="shared" si="519"/>
        <v>0.99974397264322068</v>
      </c>
      <c r="FO162" s="2">
        <f t="shared" si="519"/>
        <v>0.99973760925582567</v>
      </c>
      <c r="FP162" s="2">
        <f t="shared" si="519"/>
        <v>0.9997193029507333</v>
      </c>
      <c r="FQ162" s="2">
        <f t="shared" si="519"/>
        <v>0.9997383488775482</v>
      </c>
      <c r="FR162" s="2">
        <f t="shared" si="519"/>
        <v>0.99975821132777454</v>
      </c>
      <c r="FS162" s="2">
        <f t="shared" si="519"/>
        <v>0.99975807798291039</v>
      </c>
      <c r="FT162" s="2">
        <f t="shared" si="519"/>
        <v>0.99974077346384882</v>
      </c>
      <c r="FU162" s="2">
        <f t="shared" si="519"/>
        <v>0.99971187757411029</v>
      </c>
      <c r="FW162" s="2">
        <f t="shared" si="536"/>
        <v>9.1617196577563481E-2</v>
      </c>
      <c r="FX162" s="2">
        <f t="shared" si="376"/>
        <v>8.7492460191982147E-2</v>
      </c>
      <c r="FY162" s="2">
        <f t="shared" si="377"/>
        <v>9.7473875397711504E-2</v>
      </c>
      <c r="FZ162" s="2">
        <f t="shared" si="378"/>
        <v>8.5098991201972896E-2</v>
      </c>
      <c r="GA162" s="2">
        <f t="shared" si="379"/>
        <v>9.8449044246668435E-2</v>
      </c>
      <c r="GB162" s="2">
        <f t="shared" si="380"/>
        <v>0.10203098487309842</v>
      </c>
      <c r="GC162" s="2">
        <f t="shared" si="381"/>
        <v>0.10818315851610098</v>
      </c>
      <c r="GD162" s="2">
        <f t="shared" si="382"/>
        <v>0.11689990774390618</v>
      </c>
      <c r="GE162" s="2">
        <f t="shared" si="383"/>
        <v>0.14875065765698076</v>
      </c>
      <c r="GF162" s="2">
        <f t="shared" si="384"/>
        <v>0.15042331275793311</v>
      </c>
      <c r="GG162" s="2">
        <f t="shared" si="385"/>
        <v>0.1193573260280799</v>
      </c>
      <c r="GH162" s="2">
        <f t="shared" si="386"/>
        <v>0.10579428972747691</v>
      </c>
      <c r="GI162" s="2">
        <f t="shared" si="387"/>
        <v>0.10620845209940133</v>
      </c>
      <c r="GJ162" s="2">
        <f t="shared" si="388"/>
        <v>8.5907634646870637E-2</v>
      </c>
      <c r="GK162" s="2">
        <f t="shared" si="389"/>
        <v>7.1415751512719824E-2</v>
      </c>
      <c r="GM162" s="86">
        <f t="shared" si="537"/>
        <v>2.5990891148948888E-85</v>
      </c>
      <c r="GN162" s="86">
        <f t="shared" si="390"/>
        <v>4.4662360908887089E-123</v>
      </c>
      <c r="GO162" s="86">
        <f t="shared" si="391"/>
        <v>3.0447484624848772E-162</v>
      </c>
      <c r="GP162" s="86">
        <f t="shared" si="392"/>
        <v>1.6158679872030333E-293</v>
      </c>
      <c r="GQ162" s="86">
        <f t="shared" si="393"/>
        <v>1.9959585058676727E-272</v>
      </c>
      <c r="GR162" s="86">
        <f t="shared" si="394"/>
        <v>1.121231358686733E-257</v>
      </c>
      <c r="GS162" s="86">
        <f t="shared" si="395"/>
        <v>4.3243558402782978E-253</v>
      </c>
      <c r="GT162" s="86">
        <f t="shared" si="396"/>
        <v>1.4859029992679221E-278</v>
      </c>
      <c r="GU162" s="86">
        <f t="shared" si="397"/>
        <v>3.0088603658328981E-275</v>
      </c>
      <c r="GV162" s="86">
        <f t="shared" si="398"/>
        <v>1.1216086011316512E-213</v>
      </c>
      <c r="GW162" s="86">
        <f t="shared" si="399"/>
        <v>3.0316921992944099E-235</v>
      </c>
      <c r="GX162" s="86">
        <f t="shared" si="400"/>
        <v>2.5232527362035354E-188</v>
      </c>
      <c r="GY162" s="86">
        <f t="shared" si="401"/>
        <v>1.3779801532946037E-153</v>
      </c>
      <c r="GZ162" s="86">
        <f t="shared" si="402"/>
        <v>1.7351983807110497E-186</v>
      </c>
      <c r="HA162" s="86">
        <f t="shared" si="403"/>
        <v>3.3647217274307602E-236</v>
      </c>
      <c r="HC162" s="86">
        <f t="shared" si="538"/>
        <v>1.1756188100577884E-60</v>
      </c>
      <c r="HD162" s="86">
        <f t="shared" si="404"/>
        <v>8.3803644534713082E-111</v>
      </c>
      <c r="HE162" s="86">
        <f t="shared" si="405"/>
        <v>7.6489760924951838E-141</v>
      </c>
      <c r="HF162" s="86">
        <f t="shared" si="406"/>
        <v>1.7226096180751835E-174</v>
      </c>
      <c r="HG162" s="86">
        <f t="shared" si="407"/>
        <v>5.0488710507198618E-77</v>
      </c>
      <c r="HH162" s="86">
        <f t="shared" si="408"/>
        <v>1.5466887517582399E-158</v>
      </c>
      <c r="HI162" s="86">
        <f t="shared" si="409"/>
        <v>3.3823041541969129E-136</v>
      </c>
      <c r="HJ162" s="86">
        <f t="shared" si="410"/>
        <v>1.8963424292582097E-162</v>
      </c>
      <c r="HK162" s="86">
        <f t="shared" si="411"/>
        <v>2.3236134881626327E-136</v>
      </c>
      <c r="HL162" s="86">
        <f t="shared" si="412"/>
        <v>9.5380771363915196E-186</v>
      </c>
      <c r="HM162" s="86">
        <f t="shared" si="413"/>
        <v>4.7280883448243018E-122</v>
      </c>
      <c r="HN162" s="86">
        <f t="shared" si="414"/>
        <v>6.298744248938582E-106</v>
      </c>
      <c r="HO162" s="86">
        <f t="shared" si="415"/>
        <v>4.4843852846709541E-93</v>
      </c>
      <c r="HP162" s="86">
        <f t="shared" si="416"/>
        <v>4.1327696824307715E-87</v>
      </c>
      <c r="HQ162" s="86">
        <f t="shared" si="417"/>
        <v>7.2085014954955679E-113</v>
      </c>
      <c r="HS162" s="86">
        <f t="shared" si="539"/>
        <v>0.15491422991014175</v>
      </c>
      <c r="HT162" s="86">
        <f t="shared" si="418"/>
        <v>3.5059423778043837E-2</v>
      </c>
      <c r="HU162" s="86">
        <f t="shared" si="419"/>
        <v>6.316602466841896E-2</v>
      </c>
      <c r="HV162" s="86">
        <f t="shared" si="420"/>
        <v>0.12332370046551723</v>
      </c>
      <c r="HW162" s="86">
        <f t="shared" si="421"/>
        <v>2.4376404081268791E-2</v>
      </c>
      <c r="HX162" s="86">
        <f t="shared" si="422"/>
        <v>3.063776814031503E-2</v>
      </c>
      <c r="HY162" s="86">
        <f t="shared" si="423"/>
        <v>2.7103158978448044E-2</v>
      </c>
      <c r="HZ162" s="86">
        <f t="shared" si="424"/>
        <v>9.1448807119106357E-3</v>
      </c>
      <c r="IA162" s="86">
        <f t="shared" si="425"/>
        <v>4.5201767825606073E-3</v>
      </c>
      <c r="IB162" s="86">
        <f t="shared" si="426"/>
        <v>2.818353379721277E-3</v>
      </c>
      <c r="IC162" s="86">
        <f t="shared" si="427"/>
        <v>8.5435575127269705E-3</v>
      </c>
      <c r="ID162" s="86">
        <f t="shared" si="428"/>
        <v>3.8104497018842269E-2</v>
      </c>
      <c r="IE162" s="86">
        <f t="shared" si="429"/>
        <v>3.7962553926182169E-2</v>
      </c>
      <c r="IF162" s="86">
        <f t="shared" si="430"/>
        <v>2.7833786206417847E-2</v>
      </c>
      <c r="IG162" s="86">
        <f t="shared" si="431"/>
        <v>0.18314863633665199</v>
      </c>
      <c r="II162" s="86">
        <f t="shared" si="540"/>
        <v>1.1778795517027195E-10</v>
      </c>
      <c r="IJ162" s="86">
        <f t="shared" si="541"/>
        <v>1.2233528990673215E-14</v>
      </c>
      <c r="IK162" s="86">
        <f t="shared" si="542"/>
        <v>2.0279467581420641E-11</v>
      </c>
      <c r="IL162" s="86">
        <f t="shared" si="543"/>
        <v>3.9259747218617955E-12</v>
      </c>
      <c r="IM162" s="86">
        <f t="shared" si="544"/>
        <v>3.3332914506886982E-16</v>
      </c>
      <c r="IN162" s="86">
        <f t="shared" si="545"/>
        <v>2.1423343015451955E-12</v>
      </c>
      <c r="IO162" s="86">
        <f t="shared" si="546"/>
        <v>4.3442811856090273E-11</v>
      </c>
      <c r="IP162" s="86">
        <f t="shared" si="547"/>
        <v>1.5180578103055509E-11</v>
      </c>
      <c r="IQ162" s="86">
        <f t="shared" si="548"/>
        <v>1.8352336245831135E-8</v>
      </c>
      <c r="IR162" s="86">
        <f t="shared" si="549"/>
        <v>1.0244607752918844E-8</v>
      </c>
      <c r="IS162" s="86">
        <f t="shared" si="550"/>
        <v>4.2823376381699092E-11</v>
      </c>
      <c r="IT162" s="86">
        <f t="shared" si="551"/>
        <v>5.881545522115571E-11</v>
      </c>
      <c r="IU162" s="86">
        <f t="shared" si="552"/>
        <v>2.4108933778739733E-11</v>
      </c>
      <c r="IV162" s="86">
        <f t="shared" si="553"/>
        <v>2.1825748706703999E-9</v>
      </c>
      <c r="IW162" s="86">
        <f t="shared" si="554"/>
        <v>2.3812820641322878E-8</v>
      </c>
      <c r="IY162" s="86">
        <f t="shared" si="555"/>
        <v>0.1549142300279297</v>
      </c>
      <c r="IZ162" s="86">
        <f t="shared" si="556"/>
        <v>3.505942377805607E-2</v>
      </c>
      <c r="JA162" s="86">
        <f t="shared" si="557"/>
        <v>6.3166024688698433E-2</v>
      </c>
      <c r="JB162" s="86">
        <f t="shared" si="558"/>
        <v>0.1233237004694432</v>
      </c>
      <c r="JC162" s="86">
        <f t="shared" si="559"/>
        <v>2.4376404081269124E-2</v>
      </c>
      <c r="JD162" s="86">
        <f t="shared" si="560"/>
        <v>3.0637768142457365E-2</v>
      </c>
      <c r="JE162" s="86">
        <f t="shared" si="561"/>
        <v>2.7103159021890855E-2</v>
      </c>
      <c r="JF162" s="86">
        <f t="shared" si="562"/>
        <v>9.144880727091213E-3</v>
      </c>
      <c r="JG162" s="86">
        <f t="shared" si="563"/>
        <v>4.5201951348968535E-3</v>
      </c>
      <c r="JH162" s="86">
        <f t="shared" si="564"/>
        <v>2.8183636243290298E-3</v>
      </c>
      <c r="JI162" s="86">
        <f t="shared" si="565"/>
        <v>8.5435575555503473E-3</v>
      </c>
      <c r="JJ162" s="86">
        <f t="shared" si="566"/>
        <v>3.8104497077657722E-2</v>
      </c>
      <c r="JK162" s="86">
        <f t="shared" si="567"/>
        <v>3.7962553950291106E-2</v>
      </c>
      <c r="JL162" s="86">
        <f t="shared" si="568"/>
        <v>2.7833788388992718E-2</v>
      </c>
      <c r="JM162" s="86">
        <f t="shared" si="569"/>
        <v>0.18314866014947262</v>
      </c>
    </row>
    <row r="163" spans="2:273" x14ac:dyDescent="0.25">
      <c r="B163" s="2">
        <v>136</v>
      </c>
      <c r="C163" s="37">
        <v>49.161000000000001</v>
      </c>
      <c r="D163" s="37">
        <v>47.677</v>
      </c>
      <c r="E163" s="37">
        <v>48.29</v>
      </c>
      <c r="F163" s="37">
        <v>49.41</v>
      </c>
      <c r="G163" s="37">
        <v>48.902000000000001</v>
      </c>
      <c r="H163" s="37">
        <v>44.213000000000001</v>
      </c>
      <c r="I163" s="37">
        <v>40.902000000000001</v>
      </c>
      <c r="J163" s="37">
        <v>43.59</v>
      </c>
      <c r="K163" s="37">
        <v>41.164000000000001</v>
      </c>
      <c r="L163" s="37">
        <v>41.720999999999997</v>
      </c>
      <c r="M163" s="37">
        <v>42.984000000000002</v>
      </c>
      <c r="N163" s="37">
        <v>43.213000000000001</v>
      </c>
      <c r="O163" s="37">
        <v>43.213000000000001</v>
      </c>
      <c r="P163" s="37">
        <v>44.048999999999999</v>
      </c>
      <c r="Q163" s="37">
        <v>49.082000000000001</v>
      </c>
      <c r="S163" s="4">
        <f t="shared" si="441"/>
        <v>48.416471787484966</v>
      </c>
      <c r="T163" s="4">
        <f t="shared" si="442"/>
        <v>48.550328443161717</v>
      </c>
      <c r="U163" s="4">
        <f t="shared" si="443"/>
        <v>49.612316978244039</v>
      </c>
      <c r="V163" s="4">
        <f t="shared" si="444"/>
        <v>48.702550442243933</v>
      </c>
      <c r="W163" s="4">
        <f t="shared" si="445"/>
        <v>46.484716638920027</v>
      </c>
      <c r="X163" s="4">
        <f t="shared" si="446"/>
        <v>43.612124960986073</v>
      </c>
      <c r="Y163" s="4">
        <f t="shared" si="447"/>
        <v>43.656488840182917</v>
      </c>
      <c r="Z163" s="4">
        <f t="shared" si="448"/>
        <v>43.154262415817449</v>
      </c>
      <c r="AA163" s="4">
        <f t="shared" si="449"/>
        <v>42.985729105958242</v>
      </c>
      <c r="AB163" s="4">
        <f t="shared" si="450"/>
        <v>42.183636493553145</v>
      </c>
      <c r="AC163" s="4">
        <f t="shared" si="451"/>
        <v>43.311927536446262</v>
      </c>
      <c r="AD163" s="4">
        <f t="shared" si="452"/>
        <v>43.33378445605409</v>
      </c>
      <c r="AE163" s="4">
        <f t="shared" si="453"/>
        <v>44.354891302051904</v>
      </c>
      <c r="AF163" s="4">
        <f t="shared" si="454"/>
        <v>45.103281874443034</v>
      </c>
      <c r="AG163" s="4">
        <f t="shared" si="455"/>
        <v>52.359864662345331</v>
      </c>
      <c r="AI163" s="4">
        <f t="shared" si="456"/>
        <v>0.74452821251503565</v>
      </c>
      <c r="AJ163" s="4">
        <f t="shared" si="457"/>
        <v>-0.87332844316171787</v>
      </c>
      <c r="AK163" s="4">
        <f t="shared" si="458"/>
        <v>-1.3223169782440394</v>
      </c>
      <c r="AL163" s="4">
        <f t="shared" si="459"/>
        <v>0.707449557756064</v>
      </c>
      <c r="AM163" s="4">
        <f t="shared" si="460"/>
        <v>2.4172833610799742</v>
      </c>
      <c r="AN163" s="4">
        <f t="shared" si="461"/>
        <v>0.60087503901392836</v>
      </c>
      <c r="AO163" s="4">
        <f t="shared" si="462"/>
        <v>-2.7544888401829155</v>
      </c>
      <c r="AP163" s="4">
        <f t="shared" si="463"/>
        <v>0.43573758418255437</v>
      </c>
      <c r="AQ163" s="4">
        <f t="shared" si="464"/>
        <v>-1.8217291059582408</v>
      </c>
      <c r="AR163" s="4">
        <f t="shared" si="465"/>
        <v>-0.4626364935531484</v>
      </c>
      <c r="AS163" s="4">
        <f t="shared" si="466"/>
        <v>-0.3279275364462606</v>
      </c>
      <c r="AT163" s="4">
        <f t="shared" si="467"/>
        <v>-0.12078445605408916</v>
      </c>
      <c r="AU163" s="4">
        <f t="shared" si="468"/>
        <v>-1.1418913020519028</v>
      </c>
      <c r="AV163" s="4">
        <f t="shared" si="469"/>
        <v>-1.0542818744430349</v>
      </c>
      <c r="AW163" s="4">
        <f t="shared" si="469"/>
        <v>-3.2778646623453298</v>
      </c>
      <c r="AY163" s="2">
        <f t="shared" si="520"/>
        <v>48.347868341066231</v>
      </c>
      <c r="AZ163" s="2">
        <f t="shared" si="359"/>
        <v>48.544152458835853</v>
      </c>
      <c r="BA163" s="2">
        <f t="shared" si="360"/>
        <v>49.579523650077917</v>
      </c>
      <c r="BB163" s="2">
        <f t="shared" si="361"/>
        <v>48.556411740821929</v>
      </c>
      <c r="BC163" s="2">
        <f t="shared" si="362"/>
        <v>46.479439017659566</v>
      </c>
      <c r="BD163" s="2">
        <f t="shared" si="363"/>
        <v>43.600988227332131</v>
      </c>
      <c r="BE163" s="2">
        <f t="shared" si="364"/>
        <v>43.647411701614161</v>
      </c>
      <c r="BF163" s="2">
        <f t="shared" si="365"/>
        <v>43.153105205078937</v>
      </c>
      <c r="BG163" s="2">
        <f t="shared" si="366"/>
        <v>42.985373178694537</v>
      </c>
      <c r="BH163" s="2">
        <f t="shared" si="367"/>
        <v>42.183480975649566</v>
      </c>
      <c r="BI163" s="2">
        <f t="shared" si="368"/>
        <v>43.310568678825014</v>
      </c>
      <c r="BJ163" s="2">
        <f t="shared" si="369"/>
        <v>43.299946322065537</v>
      </c>
      <c r="BK163" s="2">
        <f t="shared" si="370"/>
        <v>44.315319075321057</v>
      </c>
      <c r="BL163" s="2">
        <f t="shared" si="371"/>
        <v>44.928329041960851</v>
      </c>
      <c r="BM163" s="2">
        <f t="shared" si="372"/>
        <v>45.868749932712738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>
        <f t="shared" si="528"/>
        <v>43.59</v>
      </c>
      <c r="CM163" s="2">
        <f t="shared" si="529"/>
        <v>41.164000000000001</v>
      </c>
      <c r="CN163" s="2">
        <f t="shared" si="530"/>
        <v>41.720999999999997</v>
      </c>
      <c r="CO163" s="2">
        <f t="shared" si="531"/>
        <v>42.984000000000002</v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>
        <f t="shared" si="492"/>
        <v>43.59</v>
      </c>
      <c r="DC163" s="2">
        <f t="shared" si="493"/>
        <v>41.164000000000001</v>
      </c>
      <c r="DD163" s="2">
        <f t="shared" si="494"/>
        <v>41.720999999999997</v>
      </c>
      <c r="DE163" s="2">
        <f t="shared" si="495"/>
        <v>42.984000000000002</v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66.190103382663864</v>
      </c>
      <c r="DL163" s="2">
        <f t="shared" si="501"/>
        <v>78.72867894895802</v>
      </c>
      <c r="DM163" s="2">
        <f t="shared" si="501"/>
        <v>106.02076260702803</v>
      </c>
      <c r="DN163" s="2">
        <f t="shared" si="501"/>
        <v>116.80366793516563</v>
      </c>
      <c r="DO163" s="2">
        <f t="shared" si="501"/>
        <v>81.758785865297497</v>
      </c>
      <c r="DP163" s="2">
        <f t="shared" si="501"/>
        <v>91.571250375234513</v>
      </c>
      <c r="DQ163" s="2">
        <f t="shared" si="501"/>
        <v>97.155794926004234</v>
      </c>
      <c r="DR163" s="2">
        <f t="shared" si="501"/>
        <v>93.079410458839405</v>
      </c>
      <c r="DS163" s="2">
        <f t="shared" si="501"/>
        <v>79.490406410256426</v>
      </c>
      <c r="DT163" s="2">
        <f t="shared" si="501"/>
        <v>104.15918492176385</v>
      </c>
      <c r="DU163" s="2">
        <f t="shared" si="501"/>
        <v>78.152454971857409</v>
      </c>
      <c r="DV163" s="2">
        <f t="shared" si="501"/>
        <v>78.048476703670687</v>
      </c>
      <c r="DW163" s="2">
        <f t="shared" si="501"/>
        <v>89.737597223347649</v>
      </c>
      <c r="DX163" s="2">
        <f t="shared" si="501"/>
        <v>75.462648780487797</v>
      </c>
      <c r="DY163" s="2">
        <f t="shared" si="501"/>
        <v>64.128960407776191</v>
      </c>
      <c r="EA163" s="2">
        <f t="shared" si="440"/>
        <v>48.406434717648011</v>
      </c>
      <c r="EB163" s="2">
        <f t="shared" si="502"/>
        <v>48.615364766731979</v>
      </c>
      <c r="EC163" s="2">
        <f t="shared" si="503"/>
        <v>49.651389554950043</v>
      </c>
      <c r="ED163" s="2">
        <f t="shared" si="504"/>
        <v>48.52189711204143</v>
      </c>
      <c r="EE163" s="2">
        <f t="shared" si="505"/>
        <v>46.469564967814044</v>
      </c>
      <c r="EF163" s="2">
        <f t="shared" si="506"/>
        <v>43.472466108452963</v>
      </c>
      <c r="EG163" s="2">
        <f t="shared" si="507"/>
        <v>43.627936810691587</v>
      </c>
      <c r="EH163" s="2">
        <f t="shared" si="508"/>
        <v>43.056348445690986</v>
      </c>
      <c r="EI163" s="2">
        <f t="shared" si="509"/>
        <v>42.991222690116416</v>
      </c>
      <c r="EJ163" s="2">
        <f t="shared" si="510"/>
        <v>42.079975750135986</v>
      </c>
      <c r="EK163" s="2">
        <f t="shared" si="511"/>
        <v>43.299820708518979</v>
      </c>
      <c r="EL163" s="2">
        <f t="shared" si="512"/>
        <v>43.219285655306066</v>
      </c>
      <c r="EM163" s="2">
        <f t="shared" si="513"/>
        <v>44.2410814696849</v>
      </c>
      <c r="EN163" s="2">
        <f t="shared" si="514"/>
        <v>44.947093910043314</v>
      </c>
      <c r="EO163" s="2">
        <f t="shared" si="515"/>
        <v>45.868635405214008</v>
      </c>
      <c r="EQ163" s="2">
        <f t="shared" si="516"/>
        <v>47.77935721977299</v>
      </c>
      <c r="ER163" s="2">
        <f t="shared" si="517"/>
        <v>47.804388035894149</v>
      </c>
      <c r="ES163" s="2">
        <f t="shared" si="517"/>
        <v>48.857033098877466</v>
      </c>
      <c r="ET163" s="2">
        <f t="shared" si="517"/>
        <v>48.745852246459023</v>
      </c>
      <c r="EU163" s="2">
        <f t="shared" si="517"/>
        <v>46.493195879243487</v>
      </c>
      <c r="EV163" s="2">
        <f t="shared" si="517"/>
        <v>44.534220968021287</v>
      </c>
      <c r="EW163" s="2">
        <f t="shared" si="517"/>
        <v>43.701044008621501</v>
      </c>
      <c r="EX163" s="2">
        <f t="shared" si="517"/>
        <v>43.72756740857244</v>
      </c>
      <c r="EY163" s="2">
        <f t="shared" si="517"/>
        <v>42.900522410267754</v>
      </c>
      <c r="EZ163" s="2">
        <f t="shared" si="517"/>
        <v>42.618876782409259</v>
      </c>
      <c r="FA163" s="2">
        <f t="shared" si="517"/>
        <v>43.318609459202357</v>
      </c>
      <c r="FB163" s="2">
        <f t="shared" si="517"/>
        <v>43.854840489340745</v>
      </c>
      <c r="FC163" s="2">
        <f t="shared" si="517"/>
        <v>44.798008538996882</v>
      </c>
      <c r="FD163" s="2">
        <f t="shared" si="517"/>
        <v>44.669005599879611</v>
      </c>
      <c r="FE163" s="2">
        <f t="shared" si="517"/>
        <v>45.808408126662698</v>
      </c>
      <c r="FG163" s="2">
        <f t="shared" si="518"/>
        <v>0.99978207227162386</v>
      </c>
      <c r="FH163" s="2">
        <f t="shared" si="519"/>
        <v>0.99980286566223975</v>
      </c>
      <c r="FI163" s="2">
        <f t="shared" si="519"/>
        <v>0.99978281920754608</v>
      </c>
      <c r="FJ163" s="2">
        <f t="shared" si="519"/>
        <v>0.99979807599120651</v>
      </c>
      <c r="FK163" s="2">
        <f t="shared" si="519"/>
        <v>0.99979180160133896</v>
      </c>
      <c r="FL163" s="2">
        <f t="shared" si="519"/>
        <v>0.99977345708613552</v>
      </c>
      <c r="FM163" s="2">
        <f t="shared" si="519"/>
        <v>0.99979650861509051</v>
      </c>
      <c r="FN163" s="2">
        <f t="shared" si="519"/>
        <v>0.99976649501513115</v>
      </c>
      <c r="FO163" s="2">
        <f t="shared" si="519"/>
        <v>0.9997606912721162</v>
      </c>
      <c r="FP163" s="2">
        <f t="shared" si="519"/>
        <v>0.99974399492560395</v>
      </c>
      <c r="FQ163" s="2">
        <f t="shared" si="519"/>
        <v>0.99976136584624842</v>
      </c>
      <c r="FR163" s="2">
        <f t="shared" si="519"/>
        <v>0.99977948141861206</v>
      </c>
      <c r="FS163" s="2">
        <f t="shared" si="519"/>
        <v>0.99977935980147448</v>
      </c>
      <c r="FT163" s="2">
        <f t="shared" si="519"/>
        <v>0.99976357719658404</v>
      </c>
      <c r="FU163" s="2">
        <f t="shared" si="519"/>
        <v>0.99973722256268538</v>
      </c>
      <c r="FW163" s="2">
        <f t="shared" si="536"/>
        <v>9.9576099138847365E-2</v>
      </c>
      <c r="FX163" s="2">
        <f t="shared" si="376"/>
        <v>9.5130566897404442E-2</v>
      </c>
      <c r="FY163" s="2">
        <f t="shared" si="377"/>
        <v>0.10588225139826359</v>
      </c>
      <c r="FZ163" s="2">
        <f t="shared" si="378"/>
        <v>9.2549340037566166E-2</v>
      </c>
      <c r="GA163" s="2">
        <f t="shared" si="379"/>
        <v>0.1069315744427904</v>
      </c>
      <c r="GB163" s="2">
        <f t="shared" si="380"/>
        <v>0.11078421641117601</v>
      </c>
      <c r="GC163" s="2">
        <f t="shared" si="381"/>
        <v>0.11739518387340253</v>
      </c>
      <c r="GD163" s="2">
        <f t="shared" si="382"/>
        <v>0.12674869119349086</v>
      </c>
      <c r="GE163" s="2">
        <f t="shared" si="383"/>
        <v>0.16079426294026447</v>
      </c>
      <c r="GF163" s="2">
        <f t="shared" si="384"/>
        <v>0.1625764801035296</v>
      </c>
      <c r="GG163" s="2">
        <f t="shared" si="385"/>
        <v>0.1293828133418253</v>
      </c>
      <c r="GH163" s="2">
        <f t="shared" si="386"/>
        <v>0.11482908956147278</v>
      </c>
      <c r="GI163" s="2">
        <f t="shared" si="387"/>
        <v>0.11527406173191483</v>
      </c>
      <c r="GJ163" s="2">
        <f t="shared" si="388"/>
        <v>9.3421550504705311E-2</v>
      </c>
      <c r="GK163" s="2">
        <f t="shared" si="389"/>
        <v>7.7769974381047824E-2</v>
      </c>
      <c r="GM163" s="86">
        <f t="shared" si="537"/>
        <v>1.0102963966447142E-87</v>
      </c>
      <c r="GN163" s="86">
        <f t="shared" si="390"/>
        <v>1.5524802882398367E-126</v>
      </c>
      <c r="GO163" s="86">
        <f t="shared" si="391"/>
        <v>8.8052200834593846E-167</v>
      </c>
      <c r="GP163" s="86">
        <f t="shared" si="392"/>
        <v>7.7435064765021169E-302</v>
      </c>
      <c r="GQ163" s="86">
        <f t="shared" si="393"/>
        <v>4.355461616444285E-280</v>
      </c>
      <c r="GR163" s="86">
        <f t="shared" si="394"/>
        <v>7.1803774251108719E-265</v>
      </c>
      <c r="GS163" s="86">
        <f t="shared" si="395"/>
        <v>3.6961305447559968E-260</v>
      </c>
      <c r="GT163" s="86">
        <f t="shared" si="396"/>
        <v>2.4578235167605441E-286</v>
      </c>
      <c r="GU163" s="86">
        <f t="shared" si="397"/>
        <v>5.6669728531672854E-283</v>
      </c>
      <c r="GV163" s="86">
        <f t="shared" si="398"/>
        <v>1.2170551501081467E-219</v>
      </c>
      <c r="GW163" s="86">
        <f t="shared" si="399"/>
        <v>7.3211072446857104E-242</v>
      </c>
      <c r="GX163" s="86">
        <f t="shared" si="400"/>
        <v>1.2974437324170378E-193</v>
      </c>
      <c r="GY163" s="86">
        <f t="shared" si="401"/>
        <v>6.7296035093124264E-158</v>
      </c>
      <c r="GZ163" s="86">
        <f t="shared" si="402"/>
        <v>9.1992088370908884E-192</v>
      </c>
      <c r="HA163" s="86">
        <f t="shared" si="403"/>
        <v>7.881796316408522E-243</v>
      </c>
      <c r="HC163" s="86">
        <f t="shared" si="538"/>
        <v>2.354816708999578E-63</v>
      </c>
      <c r="HD163" s="86">
        <f t="shared" si="404"/>
        <v>1.3901297901827593E-115</v>
      </c>
      <c r="HE163" s="86">
        <f t="shared" si="405"/>
        <v>6.3125025317114837E-147</v>
      </c>
      <c r="HF163" s="86">
        <f t="shared" si="406"/>
        <v>3.8858311998555877E-182</v>
      </c>
      <c r="HG163" s="86">
        <f t="shared" si="407"/>
        <v>2.9682485288824984E-80</v>
      </c>
      <c r="HH163" s="86">
        <f t="shared" si="408"/>
        <v>2.8691505022990459E-165</v>
      </c>
      <c r="HI163" s="86">
        <f t="shared" si="409"/>
        <v>6.1828898263704861E-142</v>
      </c>
      <c r="HJ163" s="86">
        <f t="shared" si="410"/>
        <v>2.8205366161567177E-169</v>
      </c>
      <c r="HK163" s="86">
        <f t="shared" si="411"/>
        <v>4.5244426701805831E-142</v>
      </c>
      <c r="HL163" s="86">
        <f t="shared" si="412"/>
        <v>1.8209045354163047E-193</v>
      </c>
      <c r="HM163" s="86">
        <f t="shared" si="413"/>
        <v>4.072101170662061E-127</v>
      </c>
      <c r="HN163" s="86">
        <f t="shared" si="414"/>
        <v>2.1013260172351311E-110</v>
      </c>
      <c r="HO163" s="86">
        <f t="shared" si="415"/>
        <v>4.5613810900514385E-97</v>
      </c>
      <c r="HP163" s="86">
        <f t="shared" si="416"/>
        <v>7.3922540084491657E-91</v>
      </c>
      <c r="HQ163" s="86">
        <f t="shared" si="417"/>
        <v>1.097613980161169E-117</v>
      </c>
      <c r="HS163" s="86">
        <f t="shared" si="539"/>
        <v>0.10229741282508549</v>
      </c>
      <c r="HT163" s="86">
        <f t="shared" si="418"/>
        <v>1.7489869520385032E-2</v>
      </c>
      <c r="HU163" s="86">
        <f t="shared" si="419"/>
        <v>3.5726322164710396E-2</v>
      </c>
      <c r="HV163" s="86">
        <f t="shared" si="420"/>
        <v>7.7291227029820039E-2</v>
      </c>
      <c r="HW163" s="86">
        <f t="shared" si="421"/>
        <v>1.0657920301189701E-2</v>
      </c>
      <c r="HX163" s="86">
        <f t="shared" si="422"/>
        <v>1.5266063165442691E-2</v>
      </c>
      <c r="HY163" s="86">
        <f t="shared" si="423"/>
        <v>1.3658994291698137E-2</v>
      </c>
      <c r="HZ163" s="86">
        <f t="shared" si="424"/>
        <v>3.9464505949343672E-3</v>
      </c>
      <c r="IA163" s="86">
        <f t="shared" si="425"/>
        <v>1.8924482050702485E-3</v>
      </c>
      <c r="IB163" s="86">
        <f t="shared" si="426"/>
        <v>1.109649062293965E-3</v>
      </c>
      <c r="IC163" s="86">
        <f t="shared" si="427"/>
        <v>3.7002026150127296E-3</v>
      </c>
      <c r="ID163" s="86">
        <f t="shared" si="428"/>
        <v>2.0145251622040516E-2</v>
      </c>
      <c r="IE163" s="86">
        <f t="shared" si="429"/>
        <v>1.9765364207437176E-2</v>
      </c>
      <c r="IF163" s="86">
        <f t="shared" si="430"/>
        <v>1.0648827383714045E-2</v>
      </c>
      <c r="IG163" s="86">
        <f t="shared" si="431"/>
        <v>0.11017501288613996</v>
      </c>
      <c r="II163" s="86">
        <f t="shared" si="540"/>
        <v>6.2691069975694981E-10</v>
      </c>
      <c r="IJ163" s="86">
        <f t="shared" si="541"/>
        <v>1.2575502899388568E-13</v>
      </c>
      <c r="IK163" s="86">
        <f t="shared" si="542"/>
        <v>1.3052120196802059E-10</v>
      </c>
      <c r="IL163" s="86">
        <f t="shared" si="543"/>
        <v>2.5459967037491689E-11</v>
      </c>
      <c r="IM163" s="86">
        <f t="shared" si="544"/>
        <v>5.2315436960979555E-15</v>
      </c>
      <c r="IN163" s="86">
        <f t="shared" si="545"/>
        <v>1.7272967160826066E-11</v>
      </c>
      <c r="IO163" s="86">
        <f t="shared" si="546"/>
        <v>2.9002785952011899E-10</v>
      </c>
      <c r="IP163" s="86">
        <f t="shared" si="547"/>
        <v>1.2035044694029481E-10</v>
      </c>
      <c r="IQ163" s="86">
        <f t="shared" si="548"/>
        <v>9.8332179475653083E-8</v>
      </c>
      <c r="IR163" s="86">
        <f t="shared" si="549"/>
        <v>5.8940927855939517E-8</v>
      </c>
      <c r="IS163" s="86">
        <f t="shared" si="550"/>
        <v>3.1730509177288665E-10</v>
      </c>
      <c r="IT163" s="86">
        <f t="shared" si="551"/>
        <v>3.7469575953711174E-10</v>
      </c>
      <c r="IU163" s="86">
        <f t="shared" si="552"/>
        <v>1.659885344900059E-10</v>
      </c>
      <c r="IV163" s="86">
        <f t="shared" si="553"/>
        <v>8.8958868364536273E-9</v>
      </c>
      <c r="IW163" s="86">
        <f t="shared" si="554"/>
        <v>7.3941400195427966E-8</v>
      </c>
      <c r="IY163" s="86">
        <f t="shared" si="555"/>
        <v>0.10229741345199619</v>
      </c>
      <c r="IZ163" s="86">
        <f t="shared" si="556"/>
        <v>1.7489869520510785E-2</v>
      </c>
      <c r="JA163" s="86">
        <f t="shared" si="557"/>
        <v>3.5726322295231601E-2</v>
      </c>
      <c r="JB163" s="86">
        <f t="shared" si="558"/>
        <v>7.7291227055280007E-2</v>
      </c>
      <c r="JC163" s="86">
        <f t="shared" si="559"/>
        <v>1.0657920301194933E-2</v>
      </c>
      <c r="JD163" s="86">
        <f t="shared" si="560"/>
        <v>1.5266063182715658E-2</v>
      </c>
      <c r="JE163" s="86">
        <f t="shared" si="561"/>
        <v>1.3658994581725996E-2</v>
      </c>
      <c r="JF163" s="86">
        <f t="shared" si="562"/>
        <v>3.9464507152848138E-3</v>
      </c>
      <c r="JG163" s="86">
        <f t="shared" si="563"/>
        <v>1.892546537249724E-3</v>
      </c>
      <c r="JH163" s="86">
        <f t="shared" si="564"/>
        <v>1.1097080032218209E-3</v>
      </c>
      <c r="JI163" s="86">
        <f t="shared" si="565"/>
        <v>3.7002029323178216E-3</v>
      </c>
      <c r="JJ163" s="86">
        <f t="shared" si="566"/>
        <v>2.0145251996736276E-2</v>
      </c>
      <c r="JK163" s="86">
        <f t="shared" si="567"/>
        <v>1.9765364373425711E-2</v>
      </c>
      <c r="JL163" s="86">
        <f t="shared" si="568"/>
        <v>1.0648836279600881E-2</v>
      </c>
      <c r="JM163" s="86">
        <f t="shared" si="569"/>
        <v>0.11017508682754015</v>
      </c>
    </row>
    <row r="164" spans="2:273" x14ac:dyDescent="0.25">
      <c r="B164" s="2">
        <v>137</v>
      </c>
      <c r="C164" s="37">
        <v>45</v>
      </c>
      <c r="D164" s="37">
        <v>47.628999999999998</v>
      </c>
      <c r="E164" s="37">
        <v>47.241999999999997</v>
      </c>
      <c r="F164" s="37">
        <v>49.540999999999997</v>
      </c>
      <c r="G164" s="37">
        <v>47.066000000000003</v>
      </c>
      <c r="H164" s="37">
        <v>42.491999999999997</v>
      </c>
      <c r="I164" s="37">
        <v>43.393000000000001</v>
      </c>
      <c r="J164" s="37">
        <v>44.475000000000001</v>
      </c>
      <c r="K164" s="37">
        <v>42.902000000000001</v>
      </c>
      <c r="L164" s="37">
        <v>40.753999999999998</v>
      </c>
      <c r="M164" s="37">
        <v>43.033000000000001</v>
      </c>
      <c r="N164" s="37">
        <v>41.802999999999997</v>
      </c>
      <c r="O164" s="37">
        <v>45.524999999999999</v>
      </c>
      <c r="P164" s="37">
        <v>44.82</v>
      </c>
      <c r="Q164" s="37">
        <v>46.77</v>
      </c>
      <c r="S164" s="4">
        <f t="shared" si="441"/>
        <v>48.277433520646198</v>
      </c>
      <c r="T164" s="4">
        <f t="shared" si="442"/>
        <v>48.438026963774561</v>
      </c>
      <c r="U164" s="4">
        <f t="shared" si="443"/>
        <v>49.46749263538436</v>
      </c>
      <c r="V164" s="4">
        <f t="shared" si="444"/>
        <v>48.467878114671969</v>
      </c>
      <c r="W164" s="4">
        <f t="shared" si="445"/>
        <v>46.377944279025819</v>
      </c>
      <c r="X164" s="4">
        <f t="shared" si="446"/>
        <v>43.462837530120389</v>
      </c>
      <c r="Y164" s="4">
        <f t="shared" si="447"/>
        <v>43.525264372400194</v>
      </c>
      <c r="Z164" s="4">
        <f t="shared" si="448"/>
        <v>42.987150560653028</v>
      </c>
      <c r="AA164" s="4">
        <f t="shared" si="449"/>
        <v>42.85588507175747</v>
      </c>
      <c r="AB164" s="4">
        <f t="shared" si="450"/>
        <v>42.070031119248689</v>
      </c>
      <c r="AC164" s="4">
        <f t="shared" si="451"/>
        <v>43.199234648693107</v>
      </c>
      <c r="AD164" s="4">
        <f t="shared" si="452"/>
        <v>43.188688181261931</v>
      </c>
      <c r="AE164" s="4">
        <f t="shared" si="453"/>
        <v>44.16444703194113</v>
      </c>
      <c r="AF164" s="4">
        <f t="shared" si="454"/>
        <v>44.847849516463469</v>
      </c>
      <c r="AG164" s="4">
        <f t="shared" si="455"/>
        <v>48.76800310712521</v>
      </c>
      <c r="AI164" s="4">
        <f t="shared" si="456"/>
        <v>-3.2774335206461984</v>
      </c>
      <c r="AJ164" s="4">
        <f t="shared" si="457"/>
        <v>-0.80902696377456351</v>
      </c>
      <c r="AK164" s="4">
        <f t="shared" si="458"/>
        <v>-2.2254926353843629</v>
      </c>
      <c r="AL164" s="4">
        <f t="shared" si="459"/>
        <v>1.0731218853280282</v>
      </c>
      <c r="AM164" s="4">
        <f t="shared" si="460"/>
        <v>0.68805572097418377</v>
      </c>
      <c r="AN164" s="4">
        <f t="shared" si="461"/>
        <v>-0.97083753012039153</v>
      </c>
      <c r="AO164" s="4">
        <f t="shared" si="462"/>
        <v>-0.13226437240019351</v>
      </c>
      <c r="AP164" s="4">
        <f t="shared" si="463"/>
        <v>1.4878494393469737</v>
      </c>
      <c r="AQ164" s="4">
        <f t="shared" si="464"/>
        <v>4.611492824253105E-2</v>
      </c>
      <c r="AR164" s="4">
        <f t="shared" si="465"/>
        <v>-1.3160311192486915</v>
      </c>
      <c r="AS164" s="4">
        <f t="shared" si="466"/>
        <v>-0.16623464869310567</v>
      </c>
      <c r="AT164" s="4">
        <f t="shared" si="467"/>
        <v>-1.3856881812619335</v>
      </c>
      <c r="AU164" s="4">
        <f t="shared" si="468"/>
        <v>1.3605529680588688</v>
      </c>
      <c r="AV164" s="4">
        <f t="shared" si="469"/>
        <v>-2.7849516463469115E-2</v>
      </c>
      <c r="AW164" s="4">
        <f t="shared" si="469"/>
        <v>-1.9980031071252071</v>
      </c>
      <c r="AY164" s="2">
        <f t="shared" si="520"/>
        <v>48.248833889147164</v>
      </c>
      <c r="AZ164" s="2">
        <f t="shared" si="359"/>
        <v>48.43653477271296</v>
      </c>
      <c r="BA164" s="2">
        <f t="shared" si="360"/>
        <v>49.457266494061486</v>
      </c>
      <c r="BB164" s="2">
        <f t="shared" si="361"/>
        <v>48.41275098306285</v>
      </c>
      <c r="BC164" s="2">
        <f t="shared" si="362"/>
        <v>46.376982303860373</v>
      </c>
      <c r="BD164" s="2">
        <f t="shared" si="363"/>
        <v>43.460141294445449</v>
      </c>
      <c r="BE164" s="2">
        <f t="shared" si="364"/>
        <v>43.52300250803038</v>
      </c>
      <c r="BF164" s="2">
        <f t="shared" si="365"/>
        <v>42.986940007658163</v>
      </c>
      <c r="BG164" s="2">
        <f t="shared" si="366"/>
        <v>42.855764451937887</v>
      </c>
      <c r="BH164" s="2">
        <f t="shared" si="367"/>
        <v>42.069962034689588</v>
      </c>
      <c r="BI164" s="2">
        <f t="shared" si="368"/>
        <v>43.198984914306216</v>
      </c>
      <c r="BJ164" s="2">
        <f t="shared" si="369"/>
        <v>43.179417302026181</v>
      </c>
      <c r="BK164" s="2">
        <f t="shared" si="370"/>
        <v>44.153964272557289</v>
      </c>
      <c r="BL164" s="2">
        <f t="shared" si="371"/>
        <v>44.803080379618926</v>
      </c>
      <c r="BM164" s="2">
        <f t="shared" si="372"/>
        <v>45.748023816555154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>
        <f t="shared" si="522"/>
        <v>47.628999999999998</v>
      </c>
      <c r="CG164" s="2" t="str">
        <f t="shared" si="523"/>
        <v/>
      </c>
      <c r="CH164" s="2" t="str">
        <f t="shared" si="524"/>
        <v/>
      </c>
      <c r="CI164" s="2">
        <f t="shared" si="525"/>
        <v>47.066000000000003</v>
      </c>
      <c r="CJ164" s="2">
        <f t="shared" si="526"/>
        <v>42.491999999999997</v>
      </c>
      <c r="CK164" s="2">
        <f t="shared" si="527"/>
        <v>43.393000000000001</v>
      </c>
      <c r="CL164" s="2">
        <f t="shared" si="528"/>
        <v>44.475000000000001</v>
      </c>
      <c r="CM164" s="2">
        <f t="shared" si="529"/>
        <v>42.902000000000001</v>
      </c>
      <c r="CN164" s="2">
        <f t="shared" si="530"/>
        <v>40.753999999999998</v>
      </c>
      <c r="CO164" s="2">
        <f t="shared" si="531"/>
        <v>43.033000000000001</v>
      </c>
      <c r="CP164" s="2">
        <f t="shared" si="532"/>
        <v>41.802999999999997</v>
      </c>
      <c r="CQ164" s="2">
        <f t="shared" si="533"/>
        <v>45.524999999999999</v>
      </c>
      <c r="CR164" s="2">
        <f t="shared" si="534"/>
        <v>44.82</v>
      </c>
      <c r="CS164" s="2" t="str">
        <f t="shared" si="535"/>
        <v/>
      </c>
      <c r="CU164" s="2" t="str">
        <f t="shared" si="485"/>
        <v/>
      </c>
      <c r="CV164" s="2">
        <f t="shared" si="486"/>
        <v>47.628999999999998</v>
      </c>
      <c r="CW164" s="2" t="str">
        <f t="shared" si="487"/>
        <v/>
      </c>
      <c r="CX164" s="2" t="str">
        <f t="shared" si="488"/>
        <v/>
      </c>
      <c r="CY164" s="2">
        <f t="shared" si="489"/>
        <v>47.066000000000003</v>
      </c>
      <c r="CZ164" s="2">
        <f t="shared" si="490"/>
        <v>42.491999999999997</v>
      </c>
      <c r="DA164" s="2">
        <f t="shared" si="491"/>
        <v>43.393000000000001</v>
      </c>
      <c r="DB164" s="2">
        <f t="shared" si="492"/>
        <v>44.475000000000001</v>
      </c>
      <c r="DC164" s="2">
        <f t="shared" si="493"/>
        <v>42.902000000000001</v>
      </c>
      <c r="DD164" s="2">
        <f t="shared" si="494"/>
        <v>40.753999999999998</v>
      </c>
      <c r="DE164" s="2">
        <f t="shared" si="495"/>
        <v>43.033000000000001</v>
      </c>
      <c r="DF164" s="2">
        <f t="shared" si="496"/>
        <v>41.802999999999997</v>
      </c>
      <c r="DG164" s="2">
        <f t="shared" si="497"/>
        <v>45.524999999999999</v>
      </c>
      <c r="DH164" s="2">
        <f t="shared" si="498"/>
        <v>44.82</v>
      </c>
      <c r="DI164" s="2" t="str">
        <f t="shared" si="499"/>
        <v/>
      </c>
      <c r="DK164" s="2">
        <f t="shared" si="500"/>
        <v>66.239728541226228</v>
      </c>
      <c r="DL164" s="2">
        <f t="shared" si="501"/>
        <v>78.863809423134995</v>
      </c>
      <c r="DM164" s="2">
        <f t="shared" si="501"/>
        <v>106.34561367258188</v>
      </c>
      <c r="DN164" s="2">
        <f t="shared" si="501"/>
        <v>117.23006638477804</v>
      </c>
      <c r="DO164" s="2">
        <f t="shared" si="501"/>
        <v>81.939118544246455</v>
      </c>
      <c r="DP164" s="2">
        <f t="shared" si="501"/>
        <v>91.830173921200725</v>
      </c>
      <c r="DQ164" s="2">
        <f t="shared" si="501"/>
        <v>97.454156448202966</v>
      </c>
      <c r="DR164" s="2">
        <f t="shared" si="501"/>
        <v>93.35285398110662</v>
      </c>
      <c r="DS164" s="2">
        <f t="shared" si="501"/>
        <v>79.657441025641035</v>
      </c>
      <c r="DT164" s="2">
        <f t="shared" si="501"/>
        <v>104.55844523470836</v>
      </c>
      <c r="DU164" s="2">
        <f t="shared" si="501"/>
        <v>78.330629455909943</v>
      </c>
      <c r="DV164" s="2">
        <f t="shared" si="501"/>
        <v>78.212906328498491</v>
      </c>
      <c r="DW164" s="2">
        <f t="shared" si="501"/>
        <v>89.982379493828162</v>
      </c>
      <c r="DX164" s="2">
        <f t="shared" si="501"/>
        <v>75.602799825783976</v>
      </c>
      <c r="DY164" s="2">
        <f t="shared" si="501"/>
        <v>64.206871028923658</v>
      </c>
      <c r="EA164" s="2">
        <f t="shared" si="440"/>
        <v>48.316312699815256</v>
      </c>
      <c r="EB164" s="2">
        <f t="shared" si="502"/>
        <v>48.518904885689651</v>
      </c>
      <c r="EC164" s="2">
        <f t="shared" si="503"/>
        <v>49.541093642143508</v>
      </c>
      <c r="ED164" s="2">
        <f t="shared" si="504"/>
        <v>48.376531895267149</v>
      </c>
      <c r="EE164" s="2">
        <f t="shared" si="505"/>
        <v>46.367407214145238</v>
      </c>
      <c r="EF164" s="2">
        <f t="shared" si="506"/>
        <v>43.317581012759184</v>
      </c>
      <c r="EG164" s="2">
        <f t="shared" si="507"/>
        <v>43.50324613987285</v>
      </c>
      <c r="EH164" s="2">
        <f t="shared" si="508"/>
        <v>42.880905052334867</v>
      </c>
      <c r="EI164" s="2">
        <f t="shared" si="509"/>
        <v>42.86394154074808</v>
      </c>
      <c r="EJ164" s="2">
        <f t="shared" si="510"/>
        <v>41.957236770017104</v>
      </c>
      <c r="EK164" s="2">
        <f t="shared" si="511"/>
        <v>43.188589094278008</v>
      </c>
      <c r="EL164" s="2">
        <f t="shared" si="512"/>
        <v>43.089919551754647</v>
      </c>
      <c r="EM164" s="2">
        <f t="shared" si="513"/>
        <v>44.07201914457967</v>
      </c>
      <c r="EN164" s="2">
        <f t="shared" si="514"/>
        <v>44.825765871803632</v>
      </c>
      <c r="EO164" s="2">
        <f t="shared" si="515"/>
        <v>45.748702449938961</v>
      </c>
      <c r="EQ164" s="2">
        <f t="shared" si="516"/>
        <v>47.659400223083182</v>
      </c>
      <c r="ER164" s="2">
        <f t="shared" si="517"/>
        <v>47.669195928577984</v>
      </c>
      <c r="ES164" s="2">
        <f t="shared" si="517"/>
        <v>48.713772652057983</v>
      </c>
      <c r="ET164" s="2">
        <f t="shared" si="517"/>
        <v>48.610564017761646</v>
      </c>
      <c r="EU164" s="2">
        <f t="shared" si="517"/>
        <v>46.391712395619223</v>
      </c>
      <c r="EV164" s="2">
        <f t="shared" si="517"/>
        <v>44.42032878289308</v>
      </c>
      <c r="EW164" s="2">
        <f t="shared" si="517"/>
        <v>43.579799101115178</v>
      </c>
      <c r="EX164" s="2">
        <f t="shared" si="517"/>
        <v>43.57491455937415</v>
      </c>
      <c r="EY164" s="2">
        <f t="shared" si="517"/>
        <v>42.770587843710118</v>
      </c>
      <c r="EZ164" s="2">
        <f t="shared" si="517"/>
        <v>42.516233814017056</v>
      </c>
      <c r="FA164" s="2">
        <f t="shared" si="517"/>
        <v>43.20819745714342</v>
      </c>
      <c r="FB164" s="2">
        <f t="shared" si="517"/>
        <v>43.751889839063452</v>
      </c>
      <c r="FC164" s="2">
        <f t="shared" si="517"/>
        <v>44.653647311607038</v>
      </c>
      <c r="FD164" s="2">
        <f t="shared" si="517"/>
        <v>44.536937354188751</v>
      </c>
      <c r="FE164" s="2">
        <f t="shared" si="517"/>
        <v>45.688418155090361</v>
      </c>
      <c r="FG164" s="2">
        <f t="shared" si="518"/>
        <v>0.99980124373831814</v>
      </c>
      <c r="FH164" s="2">
        <f t="shared" si="519"/>
        <v>0.99982020822854201</v>
      </c>
      <c r="FI164" s="2">
        <f t="shared" si="519"/>
        <v>0.99980192497805653</v>
      </c>
      <c r="FJ164" s="2">
        <f t="shared" si="519"/>
        <v>0.99981583984325784</v>
      </c>
      <c r="FK164" s="2">
        <f t="shared" si="519"/>
        <v>0.99981011732518543</v>
      </c>
      <c r="FL164" s="2">
        <f t="shared" si="519"/>
        <v>0.99979338628847891</v>
      </c>
      <c r="FM164" s="2">
        <f t="shared" si="519"/>
        <v>0.99981441032825713</v>
      </c>
      <c r="FN164" s="2">
        <f t="shared" si="519"/>
        <v>0.99978703654722856</v>
      </c>
      <c r="FO164" s="2">
        <f t="shared" si="519"/>
        <v>0.99978174325047808</v>
      </c>
      <c r="FP164" s="2">
        <f t="shared" si="519"/>
        <v>0.9997665153378219</v>
      </c>
      <c r="FQ164" s="2">
        <f t="shared" si="519"/>
        <v>0.99978235849527175</v>
      </c>
      <c r="FR164" s="2">
        <f t="shared" si="519"/>
        <v>0.99979888076112899</v>
      </c>
      <c r="FS164" s="2">
        <f t="shared" si="519"/>
        <v>0.99979876984067573</v>
      </c>
      <c r="FT164" s="2">
        <f t="shared" si="519"/>
        <v>0.99978437535505105</v>
      </c>
      <c r="FU164" s="2">
        <f t="shared" si="519"/>
        <v>0.9997603385874837</v>
      </c>
      <c r="FW164" s="2">
        <f t="shared" si="536"/>
        <v>0.10814408968255566</v>
      </c>
      <c r="FX164" s="2">
        <f t="shared" si="376"/>
        <v>0.10335995211435206</v>
      </c>
      <c r="FY164" s="2">
        <f t="shared" si="377"/>
        <v>0.11492359770022106</v>
      </c>
      <c r="FZ164" s="2">
        <f t="shared" si="378"/>
        <v>0.10058025300528263</v>
      </c>
      <c r="GA164" s="2">
        <f t="shared" si="379"/>
        <v>0.11605089322459393</v>
      </c>
      <c r="GB164" s="2">
        <f t="shared" si="380"/>
        <v>0.12018787831586027</v>
      </c>
      <c r="GC164" s="2">
        <f t="shared" si="381"/>
        <v>0.12727968017248287</v>
      </c>
      <c r="GD164" s="2">
        <f t="shared" si="382"/>
        <v>0.13729822696207883</v>
      </c>
      <c r="GE164" s="2">
        <f t="shared" si="383"/>
        <v>0.17361410341057565</v>
      </c>
      <c r="GF164" s="2">
        <f t="shared" si="384"/>
        <v>0.17550869671893143</v>
      </c>
      <c r="GG164" s="2">
        <f t="shared" si="385"/>
        <v>0.1401164137739791</v>
      </c>
      <c r="GH164" s="2">
        <f t="shared" si="386"/>
        <v>0.12452800901269077</v>
      </c>
      <c r="GI164" s="2">
        <f t="shared" si="387"/>
        <v>0.12500525760554829</v>
      </c>
      <c r="GJ164" s="2">
        <f t="shared" si="388"/>
        <v>0.10151968180203912</v>
      </c>
      <c r="GK164" s="2">
        <f t="shared" si="389"/>
        <v>8.4638033018763853E-2</v>
      </c>
      <c r="GM164" s="86">
        <f t="shared" si="537"/>
        <v>3.6300749041142269E-90</v>
      </c>
      <c r="GN164" s="86">
        <f t="shared" si="390"/>
        <v>4.8258368839476839E-130</v>
      </c>
      <c r="GO164" s="86">
        <f t="shared" si="391"/>
        <v>2.2013719824653251E-171</v>
      </c>
      <c r="GP164" s="86">
        <f t="shared" si="392"/>
        <v>0</v>
      </c>
      <c r="GQ164" s="86">
        <f t="shared" si="393"/>
        <v>7.4304407652905175E-288</v>
      </c>
      <c r="GR164" s="86">
        <f t="shared" si="394"/>
        <v>3.6552013331791243E-272</v>
      </c>
      <c r="GS164" s="86">
        <f t="shared" si="395"/>
        <v>2.5210183097888479E-267</v>
      </c>
      <c r="GT164" s="86">
        <f t="shared" si="396"/>
        <v>3.1714202395835137E-294</v>
      </c>
      <c r="GU164" s="86">
        <f t="shared" si="397"/>
        <v>8.3315086095335964E-291</v>
      </c>
      <c r="GV164" s="86">
        <f t="shared" si="398"/>
        <v>1.0915283160519547E-225</v>
      </c>
      <c r="GW164" s="86">
        <f t="shared" si="399"/>
        <v>1.4290010155316023E-248</v>
      </c>
      <c r="GX164" s="86">
        <f t="shared" si="400"/>
        <v>5.6277902848838959E-199</v>
      </c>
      <c r="GY164" s="86">
        <f t="shared" si="401"/>
        <v>2.8604913961034411E-162</v>
      </c>
      <c r="GZ164" s="86">
        <f t="shared" si="402"/>
        <v>4.1107543856130649E-197</v>
      </c>
      <c r="HA164" s="86">
        <f t="shared" si="403"/>
        <v>1.492349718882189E-249</v>
      </c>
      <c r="HC164" s="86">
        <f t="shared" si="538"/>
        <v>4.1074096318273902E-66</v>
      </c>
      <c r="HD164" s="86">
        <f t="shared" si="404"/>
        <v>1.8218519554152625E-120</v>
      </c>
      <c r="HE164" s="86">
        <f t="shared" si="405"/>
        <v>3.8614287630255082E-153</v>
      </c>
      <c r="HF164" s="86">
        <f t="shared" si="406"/>
        <v>5.9880670692423232E-190</v>
      </c>
      <c r="HG164" s="86">
        <f t="shared" si="407"/>
        <v>1.4934274848967517E-83</v>
      </c>
      <c r="HH164" s="86">
        <f t="shared" si="408"/>
        <v>3.8435678096434555E-172</v>
      </c>
      <c r="HI164" s="86">
        <f t="shared" si="409"/>
        <v>8.5786430468163494E-148</v>
      </c>
      <c r="HJ164" s="86">
        <f t="shared" si="410"/>
        <v>3.0256656939469922E-176</v>
      </c>
      <c r="HK164" s="86">
        <f t="shared" si="411"/>
        <v>6.7063322055938661E-148</v>
      </c>
      <c r="HL164" s="86">
        <f t="shared" si="412"/>
        <v>2.4131819190085287E-201</v>
      </c>
      <c r="HM164" s="86">
        <f t="shared" si="413"/>
        <v>2.7585731368331191E-132</v>
      </c>
      <c r="HN164" s="86">
        <f t="shared" si="414"/>
        <v>5.6461887777407589E-115</v>
      </c>
      <c r="HO164" s="86">
        <f t="shared" si="415"/>
        <v>3.8133081484457373E-101</v>
      </c>
      <c r="HP164" s="86">
        <f t="shared" si="416"/>
        <v>1.0991473043537828E-94</v>
      </c>
      <c r="HQ164" s="86">
        <f t="shared" si="417"/>
        <v>1.3213630077299204E-122</v>
      </c>
      <c r="HS164" s="86">
        <f t="shared" si="539"/>
        <v>6.3772110114067776E-2</v>
      </c>
      <c r="HT164" s="86">
        <f t="shared" si="418"/>
        <v>8.1169824854546834E-3</v>
      </c>
      <c r="HU164" s="86">
        <f t="shared" si="419"/>
        <v>1.8989569776461542E-2</v>
      </c>
      <c r="HV164" s="86">
        <f t="shared" si="420"/>
        <v>4.5571346155445946E-2</v>
      </c>
      <c r="HW164" s="86">
        <f t="shared" si="421"/>
        <v>4.2603176170567863E-3</v>
      </c>
      <c r="HX164" s="86">
        <f t="shared" si="422"/>
        <v>7.0967777974417683E-3</v>
      </c>
      <c r="HY164" s="86">
        <f t="shared" si="423"/>
        <v>6.451876858673552E-3</v>
      </c>
      <c r="HZ164" s="86">
        <f t="shared" si="424"/>
        <v>1.5837352482491217E-3</v>
      </c>
      <c r="IA164" s="86">
        <f t="shared" si="425"/>
        <v>7.4039461676059866E-4</v>
      </c>
      <c r="IB164" s="86">
        <f t="shared" si="426"/>
        <v>4.0683873018813725E-4</v>
      </c>
      <c r="IC164" s="86">
        <f t="shared" si="427"/>
        <v>1.4926656852827873E-3</v>
      </c>
      <c r="ID164" s="86">
        <f t="shared" si="428"/>
        <v>9.9997819536444717E-3</v>
      </c>
      <c r="IE164" s="86">
        <f t="shared" si="429"/>
        <v>9.6351641093295193E-3</v>
      </c>
      <c r="IF164" s="86">
        <f t="shared" si="430"/>
        <v>3.5404893858181747E-3</v>
      </c>
      <c r="IG164" s="86">
        <f t="shared" si="431"/>
        <v>5.9866728878263553E-2</v>
      </c>
      <c r="II164" s="86">
        <f t="shared" si="540"/>
        <v>3.1254776049157035E-9</v>
      </c>
      <c r="IJ164" s="86">
        <f t="shared" si="541"/>
        <v>1.1810869393082691E-12</v>
      </c>
      <c r="IK164" s="86">
        <f t="shared" si="542"/>
        <v>7.7909063682718539E-10</v>
      </c>
      <c r="IL164" s="86">
        <f t="shared" si="543"/>
        <v>1.5379349438138401E-10</v>
      </c>
      <c r="IM164" s="86">
        <f t="shared" si="544"/>
        <v>7.3300599060540253E-14</v>
      </c>
      <c r="IN164" s="86">
        <f t="shared" si="545"/>
        <v>1.2769177249082368E-10</v>
      </c>
      <c r="IO164" s="86">
        <f t="shared" si="546"/>
        <v>1.7855626976382691E-9</v>
      </c>
      <c r="IP164" s="86">
        <f t="shared" si="547"/>
        <v>8.6990194163533672E-10</v>
      </c>
      <c r="IQ164" s="86">
        <f t="shared" si="548"/>
        <v>4.8357649547988385E-7</v>
      </c>
      <c r="IR164" s="86">
        <f t="shared" si="549"/>
        <v>3.0985323440135562E-7</v>
      </c>
      <c r="IS164" s="86">
        <f t="shared" si="550"/>
        <v>2.1480839925558107E-9</v>
      </c>
      <c r="IT164" s="86">
        <f t="shared" si="551"/>
        <v>2.2078844516191339E-9</v>
      </c>
      <c r="IU164" s="86">
        <f t="shared" si="552"/>
        <v>1.0532622324428066E-9</v>
      </c>
      <c r="IV164" s="86">
        <f t="shared" si="553"/>
        <v>3.4389743009235762E-8</v>
      </c>
      <c r="IW164" s="86">
        <f t="shared" si="554"/>
        <v>2.2081312017016354E-7</v>
      </c>
      <c r="IY164" s="86">
        <f t="shared" si="555"/>
        <v>6.3772113239545375E-2</v>
      </c>
      <c r="IZ164" s="86">
        <f t="shared" si="556"/>
        <v>8.1169824866357699E-3</v>
      </c>
      <c r="JA164" s="86">
        <f t="shared" si="557"/>
        <v>1.8989570555552178E-2</v>
      </c>
      <c r="JB164" s="86">
        <f t="shared" si="558"/>
        <v>4.5571346309239438E-2</v>
      </c>
      <c r="JC164" s="86">
        <f t="shared" si="559"/>
        <v>4.2603176171300871E-3</v>
      </c>
      <c r="JD164" s="86">
        <f t="shared" si="560"/>
        <v>7.0967779251335404E-3</v>
      </c>
      <c r="JE164" s="86">
        <f t="shared" si="561"/>
        <v>6.4518786442362497E-3</v>
      </c>
      <c r="JF164" s="86">
        <f t="shared" si="562"/>
        <v>1.5837361181510635E-3</v>
      </c>
      <c r="JG164" s="86">
        <f t="shared" si="563"/>
        <v>7.408781932560785E-4</v>
      </c>
      <c r="JH164" s="86">
        <f t="shared" si="564"/>
        <v>4.071485834225386E-4</v>
      </c>
      <c r="JI164" s="86">
        <f t="shared" si="565"/>
        <v>1.4926678333667799E-3</v>
      </c>
      <c r="JJ164" s="86">
        <f t="shared" si="566"/>
        <v>9.9997841615289233E-3</v>
      </c>
      <c r="JK164" s="86">
        <f t="shared" si="567"/>
        <v>9.6351651625917519E-3</v>
      </c>
      <c r="JL164" s="86">
        <f t="shared" si="568"/>
        <v>3.5405237755611841E-3</v>
      </c>
      <c r="JM164" s="86">
        <f t="shared" si="569"/>
        <v>5.9866949691383724E-2</v>
      </c>
    </row>
    <row r="165" spans="2:273" x14ac:dyDescent="0.25">
      <c r="B165" s="2">
        <v>138</v>
      </c>
      <c r="C165" s="37">
        <v>47.71</v>
      </c>
      <c r="D165" s="37">
        <v>46.725999999999999</v>
      </c>
      <c r="E165" s="37">
        <v>48.29</v>
      </c>
      <c r="F165" s="37">
        <v>47.311</v>
      </c>
      <c r="G165" s="37">
        <v>45.786999999999999</v>
      </c>
      <c r="H165" s="37">
        <v>42.377000000000002</v>
      </c>
      <c r="I165" s="37">
        <v>42.246000000000002</v>
      </c>
      <c r="J165" s="37">
        <v>43.753999999999998</v>
      </c>
      <c r="K165" s="37">
        <v>43.148000000000003</v>
      </c>
      <c r="L165" s="37">
        <v>42.015999999999998</v>
      </c>
      <c r="M165" s="37">
        <v>41.573999999999998</v>
      </c>
      <c r="N165" s="37">
        <v>42.475000000000001</v>
      </c>
      <c r="O165" s="37">
        <v>43.426000000000002</v>
      </c>
      <c r="P165" s="37">
        <v>45.360999999999997</v>
      </c>
      <c r="Q165" s="37">
        <v>45.164000000000001</v>
      </c>
      <c r="S165" s="4">
        <f t="shared" si="441"/>
        <v>48.159672853306823</v>
      </c>
      <c r="T165" s="4">
        <f t="shared" si="442"/>
        <v>48.328077961141496</v>
      </c>
      <c r="U165" s="4">
        <f t="shared" si="443"/>
        <v>49.336762204629501</v>
      </c>
      <c r="V165" s="4">
        <f t="shared" si="444"/>
        <v>48.288162906148905</v>
      </c>
      <c r="W165" s="4">
        <f t="shared" si="445"/>
        <v>46.274749194491946</v>
      </c>
      <c r="X165" s="4">
        <f t="shared" si="446"/>
        <v>43.321484812167284</v>
      </c>
      <c r="Y165" s="4">
        <f t="shared" si="447"/>
        <v>43.399286245197196</v>
      </c>
      <c r="Z165" s="4">
        <f t="shared" si="448"/>
        <v>42.821885402771407</v>
      </c>
      <c r="AA165" s="4">
        <f t="shared" si="449"/>
        <v>42.726339347708603</v>
      </c>
      <c r="AB165" s="4">
        <f t="shared" si="450"/>
        <v>41.957741240827396</v>
      </c>
      <c r="AC165" s="4">
        <f t="shared" si="451"/>
        <v>43.087528928476928</v>
      </c>
      <c r="AD165" s="4">
        <f t="shared" si="452"/>
        <v>43.062181236504564</v>
      </c>
      <c r="AE165" s="4">
        <f t="shared" si="453"/>
        <v>43.99602470981187</v>
      </c>
      <c r="AF165" s="4">
        <f t="shared" si="454"/>
        <v>44.687271078016998</v>
      </c>
      <c r="AG165" s="4">
        <f t="shared" si="455"/>
        <v>46.88019050151307</v>
      </c>
      <c r="AI165" s="4">
        <f t="shared" si="456"/>
        <v>-0.44967285330682216</v>
      </c>
      <c r="AJ165" s="4">
        <f t="shared" si="457"/>
        <v>-1.6020779611414966</v>
      </c>
      <c r="AK165" s="4">
        <f t="shared" si="458"/>
        <v>-1.046762204629502</v>
      </c>
      <c r="AL165" s="4">
        <f t="shared" si="459"/>
        <v>-0.97716290614890511</v>
      </c>
      <c r="AM165" s="4">
        <f t="shared" si="460"/>
        <v>-0.48774919449194698</v>
      </c>
      <c r="AN165" s="4">
        <f t="shared" si="461"/>
        <v>-0.94448481216728197</v>
      </c>
      <c r="AO165" s="4">
        <f t="shared" si="462"/>
        <v>-1.1532862451971937</v>
      </c>
      <c r="AP165" s="4">
        <f t="shared" si="463"/>
        <v>0.93211459722859047</v>
      </c>
      <c r="AQ165" s="4">
        <f t="shared" si="464"/>
        <v>0.4216606522914006</v>
      </c>
      <c r="AR165" s="4">
        <f t="shared" si="465"/>
        <v>5.8258759172602481E-2</v>
      </c>
      <c r="AS165" s="4">
        <f t="shared" si="466"/>
        <v>-1.51352892847693</v>
      </c>
      <c r="AT165" s="4">
        <f t="shared" si="467"/>
        <v>-0.58718123650456278</v>
      </c>
      <c r="AU165" s="4">
        <f t="shared" si="468"/>
        <v>-0.57002470981186804</v>
      </c>
      <c r="AV165" s="4">
        <f t="shared" si="469"/>
        <v>0.67372892198299894</v>
      </c>
      <c r="AW165" s="4">
        <f t="shared" si="469"/>
        <v>-1.7161905015130685</v>
      </c>
      <c r="AY165" s="2">
        <f t="shared" si="520"/>
        <v>48.148872980870372</v>
      </c>
      <c r="AZ165" s="2">
        <f t="shared" si="359"/>
        <v>48.327764169695186</v>
      </c>
      <c r="BA165" s="2">
        <f t="shared" si="360"/>
        <v>49.333921211045762</v>
      </c>
      <c r="BB165" s="2">
        <f t="shared" si="361"/>
        <v>48.269489880641991</v>
      </c>
      <c r="BC165" s="2">
        <f t="shared" si="362"/>
        <v>46.274601990388724</v>
      </c>
      <c r="BD165" s="2">
        <f t="shared" si="363"/>
        <v>43.320913790064544</v>
      </c>
      <c r="BE165" s="2">
        <f t="shared" si="364"/>
        <v>43.398788083804419</v>
      </c>
      <c r="BF165" s="2">
        <f t="shared" si="365"/>
        <v>42.821851532618354</v>
      </c>
      <c r="BG165" s="2">
        <f t="shared" si="366"/>
        <v>42.726067734938951</v>
      </c>
      <c r="BH165" s="2">
        <f t="shared" si="367"/>
        <v>41.957525476456667</v>
      </c>
      <c r="BI165" s="2">
        <f t="shared" si="368"/>
        <v>43.087487035990691</v>
      </c>
      <c r="BJ165" s="2">
        <f t="shared" si="369"/>
        <v>43.059927691736149</v>
      </c>
      <c r="BK165" s="2">
        <f t="shared" si="370"/>
        <v>43.993575076987064</v>
      </c>
      <c r="BL165" s="2">
        <f t="shared" si="371"/>
        <v>44.677518946752691</v>
      </c>
      <c r="BM165" s="2">
        <f t="shared" si="372"/>
        <v>45.627292752687062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>
        <f t="shared" si="522"/>
        <v>46.725999999999999</v>
      </c>
      <c r="CG165" s="2">
        <f t="shared" si="523"/>
        <v>48.29</v>
      </c>
      <c r="CH165" s="2" t="str">
        <f t="shared" si="524"/>
        <v/>
      </c>
      <c r="CI165" s="2">
        <f t="shared" si="525"/>
        <v>45.786999999999999</v>
      </c>
      <c r="CJ165" s="2">
        <f t="shared" si="526"/>
        <v>42.377000000000002</v>
      </c>
      <c r="CK165" s="2">
        <f t="shared" si="527"/>
        <v>42.246000000000002</v>
      </c>
      <c r="CL165" s="2">
        <f t="shared" si="528"/>
        <v>43.753999999999998</v>
      </c>
      <c r="CM165" s="2">
        <f t="shared" si="529"/>
        <v>43.148000000000003</v>
      </c>
      <c r="CN165" s="2">
        <f t="shared" si="530"/>
        <v>42.015999999999998</v>
      </c>
      <c r="CO165" s="2">
        <f t="shared" si="531"/>
        <v>41.573999999999998</v>
      </c>
      <c r="CP165" s="2">
        <f t="shared" si="532"/>
        <v>42.475000000000001</v>
      </c>
      <c r="CQ165" s="2">
        <f t="shared" si="533"/>
        <v>43.426000000000002</v>
      </c>
      <c r="CR165" s="2">
        <f t="shared" si="534"/>
        <v>45.360999999999997</v>
      </c>
      <c r="CS165" s="2" t="str">
        <f t="shared" si="535"/>
        <v/>
      </c>
      <c r="CU165" s="2" t="str">
        <f t="shared" si="485"/>
        <v/>
      </c>
      <c r="CV165" s="2">
        <f t="shared" si="486"/>
        <v>46.725999999999999</v>
      </c>
      <c r="CW165" s="2">
        <f t="shared" si="487"/>
        <v>48.29</v>
      </c>
      <c r="CX165" s="2" t="str">
        <f t="shared" si="488"/>
        <v/>
      </c>
      <c r="CY165" s="2">
        <f t="shared" si="489"/>
        <v>45.786999999999999</v>
      </c>
      <c r="CZ165" s="2">
        <f t="shared" si="490"/>
        <v>42.377000000000002</v>
      </c>
      <c r="DA165" s="2">
        <f t="shared" si="491"/>
        <v>42.246000000000002</v>
      </c>
      <c r="DB165" s="2">
        <f t="shared" si="492"/>
        <v>43.753999999999998</v>
      </c>
      <c r="DC165" s="2">
        <f t="shared" si="493"/>
        <v>43.148000000000003</v>
      </c>
      <c r="DD165" s="2">
        <f t="shared" si="494"/>
        <v>42.015999999999998</v>
      </c>
      <c r="DE165" s="2">
        <f t="shared" si="495"/>
        <v>41.573999999999998</v>
      </c>
      <c r="DF165" s="2">
        <f t="shared" si="496"/>
        <v>42.475000000000001</v>
      </c>
      <c r="DG165" s="2">
        <f t="shared" si="497"/>
        <v>43.426000000000002</v>
      </c>
      <c r="DH165" s="2">
        <f t="shared" si="498"/>
        <v>45.360999999999997</v>
      </c>
      <c r="DI165" s="2" t="str">
        <f t="shared" si="499"/>
        <v/>
      </c>
      <c r="DK165" s="2">
        <f t="shared" si="500"/>
        <v>66.289353699788592</v>
      </c>
      <c r="DL165" s="2">
        <f t="shared" si="501"/>
        <v>78.998939897311985</v>
      </c>
      <c r="DM165" s="2">
        <f t="shared" si="501"/>
        <v>106.67046473813572</v>
      </c>
      <c r="DN165" s="2">
        <f t="shared" si="501"/>
        <v>117.65646483439045</v>
      </c>
      <c r="DO165" s="2">
        <f t="shared" si="501"/>
        <v>82.119451223195412</v>
      </c>
      <c r="DP165" s="2">
        <f t="shared" si="501"/>
        <v>92.089097467166965</v>
      </c>
      <c r="DQ165" s="2">
        <f t="shared" si="501"/>
        <v>97.752517970401698</v>
      </c>
      <c r="DR165" s="2">
        <f t="shared" si="501"/>
        <v>93.62629750337382</v>
      </c>
      <c r="DS165" s="2">
        <f t="shared" si="501"/>
        <v>79.824475641025657</v>
      </c>
      <c r="DT165" s="2">
        <f t="shared" si="501"/>
        <v>104.95770554765289</v>
      </c>
      <c r="DU165" s="2">
        <f t="shared" si="501"/>
        <v>78.508803939962476</v>
      </c>
      <c r="DV165" s="2">
        <f t="shared" si="501"/>
        <v>78.377335953326309</v>
      </c>
      <c r="DW165" s="2">
        <f t="shared" si="501"/>
        <v>90.227161764308676</v>
      </c>
      <c r="DX165" s="2">
        <f t="shared" si="501"/>
        <v>75.74295087108014</v>
      </c>
      <c r="DY165" s="2">
        <f t="shared" si="501"/>
        <v>64.284781650071125</v>
      </c>
      <c r="EA165" s="2">
        <f t="shared" si="440"/>
        <v>48.226190681982494</v>
      </c>
      <c r="EB165" s="2">
        <f t="shared" si="502"/>
        <v>48.422445004647315</v>
      </c>
      <c r="EC165" s="2">
        <f t="shared" si="503"/>
        <v>49.430797729336966</v>
      </c>
      <c r="ED165" s="2">
        <f t="shared" si="504"/>
        <v>48.231166678492862</v>
      </c>
      <c r="EE165" s="2">
        <f t="shared" si="505"/>
        <v>46.265249460476426</v>
      </c>
      <c r="EF165" s="2">
        <f t="shared" si="506"/>
        <v>43.162695917065406</v>
      </c>
      <c r="EG165" s="2">
        <f t="shared" si="507"/>
        <v>43.378555469054113</v>
      </c>
      <c r="EH165" s="2">
        <f t="shared" si="508"/>
        <v>42.705461658978763</v>
      </c>
      <c r="EI165" s="2">
        <f t="shared" si="509"/>
        <v>42.736660391379736</v>
      </c>
      <c r="EJ165" s="2">
        <f t="shared" si="510"/>
        <v>41.834497789898215</v>
      </c>
      <c r="EK165" s="2">
        <f t="shared" si="511"/>
        <v>43.077357480037044</v>
      </c>
      <c r="EL165" s="2">
        <f t="shared" si="512"/>
        <v>42.960553448203228</v>
      </c>
      <c r="EM165" s="2">
        <f t="shared" si="513"/>
        <v>43.902956819474454</v>
      </c>
      <c r="EN165" s="2">
        <f t="shared" si="514"/>
        <v>44.704437833563951</v>
      </c>
      <c r="EO165" s="2">
        <f t="shared" si="515"/>
        <v>45.628769494663921</v>
      </c>
      <c r="EQ165" s="2">
        <f t="shared" si="516"/>
        <v>47.539443226393388</v>
      </c>
      <c r="ER165" s="2">
        <f t="shared" si="517"/>
        <v>47.53400382126182</v>
      </c>
      <c r="ES165" s="2">
        <f t="shared" si="517"/>
        <v>48.570512205238501</v>
      </c>
      <c r="ET165" s="2">
        <f t="shared" si="517"/>
        <v>48.475275789064277</v>
      </c>
      <c r="EU165" s="2">
        <f t="shared" si="517"/>
        <v>46.290228911994959</v>
      </c>
      <c r="EV165" s="2">
        <f t="shared" si="517"/>
        <v>44.306436597764872</v>
      </c>
      <c r="EW165" s="2">
        <f t="shared" si="517"/>
        <v>43.458554193608848</v>
      </c>
      <c r="EX165" s="2">
        <f t="shared" si="517"/>
        <v>43.42226171017586</v>
      </c>
      <c r="EY165" s="2">
        <f t="shared" si="517"/>
        <v>42.640653277152467</v>
      </c>
      <c r="EZ165" s="2">
        <f t="shared" si="517"/>
        <v>42.41359084562486</v>
      </c>
      <c r="FA165" s="2">
        <f t="shared" si="517"/>
        <v>43.097785455084484</v>
      </c>
      <c r="FB165" s="2">
        <f t="shared" si="517"/>
        <v>43.648939188786166</v>
      </c>
      <c r="FC165" s="2">
        <f t="shared" si="517"/>
        <v>44.509286084217187</v>
      </c>
      <c r="FD165" s="2">
        <f t="shared" si="517"/>
        <v>44.404869108497905</v>
      </c>
      <c r="FE165" s="2">
        <f t="shared" si="517"/>
        <v>45.568428183518023</v>
      </c>
      <c r="FG165" s="2">
        <f t="shared" si="518"/>
        <v>0.99981872896481649</v>
      </c>
      <c r="FH165" s="2">
        <f t="shared" si="519"/>
        <v>0.99983602536156924</v>
      </c>
      <c r="FI165" s="2">
        <f t="shared" si="519"/>
        <v>0.9998193502845365</v>
      </c>
      <c r="FJ165" s="2">
        <f t="shared" si="519"/>
        <v>0.99983204121925318</v>
      </c>
      <c r="FK165" s="2">
        <f t="shared" si="519"/>
        <v>0.99982682204897233</v>
      </c>
      <c r="FL165" s="2">
        <f t="shared" si="519"/>
        <v>0.99981156262978577</v>
      </c>
      <c r="FM165" s="2">
        <f t="shared" si="519"/>
        <v>0.99983073744366091</v>
      </c>
      <c r="FN165" s="2">
        <f t="shared" si="519"/>
        <v>0.99980577138313764</v>
      </c>
      <c r="FO165" s="2">
        <f t="shared" si="519"/>
        <v>0.99980094365594996</v>
      </c>
      <c r="FP165" s="2">
        <f t="shared" si="519"/>
        <v>0.99978705508250443</v>
      </c>
      <c r="FQ165" s="2">
        <f t="shared" si="519"/>
        <v>0.99980150478739227</v>
      </c>
      <c r="FR165" s="2">
        <f t="shared" si="519"/>
        <v>0.99981657382817968</v>
      </c>
      <c r="FS165" s="2">
        <f t="shared" si="519"/>
        <v>0.99981647266394258</v>
      </c>
      <c r="FT165" s="2">
        <f t="shared" si="519"/>
        <v>0.99980334425549733</v>
      </c>
      <c r="FU165" s="2">
        <f t="shared" si="519"/>
        <v>0.99978142158471417</v>
      </c>
      <c r="FW165" s="2">
        <f t="shared" si="536"/>
        <v>0.11735322601510656</v>
      </c>
      <c r="FX165" s="2">
        <f t="shared" si="376"/>
        <v>0.1122129483763267</v>
      </c>
      <c r="FY165" s="2">
        <f t="shared" si="377"/>
        <v>0.12462937576675324</v>
      </c>
      <c r="FZ165" s="2">
        <f t="shared" si="378"/>
        <v>0.10922416478217969</v>
      </c>
      <c r="GA165" s="2">
        <f t="shared" si="379"/>
        <v>0.12583834008396608</v>
      </c>
      <c r="GB165" s="2">
        <f t="shared" si="380"/>
        <v>0.13027280840082872</v>
      </c>
      <c r="GC165" s="2">
        <f t="shared" si="381"/>
        <v>0.13786643375160529</v>
      </c>
      <c r="GD165" s="2">
        <f t="shared" si="382"/>
        <v>0.14857642650303893</v>
      </c>
      <c r="GE165" s="2">
        <f t="shared" si="383"/>
        <v>0.18722801427646799</v>
      </c>
      <c r="GF165" s="2">
        <f t="shared" si="384"/>
        <v>0.18923715145039596</v>
      </c>
      <c r="GG165" s="2">
        <f t="shared" si="385"/>
        <v>0.1515854336220408</v>
      </c>
      <c r="GH165" s="2">
        <f t="shared" si="386"/>
        <v>0.13492127048005811</v>
      </c>
      <c r="GI165" s="2">
        <f t="shared" si="387"/>
        <v>0.13543218900863047</v>
      </c>
      <c r="GJ165" s="2">
        <f t="shared" si="388"/>
        <v>0.11023443349644398</v>
      </c>
      <c r="GK165" s="2">
        <f t="shared" si="389"/>
        <v>9.2052085774355058E-2</v>
      </c>
      <c r="GM165" s="86">
        <f t="shared" si="537"/>
        <v>1.2056442552056458E-92</v>
      </c>
      <c r="GN165" s="86">
        <f t="shared" si="390"/>
        <v>1.3414640194435632E-133</v>
      </c>
      <c r="GO165" s="86">
        <f t="shared" si="391"/>
        <v>4.7578291288909554E-176</v>
      </c>
      <c r="GP165" s="86">
        <f t="shared" si="392"/>
        <v>0</v>
      </c>
      <c r="GQ165" s="86">
        <f t="shared" si="393"/>
        <v>9.9103823710692172E-296</v>
      </c>
      <c r="GR165" s="86">
        <f t="shared" si="394"/>
        <v>1.4790577091956622E-279</v>
      </c>
      <c r="GS165" s="86">
        <f t="shared" si="395"/>
        <v>1.3721617443923295E-274</v>
      </c>
      <c r="GT165" s="86">
        <f t="shared" si="396"/>
        <v>3.1922547634146263E-302</v>
      </c>
      <c r="GU165" s="86">
        <f t="shared" si="397"/>
        <v>9.5613086616551493E-299</v>
      </c>
      <c r="GV165" s="86">
        <f t="shared" si="398"/>
        <v>8.0912079387305069E-232</v>
      </c>
      <c r="GW165" s="86">
        <f t="shared" si="399"/>
        <v>2.2544995473264354E-255</v>
      </c>
      <c r="GX165" s="86">
        <f t="shared" si="400"/>
        <v>2.0592383384725506E-204</v>
      </c>
      <c r="GY165" s="86">
        <f t="shared" si="401"/>
        <v>1.0582644476275757E-166</v>
      </c>
      <c r="GZ165" s="86">
        <f t="shared" si="402"/>
        <v>1.5483173489785586E-202</v>
      </c>
      <c r="HA165" s="86">
        <f t="shared" si="403"/>
        <v>2.2839316777258802E-256</v>
      </c>
      <c r="HC165" s="86">
        <f t="shared" si="538"/>
        <v>6.2386475072077954E-69</v>
      </c>
      <c r="HD165" s="86">
        <f t="shared" si="404"/>
        <v>1.8863756820198935E-125</v>
      </c>
      <c r="HE165" s="86">
        <f t="shared" si="405"/>
        <v>1.7507929448032196E-159</v>
      </c>
      <c r="HF165" s="86">
        <f t="shared" si="406"/>
        <v>6.3035737330766816E-198</v>
      </c>
      <c r="HG165" s="86">
        <f t="shared" si="407"/>
        <v>6.4304081899363371E-87</v>
      </c>
      <c r="HH165" s="86">
        <f t="shared" si="408"/>
        <v>3.7182541749212984E-179</v>
      </c>
      <c r="HI165" s="86">
        <f t="shared" si="409"/>
        <v>9.0341348354544811E-154</v>
      </c>
      <c r="HJ165" s="86">
        <f t="shared" si="410"/>
        <v>2.340868806966021E-183</v>
      </c>
      <c r="HK165" s="86">
        <f t="shared" si="411"/>
        <v>7.5668752671834668E-154</v>
      </c>
      <c r="HL165" s="86">
        <f t="shared" si="412"/>
        <v>2.2200484351350583E-209</v>
      </c>
      <c r="HM165" s="86">
        <f t="shared" si="413"/>
        <v>1.4698612830168421E-137</v>
      </c>
      <c r="HN165" s="86">
        <f t="shared" si="414"/>
        <v>1.2218907497116482E-119</v>
      </c>
      <c r="HO165" s="86">
        <f t="shared" si="415"/>
        <v>2.6200629649551282E-105</v>
      </c>
      <c r="HP165" s="86">
        <f t="shared" si="416"/>
        <v>1.3585335097477255E-98</v>
      </c>
      <c r="HQ165" s="86">
        <f t="shared" si="417"/>
        <v>1.2576357215772938E-127</v>
      </c>
      <c r="HS165" s="86">
        <f t="shared" si="539"/>
        <v>3.7601943909024341E-2</v>
      </c>
      <c r="HT165" s="86">
        <f t="shared" si="418"/>
        <v>3.5084065130363043E-3</v>
      </c>
      <c r="HU165" s="86">
        <f t="shared" si="419"/>
        <v>9.4991144819788972E-3</v>
      </c>
      <c r="HV165" s="86">
        <f t="shared" si="420"/>
        <v>2.5325950964435812E-2</v>
      </c>
      <c r="HW165" s="86">
        <f t="shared" si="421"/>
        <v>1.5584549324845643E-3</v>
      </c>
      <c r="HX165" s="86">
        <f t="shared" si="422"/>
        <v>3.0808349043977335E-3</v>
      </c>
      <c r="HY165" s="86">
        <f t="shared" si="423"/>
        <v>2.8586513192811304E-3</v>
      </c>
      <c r="HZ165" s="86">
        <f t="shared" si="424"/>
        <v>5.9112331771965683E-4</v>
      </c>
      <c r="IA165" s="86">
        <f t="shared" si="425"/>
        <v>2.706727671642075E-4</v>
      </c>
      <c r="IB165" s="86">
        <f t="shared" si="426"/>
        <v>1.3887616874280349E-4</v>
      </c>
      <c r="IC165" s="86">
        <f t="shared" si="427"/>
        <v>5.6093083789201484E-4</v>
      </c>
      <c r="ID165" s="86">
        <f t="shared" si="428"/>
        <v>4.6652248280401234E-3</v>
      </c>
      <c r="IE165" s="86">
        <f t="shared" si="429"/>
        <v>4.4023257310293129E-3</v>
      </c>
      <c r="IF165" s="86">
        <f t="shared" si="430"/>
        <v>1.0225009534519027E-3</v>
      </c>
      <c r="IG165" s="86">
        <f t="shared" si="431"/>
        <v>2.9324650933860677E-2</v>
      </c>
      <c r="II165" s="86">
        <f t="shared" si="540"/>
        <v>1.4597603588230259E-8</v>
      </c>
      <c r="IJ165" s="86">
        <f t="shared" si="541"/>
        <v>1.0136143161268029E-11</v>
      </c>
      <c r="IK165" s="86">
        <f t="shared" si="542"/>
        <v>4.3135312646463272E-9</v>
      </c>
      <c r="IL165" s="86">
        <f t="shared" si="543"/>
        <v>8.6543516227232709E-10</v>
      </c>
      <c r="IM165" s="86">
        <f t="shared" si="544"/>
        <v>9.1700000220836325E-13</v>
      </c>
      <c r="IN165" s="86">
        <f t="shared" si="545"/>
        <v>8.6563984740786771E-10</v>
      </c>
      <c r="IO165" s="86">
        <f t="shared" si="546"/>
        <v>1.013885327608178E-8</v>
      </c>
      <c r="IP165" s="86">
        <f t="shared" si="547"/>
        <v>5.7336575216519119E-9</v>
      </c>
      <c r="IQ165" s="86">
        <f t="shared" si="548"/>
        <v>2.1831511197218215E-6</v>
      </c>
      <c r="IR165" s="86">
        <f t="shared" si="549"/>
        <v>1.4886872048418919E-6</v>
      </c>
      <c r="IS165" s="86">
        <f t="shared" si="550"/>
        <v>1.3288632609479871E-8</v>
      </c>
      <c r="IT165" s="86">
        <f t="shared" si="551"/>
        <v>1.2035000020910115E-8</v>
      </c>
      <c r="IU165" s="86">
        <f t="shared" si="552"/>
        <v>6.1605133107682059E-9</v>
      </c>
      <c r="IV165" s="86">
        <f t="shared" si="553"/>
        <v>1.261051856821166E-7</v>
      </c>
      <c r="IW165" s="86">
        <f t="shared" si="554"/>
        <v>6.3424307692121226E-7</v>
      </c>
      <c r="IY165" s="86">
        <f t="shared" si="555"/>
        <v>3.7601958506627932E-2</v>
      </c>
      <c r="IZ165" s="86">
        <f t="shared" si="556"/>
        <v>3.5084065231724476E-3</v>
      </c>
      <c r="JA165" s="86">
        <f t="shared" si="557"/>
        <v>9.4991187955101621E-3</v>
      </c>
      <c r="JB165" s="86">
        <f t="shared" si="558"/>
        <v>2.5325951829870973E-2</v>
      </c>
      <c r="JC165" s="86">
        <f t="shared" si="559"/>
        <v>1.5584549334015643E-3</v>
      </c>
      <c r="JD165" s="86">
        <f t="shared" si="560"/>
        <v>3.0808357700375811E-3</v>
      </c>
      <c r="JE165" s="86">
        <f t="shared" si="561"/>
        <v>2.8586614581344065E-3</v>
      </c>
      <c r="JF165" s="86">
        <f t="shared" si="562"/>
        <v>5.9112905137717847E-4</v>
      </c>
      <c r="JG165" s="86">
        <f t="shared" si="563"/>
        <v>2.7285591828392933E-4</v>
      </c>
      <c r="JH165" s="86">
        <f t="shared" si="564"/>
        <v>1.4036485594764539E-4</v>
      </c>
      <c r="JI165" s="86">
        <f t="shared" si="565"/>
        <v>5.6094412652462429E-4</v>
      </c>
      <c r="JJ165" s="86">
        <f t="shared" si="566"/>
        <v>4.6652368630401442E-3</v>
      </c>
      <c r="JK165" s="86">
        <f t="shared" si="567"/>
        <v>4.4023318915426234E-3</v>
      </c>
      <c r="JL165" s="86">
        <f t="shared" si="568"/>
        <v>1.0226270586375847E-3</v>
      </c>
      <c r="JM165" s="86">
        <f t="shared" si="569"/>
        <v>2.93252851769376E-2</v>
      </c>
    </row>
    <row r="166" spans="2:273" x14ac:dyDescent="0.25">
      <c r="B166" s="2">
        <v>139</v>
      </c>
      <c r="C166" s="37">
        <v>47.805999999999997</v>
      </c>
      <c r="D166" s="37">
        <v>47.871000000000002</v>
      </c>
      <c r="E166" s="37">
        <v>48.597000000000001</v>
      </c>
      <c r="F166" s="37">
        <v>46.524999999999999</v>
      </c>
      <c r="G166" s="37">
        <v>49.066000000000003</v>
      </c>
      <c r="H166" s="37">
        <v>43.23</v>
      </c>
      <c r="I166" s="37">
        <v>42.689</v>
      </c>
      <c r="J166" s="37">
        <v>44.015999999999998</v>
      </c>
      <c r="K166" s="37">
        <v>42.475000000000001</v>
      </c>
      <c r="L166" s="37">
        <v>43.557000000000002</v>
      </c>
      <c r="M166" s="37">
        <v>44.164000000000001</v>
      </c>
      <c r="N166" s="37">
        <v>44.655999999999999</v>
      </c>
      <c r="O166" s="37">
        <v>42.835999999999999</v>
      </c>
      <c r="P166" s="37">
        <v>45.246000000000002</v>
      </c>
      <c r="Q166" s="37">
        <v>44.835999999999999</v>
      </c>
      <c r="S166" s="4">
        <f t="shared" si="441"/>
        <v>48.051595214399086</v>
      </c>
      <c r="T166" s="4">
        <f t="shared" si="442"/>
        <v>48.217793089066582</v>
      </c>
      <c r="U166" s="4">
        <f t="shared" si="443"/>
        <v>49.210092327545105</v>
      </c>
      <c r="V166" s="4">
        <f t="shared" si="444"/>
        <v>48.132323504693034</v>
      </c>
      <c r="W166" s="4">
        <f t="shared" si="445"/>
        <v>46.172315339897928</v>
      </c>
      <c r="X166" s="4">
        <f t="shared" si="446"/>
        <v>43.183525060016393</v>
      </c>
      <c r="Y166" s="4">
        <f t="shared" si="447"/>
        <v>43.274874183757419</v>
      </c>
      <c r="Z166" s="4">
        <f t="shared" si="448"/>
        <v>42.657911313028009</v>
      </c>
      <c r="AA166" s="4">
        <f t="shared" si="449"/>
        <v>42.597298061646761</v>
      </c>
      <c r="AB166" s="4">
        <f t="shared" si="450"/>
        <v>41.847098939731417</v>
      </c>
      <c r="AC166" s="4">
        <f t="shared" si="451"/>
        <v>42.97609019582211</v>
      </c>
      <c r="AD166" s="4">
        <f t="shared" si="452"/>
        <v>42.942043383142448</v>
      </c>
      <c r="AE166" s="4">
        <f t="shared" si="453"/>
        <v>43.834727466169142</v>
      </c>
      <c r="AF166" s="4">
        <f t="shared" si="454"/>
        <v>44.553513883447046</v>
      </c>
      <c r="AG166" s="4">
        <f t="shared" si="455"/>
        <v>45.969559491348996</v>
      </c>
      <c r="AI166" s="4">
        <f t="shared" si="456"/>
        <v>-0.24559521439908849</v>
      </c>
      <c r="AJ166" s="4">
        <f t="shared" si="457"/>
        <v>-0.3467930890665798</v>
      </c>
      <c r="AK166" s="4">
        <f t="shared" si="458"/>
        <v>-0.6130923275451039</v>
      </c>
      <c r="AL166" s="4">
        <f t="shared" si="459"/>
        <v>-1.607323504693035</v>
      </c>
      <c r="AM166" s="4">
        <f t="shared" si="460"/>
        <v>2.8936846601020747</v>
      </c>
      <c r="AN166" s="4">
        <f t="shared" si="461"/>
        <v>4.6474939983603747E-2</v>
      </c>
      <c r="AO166" s="4">
        <f t="shared" si="462"/>
        <v>-0.58587418375741862</v>
      </c>
      <c r="AP166" s="4">
        <f t="shared" si="463"/>
        <v>1.358088686971989</v>
      </c>
      <c r="AQ166" s="4">
        <f t="shared" si="464"/>
        <v>-0.12229806164675949</v>
      </c>
      <c r="AR166" s="4">
        <f t="shared" si="465"/>
        <v>1.7099010602685851</v>
      </c>
      <c r="AS166" s="4">
        <f t="shared" si="466"/>
        <v>1.1879098041778917</v>
      </c>
      <c r="AT166" s="4">
        <f t="shared" si="467"/>
        <v>1.7139566168575513</v>
      </c>
      <c r="AU166" s="4">
        <f t="shared" si="468"/>
        <v>-0.99872746616914299</v>
      </c>
      <c r="AV166" s="4">
        <f t="shared" si="469"/>
        <v>0.69248611655295633</v>
      </c>
      <c r="AW166" s="4">
        <f t="shared" si="469"/>
        <v>-1.133559491348997</v>
      </c>
      <c r="AY166" s="2">
        <f t="shared" si="520"/>
        <v>48.047903887959656</v>
      </c>
      <c r="AZ166" s="2">
        <f t="shared" si="359"/>
        <v>48.217735697959412</v>
      </c>
      <c r="BA166" s="2">
        <f t="shared" si="360"/>
        <v>49.209388782585535</v>
      </c>
      <c r="BB166" s="2">
        <f t="shared" si="361"/>
        <v>48.126648156994705</v>
      </c>
      <c r="BC166" s="2">
        <f t="shared" si="362"/>
        <v>46.172296445279969</v>
      </c>
      <c r="BD166" s="2">
        <f t="shared" si="363"/>
        <v>43.183418747913016</v>
      </c>
      <c r="BE166" s="2">
        <f t="shared" si="364"/>
        <v>43.274772419042883</v>
      </c>
      <c r="BF166" s="2">
        <f t="shared" si="365"/>
        <v>42.657902582369914</v>
      </c>
      <c r="BG166" s="2">
        <f t="shared" si="366"/>
        <v>42.596270976571219</v>
      </c>
      <c r="BH166" s="2">
        <f t="shared" si="367"/>
        <v>41.846218640239229</v>
      </c>
      <c r="BI166" s="2">
        <f t="shared" si="368"/>
        <v>42.976073177518849</v>
      </c>
      <c r="BJ166" s="2">
        <f t="shared" si="369"/>
        <v>42.941548959162681</v>
      </c>
      <c r="BK166" s="2">
        <f t="shared" si="370"/>
        <v>43.834216003056547</v>
      </c>
      <c r="BL166" s="2">
        <f t="shared" si="371"/>
        <v>44.55161137782855</v>
      </c>
      <c r="BM166" s="2">
        <f t="shared" si="372"/>
        <v>45.506552523286302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>
        <f t="shared" si="522"/>
        <v>47.871000000000002</v>
      </c>
      <c r="CG166" s="2">
        <f t="shared" si="523"/>
        <v>48.597000000000001</v>
      </c>
      <c r="CH166" s="2" t="str">
        <f t="shared" si="524"/>
        <v/>
      </c>
      <c r="CI166" s="2">
        <f t="shared" si="525"/>
        <v>49.066000000000003</v>
      </c>
      <c r="CJ166" s="2">
        <f t="shared" si="526"/>
        <v>43.23</v>
      </c>
      <c r="CK166" s="2">
        <f t="shared" si="527"/>
        <v>42.689</v>
      </c>
      <c r="CL166" s="2">
        <f t="shared" si="528"/>
        <v>44.015999999999998</v>
      </c>
      <c r="CM166" s="2">
        <f t="shared" si="529"/>
        <v>42.475000000000001</v>
      </c>
      <c r="CN166" s="2">
        <f t="shared" si="530"/>
        <v>43.557000000000002</v>
      </c>
      <c r="CO166" s="2">
        <f t="shared" si="531"/>
        <v>44.164000000000001</v>
      </c>
      <c r="CP166" s="2">
        <f t="shared" si="532"/>
        <v>44.655999999999999</v>
      </c>
      <c r="CQ166" s="2">
        <f t="shared" si="533"/>
        <v>42.835999999999999</v>
      </c>
      <c r="CR166" s="2">
        <f t="shared" si="534"/>
        <v>45.246000000000002</v>
      </c>
      <c r="CS166" s="2" t="str">
        <f t="shared" si="535"/>
        <v/>
      </c>
      <c r="CU166" s="2" t="str">
        <f t="shared" si="485"/>
        <v/>
      </c>
      <c r="CV166" s="2">
        <f t="shared" si="486"/>
        <v>47.871000000000002</v>
      </c>
      <c r="CW166" s="2">
        <f t="shared" si="487"/>
        <v>48.597000000000001</v>
      </c>
      <c r="CX166" s="2" t="str">
        <f t="shared" si="488"/>
        <v/>
      </c>
      <c r="CY166" s="2">
        <f t="shared" si="489"/>
        <v>49.066000000000003</v>
      </c>
      <c r="CZ166" s="2">
        <f t="shared" si="490"/>
        <v>43.23</v>
      </c>
      <c r="DA166" s="2">
        <f t="shared" si="491"/>
        <v>42.689</v>
      </c>
      <c r="DB166" s="2">
        <f t="shared" si="492"/>
        <v>44.015999999999998</v>
      </c>
      <c r="DC166" s="2">
        <f t="shared" si="493"/>
        <v>42.475000000000001</v>
      </c>
      <c r="DD166" s="2">
        <f t="shared" si="494"/>
        <v>43.557000000000002</v>
      </c>
      <c r="DE166" s="2">
        <f t="shared" si="495"/>
        <v>44.164000000000001</v>
      </c>
      <c r="DF166" s="2">
        <f t="shared" si="496"/>
        <v>44.655999999999999</v>
      </c>
      <c r="DG166" s="2">
        <f t="shared" si="497"/>
        <v>42.835999999999999</v>
      </c>
      <c r="DH166" s="2">
        <f t="shared" si="498"/>
        <v>45.246000000000002</v>
      </c>
      <c r="DI166" s="2" t="str">
        <f t="shared" si="499"/>
        <v/>
      </c>
      <c r="DK166" s="2">
        <f t="shared" si="500"/>
        <v>66.33897885835097</v>
      </c>
      <c r="DL166" s="2">
        <f t="shared" si="501"/>
        <v>79.134070371488974</v>
      </c>
      <c r="DM166" s="2">
        <f t="shared" si="501"/>
        <v>106.99531580368958</v>
      </c>
      <c r="DN166" s="2">
        <f t="shared" si="501"/>
        <v>118.08286328400285</v>
      </c>
      <c r="DO166" s="2">
        <f t="shared" si="501"/>
        <v>82.29978390214437</v>
      </c>
      <c r="DP166" s="2">
        <f t="shared" si="501"/>
        <v>92.348021013133192</v>
      </c>
      <c r="DQ166" s="2">
        <f t="shared" si="501"/>
        <v>98.05087949260043</v>
      </c>
      <c r="DR166" s="2">
        <f t="shared" si="501"/>
        <v>93.899741025641021</v>
      </c>
      <c r="DS166" s="2">
        <f t="shared" si="501"/>
        <v>79.991510256410265</v>
      </c>
      <c r="DT166" s="2">
        <f t="shared" si="501"/>
        <v>105.35696586059741</v>
      </c>
      <c r="DU166" s="2">
        <f t="shared" si="501"/>
        <v>78.68697842401501</v>
      </c>
      <c r="DV166" s="2">
        <f t="shared" si="501"/>
        <v>78.541765578154113</v>
      </c>
      <c r="DW166" s="2">
        <f t="shared" si="501"/>
        <v>90.471944034789189</v>
      </c>
      <c r="DX166" s="2">
        <f t="shared" si="501"/>
        <v>75.883101916376305</v>
      </c>
      <c r="DY166" s="2">
        <f t="shared" si="501"/>
        <v>64.362692271218592</v>
      </c>
      <c r="EA166" s="2">
        <f t="shared" si="440"/>
        <v>48.136068664149732</v>
      </c>
      <c r="EB166" s="2">
        <f t="shared" si="502"/>
        <v>48.32598512360498</v>
      </c>
      <c r="EC166" s="2">
        <f t="shared" si="503"/>
        <v>49.320501816530424</v>
      </c>
      <c r="ED166" s="2">
        <f t="shared" si="504"/>
        <v>48.085801461718575</v>
      </c>
      <c r="EE166" s="2">
        <f t="shared" si="505"/>
        <v>46.16309170680762</v>
      </c>
      <c r="EF166" s="2">
        <f t="shared" si="506"/>
        <v>43.007810821371621</v>
      </c>
      <c r="EG166" s="2">
        <f t="shared" si="507"/>
        <v>43.253864798235377</v>
      </c>
      <c r="EH166" s="2">
        <f t="shared" si="508"/>
        <v>42.530018265622644</v>
      </c>
      <c r="EI166" s="2">
        <f t="shared" si="509"/>
        <v>42.609379242011393</v>
      </c>
      <c r="EJ166" s="2">
        <f t="shared" si="510"/>
        <v>41.711758809779326</v>
      </c>
      <c r="EK166" s="2">
        <f t="shared" si="511"/>
        <v>42.966125865796073</v>
      </c>
      <c r="EL166" s="2">
        <f t="shared" si="512"/>
        <v>42.831187344651809</v>
      </c>
      <c r="EM166" s="2">
        <f t="shared" si="513"/>
        <v>43.733894494369231</v>
      </c>
      <c r="EN166" s="2">
        <f t="shared" si="514"/>
        <v>44.583109795324269</v>
      </c>
      <c r="EO166" s="2">
        <f t="shared" si="515"/>
        <v>45.508836539388881</v>
      </c>
      <c r="EQ166" s="2">
        <f t="shared" si="516"/>
        <v>47.41948622970358</v>
      </c>
      <c r="ER166" s="2">
        <f t="shared" si="517"/>
        <v>47.398811713945655</v>
      </c>
      <c r="ES166" s="2">
        <f t="shared" si="517"/>
        <v>48.427251758419011</v>
      </c>
      <c r="ET166" s="2">
        <f t="shared" si="517"/>
        <v>48.339987560366907</v>
      </c>
      <c r="EU166" s="2">
        <f t="shared" si="517"/>
        <v>46.188745428370702</v>
      </c>
      <c r="EV166" s="2">
        <f t="shared" si="517"/>
        <v>44.192544412636664</v>
      </c>
      <c r="EW166" s="2">
        <f t="shared" si="517"/>
        <v>43.337309286102524</v>
      </c>
      <c r="EX166" s="2">
        <f t="shared" si="517"/>
        <v>43.269608860977563</v>
      </c>
      <c r="EY166" s="2">
        <f t="shared" si="517"/>
        <v>42.51071871059483</v>
      </c>
      <c r="EZ166" s="2">
        <f t="shared" si="517"/>
        <v>42.310947877232664</v>
      </c>
      <c r="FA166" s="2">
        <f t="shared" si="517"/>
        <v>42.987373453025548</v>
      </c>
      <c r="FB166" s="2">
        <f t="shared" si="517"/>
        <v>43.54598853850888</v>
      </c>
      <c r="FC166" s="2">
        <f t="shared" si="517"/>
        <v>44.364924856827344</v>
      </c>
      <c r="FD166" s="2">
        <f t="shared" si="517"/>
        <v>44.272800862807053</v>
      </c>
      <c r="FE166" s="2">
        <f t="shared" si="517"/>
        <v>45.448438211945685</v>
      </c>
      <c r="FG166" s="2">
        <f t="shared" si="518"/>
        <v>0.99983467621415578</v>
      </c>
      <c r="FH166" s="2">
        <f t="shared" si="519"/>
        <v>0.99985045119468297</v>
      </c>
      <c r="FI166" s="2">
        <f t="shared" si="519"/>
        <v>0.99983524288252057</v>
      </c>
      <c r="FJ166" s="2">
        <f t="shared" si="519"/>
        <v>0.99984681750757842</v>
      </c>
      <c r="FK166" s="2">
        <f t="shared" si="519"/>
        <v>0.99984205742483068</v>
      </c>
      <c r="FL166" s="2">
        <f t="shared" si="519"/>
        <v>0.99982814022631317</v>
      </c>
      <c r="FM166" s="2">
        <f t="shared" si="519"/>
        <v>0.99984562841482394</v>
      </c>
      <c r="FN166" s="2">
        <f t="shared" si="519"/>
        <v>0.99982285836875562</v>
      </c>
      <c r="FO166" s="2">
        <f t="shared" si="519"/>
        <v>0.99981845527686419</v>
      </c>
      <c r="FP166" s="2">
        <f t="shared" si="519"/>
        <v>0.99980578828814359</v>
      </c>
      <c r="FQ166" s="2">
        <f t="shared" si="519"/>
        <v>0.99981896705272377</v>
      </c>
      <c r="FR166" s="2">
        <f t="shared" si="519"/>
        <v>0.99983271064310919</v>
      </c>
      <c r="FS166" s="2">
        <f t="shared" si="519"/>
        <v>0.99983261837724935</v>
      </c>
      <c r="FT166" s="2">
        <f t="shared" si="519"/>
        <v>0.99982064472590471</v>
      </c>
      <c r="FU166" s="2">
        <f t="shared" si="519"/>
        <v>0.99980065028201037</v>
      </c>
      <c r="FW166" s="2">
        <f t="shared" si="536"/>
        <v>0.12723469880646787</v>
      </c>
      <c r="FX166" s="2">
        <f t="shared" si="376"/>
        <v>0.1217212840799206</v>
      </c>
      <c r="FY166" s="2">
        <f t="shared" si="377"/>
        <v>0.13502979255729688</v>
      </c>
      <c r="FZ166" s="2">
        <f t="shared" si="378"/>
        <v>0.11851305419217013</v>
      </c>
      <c r="GA166" s="2">
        <f t="shared" si="379"/>
        <v>0.1363239341441449</v>
      </c>
      <c r="GB166" s="2">
        <f t="shared" si="380"/>
        <v>0.14106827932997096</v>
      </c>
      <c r="GC166" s="2">
        <f t="shared" si="381"/>
        <v>0.149183236717149</v>
      </c>
      <c r="GD166" s="2">
        <f t="shared" si="382"/>
        <v>0.16060858670598066</v>
      </c>
      <c r="GE166" s="2">
        <f t="shared" si="383"/>
        <v>0.20164896519174649</v>
      </c>
      <c r="GF166" s="2">
        <f t="shared" si="384"/>
        <v>0.20377405476714186</v>
      </c>
      <c r="GG166" s="2">
        <f t="shared" si="385"/>
        <v>0.16381438830445691</v>
      </c>
      <c r="GH166" s="2">
        <f t="shared" si="386"/>
        <v>0.14603726986060608</v>
      </c>
      <c r="GI166" s="2">
        <f t="shared" si="387"/>
        <v>0.14658314974057635</v>
      </c>
      <c r="GJ166" s="2">
        <f t="shared" si="388"/>
        <v>0.11959770497328551</v>
      </c>
      <c r="GK166" s="2">
        <f t="shared" si="389"/>
        <v>0.10004460688778358</v>
      </c>
      <c r="GM166" s="86">
        <f t="shared" si="537"/>
        <v>3.7013260612254425E-95</v>
      </c>
      <c r="GN166" s="86">
        <f t="shared" si="390"/>
        <v>3.3345948643883931E-137</v>
      </c>
      <c r="GO166" s="86">
        <f t="shared" si="391"/>
        <v>8.8896422949453078E-181</v>
      </c>
      <c r="GP166" s="86">
        <f t="shared" si="392"/>
        <v>0</v>
      </c>
      <c r="GQ166" s="86">
        <f t="shared" si="393"/>
        <v>1.0333787605340999E-303</v>
      </c>
      <c r="GR166" s="86">
        <f t="shared" si="394"/>
        <v>4.7573663948499844E-287</v>
      </c>
      <c r="GS166" s="86">
        <f t="shared" si="395"/>
        <v>5.9598194108876459E-282</v>
      </c>
      <c r="GT166" s="86">
        <f t="shared" si="396"/>
        <v>0</v>
      </c>
      <c r="GU166" s="86">
        <f t="shared" si="397"/>
        <v>8.5650529857703785E-307</v>
      </c>
      <c r="GV166" s="86">
        <f t="shared" si="398"/>
        <v>4.957277164533524E-238</v>
      </c>
      <c r="GW166" s="86">
        <f t="shared" si="399"/>
        <v>2.8749311226502366E-262</v>
      </c>
      <c r="GX166" s="86">
        <f t="shared" si="400"/>
        <v>6.3561259653257376E-210</v>
      </c>
      <c r="GY166" s="86">
        <f t="shared" si="401"/>
        <v>3.4075951215827995E-171</v>
      </c>
      <c r="GZ166" s="86">
        <f t="shared" si="402"/>
        <v>4.9154538093148839E-208</v>
      </c>
      <c r="HA166" s="86">
        <f t="shared" si="403"/>
        <v>2.8252738584924375E-263</v>
      </c>
      <c r="HC166" s="86">
        <f t="shared" si="538"/>
        <v>8.2511814697464529E-72</v>
      </c>
      <c r="HD166" s="86">
        <f t="shared" si="404"/>
        <v>1.5430969960985682E-130</v>
      </c>
      <c r="HE166" s="86">
        <f t="shared" si="405"/>
        <v>5.8837528022454259E-166</v>
      </c>
      <c r="HF166" s="86">
        <f t="shared" si="406"/>
        <v>4.5329065497024423E-206</v>
      </c>
      <c r="HG166" s="86">
        <f t="shared" si="407"/>
        <v>2.36949897108669E-90</v>
      </c>
      <c r="HH166" s="86">
        <f t="shared" si="408"/>
        <v>2.5975256595283798E-186</v>
      </c>
      <c r="HI166" s="86">
        <f t="shared" si="409"/>
        <v>7.2208527773574701E-160</v>
      </c>
      <c r="HJ166" s="86">
        <f t="shared" si="410"/>
        <v>1.3061506844069221E-190</v>
      </c>
      <c r="HK166" s="86">
        <f t="shared" si="411"/>
        <v>6.4990939168157666E-160</v>
      </c>
      <c r="HL166" s="86">
        <f t="shared" si="412"/>
        <v>1.417743642576221E-217</v>
      </c>
      <c r="HM166" s="86">
        <f t="shared" si="413"/>
        <v>6.1600955360018616E-143</v>
      </c>
      <c r="HN166" s="86">
        <f t="shared" si="414"/>
        <v>2.1296947227895582E-124</v>
      </c>
      <c r="HO166" s="86">
        <f t="shared" si="415"/>
        <v>1.4795119652665827E-109</v>
      </c>
      <c r="HP166" s="86">
        <f t="shared" si="416"/>
        <v>1.39576665827192E-102</v>
      </c>
      <c r="HQ166" s="86">
        <f t="shared" si="417"/>
        <v>9.4632556446104209E-133</v>
      </c>
      <c r="HS166" s="86">
        <f t="shared" si="539"/>
        <v>2.1003385588512051E-2</v>
      </c>
      <c r="HT166" s="86">
        <f t="shared" si="418"/>
        <v>1.4130635579491244E-3</v>
      </c>
      <c r="HU166" s="86">
        <f t="shared" si="419"/>
        <v>4.4760508038766923E-3</v>
      </c>
      <c r="HV166" s="86">
        <f t="shared" si="420"/>
        <v>1.3286294152571425E-2</v>
      </c>
      <c r="HW166" s="86">
        <f t="shared" si="421"/>
        <v>5.2183993172661705E-4</v>
      </c>
      <c r="HX166" s="86">
        <f t="shared" si="422"/>
        <v>1.2494936079030781E-3</v>
      </c>
      <c r="HY166" s="86">
        <f t="shared" si="423"/>
        <v>1.1884860821256276E-3</v>
      </c>
      <c r="HZ166" s="86">
        <f t="shared" si="424"/>
        <v>2.051834802991521E-4</v>
      </c>
      <c r="IA166" s="86">
        <f t="shared" si="425"/>
        <v>9.2443152280214719E-5</v>
      </c>
      <c r="IB166" s="86">
        <f t="shared" si="426"/>
        <v>4.4124539195721512E-5</v>
      </c>
      <c r="IC166" s="86">
        <f t="shared" si="427"/>
        <v>1.9634131682577037E-4</v>
      </c>
      <c r="ID166" s="86">
        <f t="shared" si="428"/>
        <v>2.0467196094991996E-3</v>
      </c>
      <c r="IE166" s="86">
        <f t="shared" si="429"/>
        <v>1.8863329858845364E-3</v>
      </c>
      <c r="IF166" s="86">
        <f t="shared" si="430"/>
        <v>2.5648171706634161E-4</v>
      </c>
      <c r="IG166" s="86">
        <f t="shared" si="431"/>
        <v>1.2930035002697465E-2</v>
      </c>
      <c r="II166" s="86">
        <f t="shared" si="540"/>
        <v>6.387829416571733E-8</v>
      </c>
      <c r="IJ166" s="86">
        <f t="shared" si="541"/>
        <v>7.9497838094743047E-11</v>
      </c>
      <c r="IK166" s="86">
        <f t="shared" si="542"/>
        <v>2.215525019064274E-8</v>
      </c>
      <c r="IL166" s="86">
        <f t="shared" si="543"/>
        <v>4.5373125296080498E-9</v>
      </c>
      <c r="IM166" s="86">
        <f t="shared" si="544"/>
        <v>1.0244394591311392E-11</v>
      </c>
      <c r="IN166" s="86">
        <f t="shared" si="545"/>
        <v>5.3821857137148261E-9</v>
      </c>
      <c r="IO166" s="86">
        <f t="shared" si="546"/>
        <v>5.3106945138858359E-8</v>
      </c>
      <c r="IP166" s="86">
        <f t="shared" si="547"/>
        <v>3.4467935374086811E-8</v>
      </c>
      <c r="IQ166" s="86">
        <f t="shared" si="548"/>
        <v>9.0495888762172263E-6</v>
      </c>
      <c r="IR166" s="86">
        <f t="shared" si="549"/>
        <v>6.5380078602846777E-6</v>
      </c>
      <c r="IS166" s="86">
        <f t="shared" si="550"/>
        <v>7.5135953186727282E-8</v>
      </c>
      <c r="IT166" s="86">
        <f t="shared" si="551"/>
        <v>6.0695313772184483E-8</v>
      </c>
      <c r="IU166" s="86">
        <f t="shared" si="552"/>
        <v>3.3219169084215343E-8</v>
      </c>
      <c r="IV166" s="86">
        <f t="shared" si="553"/>
        <v>4.3868309887727469E-7</v>
      </c>
      <c r="IW166" s="86">
        <f t="shared" si="554"/>
        <v>1.7523334390455257E-6</v>
      </c>
      <c r="IY166" s="86">
        <f t="shared" si="555"/>
        <v>2.1003449466806216E-2</v>
      </c>
      <c r="IZ166" s="86">
        <f t="shared" si="556"/>
        <v>1.4130636374469624E-3</v>
      </c>
      <c r="JA166" s="86">
        <f t="shared" si="557"/>
        <v>4.4760729591268832E-3</v>
      </c>
      <c r="JB166" s="86">
        <f t="shared" si="558"/>
        <v>1.3286298689883954E-2</v>
      </c>
      <c r="JC166" s="86">
        <f t="shared" si="559"/>
        <v>5.2183994197101168E-4</v>
      </c>
      <c r="JD166" s="86">
        <f t="shared" si="560"/>
        <v>1.2494989900887919E-3</v>
      </c>
      <c r="JE166" s="86">
        <f t="shared" si="561"/>
        <v>1.1885391890707664E-3</v>
      </c>
      <c r="JF166" s="86">
        <f t="shared" si="562"/>
        <v>2.0521794823452619E-4</v>
      </c>
      <c r="JG166" s="86">
        <f t="shared" si="563"/>
        <v>1.0149274115643195E-4</v>
      </c>
      <c r="JH166" s="86">
        <f t="shared" si="564"/>
        <v>5.0662547056006191E-5</v>
      </c>
      <c r="JI166" s="86">
        <f t="shared" si="565"/>
        <v>1.9641645277895711E-4</v>
      </c>
      <c r="JJ166" s="86">
        <f t="shared" si="566"/>
        <v>2.046780304812972E-3</v>
      </c>
      <c r="JK166" s="86">
        <f t="shared" si="567"/>
        <v>1.8863662050536206E-3</v>
      </c>
      <c r="JL166" s="86">
        <f t="shared" si="568"/>
        <v>2.5692040016521889E-4</v>
      </c>
      <c r="JM166" s="86">
        <f t="shared" si="569"/>
        <v>1.2931787336136511E-2</v>
      </c>
    </row>
    <row r="167" spans="2:273" x14ac:dyDescent="0.25">
      <c r="B167" s="2">
        <v>140</v>
      </c>
      <c r="C167" s="37">
        <v>48.323</v>
      </c>
      <c r="D167" s="37">
        <v>47.194000000000003</v>
      </c>
      <c r="E167" s="37">
        <v>48.968000000000004</v>
      </c>
      <c r="F167" s="37">
        <v>46.573999999999998</v>
      </c>
      <c r="G167" s="37">
        <v>46.524999999999999</v>
      </c>
      <c r="H167" s="37">
        <v>42.18</v>
      </c>
      <c r="I167" s="37">
        <v>42.524999999999999</v>
      </c>
      <c r="J167" s="37">
        <v>43.557000000000002</v>
      </c>
      <c r="K167" s="37">
        <v>41.540999999999997</v>
      </c>
      <c r="L167" s="37">
        <v>40.738</v>
      </c>
      <c r="M167" s="37">
        <v>42.933999999999997</v>
      </c>
      <c r="N167" s="37">
        <v>42.066000000000003</v>
      </c>
      <c r="O167" s="37">
        <v>43.033000000000001</v>
      </c>
      <c r="P167" s="37">
        <v>43.033000000000001</v>
      </c>
      <c r="Q167" s="37">
        <v>45.917999999999999</v>
      </c>
      <c r="S167" s="4">
        <f t="shared" si="441"/>
        <v>47.94698355958802</v>
      </c>
      <c r="T167" s="4">
        <f t="shared" si="442"/>
        <v>48.106349922580272</v>
      </c>
      <c r="U167" s="4">
        <f t="shared" si="443"/>
        <v>49.083727530547911</v>
      </c>
      <c r="V167" s="4">
        <f t="shared" si="444"/>
        <v>47.985795224219146</v>
      </c>
      <c r="W167" s="4">
        <f t="shared" si="445"/>
        <v>46.07006640275155</v>
      </c>
      <c r="X167" s="4">
        <f t="shared" si="446"/>
        <v>43.047792377858165</v>
      </c>
      <c r="Y167" s="4">
        <f t="shared" si="447"/>
        <v>43.151001608632875</v>
      </c>
      <c r="Z167" s="4">
        <f t="shared" si="448"/>
        <v>42.495178615094908</v>
      </c>
      <c r="AA167" s="4">
        <f t="shared" si="449"/>
        <v>42.470028954725223</v>
      </c>
      <c r="AB167" s="4">
        <f t="shared" si="450"/>
        <v>41.739401071347132</v>
      </c>
      <c r="AC167" s="4">
        <f t="shared" si="451"/>
        <v>42.864798842928309</v>
      </c>
      <c r="AD167" s="4">
        <f t="shared" si="452"/>
        <v>42.824490729507467</v>
      </c>
      <c r="AE167" s="4">
        <f t="shared" si="453"/>
        <v>43.676080844563614</v>
      </c>
      <c r="AF167" s="4">
        <f t="shared" si="454"/>
        <v>44.425965135364784</v>
      </c>
      <c r="AG167" s="4">
        <f t="shared" si="455"/>
        <v>45.539379000293728</v>
      </c>
      <c r="AI167" s="4">
        <f t="shared" si="456"/>
        <v>0.37601644041198057</v>
      </c>
      <c r="AJ167" s="4">
        <f t="shared" si="457"/>
        <v>-0.91234992258026892</v>
      </c>
      <c r="AK167" s="4">
        <f t="shared" si="458"/>
        <v>-0.11572753054790752</v>
      </c>
      <c r="AL167" s="4">
        <f t="shared" si="459"/>
        <v>-1.4117952242191478</v>
      </c>
      <c r="AM167" s="4">
        <f t="shared" si="460"/>
        <v>0.45493359724844851</v>
      </c>
      <c r="AN167" s="4">
        <f t="shared" si="461"/>
        <v>-0.86779237785816576</v>
      </c>
      <c r="AO167" s="4">
        <f t="shared" si="462"/>
        <v>-0.62600160863287613</v>
      </c>
      <c r="AP167" s="4">
        <f t="shared" si="463"/>
        <v>1.0618213849050946</v>
      </c>
      <c r="AQ167" s="4">
        <f t="shared" si="464"/>
        <v>-0.92902895472522573</v>
      </c>
      <c r="AR167" s="4">
        <f t="shared" si="465"/>
        <v>-1.0014010713471322</v>
      </c>
      <c r="AS167" s="4">
        <f t="shared" si="466"/>
        <v>6.9201157071688613E-2</v>
      </c>
      <c r="AT167" s="4">
        <f t="shared" si="467"/>
        <v>-0.75849072950746432</v>
      </c>
      <c r="AU167" s="4">
        <f t="shared" si="468"/>
        <v>-0.64308084456361314</v>
      </c>
      <c r="AV167" s="4">
        <f t="shared" si="469"/>
        <v>-1.3929651353647827</v>
      </c>
      <c r="AW167" s="4">
        <f t="shared" si="469"/>
        <v>0.37862099970627128</v>
      </c>
      <c r="AY167" s="2">
        <f t="shared" si="520"/>
        <v>47.945842358614115</v>
      </c>
      <c r="AZ167" s="2">
        <f t="shared" si="359"/>
        <v>48.106340791977324</v>
      </c>
      <c r="BA167" s="2">
        <f t="shared" si="360"/>
        <v>49.083568401886836</v>
      </c>
      <c r="BB167" s="2">
        <f t="shared" si="361"/>
        <v>47.984247117153885</v>
      </c>
      <c r="BC167" s="2">
        <f t="shared" si="362"/>
        <v>46.070064360606153</v>
      </c>
      <c r="BD167" s="2">
        <f t="shared" si="363"/>
        <v>43.047771750373428</v>
      </c>
      <c r="BE167" s="2">
        <f t="shared" si="364"/>
        <v>43.150960094195376</v>
      </c>
      <c r="BF167" s="2">
        <f t="shared" si="365"/>
        <v>42.495156170894546</v>
      </c>
      <c r="BG167" s="2">
        <f t="shared" si="366"/>
        <v>42.46636290835491</v>
      </c>
      <c r="BH167" s="2">
        <f t="shared" si="367"/>
        <v>41.736086891995058</v>
      </c>
      <c r="BI167" s="2">
        <f t="shared" si="368"/>
        <v>42.864741801079887</v>
      </c>
      <c r="BJ167" s="2">
        <f t="shared" si="369"/>
        <v>42.824354042853827</v>
      </c>
      <c r="BK167" s="2">
        <f t="shared" si="370"/>
        <v>43.675953096060766</v>
      </c>
      <c r="BL167" s="2">
        <f t="shared" si="371"/>
        <v>44.42532353082418</v>
      </c>
      <c r="BM167" s="2">
        <f t="shared" si="372"/>
        <v>45.38579906229166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>
        <f t="shared" si="522"/>
        <v>47.194000000000003</v>
      </c>
      <c r="CG167" s="2">
        <f t="shared" si="523"/>
        <v>48.968000000000004</v>
      </c>
      <c r="CH167" s="2">
        <f t="shared" si="524"/>
        <v>46.573999999999998</v>
      </c>
      <c r="CI167" s="2">
        <f t="shared" si="525"/>
        <v>46.524999999999999</v>
      </c>
      <c r="CJ167" s="2">
        <f t="shared" si="526"/>
        <v>42.18</v>
      </c>
      <c r="CK167" s="2">
        <f t="shared" si="527"/>
        <v>42.524999999999999</v>
      </c>
      <c r="CL167" s="2">
        <f t="shared" si="528"/>
        <v>43.557000000000002</v>
      </c>
      <c r="CM167" s="2">
        <f t="shared" si="529"/>
        <v>41.540999999999997</v>
      </c>
      <c r="CN167" s="2">
        <f t="shared" si="530"/>
        <v>40.738</v>
      </c>
      <c r="CO167" s="2">
        <f t="shared" si="531"/>
        <v>42.933999999999997</v>
      </c>
      <c r="CP167" s="2">
        <f t="shared" si="532"/>
        <v>42.066000000000003</v>
      </c>
      <c r="CQ167" s="2">
        <f t="shared" si="533"/>
        <v>43.033000000000001</v>
      </c>
      <c r="CR167" s="2">
        <f t="shared" si="534"/>
        <v>43.033000000000001</v>
      </c>
      <c r="CS167" s="2">
        <f t="shared" si="535"/>
        <v>45.917999999999999</v>
      </c>
      <c r="CU167" s="2" t="str">
        <f t="shared" si="485"/>
        <v/>
      </c>
      <c r="CV167" s="2">
        <f t="shared" si="486"/>
        <v>47.194000000000003</v>
      </c>
      <c r="CW167" s="2">
        <f t="shared" si="487"/>
        <v>48.968000000000004</v>
      </c>
      <c r="CX167" s="2">
        <f t="shared" si="488"/>
        <v>46.573999999999998</v>
      </c>
      <c r="CY167" s="2">
        <f t="shared" si="489"/>
        <v>46.524999999999999</v>
      </c>
      <c r="CZ167" s="2">
        <f t="shared" si="490"/>
        <v>42.18</v>
      </c>
      <c r="DA167" s="2">
        <f t="shared" si="491"/>
        <v>42.524999999999999</v>
      </c>
      <c r="DB167" s="2">
        <f t="shared" si="492"/>
        <v>43.557000000000002</v>
      </c>
      <c r="DC167" s="2">
        <f t="shared" si="493"/>
        <v>41.540999999999997</v>
      </c>
      <c r="DD167" s="2">
        <f t="shared" si="494"/>
        <v>40.738</v>
      </c>
      <c r="DE167" s="2">
        <f t="shared" si="495"/>
        <v>42.933999999999997</v>
      </c>
      <c r="DF167" s="2">
        <f t="shared" si="496"/>
        <v>42.066000000000003</v>
      </c>
      <c r="DG167" s="2">
        <f t="shared" si="497"/>
        <v>43.033000000000001</v>
      </c>
      <c r="DH167" s="2">
        <f t="shared" si="498"/>
        <v>43.033000000000001</v>
      </c>
      <c r="DI167" s="2">
        <f t="shared" si="499"/>
        <v>45.917999999999999</v>
      </c>
      <c r="DK167" s="2">
        <f t="shared" si="500"/>
        <v>66.388604016913334</v>
      </c>
      <c r="DL167" s="2">
        <f t="shared" si="501"/>
        <v>79.269200845665964</v>
      </c>
      <c r="DM167" s="2">
        <f t="shared" si="501"/>
        <v>107.32016686924342</v>
      </c>
      <c r="DN167" s="2">
        <f t="shared" si="501"/>
        <v>118.50926173361526</v>
      </c>
      <c r="DO167" s="2">
        <f t="shared" si="501"/>
        <v>82.480116581093327</v>
      </c>
      <c r="DP167" s="2">
        <f t="shared" si="501"/>
        <v>92.606944559099418</v>
      </c>
      <c r="DQ167" s="2">
        <f t="shared" si="501"/>
        <v>98.349241014799162</v>
      </c>
      <c r="DR167" s="2">
        <f t="shared" si="501"/>
        <v>94.173184547908221</v>
      </c>
      <c r="DS167" s="2">
        <f t="shared" si="501"/>
        <v>80.158544871794888</v>
      </c>
      <c r="DT167" s="2">
        <f t="shared" si="501"/>
        <v>105.75622617354193</v>
      </c>
      <c r="DU167" s="2">
        <f t="shared" si="501"/>
        <v>78.865152908067543</v>
      </c>
      <c r="DV167" s="2">
        <f t="shared" si="501"/>
        <v>78.706195202981917</v>
      </c>
      <c r="DW167" s="2">
        <f t="shared" si="501"/>
        <v>90.716726305269702</v>
      </c>
      <c r="DX167" s="2">
        <f t="shared" si="501"/>
        <v>76.023252961672469</v>
      </c>
      <c r="DY167" s="2">
        <f t="shared" si="501"/>
        <v>64.440602892366044</v>
      </c>
      <c r="EA167" s="2">
        <f t="shared" si="440"/>
        <v>48.045946646316978</v>
      </c>
      <c r="EB167" s="2">
        <f t="shared" si="502"/>
        <v>48.229525242562644</v>
      </c>
      <c r="EC167" s="2">
        <f t="shared" si="503"/>
        <v>49.210205903723889</v>
      </c>
      <c r="ED167" s="2">
        <f t="shared" si="504"/>
        <v>47.940436244944294</v>
      </c>
      <c r="EE167" s="2">
        <f t="shared" si="505"/>
        <v>46.060933953138807</v>
      </c>
      <c r="EF167" s="2">
        <f t="shared" si="506"/>
        <v>42.852925725677849</v>
      </c>
      <c r="EG167" s="2">
        <f t="shared" si="507"/>
        <v>43.12917412741664</v>
      </c>
      <c r="EH167" s="2">
        <f t="shared" si="508"/>
        <v>42.354574872266539</v>
      </c>
      <c r="EI167" s="2">
        <f t="shared" si="509"/>
        <v>42.482098092643049</v>
      </c>
      <c r="EJ167" s="2">
        <f t="shared" si="510"/>
        <v>41.589019829660444</v>
      </c>
      <c r="EK167" s="2">
        <f t="shared" si="511"/>
        <v>42.854894251555109</v>
      </c>
      <c r="EL167" s="2">
        <f t="shared" si="512"/>
        <v>42.70182124110039</v>
      </c>
      <c r="EM167" s="2">
        <f t="shared" si="513"/>
        <v>43.564832169264008</v>
      </c>
      <c r="EN167" s="2">
        <f t="shared" si="514"/>
        <v>44.461781757084594</v>
      </c>
      <c r="EO167" s="2">
        <f t="shared" si="515"/>
        <v>45.388903584113834</v>
      </c>
      <c r="EQ167" s="2">
        <f t="shared" si="516"/>
        <v>47.299529233013779</v>
      </c>
      <c r="ER167" s="2">
        <f t="shared" si="517"/>
        <v>47.26361960662949</v>
      </c>
      <c r="ES167" s="2">
        <f t="shared" si="517"/>
        <v>48.283991311599529</v>
      </c>
      <c r="ET167" s="2">
        <f t="shared" si="517"/>
        <v>48.204699331669531</v>
      </c>
      <c r="EU167" s="2">
        <f t="shared" si="517"/>
        <v>46.087261944746437</v>
      </c>
      <c r="EV167" s="2">
        <f t="shared" si="517"/>
        <v>44.078652227508449</v>
      </c>
      <c r="EW167" s="2">
        <f t="shared" si="517"/>
        <v>43.216064378596201</v>
      </c>
      <c r="EX167" s="2">
        <f t="shared" si="517"/>
        <v>43.116956011779266</v>
      </c>
      <c r="EY167" s="2">
        <f t="shared" si="517"/>
        <v>42.380784144037186</v>
      </c>
      <c r="EZ167" s="2">
        <f t="shared" si="517"/>
        <v>42.208304908840461</v>
      </c>
      <c r="FA167" s="2">
        <f t="shared" si="517"/>
        <v>42.876961450966611</v>
      </c>
      <c r="FB167" s="2">
        <f t="shared" si="517"/>
        <v>43.443037888231586</v>
      </c>
      <c r="FC167" s="2">
        <f t="shared" si="517"/>
        <v>44.220563629437493</v>
      </c>
      <c r="FD167" s="2">
        <f t="shared" si="517"/>
        <v>44.1407326171162</v>
      </c>
      <c r="FE167" s="2">
        <f t="shared" si="517"/>
        <v>45.328448240373348</v>
      </c>
      <c r="FG167" s="2">
        <f t="shared" si="518"/>
        <v>0.99984922072196569</v>
      </c>
      <c r="FH167" s="2">
        <f t="shared" si="519"/>
        <v>0.99986360807380126</v>
      </c>
      <c r="FI167" s="2">
        <f t="shared" si="519"/>
        <v>0.99984973754466688</v>
      </c>
      <c r="FJ167" s="2">
        <f t="shared" si="519"/>
        <v>0.99986029402349907</v>
      </c>
      <c r="FK167" s="2">
        <f t="shared" si="519"/>
        <v>0.99985595265759009</v>
      </c>
      <c r="FL167" s="2">
        <f t="shared" si="519"/>
        <v>0.99984325965335263</v>
      </c>
      <c r="FM167" s="2">
        <f t="shared" si="519"/>
        <v>0.99985920952867025</v>
      </c>
      <c r="FN167" s="2">
        <f t="shared" si="519"/>
        <v>0.99983844239407926</v>
      </c>
      <c r="FO167" s="2">
        <f t="shared" si="519"/>
        <v>0.99983442659980815</v>
      </c>
      <c r="FP167" s="2">
        <f t="shared" si="519"/>
        <v>0.99982287378683132</v>
      </c>
      <c r="FQ167" s="2">
        <f t="shared" si="519"/>
        <v>0.99983489335983022</v>
      </c>
      <c r="FR167" s="2">
        <f t="shared" si="519"/>
        <v>0.99984742804740101</v>
      </c>
      <c r="FS167" s="2">
        <f t="shared" si="519"/>
        <v>0.99984734389745866</v>
      </c>
      <c r="FT167" s="2">
        <f t="shared" si="519"/>
        <v>0.99983642346447577</v>
      </c>
      <c r="FU167" s="2">
        <f t="shared" si="519"/>
        <v>0.9998181877072716</v>
      </c>
      <c r="FW167" s="2">
        <f t="shared" si="536"/>
        <v>0.13781830180407043</v>
      </c>
      <c r="FX167" s="2">
        <f t="shared" si="376"/>
        <v>0.13191558987676377</v>
      </c>
      <c r="FY167" s="2">
        <f t="shared" si="377"/>
        <v>0.14615322237642428</v>
      </c>
      <c r="FZ167" s="2">
        <f t="shared" si="378"/>
        <v>0.12847797229233024</v>
      </c>
      <c r="GA167" s="2">
        <f t="shared" si="379"/>
        <v>0.14753578833262126</v>
      </c>
      <c r="GB167" s="2">
        <f t="shared" si="380"/>
        <v>0.15260138559228431</v>
      </c>
      <c r="GC167" s="2">
        <f t="shared" si="381"/>
        <v>0.16125523110579387</v>
      </c>
      <c r="GD167" s="2">
        <f t="shared" si="382"/>
        <v>0.17341668262042545</v>
      </c>
      <c r="GE167" s="2">
        <f t="shared" si="383"/>
        <v>0.21688426905544456</v>
      </c>
      <c r="GF167" s="2">
        <f t="shared" si="384"/>
        <v>0.21912584789704562</v>
      </c>
      <c r="GG167" s="2">
        <f t="shared" si="385"/>
        <v>0.17682428266452399</v>
      </c>
      <c r="GH167" s="2">
        <f t="shared" si="386"/>
        <v>0.15790193672653011</v>
      </c>
      <c r="GI167" s="2">
        <f t="shared" si="387"/>
        <v>0.15848393545586248</v>
      </c>
      <c r="GJ167" s="2">
        <f t="shared" si="388"/>
        <v>0.12964041074898916</v>
      </c>
      <c r="GK167" s="2">
        <f t="shared" si="389"/>
        <v>0.10864804577026319</v>
      </c>
      <c r="GM167" s="86">
        <f t="shared" si="537"/>
        <v>1.0503352109391937E-97</v>
      </c>
      <c r="GN167" s="86">
        <f t="shared" si="390"/>
        <v>7.4124654456556E-141</v>
      </c>
      <c r="GO167" s="86">
        <f t="shared" si="391"/>
        <v>1.4358785467679447E-185</v>
      </c>
      <c r="GP167" s="86">
        <f t="shared" si="392"/>
        <v>0</v>
      </c>
      <c r="GQ167" s="86">
        <f t="shared" si="393"/>
        <v>0</v>
      </c>
      <c r="GR167" s="86">
        <f t="shared" si="394"/>
        <v>1.2163364162513741E-294</v>
      </c>
      <c r="GS167" s="86">
        <f t="shared" si="395"/>
        <v>2.0656528654185847E-289</v>
      </c>
      <c r="GT167" s="86">
        <f t="shared" si="396"/>
        <v>0</v>
      </c>
      <c r="GU167" s="86">
        <f t="shared" si="397"/>
        <v>0</v>
      </c>
      <c r="GV167" s="86">
        <f t="shared" si="398"/>
        <v>2.5102818242286358E-244</v>
      </c>
      <c r="GW167" s="86">
        <f t="shared" si="399"/>
        <v>2.9632093095465454E-269</v>
      </c>
      <c r="GX167" s="86">
        <f t="shared" si="400"/>
        <v>1.6549827256415755E-215</v>
      </c>
      <c r="GY167" s="86">
        <f t="shared" si="401"/>
        <v>9.549923774463456E-176</v>
      </c>
      <c r="GZ167" s="86">
        <f t="shared" si="402"/>
        <v>1.3153166623167341E-213</v>
      </c>
      <c r="HA167" s="86">
        <f t="shared" si="403"/>
        <v>2.8248856040702161E-270</v>
      </c>
      <c r="HC167" s="86">
        <f t="shared" si="538"/>
        <v>9.5024878816502365E-75</v>
      </c>
      <c r="HD167" s="86">
        <f t="shared" si="404"/>
        <v>9.9724343646672898E-136</v>
      </c>
      <c r="HE167" s="86">
        <f t="shared" si="405"/>
        <v>1.4655475866483654E-172</v>
      </c>
      <c r="HF167" s="86">
        <f t="shared" si="406"/>
        <v>2.2266358179960947E-214</v>
      </c>
      <c r="HG167" s="86">
        <f t="shared" si="407"/>
        <v>7.4719084229633297E-94</v>
      </c>
      <c r="HH167" s="86">
        <f t="shared" si="408"/>
        <v>1.3103587341577219E-193</v>
      </c>
      <c r="HI167" s="86">
        <f t="shared" si="409"/>
        <v>4.380440966739524E-166</v>
      </c>
      <c r="HJ167" s="86">
        <f t="shared" si="410"/>
        <v>5.2560936763687858E-198</v>
      </c>
      <c r="HK167" s="86">
        <f t="shared" si="411"/>
        <v>4.2490060694821806E-166</v>
      </c>
      <c r="HL167" s="86">
        <f t="shared" si="412"/>
        <v>6.2847728346143614E-226</v>
      </c>
      <c r="HM167" s="86">
        <f t="shared" si="413"/>
        <v>2.0305398417558682E-148</v>
      </c>
      <c r="HN167" s="86">
        <f t="shared" si="414"/>
        <v>2.9895354076201384E-129</v>
      </c>
      <c r="HO167" s="86">
        <f t="shared" si="415"/>
        <v>6.8661807821759166E-114</v>
      </c>
      <c r="HP167" s="86">
        <f t="shared" si="416"/>
        <v>1.1920001143135176E-106</v>
      </c>
      <c r="HQ167" s="86">
        <f t="shared" si="417"/>
        <v>5.6295342956841751E-138</v>
      </c>
      <c r="HS167" s="86">
        <f t="shared" si="539"/>
        <v>1.1127331649520239E-2</v>
      </c>
      <c r="HT167" s="86">
        <f t="shared" si="418"/>
        <v>5.3039603504148971E-4</v>
      </c>
      <c r="HU167" s="86">
        <f t="shared" si="419"/>
        <v>1.9877743721158827E-3</v>
      </c>
      <c r="HV167" s="86">
        <f t="shared" si="420"/>
        <v>6.5866142341251188E-3</v>
      </c>
      <c r="HW167" s="86">
        <f t="shared" si="421"/>
        <v>1.5991778584690844E-4</v>
      </c>
      <c r="HX167" s="86">
        <f t="shared" si="422"/>
        <v>4.7346445909033643E-4</v>
      </c>
      <c r="HY167" s="86">
        <f t="shared" si="423"/>
        <v>4.6366395259376131E-4</v>
      </c>
      <c r="HZ167" s="86">
        <f t="shared" si="424"/>
        <v>6.6215890204447336E-5</v>
      </c>
      <c r="IA167" s="86">
        <f t="shared" si="425"/>
        <v>2.948721641912199E-5</v>
      </c>
      <c r="IB167" s="86">
        <f t="shared" si="426"/>
        <v>1.3045034382524308E-5</v>
      </c>
      <c r="IC167" s="86">
        <f t="shared" si="427"/>
        <v>6.3996812606952161E-5</v>
      </c>
      <c r="ID167" s="86">
        <f t="shared" si="428"/>
        <v>8.4456557851306637E-4</v>
      </c>
      <c r="IE167" s="86">
        <f t="shared" si="429"/>
        <v>7.5813777065463514E-4</v>
      </c>
      <c r="IF167" s="86">
        <f t="shared" si="430"/>
        <v>5.5883018588784741E-5</v>
      </c>
      <c r="IG167" s="86">
        <f t="shared" si="431"/>
        <v>5.1269174592725505E-3</v>
      </c>
      <c r="II167" s="86">
        <f t="shared" si="540"/>
        <v>2.6193071157644467E-7</v>
      </c>
      <c r="IJ167" s="86">
        <f t="shared" si="541"/>
        <v>5.6989326431810555E-10</v>
      </c>
      <c r="IK167" s="86">
        <f t="shared" si="542"/>
        <v>1.0558064870832519E-7</v>
      </c>
      <c r="IL167" s="86">
        <f t="shared" si="543"/>
        <v>2.2165934903058476E-8</v>
      </c>
      <c r="IM167" s="86">
        <f t="shared" si="544"/>
        <v>1.022206295317172E-10</v>
      </c>
      <c r="IN167" s="86">
        <f t="shared" si="545"/>
        <v>3.0697474265223968E-8</v>
      </c>
      <c r="IO167" s="86">
        <f t="shared" si="546"/>
        <v>2.5664774445997921E-7</v>
      </c>
      <c r="IP167" s="86">
        <f t="shared" si="547"/>
        <v>1.8902121964956364E-7</v>
      </c>
      <c r="IQ167" s="86">
        <f t="shared" si="548"/>
        <v>3.4447725964293729E-5</v>
      </c>
      <c r="IR167" s="86">
        <f t="shared" si="549"/>
        <v>2.6251412262731826E-5</v>
      </c>
      <c r="IS167" s="86">
        <f t="shared" si="550"/>
        <v>3.8836725307844141E-7</v>
      </c>
      <c r="IT167" s="86">
        <f t="shared" si="551"/>
        <v>2.8325309750464641E-7</v>
      </c>
      <c r="IU167" s="86">
        <f t="shared" si="552"/>
        <v>1.6516827775893878E-7</v>
      </c>
      <c r="IV167" s="86">
        <f t="shared" si="553"/>
        <v>1.4478979328916966E-6</v>
      </c>
      <c r="IW167" s="86">
        <f t="shared" si="554"/>
        <v>4.6574480941494952E-6</v>
      </c>
      <c r="IY167" s="86">
        <f t="shared" si="555"/>
        <v>1.1127593580231816E-2</v>
      </c>
      <c r="IZ167" s="86">
        <f t="shared" si="556"/>
        <v>5.3039660493475402E-4</v>
      </c>
      <c r="JA167" s="86">
        <f t="shared" si="557"/>
        <v>1.9878799527645909E-3</v>
      </c>
      <c r="JB167" s="86">
        <f t="shared" si="558"/>
        <v>6.5866364000600214E-3</v>
      </c>
      <c r="JC167" s="86">
        <f t="shared" si="559"/>
        <v>1.5991788806753797E-4</v>
      </c>
      <c r="JD167" s="86">
        <f t="shared" si="560"/>
        <v>4.7349515656460166E-4</v>
      </c>
      <c r="JE167" s="86">
        <f t="shared" si="561"/>
        <v>4.6392060033822129E-4</v>
      </c>
      <c r="JF167" s="86">
        <f t="shared" si="562"/>
        <v>6.6404911424096903E-5</v>
      </c>
      <c r="JG167" s="86">
        <f t="shared" si="563"/>
        <v>6.3934942383415716E-5</v>
      </c>
      <c r="JH167" s="86">
        <f t="shared" si="564"/>
        <v>3.9296446645256138E-5</v>
      </c>
      <c r="JI167" s="86">
        <f t="shared" si="565"/>
        <v>6.4385179860030597E-5</v>
      </c>
      <c r="JJ167" s="86">
        <f t="shared" si="566"/>
        <v>8.4484883161057103E-4</v>
      </c>
      <c r="JK167" s="86">
        <f t="shared" si="567"/>
        <v>7.5830293893239405E-4</v>
      </c>
      <c r="JL167" s="86">
        <f t="shared" si="568"/>
        <v>5.7330916521676439E-5</v>
      </c>
      <c r="JM167" s="86">
        <f t="shared" si="569"/>
        <v>5.1315749073666999E-3</v>
      </c>
    </row>
    <row r="168" spans="2:273" x14ac:dyDescent="0.25">
      <c r="B168" s="2">
        <v>141</v>
      </c>
      <c r="C168" s="37">
        <v>52</v>
      </c>
      <c r="D168" s="37">
        <v>48.064999999999998</v>
      </c>
      <c r="E168" s="37">
        <v>49.484000000000002</v>
      </c>
      <c r="F168" s="37">
        <v>46.869</v>
      </c>
      <c r="G168" s="37">
        <v>46.23</v>
      </c>
      <c r="H168" s="37">
        <v>41.902000000000001</v>
      </c>
      <c r="I168" s="37">
        <v>42.262</v>
      </c>
      <c r="J168" s="37">
        <v>45.213000000000001</v>
      </c>
      <c r="K168" s="37">
        <v>41.328000000000003</v>
      </c>
      <c r="L168" s="37">
        <v>40.033000000000001</v>
      </c>
      <c r="M168" s="37">
        <v>43.540999999999997</v>
      </c>
      <c r="N168" s="37">
        <v>42.015999999999998</v>
      </c>
      <c r="O168" s="37">
        <v>43.622999999999998</v>
      </c>
      <c r="P168" s="37">
        <v>45.442999999999998</v>
      </c>
      <c r="Q168" s="37">
        <v>44.82</v>
      </c>
      <c r="S168" s="4">
        <f t="shared" si="441"/>
        <v>47.842921215033662</v>
      </c>
      <c r="T168" s="4">
        <f t="shared" si="442"/>
        <v>47.993469335301775</v>
      </c>
      <c r="U168" s="4">
        <f t="shared" si="443"/>
        <v>48.956407721038552</v>
      </c>
      <c r="V168" s="4">
        <f t="shared" si="444"/>
        <v>47.842694360098882</v>
      </c>
      <c r="W168" s="4">
        <f t="shared" si="445"/>
        <v>45.967904971155924</v>
      </c>
      <c r="X168" s="4">
        <f t="shared" si="446"/>
        <v>42.914109628786001</v>
      </c>
      <c r="Y168" s="4">
        <f t="shared" si="447"/>
        <v>43.027464591756534</v>
      </c>
      <c r="Z168" s="4">
        <f t="shared" si="448"/>
        <v>42.333778171630229</v>
      </c>
      <c r="AA168" s="4">
        <f t="shared" si="449"/>
        <v>42.348316277308768</v>
      </c>
      <c r="AB168" s="4">
        <f t="shared" si="450"/>
        <v>41.638539282204434</v>
      </c>
      <c r="AC168" s="4">
        <f t="shared" si="451"/>
        <v>42.753743298985952</v>
      </c>
      <c r="AD168" s="4">
        <f t="shared" si="452"/>
        <v>42.708613944794926</v>
      </c>
      <c r="AE168" s="4">
        <f t="shared" si="453"/>
        <v>43.519026284071785</v>
      </c>
      <c r="AF168" s="4">
        <f t="shared" si="454"/>
        <v>44.299744492132668</v>
      </c>
      <c r="AG168" s="4">
        <f t="shared" si="455"/>
        <v>45.314333455992355</v>
      </c>
      <c r="AI168" s="4">
        <f t="shared" si="456"/>
        <v>4.1570787849663375</v>
      </c>
      <c r="AJ168" s="4">
        <f t="shared" si="457"/>
        <v>7.1530664698222779E-2</v>
      </c>
      <c r="AK168" s="4">
        <f t="shared" si="458"/>
        <v>0.52759227896144978</v>
      </c>
      <c r="AL168" s="4">
        <f t="shared" si="459"/>
        <v>-0.97369436009888233</v>
      </c>
      <c r="AM168" s="4">
        <f t="shared" si="460"/>
        <v>0.26209502884407243</v>
      </c>
      <c r="AN168" s="4">
        <f t="shared" si="461"/>
        <v>-1.0121096287859999</v>
      </c>
      <c r="AO168" s="4">
        <f t="shared" si="462"/>
        <v>-0.76546459175653325</v>
      </c>
      <c r="AP168" s="4">
        <f t="shared" si="463"/>
        <v>2.8792218283697721</v>
      </c>
      <c r="AQ168" s="4">
        <f t="shared" si="464"/>
        <v>-1.0203162773087655</v>
      </c>
      <c r="AR168" s="4">
        <f t="shared" si="465"/>
        <v>-1.6055392822044325</v>
      </c>
      <c r="AS168" s="4">
        <f t="shared" si="466"/>
        <v>0.78725670101404432</v>
      </c>
      <c r="AT168" s="4">
        <f t="shared" si="467"/>
        <v>-0.69261394479492822</v>
      </c>
      <c r="AU168" s="4">
        <f t="shared" si="468"/>
        <v>0.10397371592821258</v>
      </c>
      <c r="AV168" s="4">
        <f t="shared" si="469"/>
        <v>1.1432555078673303</v>
      </c>
      <c r="AW168" s="4">
        <f t="shared" si="469"/>
        <v>-0.49433345599235423</v>
      </c>
      <c r="AY168" s="2">
        <f t="shared" si="520"/>
        <v>47.842602275392849</v>
      </c>
      <c r="AZ168" s="2">
        <f t="shared" si="359"/>
        <v>47.993468028246852</v>
      </c>
      <c r="BA168" s="2">
        <f t="shared" si="360"/>
        <v>48.956358351699322</v>
      </c>
      <c r="BB168" s="2">
        <f t="shared" si="361"/>
        <v>47.842309412611456</v>
      </c>
      <c r="BC168" s="2">
        <f t="shared" si="362"/>
        <v>45.967904706051094</v>
      </c>
      <c r="BD168" s="2">
        <f t="shared" si="363"/>
        <v>42.91408959875745</v>
      </c>
      <c r="BE168" s="2">
        <f t="shared" si="364"/>
        <v>43.027356136587287</v>
      </c>
      <c r="BF168" s="2">
        <f t="shared" si="365"/>
        <v>42.333674522673846</v>
      </c>
      <c r="BG168" s="2">
        <f t="shared" si="366"/>
        <v>42.33633317381782</v>
      </c>
      <c r="BH168" s="2">
        <f t="shared" si="367"/>
        <v>41.627172502761724</v>
      </c>
      <c r="BI168" s="2">
        <f t="shared" si="368"/>
        <v>42.753491640841922</v>
      </c>
      <c r="BJ168" s="2">
        <f t="shared" si="369"/>
        <v>42.708416469232226</v>
      </c>
      <c r="BK168" s="2">
        <f t="shared" si="370"/>
        <v>43.51885312053605</v>
      </c>
      <c r="BL168" s="2">
        <f t="shared" si="371"/>
        <v>44.298620699992874</v>
      </c>
      <c r="BM168" s="2">
        <f t="shared" si="372"/>
        <v>45.265028468812396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>
        <f t="shared" si="521"/>
        <v>52</v>
      </c>
      <c r="CF168" s="2">
        <f t="shared" si="522"/>
        <v>48.064999999999998</v>
      </c>
      <c r="CG168" s="2">
        <f t="shared" si="523"/>
        <v>49.484000000000002</v>
      </c>
      <c r="CH168" s="2">
        <f t="shared" si="524"/>
        <v>46.869</v>
      </c>
      <c r="CI168" s="2">
        <f t="shared" si="525"/>
        <v>46.23</v>
      </c>
      <c r="CJ168" s="2">
        <f t="shared" si="526"/>
        <v>41.902000000000001</v>
      </c>
      <c r="CK168" s="2">
        <f t="shared" si="527"/>
        <v>42.262</v>
      </c>
      <c r="CL168" s="2">
        <f t="shared" si="528"/>
        <v>45.213000000000001</v>
      </c>
      <c r="CM168" s="2">
        <f t="shared" si="529"/>
        <v>41.328000000000003</v>
      </c>
      <c r="CN168" s="2">
        <f t="shared" si="530"/>
        <v>40.033000000000001</v>
      </c>
      <c r="CO168" s="2">
        <f t="shared" si="531"/>
        <v>43.540999999999997</v>
      </c>
      <c r="CP168" s="2">
        <f t="shared" si="532"/>
        <v>42.015999999999998</v>
      </c>
      <c r="CQ168" s="2">
        <f t="shared" si="533"/>
        <v>43.622999999999998</v>
      </c>
      <c r="CR168" s="2">
        <f t="shared" si="534"/>
        <v>45.442999999999998</v>
      </c>
      <c r="CS168" s="2">
        <f t="shared" si="535"/>
        <v>44.82</v>
      </c>
      <c r="CU168" s="2">
        <f t="shared" si="485"/>
        <v>52</v>
      </c>
      <c r="CV168" s="2">
        <f t="shared" si="486"/>
        <v>48.064999999999998</v>
      </c>
      <c r="CW168" s="2">
        <f t="shared" si="487"/>
        <v>49.484000000000002</v>
      </c>
      <c r="CX168" s="2">
        <f t="shared" si="488"/>
        <v>46.869</v>
      </c>
      <c r="CY168" s="2">
        <f t="shared" si="489"/>
        <v>46.23</v>
      </c>
      <c r="CZ168" s="2">
        <f t="shared" si="490"/>
        <v>41.902000000000001</v>
      </c>
      <c r="DA168" s="2">
        <f t="shared" si="491"/>
        <v>42.262</v>
      </c>
      <c r="DB168" s="2">
        <f t="shared" si="492"/>
        <v>45.213000000000001</v>
      </c>
      <c r="DC168" s="2">
        <f t="shared" si="493"/>
        <v>41.328000000000003</v>
      </c>
      <c r="DD168" s="2">
        <f t="shared" si="494"/>
        <v>40.033000000000001</v>
      </c>
      <c r="DE168" s="2">
        <f t="shared" si="495"/>
        <v>43.540999999999997</v>
      </c>
      <c r="DF168" s="2">
        <f t="shared" si="496"/>
        <v>42.015999999999998</v>
      </c>
      <c r="DG168" s="2">
        <f t="shared" si="497"/>
        <v>43.622999999999998</v>
      </c>
      <c r="DH168" s="2">
        <f t="shared" si="498"/>
        <v>45.442999999999998</v>
      </c>
      <c r="DI168" s="2">
        <f t="shared" si="499"/>
        <v>44.82</v>
      </c>
      <c r="DK168" s="2">
        <f t="shared" si="500"/>
        <v>66.438229175475698</v>
      </c>
      <c r="DL168" s="2">
        <f t="shared" si="501"/>
        <v>79.404331319842953</v>
      </c>
      <c r="DM168" s="2">
        <f t="shared" si="501"/>
        <v>107.64501793479727</v>
      </c>
      <c r="DN168" s="2">
        <f t="shared" si="501"/>
        <v>118.93566018322767</v>
      </c>
      <c r="DO168" s="2">
        <f t="shared" si="501"/>
        <v>82.660449260042284</v>
      </c>
      <c r="DP168" s="2">
        <f t="shared" si="501"/>
        <v>92.865868105065658</v>
      </c>
      <c r="DQ168" s="2">
        <f t="shared" si="501"/>
        <v>98.647602536997894</v>
      </c>
      <c r="DR168" s="2">
        <f t="shared" si="501"/>
        <v>94.446628070175436</v>
      </c>
      <c r="DS168" s="2">
        <f t="shared" si="501"/>
        <v>80.325579487179496</v>
      </c>
      <c r="DT168" s="2">
        <f t="shared" si="501"/>
        <v>106.15548648648647</v>
      </c>
      <c r="DU168" s="2">
        <f t="shared" si="501"/>
        <v>79.043327392120077</v>
      </c>
      <c r="DV168" s="2">
        <f t="shared" si="501"/>
        <v>78.870624827809735</v>
      </c>
      <c r="DW168" s="2">
        <f t="shared" si="501"/>
        <v>90.961508575750216</v>
      </c>
      <c r="DX168" s="2">
        <f t="shared" si="501"/>
        <v>76.163404006968648</v>
      </c>
      <c r="DY168" s="2">
        <f t="shared" si="501"/>
        <v>64.518513513513511</v>
      </c>
      <c r="EA168" s="2">
        <f t="shared" si="440"/>
        <v>47.955824628484223</v>
      </c>
      <c r="EB168" s="2">
        <f t="shared" si="502"/>
        <v>48.133065361520309</v>
      </c>
      <c r="EC168" s="2">
        <f t="shared" si="503"/>
        <v>49.099909990917347</v>
      </c>
      <c r="ED168" s="2">
        <f t="shared" si="504"/>
        <v>47.795071028170007</v>
      </c>
      <c r="EE168" s="2">
        <f t="shared" si="505"/>
        <v>45.958776199470002</v>
      </c>
      <c r="EF168" s="2">
        <f t="shared" si="506"/>
        <v>42.698040629984064</v>
      </c>
      <c r="EG168" s="2">
        <f t="shared" si="507"/>
        <v>43.00448345659791</v>
      </c>
      <c r="EH168" s="2">
        <f t="shared" si="508"/>
        <v>42.179131478910421</v>
      </c>
      <c r="EI168" s="2">
        <f t="shared" si="509"/>
        <v>42.354816943274706</v>
      </c>
      <c r="EJ168" s="2">
        <f t="shared" si="510"/>
        <v>41.466280849541562</v>
      </c>
      <c r="EK168" s="2">
        <f t="shared" si="511"/>
        <v>42.743662637314145</v>
      </c>
      <c r="EL168" s="2">
        <f t="shared" si="512"/>
        <v>42.572455137548971</v>
      </c>
      <c r="EM168" s="2">
        <f t="shared" si="513"/>
        <v>43.395769844158792</v>
      </c>
      <c r="EN168" s="2">
        <f t="shared" si="514"/>
        <v>44.340453718844913</v>
      </c>
      <c r="EO168" s="2">
        <f t="shared" si="515"/>
        <v>45.268970628838794</v>
      </c>
      <c r="EQ168" s="2">
        <f t="shared" si="516"/>
        <v>47.179572236323978</v>
      </c>
      <c r="ER168" s="2">
        <f t="shared" si="517"/>
        <v>47.128427499313325</v>
      </c>
      <c r="ES168" s="2">
        <f t="shared" si="517"/>
        <v>48.140730864780046</v>
      </c>
      <c r="ET168" s="2">
        <f t="shared" si="517"/>
        <v>48.069411102972161</v>
      </c>
      <c r="EU168" s="2">
        <f t="shared" si="517"/>
        <v>45.985778461122173</v>
      </c>
      <c r="EV168" s="2">
        <f t="shared" si="517"/>
        <v>43.964760042380242</v>
      </c>
      <c r="EW168" s="2">
        <f t="shared" si="517"/>
        <v>43.094819471089878</v>
      </c>
      <c r="EX168" s="2">
        <f t="shared" si="517"/>
        <v>42.964303162580975</v>
      </c>
      <c r="EY168" s="2">
        <f t="shared" si="517"/>
        <v>42.250849577479542</v>
      </c>
      <c r="EZ168" s="2">
        <f t="shared" si="517"/>
        <v>42.105661940448257</v>
      </c>
      <c r="FA168" s="2">
        <f t="shared" si="517"/>
        <v>42.766549448907675</v>
      </c>
      <c r="FB168" s="2">
        <f t="shared" si="517"/>
        <v>43.3400872379543</v>
      </c>
      <c r="FC168" s="2">
        <f t="shared" si="517"/>
        <v>44.076202402047642</v>
      </c>
      <c r="FD168" s="2">
        <f t="shared" si="517"/>
        <v>44.008664371425347</v>
      </c>
      <c r="FE168" s="2">
        <f t="shared" si="517"/>
        <v>45.20845826880101</v>
      </c>
      <c r="FG168" s="2">
        <f t="shared" si="518"/>
        <v>0.99986248583969006</v>
      </c>
      <c r="FH168" s="2">
        <f t="shared" si="519"/>
        <v>0.99987560759207139</v>
      </c>
      <c r="FI168" s="2">
        <f t="shared" si="519"/>
        <v>0.99986295720008111</v>
      </c>
      <c r="FJ168" s="2">
        <f t="shared" si="519"/>
        <v>0.99987258506884613</v>
      </c>
      <c r="FK168" s="2">
        <f t="shared" si="519"/>
        <v>0.99986862559722312</v>
      </c>
      <c r="FL168" s="2">
        <f t="shared" si="519"/>
        <v>0.99985704913339324</v>
      </c>
      <c r="FM168" s="2">
        <f t="shared" si="519"/>
        <v>0.99987159597339559</v>
      </c>
      <c r="FN168" s="2">
        <f t="shared" si="519"/>
        <v>0.99985265561767267</v>
      </c>
      <c r="FO168" s="2">
        <f t="shared" si="519"/>
        <v>0.9998489930643466</v>
      </c>
      <c r="FP168" s="2">
        <f t="shared" si="519"/>
        <v>0.99983845645596969</v>
      </c>
      <c r="FQ168" s="2">
        <f t="shared" si="519"/>
        <v>0.99984941876693245</v>
      </c>
      <c r="FR168" s="2">
        <f t="shared" si="519"/>
        <v>0.99986085085741561</v>
      </c>
      <c r="FS168" s="2">
        <f t="shared" si="519"/>
        <v>0.99986077410969487</v>
      </c>
      <c r="FT168" s="2">
        <f t="shared" si="519"/>
        <v>0.99985081427931322</v>
      </c>
      <c r="FU168" s="2">
        <f t="shared" si="519"/>
        <v>0.99983418256563727</v>
      </c>
      <c r="FW168" s="2">
        <f t="shared" si="536"/>
        <v>0.1491318372765357</v>
      </c>
      <c r="FX168" s="2">
        <f t="shared" si="376"/>
        <v>0.14282483942002319</v>
      </c>
      <c r="FY168" s="2">
        <f t="shared" si="377"/>
        <v>0.15802556644723684</v>
      </c>
      <c r="FZ168" s="2">
        <f t="shared" si="378"/>
        <v>0.13914850464171091</v>
      </c>
      <c r="GA168" s="2">
        <f t="shared" si="379"/>
        <v>0.15949946183512639</v>
      </c>
      <c r="GB168" s="2">
        <f t="shared" si="380"/>
        <v>0.16489637114262382</v>
      </c>
      <c r="GC168" s="2">
        <f t="shared" si="381"/>
        <v>0.17410419902933627</v>
      </c>
      <c r="GD168" s="2">
        <f t="shared" si="382"/>
        <v>0.18701861620369609</v>
      </c>
      <c r="GE168" s="2">
        <f t="shared" si="383"/>
        <v>0.23293480379963949</v>
      </c>
      <c r="GF168" s="2">
        <f t="shared" si="384"/>
        <v>0.23529242860111041</v>
      </c>
      <c r="GG168" s="2">
        <f t="shared" si="385"/>
        <v>0.19063185062892857</v>
      </c>
      <c r="GH168" s="2">
        <f t="shared" si="386"/>
        <v>0.17053803824038766</v>
      </c>
      <c r="GI168" s="2">
        <f t="shared" si="387"/>
        <v>0.17115714511908209</v>
      </c>
      <c r="GJ168" s="2">
        <f t="shared" si="388"/>
        <v>0.14039193538736194</v>
      </c>
      <c r="GK168" s="2">
        <f t="shared" si="389"/>
        <v>0.11789442414296777</v>
      </c>
      <c r="GM168" s="86">
        <f t="shared" si="537"/>
        <v>2.7550459768632551E-100</v>
      </c>
      <c r="GN168" s="86">
        <f t="shared" si="390"/>
        <v>1.4734514257706269E-144</v>
      </c>
      <c r="GO168" s="86">
        <f t="shared" si="391"/>
        <v>2.0049664975728753E-190</v>
      </c>
      <c r="GP168" s="86">
        <f t="shared" si="392"/>
        <v>0</v>
      </c>
      <c r="GQ168" s="86">
        <f t="shared" si="393"/>
        <v>0</v>
      </c>
      <c r="GR168" s="86">
        <f t="shared" si="394"/>
        <v>2.4719773546257478E-302</v>
      </c>
      <c r="GS168" s="86">
        <f t="shared" si="395"/>
        <v>5.7131557613319047E-297</v>
      </c>
      <c r="GT168" s="86">
        <f t="shared" si="396"/>
        <v>0</v>
      </c>
      <c r="GU168" s="86">
        <f t="shared" si="397"/>
        <v>0</v>
      </c>
      <c r="GV168" s="86">
        <f t="shared" si="398"/>
        <v>1.0506286530407474E-250</v>
      </c>
      <c r="GW168" s="86">
        <f t="shared" si="399"/>
        <v>2.4686118258366686E-276</v>
      </c>
      <c r="GX168" s="86">
        <f t="shared" si="400"/>
        <v>3.6350260217532547E-221</v>
      </c>
      <c r="GY168" s="86">
        <f t="shared" si="401"/>
        <v>2.3294208266364358E-180</v>
      </c>
      <c r="GZ168" s="86">
        <f t="shared" si="402"/>
        <v>2.9665935332583763E-219</v>
      </c>
      <c r="HA168" s="86">
        <f t="shared" si="403"/>
        <v>2.2829797548917875E-277</v>
      </c>
      <c r="HC168" s="86">
        <f t="shared" si="538"/>
        <v>9.5289862234717332E-78</v>
      </c>
      <c r="HD168" s="86">
        <f t="shared" si="404"/>
        <v>5.0914967109794844E-141</v>
      </c>
      <c r="HE168" s="86">
        <f t="shared" si="405"/>
        <v>2.7056070137872979E-179</v>
      </c>
      <c r="HF168" s="86">
        <f t="shared" si="406"/>
        <v>7.4713190757720232E-223</v>
      </c>
      <c r="HG168" s="86">
        <f t="shared" si="407"/>
        <v>2.0163104938499675E-97</v>
      </c>
      <c r="HH168" s="86">
        <f t="shared" si="408"/>
        <v>4.7733565919471973E-201</v>
      </c>
      <c r="HI168" s="86">
        <f t="shared" si="409"/>
        <v>2.0168259827049602E-172</v>
      </c>
      <c r="HJ168" s="86">
        <f t="shared" si="410"/>
        <v>1.5253883082427043E-205</v>
      </c>
      <c r="HK168" s="86">
        <f t="shared" si="411"/>
        <v>2.1145313359633151E-172</v>
      </c>
      <c r="HL168" s="86">
        <f t="shared" si="412"/>
        <v>1.9338917941049893E-234</v>
      </c>
      <c r="HM168" s="86">
        <f t="shared" si="413"/>
        <v>5.2643241535788473E-154</v>
      </c>
      <c r="HN168" s="86">
        <f t="shared" si="414"/>
        <v>3.379754578287912E-134</v>
      </c>
      <c r="HO168" s="86">
        <f t="shared" si="415"/>
        <v>2.6187585196581333E-118</v>
      </c>
      <c r="HP168" s="86">
        <f t="shared" si="416"/>
        <v>8.4616331437927729E-111</v>
      </c>
      <c r="HQ168" s="86">
        <f t="shared" si="417"/>
        <v>2.6475498295155388E-143</v>
      </c>
      <c r="HS168" s="86">
        <f t="shared" si="539"/>
        <v>5.5959389622774894E-3</v>
      </c>
      <c r="HT168" s="86">
        <f t="shared" si="418"/>
        <v>1.8551004503086611E-4</v>
      </c>
      <c r="HU168" s="86">
        <f t="shared" si="419"/>
        <v>8.3209900008747743E-4</v>
      </c>
      <c r="HV168" s="86">
        <f t="shared" si="420"/>
        <v>3.0875678371103652E-3</v>
      </c>
      <c r="HW168" s="86">
        <f t="shared" si="421"/>
        <v>4.4834562571912447E-5</v>
      </c>
      <c r="HX168" s="86">
        <f t="shared" si="422"/>
        <v>1.6759637810343232E-4</v>
      </c>
      <c r="HY168" s="86">
        <f t="shared" si="423"/>
        <v>1.697182482492911E-4</v>
      </c>
      <c r="HZ168" s="86">
        <f t="shared" si="424"/>
        <v>1.9861025236926395E-5</v>
      </c>
      <c r="IA168" s="86">
        <f t="shared" si="425"/>
        <v>8.7820717173556039E-6</v>
      </c>
      <c r="IB168" s="86">
        <f t="shared" si="426"/>
        <v>3.5875027918099605E-6</v>
      </c>
      <c r="IC168" s="86">
        <f t="shared" si="427"/>
        <v>1.9418578239403922E-5</v>
      </c>
      <c r="ID168" s="86">
        <f t="shared" si="428"/>
        <v>3.2777915182786635E-4</v>
      </c>
      <c r="IE168" s="86">
        <f t="shared" si="429"/>
        <v>2.8578914278750952E-4</v>
      </c>
      <c r="IF168" s="86">
        <f t="shared" si="430"/>
        <v>1.0578184005663233E-5</v>
      </c>
      <c r="IG168" s="86">
        <f t="shared" si="431"/>
        <v>1.8269294739719963E-3</v>
      </c>
      <c r="II168" s="86">
        <f t="shared" si="540"/>
        <v>1.0065531045365434E-6</v>
      </c>
      <c r="IJ168" s="86">
        <f t="shared" si="541"/>
        <v>3.7347226171200191E-9</v>
      </c>
      <c r="IK168" s="86">
        <f t="shared" si="542"/>
        <v>4.6690035772177689E-7</v>
      </c>
      <c r="IL168" s="86">
        <f t="shared" si="543"/>
        <v>1.0091511293007417E-7</v>
      </c>
      <c r="IM168" s="86">
        <f t="shared" si="544"/>
        <v>9.1120597519011026E-10</v>
      </c>
      <c r="IN168" s="86">
        <f t="shared" si="545"/>
        <v>1.6063874751732894E-7</v>
      </c>
      <c r="IO168" s="86">
        <f t="shared" si="546"/>
        <v>1.1445216330787548E-6</v>
      </c>
      <c r="IP168" s="86">
        <f t="shared" si="547"/>
        <v>9.4582509708102441E-7</v>
      </c>
      <c r="IQ168" s="86">
        <f t="shared" si="548"/>
        <v>1.2042249287789585E-4</v>
      </c>
      <c r="IR168" s="86">
        <f t="shared" si="549"/>
        <v>9.637514168218432E-5</v>
      </c>
      <c r="IS168" s="86">
        <f t="shared" si="550"/>
        <v>1.8355016271162332E-6</v>
      </c>
      <c r="IT168" s="86">
        <f t="shared" si="551"/>
        <v>1.2234246113369679E-6</v>
      </c>
      <c r="IU168" s="86">
        <f t="shared" si="552"/>
        <v>7.5736968159285813E-7</v>
      </c>
      <c r="IV168" s="86">
        <f t="shared" si="553"/>
        <v>4.5347732565944085E-6</v>
      </c>
      <c r="IW168" s="86">
        <f t="shared" si="554"/>
        <v>1.1909505815095376E-5</v>
      </c>
      <c r="IY168" s="86">
        <f t="shared" si="555"/>
        <v>5.596945515382026E-3</v>
      </c>
      <c r="IZ168" s="86">
        <f t="shared" si="556"/>
        <v>1.8551377975348324E-4</v>
      </c>
      <c r="JA168" s="86">
        <f t="shared" si="557"/>
        <v>8.3256590044519926E-4</v>
      </c>
      <c r="JB168" s="86">
        <f t="shared" si="558"/>
        <v>3.0876687522232954E-3</v>
      </c>
      <c r="JC168" s="86">
        <f t="shared" si="559"/>
        <v>4.4835473777887636E-5</v>
      </c>
      <c r="JD168" s="86">
        <f t="shared" si="560"/>
        <v>1.6775701685094966E-4</v>
      </c>
      <c r="JE168" s="86">
        <f t="shared" si="561"/>
        <v>1.7086276988236986E-4</v>
      </c>
      <c r="JF168" s="86">
        <f t="shared" si="562"/>
        <v>2.0806850334007418E-5</v>
      </c>
      <c r="JG168" s="86">
        <f t="shared" si="563"/>
        <v>1.2920456459525147E-4</v>
      </c>
      <c r="JH168" s="86">
        <f t="shared" si="564"/>
        <v>9.9962644473994275E-5</v>
      </c>
      <c r="JI168" s="86">
        <f t="shared" si="565"/>
        <v>2.1254079866520156E-5</v>
      </c>
      <c r="JJ168" s="86">
        <f t="shared" si="566"/>
        <v>3.2900257643920334E-4</v>
      </c>
      <c r="JK168" s="86">
        <f t="shared" si="567"/>
        <v>2.8654651246910235E-4</v>
      </c>
      <c r="JL168" s="86">
        <f t="shared" si="568"/>
        <v>1.5112957262257641E-5</v>
      </c>
      <c r="JM168" s="86">
        <f t="shared" si="569"/>
        <v>1.8388389797870917E-3</v>
      </c>
    </row>
    <row r="169" spans="2:273" x14ac:dyDescent="0.25">
      <c r="B169" s="2">
        <v>142</v>
      </c>
      <c r="C169" s="37">
        <v>46.418999999999997</v>
      </c>
      <c r="D169" s="37">
        <v>48.581000000000003</v>
      </c>
      <c r="E169" s="37">
        <v>48.241999999999997</v>
      </c>
      <c r="F169" s="37">
        <v>47.884999999999998</v>
      </c>
      <c r="G169" s="37">
        <v>46.933999999999997</v>
      </c>
      <c r="H169" s="37">
        <v>44.148000000000003</v>
      </c>
      <c r="I169" s="37">
        <v>40.966999999999999</v>
      </c>
      <c r="J169" s="37">
        <v>42.524999999999999</v>
      </c>
      <c r="K169" s="37">
        <v>43.082000000000001</v>
      </c>
      <c r="L169" s="37">
        <v>39.902000000000001</v>
      </c>
      <c r="M169" s="37">
        <v>40.540999999999997</v>
      </c>
      <c r="N169" s="37">
        <v>40.704999999999998</v>
      </c>
      <c r="O169" s="37">
        <v>44.164000000000001</v>
      </c>
      <c r="P169" s="37">
        <v>45.033000000000001</v>
      </c>
      <c r="Q169" s="37">
        <v>45.048999999999999</v>
      </c>
      <c r="S169" s="4">
        <f t="shared" si="441"/>
        <v>47.738177008695331</v>
      </c>
      <c r="T169" s="4">
        <f t="shared" si="442"/>
        <v>47.879004498695679</v>
      </c>
      <c r="U169" s="4">
        <f t="shared" si="443"/>
        <v>48.827736787442873</v>
      </c>
      <c r="V169" s="4">
        <f t="shared" si="444"/>
        <v>47.700970984289675</v>
      </c>
      <c r="W169" s="4">
        <f t="shared" si="445"/>
        <v>45.865817312331814</v>
      </c>
      <c r="X169" s="4">
        <f t="shared" si="446"/>
        <v>42.782569162436552</v>
      </c>
      <c r="Y169" s="4">
        <f t="shared" si="447"/>
        <v>42.904378462229957</v>
      </c>
      <c r="Z169" s="4">
        <f t="shared" si="448"/>
        <v>42.173963501779212</v>
      </c>
      <c r="AA169" s="4">
        <f t="shared" si="449"/>
        <v>42.241986036438725</v>
      </c>
      <c r="AB169" s="4">
        <f t="shared" si="450"/>
        <v>41.554997964654028</v>
      </c>
      <c r="AC169" s="4">
        <f t="shared" si="451"/>
        <v>42.643345012754153</v>
      </c>
      <c r="AD169" s="4">
        <f t="shared" si="452"/>
        <v>42.59449969154938</v>
      </c>
      <c r="AE169" s="4">
        <f t="shared" si="453"/>
        <v>43.36361909150483</v>
      </c>
      <c r="AF169" s="4">
        <f t="shared" si="454"/>
        <v>44.174552434408639</v>
      </c>
      <c r="AG169" s="4">
        <f t="shared" si="455"/>
        <v>45.168101720404238</v>
      </c>
      <c r="AI169" s="4">
        <f t="shared" si="456"/>
        <v>-1.3191770086953341</v>
      </c>
      <c r="AJ169" s="4">
        <f t="shared" si="457"/>
        <v>0.70199550130432442</v>
      </c>
      <c r="AK169" s="4">
        <f t="shared" si="458"/>
        <v>-0.58573678744287605</v>
      </c>
      <c r="AL169" s="4">
        <f t="shared" si="459"/>
        <v>0.1840290157103226</v>
      </c>
      <c r="AM169" s="4">
        <f t="shared" si="460"/>
        <v>1.0681826876681839</v>
      </c>
      <c r="AN169" s="4">
        <f t="shared" si="461"/>
        <v>1.3654308375634514</v>
      </c>
      <c r="AO169" s="4">
        <f t="shared" si="462"/>
        <v>-1.9373784622299581</v>
      </c>
      <c r="AP169" s="4">
        <f t="shared" si="463"/>
        <v>0.35103649822078609</v>
      </c>
      <c r="AQ169" s="4">
        <f t="shared" si="464"/>
        <v>0.840013963561276</v>
      </c>
      <c r="AR169" s="4">
        <f t="shared" si="465"/>
        <v>-1.6529979646540269</v>
      </c>
      <c r="AS169" s="4">
        <f t="shared" si="466"/>
        <v>-2.1023450127541565</v>
      </c>
      <c r="AT169" s="4">
        <f t="shared" si="467"/>
        <v>-1.889499691549382</v>
      </c>
      <c r="AU169" s="4">
        <f t="shared" si="468"/>
        <v>0.80038090849517118</v>
      </c>
      <c r="AV169" s="4">
        <f t="shared" si="469"/>
        <v>0.85844756559136215</v>
      </c>
      <c r="AW169" s="4">
        <f t="shared" si="469"/>
        <v>-0.11910172040423816</v>
      </c>
      <c r="AY169" s="2">
        <f t="shared" si="520"/>
        <v>47.738096469628601</v>
      </c>
      <c r="AZ169" s="2">
        <f t="shared" si="359"/>
        <v>47.879004078608297</v>
      </c>
      <c r="BA169" s="2">
        <f t="shared" si="360"/>
        <v>48.827657067526587</v>
      </c>
      <c r="BB169" s="2">
        <f t="shared" si="361"/>
        <v>47.70085875835062</v>
      </c>
      <c r="BC169" s="2">
        <f t="shared" si="362"/>
        <v>45.865816680023421</v>
      </c>
      <c r="BD169" s="2">
        <f t="shared" si="363"/>
        <v>42.782488753402276</v>
      </c>
      <c r="BE169" s="2">
        <f t="shared" si="364"/>
        <v>42.903965860746339</v>
      </c>
      <c r="BF169" s="2">
        <f t="shared" si="365"/>
        <v>42.173517947478118</v>
      </c>
      <c r="BG169" s="2">
        <f t="shared" si="366"/>
        <v>42.206172467945663</v>
      </c>
      <c r="BH169" s="2">
        <f t="shared" si="367"/>
        <v>41.51951346642025</v>
      </c>
      <c r="BI169" s="2">
        <f t="shared" si="368"/>
        <v>42.642321643883768</v>
      </c>
      <c r="BJ169" s="2">
        <f t="shared" si="369"/>
        <v>42.59380932421525</v>
      </c>
      <c r="BK169" s="2">
        <f t="shared" si="370"/>
        <v>43.362982614630909</v>
      </c>
      <c r="BL169" s="2">
        <f t="shared" si="371"/>
        <v>44.171467887265244</v>
      </c>
      <c r="BM169" s="2">
        <f t="shared" si="372"/>
        <v>45.14423702530879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>
        <f t="shared" si="521"/>
        <v>46.418999999999997</v>
      </c>
      <c r="CF169" s="2">
        <f t="shared" si="522"/>
        <v>48.581000000000003</v>
      </c>
      <c r="CG169" s="2">
        <f t="shared" si="523"/>
        <v>48.241999999999997</v>
      </c>
      <c r="CH169" s="2">
        <f t="shared" si="524"/>
        <v>47.884999999999998</v>
      </c>
      <c r="CI169" s="2">
        <f t="shared" si="525"/>
        <v>46.933999999999997</v>
      </c>
      <c r="CJ169" s="2">
        <f t="shared" si="526"/>
        <v>44.148000000000003</v>
      </c>
      <c r="CK169" s="2">
        <f t="shared" si="527"/>
        <v>40.966999999999999</v>
      </c>
      <c r="CL169" s="2">
        <f t="shared" si="528"/>
        <v>42.524999999999999</v>
      </c>
      <c r="CM169" s="2">
        <f t="shared" si="529"/>
        <v>43.082000000000001</v>
      </c>
      <c r="CN169" s="2">
        <f t="shared" si="530"/>
        <v>39.902000000000001</v>
      </c>
      <c r="CO169" s="2">
        <f t="shared" si="531"/>
        <v>40.540999999999997</v>
      </c>
      <c r="CP169" s="2">
        <f t="shared" si="532"/>
        <v>40.704999999999998</v>
      </c>
      <c r="CQ169" s="2">
        <f t="shared" si="533"/>
        <v>44.164000000000001</v>
      </c>
      <c r="CR169" s="2">
        <f t="shared" si="534"/>
        <v>45.033000000000001</v>
      </c>
      <c r="CS169" s="2">
        <f t="shared" si="535"/>
        <v>45.048999999999999</v>
      </c>
      <c r="CU169" s="2">
        <f t="shared" si="485"/>
        <v>46.418999999999997</v>
      </c>
      <c r="CV169" s="2">
        <f t="shared" si="486"/>
        <v>48.581000000000003</v>
      </c>
      <c r="CW169" s="2">
        <f t="shared" si="487"/>
        <v>48.241999999999997</v>
      </c>
      <c r="CX169" s="2">
        <f t="shared" si="488"/>
        <v>47.884999999999998</v>
      </c>
      <c r="CY169" s="2">
        <f t="shared" si="489"/>
        <v>46.933999999999997</v>
      </c>
      <c r="CZ169" s="2">
        <f t="shared" si="490"/>
        <v>44.148000000000003</v>
      </c>
      <c r="DA169" s="2">
        <f t="shared" si="491"/>
        <v>40.966999999999999</v>
      </c>
      <c r="DB169" s="2">
        <f t="shared" si="492"/>
        <v>42.524999999999999</v>
      </c>
      <c r="DC169" s="2">
        <f t="shared" si="493"/>
        <v>43.082000000000001</v>
      </c>
      <c r="DD169" s="2">
        <f t="shared" si="494"/>
        <v>39.902000000000001</v>
      </c>
      <c r="DE169" s="2">
        <f t="shared" si="495"/>
        <v>40.540999999999997</v>
      </c>
      <c r="DF169" s="2">
        <f t="shared" si="496"/>
        <v>40.704999999999998</v>
      </c>
      <c r="DG169" s="2">
        <f t="shared" si="497"/>
        <v>44.164000000000001</v>
      </c>
      <c r="DH169" s="2">
        <f t="shared" si="498"/>
        <v>45.033000000000001</v>
      </c>
      <c r="DI169" s="2">
        <f t="shared" si="499"/>
        <v>45.048999999999999</v>
      </c>
      <c r="DK169" s="2">
        <f t="shared" si="500"/>
        <v>66.487854334038062</v>
      </c>
      <c r="DL169" s="2">
        <f t="shared" si="501"/>
        <v>79.539461794019928</v>
      </c>
      <c r="DM169" s="2">
        <f t="shared" si="501"/>
        <v>107.96986900035111</v>
      </c>
      <c r="DN169" s="2">
        <f t="shared" si="501"/>
        <v>119.36205863284006</v>
      </c>
      <c r="DO169" s="2">
        <f t="shared" si="501"/>
        <v>82.840781938991242</v>
      </c>
      <c r="DP169" s="2">
        <f t="shared" si="501"/>
        <v>93.12479165103187</v>
      </c>
      <c r="DQ169" s="2">
        <f t="shared" si="501"/>
        <v>98.945964059196626</v>
      </c>
      <c r="DR169" s="2">
        <f t="shared" si="501"/>
        <v>94.72007159244265</v>
      </c>
      <c r="DS169" s="2">
        <f t="shared" si="501"/>
        <v>80.492614102564119</v>
      </c>
      <c r="DT169" s="2">
        <f t="shared" si="501"/>
        <v>106.55474679943099</v>
      </c>
      <c r="DU169" s="2">
        <f t="shared" si="501"/>
        <v>79.22150187617261</v>
      </c>
      <c r="DV169" s="2">
        <f t="shared" si="501"/>
        <v>79.035054452637539</v>
      </c>
      <c r="DW169" s="2">
        <f t="shared" si="501"/>
        <v>91.206290846230729</v>
      </c>
      <c r="DX169" s="2">
        <f t="shared" si="501"/>
        <v>76.303555052264812</v>
      </c>
      <c r="DY169" s="2">
        <f t="shared" si="501"/>
        <v>64.596424134660978</v>
      </c>
      <c r="EA169" s="2">
        <f t="shared" si="440"/>
        <v>47.865702610651468</v>
      </c>
      <c r="EB169" s="2">
        <f t="shared" si="502"/>
        <v>48.036605480477974</v>
      </c>
      <c r="EC169" s="2">
        <f t="shared" si="503"/>
        <v>48.989614078110812</v>
      </c>
      <c r="ED169" s="2">
        <f t="shared" si="504"/>
        <v>47.649705811395719</v>
      </c>
      <c r="EE169" s="2">
        <f t="shared" si="505"/>
        <v>45.856618445801189</v>
      </c>
      <c r="EF169" s="2">
        <f t="shared" si="506"/>
        <v>42.543155534290285</v>
      </c>
      <c r="EG169" s="2">
        <f t="shared" si="507"/>
        <v>42.879792785779173</v>
      </c>
      <c r="EH169" s="2">
        <f t="shared" si="508"/>
        <v>42.003688085554316</v>
      </c>
      <c r="EI169" s="2">
        <f t="shared" si="509"/>
        <v>42.227535793906362</v>
      </c>
      <c r="EJ169" s="2">
        <f t="shared" si="510"/>
        <v>41.34354186942268</v>
      </c>
      <c r="EK169" s="2">
        <f t="shared" si="511"/>
        <v>42.632431023073174</v>
      </c>
      <c r="EL169" s="2">
        <f t="shared" si="512"/>
        <v>42.443089033997559</v>
      </c>
      <c r="EM169" s="2">
        <f t="shared" si="513"/>
        <v>43.226707519053569</v>
      </c>
      <c r="EN169" s="2">
        <f t="shared" si="514"/>
        <v>44.219125680605231</v>
      </c>
      <c r="EO169" s="2">
        <f t="shared" si="515"/>
        <v>45.149037673563754</v>
      </c>
      <c r="EQ169" s="2">
        <f t="shared" si="516"/>
        <v>47.059615239634176</v>
      </c>
      <c r="ER169" s="2">
        <f t="shared" si="517"/>
        <v>46.99323539199716</v>
      </c>
      <c r="ES169" s="2">
        <f t="shared" si="517"/>
        <v>47.997470417960557</v>
      </c>
      <c r="ET169" s="2">
        <f t="shared" si="517"/>
        <v>47.934122874274792</v>
      </c>
      <c r="EU169" s="2">
        <f t="shared" si="517"/>
        <v>45.884294977497916</v>
      </c>
      <c r="EV169" s="2">
        <f t="shared" si="517"/>
        <v>43.850867857252027</v>
      </c>
      <c r="EW169" s="2">
        <f t="shared" si="517"/>
        <v>42.973574563583554</v>
      </c>
      <c r="EX169" s="2">
        <f t="shared" si="517"/>
        <v>42.811650313382685</v>
      </c>
      <c r="EY169" s="2">
        <f t="shared" si="517"/>
        <v>42.120915010921905</v>
      </c>
      <c r="EZ169" s="2">
        <f t="shared" si="517"/>
        <v>42.003018972056061</v>
      </c>
      <c r="FA169" s="2">
        <f t="shared" si="517"/>
        <v>42.656137446848739</v>
      </c>
      <c r="FB169" s="2">
        <f t="shared" si="517"/>
        <v>43.237136587677014</v>
      </c>
      <c r="FC169" s="2">
        <f t="shared" si="517"/>
        <v>43.931841174657791</v>
      </c>
      <c r="FD169" s="2">
        <f t="shared" si="517"/>
        <v>43.876596125734494</v>
      </c>
      <c r="FE169" s="2">
        <f t="shared" si="517"/>
        <v>45.088468297228673</v>
      </c>
      <c r="FG169" s="2">
        <f t="shared" si="518"/>
        <v>0.99987458407773033</v>
      </c>
      <c r="FH169" s="2">
        <f t="shared" si="519"/>
        <v>0.99988655153392125</v>
      </c>
      <c r="FI169" s="2">
        <f t="shared" si="519"/>
        <v>0.99987501397390166</v>
      </c>
      <c r="FJ169" s="2">
        <f t="shared" si="519"/>
        <v>0.999883794898901</v>
      </c>
      <c r="FK169" s="2">
        <f t="shared" si="519"/>
        <v>0.9998801837356347</v>
      </c>
      <c r="FL169" s="2">
        <f t="shared" si="519"/>
        <v>0.9998696256202938</v>
      </c>
      <c r="FM169" s="2">
        <f t="shared" si="519"/>
        <v>0.99988289281282383</v>
      </c>
      <c r="FN169" s="2">
        <f t="shared" si="519"/>
        <v>0.99986561858398337</v>
      </c>
      <c r="FO169" s="2">
        <f t="shared" si="519"/>
        <v>0.99986227820796036</v>
      </c>
      <c r="FP169" s="2">
        <f t="shared" si="519"/>
        <v>0.99985266844263376</v>
      </c>
      <c r="FQ169" s="2">
        <f t="shared" si="519"/>
        <v>0.99986266646363586</v>
      </c>
      <c r="FR169" s="2">
        <f t="shared" si="519"/>
        <v>0.99987309291987436</v>
      </c>
      <c r="FS169" s="2">
        <f t="shared" si="519"/>
        <v>0.99987302292340663</v>
      </c>
      <c r="FT169" s="2">
        <f t="shared" si="519"/>
        <v>0.99986393921962391</v>
      </c>
      <c r="FU169" s="2">
        <f t="shared" si="519"/>
        <v>0.99984877049604792</v>
      </c>
      <c r="FW169" s="2">
        <f t="shared" si="536"/>
        <v>0.16120046043137079</v>
      </c>
      <c r="FX169" s="2">
        <f t="shared" si="376"/>
        <v>0.15447572666207612</v>
      </c>
      <c r="FY169" s="2">
        <f t="shared" si="377"/>
        <v>0.17066955630153199</v>
      </c>
      <c r="FZ169" s="2">
        <f t="shared" si="378"/>
        <v>0.15055216909907446</v>
      </c>
      <c r="GA169" s="2">
        <f t="shared" si="379"/>
        <v>0.17223725732818926</v>
      </c>
      <c r="GB169" s="2">
        <f t="shared" si="380"/>
        <v>0.17797390572235602</v>
      </c>
      <c r="GC169" s="2">
        <f t="shared" si="381"/>
        <v>0.1877478094979359</v>
      </c>
      <c r="GD169" s="2">
        <f t="shared" si="382"/>
        <v>0.20142743565908861</v>
      </c>
      <c r="GE169" s="2">
        <f t="shared" si="383"/>
        <v>0.24979427436566726</v>
      </c>
      <c r="GF169" s="2">
        <f t="shared" si="384"/>
        <v>0.25226642131045335</v>
      </c>
      <c r="GG169" s="2">
        <f t="shared" si="385"/>
        <v>0.20524876987441659</v>
      </c>
      <c r="GH169" s="2">
        <f t="shared" si="386"/>
        <v>0.1839644364540397</v>
      </c>
      <c r="GI169" s="2">
        <f t="shared" si="387"/>
        <v>0.18462143639808881</v>
      </c>
      <c r="GJ169" s="2">
        <f t="shared" si="388"/>
        <v>0.15187952425843049</v>
      </c>
      <c r="GK169" s="2">
        <f t="shared" si="389"/>
        <v>0.12781486835542114</v>
      </c>
      <c r="GM169" s="86">
        <f t="shared" si="537"/>
        <v>6.6797180906961382E-103</v>
      </c>
      <c r="GN169" s="86">
        <f t="shared" si="390"/>
        <v>2.6191511336192332E-148</v>
      </c>
      <c r="GO169" s="86">
        <f t="shared" si="391"/>
        <v>2.4201964438520153E-195</v>
      </c>
      <c r="GP169" s="86">
        <f t="shared" si="392"/>
        <v>0</v>
      </c>
      <c r="GQ169" s="86">
        <f t="shared" si="393"/>
        <v>0</v>
      </c>
      <c r="GR169" s="86">
        <f t="shared" si="394"/>
        <v>0</v>
      </c>
      <c r="GS169" s="86">
        <f t="shared" si="395"/>
        <v>1.2609195814000879E-304</v>
      </c>
      <c r="GT169" s="86">
        <f t="shared" si="396"/>
        <v>0</v>
      </c>
      <c r="GU169" s="86">
        <f t="shared" si="397"/>
        <v>0</v>
      </c>
      <c r="GV169" s="86">
        <f t="shared" si="398"/>
        <v>3.6343068407450187E-257</v>
      </c>
      <c r="GW169" s="86">
        <f t="shared" si="399"/>
        <v>1.6622523134206164E-283</v>
      </c>
      <c r="GX169" s="86">
        <f t="shared" si="400"/>
        <v>6.7349247808305308E-227</v>
      </c>
      <c r="GY169" s="86">
        <f t="shared" si="401"/>
        <v>4.9452722698356643E-185</v>
      </c>
      <c r="GZ169" s="86">
        <f t="shared" si="402"/>
        <v>5.639554898163559E-225</v>
      </c>
      <c r="HA169" s="86">
        <f t="shared" si="403"/>
        <v>1.4912903965851655E-284</v>
      </c>
      <c r="HC169" s="86">
        <f t="shared" si="538"/>
        <v>8.3202692415507729E-81</v>
      </c>
      <c r="HD169" s="86">
        <f t="shared" si="404"/>
        <v>2.0536188276109479E-146</v>
      </c>
      <c r="HE169" s="86">
        <f t="shared" si="405"/>
        <v>3.7020524997861441E-186</v>
      </c>
      <c r="HF169" s="86">
        <f t="shared" si="406"/>
        <v>1.7124370161380168E-231</v>
      </c>
      <c r="HG169" s="86">
        <f t="shared" si="407"/>
        <v>4.65616428154176E-101</v>
      </c>
      <c r="HH169" s="86">
        <f t="shared" si="408"/>
        <v>1.2556104779196169E-208</v>
      </c>
      <c r="HI169" s="86">
        <f t="shared" si="409"/>
        <v>7.0474897599823691E-179</v>
      </c>
      <c r="HJ169" s="86">
        <f t="shared" si="410"/>
        <v>3.1925629076401952E-213</v>
      </c>
      <c r="HK169" s="86">
        <f t="shared" si="411"/>
        <v>8.0099056961515777E-179</v>
      </c>
      <c r="HL169" s="86">
        <f t="shared" si="412"/>
        <v>4.1306641141692922E-243</v>
      </c>
      <c r="HM169" s="86">
        <f t="shared" si="413"/>
        <v>1.0734335496151821E-159</v>
      </c>
      <c r="HN169" s="86">
        <f t="shared" si="414"/>
        <v>3.077200819762869E-139</v>
      </c>
      <c r="HO169" s="86">
        <f t="shared" si="415"/>
        <v>8.208295348442758E-123</v>
      </c>
      <c r="HP169" s="86">
        <f t="shared" si="416"/>
        <v>4.9927553146343758E-115</v>
      </c>
      <c r="HQ169" s="86">
        <f t="shared" si="417"/>
        <v>9.8434998528063194E-149</v>
      </c>
      <c r="HS169" s="86">
        <f t="shared" si="539"/>
        <v>2.6726681946801735E-3</v>
      </c>
      <c r="HT169" s="86">
        <f t="shared" si="418"/>
        <v>6.0443682898416137E-5</v>
      </c>
      <c r="HU169" s="86">
        <f t="shared" si="419"/>
        <v>3.2832295360686983E-4</v>
      </c>
      <c r="HV169" s="86">
        <f t="shared" si="420"/>
        <v>1.3689778470579931E-3</v>
      </c>
      <c r="HW169" s="86">
        <f t="shared" si="421"/>
        <v>1.1494787266165811E-5</v>
      </c>
      <c r="HX169" s="86">
        <f t="shared" si="422"/>
        <v>5.5405939073956633E-5</v>
      </c>
      <c r="HY169" s="86">
        <f t="shared" si="423"/>
        <v>5.8273389529833718E-5</v>
      </c>
      <c r="HZ169" s="86">
        <f t="shared" si="424"/>
        <v>5.5350837383224331E-6</v>
      </c>
      <c r="IA169" s="86">
        <f t="shared" si="425"/>
        <v>2.4414399005400283E-6</v>
      </c>
      <c r="IB169" s="86">
        <f t="shared" si="426"/>
        <v>9.1749012418415901E-7</v>
      </c>
      <c r="IC169" s="86">
        <f t="shared" si="427"/>
        <v>5.4834894633103653E-6</v>
      </c>
      <c r="ID169" s="86">
        <f t="shared" si="428"/>
        <v>1.1962666777876548E-4</v>
      </c>
      <c r="IE169" s="86">
        <f t="shared" si="429"/>
        <v>1.0102453011628633E-4</v>
      </c>
      <c r="IF169" s="86">
        <f t="shared" si="430"/>
        <v>1.739933433186046E-6</v>
      </c>
      <c r="IG169" s="86">
        <f t="shared" si="431"/>
        <v>5.8482485349984064E-4</v>
      </c>
      <c r="II169" s="86">
        <f t="shared" si="540"/>
        <v>3.6254173415636447E-6</v>
      </c>
      <c r="IJ169" s="86">
        <f t="shared" si="541"/>
        <v>2.2378347766068511E-8</v>
      </c>
      <c r="IK169" s="86">
        <f t="shared" si="542"/>
        <v>1.9163052157925028E-6</v>
      </c>
      <c r="IL169" s="86">
        <f t="shared" si="543"/>
        <v>4.2822445546584744E-7</v>
      </c>
      <c r="IM169" s="86">
        <f t="shared" si="544"/>
        <v>7.2580839331576422E-9</v>
      </c>
      <c r="IN169" s="86">
        <f t="shared" si="545"/>
        <v>7.714116734680176E-7</v>
      </c>
      <c r="IO169" s="86">
        <f t="shared" si="546"/>
        <v>4.710693307780535E-6</v>
      </c>
      <c r="IP169" s="86">
        <f t="shared" si="547"/>
        <v>4.3192358570674814E-6</v>
      </c>
      <c r="IQ169" s="86">
        <f t="shared" si="548"/>
        <v>3.8658931439060861E-4</v>
      </c>
      <c r="IR169" s="86">
        <f t="shared" si="549"/>
        <v>3.2349866570731834E-4</v>
      </c>
      <c r="IS169" s="86">
        <f t="shared" si="550"/>
        <v>7.9335666485448149E-6</v>
      </c>
      <c r="IT169" s="86">
        <f t="shared" si="551"/>
        <v>4.8913903620823365E-6</v>
      </c>
      <c r="IU169" s="86">
        <f t="shared" si="552"/>
        <v>3.2033815183930209E-6</v>
      </c>
      <c r="IV169" s="86">
        <f t="shared" si="553"/>
        <v>1.3479462552108555E-5</v>
      </c>
      <c r="IW169" s="86">
        <f t="shared" si="554"/>
        <v>2.9302364448674105E-5</v>
      </c>
      <c r="IY169" s="86">
        <f t="shared" si="555"/>
        <v>2.6762936120217373E-3</v>
      </c>
      <c r="IZ169" s="86">
        <f t="shared" si="556"/>
        <v>6.0466061246182205E-5</v>
      </c>
      <c r="JA169" s="86">
        <f t="shared" si="557"/>
        <v>3.3023925882266232E-4</v>
      </c>
      <c r="JB169" s="86">
        <f t="shared" si="558"/>
        <v>1.3694060715134591E-3</v>
      </c>
      <c r="JC169" s="86">
        <f t="shared" si="559"/>
        <v>1.1502045350098969E-5</v>
      </c>
      <c r="JD169" s="86">
        <f t="shared" si="560"/>
        <v>5.6177350747424649E-5</v>
      </c>
      <c r="JE169" s="86">
        <f t="shared" si="561"/>
        <v>6.2984082837614256E-5</v>
      </c>
      <c r="JF169" s="86">
        <f t="shared" si="562"/>
        <v>9.8543195953899145E-6</v>
      </c>
      <c r="JG169" s="86">
        <f t="shared" si="563"/>
        <v>3.8903075429114865E-4</v>
      </c>
      <c r="JH169" s="86">
        <f t="shared" si="564"/>
        <v>3.2441615583150249E-4</v>
      </c>
      <c r="JI169" s="86">
        <f t="shared" si="565"/>
        <v>1.341705611185518E-5</v>
      </c>
      <c r="JJ169" s="86">
        <f t="shared" si="566"/>
        <v>1.2451805814084782E-4</v>
      </c>
      <c r="JK169" s="86">
        <f t="shared" si="567"/>
        <v>1.0422791163467936E-4</v>
      </c>
      <c r="JL169" s="86">
        <f t="shared" si="568"/>
        <v>1.5219395985294601E-5</v>
      </c>
      <c r="JM169" s="86">
        <f t="shared" si="569"/>
        <v>6.1412721794851472E-4</v>
      </c>
    </row>
    <row r="170" spans="2:273" x14ac:dyDescent="0.25">
      <c r="B170" s="2">
        <v>143</v>
      </c>
      <c r="C170" s="37">
        <v>48.418999999999997</v>
      </c>
      <c r="D170" s="37">
        <v>49.613</v>
      </c>
      <c r="E170" s="37">
        <v>49.081000000000003</v>
      </c>
      <c r="F170" s="37">
        <v>48.639000000000003</v>
      </c>
      <c r="G170" s="37">
        <v>48.524999999999999</v>
      </c>
      <c r="H170" s="37">
        <v>42.23</v>
      </c>
      <c r="I170" s="37">
        <v>41.148000000000003</v>
      </c>
      <c r="J170" s="37">
        <v>43.097999999999999</v>
      </c>
      <c r="K170" s="37">
        <v>41</v>
      </c>
      <c r="L170" s="37">
        <v>40.377000000000002</v>
      </c>
      <c r="M170" s="37">
        <v>40.917999999999999</v>
      </c>
      <c r="N170" s="37">
        <v>40.951000000000001</v>
      </c>
      <c r="O170" s="37">
        <v>42.097999999999999</v>
      </c>
      <c r="P170" s="37">
        <v>42.557000000000002</v>
      </c>
      <c r="Q170" s="37">
        <v>43.902000000000001</v>
      </c>
      <c r="S170" s="4">
        <f t="shared" si="441"/>
        <v>47.632256067578908</v>
      </c>
      <c r="T170" s="4">
        <f t="shared" si="442"/>
        <v>47.762836287214476</v>
      </c>
      <c r="U170" s="4">
        <f t="shared" si="443"/>
        <v>48.697633590886696</v>
      </c>
      <c r="V170" s="4">
        <f t="shared" si="444"/>
        <v>47.560047190990979</v>
      </c>
      <c r="W170" s="4">
        <f t="shared" si="445"/>
        <v>45.763803817947391</v>
      </c>
      <c r="X170" s="4">
        <f t="shared" si="446"/>
        <v>42.653416926513515</v>
      </c>
      <c r="Y170" s="4">
        <f t="shared" si="447"/>
        <v>42.78227047546725</v>
      </c>
      <c r="Z170" s="4">
        <f t="shared" si="448"/>
        <v>42.016486562235208</v>
      </c>
      <c r="AA170" s="4">
        <f t="shared" si="449"/>
        <v>42.173661843113422</v>
      </c>
      <c r="AB170" s="4">
        <f t="shared" si="450"/>
        <v>41.513891779960836</v>
      </c>
      <c r="AC170" s="4">
        <f t="shared" si="451"/>
        <v>42.535024564780301</v>
      </c>
      <c r="AD170" s="4">
        <f t="shared" si="452"/>
        <v>42.483006337867323</v>
      </c>
      <c r="AE170" s="4">
        <f t="shared" si="453"/>
        <v>43.210741091795541</v>
      </c>
      <c r="AF170" s="4">
        <f t="shared" si="454"/>
        <v>44.052097334703525</v>
      </c>
      <c r="AG170" s="4">
        <f t="shared" si="455"/>
        <v>45.054419968614241</v>
      </c>
      <c r="AI170" s="4">
        <f t="shared" si="456"/>
        <v>0.7867439324210892</v>
      </c>
      <c r="AJ170" s="4">
        <f t="shared" si="457"/>
        <v>1.8501637127855233</v>
      </c>
      <c r="AK170" s="4">
        <f t="shared" si="458"/>
        <v>0.38336640911330733</v>
      </c>
      <c r="AL170" s="4">
        <f t="shared" si="459"/>
        <v>1.0789528090090243</v>
      </c>
      <c r="AM170" s="4">
        <f t="shared" si="460"/>
        <v>2.7611961820526076</v>
      </c>
      <c r="AN170" s="4">
        <f t="shared" si="461"/>
        <v>-0.42341692651351792</v>
      </c>
      <c r="AO170" s="4">
        <f t="shared" si="462"/>
        <v>-1.6342704754672468</v>
      </c>
      <c r="AP170" s="4">
        <f t="shared" si="463"/>
        <v>1.0815134377647908</v>
      </c>
      <c r="AQ170" s="4">
        <f t="shared" si="464"/>
        <v>-1.1736618431134218</v>
      </c>
      <c r="AR170" s="4">
        <f t="shared" si="465"/>
        <v>-1.136891779960834</v>
      </c>
      <c r="AS170" s="4">
        <f t="shared" si="466"/>
        <v>-1.6170245647803014</v>
      </c>
      <c r="AT170" s="4">
        <f t="shared" si="467"/>
        <v>-1.5320063378673225</v>
      </c>
      <c r="AU170" s="4">
        <f t="shared" si="468"/>
        <v>-1.1127410917955416</v>
      </c>
      <c r="AV170" s="4">
        <f t="shared" si="469"/>
        <v>-1.495097334703523</v>
      </c>
      <c r="AW170" s="4">
        <f t="shared" si="469"/>
        <v>-1.1524199686142396</v>
      </c>
      <c r="AY170" s="2">
        <f t="shared" si="520"/>
        <v>47.632237699222955</v>
      </c>
      <c r="AZ170" s="2">
        <f t="shared" si="359"/>
        <v>47.762834872688003</v>
      </c>
      <c r="BA170" s="2">
        <f t="shared" si="360"/>
        <v>48.697364388979153</v>
      </c>
      <c r="BB170" s="2">
        <f t="shared" si="361"/>
        <v>47.559919598496869</v>
      </c>
      <c r="BC170" s="2">
        <f t="shared" si="362"/>
        <v>45.763799658213031</v>
      </c>
      <c r="BD170" s="2">
        <f t="shared" si="363"/>
        <v>42.653083544685309</v>
      </c>
      <c r="BE170" s="2">
        <f t="shared" si="364"/>
        <v>42.780794692731746</v>
      </c>
      <c r="BF170" s="2">
        <f t="shared" si="365"/>
        <v>42.014743601835406</v>
      </c>
      <c r="BG170" s="2">
        <f t="shared" si="366"/>
        <v>42.07587268249884</v>
      </c>
      <c r="BH170" s="2">
        <f t="shared" si="367"/>
        <v>41.413142283819816</v>
      </c>
      <c r="BI170" s="2">
        <f t="shared" si="368"/>
        <v>42.53123090884479</v>
      </c>
      <c r="BJ170" s="2">
        <f t="shared" si="369"/>
        <v>42.480604081620356</v>
      </c>
      <c r="BK170" s="2">
        <f t="shared" si="370"/>
        <v>43.208406812460751</v>
      </c>
      <c r="BL170" s="2">
        <f t="shared" si="371"/>
        <v>44.043830135432117</v>
      </c>
      <c r="BM170" s="2">
        <f t="shared" si="372"/>
        <v>45.023421220591636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>
        <f t="shared" si="521"/>
        <v>48.418999999999997</v>
      </c>
      <c r="CF170" s="2">
        <f t="shared" si="522"/>
        <v>49.613</v>
      </c>
      <c r="CG170" s="2">
        <f t="shared" si="523"/>
        <v>49.081000000000003</v>
      </c>
      <c r="CH170" s="2">
        <f t="shared" si="524"/>
        <v>48.639000000000003</v>
      </c>
      <c r="CI170" s="2">
        <f t="shared" si="525"/>
        <v>48.524999999999999</v>
      </c>
      <c r="CJ170" s="2">
        <f t="shared" si="526"/>
        <v>42.23</v>
      </c>
      <c r="CK170" s="2">
        <f t="shared" si="527"/>
        <v>41.148000000000003</v>
      </c>
      <c r="CL170" s="2">
        <f t="shared" si="528"/>
        <v>43.097999999999999</v>
      </c>
      <c r="CM170" s="2">
        <f t="shared" si="529"/>
        <v>41</v>
      </c>
      <c r="CN170" s="2">
        <f t="shared" si="530"/>
        <v>40.377000000000002</v>
      </c>
      <c r="CO170" s="2">
        <f t="shared" si="531"/>
        <v>40.917999999999999</v>
      </c>
      <c r="CP170" s="2">
        <f t="shared" si="532"/>
        <v>40.951000000000001</v>
      </c>
      <c r="CQ170" s="2">
        <f t="shared" si="533"/>
        <v>42.097999999999999</v>
      </c>
      <c r="CR170" s="2">
        <f t="shared" si="534"/>
        <v>42.557000000000002</v>
      </c>
      <c r="CS170" s="2">
        <f t="shared" si="535"/>
        <v>43.902000000000001</v>
      </c>
      <c r="CU170" s="2">
        <f t="shared" si="485"/>
        <v>48.418999999999997</v>
      </c>
      <c r="CV170" s="2">
        <f t="shared" si="486"/>
        <v>49.613</v>
      </c>
      <c r="CW170" s="2">
        <f t="shared" si="487"/>
        <v>49.081000000000003</v>
      </c>
      <c r="CX170" s="2">
        <f t="shared" si="488"/>
        <v>48.639000000000003</v>
      </c>
      <c r="CY170" s="2">
        <f t="shared" si="489"/>
        <v>48.524999999999999</v>
      </c>
      <c r="CZ170" s="2">
        <f t="shared" si="490"/>
        <v>42.23</v>
      </c>
      <c r="DA170" s="2">
        <f t="shared" si="491"/>
        <v>41.148000000000003</v>
      </c>
      <c r="DB170" s="2">
        <f t="shared" si="492"/>
        <v>43.097999999999999</v>
      </c>
      <c r="DC170" s="2">
        <f t="shared" si="493"/>
        <v>41</v>
      </c>
      <c r="DD170" s="2">
        <f t="shared" si="494"/>
        <v>40.377000000000002</v>
      </c>
      <c r="DE170" s="2">
        <f t="shared" si="495"/>
        <v>40.917999999999999</v>
      </c>
      <c r="DF170" s="2">
        <f t="shared" si="496"/>
        <v>40.951000000000001</v>
      </c>
      <c r="DG170" s="2">
        <f t="shared" si="497"/>
        <v>42.097999999999999</v>
      </c>
      <c r="DH170" s="2">
        <f t="shared" si="498"/>
        <v>42.557000000000002</v>
      </c>
      <c r="DI170" s="2">
        <f t="shared" si="499"/>
        <v>43.902000000000001</v>
      </c>
      <c r="DK170" s="2">
        <f t="shared" si="500"/>
        <v>66.53747949260044</v>
      </c>
      <c r="DL170" s="2">
        <f t="shared" si="501"/>
        <v>79.674592268196918</v>
      </c>
      <c r="DM170" s="2">
        <f t="shared" si="501"/>
        <v>108.29472006590495</v>
      </c>
      <c r="DN170" s="2">
        <f t="shared" si="501"/>
        <v>119.78845708245245</v>
      </c>
      <c r="DO170" s="2">
        <f t="shared" si="501"/>
        <v>83.021114617940199</v>
      </c>
      <c r="DP170" s="2">
        <f t="shared" si="501"/>
        <v>93.383715196998111</v>
      </c>
      <c r="DQ170" s="2">
        <f t="shared" si="501"/>
        <v>99.244325581395358</v>
      </c>
      <c r="DR170" s="2">
        <f t="shared" si="501"/>
        <v>94.993515114709851</v>
      </c>
      <c r="DS170" s="2">
        <f t="shared" si="501"/>
        <v>80.659648717948727</v>
      </c>
      <c r="DT170" s="2">
        <f t="shared" si="501"/>
        <v>106.95400711237551</v>
      </c>
      <c r="DU170" s="2">
        <f t="shared" si="501"/>
        <v>79.399676360225143</v>
      </c>
      <c r="DV170" s="2">
        <f t="shared" si="501"/>
        <v>79.199484077465357</v>
      </c>
      <c r="DW170" s="2">
        <f t="shared" si="501"/>
        <v>91.451073116711228</v>
      </c>
      <c r="DX170" s="2">
        <f t="shared" si="501"/>
        <v>76.443706097560977</v>
      </c>
      <c r="DY170" s="2">
        <f t="shared" si="501"/>
        <v>64.674334755808445</v>
      </c>
      <c r="EA170" s="2">
        <f t="shared" si="440"/>
        <v>47.775580592818706</v>
      </c>
      <c r="EB170" s="2">
        <f t="shared" si="502"/>
        <v>47.940145599435645</v>
      </c>
      <c r="EC170" s="2">
        <f t="shared" si="503"/>
        <v>48.879318165304269</v>
      </c>
      <c r="ED170" s="2">
        <f t="shared" si="504"/>
        <v>47.504340594621439</v>
      </c>
      <c r="EE170" s="2">
        <f t="shared" si="505"/>
        <v>45.754460692132383</v>
      </c>
      <c r="EF170" s="2">
        <f t="shared" si="506"/>
        <v>42.388270438596507</v>
      </c>
      <c r="EG170" s="2">
        <f t="shared" si="507"/>
        <v>42.755102114960437</v>
      </c>
      <c r="EH170" s="2">
        <f t="shared" si="508"/>
        <v>41.828244692198197</v>
      </c>
      <c r="EI170" s="2">
        <f t="shared" si="509"/>
        <v>42.100254644538026</v>
      </c>
      <c r="EJ170" s="2">
        <f t="shared" si="510"/>
        <v>41.220802889303791</v>
      </c>
      <c r="EK170" s="2">
        <f t="shared" si="511"/>
        <v>42.52119940883221</v>
      </c>
      <c r="EL170" s="2">
        <f t="shared" si="512"/>
        <v>42.31372293044614</v>
      </c>
      <c r="EM170" s="2">
        <f t="shared" si="513"/>
        <v>43.057645193948346</v>
      </c>
      <c r="EN170" s="2">
        <f t="shared" si="514"/>
        <v>44.097797642365549</v>
      </c>
      <c r="EO170" s="2">
        <f t="shared" si="515"/>
        <v>45.029104718288707</v>
      </c>
      <c r="EQ170" s="2">
        <f t="shared" si="516"/>
        <v>46.939658242944375</v>
      </c>
      <c r="ER170" s="2">
        <f t="shared" si="517"/>
        <v>46.858043284680996</v>
      </c>
      <c r="ES170" s="2">
        <f t="shared" si="517"/>
        <v>47.854209971141074</v>
      </c>
      <c r="ET170" s="2">
        <f t="shared" si="517"/>
        <v>47.798834645577415</v>
      </c>
      <c r="EU170" s="2">
        <f t="shared" si="517"/>
        <v>45.782811493873652</v>
      </c>
      <c r="EV170" s="2">
        <f t="shared" si="517"/>
        <v>43.736975672123819</v>
      </c>
      <c r="EW170" s="2">
        <f t="shared" si="517"/>
        <v>42.852329656077224</v>
      </c>
      <c r="EX170" s="2">
        <f t="shared" si="517"/>
        <v>42.658997464184395</v>
      </c>
      <c r="EY170" s="2">
        <f t="shared" si="517"/>
        <v>41.990980444364261</v>
      </c>
      <c r="EZ170" s="2">
        <f t="shared" si="517"/>
        <v>41.900376003663865</v>
      </c>
      <c r="FA170" s="2">
        <f t="shared" si="517"/>
        <v>42.545725444789802</v>
      </c>
      <c r="FB170" s="2">
        <f t="shared" si="517"/>
        <v>43.134185937399728</v>
      </c>
      <c r="FC170" s="2">
        <f t="shared" si="517"/>
        <v>43.78747994726794</v>
      </c>
      <c r="FD170" s="2">
        <f t="shared" si="517"/>
        <v>43.744527880043641</v>
      </c>
      <c r="FE170" s="2">
        <f t="shared" si="517"/>
        <v>44.968478325656335</v>
      </c>
      <c r="FG170" s="2">
        <f t="shared" si="518"/>
        <v>0.99988561805722986</v>
      </c>
      <c r="FH170" s="2">
        <f t="shared" si="519"/>
        <v>0.99989653273639334</v>
      </c>
      <c r="FI170" s="2">
        <f t="shared" si="519"/>
        <v>0.99988601013583633</v>
      </c>
      <c r="FJ170" s="2">
        <f t="shared" si="519"/>
        <v>0.99989401860457183</v>
      </c>
      <c r="FK170" s="2">
        <f t="shared" si="519"/>
        <v>0.99989072511613364</v>
      </c>
      <c r="FL170" s="2">
        <f t="shared" si="519"/>
        <v>0.99988109578852014</v>
      </c>
      <c r="FM170" s="2">
        <f t="shared" si="519"/>
        <v>0.99989319587540171</v>
      </c>
      <c r="FN170" s="2">
        <f t="shared" si="519"/>
        <v>0.99987744124283684</v>
      </c>
      <c r="FO170" s="2">
        <f t="shared" si="519"/>
        <v>0.99987439471075634</v>
      </c>
      <c r="FP170" s="2">
        <f t="shared" si="519"/>
        <v>0.99986563028079023</v>
      </c>
      <c r="FQ170" s="2">
        <f t="shared" si="519"/>
        <v>0.99987474881271066</v>
      </c>
      <c r="FR170" s="2">
        <f t="shared" si="519"/>
        <v>0.99988425807490822</v>
      </c>
      <c r="FS170" s="2">
        <f t="shared" si="519"/>
        <v>0.99988419423594499</v>
      </c>
      <c r="FT170" s="2">
        <f t="shared" si="519"/>
        <v>0.99987590960789119</v>
      </c>
      <c r="FU170" s="2">
        <f t="shared" si="519"/>
        <v>0.9998620752178613</v>
      </c>
      <c r="FW170" s="2">
        <f t="shared" si="536"/>
        <v>0.17404596977678102</v>
      </c>
      <c r="FX170" s="2">
        <f t="shared" si="376"/>
        <v>0.16689198483738268</v>
      </c>
      <c r="FY170" s="2">
        <f t="shared" si="377"/>
        <v>0.18410401067085044</v>
      </c>
      <c r="FZ170" s="2">
        <f t="shared" si="378"/>
        <v>0.16271375325651274</v>
      </c>
      <c r="GA170" s="2">
        <f t="shared" si="379"/>
        <v>0.18576747313471725</v>
      </c>
      <c r="GB170" s="2">
        <f t="shared" si="380"/>
        <v>0.19185032170745067</v>
      </c>
      <c r="GC170" s="2">
        <f t="shared" si="381"/>
        <v>0.20219883670749383</v>
      </c>
      <c r="GD170" s="2">
        <f t="shared" si="382"/>
        <v>0.21665054422830721</v>
      </c>
      <c r="GE170" s="2">
        <f t="shared" si="383"/>
        <v>0.26744854538726109</v>
      </c>
      <c r="GF170" s="2">
        <f t="shared" si="384"/>
        <v>0.27003252254117638</v>
      </c>
      <c r="GG170" s="2">
        <f t="shared" si="385"/>
        <v>0.2206808714771766</v>
      </c>
      <c r="GH170" s="2">
        <f t="shared" si="386"/>
        <v>0.19819531263739906</v>
      </c>
      <c r="GI170" s="2">
        <f t="shared" si="387"/>
        <v>0.19889074883914942</v>
      </c>
      <c r="GJ170" s="2">
        <f t="shared" si="388"/>
        <v>0.16412761459022615</v>
      </c>
      <c r="GK170" s="2">
        <f t="shared" si="389"/>
        <v>0.13843907588155274</v>
      </c>
      <c r="GM170" s="86">
        <f t="shared" si="537"/>
        <v>1.4969726334374908E-105</v>
      </c>
      <c r="GN170" s="86">
        <f t="shared" si="390"/>
        <v>4.1632742618528021E-152</v>
      </c>
      <c r="GO170" s="86">
        <f t="shared" si="391"/>
        <v>2.5254941501025106E-200</v>
      </c>
      <c r="GP170" s="86">
        <f t="shared" si="392"/>
        <v>0</v>
      </c>
      <c r="GQ170" s="86">
        <f t="shared" si="393"/>
        <v>0</v>
      </c>
      <c r="GR170" s="86">
        <f t="shared" si="394"/>
        <v>0</v>
      </c>
      <c r="GS170" s="86">
        <f t="shared" si="395"/>
        <v>0</v>
      </c>
      <c r="GT170" s="86">
        <f t="shared" si="396"/>
        <v>0</v>
      </c>
      <c r="GU170" s="86">
        <f t="shared" si="397"/>
        <v>0</v>
      </c>
      <c r="GV170" s="86">
        <f t="shared" si="398"/>
        <v>1.0390530404303077E-263</v>
      </c>
      <c r="GW170" s="86">
        <f t="shared" si="399"/>
        <v>9.0467564743487006E-291</v>
      </c>
      <c r="GX170" s="86">
        <f t="shared" si="400"/>
        <v>1.0526095150900938E-232</v>
      </c>
      <c r="GY170" s="86">
        <f t="shared" si="401"/>
        <v>9.1374457410575886E-190</v>
      </c>
      <c r="GZ170" s="86">
        <f t="shared" si="402"/>
        <v>9.036261346180115E-231</v>
      </c>
      <c r="HA170" s="86">
        <f t="shared" si="403"/>
        <v>7.8737116547426482E-292</v>
      </c>
      <c r="HC170" s="86">
        <f t="shared" si="538"/>
        <v>6.3256167651890093E-84</v>
      </c>
      <c r="HD170" s="86">
        <f t="shared" si="404"/>
        <v>6.5436250989816267E-152</v>
      </c>
      <c r="HE170" s="86">
        <f t="shared" si="405"/>
        <v>3.7542883152355078E-193</v>
      </c>
      <c r="HF170" s="86">
        <f t="shared" si="406"/>
        <v>2.6809893100671517E-240</v>
      </c>
      <c r="HG170" s="86">
        <f t="shared" si="407"/>
        <v>9.2010771161677032E-105</v>
      </c>
      <c r="HH170" s="86">
        <f t="shared" si="408"/>
        <v>2.3849416441620094E-216</v>
      </c>
      <c r="HI170" s="86">
        <f t="shared" si="409"/>
        <v>1.8690047321835274E-185</v>
      </c>
      <c r="HJ170" s="86">
        <f t="shared" si="410"/>
        <v>4.8187543949337801E-221</v>
      </c>
      <c r="HK170" s="86">
        <f t="shared" si="411"/>
        <v>2.3095201798112976E-185</v>
      </c>
      <c r="HL170" s="86">
        <f t="shared" si="412"/>
        <v>6.1241727412484818E-252</v>
      </c>
      <c r="HM170" s="86">
        <f t="shared" si="413"/>
        <v>1.7214873396834374E-165</v>
      </c>
      <c r="HN170" s="86">
        <f t="shared" si="414"/>
        <v>2.2563690831029946E-144</v>
      </c>
      <c r="HO170" s="86">
        <f t="shared" si="415"/>
        <v>2.1143747966272123E-127</v>
      </c>
      <c r="HP170" s="86">
        <f t="shared" si="416"/>
        <v>2.4486611348053345E-119</v>
      </c>
      <c r="HQ170" s="86">
        <f t="shared" si="417"/>
        <v>2.8932298487112605E-154</v>
      </c>
      <c r="HS170" s="86">
        <f t="shared" si="539"/>
        <v>1.2125518577811925E-3</v>
      </c>
      <c r="HT170" s="86">
        <f t="shared" si="418"/>
        <v>1.8340858428025678E-5</v>
      </c>
      <c r="HU170" s="86">
        <f t="shared" si="419"/>
        <v>1.2208860824848759E-4</v>
      </c>
      <c r="HV170" s="86">
        <f t="shared" si="420"/>
        <v>5.7415243874820051E-4</v>
      </c>
      <c r="HW170" s="86">
        <f t="shared" si="421"/>
        <v>2.6938968288017566E-6</v>
      </c>
      <c r="HX170" s="86">
        <f t="shared" si="422"/>
        <v>1.7101643243337899E-5</v>
      </c>
      <c r="HY170" s="86">
        <f t="shared" si="423"/>
        <v>1.8763580840517847E-5</v>
      </c>
      <c r="HZ170" s="86">
        <f t="shared" si="424"/>
        <v>1.4328567525705632E-6</v>
      </c>
      <c r="IA170" s="86">
        <f t="shared" si="425"/>
        <v>6.3339303300409474E-7</v>
      </c>
      <c r="IB170" s="86">
        <f t="shared" si="426"/>
        <v>2.1815515134569315E-7</v>
      </c>
      <c r="IC170" s="86">
        <f t="shared" si="427"/>
        <v>1.4406362733383791E-6</v>
      </c>
      <c r="ID170" s="86">
        <f t="shared" si="428"/>
        <v>4.1046187405146556E-5</v>
      </c>
      <c r="IE170" s="86">
        <f t="shared" si="429"/>
        <v>3.347973081931563E-5</v>
      </c>
      <c r="IF170" s="86">
        <f t="shared" si="430"/>
        <v>2.4872015262066042E-7</v>
      </c>
      <c r="IG170" s="86">
        <f t="shared" si="431"/>
        <v>1.6814267426275357E-4</v>
      </c>
      <c r="II170" s="86">
        <f t="shared" si="540"/>
        <v>1.2240466161200281E-5</v>
      </c>
      <c r="IJ170" s="86">
        <f t="shared" si="541"/>
        <v>1.2262732024014951E-7</v>
      </c>
      <c r="IK170" s="86">
        <f t="shared" si="542"/>
        <v>7.3007816658628076E-6</v>
      </c>
      <c r="IL170" s="86">
        <f t="shared" si="543"/>
        <v>1.6939256643573566E-6</v>
      </c>
      <c r="IM170" s="86">
        <f t="shared" si="544"/>
        <v>5.1673475618219773E-8</v>
      </c>
      <c r="IN170" s="86">
        <f t="shared" si="545"/>
        <v>3.4001138675718695E-6</v>
      </c>
      <c r="IO170" s="86">
        <f t="shared" si="546"/>
        <v>1.7897122454893896E-5</v>
      </c>
      <c r="IP170" s="86">
        <f t="shared" si="547"/>
        <v>1.8004346409420933E-5</v>
      </c>
      <c r="IQ170" s="86">
        <f t="shared" si="548"/>
        <v>1.1394635833502872E-3</v>
      </c>
      <c r="IR170" s="86">
        <f t="shared" si="549"/>
        <v>9.9264701876459376E-4</v>
      </c>
      <c r="IS170" s="86">
        <f t="shared" si="550"/>
        <v>3.136538966739487E-5</v>
      </c>
      <c r="IT170" s="86">
        <f t="shared" si="551"/>
        <v>1.810503405750014E-5</v>
      </c>
      <c r="IU170" s="86">
        <f t="shared" si="552"/>
        <v>1.2499618463501195E-5</v>
      </c>
      <c r="IV170" s="86">
        <f t="shared" si="553"/>
        <v>3.8033486214565862E-5</v>
      </c>
      <c r="IW170" s="86">
        <f t="shared" si="554"/>
        <v>6.9379106988155125E-5</v>
      </c>
      <c r="IY170" s="86">
        <f t="shared" si="555"/>
        <v>1.2247923239423928E-3</v>
      </c>
      <c r="IZ170" s="86">
        <f t="shared" si="556"/>
        <v>1.8463485748265828E-5</v>
      </c>
      <c r="JA170" s="86">
        <f t="shared" si="557"/>
        <v>1.2938938991435039E-4</v>
      </c>
      <c r="JB170" s="86">
        <f t="shared" si="558"/>
        <v>5.7584636441255783E-4</v>
      </c>
      <c r="JC170" s="86">
        <f t="shared" si="559"/>
        <v>2.7455703044199762E-6</v>
      </c>
      <c r="JD170" s="86">
        <f t="shared" si="560"/>
        <v>2.0501757110909769E-5</v>
      </c>
      <c r="JE170" s="86">
        <f t="shared" si="561"/>
        <v>3.666070329541174E-5</v>
      </c>
      <c r="JF170" s="86">
        <f t="shared" si="562"/>
        <v>1.9437203161991496E-5</v>
      </c>
      <c r="JG170" s="86">
        <f t="shared" si="563"/>
        <v>1.1400969763832912E-3</v>
      </c>
      <c r="JH170" s="86">
        <f t="shared" si="564"/>
        <v>9.9286517391593949E-4</v>
      </c>
      <c r="JI170" s="86">
        <f t="shared" si="565"/>
        <v>3.2806025940733249E-5</v>
      </c>
      <c r="JJ170" s="86">
        <f t="shared" si="566"/>
        <v>5.91512214626467E-5</v>
      </c>
      <c r="JK170" s="86">
        <f t="shared" si="567"/>
        <v>4.5979349282816823E-5</v>
      </c>
      <c r="JL170" s="86">
        <f t="shared" si="568"/>
        <v>3.828220636718652E-5</v>
      </c>
      <c r="JM170" s="86">
        <f t="shared" si="569"/>
        <v>2.375217812509087E-4</v>
      </c>
    </row>
    <row r="171" spans="2:273" x14ac:dyDescent="0.25">
      <c r="B171" s="2">
        <v>144</v>
      </c>
      <c r="C171" s="37">
        <v>48.097000000000001</v>
      </c>
      <c r="D171" s="37">
        <v>45.128999999999998</v>
      </c>
      <c r="E171" s="37">
        <v>47.918999999999997</v>
      </c>
      <c r="F171" s="37">
        <v>45.459000000000003</v>
      </c>
      <c r="G171" s="37">
        <v>48.786999999999999</v>
      </c>
      <c r="H171" s="37">
        <v>42.41</v>
      </c>
      <c r="I171" s="37">
        <v>42.902000000000001</v>
      </c>
      <c r="J171" s="37">
        <v>43.508000000000003</v>
      </c>
      <c r="K171" s="37">
        <v>42.131</v>
      </c>
      <c r="L171" s="37">
        <v>41.655999999999999</v>
      </c>
      <c r="M171" s="37">
        <v>42.966999999999999</v>
      </c>
      <c r="N171" s="37">
        <v>40.902000000000001</v>
      </c>
      <c r="O171" s="37">
        <v>41.540999999999997</v>
      </c>
      <c r="P171" s="37">
        <v>42.246000000000002</v>
      </c>
      <c r="Q171" s="37">
        <v>44.966999999999999</v>
      </c>
      <c r="S171" s="4">
        <f t="shared" si="441"/>
        <v>47.524943573948242</v>
      </c>
      <c r="T171" s="4">
        <f t="shared" si="442"/>
        <v>47.644853611760844</v>
      </c>
      <c r="U171" s="4">
        <f t="shared" si="443"/>
        <v>48.566278512364825</v>
      </c>
      <c r="V171" s="4">
        <f t="shared" si="444"/>
        <v>47.419909085565621</v>
      </c>
      <c r="W171" s="4">
        <f t="shared" si="445"/>
        <v>45.661878060189999</v>
      </c>
      <c r="X171" s="4">
        <f t="shared" si="446"/>
        <v>42.527253363666119</v>
      </c>
      <c r="Y171" s="4">
        <f t="shared" si="447"/>
        <v>42.662707654212426</v>
      </c>
      <c r="Z171" s="4">
        <f t="shared" si="448"/>
        <v>41.863604047497752</v>
      </c>
      <c r="AA171" s="4">
        <f t="shared" si="449"/>
        <v>42.189121620021737</v>
      </c>
      <c r="AB171" s="4">
        <f t="shared" si="450"/>
        <v>41.56797068617329</v>
      </c>
      <c r="AC171" s="4">
        <f t="shared" si="451"/>
        <v>42.433030892637113</v>
      </c>
      <c r="AD171" s="4">
        <f t="shared" si="452"/>
        <v>42.37660693967166</v>
      </c>
      <c r="AE171" s="4">
        <f t="shared" si="453"/>
        <v>43.063084089970253</v>
      </c>
      <c r="AF171" s="4">
        <f t="shared" si="454"/>
        <v>43.936684991863324</v>
      </c>
      <c r="AG171" s="4">
        <f t="shared" si="455"/>
        <v>44.96493188858301</v>
      </c>
      <c r="AI171" s="4">
        <f t="shared" si="456"/>
        <v>0.5720564260517591</v>
      </c>
      <c r="AJ171" s="4">
        <f t="shared" si="457"/>
        <v>-2.5158536117608463</v>
      </c>
      <c r="AK171" s="4">
        <f t="shared" si="458"/>
        <v>-0.64727851236482792</v>
      </c>
      <c r="AL171" s="4">
        <f t="shared" si="459"/>
        <v>-1.9609090855656177</v>
      </c>
      <c r="AM171" s="4">
        <f t="shared" si="460"/>
        <v>3.1251219398100005</v>
      </c>
      <c r="AN171" s="4">
        <f t="shared" si="461"/>
        <v>-0.11725336366612282</v>
      </c>
      <c r="AO171" s="4">
        <f t="shared" si="462"/>
        <v>0.2392923457875753</v>
      </c>
      <c r="AP171" s="4">
        <f t="shared" si="463"/>
        <v>1.6443959525022507</v>
      </c>
      <c r="AQ171" s="4">
        <f t="shared" si="464"/>
        <v>-5.8121620021736931E-2</v>
      </c>
      <c r="AR171" s="4">
        <f t="shared" si="465"/>
        <v>8.8029313826709199E-2</v>
      </c>
      <c r="AS171" s="4">
        <f t="shared" si="466"/>
        <v>0.53396910736288561</v>
      </c>
      <c r="AT171" s="4">
        <f t="shared" si="467"/>
        <v>-1.4746069396716592</v>
      </c>
      <c r="AU171" s="4">
        <f t="shared" si="468"/>
        <v>-1.5220840899702566</v>
      </c>
      <c r="AV171" s="4">
        <f t="shared" ref="AV171:AW186" si="570">IF(OR($B171 &lt; P$230, $B171 &gt; P$233), 0, P171-AF171)</f>
        <v>-1.6906849918633213</v>
      </c>
      <c r="AW171" s="4">
        <f t="shared" si="570"/>
        <v>2.068111416988927E-3</v>
      </c>
      <c r="AY171" s="2">
        <f t="shared" si="520"/>
        <v>47.524939791806268</v>
      </c>
      <c r="AZ171" s="2">
        <f t="shared" ref="AZ171:AZ227" si="571">IF(OR($B171 &lt; D$230, $B171 &gt; D$233), #N/A, ((1-FH171)*DL171) + (FH171 - FX171)*EB171 + (FX171*ER171))</f>
        <v>47.644846975559737</v>
      </c>
      <c r="BA171" s="2">
        <f t="shared" ref="BA171:BA227" si="572">IF(OR($B171 &lt; E$230, $B171 &gt; E$233), #N/A, ((1-FI171)*DM171) + (FI171 - FY171)*EC171 + (FY171*ES171))</f>
        <v>48.56538299531887</v>
      </c>
      <c r="BB171" s="2">
        <f t="shared" ref="BB171:BB227" si="573">IF(OR($B171 &lt; F$230, $B171 &gt; F$233), #N/A, ((1-FJ171)*DN171) + (FJ171 - FZ171)*ED171 + (FZ171*ET171))</f>
        <v>47.41951671838298</v>
      </c>
      <c r="BC171" s="2">
        <f t="shared" ref="BC171:BC227" si="574">IF(OR($B171 &lt; G$230, $B171 &gt; G$233), #N/A, ((1-FK171)*DO171) + (FK171 - GA171)*EE171 + (GA171*EU171))</f>
        <v>45.661853139676737</v>
      </c>
      <c r="BD171" s="2">
        <f t="shared" ref="BD171:BD227" si="575">IF(OR($B171 &lt; H$230, $B171 &gt; H$233), #N/A, ((1-FL171)*DP171) + (FL171 - GB171)*EF171 + (GB171*EV171))</f>
        <v>42.525984165741939</v>
      </c>
      <c r="BE171" s="2">
        <f t="shared" ref="BE171:BE227" si="576">IF(OR($B171 &lt; I$230, $B171 &gt; I$233), #N/A, ((1-FM171)*DQ171) + (FM171 - GC171)*EG171 + (GC171*EW171))</f>
        <v>42.657847979528498</v>
      </c>
      <c r="BF171" s="2">
        <f t="shared" ref="BF171:BF227" si="577">IF(OR($B171 &lt; J$230, $B171 &gt; J$233), #N/A, ((1-FN171)*DR171) + (FN171 - GD171)*EH171 + (GD171*EX171))</f>
        <v>41.857404155113571</v>
      </c>
      <c r="BG171" s="2">
        <f t="shared" ref="BG171:BG227" si="578">IF(OR($B171 &lt; K$230, $B171 &gt; K$233), #N/A, ((1-FO171)*DS171) + (FO171 - GE171)*EI171 + (GE171*EY171))</f>
        <v>41.945427052080269</v>
      </c>
      <c r="BH171" s="2">
        <f t="shared" ref="BH171:BH227" si="579">IF(OR($B171 &lt; L$230, $B171 &gt; L$233), #N/A, ((1-FP171)*DT171) + (FP171 - GF171)*EJ171 + (GF171*EZ171))</f>
        <v>41.308084746709405</v>
      </c>
      <c r="BI171" s="2">
        <f t="shared" ref="BI171:BI227" si="580">IF(OR($B171 &lt; M$230, $B171 &gt; M$233), #N/A, ((1-FQ171)*DU171) + (FQ171 - GG171)*EK171 + (GG171*FA171))</f>
        <v>42.420218622757304</v>
      </c>
      <c r="BJ171" s="2">
        <f t="shared" ref="BJ171:BJ227" si="581">IF(OR($B171 &lt; N$230, $B171 &gt; N$233), #N/A, ((1-FR171)*DV171) + (FR171 - GH171)*EL171 + (GH171*FB171))</f>
        <v>42.368869297319378</v>
      </c>
      <c r="BK171" s="2">
        <f t="shared" ref="BK171:BK227" si="582">IF(OR($B171 &lt; O$230, $B171 &gt; O$233), #N/A, ((1-FS171)*DW171) + (FS171 - GI171)*EM171 + (GI171*FC171))</f>
        <v>43.055188442420658</v>
      </c>
      <c r="BL171" s="2">
        <f t="shared" ref="BL171:BL227" si="583">IF(OR($B171 &lt; P$230, $B171 &gt; P$233), #N/A, ((1-FT171)*DX171) + (FT171 - GJ171)*EN171 + (GJ171*FD171))</f>
        <v>43.91567292466052</v>
      </c>
      <c r="BM171" s="2">
        <f t="shared" ref="BM171:BM227" si="584">IF(OR($B171 &lt; Q$230, $B171 &gt; Q$233), #N/A, ((1-FU171)*DY171) + (FU171 - GK171)*EO171 + (GK171*FE171))</f>
        <v>44.90257777755712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>
        <f t="shared" si="521"/>
        <v>48.097000000000001</v>
      </c>
      <c r="CF171" s="2">
        <f t="shared" si="522"/>
        <v>45.128999999999998</v>
      </c>
      <c r="CG171" s="2">
        <f t="shared" si="523"/>
        <v>47.918999999999997</v>
      </c>
      <c r="CH171" s="2">
        <f t="shared" si="524"/>
        <v>45.459000000000003</v>
      </c>
      <c r="CI171" s="2">
        <f t="shared" si="525"/>
        <v>48.786999999999999</v>
      </c>
      <c r="CJ171" s="2">
        <f t="shared" si="526"/>
        <v>42.41</v>
      </c>
      <c r="CK171" s="2">
        <f t="shared" si="527"/>
        <v>42.902000000000001</v>
      </c>
      <c r="CL171" s="2">
        <f t="shared" si="528"/>
        <v>43.508000000000003</v>
      </c>
      <c r="CM171" s="2">
        <f t="shared" si="529"/>
        <v>42.131</v>
      </c>
      <c r="CN171" s="2">
        <f t="shared" si="530"/>
        <v>41.655999999999999</v>
      </c>
      <c r="CO171" s="2">
        <f t="shared" si="531"/>
        <v>42.966999999999999</v>
      </c>
      <c r="CP171" s="2">
        <f t="shared" si="532"/>
        <v>40.902000000000001</v>
      </c>
      <c r="CQ171" s="2">
        <f t="shared" si="533"/>
        <v>41.540999999999997</v>
      </c>
      <c r="CR171" s="2">
        <f t="shared" si="534"/>
        <v>42.246000000000002</v>
      </c>
      <c r="CS171" s="2">
        <f t="shared" si="535"/>
        <v>44.966999999999999</v>
      </c>
      <c r="CU171" s="2">
        <f t="shared" si="485"/>
        <v>48.097000000000001</v>
      </c>
      <c r="CV171" s="2">
        <f t="shared" si="486"/>
        <v>45.128999999999998</v>
      </c>
      <c r="CW171" s="2">
        <f t="shared" si="487"/>
        <v>47.918999999999997</v>
      </c>
      <c r="CX171" s="2">
        <f t="shared" si="488"/>
        <v>45.459000000000003</v>
      </c>
      <c r="CY171" s="2">
        <f t="shared" si="489"/>
        <v>48.786999999999999</v>
      </c>
      <c r="CZ171" s="2">
        <f t="shared" si="490"/>
        <v>42.41</v>
      </c>
      <c r="DA171" s="2">
        <f t="shared" si="491"/>
        <v>42.902000000000001</v>
      </c>
      <c r="DB171" s="2">
        <f t="shared" si="492"/>
        <v>43.508000000000003</v>
      </c>
      <c r="DC171" s="2">
        <f t="shared" si="493"/>
        <v>42.131</v>
      </c>
      <c r="DD171" s="2">
        <f t="shared" si="494"/>
        <v>41.655999999999999</v>
      </c>
      <c r="DE171" s="2">
        <f t="shared" si="495"/>
        <v>42.966999999999999</v>
      </c>
      <c r="DF171" s="2">
        <f t="shared" si="496"/>
        <v>40.902000000000001</v>
      </c>
      <c r="DG171" s="2">
        <f t="shared" si="497"/>
        <v>41.540999999999997</v>
      </c>
      <c r="DH171" s="2">
        <f t="shared" si="498"/>
        <v>42.246000000000002</v>
      </c>
      <c r="DI171" s="2">
        <f t="shared" si="499"/>
        <v>44.966999999999999</v>
      </c>
      <c r="DK171" s="2">
        <f t="shared" si="500"/>
        <v>66.587104651162804</v>
      </c>
      <c r="DL171" s="2">
        <f t="shared" ref="DL171:DY186" si="585">BP$228*$B171+BP$229</f>
        <v>79.809722742373907</v>
      </c>
      <c r="DM171" s="2">
        <f t="shared" si="585"/>
        <v>108.6195711314588</v>
      </c>
      <c r="DN171" s="2">
        <f t="shared" si="585"/>
        <v>120.21485553206486</v>
      </c>
      <c r="DO171" s="2">
        <f t="shared" si="585"/>
        <v>83.201447296889157</v>
      </c>
      <c r="DP171" s="2">
        <f t="shared" si="585"/>
        <v>93.642638742964337</v>
      </c>
      <c r="DQ171" s="2">
        <f t="shared" si="585"/>
        <v>99.542687103594091</v>
      </c>
      <c r="DR171" s="2">
        <f t="shared" si="585"/>
        <v>95.266958636977051</v>
      </c>
      <c r="DS171" s="2">
        <f t="shared" si="585"/>
        <v>80.826683333333349</v>
      </c>
      <c r="DT171" s="2">
        <f t="shared" si="585"/>
        <v>107.35326742532004</v>
      </c>
      <c r="DU171" s="2">
        <f t="shared" si="585"/>
        <v>79.577850844277677</v>
      </c>
      <c r="DV171" s="2">
        <f t="shared" si="585"/>
        <v>79.363913702293161</v>
      </c>
      <c r="DW171" s="2">
        <f t="shared" si="585"/>
        <v>91.695855387191756</v>
      </c>
      <c r="DX171" s="2">
        <f t="shared" si="585"/>
        <v>76.583857142857141</v>
      </c>
      <c r="DY171" s="2">
        <f t="shared" si="585"/>
        <v>64.752245376955898</v>
      </c>
      <c r="EA171" s="2">
        <f t="shared" si="440"/>
        <v>47.685458574985944</v>
      </c>
      <c r="EB171" s="2">
        <f t="shared" si="502"/>
        <v>47.84368571839331</v>
      </c>
      <c r="EC171" s="2">
        <f t="shared" si="503"/>
        <v>48.769022252497734</v>
      </c>
      <c r="ED171" s="2">
        <f t="shared" si="504"/>
        <v>47.358975377847152</v>
      </c>
      <c r="EE171" s="2">
        <f t="shared" si="505"/>
        <v>45.652302938463571</v>
      </c>
      <c r="EF171" s="2">
        <f t="shared" si="506"/>
        <v>42.233385342902722</v>
      </c>
      <c r="EG171" s="2">
        <f t="shared" si="507"/>
        <v>42.6304114441417</v>
      </c>
      <c r="EH171" s="2">
        <f t="shared" si="508"/>
        <v>41.652801298842093</v>
      </c>
      <c r="EI171" s="2">
        <f t="shared" si="509"/>
        <v>41.972973495169683</v>
      </c>
      <c r="EJ171" s="2">
        <f t="shared" si="510"/>
        <v>41.098063909184901</v>
      </c>
      <c r="EK171" s="2">
        <f t="shared" si="511"/>
        <v>42.409967794591239</v>
      </c>
      <c r="EL171" s="2">
        <f t="shared" si="512"/>
        <v>42.184356826894721</v>
      </c>
      <c r="EM171" s="2">
        <f t="shared" si="513"/>
        <v>42.88858286884313</v>
      </c>
      <c r="EN171" s="2">
        <f t="shared" si="514"/>
        <v>43.976469604125867</v>
      </c>
      <c r="EO171" s="2">
        <f t="shared" si="515"/>
        <v>44.90917176301366</v>
      </c>
      <c r="EQ171" s="2">
        <f t="shared" si="516"/>
        <v>46.819701246254567</v>
      </c>
      <c r="ER171" s="2">
        <f t="shared" ref="ER171:FE186" si="586">CV$228*$B171+CV$229</f>
        <v>46.722851177364831</v>
      </c>
      <c r="ES171" s="2">
        <f t="shared" si="586"/>
        <v>47.710949524321592</v>
      </c>
      <c r="ET171" s="2">
        <f t="shared" si="586"/>
        <v>47.663546416880052</v>
      </c>
      <c r="EU171" s="2">
        <f t="shared" si="586"/>
        <v>45.681328010249388</v>
      </c>
      <c r="EV171" s="2">
        <f t="shared" si="586"/>
        <v>43.623083486995611</v>
      </c>
      <c r="EW171" s="2">
        <f t="shared" si="586"/>
        <v>42.731084748570893</v>
      </c>
      <c r="EX171" s="2">
        <f t="shared" si="586"/>
        <v>42.506344614986098</v>
      </c>
      <c r="EY171" s="2">
        <f t="shared" si="586"/>
        <v>41.861045877806617</v>
      </c>
      <c r="EZ171" s="2">
        <f t="shared" si="586"/>
        <v>41.797733035271662</v>
      </c>
      <c r="FA171" s="2">
        <f t="shared" si="586"/>
        <v>42.435313442730859</v>
      </c>
      <c r="FB171" s="2">
        <f t="shared" si="586"/>
        <v>43.031235287122442</v>
      </c>
      <c r="FC171" s="2">
        <f t="shared" si="586"/>
        <v>43.643118719878089</v>
      </c>
      <c r="FD171" s="2">
        <f t="shared" si="586"/>
        <v>43.612459634352788</v>
      </c>
      <c r="FE171" s="2">
        <f t="shared" si="586"/>
        <v>44.848488354083997</v>
      </c>
      <c r="FG171" s="2">
        <f t="shared" si="518"/>
        <v>0.99989568137846574</v>
      </c>
      <c r="FH171" s="2">
        <f t="shared" ref="FH171:FU186" si="587">POWER(10,($B171-D$231)/D$229)/(1+POWER(10,($B171-D$231)/D$229))</f>
        <v>0.99990563587498149</v>
      </c>
      <c r="FI171" s="2">
        <f t="shared" si="587"/>
        <v>0.99989603896559009</v>
      </c>
      <c r="FJ171" s="2">
        <f t="shared" si="587"/>
        <v>0.99990334291725147</v>
      </c>
      <c r="FK171" s="2">
        <f t="shared" si="587"/>
        <v>0.99990033916320509</v>
      </c>
      <c r="FL171" s="2">
        <f t="shared" si="587"/>
        <v>0.9998915569357234</v>
      </c>
      <c r="FM171" s="2">
        <f t="shared" si="587"/>
        <v>0.9999025925652818</v>
      </c>
      <c r="FN171" s="2">
        <f t="shared" si="587"/>
        <v>0.99988822387963316</v>
      </c>
      <c r="FO171" s="2">
        <f t="shared" si="587"/>
        <v>0.99988544534868229</v>
      </c>
      <c r="FP171" s="2">
        <f t="shared" si="587"/>
        <v>0.99987745191070376</v>
      </c>
      <c r="FQ171" s="2">
        <f t="shared" si="587"/>
        <v>0.99988576830063125</v>
      </c>
      <c r="FR171" s="2">
        <f t="shared" si="587"/>
        <v>0.99989444103473224</v>
      </c>
      <c r="FS171" s="2">
        <f t="shared" si="587"/>
        <v>0.9998943828117195</v>
      </c>
      <c r="FT171" s="2">
        <f t="shared" si="587"/>
        <v>0.99988682698164488</v>
      </c>
      <c r="FU171" s="2">
        <f t="shared" si="587"/>
        <v>0.9998742095770955</v>
      </c>
      <c r="FW171" s="2">
        <f t="shared" si="536"/>
        <v>0.18768605410615463</v>
      </c>
      <c r="FX171" s="2">
        <f t="shared" ref="FX171:FX227" si="588">POWER(10,($B171-D$232)/D$229)/(1+POWER(10,($B171-D$232)/D$229))</f>
        <v>0.18009365571694644</v>
      </c>
      <c r="FY171" s="2">
        <f t="shared" ref="FY171:FY227" si="589">POWER(10,($B171-E$232)/E$229)/(1+POWER(10,($B171-E$232)/E$229))</f>
        <v>0.19834305956649473</v>
      </c>
      <c r="FZ171" s="2">
        <f t="shared" ref="FZ171:FZ227" si="590">POWER(10,($B171-F$232)/F$229)/(1+POWER(10,($B171-F$232)/F$229))</f>
        <v>0.17565459890384155</v>
      </c>
      <c r="GA171" s="2">
        <f t="shared" ref="GA171:GA227" si="591">POWER(10,($B171-G$232)/G$229)/(1+POWER(10,($B171-G$232)/G$229))</f>
        <v>0.20010362449174615</v>
      </c>
      <c r="GB171" s="2">
        <f t="shared" ref="GB171:GB227" si="592">POWER(10,($B171-H$232)/H$229)/(1+POWER(10,($B171-H$232)/H$229))</f>
        <v>0.20653682750342311</v>
      </c>
      <c r="GC171" s="2">
        <f t="shared" ref="GC171:GC227" si="593">POWER(10,($B171-I$232)/I$229)/(1+POWER(10,($B171-I$232)/I$229))</f>
        <v>0.21746436888074017</v>
      </c>
      <c r="GD171" s="2">
        <f t="shared" ref="GD171:GD227" si="594">POWER(10,($B171-J$232)/J$229)/(1+POWER(10,($B171-J$232)/J$229))</f>
        <v>0.2326889215942001</v>
      </c>
      <c r="GE171" s="2">
        <f t="shared" ref="GE171:GE227" si="595">POWER(10,($B171-K$232)/K$229)/(1+POWER(10,($B171-K$232)/K$229))</f>
        <v>0.28587507735944967</v>
      </c>
      <c r="GF171" s="2">
        <f t="shared" ref="GF171:GF227" si="596">POWER(10,($B171-L$232)/L$229)/(1+POWER(10,($B171-L$232)/L$229))</f>
        <v>0.28856695457880205</v>
      </c>
      <c r="GG171" s="2">
        <f t="shared" ref="GG171:GG227" si="597">POWER(10,($B171-M$232)/M$229)/(1+POWER(10,($B171-M$232)/M$229))</f>
        <v>0.23692736876480294</v>
      </c>
      <c r="GH171" s="2">
        <f t="shared" ref="GH171:GH227" si="598">POWER(10,($B171-N$232)/N$229)/(1+POWER(10,($B171-N$232)/N$229))</f>
        <v>0.21323937654905128</v>
      </c>
      <c r="GI171" s="2">
        <f t="shared" ref="GI171:GI227" si="599">POWER(10,($B171-O$232)/O$229)/(1+POWER(10,($B171-O$232)/O$229))</f>
        <v>0.21397351294183029</v>
      </c>
      <c r="GJ171" s="2">
        <f t="shared" ref="GJ171:GJ227" si="600">POWER(10,($B171-P$232)/P$229)/(1+POWER(10,($B171-P$232)/P$229))</f>
        <v>0.17715711460864317</v>
      </c>
      <c r="GK171" s="2">
        <f t="shared" ref="GK171:GK227" si="601">POWER(10,($B171-Q$232)/Q$229)/(1+POWER(10,($B171-Q$232)/Q$229))</f>
        <v>0.14979471718047932</v>
      </c>
      <c r="GM171" s="86">
        <f t="shared" si="537"/>
        <v>3.100945908551359E-108</v>
      </c>
      <c r="GN171" s="86">
        <f t="shared" ref="GN171:GN227" si="602" xml:space="preserve"> _xlfn.NORM.DIST($B171, D$7, ABS(D$11), TRUE) * _xlfn.NORM.DIST(($B171 - D$7)*D$15, 0, ABS(D$11), TRUE) * 2</f>
        <v>5.9177608715066166E-156</v>
      </c>
      <c r="GO171" s="86">
        <f t="shared" ref="GO171:GO227" si="603" xml:space="preserve"> _xlfn.NORM.DIST($B171, E$7, ABS(E$11), TRUE) * _xlfn.NORM.DIST(($B171 - E$7)*E$15, 0, ABS(E$11), TRUE) * 2</f>
        <v>2.2782039408126143E-205</v>
      </c>
      <c r="GP171" s="86">
        <f t="shared" ref="GP171:GP227" si="604" xml:space="preserve"> _xlfn.NORM.DIST($B171, F$7, ABS(F$11), TRUE) * _xlfn.NORM.DIST(($B171 - F$7)*F$15, 0, ABS(F$11), TRUE) * 2</f>
        <v>0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0</v>
      </c>
      <c r="GT171" s="86">
        <f t="shared" ref="GT171:GT227" si="608" xml:space="preserve"> _xlfn.NORM.DIST($B171, J$7, ABS(J$11), TRUE) * _xlfn.NORM.DIST(($B171 - J$7)*J$15, 0, ABS(J$11), TRUE) * 2</f>
        <v>0</v>
      </c>
      <c r="GU171" s="86">
        <f t="shared" ref="GU171:GU227" si="609" xml:space="preserve"> _xlfn.NORM.DIST($B171, K$7, ABS(K$11), TRUE) * _xlfn.NORM.DIST(($B171 - K$7)*K$15, 0, ABS(K$11), TRUE) * 2</f>
        <v>0</v>
      </c>
      <c r="GV171" s="86">
        <f t="shared" ref="GV171:GV227" si="610" xml:space="preserve"> _xlfn.NORM.DIST($B171, L$7, ABS(L$11), TRUE) * _xlfn.NORM.DIST(($B171 - L$7)*L$15, 0, ABS(L$11), TRUE) * 2</f>
        <v>2.4552508506425017E-270</v>
      </c>
      <c r="GW171" s="86">
        <f t="shared" ref="GW171:GW227" si="611" xml:space="preserve"> _xlfn.NORM.DIST($B171, M$7, ABS(M$11), TRUE) * _xlfn.NORM.DIST(($B171 - M$7)*M$15, 0, ABS(M$11), TRUE) * 2</f>
        <v>3.9795950676857815E-298</v>
      </c>
      <c r="GX171" s="86">
        <f t="shared" ref="GX171:GX227" si="612" xml:space="preserve"> _xlfn.NORM.DIST($B171, N$7, ABS(N$11), TRUE) * _xlfn.NORM.DIST(($B171 - N$7)*N$15, 0, ABS(N$11), TRUE) * 2</f>
        <v>1.3877440342407035E-238</v>
      </c>
      <c r="GY171" s="86">
        <f t="shared" ref="GY171:GY227" si="613" xml:space="preserve"> _xlfn.NORM.DIST($B171, O$7, ABS(O$11), TRUE) * _xlfn.NORM.DIST(($B171 - O$7)*O$15, 0, ABS(O$11), TRUE) * 2</f>
        <v>1.4694336492060789E-194</v>
      </c>
      <c r="GZ171" s="86">
        <f t="shared" ref="GZ171:GZ227" si="614" xml:space="preserve"> _xlfn.NORM.DIST($B171, P$7, ABS(P$11), TRUE) * _xlfn.NORM.DIST(($B171 - P$7)*P$15, 0, ABS(P$11), TRUE) * 2</f>
        <v>1.2203603607620634E-236</v>
      </c>
      <c r="HA171" s="86">
        <f t="shared" ref="HA171:HA227" si="615" xml:space="preserve"> _xlfn.NORM.DIST($B171, Q$7, ABS(Q$11), TRUE) * _xlfn.NORM.DIST(($B171 - Q$7)*Q$15, 0, ABS(Q$11), TRUE) * 2</f>
        <v>3.3600995385612143E-299</v>
      </c>
      <c r="HC171" s="86">
        <f t="shared" si="538"/>
        <v>4.1873287672439609E-87</v>
      </c>
      <c r="HD171" s="86">
        <f t="shared" ref="HD171:HD227" si="616" xml:space="preserve"> _xlfn.NORM.DIST($B171, D$8, ABS(D$12), TRUE) * _xlfn.NORM.DIST(($B171 - D$8)*D$16, 0, ABS(D$12), TRUE) * 2</f>
        <v>1.6471593584862978E-157</v>
      </c>
      <c r="HE171" s="86">
        <f t="shared" ref="HE171:HE227" si="617" xml:space="preserve"> _xlfn.NORM.DIST($B171, E$8, ABS(E$12), TRUE) * _xlfn.NORM.DIST(($B171 - E$8)*E$16, 0, ABS(E$12), TRUE) * 2</f>
        <v>2.8217225348341222E-200</v>
      </c>
      <c r="HF171" s="86">
        <f t="shared" ref="HF171:HF227" si="618" xml:space="preserve"> _xlfn.NORM.DIST($B171, F$8, ABS(F$12), TRUE) * _xlfn.NORM.DIST(($B171 - F$8)*F$16, 0, ABS(F$12), TRUE) * 2</f>
        <v>2.8670348199017928E-249</v>
      </c>
      <c r="HG171" s="86">
        <f t="shared" ref="HG171:HG227" si="619" xml:space="preserve"> _xlfn.NORM.DIST($B171, G$8, ABS(G$12), TRUE) * _xlfn.NORM.DIST(($B171 - G$8)*G$16, 0, ABS(G$12), TRUE) * 2</f>
        <v>1.5559058280456812E-108</v>
      </c>
      <c r="HH171" s="86">
        <f t="shared" ref="HH171:HH227" si="620" xml:space="preserve"> _xlfn.NORM.DIST($B171, H$8, ABS(H$12), TRUE) * _xlfn.NORM.DIST(($B171 - H$8)*H$16, 0, ABS(H$12), TRUE) * 2</f>
        <v>3.2710490110325662E-224</v>
      </c>
      <c r="HI171" s="86">
        <f t="shared" ref="HI171:HI227" si="621" xml:space="preserve"> _xlfn.NORM.DIST($B171, I$8, ABS(I$12), TRUE) * _xlfn.NORM.DIST(($B171 - I$8)*I$16, 0, ABS(I$12), TRUE) * 2</f>
        <v>3.7617597503509602E-192</v>
      </c>
      <c r="HJ171" s="86">
        <f t="shared" ref="HJ171:HJ227" si="622" xml:space="preserve"> _xlfn.NORM.DIST($B171, J$8, ABS(J$12), TRUE) * _xlfn.NORM.DIST(($B171 - J$8)*J$16, 0, ABS(J$12), TRUE) * 2</f>
        <v>5.2451900800290778E-229</v>
      </c>
      <c r="HK171" s="86">
        <f t="shared" ref="HK171:HK227" si="623" xml:space="preserve"> _xlfn.NORM.DIST($B171, K$8, ABS(K$12), TRUE) * _xlfn.NORM.DIST(($B171 - K$8)*K$16, 0, ABS(K$12), TRUE) * 2</f>
        <v>5.0686472220690629E-192</v>
      </c>
      <c r="HL171" s="86">
        <f t="shared" ref="HL171:HL227" si="624" xml:space="preserve"> _xlfn.NORM.DIST($B171, L$8, ABS(L$12), TRUE) * _xlfn.NORM.DIST(($B171 - L$8)*L$16, 0, ABS(L$12), TRUE) * 2</f>
        <v>6.30245588762823E-261</v>
      </c>
      <c r="HM171" s="86">
        <f t="shared" ref="HM171:HM227" si="625" xml:space="preserve"> _xlfn.NORM.DIST($B171, M$8, ABS(M$12), TRUE) * _xlfn.NORM.DIST(($B171 - M$8)*M$16, 0, ABS(M$12), TRUE) * 2</f>
        <v>2.1713188415459238E-171</v>
      </c>
      <c r="HN171" s="86">
        <f t="shared" ref="HN171:HN227" si="626" xml:space="preserve"> _xlfn.NORM.DIST($B171, N$8, ABS(N$12), TRUE) * _xlfn.NORM.DIST(($B171 - N$8)*N$16, 0, ABS(N$12), TRUE) * 2</f>
        <v>1.332425028063834E-149</v>
      </c>
      <c r="HO171" s="86">
        <f t="shared" ref="HO171:HO227" si="627" xml:space="preserve"> _xlfn.NORM.DIST($B171, O$8, ABS(O$12), TRUE) * _xlfn.NORM.DIST(($B171 - O$8)*O$16, 0, ABS(O$12), TRUE) * 2</f>
        <v>4.4758645934541773E-132</v>
      </c>
      <c r="HP171" s="86">
        <f t="shared" ref="HP171:HP227" si="628" xml:space="preserve"> _xlfn.NORM.DIST($B171, P$8, ABS(P$12), TRUE) * _xlfn.NORM.DIST(($B171 - P$8)*P$16, 0, ABS(P$12), TRUE) * 2</f>
        <v>9.9819145722617501E-124</v>
      </c>
      <c r="HQ171" s="86">
        <f t="shared" ref="HQ171:HQ227" si="629" xml:space="preserve"> _xlfn.NORM.DIST($B171, Q$8, ABS(Q$12), TRUE) * _xlfn.NORM.DIST(($B171 - Q$8)*Q$16, 0, ABS(Q$12), TRUE) * 2</f>
        <v>6.7226255691868566E-160</v>
      </c>
      <c r="HS171" s="86">
        <f t="shared" si="539"/>
        <v>5.2257565872047005E-4</v>
      </c>
      <c r="HT171" s="86">
        <f t="shared" ref="HT171:HT227" si="630" xml:space="preserve"> _xlfn.NORM.DIST($B171, D$9, ABS(D$13), TRUE) * _xlfn.NORM.DIST(($B171 - D$9)*D$17, 0, ABS(D$13), TRUE) * 2</f>
        <v>5.1813524566665908E-6</v>
      </c>
      <c r="HU171" s="86">
        <f t="shared" ref="HU171:HU227" si="631" xml:space="preserve"> _xlfn.NORM.DIST($B171, E$9, ABS(E$13), TRUE) * _xlfn.NORM.DIST(($B171 - E$9)*E$17, 0, ABS(E$13), TRUE) * 2</f>
        <v>4.2776129444706688E-5</v>
      </c>
      <c r="HV171" s="86">
        <f t="shared" ref="HV171:HV227" si="632" xml:space="preserve"> _xlfn.NORM.DIST($B171, F$9, ABS(F$13), TRUE) * _xlfn.NORM.DIST(($B171 - F$9)*F$17, 0, ABS(F$13), TRUE) * 2</f>
        <v>2.2775521370004687E-4</v>
      </c>
      <c r="HW171" s="86">
        <f t="shared" ref="HW171:HW227" si="633" xml:space="preserve"> _xlfn.NORM.DIST($B171, G$9, ABS(G$13), TRUE) * _xlfn.NORM.DIST(($B171 - G$9)*G$17, 0, ABS(G$13), TRUE) * 2</f>
        <v>5.7688606084543161E-7</v>
      </c>
      <c r="HX171" s="86">
        <f t="shared" ref="HX171:HX227" si="634" xml:space="preserve"> _xlfn.NORM.DIST($B171, H$9, ABS(H$13), TRUE) * _xlfn.NORM.DIST(($B171 - H$9)*H$17, 0, ABS(H$13), TRUE) * 2</f>
        <v>4.9270395436378713E-6</v>
      </c>
      <c r="HY171" s="86">
        <f t="shared" ref="HY171:HY227" si="635" xml:space="preserve"> _xlfn.NORM.DIST($B171, I$9, ABS(I$13), TRUE) * _xlfn.NORM.DIST(($B171 - I$9)*I$17, 0, ABS(I$13), TRUE) * 2</f>
        <v>5.6643876279216333E-6</v>
      </c>
      <c r="HZ171" s="86">
        <f t="shared" ref="HZ171:HZ227" si="636" xml:space="preserve"> _xlfn.NORM.DIST($B171, J$9, ABS(J$13), TRUE) * _xlfn.NORM.DIST(($B171 - J$9)*J$17, 0, ABS(J$13), TRUE) * 2</f>
        <v>3.4444759714974945E-7</v>
      </c>
      <c r="IA171" s="86">
        <f t="shared" ref="IA171:IA227" si="637" xml:space="preserve"> _xlfn.NORM.DIST($B171, K$9, ABS(K$13), TRUE) * _xlfn.NORM.DIST(($B171 - K$9)*K$17, 0, ABS(K$13), TRUE) * 2</f>
        <v>1.5331424330384986E-7</v>
      </c>
      <c r="IB171" s="86">
        <f t="shared" ref="IB171:IB227" si="638" xml:space="preserve"> _xlfn.NORM.DIST($B171, L$9, ABS(L$13), TRUE) * _xlfn.NORM.DIST(($B171 - L$9)*L$17, 0, ABS(L$13), TRUE) * 2</f>
        <v>4.821581047216E-8</v>
      </c>
      <c r="IC171" s="86">
        <f t="shared" ref="IC171:IC227" si="639" xml:space="preserve"> _xlfn.NORM.DIST($B171, M$9, ABS(M$13), TRUE) * _xlfn.NORM.DIST(($B171 - M$9)*M$17, 0, ABS(M$13), TRUE) * 2</f>
        <v>3.520456171944557E-7</v>
      </c>
      <c r="ID171" s="86">
        <f t="shared" ref="ID171:ID227" si="640" xml:space="preserve"> _xlfn.NORM.DIST($B171, N$9, ABS(N$13), TRUE) * _xlfn.NORM.DIST(($B171 - N$9)*N$17, 0, ABS(N$13), TRUE) * 2</f>
        <v>1.3237569910448088E-5</v>
      </c>
      <c r="IE171" s="86">
        <f t="shared" ref="IE171:IE227" si="641" xml:space="preserve"> _xlfn.NORM.DIST($B171, O$9, ABS(O$13), TRUE) * _xlfn.NORM.DIST(($B171 - O$9)*O$17, 0, ABS(O$13), TRUE) * 2</f>
        <v>1.0399114082789842E-5</v>
      </c>
      <c r="IF171" s="86">
        <f t="shared" ref="IF171:IF227" si="642" xml:space="preserve"> _xlfn.NORM.DIST($B171, P$9, ABS(P$13), TRUE) * _xlfn.NORM.DIST(($B171 - P$9)*P$17, 0, ABS(P$13), TRUE) * 2</f>
        <v>3.090194076222535E-8</v>
      </c>
      <c r="IG171" s="86">
        <f t="shared" ref="IG171:IG227" si="643" xml:space="preserve"> _xlfn.NORM.DIST($B171, Q$9, ABS(Q$13), TRUE) * _xlfn.NORM.DIST(($B171 - Q$9)*Q$17, 0, ABS(Q$13), TRUE) * 2</f>
        <v>4.3415264697748377E-5</v>
      </c>
      <c r="II171" s="86">
        <f t="shared" si="540"/>
        <v>3.8742864756071888E-5</v>
      </c>
      <c r="IJ171" s="86">
        <f t="shared" si="541"/>
        <v>6.1464586202851053E-7</v>
      </c>
      <c r="IK171" s="86">
        <f t="shared" si="542"/>
        <v>2.5821991679724882E-5</v>
      </c>
      <c r="IL171" s="86">
        <f t="shared" si="543"/>
        <v>6.2471725003754328E-6</v>
      </c>
      <c r="IM171" s="86">
        <f t="shared" si="544"/>
        <v>3.2890889373209185E-7</v>
      </c>
      <c r="IN171" s="86">
        <f t="shared" si="545"/>
        <v>1.3757698910172868E-5</v>
      </c>
      <c r="IO171" s="86">
        <f t="shared" si="546"/>
        <v>6.2771283536390722E-5</v>
      </c>
      <c r="IP171" s="86">
        <f t="shared" si="547"/>
        <v>6.8513126594886917E-5</v>
      </c>
      <c r="IQ171" s="86">
        <f t="shared" si="548"/>
        <v>3.0824201443866283E-3</v>
      </c>
      <c r="IR171" s="86">
        <f t="shared" si="549"/>
        <v>2.7833291731291371E-3</v>
      </c>
      <c r="IS171" s="86">
        <f t="shared" si="550"/>
        <v>1.1343198053357527E-4</v>
      </c>
      <c r="IT171" s="86">
        <f t="shared" si="551"/>
        <v>6.204652262556691E-5</v>
      </c>
      <c r="IU171" s="86">
        <f t="shared" si="552"/>
        <v>4.5000955231206061E-5</v>
      </c>
      <c r="IV171" s="86">
        <f t="shared" si="553"/>
        <v>1.0188801791794085E-4</v>
      </c>
      <c r="IW171" s="86">
        <f t="shared" si="554"/>
        <v>1.5809985018282944E-4</v>
      </c>
      <c r="IY171" s="86">
        <f t="shared" si="555"/>
        <v>5.6131852347654195E-4</v>
      </c>
      <c r="IZ171" s="86">
        <f t="shared" si="556"/>
        <v>5.7959983186951016E-6</v>
      </c>
      <c r="JA171" s="86">
        <f t="shared" si="557"/>
        <v>6.8598121124431566E-5</v>
      </c>
      <c r="JB171" s="86">
        <f t="shared" si="558"/>
        <v>2.3400238620042231E-4</v>
      </c>
      <c r="JC171" s="86">
        <f t="shared" si="559"/>
        <v>9.0579495457752346E-7</v>
      </c>
      <c r="JD171" s="86">
        <f t="shared" si="560"/>
        <v>1.8684738453810741E-5</v>
      </c>
      <c r="JE171" s="86">
        <f t="shared" si="561"/>
        <v>6.843567116431235E-5</v>
      </c>
      <c r="JF171" s="86">
        <f t="shared" si="562"/>
        <v>6.8857574192036672E-5</v>
      </c>
      <c r="JG171" s="86">
        <f t="shared" si="563"/>
        <v>3.0825734586299321E-3</v>
      </c>
      <c r="JH171" s="86">
        <f t="shared" si="564"/>
        <v>2.7833773889396093E-3</v>
      </c>
      <c r="JI171" s="86">
        <f t="shared" si="565"/>
        <v>1.1378402615076972E-4</v>
      </c>
      <c r="JJ171" s="86">
        <f t="shared" si="566"/>
        <v>7.5284092536015003E-5</v>
      </c>
      <c r="JK171" s="86">
        <f t="shared" si="567"/>
        <v>5.54000693139959E-5</v>
      </c>
      <c r="JL171" s="86">
        <f t="shared" si="568"/>
        <v>1.0191891985870308E-4</v>
      </c>
      <c r="JM171" s="86">
        <f t="shared" si="569"/>
        <v>2.0151511488057783E-4</v>
      </c>
    </row>
    <row r="172" spans="2:273" x14ac:dyDescent="0.25">
      <c r="B172" s="2">
        <v>145</v>
      </c>
      <c r="C172" s="37">
        <v>45.677</v>
      </c>
      <c r="D172" s="37">
        <v>47.951999999999998</v>
      </c>
      <c r="E172" s="37">
        <v>47.048000000000002</v>
      </c>
      <c r="F172" s="37">
        <v>47.786999999999999</v>
      </c>
      <c r="G172" s="37">
        <v>47.951000000000001</v>
      </c>
      <c r="H172" s="37">
        <v>43.295000000000002</v>
      </c>
      <c r="I172" s="37">
        <v>42.164000000000001</v>
      </c>
      <c r="J172" s="37">
        <v>41.540999999999997</v>
      </c>
      <c r="K172" s="37">
        <v>41.097999999999999</v>
      </c>
      <c r="L172" s="37">
        <v>41.933999999999997</v>
      </c>
      <c r="M172" s="37">
        <v>41.048999999999999</v>
      </c>
      <c r="N172" s="37">
        <v>41.344000000000001</v>
      </c>
      <c r="O172" s="37">
        <v>45.066000000000003</v>
      </c>
      <c r="P172" s="37">
        <v>43.77</v>
      </c>
      <c r="Q172" s="37">
        <v>40.933999999999997</v>
      </c>
      <c r="S172" s="4">
        <f t="shared" si="441"/>
        <v>47.416119651897837</v>
      </c>
      <c r="T172" s="4">
        <f t="shared" si="442"/>
        <v>47.524957884326028</v>
      </c>
      <c r="U172" s="4">
        <f t="shared" si="443"/>
        <v>48.434384262778075</v>
      </c>
      <c r="V172" s="4">
        <f t="shared" si="444"/>
        <v>47.280941501161557</v>
      </c>
      <c r="W172" s="4">
        <f t="shared" si="445"/>
        <v>45.56010974954166</v>
      </c>
      <c r="X172" s="4">
        <f t="shared" si="446"/>
        <v>42.405715013328297</v>
      </c>
      <c r="Y172" s="4">
        <f t="shared" si="447"/>
        <v>42.54984740485061</v>
      </c>
      <c r="Z172" s="4">
        <f t="shared" si="448"/>
        <v>41.721590251612881</v>
      </c>
      <c r="AA172" s="4">
        <f t="shared" si="449"/>
        <v>42.368333707226753</v>
      </c>
      <c r="AB172" s="4">
        <f t="shared" si="450"/>
        <v>41.812546712556667</v>
      </c>
      <c r="AC172" s="4">
        <f t="shared" si="451"/>
        <v>42.348684243719056</v>
      </c>
      <c r="AD172" s="4">
        <f t="shared" si="452"/>
        <v>42.281661868483361</v>
      </c>
      <c r="AE172" s="4">
        <f t="shared" si="453"/>
        <v>42.927937980488814</v>
      </c>
      <c r="AF172" s="4">
        <f t="shared" si="454"/>
        <v>43.837545992448121</v>
      </c>
      <c r="AG172" s="4">
        <f t="shared" si="455"/>
        <v>44.911022689416953</v>
      </c>
      <c r="AI172" s="4">
        <f t="shared" si="456"/>
        <v>-1.7391196518978376</v>
      </c>
      <c r="AJ172" s="4">
        <f t="shared" si="457"/>
        <v>0.4270421156739701</v>
      </c>
      <c r="AK172" s="4">
        <f t="shared" si="458"/>
        <v>-1.3863842627780727</v>
      </c>
      <c r="AL172" s="4">
        <f t="shared" si="459"/>
        <v>0.50605849883844201</v>
      </c>
      <c r="AM172" s="4">
        <f t="shared" si="460"/>
        <v>2.3908902504583409</v>
      </c>
      <c r="AN172" s="4">
        <f t="shared" si="461"/>
        <v>0.8892849866717043</v>
      </c>
      <c r="AO172" s="4">
        <f t="shared" si="462"/>
        <v>-0.3858474048506082</v>
      </c>
      <c r="AP172" s="4">
        <f t="shared" si="463"/>
        <v>-0.18059025161288389</v>
      </c>
      <c r="AQ172" s="4">
        <f t="shared" si="464"/>
        <v>-1.2703337072267544</v>
      </c>
      <c r="AR172" s="4">
        <f t="shared" si="465"/>
        <v>0.12145328744333028</v>
      </c>
      <c r="AS172" s="4">
        <f t="shared" si="466"/>
        <v>-1.2996842437190566</v>
      </c>
      <c r="AT172" s="4">
        <f t="shared" si="467"/>
        <v>-0.93766186848336019</v>
      </c>
      <c r="AU172" s="4">
        <f t="shared" si="468"/>
        <v>2.1380620195111888</v>
      </c>
      <c r="AV172" s="4">
        <f t="shared" si="570"/>
        <v>-6.7545992448117431E-2</v>
      </c>
      <c r="AW172" s="4">
        <f t="shared" si="570"/>
        <v>-3.9770226894169554</v>
      </c>
      <c r="AY172" s="2">
        <f t="shared" si="520"/>
        <v>47.416118949039017</v>
      </c>
      <c r="AZ172" s="2">
        <f t="shared" si="571"/>
        <v>47.52492917954239</v>
      </c>
      <c r="BA172" s="2">
        <f t="shared" si="572"/>
        <v>48.431620012991466</v>
      </c>
      <c r="BB172" s="2">
        <f t="shared" si="573"/>
        <v>47.279674802614977</v>
      </c>
      <c r="BC172" s="2">
        <f t="shared" si="574"/>
        <v>45.559976690750332</v>
      </c>
      <c r="BD172" s="2">
        <f t="shared" si="575"/>
        <v>42.401294469123037</v>
      </c>
      <c r="BE172" s="2">
        <f t="shared" si="576"/>
        <v>42.535130785553029</v>
      </c>
      <c r="BF172" s="2">
        <f t="shared" si="577"/>
        <v>41.701546385874444</v>
      </c>
      <c r="BG172" s="2">
        <f t="shared" si="578"/>
        <v>41.814830295060702</v>
      </c>
      <c r="BH172" s="2">
        <f t="shared" si="579"/>
        <v>41.204358760646421</v>
      </c>
      <c r="BI172" s="2">
        <f t="shared" si="580"/>
        <v>42.309283996792516</v>
      </c>
      <c r="BJ172" s="2">
        <f t="shared" si="581"/>
        <v>42.258669185666726</v>
      </c>
      <c r="BK172" s="2">
        <f t="shared" si="582"/>
        <v>42.903386416378382</v>
      </c>
      <c r="BL172" s="2">
        <f t="shared" si="583"/>
        <v>43.786962631802886</v>
      </c>
      <c r="BM172" s="2">
        <f t="shared" si="584"/>
        <v>44.781703685408949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>
        <f t="shared" si="521"/>
        <v>45.677</v>
      </c>
      <c r="CF172" s="2">
        <f t="shared" si="522"/>
        <v>47.951999999999998</v>
      </c>
      <c r="CG172" s="2">
        <f t="shared" si="523"/>
        <v>47.048000000000002</v>
      </c>
      <c r="CH172" s="2">
        <f t="shared" si="524"/>
        <v>47.786999999999999</v>
      </c>
      <c r="CI172" s="2">
        <f t="shared" si="525"/>
        <v>47.951000000000001</v>
      </c>
      <c r="CJ172" s="2">
        <f t="shared" si="526"/>
        <v>43.295000000000002</v>
      </c>
      <c r="CK172" s="2">
        <f t="shared" si="527"/>
        <v>42.164000000000001</v>
      </c>
      <c r="CL172" s="2">
        <f t="shared" si="528"/>
        <v>41.540999999999997</v>
      </c>
      <c r="CM172" s="2">
        <f t="shared" si="529"/>
        <v>41.097999999999999</v>
      </c>
      <c r="CN172" s="2">
        <f t="shared" si="530"/>
        <v>41.933999999999997</v>
      </c>
      <c r="CO172" s="2">
        <f t="shared" si="531"/>
        <v>41.048999999999999</v>
      </c>
      <c r="CP172" s="2">
        <f t="shared" si="532"/>
        <v>41.344000000000001</v>
      </c>
      <c r="CQ172" s="2">
        <f t="shared" si="533"/>
        <v>45.066000000000003</v>
      </c>
      <c r="CR172" s="2">
        <f t="shared" si="534"/>
        <v>43.77</v>
      </c>
      <c r="CS172" s="2">
        <f t="shared" si="535"/>
        <v>40.933999999999997</v>
      </c>
      <c r="CU172" s="2">
        <f t="shared" si="485"/>
        <v>45.677</v>
      </c>
      <c r="CV172" s="2">
        <f t="shared" si="486"/>
        <v>47.951999999999998</v>
      </c>
      <c r="CW172" s="2">
        <f t="shared" si="487"/>
        <v>47.048000000000002</v>
      </c>
      <c r="CX172" s="2">
        <f t="shared" si="488"/>
        <v>47.786999999999999</v>
      </c>
      <c r="CY172" s="2">
        <f t="shared" si="489"/>
        <v>47.951000000000001</v>
      </c>
      <c r="CZ172" s="2">
        <f t="shared" si="490"/>
        <v>43.295000000000002</v>
      </c>
      <c r="DA172" s="2">
        <f t="shared" si="491"/>
        <v>42.164000000000001</v>
      </c>
      <c r="DB172" s="2">
        <f t="shared" si="492"/>
        <v>41.540999999999997</v>
      </c>
      <c r="DC172" s="2">
        <f t="shared" si="493"/>
        <v>41.097999999999999</v>
      </c>
      <c r="DD172" s="2">
        <f t="shared" si="494"/>
        <v>41.933999999999997</v>
      </c>
      <c r="DE172" s="2">
        <f t="shared" si="495"/>
        <v>41.048999999999999</v>
      </c>
      <c r="DF172" s="2">
        <f t="shared" si="496"/>
        <v>41.344000000000001</v>
      </c>
      <c r="DG172" s="2">
        <f t="shared" si="497"/>
        <v>45.066000000000003</v>
      </c>
      <c r="DH172" s="2">
        <f t="shared" si="498"/>
        <v>43.77</v>
      </c>
      <c r="DI172" s="2">
        <f t="shared" si="499"/>
        <v>40.933999999999997</v>
      </c>
      <c r="DK172" s="2">
        <f t="shared" si="500"/>
        <v>66.636729809725168</v>
      </c>
      <c r="DL172" s="2">
        <f t="shared" si="585"/>
        <v>79.944853216550882</v>
      </c>
      <c r="DM172" s="2">
        <f t="shared" si="585"/>
        <v>108.94442219701264</v>
      </c>
      <c r="DN172" s="2">
        <f t="shared" si="585"/>
        <v>120.64125398167727</v>
      </c>
      <c r="DO172" s="2">
        <f t="shared" si="585"/>
        <v>83.381779975838114</v>
      </c>
      <c r="DP172" s="2">
        <f t="shared" si="585"/>
        <v>93.901562288930563</v>
      </c>
      <c r="DQ172" s="2">
        <f t="shared" si="585"/>
        <v>99.841048625792823</v>
      </c>
      <c r="DR172" s="2">
        <f t="shared" si="585"/>
        <v>95.540402159244252</v>
      </c>
      <c r="DS172" s="2">
        <f t="shared" si="585"/>
        <v>80.993717948717958</v>
      </c>
      <c r="DT172" s="2">
        <f t="shared" si="585"/>
        <v>107.75252773826455</v>
      </c>
      <c r="DU172" s="2">
        <f t="shared" si="585"/>
        <v>79.75602532833021</v>
      </c>
      <c r="DV172" s="2">
        <f t="shared" si="585"/>
        <v>79.528343327120979</v>
      </c>
      <c r="DW172" s="2">
        <f t="shared" si="585"/>
        <v>91.940637657672255</v>
      </c>
      <c r="DX172" s="2">
        <f t="shared" si="585"/>
        <v>76.724008188153306</v>
      </c>
      <c r="DY172" s="2">
        <f t="shared" si="585"/>
        <v>64.830155998103365</v>
      </c>
      <c r="EA172" s="2">
        <f t="shared" si="440"/>
        <v>47.595336557153189</v>
      </c>
      <c r="EB172" s="2">
        <f t="shared" si="502"/>
        <v>47.747225837350975</v>
      </c>
      <c r="EC172" s="2">
        <f t="shared" si="503"/>
        <v>48.658726339691192</v>
      </c>
      <c r="ED172" s="2">
        <f t="shared" si="504"/>
        <v>47.213610161072864</v>
      </c>
      <c r="EE172" s="2">
        <f t="shared" si="505"/>
        <v>45.550145184794765</v>
      </c>
      <c r="EF172" s="2">
        <f t="shared" si="506"/>
        <v>42.07850024720895</v>
      </c>
      <c r="EG172" s="2">
        <f t="shared" si="507"/>
        <v>42.505720773322963</v>
      </c>
      <c r="EH172" s="2">
        <f t="shared" si="508"/>
        <v>41.477357905485974</v>
      </c>
      <c r="EI172" s="2">
        <f t="shared" si="509"/>
        <v>41.845692345801339</v>
      </c>
      <c r="EJ172" s="2">
        <f t="shared" si="510"/>
        <v>40.975324929066019</v>
      </c>
      <c r="EK172" s="2">
        <f t="shared" si="511"/>
        <v>42.298736180350275</v>
      </c>
      <c r="EL172" s="2">
        <f t="shared" si="512"/>
        <v>42.054990723343309</v>
      </c>
      <c r="EM172" s="2">
        <f t="shared" si="513"/>
        <v>42.7195205437379</v>
      </c>
      <c r="EN172" s="2">
        <f t="shared" si="514"/>
        <v>43.855141565886186</v>
      </c>
      <c r="EO172" s="2">
        <f t="shared" si="515"/>
        <v>44.789238807738627</v>
      </c>
      <c r="EQ172" s="2">
        <f t="shared" si="516"/>
        <v>46.699744249564773</v>
      </c>
      <c r="ER172" s="2">
        <f t="shared" si="586"/>
        <v>46.587659070048666</v>
      </c>
      <c r="ES172" s="2">
        <f t="shared" si="586"/>
        <v>47.567689077502109</v>
      </c>
      <c r="ET172" s="2">
        <f t="shared" si="586"/>
        <v>47.528258188182676</v>
      </c>
      <c r="EU172" s="2">
        <f t="shared" si="586"/>
        <v>45.579844526625124</v>
      </c>
      <c r="EV172" s="2">
        <f t="shared" si="586"/>
        <v>43.509191301867403</v>
      </c>
      <c r="EW172" s="2">
        <f t="shared" si="586"/>
        <v>42.60983984106457</v>
      </c>
      <c r="EX172" s="2">
        <f t="shared" si="586"/>
        <v>42.353691765787801</v>
      </c>
      <c r="EY172" s="2">
        <f t="shared" si="586"/>
        <v>41.731111311248981</v>
      </c>
      <c r="EZ172" s="2">
        <f t="shared" si="586"/>
        <v>41.695090066879459</v>
      </c>
      <c r="FA172" s="2">
        <f t="shared" si="586"/>
        <v>42.324901440671923</v>
      </c>
      <c r="FB172" s="2">
        <f t="shared" si="586"/>
        <v>42.928284636845149</v>
      </c>
      <c r="FC172" s="2">
        <f t="shared" si="586"/>
        <v>43.498757492488245</v>
      </c>
      <c r="FD172" s="2">
        <f t="shared" si="586"/>
        <v>43.480391388661936</v>
      </c>
      <c r="FE172" s="2">
        <f t="shared" si="586"/>
        <v>44.72849838251166</v>
      </c>
      <c r="FG172" s="2">
        <f t="shared" si="518"/>
        <v>0.99990485941312746</v>
      </c>
      <c r="FH172" s="2">
        <f t="shared" si="587"/>
        <v>0.99991393818056373</v>
      </c>
      <c r="FI172" s="2">
        <f t="shared" si="587"/>
        <v>0.99990518554243757</v>
      </c>
      <c r="FJ172" s="2">
        <f t="shared" si="587"/>
        <v>0.99991184694311086</v>
      </c>
      <c r="FK172" s="2">
        <f t="shared" si="587"/>
        <v>0.9999091074395402</v>
      </c>
      <c r="FL172" s="2">
        <f t="shared" si="587"/>
        <v>0.99990109780622038</v>
      </c>
      <c r="FM172" s="2">
        <f t="shared" si="587"/>
        <v>0.99991116260229573</v>
      </c>
      <c r="FN172" s="2">
        <f t="shared" si="587"/>
        <v>0.99989805796403552</v>
      </c>
      <c r="FO172" s="2">
        <f t="shared" si="587"/>
        <v>0.99989552386322533</v>
      </c>
      <c r="FP172" s="2">
        <f t="shared" si="587"/>
        <v>0.99988823360905321</v>
      </c>
      <c r="FQ172" s="2">
        <f t="shared" si="587"/>
        <v>0.99989581840483277</v>
      </c>
      <c r="FR172" s="2">
        <f t="shared" si="587"/>
        <v>0.99990372818530771</v>
      </c>
      <c r="FS172" s="2">
        <f t="shared" si="587"/>
        <v>0.99990367508430233</v>
      </c>
      <c r="FT172" s="2">
        <f t="shared" si="587"/>
        <v>0.9998967839527122</v>
      </c>
      <c r="FU172" s="2">
        <f t="shared" si="587"/>
        <v>0.99988527650104198</v>
      </c>
      <c r="FW172" s="2">
        <f t="shared" si="536"/>
        <v>0.20213351087232118</v>
      </c>
      <c r="FX172" s="2">
        <f t="shared" si="588"/>
        <v>0.19409632161672485</v>
      </c>
      <c r="FY172" s="2">
        <f t="shared" si="589"/>
        <v>0.2133953535043131</v>
      </c>
      <c r="FZ172" s="2">
        <f t="shared" si="590"/>
        <v>0.18939184467971096</v>
      </c>
      <c r="GA172" s="2">
        <f t="shared" si="591"/>
        <v>0.2152536524056968</v>
      </c>
      <c r="GB172" s="2">
        <f t="shared" si="592"/>
        <v>0.22203871783180032</v>
      </c>
      <c r="GC172" s="2">
        <f t="shared" si="593"/>
        <v>0.23354503103579047</v>
      </c>
      <c r="GD172" s="2">
        <f t="shared" si="594"/>
        <v>0.24953638503878312</v>
      </c>
      <c r="GE172" s="2">
        <f t="shared" si="595"/>
        <v>0.30504249987390025</v>
      </c>
      <c r="GF172" s="2">
        <f t="shared" si="596"/>
        <v>0.30783706098630681</v>
      </c>
      <c r="GG172" s="2">
        <f t="shared" si="597"/>
        <v>0.25398013344684761</v>
      </c>
      <c r="GH172" s="2">
        <f t="shared" si="598"/>
        <v>0.22909908287736178</v>
      </c>
      <c r="GI172" s="2">
        <f t="shared" si="599"/>
        <v>0.22987186756377601</v>
      </c>
      <c r="GJ172" s="2">
        <f t="shared" si="600"/>
        <v>0.19098464236894508</v>
      </c>
      <c r="GK172" s="2">
        <f t="shared" si="601"/>
        <v>0.16190677683487092</v>
      </c>
      <c r="GM172" s="86">
        <f t="shared" si="537"/>
        <v>5.9374142529910944E-111</v>
      </c>
      <c r="GN172" s="86">
        <f t="shared" si="602"/>
        <v>7.5218730407908474E-160</v>
      </c>
      <c r="GO172" s="86">
        <f t="shared" si="603"/>
        <v>1.7765916344455571E-210</v>
      </c>
      <c r="GP172" s="86">
        <f t="shared" si="604"/>
        <v>0</v>
      </c>
      <c r="GQ172" s="86">
        <f t="shared" si="605"/>
        <v>0</v>
      </c>
      <c r="GR172" s="86">
        <f t="shared" si="606"/>
        <v>0</v>
      </c>
      <c r="GS172" s="86">
        <f t="shared" si="607"/>
        <v>0</v>
      </c>
      <c r="GT172" s="86">
        <f t="shared" si="608"/>
        <v>0</v>
      </c>
      <c r="GU172" s="86">
        <f t="shared" si="609"/>
        <v>0</v>
      </c>
      <c r="GV172" s="86">
        <f t="shared" si="610"/>
        <v>4.7950635290269791E-277</v>
      </c>
      <c r="GW172" s="86">
        <f t="shared" si="611"/>
        <v>1.4149242226262361E-305</v>
      </c>
      <c r="GX172" s="86">
        <f t="shared" si="612"/>
        <v>1.5433245598204346E-244</v>
      </c>
      <c r="GY172" s="86">
        <f t="shared" si="613"/>
        <v>2.0566670857281659E-199</v>
      </c>
      <c r="GZ172" s="86">
        <f t="shared" si="614"/>
        <v>1.3891239807145016E-242</v>
      </c>
      <c r="HA172" s="86">
        <f t="shared" si="615"/>
        <v>1.1589866244560147E-306</v>
      </c>
      <c r="HC172" s="86">
        <f t="shared" si="538"/>
        <v>2.413426849126446E-90</v>
      </c>
      <c r="HD172" s="86">
        <f t="shared" si="616"/>
        <v>3.2754139488097815E-163</v>
      </c>
      <c r="HE172" s="86">
        <f t="shared" si="617"/>
        <v>1.5718003087768888E-207</v>
      </c>
      <c r="HF172" s="86">
        <f t="shared" si="618"/>
        <v>2.0942225435413979E-258</v>
      </c>
      <c r="HG172" s="86">
        <f t="shared" si="619"/>
        <v>2.2514237809443959E-112</v>
      </c>
      <c r="HH172" s="86">
        <f t="shared" si="620"/>
        <v>3.2394985379281187E-232</v>
      </c>
      <c r="HI172" s="86">
        <f t="shared" si="621"/>
        <v>5.7460774421319928E-199</v>
      </c>
      <c r="HJ172" s="86">
        <f t="shared" si="622"/>
        <v>4.1173130290359328E-237</v>
      </c>
      <c r="HK172" s="86">
        <f t="shared" si="623"/>
        <v>8.4670757985392247E-199</v>
      </c>
      <c r="HL172" s="86">
        <f t="shared" si="624"/>
        <v>4.501966728602835E-270</v>
      </c>
      <c r="HM172" s="86">
        <f t="shared" si="625"/>
        <v>2.1539206555626047E-177</v>
      </c>
      <c r="HN172" s="86">
        <f t="shared" si="626"/>
        <v>6.3364900256323278E-155</v>
      </c>
      <c r="HO172" s="86">
        <f t="shared" si="627"/>
        <v>7.7863273213241795E-137</v>
      </c>
      <c r="HP172" s="86">
        <f t="shared" si="628"/>
        <v>3.3821315882492747E-128</v>
      </c>
      <c r="HQ172" s="86">
        <f t="shared" si="629"/>
        <v>1.2348447813993562E-165</v>
      </c>
      <c r="HS172" s="86">
        <f t="shared" si="539"/>
        <v>2.13919397545137E-4</v>
      </c>
      <c r="HT172" s="86">
        <f t="shared" si="630"/>
        <v>1.3623859965260444E-6</v>
      </c>
      <c r="HU172" s="86">
        <f t="shared" si="631"/>
        <v>1.4118170147546222E-5</v>
      </c>
      <c r="HV172" s="86">
        <f t="shared" si="632"/>
        <v>8.5436564271142859E-5</v>
      </c>
      <c r="HW172" s="86">
        <f t="shared" si="633"/>
        <v>1.1284560504513411E-7</v>
      </c>
      <c r="HX172" s="86">
        <f t="shared" si="634"/>
        <v>1.3246061250021594E-6</v>
      </c>
      <c r="HY172" s="86">
        <f t="shared" si="635"/>
        <v>1.6027939859196269E-6</v>
      </c>
      <c r="HZ172" s="86">
        <f t="shared" si="636"/>
        <v>7.6874804595653271E-8</v>
      </c>
      <c r="IA172" s="86">
        <f t="shared" si="637"/>
        <v>3.4616908550588921E-8</v>
      </c>
      <c r="IB172" s="86">
        <f t="shared" si="638"/>
        <v>9.9035148976563225E-9</v>
      </c>
      <c r="IC172" s="86">
        <f t="shared" si="639"/>
        <v>8.000049629566061E-8</v>
      </c>
      <c r="ID172" s="86">
        <f t="shared" si="640"/>
        <v>4.0117168614430975E-6</v>
      </c>
      <c r="IE172" s="86">
        <f t="shared" si="641"/>
        <v>3.0266366211595706E-6</v>
      </c>
      <c r="IF172" s="86">
        <f t="shared" si="642"/>
        <v>3.3370789375266899E-9</v>
      </c>
      <c r="IG172" s="86">
        <f t="shared" si="643"/>
        <v>1.0067425445182905E-5</v>
      </c>
      <c r="II172" s="86">
        <f t="shared" si="540"/>
        <v>1.1496201766194598E-4</v>
      </c>
      <c r="IJ172" s="86">
        <f t="shared" si="541"/>
        <v>2.8185755691139541E-6</v>
      </c>
      <c r="IK172" s="86">
        <f t="shared" si="542"/>
        <v>8.4792072521193258E-5</v>
      </c>
      <c r="IL172" s="86">
        <f t="shared" si="543"/>
        <v>2.1482633883037987E-5</v>
      </c>
      <c r="IM172" s="86">
        <f t="shared" si="544"/>
        <v>1.8722820617222899E-6</v>
      </c>
      <c r="IN172" s="86">
        <f t="shared" si="545"/>
        <v>5.1108802720749042E-5</v>
      </c>
      <c r="IO172" s="86">
        <f t="shared" si="546"/>
        <v>2.032473489621746E-4</v>
      </c>
      <c r="IP172" s="86">
        <f t="shared" si="547"/>
        <v>2.3801370148431774E-4</v>
      </c>
      <c r="IQ172" s="86">
        <f t="shared" si="548"/>
        <v>7.6483925016949629E-3</v>
      </c>
      <c r="IR172" s="86">
        <f t="shared" si="549"/>
        <v>7.1272005143161281E-3</v>
      </c>
      <c r="IS172" s="86">
        <f t="shared" si="550"/>
        <v>3.7523642861277205E-4</v>
      </c>
      <c r="IT172" s="86">
        <f t="shared" si="551"/>
        <v>1.9687610287670479E-4</v>
      </c>
      <c r="IU172" s="86">
        <f t="shared" si="552"/>
        <v>1.4948634862096811E-4</v>
      </c>
      <c r="IV172" s="86">
        <f t="shared" si="553"/>
        <v>2.5920383051848488E-4</v>
      </c>
      <c r="IW172" s="86">
        <f t="shared" si="554"/>
        <v>3.4679801606325825E-4</v>
      </c>
      <c r="IY172" s="86">
        <f t="shared" si="555"/>
        <v>3.2888141520708296E-4</v>
      </c>
      <c r="IZ172" s="86">
        <f t="shared" si="556"/>
        <v>4.1809615656399983E-6</v>
      </c>
      <c r="JA172" s="86">
        <f t="shared" si="557"/>
        <v>9.8910242668739473E-5</v>
      </c>
      <c r="JB172" s="86">
        <f t="shared" si="558"/>
        <v>1.0691919815418085E-4</v>
      </c>
      <c r="JC172" s="86">
        <f t="shared" si="559"/>
        <v>1.9851276667674242E-6</v>
      </c>
      <c r="JD172" s="86">
        <f t="shared" si="560"/>
        <v>5.2433408845751204E-5</v>
      </c>
      <c r="JE172" s="86">
        <f t="shared" si="561"/>
        <v>2.0485014294809422E-4</v>
      </c>
      <c r="JF172" s="86">
        <f t="shared" si="562"/>
        <v>2.3809057628891339E-4</v>
      </c>
      <c r="JG172" s="86">
        <f t="shared" si="563"/>
        <v>7.6484271186035135E-3</v>
      </c>
      <c r="JH172" s="86">
        <f t="shared" si="564"/>
        <v>7.127210417831026E-3</v>
      </c>
      <c r="JI172" s="86">
        <f t="shared" si="565"/>
        <v>3.7531642910906772E-4</v>
      </c>
      <c r="JJ172" s="86">
        <f t="shared" si="566"/>
        <v>2.0088781973814787E-4</v>
      </c>
      <c r="JK172" s="86">
        <f t="shared" si="567"/>
        <v>1.5251298524212768E-4</v>
      </c>
      <c r="JL172" s="86">
        <f t="shared" si="568"/>
        <v>2.5920716759742239E-4</v>
      </c>
      <c r="JM172" s="86">
        <f t="shared" si="569"/>
        <v>3.5686544150844118E-4</v>
      </c>
    </row>
    <row r="173" spans="2:273" x14ac:dyDescent="0.25">
      <c r="B173" s="2">
        <v>146</v>
      </c>
      <c r="C173" s="37">
        <v>48.451999999999998</v>
      </c>
      <c r="D173" s="37">
        <v>49.031999999999996</v>
      </c>
      <c r="E173" s="37">
        <v>46.338999999999999</v>
      </c>
      <c r="F173" s="37">
        <v>45.704999999999998</v>
      </c>
      <c r="G173" s="37">
        <v>47.279000000000003</v>
      </c>
      <c r="H173" s="37">
        <v>42.015999999999998</v>
      </c>
      <c r="I173" s="37">
        <v>43.148000000000003</v>
      </c>
      <c r="J173" s="37">
        <v>43.426000000000002</v>
      </c>
      <c r="K173" s="37">
        <v>39.984000000000002</v>
      </c>
      <c r="L173" s="37">
        <v>42.426000000000002</v>
      </c>
      <c r="M173" s="37">
        <v>44.148000000000003</v>
      </c>
      <c r="N173" s="37">
        <v>43.491999999999997</v>
      </c>
      <c r="O173" s="37">
        <v>40.902000000000001</v>
      </c>
      <c r="P173" s="37">
        <v>42.835999999999999</v>
      </c>
      <c r="Q173" s="37">
        <v>42.066000000000003</v>
      </c>
      <c r="S173" s="4">
        <f t="shared" si="441"/>
        <v>47.305695318180589</v>
      </c>
      <c r="T173" s="4">
        <f t="shared" si="442"/>
        <v>47.403087559063025</v>
      </c>
      <c r="U173" s="4">
        <f t="shared" si="443"/>
        <v>48.303882208290631</v>
      </c>
      <c r="V173" s="4">
        <f t="shared" si="444"/>
        <v>47.144244517943619</v>
      </c>
      <c r="W173" s="4">
        <f t="shared" si="445"/>
        <v>45.458802829396561</v>
      </c>
      <c r="X173" s="4">
        <f t="shared" si="446"/>
        <v>42.293188658841984</v>
      </c>
      <c r="Y173" s="4">
        <f t="shared" si="447"/>
        <v>42.453608679603263</v>
      </c>
      <c r="Z173" s="4">
        <f t="shared" si="448"/>
        <v>41.606062945772379</v>
      </c>
      <c r="AA173" s="4">
        <f t="shared" si="449"/>
        <v>42.827948394619391</v>
      </c>
      <c r="AB173" s="4">
        <f t="shared" si="450"/>
        <v>42.390896920196099</v>
      </c>
      <c r="AC173" s="4">
        <f t="shared" si="451"/>
        <v>42.308663945211116</v>
      </c>
      <c r="AD173" s="4">
        <f t="shared" si="452"/>
        <v>42.213053826202973</v>
      </c>
      <c r="AE173" s="4">
        <f t="shared" si="453"/>
        <v>42.823193733557858</v>
      </c>
      <c r="AF173" s="4">
        <f t="shared" si="454"/>
        <v>43.773000573649959</v>
      </c>
      <c r="AG173" s="4">
        <f t="shared" si="455"/>
        <v>44.920237632045811</v>
      </c>
      <c r="AI173" s="4">
        <f t="shared" si="456"/>
        <v>1.1463046818194087</v>
      </c>
      <c r="AJ173" s="4">
        <f t="shared" si="457"/>
        <v>1.628912440936972</v>
      </c>
      <c r="AK173" s="4">
        <f t="shared" si="458"/>
        <v>-1.9648822082906321</v>
      </c>
      <c r="AL173" s="4">
        <f t="shared" si="459"/>
        <v>-1.4392445179436208</v>
      </c>
      <c r="AM173" s="4">
        <f t="shared" si="460"/>
        <v>1.8201971706034428</v>
      </c>
      <c r="AN173" s="4">
        <f t="shared" si="461"/>
        <v>-0.27718865884198607</v>
      </c>
      <c r="AO173" s="4">
        <f t="shared" si="462"/>
        <v>0.69439132039673979</v>
      </c>
      <c r="AP173" s="4">
        <f t="shared" si="463"/>
        <v>1.8199370542276228</v>
      </c>
      <c r="AQ173" s="4">
        <f t="shared" si="464"/>
        <v>-2.8439483946193889</v>
      </c>
      <c r="AR173" s="4">
        <f t="shared" si="465"/>
        <v>3.510307980390337E-2</v>
      </c>
      <c r="AS173" s="4">
        <f t="shared" si="466"/>
        <v>1.8393360547888875</v>
      </c>
      <c r="AT173" s="4">
        <f t="shared" si="467"/>
        <v>1.2789461737970242</v>
      </c>
      <c r="AU173" s="4">
        <f t="shared" si="468"/>
        <v>-1.9211937335578568</v>
      </c>
      <c r="AV173" s="4">
        <f t="shared" si="570"/>
        <v>-0.9370005736499607</v>
      </c>
      <c r="AW173" s="4">
        <f t="shared" si="570"/>
        <v>-2.8542376320458089</v>
      </c>
      <c r="AY173" s="2">
        <f t="shared" si="520"/>
        <v>47.305695200328437</v>
      </c>
      <c r="AZ173" s="2">
        <f t="shared" si="571"/>
        <v>47.402974300146312</v>
      </c>
      <c r="BA173" s="2">
        <f t="shared" si="572"/>
        <v>48.295988773370617</v>
      </c>
      <c r="BB173" s="2">
        <f t="shared" si="573"/>
        <v>47.14041794097804</v>
      </c>
      <c r="BC173" s="2">
        <f t="shared" si="574"/>
        <v>45.458169887321908</v>
      </c>
      <c r="BD173" s="2">
        <f t="shared" si="575"/>
        <v>42.279109602527079</v>
      </c>
      <c r="BE173" s="2">
        <f t="shared" si="576"/>
        <v>42.412647679398788</v>
      </c>
      <c r="BF173" s="2">
        <f t="shared" si="577"/>
        <v>41.547209742112415</v>
      </c>
      <c r="BG173" s="2">
        <f t="shared" si="578"/>
        <v>41.684078742883486</v>
      </c>
      <c r="BH173" s="2">
        <f t="shared" si="579"/>
        <v>41.101973250491241</v>
      </c>
      <c r="BI173" s="2">
        <f t="shared" si="580"/>
        <v>42.198426201927361</v>
      </c>
      <c r="BJ173" s="2">
        <f t="shared" si="581"/>
        <v>42.150062103105782</v>
      </c>
      <c r="BK173" s="2">
        <f t="shared" si="582"/>
        <v>42.75305443237778</v>
      </c>
      <c r="BL173" s="2">
        <f t="shared" si="583"/>
        <v>43.657667049367554</v>
      </c>
      <c r="BM173" s="2">
        <f t="shared" si="584"/>
        <v>44.660796235921495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>
        <f t="shared" si="521"/>
        <v>48.451999999999998</v>
      </c>
      <c r="CF173" s="2">
        <f t="shared" si="522"/>
        <v>49.031999999999996</v>
      </c>
      <c r="CG173" s="2">
        <f t="shared" si="523"/>
        <v>46.338999999999999</v>
      </c>
      <c r="CH173" s="2">
        <f t="shared" si="524"/>
        <v>45.704999999999998</v>
      </c>
      <c r="CI173" s="2">
        <f t="shared" si="525"/>
        <v>47.279000000000003</v>
      </c>
      <c r="CJ173" s="2">
        <f t="shared" si="526"/>
        <v>42.015999999999998</v>
      </c>
      <c r="CK173" s="2">
        <f t="shared" si="527"/>
        <v>43.148000000000003</v>
      </c>
      <c r="CL173" s="2">
        <f t="shared" si="528"/>
        <v>43.426000000000002</v>
      </c>
      <c r="CM173" s="2" t="str">
        <f t="shared" si="529"/>
        <v/>
      </c>
      <c r="CN173" s="2" t="str">
        <f t="shared" si="530"/>
        <v/>
      </c>
      <c r="CO173" s="2">
        <f t="shared" si="531"/>
        <v>44.148000000000003</v>
      </c>
      <c r="CP173" s="2">
        <f t="shared" si="532"/>
        <v>43.491999999999997</v>
      </c>
      <c r="CQ173" s="2">
        <f t="shared" si="533"/>
        <v>40.902000000000001</v>
      </c>
      <c r="CR173" s="2">
        <f t="shared" si="534"/>
        <v>42.835999999999999</v>
      </c>
      <c r="CS173" s="2">
        <f t="shared" si="535"/>
        <v>42.066000000000003</v>
      </c>
      <c r="CU173" s="2">
        <f t="shared" si="485"/>
        <v>48.451999999999998</v>
      </c>
      <c r="CV173" s="2">
        <f t="shared" si="486"/>
        <v>49.031999999999996</v>
      </c>
      <c r="CW173" s="2">
        <f t="shared" si="487"/>
        <v>46.338999999999999</v>
      </c>
      <c r="CX173" s="2">
        <f t="shared" si="488"/>
        <v>45.704999999999998</v>
      </c>
      <c r="CY173" s="2">
        <f t="shared" si="489"/>
        <v>47.279000000000003</v>
      </c>
      <c r="CZ173" s="2">
        <f t="shared" si="490"/>
        <v>42.015999999999998</v>
      </c>
      <c r="DA173" s="2">
        <f t="shared" si="491"/>
        <v>43.148000000000003</v>
      </c>
      <c r="DB173" s="2">
        <f t="shared" si="492"/>
        <v>43.426000000000002</v>
      </c>
      <c r="DC173" s="2" t="str">
        <f t="shared" si="493"/>
        <v/>
      </c>
      <c r="DD173" s="2" t="str">
        <f t="shared" si="494"/>
        <v/>
      </c>
      <c r="DE173" s="2">
        <f t="shared" si="495"/>
        <v>44.148000000000003</v>
      </c>
      <c r="DF173" s="2">
        <f t="shared" si="496"/>
        <v>43.491999999999997</v>
      </c>
      <c r="DG173" s="2">
        <f t="shared" si="497"/>
        <v>40.902000000000001</v>
      </c>
      <c r="DH173" s="2">
        <f t="shared" si="498"/>
        <v>42.835999999999999</v>
      </c>
      <c r="DI173" s="2">
        <f t="shared" si="499"/>
        <v>42.066000000000003</v>
      </c>
      <c r="DK173" s="2">
        <f t="shared" si="500"/>
        <v>66.686354968287532</v>
      </c>
      <c r="DL173" s="2">
        <f t="shared" si="585"/>
        <v>80.079983690727872</v>
      </c>
      <c r="DM173" s="2">
        <f t="shared" si="585"/>
        <v>109.26927326256649</v>
      </c>
      <c r="DN173" s="2">
        <f t="shared" si="585"/>
        <v>121.06765243128967</v>
      </c>
      <c r="DO173" s="2">
        <f t="shared" si="585"/>
        <v>83.562112654787072</v>
      </c>
      <c r="DP173" s="2">
        <f t="shared" si="585"/>
        <v>94.160485834896789</v>
      </c>
      <c r="DQ173" s="2">
        <f t="shared" si="585"/>
        <v>100.13941014799155</v>
      </c>
      <c r="DR173" s="2">
        <f t="shared" si="585"/>
        <v>95.813845681511467</v>
      </c>
      <c r="DS173" s="2">
        <f t="shared" si="585"/>
        <v>81.16075256410258</v>
      </c>
      <c r="DT173" s="2">
        <f t="shared" si="585"/>
        <v>108.15178805120908</v>
      </c>
      <c r="DU173" s="2">
        <f t="shared" si="585"/>
        <v>79.934199812382744</v>
      </c>
      <c r="DV173" s="2">
        <f t="shared" si="585"/>
        <v>79.692772951948783</v>
      </c>
      <c r="DW173" s="2">
        <f t="shared" si="585"/>
        <v>92.185419928152783</v>
      </c>
      <c r="DX173" s="2">
        <f t="shared" si="585"/>
        <v>76.86415923344947</v>
      </c>
      <c r="DY173" s="2">
        <f t="shared" si="585"/>
        <v>64.908066619250832</v>
      </c>
      <c r="EA173" s="2">
        <f t="shared" si="440"/>
        <v>47.505214539320434</v>
      </c>
      <c r="EB173" s="2">
        <f t="shared" si="502"/>
        <v>47.650765956308639</v>
      </c>
      <c r="EC173" s="2">
        <f t="shared" si="503"/>
        <v>48.54843042688465</v>
      </c>
      <c r="ED173" s="2">
        <f t="shared" si="504"/>
        <v>47.068244944298584</v>
      </c>
      <c r="EE173" s="2">
        <f t="shared" si="505"/>
        <v>45.447987431125952</v>
      </c>
      <c r="EF173" s="2">
        <f t="shared" si="506"/>
        <v>41.923615151515165</v>
      </c>
      <c r="EG173" s="2">
        <f t="shared" si="507"/>
        <v>42.381030102504226</v>
      </c>
      <c r="EH173" s="2">
        <f t="shared" si="508"/>
        <v>41.301914512129869</v>
      </c>
      <c r="EI173" s="2">
        <f t="shared" si="509"/>
        <v>41.718411196432996</v>
      </c>
      <c r="EJ173" s="2">
        <f t="shared" si="510"/>
        <v>40.852585948947137</v>
      </c>
      <c r="EK173" s="2">
        <f t="shared" si="511"/>
        <v>42.187504566109311</v>
      </c>
      <c r="EL173" s="2">
        <f t="shared" si="512"/>
        <v>41.92562461979189</v>
      </c>
      <c r="EM173" s="2">
        <f t="shared" si="513"/>
        <v>42.550458218632684</v>
      </c>
      <c r="EN173" s="2">
        <f t="shared" si="514"/>
        <v>43.733813527646504</v>
      </c>
      <c r="EO173" s="2">
        <f t="shared" si="515"/>
        <v>44.66930585246358</v>
      </c>
      <c r="EQ173" s="2">
        <f t="shared" si="516"/>
        <v>46.579787252874965</v>
      </c>
      <c r="ER173" s="2">
        <f t="shared" si="586"/>
        <v>46.452466962732501</v>
      </c>
      <c r="ES173" s="2">
        <f t="shared" si="586"/>
        <v>47.424428630682627</v>
      </c>
      <c r="ET173" s="2">
        <f t="shared" si="586"/>
        <v>47.392969959485306</v>
      </c>
      <c r="EU173" s="2">
        <f t="shared" si="586"/>
        <v>45.478361043000859</v>
      </c>
      <c r="EV173" s="2">
        <f t="shared" si="586"/>
        <v>43.395299116739189</v>
      </c>
      <c r="EW173" s="2">
        <f t="shared" si="586"/>
        <v>42.488594933558247</v>
      </c>
      <c r="EX173" s="2">
        <f t="shared" si="586"/>
        <v>42.201038916589511</v>
      </c>
      <c r="EY173" s="2">
        <f t="shared" si="586"/>
        <v>41.601176744691337</v>
      </c>
      <c r="EZ173" s="2">
        <f t="shared" si="586"/>
        <v>41.592447098487263</v>
      </c>
      <c r="FA173" s="2">
        <f t="shared" si="586"/>
        <v>42.214489438612986</v>
      </c>
      <c r="FB173" s="2">
        <f t="shared" si="586"/>
        <v>42.825333986567863</v>
      </c>
      <c r="FC173" s="2">
        <f t="shared" si="586"/>
        <v>43.354396265098394</v>
      </c>
      <c r="FD173" s="2">
        <f t="shared" si="586"/>
        <v>43.348323142971083</v>
      </c>
      <c r="FE173" s="2">
        <f t="shared" si="586"/>
        <v>44.608508410939322</v>
      </c>
      <c r="FG173" s="2">
        <f t="shared" si="518"/>
        <v>0.99991323002712851</v>
      </c>
      <c r="FH173" s="2">
        <f t="shared" si="587"/>
        <v>0.99992151009345398</v>
      </c>
      <c r="FI173" s="2">
        <f t="shared" si="587"/>
        <v>0.99991352746556583</v>
      </c>
      <c r="FJ173" s="2">
        <f t="shared" si="587"/>
        <v>0.99991960283299308</v>
      </c>
      <c r="FK173" s="2">
        <f t="shared" si="587"/>
        <v>0.9999171043366808</v>
      </c>
      <c r="FL173" s="2">
        <f t="shared" si="587"/>
        <v>0.99990979934228186</v>
      </c>
      <c r="FM173" s="2">
        <f t="shared" si="587"/>
        <v>0.99991897869703206</v>
      </c>
      <c r="FN173" s="2">
        <f t="shared" si="587"/>
        <v>0.99990702692426503</v>
      </c>
      <c r="FO173" s="2">
        <f t="shared" si="587"/>
        <v>0.9999047157548816</v>
      </c>
      <c r="FP173" s="2">
        <f t="shared" si="587"/>
        <v>0.99989806683754656</v>
      </c>
      <c r="FQ173" s="2">
        <f t="shared" si="587"/>
        <v>0.99990498438495201</v>
      </c>
      <c r="FR173" s="2">
        <f t="shared" si="587"/>
        <v>0.99991219831771894</v>
      </c>
      <c r="FS173" s="2">
        <f t="shared" si="587"/>
        <v>0.99991214988820576</v>
      </c>
      <c r="FT173" s="2">
        <f t="shared" si="587"/>
        <v>0.99990586499115397</v>
      </c>
      <c r="FU173" s="2">
        <f t="shared" si="587"/>
        <v>0.99989536986924055</v>
      </c>
      <c r="FW173" s="2">
        <f t="shared" si="536"/>
        <v>0.21739545502208404</v>
      </c>
      <c r="FX173" s="2">
        <f t="shared" si="588"/>
        <v>0.20891031685219832</v>
      </c>
      <c r="FY173" s="2">
        <f t="shared" si="589"/>
        <v>0.22926328014577052</v>
      </c>
      <c r="FZ173" s="2">
        <f t="shared" si="590"/>
        <v>0.20393764219004679</v>
      </c>
      <c r="GA173" s="2">
        <f t="shared" si="591"/>
        <v>0.23121914287421966</v>
      </c>
      <c r="GB173" s="2">
        <f t="shared" si="592"/>
        <v>0.23835460547790926</v>
      </c>
      <c r="GC173" s="2">
        <f t="shared" si="593"/>
        <v>0.25043424901983991</v>
      </c>
      <c r="GD173" s="2">
        <f t="shared" si="594"/>
        <v>0.26717892083226241</v>
      </c>
      <c r="GE173" s="2">
        <f t="shared" si="595"/>
        <v>0.32491035447815608</v>
      </c>
      <c r="GF173" s="2">
        <f t="shared" si="596"/>
        <v>0.32780107618027698</v>
      </c>
      <c r="GG173" s="2">
        <f t="shared" si="597"/>
        <v>0.27182305019974656</v>
      </c>
      <c r="GH173" s="2">
        <f t="shared" si="598"/>
        <v>0.24576988116478843</v>
      </c>
      <c r="GI173" s="2">
        <f t="shared" si="599"/>
        <v>0.24658091215050268</v>
      </c>
      <c r="GJ173" s="2">
        <f t="shared" si="600"/>
        <v>0.20562174003841555</v>
      </c>
      <c r="GK173" s="2">
        <f t="shared" si="601"/>
        <v>0.17479684113481431</v>
      </c>
      <c r="GM173" s="86">
        <f t="shared" si="537"/>
        <v>1.0508037979134581E-113</v>
      </c>
      <c r="GN173" s="86">
        <f t="shared" si="602"/>
        <v>8.5494684548587922E-164</v>
      </c>
      <c r="GO173" s="86">
        <f t="shared" si="603"/>
        <v>1.1976495886486582E-215</v>
      </c>
      <c r="GP173" s="86">
        <f t="shared" si="604"/>
        <v>0</v>
      </c>
      <c r="GQ173" s="86">
        <f t="shared" si="605"/>
        <v>0</v>
      </c>
      <c r="GR173" s="86">
        <f t="shared" si="606"/>
        <v>0</v>
      </c>
      <c r="GS173" s="86">
        <f t="shared" si="607"/>
        <v>0</v>
      </c>
      <c r="GT173" s="86">
        <f t="shared" si="608"/>
        <v>0</v>
      </c>
      <c r="GU173" s="86">
        <f t="shared" si="609"/>
        <v>0</v>
      </c>
      <c r="GV173" s="86">
        <f t="shared" si="610"/>
        <v>7.7398328271198362E-284</v>
      </c>
      <c r="GW173" s="86">
        <f t="shared" si="611"/>
        <v>0</v>
      </c>
      <c r="GX173" s="86">
        <f t="shared" si="612"/>
        <v>1.447802541555917E-250</v>
      </c>
      <c r="GY173" s="86">
        <f t="shared" si="613"/>
        <v>2.5053315453099026E-204</v>
      </c>
      <c r="GZ173" s="86">
        <f t="shared" si="614"/>
        <v>1.3327412718087147E-248</v>
      </c>
      <c r="HA173" s="86">
        <f t="shared" si="615"/>
        <v>0</v>
      </c>
      <c r="HC173" s="86">
        <f t="shared" si="538"/>
        <v>1.211124066923646E-93</v>
      </c>
      <c r="HD173" s="86">
        <f t="shared" si="616"/>
        <v>5.1452341764786537E-169</v>
      </c>
      <c r="HE173" s="86">
        <f t="shared" si="617"/>
        <v>6.4889111808363787E-215</v>
      </c>
      <c r="HF173" s="86">
        <f t="shared" si="618"/>
        <v>1.0448634255478151E-267</v>
      </c>
      <c r="HG173" s="86">
        <f t="shared" si="619"/>
        <v>2.7877626361564116E-116</v>
      </c>
      <c r="HH173" s="86">
        <f t="shared" si="620"/>
        <v>2.3165687964826413E-240</v>
      </c>
      <c r="HI173" s="86">
        <f t="shared" si="621"/>
        <v>6.661115625089881E-206</v>
      </c>
      <c r="HJ173" s="86">
        <f t="shared" si="622"/>
        <v>2.3307093217636096E-245</v>
      </c>
      <c r="HK173" s="86">
        <f t="shared" si="623"/>
        <v>1.0765675622046832E-205</v>
      </c>
      <c r="HL173" s="86">
        <f t="shared" si="624"/>
        <v>2.2321343192685481E-279</v>
      </c>
      <c r="HM173" s="86">
        <f t="shared" si="625"/>
        <v>1.6804190979744424E-183</v>
      </c>
      <c r="HN173" s="86">
        <f t="shared" si="626"/>
        <v>2.4267403540561983E-160</v>
      </c>
      <c r="HO173" s="86">
        <f t="shared" si="627"/>
        <v>1.1131256254891935E-141</v>
      </c>
      <c r="HP173" s="86">
        <f t="shared" si="628"/>
        <v>9.5247515482528384E-133</v>
      </c>
      <c r="HQ173" s="86">
        <f t="shared" si="629"/>
        <v>1.7930748554085387E-171</v>
      </c>
      <c r="HS173" s="86">
        <f t="shared" si="539"/>
        <v>8.3163731376743175E-5</v>
      </c>
      <c r="HT173" s="86">
        <f t="shared" si="630"/>
        <v>3.3333564858058956E-7</v>
      </c>
      <c r="HU173" s="86">
        <f t="shared" si="631"/>
        <v>4.388408609683556E-6</v>
      </c>
      <c r="HV173" s="86">
        <f t="shared" si="632"/>
        <v>3.0301415988432096E-5</v>
      </c>
      <c r="HW173" s="86">
        <f t="shared" si="633"/>
        <v>2.0157628549212889E-8</v>
      </c>
      <c r="HX173" s="86">
        <f t="shared" si="634"/>
        <v>3.3222871187530652E-7</v>
      </c>
      <c r="HY173" s="86">
        <f t="shared" si="635"/>
        <v>4.2500644944880194E-7</v>
      </c>
      <c r="HZ173" s="86">
        <f t="shared" si="636"/>
        <v>1.5925601005347542E-8</v>
      </c>
      <c r="IA173" s="86">
        <f t="shared" si="637"/>
        <v>7.2897864327232195E-9</v>
      </c>
      <c r="IB173" s="86">
        <f t="shared" si="638"/>
        <v>1.8901256336837133E-9</v>
      </c>
      <c r="IC173" s="86">
        <f t="shared" si="639"/>
        <v>1.6902414070890574E-8</v>
      </c>
      <c r="ID173" s="86">
        <f t="shared" si="640"/>
        <v>1.1422016931082503E-6</v>
      </c>
      <c r="IE173" s="86">
        <f t="shared" si="641"/>
        <v>8.2522677689816652E-7</v>
      </c>
      <c r="IF173" s="86">
        <f t="shared" si="642"/>
        <v>3.1320947796261094E-10</v>
      </c>
      <c r="IG173" s="86">
        <f t="shared" si="643"/>
        <v>2.0966414298850844E-6</v>
      </c>
      <c r="II173" s="86">
        <f t="shared" si="540"/>
        <v>3.1979519846789804E-4</v>
      </c>
      <c r="IJ173" s="86">
        <f t="shared" si="541"/>
        <v>1.1827181947297627E-5</v>
      </c>
      <c r="IK173" s="86">
        <f t="shared" si="542"/>
        <v>2.5850040880793536E-4</v>
      </c>
      <c r="IL173" s="86">
        <f t="shared" si="543"/>
        <v>6.8886909687806221E-5</v>
      </c>
      <c r="IM173" s="86">
        <f t="shared" si="544"/>
        <v>9.5339328800032672E-6</v>
      </c>
      <c r="IN173" s="86">
        <f t="shared" si="545"/>
        <v>1.7432466714568953E-4</v>
      </c>
      <c r="IO173" s="86">
        <f t="shared" si="546"/>
        <v>6.0747855010891941E-4</v>
      </c>
      <c r="IP173" s="86">
        <f t="shared" si="547"/>
        <v>7.5474551628937543E-4</v>
      </c>
      <c r="IQ173" s="86">
        <f t="shared" si="548"/>
        <v>1.7394163307404092E-2</v>
      </c>
      <c r="IR173" s="86">
        <f t="shared" si="549"/>
        <v>1.6653570890998348E-2</v>
      </c>
      <c r="IS173" s="86">
        <f t="shared" si="550"/>
        <v>1.135191560494502E-3</v>
      </c>
      <c r="IT173" s="86">
        <f t="shared" si="551"/>
        <v>5.783431542572316E-4</v>
      </c>
      <c r="IU173" s="86">
        <f t="shared" si="552"/>
        <v>4.5814938829184332E-4</v>
      </c>
      <c r="IV173" s="86">
        <f t="shared" si="553"/>
        <v>6.2637031561776381E-4</v>
      </c>
      <c r="IW173" s="86">
        <f t="shared" si="554"/>
        <v>7.3237887018971727E-4</v>
      </c>
      <c r="IY173" s="86">
        <f t="shared" si="555"/>
        <v>4.029589298446412E-4</v>
      </c>
      <c r="IZ173" s="86">
        <f t="shared" si="556"/>
        <v>1.2160517595878217E-5</v>
      </c>
      <c r="JA173" s="86">
        <f t="shared" si="557"/>
        <v>2.6288881741761891E-4</v>
      </c>
      <c r="JB173" s="86">
        <f t="shared" si="558"/>
        <v>9.918832567623831E-5</v>
      </c>
      <c r="JC173" s="86">
        <f t="shared" si="559"/>
        <v>9.5540905085524794E-6</v>
      </c>
      <c r="JD173" s="86">
        <f t="shared" si="560"/>
        <v>1.7465689585756484E-4</v>
      </c>
      <c r="JE173" s="86">
        <f t="shared" si="561"/>
        <v>6.0790355655836821E-4</v>
      </c>
      <c r="JF173" s="86">
        <f t="shared" si="562"/>
        <v>7.5476144189038079E-4</v>
      </c>
      <c r="JG173" s="86">
        <f t="shared" si="563"/>
        <v>1.7394170597190527E-2</v>
      </c>
      <c r="JH173" s="86">
        <f t="shared" si="564"/>
        <v>1.665357278112398E-2</v>
      </c>
      <c r="JI173" s="86">
        <f t="shared" si="565"/>
        <v>1.1352084629085728E-3</v>
      </c>
      <c r="JJ173" s="86">
        <f t="shared" si="566"/>
        <v>5.7948535595033987E-4</v>
      </c>
      <c r="JK173" s="86">
        <f t="shared" si="567"/>
        <v>4.589746150687415E-4</v>
      </c>
      <c r="JL173" s="86">
        <f t="shared" si="568"/>
        <v>6.2637062882724181E-4</v>
      </c>
      <c r="JM173" s="86">
        <f t="shared" si="569"/>
        <v>7.3447551161960232E-4</v>
      </c>
    </row>
    <row r="174" spans="2:273" x14ac:dyDescent="0.25">
      <c r="B174" s="2">
        <v>147</v>
      </c>
      <c r="C174" s="37">
        <v>43.968000000000004</v>
      </c>
      <c r="D174" s="37">
        <v>48.225999999999999</v>
      </c>
      <c r="E174" s="37">
        <v>49.838999999999999</v>
      </c>
      <c r="F174" s="37">
        <v>46.491999999999997</v>
      </c>
      <c r="G174" s="37">
        <v>44.279000000000003</v>
      </c>
      <c r="H174" s="37">
        <v>41.655999999999999</v>
      </c>
      <c r="I174" s="37">
        <v>44.540999999999997</v>
      </c>
      <c r="J174" s="37">
        <v>40.786999999999999</v>
      </c>
      <c r="K174" s="37">
        <v>42.524999999999999</v>
      </c>
      <c r="L174" s="37">
        <v>45.246000000000002</v>
      </c>
      <c r="M174" s="37">
        <v>42.082000000000001</v>
      </c>
      <c r="N174" s="37">
        <v>40.933999999999997</v>
      </c>
      <c r="O174" s="37">
        <v>43.524999999999999</v>
      </c>
      <c r="P174" s="37">
        <v>43.508000000000003</v>
      </c>
      <c r="Q174" s="37">
        <v>45.82</v>
      </c>
      <c r="S174" s="4">
        <f t="shared" si="441"/>
        <v>47.193594003417999</v>
      </c>
      <c r="T174" s="4">
        <f t="shared" si="442"/>
        <v>47.279288611170479</v>
      </c>
      <c r="U174" s="4">
        <f t="shared" si="443"/>
        <v>48.179248615024704</v>
      </c>
      <c r="V174" s="4">
        <f t="shared" si="444"/>
        <v>47.012515200567613</v>
      </c>
      <c r="W174" s="4">
        <f t="shared" si="445"/>
        <v>45.359113790327555</v>
      </c>
      <c r="X174" s="4">
        <f t="shared" si="446"/>
        <v>42.20049302688804</v>
      </c>
      <c r="Y174" s="4">
        <f t="shared" si="447"/>
        <v>42.395103485359229</v>
      </c>
      <c r="Z174" s="4">
        <f t="shared" si="448"/>
        <v>41.551211232997204</v>
      </c>
      <c r="AA174" s="4">
        <f t="shared" si="449"/>
        <v>43.69972123375539</v>
      </c>
      <c r="AB174" s="4">
        <f t="shared" si="450"/>
        <v>43.469345147392453</v>
      </c>
      <c r="AC174" s="4">
        <f t="shared" si="451"/>
        <v>42.367953985598056</v>
      </c>
      <c r="AD174" s="4">
        <f t="shared" si="452"/>
        <v>42.202088056285248</v>
      </c>
      <c r="AE174" s="4">
        <f t="shared" si="453"/>
        <v>42.788195830132082</v>
      </c>
      <c r="AF174" s="4">
        <f t="shared" si="454"/>
        <v>43.776817927158092</v>
      </c>
      <c r="AG174" s="4">
        <f t="shared" si="455"/>
        <v>45.040144512038268</v>
      </c>
      <c r="AI174" s="4">
        <f t="shared" si="456"/>
        <v>-3.2255940034179957</v>
      </c>
      <c r="AJ174" s="4">
        <f t="shared" si="457"/>
        <v>0.94671138882952022</v>
      </c>
      <c r="AK174" s="4">
        <f t="shared" si="458"/>
        <v>1.6597513849752943</v>
      </c>
      <c r="AL174" s="4">
        <f t="shared" si="459"/>
        <v>-0.52051520056761547</v>
      </c>
      <c r="AM174" s="4">
        <f t="shared" si="460"/>
        <v>-1.0801137903275517</v>
      </c>
      <c r="AN174" s="4">
        <f t="shared" si="461"/>
        <v>-0.54449302688804124</v>
      </c>
      <c r="AO174" s="4">
        <f t="shared" si="462"/>
        <v>2.1458965146407678</v>
      </c>
      <c r="AP174" s="4">
        <f t="shared" si="463"/>
        <v>-0.76421123299720506</v>
      </c>
      <c r="AQ174" s="4">
        <f t="shared" si="464"/>
        <v>-1.1747212337553918</v>
      </c>
      <c r="AR174" s="4">
        <f t="shared" si="465"/>
        <v>1.7766548526075496</v>
      </c>
      <c r="AS174" s="4">
        <f t="shared" si="466"/>
        <v>-0.28595398559805574</v>
      </c>
      <c r="AT174" s="4">
        <f t="shared" si="467"/>
        <v>-1.2680880562852508</v>
      </c>
      <c r="AU174" s="4">
        <f t="shared" si="468"/>
        <v>0.73680416986791641</v>
      </c>
      <c r="AV174" s="4">
        <f t="shared" si="570"/>
        <v>-0.26881792715808928</v>
      </c>
      <c r="AW174" s="4">
        <f t="shared" si="570"/>
        <v>0.77985548796173276</v>
      </c>
      <c r="AY174" s="2">
        <f t="shared" si="520"/>
        <v>47.19359398559267</v>
      </c>
      <c r="AZ174" s="2">
        <f t="shared" si="571"/>
        <v>47.278881155660926</v>
      </c>
      <c r="BA174" s="2">
        <f t="shared" si="572"/>
        <v>48.158410688355154</v>
      </c>
      <c r="BB174" s="2">
        <f t="shared" si="573"/>
        <v>47.001769086709118</v>
      </c>
      <c r="BC174" s="2">
        <f t="shared" si="574"/>
        <v>45.356432256256362</v>
      </c>
      <c r="BD174" s="2">
        <f t="shared" si="575"/>
        <v>42.159513532566699</v>
      </c>
      <c r="BE174" s="2">
        <f t="shared" si="576"/>
        <v>42.290402515078327</v>
      </c>
      <c r="BF174" s="2">
        <f t="shared" si="577"/>
        <v>41.394424906655175</v>
      </c>
      <c r="BG174" s="2">
        <f t="shared" si="578"/>
        <v>41.553170450962789</v>
      </c>
      <c r="BH174" s="2">
        <f t="shared" si="579"/>
        <v>41.000927194673068</v>
      </c>
      <c r="BI174" s="2">
        <f t="shared" si="580"/>
        <v>42.087644305804403</v>
      </c>
      <c r="BJ174" s="2">
        <f t="shared" si="581"/>
        <v>42.043098972673207</v>
      </c>
      <c r="BK174" s="2">
        <f t="shared" si="582"/>
        <v>42.604239521601279</v>
      </c>
      <c r="BL174" s="2">
        <f t="shared" si="583"/>
        <v>43.527755957957055</v>
      </c>
      <c r="BM174" s="2">
        <f t="shared" si="584"/>
        <v>44.53985306306847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>
        <f t="shared" si="521"/>
        <v>43.968000000000004</v>
      </c>
      <c r="CF174" s="2">
        <f t="shared" si="522"/>
        <v>48.225999999999999</v>
      </c>
      <c r="CG174" s="2">
        <f t="shared" si="523"/>
        <v>49.838999999999999</v>
      </c>
      <c r="CH174" s="2">
        <f t="shared" si="524"/>
        <v>46.491999999999997</v>
      </c>
      <c r="CI174" s="2">
        <f t="shared" si="525"/>
        <v>44.279000000000003</v>
      </c>
      <c r="CJ174" s="2">
        <f t="shared" si="526"/>
        <v>41.655999999999999</v>
      </c>
      <c r="CK174" s="2">
        <f t="shared" si="527"/>
        <v>44.540999999999997</v>
      </c>
      <c r="CL174" s="2">
        <f t="shared" si="528"/>
        <v>40.786999999999999</v>
      </c>
      <c r="CM174" s="2" t="str">
        <f t="shared" si="529"/>
        <v/>
      </c>
      <c r="CN174" s="2" t="str">
        <f t="shared" si="530"/>
        <v/>
      </c>
      <c r="CO174" s="2">
        <f t="shared" si="531"/>
        <v>42.082000000000001</v>
      </c>
      <c r="CP174" s="2">
        <f t="shared" si="532"/>
        <v>40.933999999999997</v>
      </c>
      <c r="CQ174" s="2">
        <f t="shared" si="533"/>
        <v>43.524999999999999</v>
      </c>
      <c r="CR174" s="2">
        <f t="shared" si="534"/>
        <v>43.508000000000003</v>
      </c>
      <c r="CS174" s="2">
        <f t="shared" si="535"/>
        <v>45.82</v>
      </c>
      <c r="CU174" s="2">
        <f t="shared" si="485"/>
        <v>43.968000000000004</v>
      </c>
      <c r="CV174" s="2">
        <f t="shared" si="486"/>
        <v>48.225999999999999</v>
      </c>
      <c r="CW174" s="2">
        <f t="shared" si="487"/>
        <v>49.838999999999999</v>
      </c>
      <c r="CX174" s="2">
        <f t="shared" si="488"/>
        <v>46.491999999999997</v>
      </c>
      <c r="CY174" s="2">
        <f t="shared" si="489"/>
        <v>44.279000000000003</v>
      </c>
      <c r="CZ174" s="2">
        <f t="shared" si="490"/>
        <v>41.655999999999999</v>
      </c>
      <c r="DA174" s="2">
        <f t="shared" si="491"/>
        <v>44.540999999999997</v>
      </c>
      <c r="DB174" s="2">
        <f t="shared" si="492"/>
        <v>40.786999999999999</v>
      </c>
      <c r="DC174" s="2" t="str">
        <f t="shared" si="493"/>
        <v/>
      </c>
      <c r="DD174" s="2" t="str">
        <f t="shared" si="494"/>
        <v/>
      </c>
      <c r="DE174" s="2">
        <f t="shared" si="495"/>
        <v>42.082000000000001</v>
      </c>
      <c r="DF174" s="2">
        <f t="shared" si="496"/>
        <v>40.933999999999997</v>
      </c>
      <c r="DG174" s="2">
        <f t="shared" si="497"/>
        <v>43.524999999999999</v>
      </c>
      <c r="DH174" s="2">
        <f t="shared" si="498"/>
        <v>43.508000000000003</v>
      </c>
      <c r="DI174" s="2">
        <f t="shared" si="499"/>
        <v>45.82</v>
      </c>
      <c r="DK174" s="2">
        <f t="shared" si="500"/>
        <v>66.73598012684991</v>
      </c>
      <c r="DL174" s="2">
        <f t="shared" si="585"/>
        <v>80.215114164904861</v>
      </c>
      <c r="DM174" s="2">
        <f t="shared" si="585"/>
        <v>109.59412432812033</v>
      </c>
      <c r="DN174" s="2">
        <f t="shared" si="585"/>
        <v>121.49405088090208</v>
      </c>
      <c r="DO174" s="2">
        <f t="shared" si="585"/>
        <v>83.742445333736029</v>
      </c>
      <c r="DP174" s="2">
        <f t="shared" si="585"/>
        <v>94.419409380863016</v>
      </c>
      <c r="DQ174" s="2">
        <f t="shared" si="585"/>
        <v>100.43777167019027</v>
      </c>
      <c r="DR174" s="2">
        <f t="shared" si="585"/>
        <v>96.087289203778681</v>
      </c>
      <c r="DS174" s="2">
        <f t="shared" si="585"/>
        <v>81.327787179487188</v>
      </c>
      <c r="DT174" s="2">
        <f t="shared" si="585"/>
        <v>108.5510483641536</v>
      </c>
      <c r="DU174" s="2">
        <f t="shared" si="585"/>
        <v>80.112374296435277</v>
      </c>
      <c r="DV174" s="2">
        <f t="shared" si="585"/>
        <v>79.857202576776587</v>
      </c>
      <c r="DW174" s="2">
        <f t="shared" si="585"/>
        <v>92.430202198633282</v>
      </c>
      <c r="DX174" s="2">
        <f t="shared" si="585"/>
        <v>77.004310278745649</v>
      </c>
      <c r="DY174" s="2">
        <f t="shared" si="585"/>
        <v>64.985977240398299</v>
      </c>
      <c r="EA174" s="2">
        <f t="shared" si="440"/>
        <v>47.415092521487679</v>
      </c>
      <c r="EB174" s="2">
        <f t="shared" si="502"/>
        <v>47.554306075266311</v>
      </c>
      <c r="EC174" s="2">
        <f t="shared" si="503"/>
        <v>48.438134514078115</v>
      </c>
      <c r="ED174" s="2">
        <f t="shared" si="504"/>
        <v>46.922879727524297</v>
      </c>
      <c r="EE174" s="2">
        <f t="shared" si="505"/>
        <v>45.345829677457147</v>
      </c>
      <c r="EF174" s="2">
        <f t="shared" si="506"/>
        <v>41.768730055821386</v>
      </c>
      <c r="EG174" s="2">
        <f t="shared" si="507"/>
        <v>42.25633943168549</v>
      </c>
      <c r="EH174" s="2">
        <f t="shared" si="508"/>
        <v>41.12647111877375</v>
      </c>
      <c r="EI174" s="2">
        <f t="shared" si="509"/>
        <v>41.591130047064652</v>
      </c>
      <c r="EJ174" s="2">
        <f t="shared" si="510"/>
        <v>40.729846968828255</v>
      </c>
      <c r="EK174" s="2">
        <f t="shared" si="511"/>
        <v>42.07627295186834</v>
      </c>
      <c r="EL174" s="2">
        <f t="shared" si="512"/>
        <v>41.796258516240471</v>
      </c>
      <c r="EM174" s="2">
        <f t="shared" si="513"/>
        <v>42.381395893527461</v>
      </c>
      <c r="EN174" s="2">
        <f t="shared" si="514"/>
        <v>43.612485489406822</v>
      </c>
      <c r="EO174" s="2">
        <f t="shared" si="515"/>
        <v>44.549372897188533</v>
      </c>
      <c r="EQ174" s="2">
        <f t="shared" si="516"/>
        <v>46.459830256185164</v>
      </c>
      <c r="ER174" s="2">
        <f t="shared" si="586"/>
        <v>46.317274855416329</v>
      </c>
      <c r="ES174" s="2">
        <f t="shared" si="586"/>
        <v>47.281168183863144</v>
      </c>
      <c r="ET174" s="2">
        <f t="shared" si="586"/>
        <v>47.257681730787937</v>
      </c>
      <c r="EU174" s="2">
        <f t="shared" si="586"/>
        <v>45.376877559376602</v>
      </c>
      <c r="EV174" s="2">
        <f t="shared" si="586"/>
        <v>43.281406931610974</v>
      </c>
      <c r="EW174" s="2">
        <f t="shared" si="586"/>
        <v>42.367350026051923</v>
      </c>
      <c r="EX174" s="2">
        <f t="shared" si="586"/>
        <v>42.04838606739122</v>
      </c>
      <c r="EY174" s="2">
        <f t="shared" si="586"/>
        <v>41.471242178133693</v>
      </c>
      <c r="EZ174" s="2">
        <f t="shared" si="586"/>
        <v>41.489804130095067</v>
      </c>
      <c r="FA174" s="2">
        <f t="shared" si="586"/>
        <v>42.10407743655405</v>
      </c>
      <c r="FB174" s="2">
        <f t="shared" si="586"/>
        <v>42.722383336290576</v>
      </c>
      <c r="FC174" s="2">
        <f t="shared" si="586"/>
        <v>43.21003503770855</v>
      </c>
      <c r="FD174" s="2">
        <f t="shared" si="586"/>
        <v>43.21625489728023</v>
      </c>
      <c r="FE174" s="2">
        <f t="shared" si="586"/>
        <v>44.488518439366985</v>
      </c>
      <c r="FG174" s="2">
        <f t="shared" si="518"/>
        <v>0.99992086424002358</v>
      </c>
      <c r="FH174" s="2">
        <f t="shared" si="587"/>
        <v>0.99992841586007131</v>
      </c>
      <c r="FI174" s="2">
        <f t="shared" si="587"/>
        <v>0.99992113551123751</v>
      </c>
      <c r="FJ174" s="2">
        <f t="shared" si="587"/>
        <v>0.99992667639353916</v>
      </c>
      <c r="FK174" s="2">
        <f t="shared" si="587"/>
        <v>0.99992439770508024</v>
      </c>
      <c r="FL174" s="2">
        <f t="shared" si="587"/>
        <v>0.99991773536953599</v>
      </c>
      <c r="FM174" s="2">
        <f t="shared" si="587"/>
        <v>0.99992610716669272</v>
      </c>
      <c r="FN174" s="2">
        <f t="shared" si="587"/>
        <v>0.99991520685350066</v>
      </c>
      <c r="FO174" s="2">
        <f t="shared" si="587"/>
        <v>0.99991309900705594</v>
      </c>
      <c r="FP174" s="2">
        <f t="shared" si="587"/>
        <v>0.9999070350171485</v>
      </c>
      <c r="FQ174" s="2">
        <f t="shared" si="587"/>
        <v>0.99991334400469423</v>
      </c>
      <c r="FR174" s="2">
        <f t="shared" si="587"/>
        <v>0.99991992329540569</v>
      </c>
      <c r="FS174" s="2">
        <f t="shared" si="587"/>
        <v>0.99991987912648206</v>
      </c>
      <c r="FT174" s="2">
        <f t="shared" si="587"/>
        <v>0.99991414714046234</v>
      </c>
      <c r="FU174" s="2">
        <f t="shared" si="587"/>
        <v>0.99990457530811416</v>
      </c>
      <c r="FW174" s="2">
        <f t="shared" si="536"/>
        <v>0.23347254164640521</v>
      </c>
      <c r="FX174" s="2">
        <f t="shared" si="588"/>
        <v>0.22453993965936417</v>
      </c>
      <c r="FY174" s="2">
        <f t="shared" si="589"/>
        <v>0.24594221470692659</v>
      </c>
      <c r="FZ174" s="2">
        <f t="shared" si="590"/>
        <v>0.21929836518938087</v>
      </c>
      <c r="GA174" s="2">
        <f t="shared" si="591"/>
        <v>0.24799458328354038</v>
      </c>
      <c r="GB174" s="2">
        <f t="shared" si="592"/>
        <v>0.25547570287622412</v>
      </c>
      <c r="GC174" s="2">
        <f t="shared" si="593"/>
        <v>0.26811758543161657</v>
      </c>
      <c r="GD174" s="2">
        <f t="shared" si="594"/>
        <v>0.28559411860786521</v>
      </c>
      <c r="GE174" s="2">
        <f t="shared" si="595"/>
        <v>0.34542903658414914</v>
      </c>
      <c r="GF174" s="2">
        <f t="shared" si="596"/>
        <v>0.3484080978706241</v>
      </c>
      <c r="GG174" s="2">
        <f t="shared" si="597"/>
        <v>0.29043148282659581</v>
      </c>
      <c r="GH174" s="2">
        <f t="shared" si="598"/>
        <v>0.26323952903607989</v>
      </c>
      <c r="GI174" s="2">
        <f t="shared" si="599"/>
        <v>0.26408802375656959</v>
      </c>
      <c r="GJ174" s="2">
        <f t="shared" si="600"/>
        <v>0.22107408371213708</v>
      </c>
      <c r="GK174" s="2">
        <f t="shared" si="601"/>
        <v>0.18848234300830355</v>
      </c>
      <c r="GM174" s="86">
        <f t="shared" si="537"/>
        <v>1.718958512098221E-116</v>
      </c>
      <c r="GN174" s="86">
        <f t="shared" si="602"/>
        <v>8.6895072601538855E-168</v>
      </c>
      <c r="GO174" s="86">
        <f t="shared" si="603"/>
        <v>6.9793903582511232E-221</v>
      </c>
      <c r="GP174" s="86">
        <f t="shared" si="604"/>
        <v>0</v>
      </c>
      <c r="GQ174" s="86">
        <f t="shared" si="605"/>
        <v>0</v>
      </c>
      <c r="GR174" s="86">
        <f t="shared" si="606"/>
        <v>0</v>
      </c>
      <c r="GS174" s="86">
        <f t="shared" si="607"/>
        <v>0</v>
      </c>
      <c r="GT174" s="86">
        <f t="shared" si="608"/>
        <v>0</v>
      </c>
      <c r="GU174" s="86">
        <f t="shared" si="609"/>
        <v>0</v>
      </c>
      <c r="GV174" s="86">
        <f t="shared" si="610"/>
        <v>1.0325377787083694E-290</v>
      </c>
      <c r="GW174" s="86">
        <f t="shared" si="611"/>
        <v>0</v>
      </c>
      <c r="GX174" s="86">
        <f t="shared" si="612"/>
        <v>1.145681706121742E-256</v>
      </c>
      <c r="GY174" s="86">
        <f t="shared" si="613"/>
        <v>2.6561464200528483E-209</v>
      </c>
      <c r="GZ174" s="86">
        <f t="shared" si="614"/>
        <v>1.0777076968166226E-254</v>
      </c>
      <c r="HA174" s="86">
        <f t="shared" si="615"/>
        <v>0</v>
      </c>
      <c r="HC174" s="86">
        <f t="shared" si="538"/>
        <v>5.2917016985479361E-97</v>
      </c>
      <c r="HD174" s="86">
        <f t="shared" si="616"/>
        <v>6.3848064738030149E-175</v>
      </c>
      <c r="HE174" s="86">
        <f t="shared" si="617"/>
        <v>1.9853311726458318E-222</v>
      </c>
      <c r="HF174" s="86">
        <f t="shared" si="618"/>
        <v>3.5607229497492507E-277</v>
      </c>
      <c r="HG174" s="86">
        <f t="shared" si="619"/>
        <v>2.9537550342895079E-120</v>
      </c>
      <c r="HH174" s="86">
        <f t="shared" si="620"/>
        <v>1.196147591839015E-248</v>
      </c>
      <c r="HI174" s="86">
        <f t="shared" si="621"/>
        <v>5.8602088999114714E-213</v>
      </c>
      <c r="HJ174" s="86">
        <f t="shared" si="622"/>
        <v>9.5143582669460908E-254</v>
      </c>
      <c r="HK174" s="86">
        <f t="shared" si="623"/>
        <v>1.0418644202531831E-212</v>
      </c>
      <c r="HL174" s="86">
        <f t="shared" si="624"/>
        <v>7.6817410819226772E-289</v>
      </c>
      <c r="HM174" s="86">
        <f t="shared" si="625"/>
        <v>1.0310578314857832E-189</v>
      </c>
      <c r="HN174" s="86">
        <f t="shared" si="626"/>
        <v>7.4844853521881475E-166</v>
      </c>
      <c r="HO174" s="86">
        <f t="shared" si="627"/>
        <v>1.3076960818040687E-146</v>
      </c>
      <c r="HP174" s="86">
        <f t="shared" si="628"/>
        <v>2.229454348419178E-137</v>
      </c>
      <c r="HQ174" s="86">
        <f t="shared" si="629"/>
        <v>2.0582231615965204E-177</v>
      </c>
      <c r="HS174" s="86">
        <f t="shared" si="539"/>
        <v>3.0698682874035811E-5</v>
      </c>
      <c r="HT174" s="86">
        <f t="shared" si="630"/>
        <v>7.5873671207669509E-8</v>
      </c>
      <c r="HU174" s="86">
        <f t="shared" si="631"/>
        <v>1.2843869905311822E-6</v>
      </c>
      <c r="HV174" s="86">
        <f t="shared" si="632"/>
        <v>1.0158578941021015E-5</v>
      </c>
      <c r="HW174" s="86">
        <f t="shared" si="633"/>
        <v>3.2873429431809295E-9</v>
      </c>
      <c r="HX174" s="86">
        <f t="shared" si="634"/>
        <v>7.7722321879443617E-8</v>
      </c>
      <c r="HY174" s="86">
        <f t="shared" si="635"/>
        <v>1.055898081957621E-7</v>
      </c>
      <c r="HZ174" s="86">
        <f t="shared" si="636"/>
        <v>3.0618180292264726E-9</v>
      </c>
      <c r="IA174" s="86">
        <f t="shared" si="637"/>
        <v>1.4315109125445265E-9</v>
      </c>
      <c r="IB174" s="86">
        <f t="shared" si="638"/>
        <v>3.3514074035590566E-10</v>
      </c>
      <c r="IC174" s="86">
        <f t="shared" si="639"/>
        <v>3.3196340291375832E-9</v>
      </c>
      <c r="ID174" s="86">
        <f t="shared" si="640"/>
        <v>3.0546337903133388E-7</v>
      </c>
      <c r="IE174" s="86">
        <f t="shared" si="641"/>
        <v>2.1073914661070643E-7</v>
      </c>
      <c r="IF174" s="86">
        <f t="shared" si="642"/>
        <v>2.5547621336434577E-11</v>
      </c>
      <c r="IG174" s="86">
        <f t="shared" si="643"/>
        <v>3.9218000207577452E-7</v>
      </c>
      <c r="II174" s="86">
        <f t="shared" si="540"/>
        <v>8.3385871087409043E-4</v>
      </c>
      <c r="IJ174" s="86">
        <f t="shared" si="541"/>
        <v>4.5419111048058044E-5</v>
      </c>
      <c r="IK174" s="86">
        <f t="shared" si="542"/>
        <v>7.315703031863396E-4</v>
      </c>
      <c r="IL174" s="86">
        <f t="shared" si="543"/>
        <v>2.0598366224924242E-4</v>
      </c>
      <c r="IM174" s="86">
        <f t="shared" si="544"/>
        <v>4.3437837627358782E-5</v>
      </c>
      <c r="IN174" s="86">
        <f t="shared" si="545"/>
        <v>5.4587867462371948E-4</v>
      </c>
      <c r="IO174" s="86">
        <f t="shared" si="546"/>
        <v>1.6756001989869272E-3</v>
      </c>
      <c r="IP174" s="86">
        <f t="shared" si="547"/>
        <v>2.183845228535518E-3</v>
      </c>
      <c r="IQ174" s="86">
        <f t="shared" si="548"/>
        <v>3.6224891345505023E-2</v>
      </c>
      <c r="IR174" s="86">
        <f t="shared" si="549"/>
        <v>3.5474613158332606E-2</v>
      </c>
      <c r="IS174" s="86">
        <f t="shared" si="550"/>
        <v>3.1394239795701929E-3</v>
      </c>
      <c r="IT174" s="86">
        <f t="shared" si="551"/>
        <v>1.572515390438485E-3</v>
      </c>
      <c r="IU174" s="86">
        <f t="shared" si="552"/>
        <v>1.2952310649702577E-3</v>
      </c>
      <c r="IV174" s="86">
        <f t="shared" si="553"/>
        <v>1.4381852543223011E-3</v>
      </c>
      <c r="IW174" s="86">
        <f t="shared" si="554"/>
        <v>1.4893111083817833E-3</v>
      </c>
      <c r="IY174" s="86">
        <f t="shared" si="555"/>
        <v>8.6455739374812629E-4</v>
      </c>
      <c r="IZ174" s="86">
        <f t="shared" si="556"/>
        <v>4.5494984719265712E-5</v>
      </c>
      <c r="JA174" s="86">
        <f t="shared" si="557"/>
        <v>7.3285469017687075E-4</v>
      </c>
      <c r="JB174" s="86">
        <f t="shared" si="558"/>
        <v>2.1614224119026343E-4</v>
      </c>
      <c r="JC174" s="86">
        <f t="shared" si="559"/>
        <v>4.3441124970301963E-5</v>
      </c>
      <c r="JD174" s="86">
        <f t="shared" si="560"/>
        <v>5.459563969455989E-4</v>
      </c>
      <c r="JE174" s="86">
        <f t="shared" si="561"/>
        <v>1.675705788795123E-3</v>
      </c>
      <c r="JF174" s="86">
        <f t="shared" si="562"/>
        <v>2.1838482903535471E-3</v>
      </c>
      <c r="JG174" s="86">
        <f t="shared" si="563"/>
        <v>3.6224892777015932E-2</v>
      </c>
      <c r="JH174" s="86">
        <f t="shared" si="564"/>
        <v>3.5474613493473348E-2</v>
      </c>
      <c r="JI174" s="86">
        <f t="shared" si="565"/>
        <v>3.1394272992042219E-3</v>
      </c>
      <c r="JJ174" s="86">
        <f t="shared" si="566"/>
        <v>1.5728208538175162E-3</v>
      </c>
      <c r="JK174" s="86">
        <f t="shared" si="567"/>
        <v>1.2954418041168684E-3</v>
      </c>
      <c r="JL174" s="86">
        <f t="shared" si="568"/>
        <v>1.4381852798699224E-3</v>
      </c>
      <c r="JM174" s="86">
        <f t="shared" si="569"/>
        <v>1.4897032883838591E-3</v>
      </c>
    </row>
    <row r="175" spans="2:273" x14ac:dyDescent="0.25">
      <c r="B175" s="2">
        <v>148</v>
      </c>
      <c r="C175" s="37">
        <v>43.451999999999998</v>
      </c>
      <c r="D175" s="37">
        <v>47.387</v>
      </c>
      <c r="E175" s="37">
        <v>47.418999999999997</v>
      </c>
      <c r="F175" s="37">
        <v>45.738</v>
      </c>
      <c r="G175" s="37">
        <v>47.917999999999999</v>
      </c>
      <c r="H175" s="37">
        <v>42.148000000000003</v>
      </c>
      <c r="I175" s="37">
        <v>42.851999999999997</v>
      </c>
      <c r="J175" s="37">
        <v>41.131</v>
      </c>
      <c r="K175" s="37">
        <v>43.23</v>
      </c>
      <c r="L175" s="37">
        <v>44.720999999999997</v>
      </c>
      <c r="M175" s="37">
        <v>41.377000000000002</v>
      </c>
      <c r="N175" s="37">
        <v>42.393000000000001</v>
      </c>
      <c r="O175" s="37">
        <v>42.213000000000001</v>
      </c>
      <c r="P175" s="37">
        <v>44.59</v>
      </c>
      <c r="Q175" s="37">
        <v>44.869</v>
      </c>
      <c r="S175" s="4">
        <f t="shared" si="441"/>
        <v>47.079747839658708</v>
      </c>
      <c r="T175" s="4">
        <f t="shared" si="442"/>
        <v>47.15389269439757</v>
      </c>
      <c r="U175" s="4">
        <f t="shared" si="443"/>
        <v>48.069634758076056</v>
      </c>
      <c r="V175" s="4">
        <f t="shared" si="444"/>
        <v>46.891781952156634</v>
      </c>
      <c r="W175" s="4">
        <f t="shared" si="445"/>
        <v>45.264875997501683</v>
      </c>
      <c r="X175" s="4">
        <f t="shared" si="446"/>
        <v>42.151491893621554</v>
      </c>
      <c r="Y175" s="4">
        <f t="shared" si="447"/>
        <v>42.413919044440277</v>
      </c>
      <c r="Z175" s="4">
        <f t="shared" si="448"/>
        <v>41.621654274545875</v>
      </c>
      <c r="AA175" s="4">
        <f t="shared" si="449"/>
        <v>45.071555588797899</v>
      </c>
      <c r="AB175" s="4">
        <f t="shared" si="450"/>
        <v>45.162616503593782</v>
      </c>
      <c r="AC175" s="4">
        <f t="shared" si="451"/>
        <v>42.623762146824518</v>
      </c>
      <c r="AD175" s="4">
        <f t="shared" si="452"/>
        <v>42.307149862255748</v>
      </c>
      <c r="AE175" s="4">
        <f t="shared" si="453"/>
        <v>42.899473521550156</v>
      </c>
      <c r="AF175" s="4">
        <f t="shared" si="454"/>
        <v>43.906591037744775</v>
      </c>
      <c r="AG175" s="4">
        <f t="shared" si="455"/>
        <v>45.34560756751133</v>
      </c>
      <c r="AI175" s="4">
        <f t="shared" si="456"/>
        <v>-3.6277478396587099</v>
      </c>
      <c r="AJ175" s="4">
        <f t="shared" si="457"/>
        <v>0.23310730560243087</v>
      </c>
      <c r="AK175" s="4">
        <f t="shared" si="458"/>
        <v>-0.65063475807605897</v>
      </c>
      <c r="AL175" s="4">
        <f t="shared" si="459"/>
        <v>-1.1537819521566348</v>
      </c>
      <c r="AM175" s="4">
        <f t="shared" si="460"/>
        <v>2.6531240024983163</v>
      </c>
      <c r="AN175" s="4">
        <f t="shared" si="461"/>
        <v>-3.4918936215504459E-3</v>
      </c>
      <c r="AO175" s="4">
        <f t="shared" si="462"/>
        <v>0.4380809555597196</v>
      </c>
      <c r="AP175" s="4">
        <f t="shared" si="463"/>
        <v>-0.49065427454587507</v>
      </c>
      <c r="AQ175" s="4">
        <f t="shared" si="464"/>
        <v>-1.8415555887979025</v>
      </c>
      <c r="AR175" s="4">
        <f t="shared" si="465"/>
        <v>-0.44161650359378513</v>
      </c>
      <c r="AS175" s="4">
        <f t="shared" si="466"/>
        <v>-1.2467621468245156</v>
      </c>
      <c r="AT175" s="4">
        <f t="shared" si="467"/>
        <v>8.5850137744252208E-2</v>
      </c>
      <c r="AU175" s="4">
        <f t="shared" si="468"/>
        <v>-0.6864735215501554</v>
      </c>
      <c r="AV175" s="4">
        <f t="shared" si="570"/>
        <v>0.6834089622552284</v>
      </c>
      <c r="AW175" s="4">
        <f t="shared" si="570"/>
        <v>-0.47660756751132993</v>
      </c>
      <c r="AY175" s="2">
        <f t="shared" si="520"/>
        <v>47.079747837227217</v>
      </c>
      <c r="AZ175" s="2">
        <f t="shared" si="571"/>
        <v>47.152556698032264</v>
      </c>
      <c r="BA175" s="2">
        <f t="shared" si="572"/>
        <v>48.018817200357788</v>
      </c>
      <c r="BB175" s="2">
        <f t="shared" si="573"/>
        <v>46.863749474724315</v>
      </c>
      <c r="BC175" s="2">
        <f t="shared" si="574"/>
        <v>45.254763217019601</v>
      </c>
      <c r="BD175" s="2">
        <f t="shared" si="575"/>
        <v>42.042576519529945</v>
      </c>
      <c r="BE175" s="2">
        <f t="shared" si="576"/>
        <v>42.168398213126196</v>
      </c>
      <c r="BF175" s="2">
        <f t="shared" si="577"/>
        <v>41.243212415765434</v>
      </c>
      <c r="BG175" s="2">
        <f t="shared" si="578"/>
        <v>41.422105284432966</v>
      </c>
      <c r="BH175" s="2">
        <f t="shared" si="579"/>
        <v>40.901208834595494</v>
      </c>
      <c r="BI175" s="2">
        <f t="shared" si="580"/>
        <v>41.97693721229259</v>
      </c>
      <c r="BJ175" s="2">
        <f t="shared" si="581"/>
        <v>41.937821691852463</v>
      </c>
      <c r="BK175" s="2">
        <f t="shared" si="582"/>
        <v>42.456980578392773</v>
      </c>
      <c r="BL175" s="2">
        <f t="shared" si="583"/>
        <v>43.397201742535721</v>
      </c>
      <c r="BM175" s="2">
        <f t="shared" si="584"/>
        <v>44.418872185088276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>
        <f t="shared" si="521"/>
        <v>43.451999999999998</v>
      </c>
      <c r="CF175" s="2">
        <f t="shared" si="522"/>
        <v>47.387</v>
      </c>
      <c r="CG175" s="2">
        <f t="shared" si="523"/>
        <v>47.418999999999997</v>
      </c>
      <c r="CH175" s="2">
        <f t="shared" si="524"/>
        <v>45.738</v>
      </c>
      <c r="CI175" s="2">
        <f t="shared" si="525"/>
        <v>47.917999999999999</v>
      </c>
      <c r="CJ175" s="2">
        <f t="shared" si="526"/>
        <v>42.148000000000003</v>
      </c>
      <c r="CK175" s="2">
        <f t="shared" si="527"/>
        <v>42.851999999999997</v>
      </c>
      <c r="CL175" s="2">
        <f t="shared" si="528"/>
        <v>41.131</v>
      </c>
      <c r="CM175" s="2" t="str">
        <f t="shared" si="529"/>
        <v/>
      </c>
      <c r="CN175" s="2" t="str">
        <f t="shared" si="530"/>
        <v/>
      </c>
      <c r="CO175" s="2">
        <f t="shared" si="531"/>
        <v>41.377000000000002</v>
      </c>
      <c r="CP175" s="2">
        <f t="shared" si="532"/>
        <v>42.393000000000001</v>
      </c>
      <c r="CQ175" s="2">
        <f t="shared" si="533"/>
        <v>42.213000000000001</v>
      </c>
      <c r="CR175" s="2">
        <f t="shared" si="534"/>
        <v>44.59</v>
      </c>
      <c r="CS175" s="2">
        <f t="shared" si="535"/>
        <v>44.869</v>
      </c>
      <c r="CU175" s="2">
        <f t="shared" si="485"/>
        <v>43.451999999999998</v>
      </c>
      <c r="CV175" s="2">
        <f t="shared" si="486"/>
        <v>47.387</v>
      </c>
      <c r="CW175" s="2">
        <f t="shared" si="487"/>
        <v>47.418999999999997</v>
      </c>
      <c r="CX175" s="2">
        <f t="shared" si="488"/>
        <v>45.738</v>
      </c>
      <c r="CY175" s="2">
        <f t="shared" si="489"/>
        <v>47.917999999999999</v>
      </c>
      <c r="CZ175" s="2">
        <f t="shared" si="490"/>
        <v>42.148000000000003</v>
      </c>
      <c r="DA175" s="2">
        <f t="shared" si="491"/>
        <v>42.851999999999997</v>
      </c>
      <c r="DB175" s="2">
        <f t="shared" si="492"/>
        <v>41.131</v>
      </c>
      <c r="DC175" s="2" t="str">
        <f t="shared" si="493"/>
        <v/>
      </c>
      <c r="DD175" s="2" t="str">
        <f t="shared" si="494"/>
        <v/>
      </c>
      <c r="DE175" s="2">
        <f t="shared" si="495"/>
        <v>41.377000000000002</v>
      </c>
      <c r="DF175" s="2">
        <f t="shared" si="496"/>
        <v>42.393000000000001</v>
      </c>
      <c r="DG175" s="2">
        <f t="shared" si="497"/>
        <v>42.213000000000001</v>
      </c>
      <c r="DH175" s="2">
        <f t="shared" si="498"/>
        <v>44.59</v>
      </c>
      <c r="DI175" s="2">
        <f t="shared" si="499"/>
        <v>44.869</v>
      </c>
      <c r="DK175" s="2">
        <f t="shared" si="500"/>
        <v>66.785605285412274</v>
      </c>
      <c r="DL175" s="2">
        <f t="shared" si="585"/>
        <v>80.350244639081851</v>
      </c>
      <c r="DM175" s="2">
        <f t="shared" si="585"/>
        <v>109.91897539367417</v>
      </c>
      <c r="DN175" s="2">
        <f t="shared" si="585"/>
        <v>121.92044933051449</v>
      </c>
      <c r="DO175" s="2">
        <f t="shared" si="585"/>
        <v>83.922778012684986</v>
      </c>
      <c r="DP175" s="2">
        <f t="shared" si="585"/>
        <v>94.678332926829256</v>
      </c>
      <c r="DQ175" s="2">
        <f t="shared" si="585"/>
        <v>100.73613319238902</v>
      </c>
      <c r="DR175" s="2">
        <f t="shared" si="585"/>
        <v>96.360732726045882</v>
      </c>
      <c r="DS175" s="2">
        <f t="shared" si="585"/>
        <v>81.494821794871811</v>
      </c>
      <c r="DT175" s="2">
        <f t="shared" si="585"/>
        <v>108.95030867709812</v>
      </c>
      <c r="DU175" s="2">
        <f t="shared" si="585"/>
        <v>80.290548780487811</v>
      </c>
      <c r="DV175" s="2">
        <f t="shared" si="585"/>
        <v>80.021632201604405</v>
      </c>
      <c r="DW175" s="2">
        <f t="shared" si="585"/>
        <v>92.674984469113809</v>
      </c>
      <c r="DX175" s="2">
        <f t="shared" si="585"/>
        <v>77.144461324041814</v>
      </c>
      <c r="DY175" s="2">
        <f t="shared" si="585"/>
        <v>65.063887861545751</v>
      </c>
      <c r="EA175" s="2">
        <f t="shared" si="440"/>
        <v>47.324970503654917</v>
      </c>
      <c r="EB175" s="2">
        <f t="shared" si="502"/>
        <v>47.457846194223976</v>
      </c>
      <c r="EC175" s="2">
        <f t="shared" si="503"/>
        <v>48.327838601271573</v>
      </c>
      <c r="ED175" s="2">
        <f t="shared" si="504"/>
        <v>46.777514510750009</v>
      </c>
      <c r="EE175" s="2">
        <f t="shared" si="505"/>
        <v>45.243671923788334</v>
      </c>
      <c r="EF175" s="2">
        <f t="shared" si="506"/>
        <v>41.613844960127608</v>
      </c>
      <c r="EG175" s="2">
        <f t="shared" si="507"/>
        <v>42.131648760866753</v>
      </c>
      <c r="EH175" s="2">
        <f t="shared" si="508"/>
        <v>40.951027725417646</v>
      </c>
      <c r="EI175" s="2">
        <f t="shared" si="509"/>
        <v>41.463848897696309</v>
      </c>
      <c r="EJ175" s="2">
        <f t="shared" si="510"/>
        <v>40.607107988709366</v>
      </c>
      <c r="EK175" s="2">
        <f t="shared" si="511"/>
        <v>41.965041337627369</v>
      </c>
      <c r="EL175" s="2">
        <f t="shared" si="512"/>
        <v>41.666892412689052</v>
      </c>
      <c r="EM175" s="2">
        <f t="shared" si="513"/>
        <v>42.212333568422238</v>
      </c>
      <c r="EN175" s="2">
        <f t="shared" si="514"/>
        <v>43.49115745116714</v>
      </c>
      <c r="EO175" s="2">
        <f t="shared" si="515"/>
        <v>44.429439941913493</v>
      </c>
      <c r="EQ175" s="2">
        <f t="shared" si="516"/>
        <v>46.339873259495363</v>
      </c>
      <c r="ER175" s="2">
        <f t="shared" si="586"/>
        <v>46.182082748100171</v>
      </c>
      <c r="ES175" s="2">
        <f t="shared" si="586"/>
        <v>47.137907737043662</v>
      </c>
      <c r="ET175" s="2">
        <f t="shared" si="586"/>
        <v>47.12239350209056</v>
      </c>
      <c r="EU175" s="2">
        <f t="shared" si="586"/>
        <v>45.275394075752338</v>
      </c>
      <c r="EV175" s="2">
        <f t="shared" si="586"/>
        <v>43.167514746482766</v>
      </c>
      <c r="EW175" s="2">
        <f t="shared" si="586"/>
        <v>42.2461051185456</v>
      </c>
      <c r="EX175" s="2">
        <f t="shared" si="586"/>
        <v>41.89573321819293</v>
      </c>
      <c r="EY175" s="2">
        <f t="shared" si="586"/>
        <v>41.341307611576056</v>
      </c>
      <c r="EZ175" s="2">
        <f t="shared" si="586"/>
        <v>41.387161161702863</v>
      </c>
      <c r="FA175" s="2">
        <f t="shared" si="586"/>
        <v>41.993665434495114</v>
      </c>
      <c r="FB175" s="2">
        <f t="shared" si="586"/>
        <v>42.619432686013283</v>
      </c>
      <c r="FC175" s="2">
        <f t="shared" si="586"/>
        <v>43.0656738103187</v>
      </c>
      <c r="FD175" s="2">
        <f t="shared" si="586"/>
        <v>43.084186651589377</v>
      </c>
      <c r="FE175" s="2">
        <f t="shared" si="586"/>
        <v>44.36852846779464</v>
      </c>
      <c r="FG175" s="2">
        <f t="shared" si="518"/>
        <v>0.99992782682657255</v>
      </c>
      <c r="FH175" s="2">
        <f t="shared" si="587"/>
        <v>0.99993471407724732</v>
      </c>
      <c r="FI175" s="2">
        <f t="shared" si="587"/>
        <v>0.99992807423229957</v>
      </c>
      <c r="FJ175" s="2">
        <f t="shared" si="587"/>
        <v>0.99993312764468778</v>
      </c>
      <c r="FK175" s="2">
        <f t="shared" si="587"/>
        <v>0.99993104942888122</v>
      </c>
      <c r="FL175" s="2">
        <f t="shared" si="587"/>
        <v>0.99992497322224771</v>
      </c>
      <c r="FM175" s="2">
        <f t="shared" si="587"/>
        <v>0.99993260849690913</v>
      </c>
      <c r="FN175" s="2">
        <f t="shared" si="587"/>
        <v>0.99992266715431866</v>
      </c>
      <c r="FO175" s="2">
        <f t="shared" si="587"/>
        <v>0.99992074474647119</v>
      </c>
      <c r="FP175" s="2">
        <f t="shared" si="587"/>
        <v>0.99991521423441887</v>
      </c>
      <c r="FQ175" s="2">
        <f t="shared" si="587"/>
        <v>0.99992096819038512</v>
      </c>
      <c r="FR175" s="2">
        <f t="shared" si="587"/>
        <v>0.99992696866285991</v>
      </c>
      <c r="FS175" s="2">
        <f t="shared" si="587"/>
        <v>0.99992692837975505</v>
      </c>
      <c r="FT175" s="2">
        <f t="shared" si="587"/>
        <v>0.99992170067002928</v>
      </c>
      <c r="FU175" s="2">
        <f t="shared" si="587"/>
        <v>0.99991297091593223</v>
      </c>
      <c r="FW175" s="2">
        <f t="shared" si="536"/>
        <v>0.25035822976768252</v>
      </c>
      <c r="FX175" s="2">
        <f t="shared" si="588"/>
        <v>0.24098268978455789</v>
      </c>
      <c r="FY175" s="2">
        <f t="shared" si="589"/>
        <v>0.26341983398716573</v>
      </c>
      <c r="FZ175" s="2">
        <f t="shared" si="590"/>
        <v>0.23547383568415287</v>
      </c>
      <c r="GA175" s="2">
        <f t="shared" si="591"/>
        <v>0.2655666861955604</v>
      </c>
      <c r="GB175" s="2">
        <f t="shared" si="592"/>
        <v>0.2733851849263057</v>
      </c>
      <c r="GC175" s="2">
        <f t="shared" si="593"/>
        <v>0.2865721802695731</v>
      </c>
      <c r="GD175" s="2">
        <f t="shared" si="594"/>
        <v>0.30475074230377874</v>
      </c>
      <c r="GE175" s="2">
        <f t="shared" si="595"/>
        <v>0.36653996046066928</v>
      </c>
      <c r="GF175" s="2">
        <f t="shared" si="596"/>
        <v>0.36959828544393319</v>
      </c>
      <c r="GG175" s="2">
        <f t="shared" si="597"/>
        <v>0.30977188550519175</v>
      </c>
      <c r="GH175" s="2">
        <f t="shared" si="598"/>
        <v>0.28148750109560638</v>
      </c>
      <c r="GI175" s="2">
        <f t="shared" si="599"/>
        <v>0.28237227131332687</v>
      </c>
      <c r="GJ175" s="2">
        <f t="shared" si="600"/>
        <v>0.23734071308355739</v>
      </c>
      <c r="GK175" s="2">
        <f t="shared" si="601"/>
        <v>0.20297577930523933</v>
      </c>
      <c r="GM175" s="86">
        <f t="shared" si="537"/>
        <v>2.5991242909576454E-119</v>
      </c>
      <c r="GN175" s="86">
        <f t="shared" si="602"/>
        <v>7.8975531469254179E-172</v>
      </c>
      <c r="GO175" s="86">
        <f t="shared" si="603"/>
        <v>3.5160030838947642E-226</v>
      </c>
      <c r="GP175" s="86">
        <f t="shared" si="604"/>
        <v>0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0</v>
      </c>
      <c r="GU175" s="86">
        <f t="shared" si="609"/>
        <v>0</v>
      </c>
      <c r="GV175" s="86">
        <f t="shared" si="610"/>
        <v>1.1384552579156806E-297</v>
      </c>
      <c r="GW175" s="86">
        <f t="shared" si="611"/>
        <v>0</v>
      </c>
      <c r="GX175" s="86">
        <f t="shared" si="612"/>
        <v>7.6475031291686975E-263</v>
      </c>
      <c r="GY175" s="86">
        <f t="shared" si="613"/>
        <v>2.4508846638860378E-214</v>
      </c>
      <c r="GZ175" s="86">
        <f t="shared" si="614"/>
        <v>7.3452208213845053E-261</v>
      </c>
      <c r="HA175" s="86">
        <f t="shared" si="615"/>
        <v>0</v>
      </c>
      <c r="HC175" s="86">
        <f t="shared" si="538"/>
        <v>2.0130259826998016E-100</v>
      </c>
      <c r="HD175" s="86">
        <f t="shared" si="616"/>
        <v>6.258776990427279E-181</v>
      </c>
      <c r="HE175" s="86">
        <f t="shared" si="617"/>
        <v>4.5016972185466033E-230</v>
      </c>
      <c r="HF175" s="86">
        <f t="shared" si="618"/>
        <v>8.2880845818547489E-287</v>
      </c>
      <c r="HG175" s="86">
        <f t="shared" si="619"/>
        <v>2.6779906212510268E-124</v>
      </c>
      <c r="HH175" s="86">
        <f t="shared" si="620"/>
        <v>4.4595618950660441E-257</v>
      </c>
      <c r="HI175" s="86">
        <f t="shared" si="621"/>
        <v>3.9126015488227878E-220</v>
      </c>
      <c r="HJ175" s="86">
        <f t="shared" si="622"/>
        <v>2.8008113584304034E-262</v>
      </c>
      <c r="HK175" s="86">
        <f t="shared" si="623"/>
        <v>7.6743045626630131E-220</v>
      </c>
      <c r="HL175" s="86">
        <f t="shared" si="624"/>
        <v>1.8349161829049977E-298</v>
      </c>
      <c r="HM175" s="86">
        <f t="shared" si="625"/>
        <v>4.9753296853320152E-196</v>
      </c>
      <c r="HN175" s="86">
        <f t="shared" si="626"/>
        <v>1.8589185638746151E-171</v>
      </c>
      <c r="HO175" s="86">
        <f t="shared" si="627"/>
        <v>1.2624556457065437E-151</v>
      </c>
      <c r="HP175" s="86">
        <f t="shared" si="628"/>
        <v>4.3373132928839129E-142</v>
      </c>
      <c r="HQ175" s="86">
        <f t="shared" si="629"/>
        <v>1.8676268706381656E-183</v>
      </c>
      <c r="HS175" s="86">
        <f t="shared" si="539"/>
        <v>1.0757839724722834E-5</v>
      </c>
      <c r="HT175" s="86">
        <f t="shared" si="630"/>
        <v>1.606358540160219E-8</v>
      </c>
      <c r="HU175" s="86">
        <f t="shared" si="631"/>
        <v>3.538849414186018E-7</v>
      </c>
      <c r="HV175" s="86">
        <f t="shared" si="632"/>
        <v>3.2185879417070787E-6</v>
      </c>
      <c r="HW175" s="86">
        <f t="shared" si="633"/>
        <v>4.8933422392377175E-10</v>
      </c>
      <c r="HX175" s="86">
        <f t="shared" si="634"/>
        <v>1.6956312276202737E-8</v>
      </c>
      <c r="HY175" s="86">
        <f t="shared" si="635"/>
        <v>2.4574345532917892E-8</v>
      </c>
      <c r="HZ175" s="86">
        <f t="shared" si="636"/>
        <v>5.4621598433882327E-10</v>
      </c>
      <c r="IA175" s="86">
        <f t="shared" si="637"/>
        <v>2.6210042379920453E-10</v>
      </c>
      <c r="IB175" s="86">
        <f t="shared" si="638"/>
        <v>5.5200115641109858E-11</v>
      </c>
      <c r="IC175" s="86">
        <f t="shared" si="639"/>
        <v>6.0596675478567093E-10</v>
      </c>
      <c r="ID175" s="86">
        <f t="shared" si="640"/>
        <v>7.6718797519131953E-8</v>
      </c>
      <c r="IE175" s="86">
        <f t="shared" si="641"/>
        <v>5.0395944555131079E-8</v>
      </c>
      <c r="IF175" s="86">
        <f t="shared" si="642"/>
        <v>1.8107438946593718E-12</v>
      </c>
      <c r="IG175" s="86">
        <f t="shared" si="643"/>
        <v>6.5891157923724652E-8</v>
      </c>
      <c r="II175" s="86">
        <f t="shared" si="540"/>
        <v>2.037598123918205E-3</v>
      </c>
      <c r="IJ175" s="86">
        <f t="shared" si="541"/>
        <v>1.596331227718057E-4</v>
      </c>
      <c r="IK175" s="86">
        <f t="shared" si="542"/>
        <v>1.9214533190919296E-3</v>
      </c>
      <c r="IL175" s="86">
        <f t="shared" si="543"/>
        <v>5.7429881723199247E-4</v>
      </c>
      <c r="IM175" s="86">
        <f t="shared" si="544"/>
        <v>1.7709028154461632E-4</v>
      </c>
      <c r="IN175" s="86">
        <f t="shared" si="545"/>
        <v>1.5689043141658224E-3</v>
      </c>
      <c r="IO175" s="86">
        <f t="shared" si="546"/>
        <v>4.2634390896884268E-3</v>
      </c>
      <c r="IP175" s="86">
        <f t="shared" si="547"/>
        <v>5.762627674764753E-3</v>
      </c>
      <c r="IQ175" s="86">
        <f t="shared" si="548"/>
        <v>6.9021709291608641E-2</v>
      </c>
      <c r="IR175" s="86">
        <f t="shared" si="549"/>
        <v>6.8821400632388618E-2</v>
      </c>
      <c r="IS175" s="86">
        <f t="shared" si="550"/>
        <v>7.9318616194643775E-3</v>
      </c>
      <c r="IT175" s="86">
        <f t="shared" si="551"/>
        <v>3.9559585796820878E-3</v>
      </c>
      <c r="IU175" s="86">
        <f t="shared" si="552"/>
        <v>3.3764255929597778E-3</v>
      </c>
      <c r="IV175" s="86">
        <f t="shared" si="553"/>
        <v>3.1385136155047478E-3</v>
      </c>
      <c r="IW175" s="86">
        <f t="shared" si="554"/>
        <v>2.9167743647433514E-3</v>
      </c>
      <c r="IY175" s="86">
        <f t="shared" si="555"/>
        <v>2.048355963642928E-3</v>
      </c>
      <c r="IZ175" s="86">
        <f t="shared" si="556"/>
        <v>1.596491863572073E-4</v>
      </c>
      <c r="JA175" s="86">
        <f t="shared" si="557"/>
        <v>1.9218072040333481E-3</v>
      </c>
      <c r="JB175" s="86">
        <f t="shared" si="558"/>
        <v>5.7751740517369954E-4</v>
      </c>
      <c r="JC175" s="86">
        <f t="shared" si="559"/>
        <v>1.7709077087884023E-4</v>
      </c>
      <c r="JD175" s="86">
        <f t="shared" si="560"/>
        <v>1.5689212704780985E-3</v>
      </c>
      <c r="JE175" s="86">
        <f t="shared" si="561"/>
        <v>4.2634636640339601E-3</v>
      </c>
      <c r="JF175" s="86">
        <f t="shared" si="562"/>
        <v>5.7626282209807377E-3</v>
      </c>
      <c r="JG175" s="86">
        <f t="shared" si="563"/>
        <v>6.9021709553709065E-2</v>
      </c>
      <c r="JH175" s="86">
        <f t="shared" si="564"/>
        <v>6.8821400687588741E-2</v>
      </c>
      <c r="JI175" s="86">
        <f t="shared" si="565"/>
        <v>7.9318622254311317E-3</v>
      </c>
      <c r="JJ175" s="86">
        <f t="shared" si="566"/>
        <v>3.9560352984796066E-3</v>
      </c>
      <c r="JK175" s="86">
        <f t="shared" si="567"/>
        <v>3.3764759889043329E-3</v>
      </c>
      <c r="JL175" s="86">
        <f t="shared" si="568"/>
        <v>3.1385136173154916E-3</v>
      </c>
      <c r="JM175" s="86">
        <f t="shared" si="569"/>
        <v>2.916840255901275E-3</v>
      </c>
    </row>
    <row r="176" spans="2:273" x14ac:dyDescent="0.25">
      <c r="B176" s="2">
        <v>149</v>
      </c>
      <c r="C176" s="37">
        <v>47</v>
      </c>
      <c r="D176" s="37">
        <v>47.902999999999999</v>
      </c>
      <c r="E176" s="37">
        <v>48.451999999999998</v>
      </c>
      <c r="F176" s="37">
        <v>46.18</v>
      </c>
      <c r="G176" s="37">
        <v>45.540999999999997</v>
      </c>
      <c r="H176" s="37">
        <v>43.966999999999999</v>
      </c>
      <c r="I176" s="37">
        <v>45.311</v>
      </c>
      <c r="J176" s="37">
        <v>42.311</v>
      </c>
      <c r="K176" s="37">
        <v>45.066000000000003</v>
      </c>
      <c r="L176" s="37">
        <v>47.115000000000002</v>
      </c>
      <c r="M176" s="37">
        <v>46.048999999999999</v>
      </c>
      <c r="N176" s="37">
        <v>41.082000000000001</v>
      </c>
      <c r="O176" s="37">
        <v>43.82</v>
      </c>
      <c r="P176" s="37">
        <v>44.393000000000001</v>
      </c>
      <c r="Q176" s="37">
        <v>45.753999999999998</v>
      </c>
      <c r="S176" s="4">
        <f t="shared" si="441"/>
        <v>46.964098121870371</v>
      </c>
      <c r="T176" s="4">
        <f t="shared" si="442"/>
        <v>47.027908374231416</v>
      </c>
      <c r="U176" s="4">
        <f t="shared" si="443"/>
        <v>47.991522267675101</v>
      </c>
      <c r="V176" s="4">
        <f t="shared" si="444"/>
        <v>46.794260147855709</v>
      </c>
      <c r="W176" s="4">
        <f t="shared" si="445"/>
        <v>45.187081857697741</v>
      </c>
      <c r="X176" s="4">
        <f t="shared" si="446"/>
        <v>42.192377242044181</v>
      </c>
      <c r="Y176" s="4">
        <f t="shared" si="447"/>
        <v>42.574105366359916</v>
      </c>
      <c r="Z176" s="4">
        <f t="shared" si="448"/>
        <v>41.919773573255576</v>
      </c>
      <c r="AA176" s="4">
        <f t="shared" si="449"/>
        <v>46.898371961886681</v>
      </c>
      <c r="AB176" s="4">
        <f t="shared" si="450"/>
        <v>47.417052271718894</v>
      </c>
      <c r="AC176" s="4">
        <f t="shared" si="451"/>
        <v>43.218321144301505</v>
      </c>
      <c r="AD176" s="4">
        <f t="shared" si="452"/>
        <v>42.622891274285465</v>
      </c>
      <c r="AE176" s="4">
        <f t="shared" si="453"/>
        <v>43.286245918263816</v>
      </c>
      <c r="AF176" s="4">
        <f t="shared" si="454"/>
        <v>44.252591138712283</v>
      </c>
      <c r="AG176" s="4">
        <f t="shared" si="455"/>
        <v>45.946708645740038</v>
      </c>
      <c r="AI176" s="4">
        <f t="shared" si="456"/>
        <v>3.5901878129628528E-2</v>
      </c>
      <c r="AJ176" s="4">
        <f t="shared" si="457"/>
        <v>0.87509162576858301</v>
      </c>
      <c r="AK176" s="4">
        <f t="shared" si="458"/>
        <v>0.46047773232489675</v>
      </c>
      <c r="AL176" s="4">
        <f t="shared" si="459"/>
        <v>-0.6142601478557097</v>
      </c>
      <c r="AM176" s="4">
        <f t="shared" si="460"/>
        <v>0.35391814230225549</v>
      </c>
      <c r="AN176" s="4">
        <f t="shared" si="461"/>
        <v>1.774622757955818</v>
      </c>
      <c r="AO176" s="4">
        <f t="shared" si="462"/>
        <v>2.7368946336400839</v>
      </c>
      <c r="AP176" s="4">
        <f t="shared" si="463"/>
        <v>0.39122642674442432</v>
      </c>
      <c r="AQ176" s="4">
        <f t="shared" si="464"/>
        <v>-1.8323719618866789</v>
      </c>
      <c r="AR176" s="4">
        <f t="shared" si="465"/>
        <v>-0.30205227171889248</v>
      </c>
      <c r="AS176" s="4">
        <f t="shared" si="466"/>
        <v>2.8306788556984941</v>
      </c>
      <c r="AT176" s="4">
        <f t="shared" si="467"/>
        <v>-1.5408912742854639</v>
      </c>
      <c r="AU176" s="4">
        <f t="shared" si="468"/>
        <v>0.53375408173618411</v>
      </c>
      <c r="AV176" s="4">
        <f t="shared" si="570"/>
        <v>0.14040886128771746</v>
      </c>
      <c r="AW176" s="4">
        <f t="shared" si="570"/>
        <v>-0.19270864574004065</v>
      </c>
      <c r="AY176" s="2">
        <f t="shared" si="520"/>
        <v>46.964098121571311</v>
      </c>
      <c r="AZ176" s="2">
        <f t="shared" si="571"/>
        <v>47.023918250001415</v>
      </c>
      <c r="BA176" s="2">
        <f t="shared" si="572"/>
        <v>47.877151752265</v>
      </c>
      <c r="BB176" s="2">
        <f t="shared" si="573"/>
        <v>46.726378010708622</v>
      </c>
      <c r="BC176" s="2">
        <f t="shared" si="574"/>
        <v>45.153162024797766</v>
      </c>
      <c r="BD176" s="2">
        <f t="shared" si="575"/>
        <v>41.928352619313436</v>
      </c>
      <c r="BE176" s="2">
        <f t="shared" si="576"/>
        <v>42.046636547928408</v>
      </c>
      <c r="BF176" s="2">
        <f t="shared" si="577"/>
        <v>41.093581384151022</v>
      </c>
      <c r="BG176" s="2">
        <f t="shared" si="578"/>
        <v>41.290884972457171</v>
      </c>
      <c r="BH176" s="2">
        <f t="shared" si="579"/>
        <v>40.802795102933729</v>
      </c>
      <c r="BI176" s="2">
        <f t="shared" si="580"/>
        <v>41.866303605437942</v>
      </c>
      <c r="BJ176" s="2">
        <f t="shared" si="581"/>
        <v>41.83426157422727</v>
      </c>
      <c r="BK176" s="2">
        <f t="shared" si="582"/>
        <v>42.311306919530736</v>
      </c>
      <c r="BL176" s="2">
        <f t="shared" si="583"/>
        <v>43.265980039197927</v>
      </c>
      <c r="BM176" s="2">
        <f t="shared" si="584"/>
        <v>44.297852047789029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>
        <f t="shared" si="521"/>
        <v>47</v>
      </c>
      <c r="CF176" s="2">
        <f t="shared" si="522"/>
        <v>47.902999999999999</v>
      </c>
      <c r="CG176" s="2">
        <f t="shared" si="523"/>
        <v>48.451999999999998</v>
      </c>
      <c r="CH176" s="2">
        <f t="shared" si="524"/>
        <v>46.18</v>
      </c>
      <c r="CI176" s="2">
        <f t="shared" si="525"/>
        <v>45.540999999999997</v>
      </c>
      <c r="CJ176" s="2">
        <f t="shared" si="526"/>
        <v>43.966999999999999</v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>
        <f t="shared" si="532"/>
        <v>41.082000000000001</v>
      </c>
      <c r="CQ176" s="2">
        <f t="shared" si="533"/>
        <v>43.82</v>
      </c>
      <c r="CR176" s="2">
        <f t="shared" si="534"/>
        <v>44.393000000000001</v>
      </c>
      <c r="CS176" s="2">
        <f t="shared" si="535"/>
        <v>45.753999999999998</v>
      </c>
      <c r="CU176" s="2">
        <f t="shared" si="485"/>
        <v>47</v>
      </c>
      <c r="CV176" s="2">
        <f t="shared" si="486"/>
        <v>47.902999999999999</v>
      </c>
      <c r="CW176" s="2">
        <f t="shared" si="487"/>
        <v>48.451999999999998</v>
      </c>
      <c r="CX176" s="2">
        <f t="shared" si="488"/>
        <v>46.18</v>
      </c>
      <c r="CY176" s="2">
        <f t="shared" si="489"/>
        <v>45.540999999999997</v>
      </c>
      <c r="CZ176" s="2">
        <f t="shared" si="490"/>
        <v>43.966999999999999</v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>
        <f t="shared" si="496"/>
        <v>41.082000000000001</v>
      </c>
      <c r="DG176" s="2">
        <f t="shared" si="497"/>
        <v>43.82</v>
      </c>
      <c r="DH176" s="2">
        <f t="shared" si="498"/>
        <v>44.393000000000001</v>
      </c>
      <c r="DI176" s="2">
        <f t="shared" si="499"/>
        <v>45.753999999999998</v>
      </c>
      <c r="DK176" s="2">
        <f t="shared" si="500"/>
        <v>66.835230443974638</v>
      </c>
      <c r="DL176" s="2">
        <f t="shared" si="585"/>
        <v>80.48537511325884</v>
      </c>
      <c r="DM176" s="2">
        <f t="shared" si="585"/>
        <v>110.24382645922802</v>
      </c>
      <c r="DN176" s="2">
        <f t="shared" si="585"/>
        <v>122.34684778012689</v>
      </c>
      <c r="DO176" s="2">
        <f t="shared" si="585"/>
        <v>84.103110691633944</v>
      </c>
      <c r="DP176" s="2">
        <f t="shared" si="585"/>
        <v>94.937256472795482</v>
      </c>
      <c r="DQ176" s="2">
        <f t="shared" si="585"/>
        <v>101.03449471458774</v>
      </c>
      <c r="DR176" s="2">
        <f t="shared" si="585"/>
        <v>96.634176248313082</v>
      </c>
      <c r="DS176" s="2">
        <f t="shared" si="585"/>
        <v>81.661856410256419</v>
      </c>
      <c r="DT176" s="2">
        <f t="shared" si="585"/>
        <v>109.34956899004266</v>
      </c>
      <c r="DU176" s="2">
        <f t="shared" si="585"/>
        <v>80.46872326454033</v>
      </c>
      <c r="DV176" s="2">
        <f t="shared" si="585"/>
        <v>80.186061826432208</v>
      </c>
      <c r="DW176" s="2">
        <f t="shared" si="585"/>
        <v>92.919766739594309</v>
      </c>
      <c r="DX176" s="2">
        <f t="shared" si="585"/>
        <v>77.284612369337978</v>
      </c>
      <c r="DY176" s="2">
        <f t="shared" si="585"/>
        <v>65.141798482693218</v>
      </c>
      <c r="EA176" s="2">
        <f t="shared" si="440"/>
        <v>47.234848485822162</v>
      </c>
      <c r="EB176" s="2">
        <f t="shared" si="502"/>
        <v>47.36138631318164</v>
      </c>
      <c r="EC176" s="2">
        <f t="shared" si="503"/>
        <v>48.217542688465031</v>
      </c>
      <c r="ED176" s="2">
        <f t="shared" si="504"/>
        <v>46.632149293975729</v>
      </c>
      <c r="EE176" s="2">
        <f t="shared" si="505"/>
        <v>45.141514170119528</v>
      </c>
      <c r="EF176" s="2">
        <f t="shared" si="506"/>
        <v>41.458959864433822</v>
      </c>
      <c r="EG176" s="2">
        <f t="shared" si="507"/>
        <v>42.006958090048016</v>
      </c>
      <c r="EH176" s="2">
        <f t="shared" si="508"/>
        <v>40.775584332061534</v>
      </c>
      <c r="EI176" s="2">
        <f t="shared" si="509"/>
        <v>41.336567748327965</v>
      </c>
      <c r="EJ176" s="2">
        <f t="shared" si="510"/>
        <v>40.484369008590477</v>
      </c>
      <c r="EK176" s="2">
        <f t="shared" si="511"/>
        <v>41.853809723386405</v>
      </c>
      <c r="EL176" s="2">
        <f t="shared" si="512"/>
        <v>41.537526309137633</v>
      </c>
      <c r="EM176" s="2">
        <f t="shared" si="513"/>
        <v>42.043271243317022</v>
      </c>
      <c r="EN176" s="2">
        <f t="shared" si="514"/>
        <v>43.369829412927459</v>
      </c>
      <c r="EO176" s="2">
        <f t="shared" si="515"/>
        <v>44.309506986638453</v>
      </c>
      <c r="EQ176" s="2">
        <f t="shared" si="516"/>
        <v>46.219916262805562</v>
      </c>
      <c r="ER176" s="2">
        <f t="shared" si="586"/>
        <v>46.046890640784</v>
      </c>
      <c r="ES176" s="2">
        <f t="shared" si="586"/>
        <v>46.994647290224179</v>
      </c>
      <c r="ET176" s="2">
        <f t="shared" si="586"/>
        <v>46.98710527339319</v>
      </c>
      <c r="EU176" s="2">
        <f t="shared" si="586"/>
        <v>45.173910592128074</v>
      </c>
      <c r="EV176" s="2">
        <f t="shared" si="586"/>
        <v>43.053622561354558</v>
      </c>
      <c r="EW176" s="2">
        <f t="shared" si="586"/>
        <v>42.12486021103927</v>
      </c>
      <c r="EX176" s="2">
        <f t="shared" si="586"/>
        <v>41.743080368994633</v>
      </c>
      <c r="EY176" s="2">
        <f t="shared" si="586"/>
        <v>41.211373045018412</v>
      </c>
      <c r="EZ176" s="2">
        <f t="shared" si="586"/>
        <v>41.284518193310667</v>
      </c>
      <c r="FA176" s="2">
        <f t="shared" si="586"/>
        <v>41.883253432436177</v>
      </c>
      <c r="FB176" s="2">
        <f t="shared" si="586"/>
        <v>42.516482035735997</v>
      </c>
      <c r="FC176" s="2">
        <f t="shared" si="586"/>
        <v>42.921312582928849</v>
      </c>
      <c r="FD176" s="2">
        <f t="shared" si="586"/>
        <v>42.952118405898524</v>
      </c>
      <c r="FE176" s="2">
        <f t="shared" si="586"/>
        <v>44.248538496222302</v>
      </c>
      <c r="FG176" s="2">
        <f t="shared" si="518"/>
        <v>0.99993417686551644</v>
      </c>
      <c r="FH176" s="2">
        <f t="shared" si="587"/>
        <v>0.99994045818875699</v>
      </c>
      <c r="FI176" s="2">
        <f t="shared" si="587"/>
        <v>0.99993440250508214</v>
      </c>
      <c r="FJ176" s="2">
        <f t="shared" si="587"/>
        <v>0.99993901132824214</v>
      </c>
      <c r="FK176" s="2">
        <f t="shared" si="587"/>
        <v>0.99993711595024848</v>
      </c>
      <c r="FL176" s="2">
        <f t="shared" si="587"/>
        <v>0.99993157431373281</v>
      </c>
      <c r="FM176" s="2">
        <f t="shared" si="587"/>
        <v>0.99993853785424713</v>
      </c>
      <c r="FN176" s="2">
        <f t="shared" si="587"/>
        <v>0.99992947112659003</v>
      </c>
      <c r="FO176" s="2">
        <f t="shared" si="587"/>
        <v>0.99992771784563872</v>
      </c>
      <c r="FP176" s="2">
        <f t="shared" si="587"/>
        <v>0.99992267388589651</v>
      </c>
      <c r="FQ176" s="2">
        <f t="shared" si="587"/>
        <v>0.99992792163174848</v>
      </c>
      <c r="FR176" s="2">
        <f t="shared" si="587"/>
        <v>0.99993339420090899</v>
      </c>
      <c r="FS176" s="2">
        <f t="shared" si="587"/>
        <v>0.99993335746180834</v>
      </c>
      <c r="FT176" s="2">
        <f t="shared" si="587"/>
        <v>0.99992858967037146</v>
      </c>
      <c r="FU176" s="2">
        <f t="shared" si="587"/>
        <v>0.99992062792419012</v>
      </c>
      <c r="FW176" s="2">
        <f t="shared" si="536"/>
        <v>0.26803811787534693</v>
      </c>
      <c r="FX176" s="2">
        <f t="shared" si="588"/>
        <v>0.25822856065385846</v>
      </c>
      <c r="FY176" s="2">
        <f t="shared" si="589"/>
        <v>0.28167552640231741</v>
      </c>
      <c r="FZ176" s="2">
        <f t="shared" si="590"/>
        <v>0.25245659472124982</v>
      </c>
      <c r="GA176" s="2">
        <f t="shared" si="591"/>
        <v>0.2839138131287659</v>
      </c>
      <c r="GB176" s="2">
        <f t="shared" si="592"/>
        <v>0.29205766625952145</v>
      </c>
      <c r="GC176" s="2">
        <f t="shared" si="593"/>
        <v>0.30576632988321123</v>
      </c>
      <c r="GD176" s="2">
        <f t="shared" si="594"/>
        <v>0.32460847025989809</v>
      </c>
      <c r="GE176" s="2">
        <f t="shared" si="595"/>
        <v>0.38817596372552793</v>
      </c>
      <c r="GF176" s="2">
        <f t="shared" si="596"/>
        <v>0.39130329944811104</v>
      </c>
      <c r="GG176" s="2">
        <f t="shared" si="597"/>
        <v>0.3298015911276343</v>
      </c>
      <c r="GH176" s="2">
        <f t="shared" si="598"/>
        <v>0.30048452703774814</v>
      </c>
      <c r="GI176" s="2">
        <f t="shared" si="599"/>
        <v>0.30140396070251618</v>
      </c>
      <c r="GJ176" s="2">
        <f t="shared" si="600"/>
        <v>0.25441330913350774</v>
      </c>
      <c r="GK176" s="2">
        <f t="shared" si="601"/>
        <v>0.21828391975104686</v>
      </c>
      <c r="GM176" s="86">
        <f t="shared" si="537"/>
        <v>3.6324953228648573E-122</v>
      </c>
      <c r="GN176" s="86">
        <f t="shared" si="602"/>
        <v>6.4184452230767029E-176</v>
      </c>
      <c r="GO176" s="86">
        <f t="shared" si="603"/>
        <v>1.5311705725659378E-231</v>
      </c>
      <c r="GP176" s="86">
        <f t="shared" si="604"/>
        <v>0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0</v>
      </c>
      <c r="GU176" s="86">
        <f t="shared" si="609"/>
        <v>0</v>
      </c>
      <c r="GV176" s="86">
        <f t="shared" si="610"/>
        <v>1.0374332762182388E-304</v>
      </c>
      <c r="GW176" s="86">
        <f t="shared" si="611"/>
        <v>0</v>
      </c>
      <c r="GX176" s="86">
        <f t="shared" si="612"/>
        <v>4.3060087509626286E-269</v>
      </c>
      <c r="GY176" s="86">
        <f t="shared" si="613"/>
        <v>1.968232096337279E-219</v>
      </c>
      <c r="GZ176" s="86">
        <f t="shared" si="614"/>
        <v>4.219451061867981E-267</v>
      </c>
      <c r="HA176" s="86">
        <f t="shared" si="615"/>
        <v>0</v>
      </c>
      <c r="HC176" s="86">
        <f t="shared" si="538"/>
        <v>6.667239330635674E-104</v>
      </c>
      <c r="HD176" s="86">
        <f t="shared" si="616"/>
        <v>4.8464762981757521E-187</v>
      </c>
      <c r="HE176" s="86">
        <f t="shared" si="617"/>
        <v>7.5648013415086009E-238</v>
      </c>
      <c r="HF176" s="86">
        <f t="shared" si="618"/>
        <v>1.3176592294415955E-296</v>
      </c>
      <c r="HG176" s="86">
        <f t="shared" si="619"/>
        <v>2.0775691522749158E-128</v>
      </c>
      <c r="HH176" s="86">
        <f t="shared" si="620"/>
        <v>1.2005034004269953E-265</v>
      </c>
      <c r="HI176" s="86">
        <f t="shared" si="621"/>
        <v>1.9824421616321211E-227</v>
      </c>
      <c r="HJ176" s="86">
        <f t="shared" si="622"/>
        <v>5.9456207178164574E-271</v>
      </c>
      <c r="HK176" s="86">
        <f t="shared" si="623"/>
        <v>4.3024991749532202E-227</v>
      </c>
      <c r="HL176" s="86">
        <f t="shared" si="624"/>
        <v>0</v>
      </c>
      <c r="HM176" s="86">
        <f t="shared" si="625"/>
        <v>1.8881227979175342E-202</v>
      </c>
      <c r="HN176" s="86">
        <f t="shared" si="626"/>
        <v>3.718043822858876E-177</v>
      </c>
      <c r="HO176" s="86">
        <f t="shared" si="627"/>
        <v>1.0015390073622142E-156</v>
      </c>
      <c r="HP176" s="86">
        <f t="shared" si="628"/>
        <v>7.0131966490759607E-147</v>
      </c>
      <c r="HQ176" s="86">
        <f t="shared" si="629"/>
        <v>1.3396372533738256E-189</v>
      </c>
      <c r="HS176" s="86">
        <f t="shared" si="539"/>
        <v>3.5782542443800156E-6</v>
      </c>
      <c r="HT176" s="86">
        <f t="shared" si="630"/>
        <v>3.1627145537479201E-9</v>
      </c>
      <c r="HU176" s="86">
        <f t="shared" si="631"/>
        <v>9.1776465879320354E-8</v>
      </c>
      <c r="HV176" s="86">
        <f t="shared" si="632"/>
        <v>9.6355994189032568E-7</v>
      </c>
      <c r="HW176" s="86">
        <f t="shared" si="633"/>
        <v>6.6471726960077536E-11</v>
      </c>
      <c r="HX176" s="86">
        <f t="shared" si="634"/>
        <v>3.4492288536710509E-9</v>
      </c>
      <c r="HY176" s="86">
        <f t="shared" si="635"/>
        <v>5.3568366656677542E-9</v>
      </c>
      <c r="HZ176" s="86">
        <f t="shared" si="636"/>
        <v>9.0404153275806036E-11</v>
      </c>
      <c r="IA176" s="86">
        <f t="shared" si="637"/>
        <v>4.4738371534256695E-11</v>
      </c>
      <c r="IB176" s="86">
        <f t="shared" si="638"/>
        <v>8.4445425616197523E-12</v>
      </c>
      <c r="IC176" s="86">
        <f t="shared" si="639"/>
        <v>1.0279302531922903E-10</v>
      </c>
      <c r="ID176" s="86">
        <f t="shared" si="640"/>
        <v>1.8092621811672111E-8</v>
      </c>
      <c r="IE176" s="86">
        <f t="shared" si="641"/>
        <v>1.1283734163291501E-8</v>
      </c>
      <c r="IF176" s="86">
        <f t="shared" si="642"/>
        <v>1.1150366662326514E-13</v>
      </c>
      <c r="IG176" s="86">
        <f t="shared" si="643"/>
        <v>9.9441533611224356E-9</v>
      </c>
      <c r="II176" s="86">
        <f t="shared" si="540"/>
        <v>4.664478407423546E-3</v>
      </c>
      <c r="IJ176" s="86">
        <f t="shared" si="541"/>
        <v>5.1345051208266787E-4</v>
      </c>
      <c r="IK176" s="86">
        <f t="shared" si="542"/>
        <v>4.6817426199393586E-3</v>
      </c>
      <c r="IL176" s="86">
        <f t="shared" si="543"/>
        <v>1.4926724940371194E-3</v>
      </c>
      <c r="IM176" s="86">
        <f t="shared" si="544"/>
        <v>6.4594869379997985E-4</v>
      </c>
      <c r="IN176" s="86">
        <f t="shared" si="545"/>
        <v>4.1368008391615089E-3</v>
      </c>
      <c r="IO176" s="86">
        <f t="shared" si="546"/>
        <v>1.0000960945977569E-2</v>
      </c>
      <c r="IP176" s="86">
        <f t="shared" si="547"/>
        <v>1.3856603055832584E-2</v>
      </c>
      <c r="IQ176" s="86">
        <f t="shared" si="548"/>
        <v>0.12022431945461091</v>
      </c>
      <c r="IR176" s="86">
        <f t="shared" si="549"/>
        <v>0.12149253089543943</v>
      </c>
      <c r="IS176" s="86">
        <f t="shared" si="550"/>
        <v>1.8293101056936278E-2</v>
      </c>
      <c r="IT176" s="86">
        <f t="shared" si="551"/>
        <v>9.202735496080772E-3</v>
      </c>
      <c r="IU176" s="86">
        <f t="shared" si="552"/>
        <v>8.1113881870633654E-3</v>
      </c>
      <c r="IV176" s="86">
        <f t="shared" si="553"/>
        <v>6.5116092506613682E-3</v>
      </c>
      <c r="IW176" s="86">
        <f t="shared" si="554"/>
        <v>5.5024774266416469E-3</v>
      </c>
      <c r="IY176" s="86">
        <f t="shared" si="555"/>
        <v>4.6680566616679256E-3</v>
      </c>
      <c r="IZ176" s="86">
        <f t="shared" si="556"/>
        <v>5.1345367479722166E-4</v>
      </c>
      <c r="JA176" s="86">
        <f t="shared" si="557"/>
        <v>4.6818343964052378E-3</v>
      </c>
      <c r="JB176" s="86">
        <f t="shared" si="558"/>
        <v>1.4936360539790096E-3</v>
      </c>
      <c r="JC176" s="86">
        <f t="shared" si="559"/>
        <v>6.4594876027170684E-4</v>
      </c>
      <c r="JD176" s="86">
        <f t="shared" si="560"/>
        <v>4.1368042883903628E-3</v>
      </c>
      <c r="JE176" s="86">
        <f t="shared" si="561"/>
        <v>1.0000966302814234E-2</v>
      </c>
      <c r="JF176" s="86">
        <f t="shared" si="562"/>
        <v>1.3856603146236737E-2</v>
      </c>
      <c r="JG176" s="86">
        <f t="shared" si="563"/>
        <v>0.12022431949934928</v>
      </c>
      <c r="JH176" s="86">
        <f t="shared" si="564"/>
        <v>0.12149253090388397</v>
      </c>
      <c r="JI176" s="86">
        <f t="shared" si="565"/>
        <v>1.8293101159729302E-2</v>
      </c>
      <c r="JJ176" s="86">
        <f t="shared" si="566"/>
        <v>9.2027535887025842E-3</v>
      </c>
      <c r="JK176" s="86">
        <f t="shared" si="567"/>
        <v>8.1113994707975295E-3</v>
      </c>
      <c r="JL176" s="86">
        <f t="shared" si="568"/>
        <v>6.5116092507728719E-3</v>
      </c>
      <c r="JM176" s="86">
        <f t="shared" si="569"/>
        <v>5.5024873707950079E-3</v>
      </c>
    </row>
    <row r="177" spans="2:273" x14ac:dyDescent="0.25">
      <c r="B177" s="2">
        <v>150</v>
      </c>
      <c r="C177" s="37">
        <v>43.871000000000002</v>
      </c>
      <c r="D177" s="37">
        <v>46.515999999999998</v>
      </c>
      <c r="E177" s="37">
        <v>45.402999999999999</v>
      </c>
      <c r="F177" s="37">
        <v>47.377000000000002</v>
      </c>
      <c r="G177" s="37">
        <v>46.295000000000002</v>
      </c>
      <c r="H177" s="37">
        <v>40.720999999999997</v>
      </c>
      <c r="I177" s="37">
        <v>43.82</v>
      </c>
      <c r="J177" s="37">
        <v>42.066000000000003</v>
      </c>
      <c r="K177" s="37">
        <v>48.82</v>
      </c>
      <c r="L177" s="37">
        <v>48.246000000000002</v>
      </c>
      <c r="M177" s="37">
        <v>42.59</v>
      </c>
      <c r="N177" s="37">
        <v>45.246000000000002</v>
      </c>
      <c r="O177" s="37">
        <v>45.622999999999998</v>
      </c>
      <c r="P177" s="37">
        <v>45.033000000000001</v>
      </c>
      <c r="Q177" s="37">
        <v>48.966999999999999</v>
      </c>
      <c r="S177" s="4">
        <f t="shared" si="441"/>
        <v>46.84659679058359</v>
      </c>
      <c r="T177" s="4">
        <f t="shared" si="442"/>
        <v>46.903741187268629</v>
      </c>
      <c r="U177" s="4">
        <f t="shared" si="443"/>
        <v>47.970626911267075</v>
      </c>
      <c r="V177" s="4">
        <f t="shared" si="444"/>
        <v>46.742134093053785</v>
      </c>
      <c r="W177" s="4">
        <f t="shared" si="445"/>
        <v>45.152686328550594</v>
      </c>
      <c r="X177" s="4">
        <f t="shared" si="446"/>
        <v>42.399773978865163</v>
      </c>
      <c r="Y177" s="4">
        <f t="shared" si="447"/>
        <v>42.961602816836127</v>
      </c>
      <c r="Z177" s="4">
        <f t="shared" si="448"/>
        <v>42.573442983395516</v>
      </c>
      <c r="AA177" s="4">
        <f t="shared" si="449"/>
        <v>48.926535933199702</v>
      </c>
      <c r="AB177" s="4">
        <f t="shared" si="450"/>
        <v>49.910291622518614</v>
      </c>
      <c r="AC177" s="4">
        <f t="shared" si="451"/>
        <v>44.31010720355021</v>
      </c>
      <c r="AD177" s="4">
        <f t="shared" si="452"/>
        <v>43.277997831062663</v>
      </c>
      <c r="AE177" s="4">
        <f t="shared" si="453"/>
        <v>44.13168142894132</v>
      </c>
      <c r="AF177" s="4">
        <f t="shared" si="454"/>
        <v>44.943346020009038</v>
      </c>
      <c r="AG177" s="4">
        <f t="shared" si="455"/>
        <v>46.994085723204037</v>
      </c>
      <c r="AI177" s="4">
        <f t="shared" si="456"/>
        <v>-2.9755967905835874</v>
      </c>
      <c r="AJ177" s="4">
        <f t="shared" si="457"/>
        <v>-0.38774118726863094</v>
      </c>
      <c r="AK177" s="4">
        <f t="shared" si="458"/>
        <v>-2.5676269112670767</v>
      </c>
      <c r="AL177" s="4">
        <f t="shared" si="459"/>
        <v>0.63486590694621725</v>
      </c>
      <c r="AM177" s="4">
        <f t="shared" si="460"/>
        <v>1.1423136714494078</v>
      </c>
      <c r="AN177" s="4">
        <f t="shared" si="461"/>
        <v>-1.6787739788651663</v>
      </c>
      <c r="AO177" s="4">
        <f t="shared" si="462"/>
        <v>0.85839718316387348</v>
      </c>
      <c r="AP177" s="4">
        <f t="shared" si="463"/>
        <v>-0.50744298339551364</v>
      </c>
      <c r="AQ177" s="4">
        <f t="shared" si="464"/>
        <v>-0.10653593319970156</v>
      </c>
      <c r="AR177" s="4">
        <f t="shared" si="465"/>
        <v>-1.6642916225186113</v>
      </c>
      <c r="AS177" s="4">
        <f t="shared" si="466"/>
        <v>-1.7201072035502065</v>
      </c>
      <c r="AT177" s="4">
        <f t="shared" si="467"/>
        <v>1.968002168937339</v>
      </c>
      <c r="AU177" s="4">
        <f t="shared" si="468"/>
        <v>1.4913185710586774</v>
      </c>
      <c r="AV177" s="4">
        <f t="shared" si="570"/>
        <v>8.9653979990963251E-2</v>
      </c>
      <c r="AW177" s="4">
        <f t="shared" si="570"/>
        <v>1.9729142767959615</v>
      </c>
      <c r="AY177" s="2">
        <f t="shared" si="520"/>
        <v>46.846596790550429</v>
      </c>
      <c r="AZ177" s="2">
        <f t="shared" si="571"/>
        <v>46.89289579065408</v>
      </c>
      <c r="BA177" s="2">
        <f t="shared" si="572"/>
        <v>47.733371712956107</v>
      </c>
      <c r="BB177" s="2">
        <f t="shared" si="573"/>
        <v>46.589670645384892</v>
      </c>
      <c r="BC177" s="2">
        <f t="shared" si="574"/>
        <v>45.051627716620132</v>
      </c>
      <c r="BD177" s="2">
        <f t="shared" si="575"/>
        <v>41.81687730000322</v>
      </c>
      <c r="BE177" s="2">
        <f t="shared" si="576"/>
        <v>41.925117948444878</v>
      </c>
      <c r="BF177" s="2">
        <f t="shared" si="577"/>
        <v>40.94552839247072</v>
      </c>
      <c r="BG177" s="2">
        <f t="shared" si="578"/>
        <v>41.159513125689486</v>
      </c>
      <c r="BH177" s="2">
        <f t="shared" si="579"/>
        <v>40.705651308940503</v>
      </c>
      <c r="BI177" s="2">
        <f t="shared" si="580"/>
        <v>41.755741899598057</v>
      </c>
      <c r="BJ177" s="2">
        <f t="shared" si="581"/>
        <v>41.732437881909988</v>
      </c>
      <c r="BK177" s="2">
        <f t="shared" si="582"/>
        <v>42.167236924985872</v>
      </c>
      <c r="BL177" s="2">
        <f t="shared" si="583"/>
        <v>43.13407039537644</v>
      </c>
      <c r="BM177" s="2">
        <f t="shared" si="584"/>
        <v>44.176791567628015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>
        <f t="shared" si="521"/>
        <v>43.871000000000002</v>
      </c>
      <c r="CF177" s="2">
        <f t="shared" si="522"/>
        <v>46.515999999999998</v>
      </c>
      <c r="CG177" s="2" t="str">
        <f t="shared" si="523"/>
        <v/>
      </c>
      <c r="CH177" s="2">
        <f t="shared" si="524"/>
        <v>47.377000000000002</v>
      </c>
      <c r="CI177" s="2">
        <f t="shared" si="525"/>
        <v>46.295000000000002</v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>
        <f t="shared" si="535"/>
        <v>48.966999999999999</v>
      </c>
      <c r="CU177" s="2">
        <f t="shared" si="485"/>
        <v>43.871000000000002</v>
      </c>
      <c r="CV177" s="2">
        <f t="shared" si="486"/>
        <v>46.515999999999998</v>
      </c>
      <c r="CW177" s="2" t="str">
        <f t="shared" si="487"/>
        <v/>
      </c>
      <c r="CX177" s="2">
        <f t="shared" si="488"/>
        <v>47.377000000000002</v>
      </c>
      <c r="CY177" s="2">
        <f t="shared" si="489"/>
        <v>46.295000000000002</v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>
        <f t="shared" si="499"/>
        <v>48.966999999999999</v>
      </c>
      <c r="DK177" s="2">
        <f t="shared" si="500"/>
        <v>66.884855602537016</v>
      </c>
      <c r="DL177" s="2">
        <f t="shared" si="585"/>
        <v>80.620505587435815</v>
      </c>
      <c r="DM177" s="2">
        <f t="shared" si="585"/>
        <v>110.56867752478186</v>
      </c>
      <c r="DN177" s="2">
        <f t="shared" si="585"/>
        <v>122.77324622973929</v>
      </c>
      <c r="DO177" s="2">
        <f t="shared" si="585"/>
        <v>84.283443370582901</v>
      </c>
      <c r="DP177" s="2">
        <f t="shared" si="585"/>
        <v>95.196180018761709</v>
      </c>
      <c r="DQ177" s="2">
        <f t="shared" si="585"/>
        <v>101.33285623678648</v>
      </c>
      <c r="DR177" s="2">
        <f t="shared" si="585"/>
        <v>96.907619770580297</v>
      </c>
      <c r="DS177" s="2">
        <f t="shared" si="585"/>
        <v>81.828891025641042</v>
      </c>
      <c r="DT177" s="2">
        <f t="shared" si="585"/>
        <v>109.74882930298716</v>
      </c>
      <c r="DU177" s="2">
        <f t="shared" si="585"/>
        <v>80.646897748592863</v>
      </c>
      <c r="DV177" s="2">
        <f t="shared" si="585"/>
        <v>80.350491451260012</v>
      </c>
      <c r="DW177" s="2">
        <f t="shared" si="585"/>
        <v>93.164549010074822</v>
      </c>
      <c r="DX177" s="2">
        <f t="shared" si="585"/>
        <v>77.424763414634143</v>
      </c>
      <c r="DY177" s="2">
        <f t="shared" si="585"/>
        <v>65.219709103840685</v>
      </c>
      <c r="EA177" s="2">
        <f t="shared" si="440"/>
        <v>47.1447264679894</v>
      </c>
      <c r="EB177" s="2">
        <f t="shared" si="502"/>
        <v>47.264926432139305</v>
      </c>
      <c r="EC177" s="2">
        <f t="shared" si="503"/>
        <v>48.107246775658496</v>
      </c>
      <c r="ED177" s="2">
        <f t="shared" si="504"/>
        <v>46.486784077201442</v>
      </c>
      <c r="EE177" s="2">
        <f t="shared" si="505"/>
        <v>45.039356416450715</v>
      </c>
      <c r="EF177" s="2">
        <f t="shared" si="506"/>
        <v>41.304074768740044</v>
      </c>
      <c r="EG177" s="2">
        <f t="shared" si="507"/>
        <v>41.882267419229279</v>
      </c>
      <c r="EH177" s="2">
        <f t="shared" si="508"/>
        <v>40.600140938705422</v>
      </c>
      <c r="EI177" s="2">
        <f t="shared" si="509"/>
        <v>41.209286598959622</v>
      </c>
      <c r="EJ177" s="2">
        <f t="shared" si="510"/>
        <v>40.361630028471595</v>
      </c>
      <c r="EK177" s="2">
        <f t="shared" si="511"/>
        <v>41.742578109145441</v>
      </c>
      <c r="EL177" s="2">
        <f t="shared" si="512"/>
        <v>41.408160205586213</v>
      </c>
      <c r="EM177" s="2">
        <f t="shared" si="513"/>
        <v>41.874208918211799</v>
      </c>
      <c r="EN177" s="2">
        <f t="shared" si="514"/>
        <v>43.248501374687777</v>
      </c>
      <c r="EO177" s="2">
        <f t="shared" si="515"/>
        <v>44.189574031363406</v>
      </c>
      <c r="EQ177" s="2">
        <f t="shared" si="516"/>
        <v>46.099959266115761</v>
      </c>
      <c r="ER177" s="2">
        <f t="shared" si="586"/>
        <v>45.911698533467842</v>
      </c>
      <c r="ES177" s="2">
        <f t="shared" si="586"/>
        <v>46.851386843404697</v>
      </c>
      <c r="ET177" s="2">
        <f t="shared" si="586"/>
        <v>46.851817044695821</v>
      </c>
      <c r="EU177" s="2">
        <f t="shared" si="586"/>
        <v>45.072427108503817</v>
      </c>
      <c r="EV177" s="2">
        <f t="shared" si="586"/>
        <v>42.93973037622635</v>
      </c>
      <c r="EW177" s="2">
        <f t="shared" si="586"/>
        <v>42.003615303532946</v>
      </c>
      <c r="EX177" s="2">
        <f t="shared" si="586"/>
        <v>41.590427519796336</v>
      </c>
      <c r="EY177" s="2">
        <f t="shared" si="586"/>
        <v>41.081438478460768</v>
      </c>
      <c r="EZ177" s="2">
        <f t="shared" si="586"/>
        <v>41.181875224918464</v>
      </c>
      <c r="FA177" s="2">
        <f t="shared" si="586"/>
        <v>41.772841430377241</v>
      </c>
      <c r="FB177" s="2">
        <f t="shared" si="586"/>
        <v>42.413531385458711</v>
      </c>
      <c r="FC177" s="2">
        <f t="shared" si="586"/>
        <v>42.776951355538998</v>
      </c>
      <c r="FD177" s="2">
        <f t="shared" si="586"/>
        <v>42.820050160207671</v>
      </c>
      <c r="FE177" s="2">
        <f t="shared" si="586"/>
        <v>44.128548524649965</v>
      </c>
      <c r="FG177" s="2">
        <f t="shared" si="518"/>
        <v>0.99993996824018339</v>
      </c>
      <c r="FH177" s="2">
        <f t="shared" si="587"/>
        <v>0.99994569693825597</v>
      </c>
      <c r="FI177" s="2">
        <f t="shared" si="587"/>
        <v>0.99994017402829272</v>
      </c>
      <c r="FJ177" s="2">
        <f t="shared" si="587"/>
        <v>0.99994437737178887</v>
      </c>
      <c r="FK177" s="2">
        <f t="shared" si="587"/>
        <v>0.99994264874767291</v>
      </c>
      <c r="FL177" s="2">
        <f t="shared" si="587"/>
        <v>0.99993759465670895</v>
      </c>
      <c r="FM177" s="2">
        <f t="shared" si="587"/>
        <v>0.99994394555372079</v>
      </c>
      <c r="FN177" s="2">
        <f t="shared" si="587"/>
        <v>0.99993567650378534</v>
      </c>
      <c r="FO177" s="2">
        <f t="shared" si="587"/>
        <v>0.99993407747246021</v>
      </c>
      <c r="FP177" s="2">
        <f t="shared" si="587"/>
        <v>0.9999294772659455</v>
      </c>
      <c r="FQ177" s="2">
        <f t="shared" si="587"/>
        <v>0.99993426332996205</v>
      </c>
      <c r="FR177" s="2">
        <f t="shared" si="587"/>
        <v>0.99993925443326026</v>
      </c>
      <c r="FS177" s="2">
        <f t="shared" si="587"/>
        <v>0.99993922092640941</v>
      </c>
      <c r="FT177" s="2">
        <f t="shared" si="587"/>
        <v>0.99993487259611957</v>
      </c>
      <c r="FU177" s="2">
        <f t="shared" si="587"/>
        <v>0.99992761130096497</v>
      </c>
      <c r="FW177" s="2">
        <f t="shared" si="536"/>
        <v>0.2864893840399601</v>
      </c>
      <c r="FX177" s="2">
        <f t="shared" si="588"/>
        <v>0.27625941789008579</v>
      </c>
      <c r="FY177" s="2">
        <f t="shared" si="589"/>
        <v>0.30067993156968714</v>
      </c>
      <c r="FZ177" s="2">
        <f t="shared" si="590"/>
        <v>0.27023124880664606</v>
      </c>
      <c r="GA177" s="2">
        <f t="shared" si="591"/>
        <v>0.30300553190941559</v>
      </c>
      <c r="GB177" s="2">
        <f t="shared" si="592"/>
        <v>0.31145882641963285</v>
      </c>
      <c r="GC177" s="2">
        <f t="shared" si="593"/>
        <v>0.3256592367079621</v>
      </c>
      <c r="GD177" s="2">
        <f t="shared" si="594"/>
        <v>0.34511783395803541</v>
      </c>
      <c r="GE177" s="2">
        <f t="shared" si="595"/>
        <v>0.41026195814961863</v>
      </c>
      <c r="GF177" s="2">
        <f t="shared" si="596"/>
        <v>0.41344698748217712</v>
      </c>
      <c r="GG177" s="2">
        <f t="shared" si="597"/>
        <v>0.3504688050655741</v>
      </c>
      <c r="GH177" s="2">
        <f t="shared" si="598"/>
        <v>0.32019229194824933</v>
      </c>
      <c r="GI177" s="2">
        <f t="shared" si="599"/>
        <v>0.32114434353778287</v>
      </c>
      <c r="GJ177" s="2">
        <f t="shared" si="600"/>
        <v>0.27227555107734902</v>
      </c>
      <c r="GK177" s="2">
        <f t="shared" si="601"/>
        <v>0.23440703116147377</v>
      </c>
      <c r="GM177" s="86">
        <f t="shared" si="537"/>
        <v>4.6924317654188671E-125</v>
      </c>
      <c r="GN177" s="86">
        <f t="shared" si="602"/>
        <v>4.6645048948720296E-180</v>
      </c>
      <c r="GO177" s="86">
        <f t="shared" si="603"/>
        <v>5.7642001124376275E-237</v>
      </c>
      <c r="GP177" s="86">
        <f t="shared" si="604"/>
        <v>0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0</v>
      </c>
      <c r="GV177" s="86">
        <f t="shared" si="610"/>
        <v>0</v>
      </c>
      <c r="GW177" s="86">
        <f t="shared" si="611"/>
        <v>0</v>
      </c>
      <c r="GX177" s="86">
        <f t="shared" si="612"/>
        <v>2.0451646764855223E-275</v>
      </c>
      <c r="GY177" s="86">
        <f t="shared" si="613"/>
        <v>1.3756592898256519E-224</v>
      </c>
      <c r="GZ177" s="86">
        <f t="shared" si="614"/>
        <v>2.0429268723584442E-273</v>
      </c>
      <c r="HA177" s="86">
        <f t="shared" si="615"/>
        <v>0</v>
      </c>
      <c r="HC177" s="86">
        <f t="shared" si="538"/>
        <v>1.9225644847604224E-107</v>
      </c>
      <c r="HD177" s="86">
        <f t="shared" si="616"/>
        <v>2.964514135689633E-193</v>
      </c>
      <c r="HE177" s="86">
        <f t="shared" si="617"/>
        <v>9.4209055349358241E-246</v>
      </c>
      <c r="HF177" s="86">
        <f t="shared" si="618"/>
        <v>1.4308061948620575E-306</v>
      </c>
      <c r="HG177" s="86">
        <f t="shared" si="619"/>
        <v>1.3791450445925719E-132</v>
      </c>
      <c r="HH177" s="86">
        <f t="shared" si="620"/>
        <v>2.3334283994036717E-274</v>
      </c>
      <c r="HI177" s="86">
        <f t="shared" si="621"/>
        <v>7.6227904136541037E-235</v>
      </c>
      <c r="HJ177" s="86">
        <f t="shared" si="622"/>
        <v>9.1015578418817879E-280</v>
      </c>
      <c r="HK177" s="86">
        <f t="shared" si="623"/>
        <v>1.8359156658445197E-234</v>
      </c>
      <c r="HL177" s="86">
        <f t="shared" si="624"/>
        <v>0</v>
      </c>
      <c r="HM177" s="86">
        <f t="shared" si="625"/>
        <v>5.6351364631493862E-209</v>
      </c>
      <c r="HN177" s="86">
        <f t="shared" si="626"/>
        <v>5.9885335406201706E-183</v>
      </c>
      <c r="HO177" s="86">
        <f t="shared" si="627"/>
        <v>6.5291706159482995E-162</v>
      </c>
      <c r="HP177" s="86">
        <f t="shared" si="628"/>
        <v>9.4249747617596816E-152</v>
      </c>
      <c r="HQ177" s="86">
        <f t="shared" si="629"/>
        <v>7.5959099711234047E-196</v>
      </c>
      <c r="HS177" s="86">
        <f t="shared" si="539"/>
        <v>1.1294976717472388E-6</v>
      </c>
      <c r="HT177" s="86">
        <f t="shared" si="630"/>
        <v>5.7899680309029308E-10</v>
      </c>
      <c r="HU177" s="86">
        <f t="shared" si="631"/>
        <v>2.2399442549325923E-8</v>
      </c>
      <c r="HV177" s="86">
        <f t="shared" si="632"/>
        <v>2.7252060073386708E-7</v>
      </c>
      <c r="HW177" s="86">
        <f t="shared" si="633"/>
        <v>8.238815324997062E-12</v>
      </c>
      <c r="HX177" s="86">
        <f t="shared" si="634"/>
        <v>6.5411395087515962E-10</v>
      </c>
      <c r="HY177" s="86">
        <f t="shared" si="635"/>
        <v>1.0935571943149391E-9</v>
      </c>
      <c r="HZ177" s="86">
        <f t="shared" si="636"/>
        <v>1.3880191194040133E-11</v>
      </c>
      <c r="IA177" s="86">
        <f t="shared" si="637"/>
        <v>7.1184213412527486E-12</v>
      </c>
      <c r="IB177" s="86">
        <f t="shared" si="638"/>
        <v>1.1997429463329924E-12</v>
      </c>
      <c r="IC177" s="86">
        <f t="shared" si="639"/>
        <v>1.6202436823608149E-11</v>
      </c>
      <c r="ID177" s="86">
        <f t="shared" si="640"/>
        <v>4.0058666531784739E-9</v>
      </c>
      <c r="IE177" s="86">
        <f t="shared" si="641"/>
        <v>2.3651198937813304E-9</v>
      </c>
      <c r="IF177" s="86">
        <f t="shared" si="642"/>
        <v>5.9645473512763477E-15</v>
      </c>
      <c r="IG177" s="86">
        <f t="shared" si="643"/>
        <v>1.3480833977403392E-9</v>
      </c>
      <c r="II177" s="86">
        <f t="shared" si="540"/>
        <v>9.9988663180392377E-3</v>
      </c>
      <c r="IJ177" s="86">
        <f t="shared" si="541"/>
        <v>1.5109612717492066E-3</v>
      </c>
      <c r="IK177" s="86">
        <f t="shared" si="542"/>
        <v>1.0576695620234743E-2</v>
      </c>
      <c r="IL177" s="86">
        <f t="shared" si="543"/>
        <v>3.615498628953709E-3</v>
      </c>
      <c r="IM177" s="86">
        <f t="shared" si="544"/>
        <v>2.10718432690715E-3</v>
      </c>
      <c r="IN177" s="86">
        <f t="shared" si="545"/>
        <v>1.0000450395733013E-2</v>
      </c>
      <c r="IO177" s="86">
        <f t="shared" si="546"/>
        <v>2.1611960326620345E-2</v>
      </c>
      <c r="IP177" s="86">
        <f t="shared" si="547"/>
        <v>3.0333237860702369E-2</v>
      </c>
      <c r="IQ177" s="86">
        <f t="shared" si="548"/>
        <v>0.19133638707907</v>
      </c>
      <c r="IR177" s="86">
        <f t="shared" si="549"/>
        <v>0.19505199441944202</v>
      </c>
      <c r="IS177" s="86">
        <f t="shared" si="550"/>
        <v>3.8474505706074143E-2</v>
      </c>
      <c r="IT177" s="86">
        <f t="shared" si="551"/>
        <v>1.9782962734045211E-2</v>
      </c>
      <c r="IU177" s="86">
        <f t="shared" si="552"/>
        <v>1.7945318131126407E-2</v>
      </c>
      <c r="IV177" s="86">
        <f t="shared" si="553"/>
        <v>1.2847188808788395E-2</v>
      </c>
      <c r="IW177" s="86">
        <f t="shared" si="554"/>
        <v>9.9999930858188455E-3</v>
      </c>
      <c r="IY177" s="86">
        <f t="shared" si="555"/>
        <v>9.9999958157109842E-3</v>
      </c>
      <c r="IZ177" s="86">
        <f t="shared" si="556"/>
        <v>1.5109618507460098E-3</v>
      </c>
      <c r="JA177" s="86">
        <f t="shared" si="557"/>
        <v>1.0576718019677292E-2</v>
      </c>
      <c r="JB177" s="86">
        <f t="shared" si="558"/>
        <v>3.6157711495544429E-3</v>
      </c>
      <c r="JC177" s="86">
        <f t="shared" si="559"/>
        <v>2.1071843351459655E-3</v>
      </c>
      <c r="JD177" s="86">
        <f t="shared" si="560"/>
        <v>1.0000451049846964E-2</v>
      </c>
      <c r="JE177" s="86">
        <f t="shared" si="561"/>
        <v>2.1611961420177538E-2</v>
      </c>
      <c r="JF177" s="86">
        <f t="shared" si="562"/>
        <v>3.0333237874582562E-2</v>
      </c>
      <c r="JG177" s="86">
        <f t="shared" si="563"/>
        <v>0.19133638708618841</v>
      </c>
      <c r="JH177" s="86">
        <f t="shared" si="564"/>
        <v>0.19505199442064175</v>
      </c>
      <c r="JI177" s="86">
        <f t="shared" si="565"/>
        <v>3.8474505722276578E-2</v>
      </c>
      <c r="JJ177" s="86">
        <f t="shared" si="566"/>
        <v>1.9782966739911863E-2</v>
      </c>
      <c r="JK177" s="86">
        <f t="shared" si="567"/>
        <v>1.7945320496246302E-2</v>
      </c>
      <c r="JL177" s="86">
        <f t="shared" si="568"/>
        <v>1.2847188808794359E-2</v>
      </c>
      <c r="JM177" s="86">
        <f t="shared" si="569"/>
        <v>9.9999944339022439E-3</v>
      </c>
    </row>
    <row r="178" spans="2:273" x14ac:dyDescent="0.25">
      <c r="B178" s="2">
        <v>151</v>
      </c>
      <c r="C178" s="37">
        <v>45.548000000000002</v>
      </c>
      <c r="D178" s="37">
        <v>45.5</v>
      </c>
      <c r="E178" s="37">
        <v>46.097000000000001</v>
      </c>
      <c r="F178" s="37">
        <v>46.606999999999999</v>
      </c>
      <c r="G178" s="37">
        <v>44.59</v>
      </c>
      <c r="H178" s="37">
        <v>40.82</v>
      </c>
      <c r="I178" s="37">
        <v>41.279000000000003</v>
      </c>
      <c r="J178" s="37">
        <v>42.802999999999997</v>
      </c>
      <c r="K178" s="37">
        <v>51.639000000000003</v>
      </c>
      <c r="L178" s="37">
        <v>52.015999999999998</v>
      </c>
      <c r="M178" s="37">
        <v>45.491999999999997</v>
      </c>
      <c r="N178" s="37">
        <v>42.869</v>
      </c>
      <c r="O178" s="37">
        <v>46.328000000000003</v>
      </c>
      <c r="P178" s="37">
        <v>46.524999999999999</v>
      </c>
      <c r="Q178" s="37">
        <v>51.311</v>
      </c>
      <c r="S178" s="4">
        <f t="shared" si="441"/>
        <v>46.727208085538123</v>
      </c>
      <c r="T178" s="4">
        <f t="shared" si="442"/>
        <v>46.786229855050891</v>
      </c>
      <c r="U178" s="4">
        <f t="shared" si="443"/>
        <v>48.040421266864776</v>
      </c>
      <c r="V178" s="4">
        <f t="shared" si="444"/>
        <v>46.770909239900206</v>
      </c>
      <c r="W178" s="4">
        <f t="shared" si="445"/>
        <v>45.217117826391558</v>
      </c>
      <c r="X178" s="4">
        <f t="shared" si="446"/>
        <v>42.878056671735273</v>
      </c>
      <c r="Y178" s="4">
        <f t="shared" si="447"/>
        <v>43.663182345763424</v>
      </c>
      <c r="Z178" s="4">
        <f t="shared" si="448"/>
        <v>43.686989085388909</v>
      </c>
      <c r="AA178" s="4">
        <f t="shared" si="449"/>
        <v>50.701278026340482</v>
      </c>
      <c r="AB178" s="4">
        <f t="shared" si="450"/>
        <v>52.063052752991617</v>
      </c>
      <c r="AC178" s="4">
        <f t="shared" si="451"/>
        <v>45.996610460011588</v>
      </c>
      <c r="AD178" s="4">
        <f t="shared" si="452"/>
        <v>44.407458433461287</v>
      </c>
      <c r="AE178" s="4">
        <f t="shared" si="453"/>
        <v>45.637916240833135</v>
      </c>
      <c r="AF178" s="4">
        <f t="shared" si="454"/>
        <v>46.141396916354182</v>
      </c>
      <c r="AG178" s="4">
        <f t="shared" si="455"/>
        <v>48.677049831630043</v>
      </c>
      <c r="AI178" s="4">
        <f t="shared" si="456"/>
        <v>-1.1792080855381215</v>
      </c>
      <c r="AJ178" s="4">
        <f t="shared" si="457"/>
        <v>-1.286229855050891</v>
      </c>
      <c r="AK178" s="4">
        <f t="shared" si="458"/>
        <v>-1.9434212668647746</v>
      </c>
      <c r="AL178" s="4">
        <f t="shared" si="459"/>
        <v>-0.16390923990020667</v>
      </c>
      <c r="AM178" s="4">
        <f t="shared" si="460"/>
        <v>-0.62711782639155444</v>
      </c>
      <c r="AN178" s="4">
        <f t="shared" si="461"/>
        <v>-2.0580566717352724</v>
      </c>
      <c r="AO178" s="4">
        <f t="shared" si="462"/>
        <v>-2.3841823457634206</v>
      </c>
      <c r="AP178" s="4">
        <f t="shared" si="463"/>
        <v>-0.88398908538891163</v>
      </c>
      <c r="AQ178" s="4">
        <f t="shared" si="464"/>
        <v>0.93772197365952081</v>
      </c>
      <c r="AR178" s="4">
        <f t="shared" si="465"/>
        <v>-4.7052752991618263E-2</v>
      </c>
      <c r="AS178" s="4">
        <f t="shared" si="466"/>
        <v>-0.50461046001159104</v>
      </c>
      <c r="AT178" s="4">
        <f t="shared" si="467"/>
        <v>-1.5384584334612867</v>
      </c>
      <c r="AU178" s="4">
        <f t="shared" si="468"/>
        <v>0.69008375916686759</v>
      </c>
      <c r="AV178" s="4">
        <f t="shared" si="570"/>
        <v>0.38360308364581641</v>
      </c>
      <c r="AW178" s="4">
        <f t="shared" si="570"/>
        <v>2.6339501683699567</v>
      </c>
      <c r="AY178" s="2">
        <f t="shared" si="520"/>
        <v>46.727208085534812</v>
      </c>
      <c r="AZ178" s="2">
        <f t="shared" si="571"/>
        <v>46.759434219459678</v>
      </c>
      <c r="BA178" s="2">
        <f t="shared" si="572"/>
        <v>47.58745018588688</v>
      </c>
      <c r="BB178" s="2">
        <f t="shared" si="573"/>
        <v>46.453639751556238</v>
      </c>
      <c r="BC178" s="2">
        <f t="shared" si="574"/>
        <v>44.950159062153332</v>
      </c>
      <c r="BD178" s="2">
        <f t="shared" si="575"/>
        <v>41.708165268732486</v>
      </c>
      <c r="BE178" s="2">
        <f t="shared" si="576"/>
        <v>41.803841319994056</v>
      </c>
      <c r="BF178" s="2">
        <f t="shared" si="577"/>
        <v>40.799036593379363</v>
      </c>
      <c r="BG178" s="2">
        <f t="shared" si="578"/>
        <v>41.027995212797038</v>
      </c>
      <c r="BH178" s="2">
        <f t="shared" si="579"/>
        <v>40.609731110257187</v>
      </c>
      <c r="BI178" s="2">
        <f t="shared" si="580"/>
        <v>41.645250197561161</v>
      </c>
      <c r="BJ178" s="2">
        <f t="shared" si="581"/>
        <v>41.63235650999296</v>
      </c>
      <c r="BK178" s="2">
        <f t="shared" si="582"/>
        <v>42.024776816380964</v>
      </c>
      <c r="BL178" s="2">
        <f t="shared" si="583"/>
        <v>43.001456922910108</v>
      </c>
      <c r="BM178" s="2">
        <f t="shared" si="584"/>
        <v>44.055690172850504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>
        <f t="shared" si="522"/>
        <v>45.5</v>
      </c>
      <c r="CG178" s="2" t="str">
        <f t="shared" si="523"/>
        <v/>
      </c>
      <c r="CH178" s="2">
        <f t="shared" si="524"/>
        <v>46.606999999999999</v>
      </c>
      <c r="CI178" s="2">
        <f t="shared" si="525"/>
        <v>44.59</v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>
        <f t="shared" si="486"/>
        <v>45.5</v>
      </c>
      <c r="CW178" s="2" t="str">
        <f t="shared" si="487"/>
        <v/>
      </c>
      <c r="CX178" s="2">
        <f t="shared" si="488"/>
        <v>46.606999999999999</v>
      </c>
      <c r="CY178" s="2">
        <f t="shared" si="489"/>
        <v>44.59</v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66.93448076109938</v>
      </c>
      <c r="DL178" s="2">
        <f t="shared" si="585"/>
        <v>80.755636061612805</v>
      </c>
      <c r="DM178" s="2">
        <f t="shared" si="585"/>
        <v>110.89352859033571</v>
      </c>
      <c r="DN178" s="2">
        <f t="shared" si="585"/>
        <v>123.19964467935168</v>
      </c>
      <c r="DO178" s="2">
        <f t="shared" si="585"/>
        <v>84.463776049531873</v>
      </c>
      <c r="DP178" s="2">
        <f t="shared" si="585"/>
        <v>95.455103564727935</v>
      </c>
      <c r="DQ178" s="2">
        <f t="shared" si="585"/>
        <v>101.6312177589852</v>
      </c>
      <c r="DR178" s="2">
        <f t="shared" si="585"/>
        <v>97.181063292847512</v>
      </c>
      <c r="DS178" s="2">
        <f t="shared" si="585"/>
        <v>81.99592564102565</v>
      </c>
      <c r="DT178" s="2">
        <f t="shared" si="585"/>
        <v>110.1480896159317</v>
      </c>
      <c r="DU178" s="2">
        <f t="shared" si="585"/>
        <v>80.825072232645397</v>
      </c>
      <c r="DV178" s="2">
        <f t="shared" si="585"/>
        <v>80.51492107608783</v>
      </c>
      <c r="DW178" s="2">
        <f t="shared" si="585"/>
        <v>93.409331280555335</v>
      </c>
      <c r="DX178" s="2">
        <f t="shared" si="585"/>
        <v>77.564914459930321</v>
      </c>
      <c r="DY178" s="2">
        <f t="shared" si="585"/>
        <v>65.297619724988152</v>
      </c>
      <c r="DZ178" s="5"/>
      <c r="EA178" s="2">
        <f t="shared" si="440"/>
        <v>47.054604450156646</v>
      </c>
      <c r="EB178" s="2">
        <f t="shared" si="502"/>
        <v>47.168466551096969</v>
      </c>
      <c r="EC178" s="2">
        <f t="shared" si="503"/>
        <v>47.996950862851953</v>
      </c>
      <c r="ED178" s="2">
        <f t="shared" si="504"/>
        <v>46.341418860427154</v>
      </c>
      <c r="EE178" s="2">
        <f t="shared" si="505"/>
        <v>44.93719866278191</v>
      </c>
      <c r="EF178" s="2">
        <f t="shared" si="506"/>
        <v>41.149189673046266</v>
      </c>
      <c r="EG178" s="2">
        <f t="shared" si="507"/>
        <v>41.757576748410543</v>
      </c>
      <c r="EH178" s="2">
        <f t="shared" si="508"/>
        <v>40.424697545349311</v>
      </c>
      <c r="EI178" s="2">
        <f t="shared" si="509"/>
        <v>41.082005449591279</v>
      </c>
      <c r="EJ178" s="2">
        <f t="shared" si="510"/>
        <v>40.238891048352713</v>
      </c>
      <c r="EK178" s="2">
        <f t="shared" si="511"/>
        <v>41.63134649490447</v>
      </c>
      <c r="EL178" s="2">
        <f t="shared" si="512"/>
        <v>41.278794102034794</v>
      </c>
      <c r="EM178" s="2">
        <f t="shared" si="513"/>
        <v>41.705146593106576</v>
      </c>
      <c r="EN178" s="2">
        <f t="shared" si="514"/>
        <v>43.127173336448102</v>
      </c>
      <c r="EO178" s="2">
        <f t="shared" si="515"/>
        <v>44.069641076088359</v>
      </c>
      <c r="EP178" s="5"/>
      <c r="EQ178" s="2">
        <f t="shared" si="516"/>
        <v>45.980002269425952</v>
      </c>
      <c r="ER178" s="2">
        <f t="shared" si="586"/>
        <v>45.77650642615167</v>
      </c>
      <c r="ES178" s="2">
        <f t="shared" si="586"/>
        <v>46.708126396585207</v>
      </c>
      <c r="ET178" s="2">
        <f t="shared" si="586"/>
        <v>46.716528815998444</v>
      </c>
      <c r="EU178" s="2">
        <f t="shared" si="586"/>
        <v>44.970943624879553</v>
      </c>
      <c r="EV178" s="2">
        <f t="shared" si="586"/>
        <v>42.825838191098136</v>
      </c>
      <c r="EW178" s="2">
        <f t="shared" si="586"/>
        <v>41.882370396026616</v>
      </c>
      <c r="EX178" s="2">
        <f t="shared" si="586"/>
        <v>41.437774670598046</v>
      </c>
      <c r="EY178" s="2">
        <f t="shared" si="586"/>
        <v>40.951503911903131</v>
      </c>
      <c r="EZ178" s="2">
        <f t="shared" si="586"/>
        <v>41.079232256526268</v>
      </c>
      <c r="FA178" s="2">
        <f t="shared" si="586"/>
        <v>41.662429428318305</v>
      </c>
      <c r="FB178" s="2">
        <f t="shared" si="586"/>
        <v>42.310580735181418</v>
      </c>
      <c r="FC178" s="2">
        <f t="shared" si="586"/>
        <v>42.632590128149147</v>
      </c>
      <c r="FD178" s="2">
        <f t="shared" si="586"/>
        <v>42.687981914516818</v>
      </c>
      <c r="FE178" s="2">
        <f t="shared" si="586"/>
        <v>44.008558553077627</v>
      </c>
      <c r="FG178" s="2">
        <f t="shared" si="518"/>
        <v>0.99994525009514479</v>
      </c>
      <c r="FH178" s="2">
        <f t="shared" si="587"/>
        <v>0.9999504747824437</v>
      </c>
      <c r="FI178" s="2">
        <f t="shared" si="587"/>
        <v>0.9999454377781104</v>
      </c>
      <c r="FJ178" s="2">
        <f t="shared" si="587"/>
        <v>0.99994927131188216</v>
      </c>
      <c r="FK178" s="2">
        <f t="shared" si="587"/>
        <v>0.99994769477227985</v>
      </c>
      <c r="FL178" s="2">
        <f t="shared" si="587"/>
        <v>0.99994308533796683</v>
      </c>
      <c r="FM178" s="2">
        <f t="shared" si="587"/>
        <v>0.99994887748525363</v>
      </c>
      <c r="FN178" s="2">
        <f t="shared" si="587"/>
        <v>0.9999413359422018</v>
      </c>
      <c r="FO178" s="2">
        <f t="shared" si="587"/>
        <v>0.99993987759158787</v>
      </c>
      <c r="FP178" s="2">
        <f t="shared" si="587"/>
        <v>0.99993568210301353</v>
      </c>
      <c r="FQ178" s="2">
        <f t="shared" si="587"/>
        <v>0.99994004709760775</v>
      </c>
      <c r="FR178" s="2">
        <f t="shared" si="587"/>
        <v>0.99994459908857536</v>
      </c>
      <c r="FS178" s="2">
        <f t="shared" si="587"/>
        <v>0.99994456852963742</v>
      </c>
      <c r="FT178" s="2">
        <f t="shared" si="587"/>
        <v>0.99994060276134566</v>
      </c>
      <c r="FU178" s="2">
        <f t="shared" si="587"/>
        <v>0.99993398030132596</v>
      </c>
      <c r="FV178" s="5"/>
      <c r="FW178" s="2">
        <f t="shared" si="536"/>
        <v>0.30568036418373024</v>
      </c>
      <c r="FX178" s="2">
        <f t="shared" si="588"/>
        <v>0.29504849754983942</v>
      </c>
      <c r="FY178" s="2">
        <f t="shared" si="589"/>
        <v>0.32039464240716348</v>
      </c>
      <c r="FZ178" s="2">
        <f t="shared" si="590"/>
        <v>0.28877392496087717</v>
      </c>
      <c r="GA178" s="2">
        <f t="shared" si="591"/>
        <v>0.32280234035212824</v>
      </c>
      <c r="GB178" s="2">
        <f t="shared" si="592"/>
        <v>0.33154521473383414</v>
      </c>
      <c r="GC178" s="2">
        <f t="shared" si="593"/>
        <v>0.34620095904999015</v>
      </c>
      <c r="GD178" s="2">
        <f t="shared" si="594"/>
        <v>0.36622037953757469</v>
      </c>
      <c r="GE178" s="2">
        <f t="shared" si="595"/>
        <v>0.43271582246544393</v>
      </c>
      <c r="GF178" s="2">
        <f t="shared" si="596"/>
        <v>0.43594631050978294</v>
      </c>
      <c r="GG178" s="2">
        <f t="shared" si="597"/>
        <v>0.37171282675663375</v>
      </c>
      <c r="GH178" s="2">
        <f t="shared" si="598"/>
        <v>0.34056332915595994</v>
      </c>
      <c r="GI178" s="2">
        <f t="shared" si="599"/>
        <v>0.34154551983450027</v>
      </c>
      <c r="GJ178" s="2">
        <f t="shared" si="600"/>
        <v>0.29090258572082589</v>
      </c>
      <c r="GK178" s="2">
        <f t="shared" si="601"/>
        <v>0.25133814444790908</v>
      </c>
      <c r="GL178" s="5"/>
      <c r="GM178" s="86">
        <f t="shared" si="537"/>
        <v>5.6027898135928009E-128</v>
      </c>
      <c r="GN178" s="86">
        <f t="shared" si="602"/>
        <v>3.0312259196241591E-184</v>
      </c>
      <c r="GO178" s="86">
        <f t="shared" si="603"/>
        <v>1.8758335715400457E-242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0</v>
      </c>
      <c r="GW178" s="86">
        <f t="shared" si="611"/>
        <v>0</v>
      </c>
      <c r="GX178" s="86">
        <f t="shared" si="612"/>
        <v>8.1936688565024991E-282</v>
      </c>
      <c r="GY178" s="86">
        <f t="shared" si="613"/>
        <v>8.3680683338811539E-230</v>
      </c>
      <c r="GZ178" s="86">
        <f t="shared" si="614"/>
        <v>8.3366976631116324E-280</v>
      </c>
      <c r="HA178" s="86">
        <f t="shared" si="615"/>
        <v>0</v>
      </c>
      <c r="HC178" s="86">
        <f t="shared" si="538"/>
        <v>4.8266941312086698E-111</v>
      </c>
      <c r="HD178" s="86">
        <f t="shared" si="616"/>
        <v>1.4324118670483395E-199</v>
      </c>
      <c r="HE178" s="86">
        <f t="shared" si="617"/>
        <v>8.6947638320928238E-254</v>
      </c>
      <c r="HF178" s="86">
        <f t="shared" si="618"/>
        <v>0</v>
      </c>
      <c r="HG178" s="86">
        <f t="shared" si="619"/>
        <v>7.8337328606852401E-137</v>
      </c>
      <c r="HH178" s="86">
        <f t="shared" si="620"/>
        <v>3.2747771292720134E-283</v>
      </c>
      <c r="HI178" s="86">
        <f t="shared" si="621"/>
        <v>2.2243459706534344E-242</v>
      </c>
      <c r="HJ178" s="86">
        <f t="shared" si="622"/>
        <v>1.0046987008381672E-288</v>
      </c>
      <c r="HK178" s="86">
        <f t="shared" si="623"/>
        <v>5.9625389643844398E-242</v>
      </c>
      <c r="HL178" s="86">
        <f t="shared" si="624"/>
        <v>0</v>
      </c>
      <c r="HM178" s="86">
        <f t="shared" si="625"/>
        <v>1.3226378254559124E-215</v>
      </c>
      <c r="HN178" s="86">
        <f t="shared" si="626"/>
        <v>7.7673811897530124E-189</v>
      </c>
      <c r="HO178" s="86">
        <f t="shared" si="627"/>
        <v>3.4977015118201789E-167</v>
      </c>
      <c r="HP178" s="86">
        <f t="shared" si="628"/>
        <v>1.0527117461451528E-156</v>
      </c>
      <c r="HQ178" s="86">
        <f t="shared" si="629"/>
        <v>3.4045845323355917E-202</v>
      </c>
      <c r="HS178" s="86">
        <f t="shared" si="539"/>
        <v>3.3829948951775572E-7</v>
      </c>
      <c r="HT178" s="86">
        <f t="shared" si="630"/>
        <v>9.8544150267272688E-11</v>
      </c>
      <c r="HU178" s="86">
        <f t="shared" si="631"/>
        <v>5.1442287991037074E-9</v>
      </c>
      <c r="HV178" s="86">
        <f t="shared" si="632"/>
        <v>7.2804959071905718E-8</v>
      </c>
      <c r="HW178" s="86">
        <f t="shared" si="633"/>
        <v>9.3158626380032321E-13</v>
      </c>
      <c r="HX178" s="86">
        <f t="shared" si="634"/>
        <v>1.1562940636688804E-10</v>
      </c>
      <c r="HY178" s="86">
        <f t="shared" si="635"/>
        <v>2.0903916466828086E-10</v>
      </c>
      <c r="HZ178" s="86">
        <f t="shared" si="636"/>
        <v>1.9766761797053638E-12</v>
      </c>
      <c r="IA178" s="86">
        <f t="shared" si="637"/>
        <v>1.0556859847019679E-12</v>
      </c>
      <c r="IB178" s="86">
        <f t="shared" si="638"/>
        <v>1.5828270876610834E-13</v>
      </c>
      <c r="IC178" s="86">
        <f t="shared" si="639"/>
        <v>2.3727393621319251E-12</v>
      </c>
      <c r="ID178" s="86">
        <f t="shared" si="640"/>
        <v>8.3259036791611243E-10</v>
      </c>
      <c r="IE178" s="86">
        <f t="shared" si="641"/>
        <v>4.6402296086736455E-10</v>
      </c>
      <c r="IF178" s="86">
        <f t="shared" si="642"/>
        <v>2.7711036715566775E-16</v>
      </c>
      <c r="IG178" s="86">
        <f t="shared" si="643"/>
        <v>1.6416212877689358E-10</v>
      </c>
      <c r="II178" s="86">
        <f t="shared" si="540"/>
        <v>2.0059775035259964E-2</v>
      </c>
      <c r="IJ178" s="86">
        <f t="shared" si="541"/>
        <v>4.0661670573377343E-3</v>
      </c>
      <c r="IK178" s="86">
        <f t="shared" si="542"/>
        <v>2.2139372986588916E-2</v>
      </c>
      <c r="IL178" s="86">
        <f t="shared" si="543"/>
        <v>8.1573030907145117E-3</v>
      </c>
      <c r="IM178" s="86">
        <f t="shared" si="544"/>
        <v>6.1431247798702949E-3</v>
      </c>
      <c r="IN178" s="86">
        <f t="shared" si="545"/>
        <v>2.2146635457412887E-2</v>
      </c>
      <c r="IO178" s="86">
        <f t="shared" si="546"/>
        <v>4.298921483234143E-2</v>
      </c>
      <c r="IP178" s="86">
        <f t="shared" si="547"/>
        <v>6.0390312617681158E-2</v>
      </c>
      <c r="IQ178" s="86">
        <f t="shared" si="548"/>
        <v>0.27820561916935438</v>
      </c>
      <c r="IR178" s="86">
        <f t="shared" si="549"/>
        <v>0.28477154814747385</v>
      </c>
      <c r="IS178" s="86">
        <f t="shared" si="550"/>
        <v>7.372441591467925E-2</v>
      </c>
      <c r="IT178" s="86">
        <f t="shared" si="551"/>
        <v>3.9267979445006269E-2</v>
      </c>
      <c r="IU178" s="86">
        <f t="shared" si="552"/>
        <v>3.6531683693570627E-2</v>
      </c>
      <c r="IV178" s="86">
        <f t="shared" si="553"/>
        <v>2.4104608373852504E-2</v>
      </c>
      <c r="IW178" s="86">
        <f t="shared" si="554"/>
        <v>1.7507649304987528E-2</v>
      </c>
      <c r="IY178" s="86">
        <f t="shared" si="555"/>
        <v>2.0060113334749483E-2</v>
      </c>
      <c r="IZ178" s="86">
        <f t="shared" si="556"/>
        <v>4.0661671558818845E-3</v>
      </c>
      <c r="JA178" s="86">
        <f t="shared" si="557"/>
        <v>2.2139378130817716E-2</v>
      </c>
      <c r="JB178" s="86">
        <f t="shared" si="558"/>
        <v>8.1573758956735836E-3</v>
      </c>
      <c r="JC178" s="86">
        <f t="shared" si="559"/>
        <v>6.1431247808018813E-3</v>
      </c>
      <c r="JD178" s="86">
        <f t="shared" si="560"/>
        <v>2.2146635573042292E-2</v>
      </c>
      <c r="JE178" s="86">
        <f t="shared" si="561"/>
        <v>4.2989215041380598E-2</v>
      </c>
      <c r="JF178" s="86">
        <f t="shared" si="562"/>
        <v>6.0390312619657834E-2</v>
      </c>
      <c r="JG178" s="86">
        <f t="shared" si="563"/>
        <v>0.27820561917041009</v>
      </c>
      <c r="JH178" s="86">
        <f t="shared" si="564"/>
        <v>0.28477154814763211</v>
      </c>
      <c r="JI178" s="86">
        <f t="shared" si="565"/>
        <v>7.3724415917051991E-2</v>
      </c>
      <c r="JJ178" s="86">
        <f t="shared" si="566"/>
        <v>3.9267980277596634E-2</v>
      </c>
      <c r="JK178" s="86">
        <f t="shared" si="567"/>
        <v>3.6531684157593586E-2</v>
      </c>
      <c r="JL178" s="86">
        <f t="shared" si="568"/>
        <v>2.4104608373852782E-2</v>
      </c>
      <c r="JM178" s="86">
        <f t="shared" si="569"/>
        <v>1.7507649469149657E-2</v>
      </c>
    </row>
    <row r="179" spans="2:273" x14ac:dyDescent="0.25">
      <c r="B179" s="2">
        <v>152</v>
      </c>
      <c r="C179" s="37">
        <v>44.258000000000003</v>
      </c>
      <c r="D179" s="37">
        <v>45.515999999999998</v>
      </c>
      <c r="E179" s="37">
        <v>47.71</v>
      </c>
      <c r="F179" s="37">
        <v>46.704999999999998</v>
      </c>
      <c r="G179" s="37">
        <v>47.835999999999999</v>
      </c>
      <c r="H179" s="37">
        <v>43.459000000000003</v>
      </c>
      <c r="I179" s="37">
        <v>43.917999999999999</v>
      </c>
      <c r="J179" s="37">
        <v>44.689</v>
      </c>
      <c r="K179" s="37">
        <v>53.097999999999999</v>
      </c>
      <c r="L179" s="37">
        <v>53.393000000000001</v>
      </c>
      <c r="M179" s="37">
        <v>48.753999999999998</v>
      </c>
      <c r="N179" s="37">
        <v>46.902000000000001</v>
      </c>
      <c r="O179" s="37">
        <v>48.720999999999997</v>
      </c>
      <c r="P179" s="37">
        <v>50.048999999999999</v>
      </c>
      <c r="Q179" s="37">
        <v>51.197000000000003</v>
      </c>
      <c r="S179" s="4">
        <f t="shared" si="441"/>
        <v>46.605910128643941</v>
      </c>
      <c r="T179" s="4">
        <f t="shared" si="442"/>
        <v>46.683581004460983</v>
      </c>
      <c r="U179" s="4">
        <f t="shared" si="443"/>
        <v>48.233947131826334</v>
      </c>
      <c r="V179" s="4">
        <f t="shared" si="444"/>
        <v>46.92921007128264</v>
      </c>
      <c r="W179" s="4">
        <f t="shared" si="445"/>
        <v>45.472540818426353</v>
      </c>
      <c r="X179" s="4">
        <f t="shared" si="446"/>
        <v>43.732261608285079</v>
      </c>
      <c r="Y179" s="4">
        <f t="shared" si="447"/>
        <v>44.721342553002394</v>
      </c>
      <c r="Z179" s="4">
        <f t="shared" si="448"/>
        <v>45.254451395239883</v>
      </c>
      <c r="AA179" s="4">
        <f t="shared" si="449"/>
        <v>51.701821912489052</v>
      </c>
      <c r="AB179" s="4">
        <f t="shared" si="450"/>
        <v>53.223389724440352</v>
      </c>
      <c r="AC179" s="4">
        <f t="shared" si="451"/>
        <v>48.200748849443897</v>
      </c>
      <c r="AD179" s="4">
        <f t="shared" si="452"/>
        <v>46.090094808063412</v>
      </c>
      <c r="AE179" s="4">
        <f t="shared" si="453"/>
        <v>47.937376654419602</v>
      </c>
      <c r="AF179" s="4">
        <f t="shared" si="454"/>
        <v>48.020200067374873</v>
      </c>
      <c r="AG179" s="4">
        <f t="shared" si="455"/>
        <v>51.208327584497624</v>
      </c>
      <c r="AI179" s="4">
        <f t="shared" si="456"/>
        <v>-2.3479101286439388</v>
      </c>
      <c r="AJ179" s="4">
        <f t="shared" si="457"/>
        <v>-1.1675810044609847</v>
      </c>
      <c r="AK179" s="4">
        <f t="shared" si="458"/>
        <v>-0.52394713182633268</v>
      </c>
      <c r="AL179" s="4">
        <f t="shared" si="459"/>
        <v>-0.22421007128264137</v>
      </c>
      <c r="AM179" s="4">
        <f t="shared" si="460"/>
        <v>2.3634591815736457</v>
      </c>
      <c r="AN179" s="4">
        <f t="shared" si="461"/>
        <v>-0.2732616082850754</v>
      </c>
      <c r="AO179" s="4">
        <f t="shared" si="462"/>
        <v>-0.80334255300239477</v>
      </c>
      <c r="AP179" s="4">
        <f t="shared" si="463"/>
        <v>-0.56545139523988297</v>
      </c>
      <c r="AQ179" s="4">
        <f t="shared" si="464"/>
        <v>1.3961780875109469</v>
      </c>
      <c r="AR179" s="4">
        <f t="shared" si="465"/>
        <v>0.16961027555964847</v>
      </c>
      <c r="AS179" s="4">
        <f t="shared" si="466"/>
        <v>0.55325115055610041</v>
      </c>
      <c r="AT179" s="4">
        <f t="shared" si="467"/>
        <v>0.81190519193658872</v>
      </c>
      <c r="AU179" s="4">
        <f t="shared" si="468"/>
        <v>0.78362334558039493</v>
      </c>
      <c r="AV179" s="4">
        <f t="shared" si="570"/>
        <v>2.0287999326251267</v>
      </c>
      <c r="AW179" s="4">
        <f t="shared" si="570"/>
        <v>-1.1327584497621501E-2</v>
      </c>
      <c r="AY179" s="2">
        <f t="shared" si="520"/>
        <v>46.605910128643643</v>
      </c>
      <c r="AZ179" s="2">
        <f t="shared" si="571"/>
        <v>46.62349551859662</v>
      </c>
      <c r="BA179" s="2">
        <f t="shared" si="572"/>
        <v>47.439377623048458</v>
      </c>
      <c r="BB179" s="2">
        <f t="shared" si="573"/>
        <v>46.318293524394562</v>
      </c>
      <c r="BC179" s="2">
        <f t="shared" si="574"/>
        <v>44.848754520916046</v>
      </c>
      <c r="BD179" s="2">
        <f t="shared" si="575"/>
        <v>41.602208608239835</v>
      </c>
      <c r="BE179" s="2">
        <f t="shared" si="576"/>
        <v>41.682803894880301</v>
      </c>
      <c r="BF179" s="2">
        <f t="shared" si="577"/>
        <v>40.654075088702967</v>
      </c>
      <c r="BG179" s="2">
        <f t="shared" si="578"/>
        <v>40.896338493638503</v>
      </c>
      <c r="BH179" s="2">
        <f t="shared" si="579"/>
        <v>40.514976789438535</v>
      </c>
      <c r="BI179" s="2">
        <f t="shared" si="580"/>
        <v>41.534826258342889</v>
      </c>
      <c r="BJ179" s="2">
        <f t="shared" si="581"/>
        <v>41.534008885551245</v>
      </c>
      <c r="BK179" s="2">
        <f t="shared" si="582"/>
        <v>41.883919630612169</v>
      </c>
      <c r="BL179" s="2">
        <f t="shared" si="583"/>
        <v>42.868128920389921</v>
      </c>
      <c r="BM179" s="2">
        <f t="shared" si="584"/>
        <v>43.93454784076372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>
        <f t="shared" si="522"/>
        <v>45.515999999999998</v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>
        <f t="shared" si="486"/>
        <v>45.515999999999998</v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66.984105919661744</v>
      </c>
      <c r="DL179" s="2">
        <f t="shared" si="585"/>
        <v>80.890766535789794</v>
      </c>
      <c r="DM179" s="2">
        <f t="shared" si="585"/>
        <v>111.21837965588955</v>
      </c>
      <c r="DN179" s="2">
        <f t="shared" si="585"/>
        <v>123.62604312896408</v>
      </c>
      <c r="DO179" s="2">
        <f t="shared" si="585"/>
        <v>84.64410872848083</v>
      </c>
      <c r="DP179" s="2">
        <f t="shared" si="585"/>
        <v>95.714027110694161</v>
      </c>
      <c r="DQ179" s="2">
        <f t="shared" si="585"/>
        <v>101.92957928118395</v>
      </c>
      <c r="DR179" s="2">
        <f t="shared" si="585"/>
        <v>97.454506815114712</v>
      </c>
      <c r="DS179" s="2">
        <f t="shared" si="585"/>
        <v>82.162960256410273</v>
      </c>
      <c r="DT179" s="2">
        <f t="shared" si="585"/>
        <v>110.54734992887622</v>
      </c>
      <c r="DU179" s="2">
        <f t="shared" si="585"/>
        <v>81.00324671669793</v>
      </c>
      <c r="DV179" s="2">
        <f t="shared" si="585"/>
        <v>80.679350700915634</v>
      </c>
      <c r="DW179" s="2">
        <f t="shared" si="585"/>
        <v>93.654113551035849</v>
      </c>
      <c r="DX179" s="2">
        <f t="shared" si="585"/>
        <v>77.705065505226486</v>
      </c>
      <c r="DY179" s="2">
        <f t="shared" si="585"/>
        <v>65.375530346135605</v>
      </c>
      <c r="EA179" s="2">
        <f t="shared" si="440"/>
        <v>46.964482432323891</v>
      </c>
      <c r="EB179" s="2">
        <f t="shared" si="502"/>
        <v>47.072006670054634</v>
      </c>
      <c r="EC179" s="2">
        <f t="shared" si="503"/>
        <v>47.886654950045411</v>
      </c>
      <c r="ED179" s="2">
        <f t="shared" si="504"/>
        <v>46.196053643652874</v>
      </c>
      <c r="EE179" s="2">
        <f t="shared" si="505"/>
        <v>44.835040909113097</v>
      </c>
      <c r="EF179" s="2">
        <f t="shared" si="506"/>
        <v>40.994304577352487</v>
      </c>
      <c r="EG179" s="2">
        <f t="shared" si="507"/>
        <v>41.632886077591806</v>
      </c>
      <c r="EH179" s="2">
        <f t="shared" si="508"/>
        <v>40.249254151993199</v>
      </c>
      <c r="EI179" s="2">
        <f t="shared" si="509"/>
        <v>40.954724300222935</v>
      </c>
      <c r="EJ179" s="2">
        <f t="shared" si="510"/>
        <v>40.116152068233831</v>
      </c>
      <c r="EK179" s="2">
        <f t="shared" si="511"/>
        <v>41.520114880663506</v>
      </c>
      <c r="EL179" s="2">
        <f t="shared" si="512"/>
        <v>41.149427998483382</v>
      </c>
      <c r="EM179" s="2">
        <f t="shared" si="513"/>
        <v>41.53608426800136</v>
      </c>
      <c r="EN179" s="2">
        <f t="shared" si="514"/>
        <v>43.005845298208421</v>
      </c>
      <c r="EO179" s="2">
        <f t="shared" si="515"/>
        <v>43.949708120813327</v>
      </c>
      <c r="EQ179" s="2">
        <f t="shared" si="516"/>
        <v>45.860045272736158</v>
      </c>
      <c r="ER179" s="2">
        <f t="shared" si="586"/>
        <v>45.641314318835512</v>
      </c>
      <c r="ES179" s="2">
        <f t="shared" si="586"/>
        <v>46.564865949765725</v>
      </c>
      <c r="ET179" s="2">
        <f t="shared" si="586"/>
        <v>46.581240587301082</v>
      </c>
      <c r="EU179" s="2">
        <f t="shared" si="586"/>
        <v>44.869460141255288</v>
      </c>
      <c r="EV179" s="2">
        <f t="shared" si="586"/>
        <v>42.711946005969928</v>
      </c>
      <c r="EW179" s="2">
        <f t="shared" si="586"/>
        <v>41.761125488520292</v>
      </c>
      <c r="EX179" s="2">
        <f t="shared" si="586"/>
        <v>41.285121821399756</v>
      </c>
      <c r="EY179" s="2">
        <f t="shared" si="586"/>
        <v>40.821569345345488</v>
      </c>
      <c r="EZ179" s="2">
        <f t="shared" si="586"/>
        <v>40.976589288134065</v>
      </c>
      <c r="FA179" s="2">
        <f t="shared" si="586"/>
        <v>41.552017426259368</v>
      </c>
      <c r="FB179" s="2">
        <f t="shared" si="586"/>
        <v>42.207630084904132</v>
      </c>
      <c r="FC179" s="2">
        <f t="shared" si="586"/>
        <v>42.488228900759296</v>
      </c>
      <c r="FD179" s="2">
        <f t="shared" si="586"/>
        <v>42.555913668825966</v>
      </c>
      <c r="FE179" s="2">
        <f t="shared" si="586"/>
        <v>43.888568581505282</v>
      </c>
      <c r="FG179" s="2">
        <f t="shared" si="518"/>
        <v>0.99995006725277236</v>
      </c>
      <c r="FH179" s="2">
        <f t="shared" si="587"/>
        <v>0.99995483226794057</v>
      </c>
      <c r="FI179" s="2">
        <f t="shared" si="587"/>
        <v>0.99995023842331776</v>
      </c>
      <c r="FJ179" s="2">
        <f t="shared" si="587"/>
        <v>0.99995373468006155</v>
      </c>
      <c r="FK179" s="2">
        <f t="shared" si="587"/>
        <v>0.99995229684582032</v>
      </c>
      <c r="FL179" s="2">
        <f t="shared" si="587"/>
        <v>0.99994809295136355</v>
      </c>
      <c r="FM179" s="2">
        <f t="shared" si="587"/>
        <v>0.99995337550268859</v>
      </c>
      <c r="FN179" s="2">
        <f t="shared" si="587"/>
        <v>0.99994649746723796</v>
      </c>
      <c r="FO179" s="2">
        <f t="shared" si="587"/>
        <v>0.99994516742176898</v>
      </c>
      <c r="FP179" s="2">
        <f t="shared" si="587"/>
        <v>0.99994134104881649</v>
      </c>
      <c r="FQ179" s="2">
        <f t="shared" si="587"/>
        <v>0.99994532201472985</v>
      </c>
      <c r="FR179" s="2">
        <f t="shared" si="587"/>
        <v>0.99994947352197017</v>
      </c>
      <c r="FS179" s="2">
        <f t="shared" si="587"/>
        <v>0.9999494456516157</v>
      </c>
      <c r="FT179" s="2">
        <f t="shared" si="587"/>
        <v>0.99994582879140381</v>
      </c>
      <c r="FU179" s="2">
        <f t="shared" si="587"/>
        <v>0.99993978896943136</v>
      </c>
      <c r="FW179" s="2">
        <f t="shared" si="536"/>
        <v>0.32557030099716533</v>
      </c>
      <c r="FX179" s="2">
        <f t="shared" si="588"/>
        <v>0.31456005741466841</v>
      </c>
      <c r="FY179" s="2">
        <f t="shared" si="589"/>
        <v>0.34077210006817732</v>
      </c>
      <c r="FZ179" s="2">
        <f t="shared" si="590"/>
        <v>0.3080518679617717</v>
      </c>
      <c r="GA179" s="2">
        <f t="shared" si="591"/>
        <v>0.3432555861270688</v>
      </c>
      <c r="GB179" s="2">
        <f t="shared" si="592"/>
        <v>0.35226426278938799</v>
      </c>
      <c r="GC179" s="2">
        <f t="shared" si="593"/>
        <v>0.36733258471226071</v>
      </c>
      <c r="GD179" s="2">
        <f t="shared" si="594"/>
        <v>0.38784906863168223</v>
      </c>
      <c r="GE179" s="2">
        <f t="shared" si="595"/>
        <v>0.45544952091403013</v>
      </c>
      <c r="GF179" s="2">
        <f t="shared" si="596"/>
        <v>0.45871249160208294</v>
      </c>
      <c r="GG179" s="2">
        <f t="shared" si="597"/>
        <v>0.39346451337914085</v>
      </c>
      <c r="GH179" s="2">
        <f t="shared" si="598"/>
        <v>0.36154113113777797</v>
      </c>
      <c r="GI179" s="2">
        <f t="shared" si="599"/>
        <v>0.36255055978359119</v>
      </c>
      <c r="GJ179" s="2">
        <f t="shared" si="600"/>
        <v>0.31026064272489334</v>
      </c>
      <c r="GK179" s="2">
        <f t="shared" si="601"/>
        <v>0.26906239518248187</v>
      </c>
      <c r="GM179" s="86">
        <f t="shared" si="537"/>
        <v>6.1833350668179602E-131</v>
      </c>
      <c r="GN179" s="86">
        <f t="shared" si="602"/>
        <v>1.7614355273175704E-188</v>
      </c>
      <c r="GO179" s="86">
        <f t="shared" si="603"/>
        <v>5.2770111732614712E-248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0</v>
      </c>
      <c r="GW179" s="86">
        <f t="shared" si="611"/>
        <v>0</v>
      </c>
      <c r="GX179" s="86">
        <f t="shared" si="612"/>
        <v>2.769006339556014E-288</v>
      </c>
      <c r="GY179" s="86">
        <f t="shared" si="613"/>
        <v>4.4301453125383439E-235</v>
      </c>
      <c r="GZ179" s="86">
        <f t="shared" si="614"/>
        <v>2.8673340282236131E-286</v>
      </c>
      <c r="HA179" s="86">
        <f t="shared" si="615"/>
        <v>0</v>
      </c>
      <c r="HC179" s="86">
        <f t="shared" si="538"/>
        <v>1.0549906875088216E-114</v>
      </c>
      <c r="HD179" s="86">
        <f t="shared" si="616"/>
        <v>5.4672076263363009E-206</v>
      </c>
      <c r="HE179" s="86">
        <f t="shared" si="617"/>
        <v>5.9468814162504919E-262</v>
      </c>
      <c r="HF179" s="86">
        <f t="shared" si="618"/>
        <v>0</v>
      </c>
      <c r="HG179" s="86">
        <f t="shared" si="619"/>
        <v>3.8073994454919111E-141</v>
      </c>
      <c r="HH179" s="86">
        <f t="shared" si="620"/>
        <v>3.3183460603150178E-292</v>
      </c>
      <c r="HI179" s="86">
        <f t="shared" si="621"/>
        <v>4.9256338488632242E-250</v>
      </c>
      <c r="HJ179" s="86">
        <f t="shared" si="622"/>
        <v>7.9974968321609655E-298</v>
      </c>
      <c r="HK179" s="86">
        <f t="shared" si="623"/>
        <v>1.4738486021075935E-249</v>
      </c>
      <c r="HL179" s="86">
        <f t="shared" si="624"/>
        <v>0</v>
      </c>
      <c r="HM179" s="86">
        <f t="shared" si="625"/>
        <v>2.4413855666187708E-222</v>
      </c>
      <c r="HN179" s="86">
        <f t="shared" si="626"/>
        <v>8.1128488328608452E-195</v>
      </c>
      <c r="HO179" s="86">
        <f t="shared" si="627"/>
        <v>1.5397081244184533E-172</v>
      </c>
      <c r="HP179" s="86">
        <f t="shared" si="628"/>
        <v>9.7723757293601986E-162</v>
      </c>
      <c r="HQ179" s="86">
        <f t="shared" si="629"/>
        <v>1.2062478806794575E-208</v>
      </c>
      <c r="HS179" s="86">
        <f t="shared" si="539"/>
        <v>9.6130118157996241E-8</v>
      </c>
      <c r="HT179" s="86">
        <f t="shared" si="630"/>
        <v>1.559086616012371E-11</v>
      </c>
      <c r="HU179" s="86">
        <f t="shared" si="631"/>
        <v>1.1115454141887049E-9</v>
      </c>
      <c r="HV179" s="86">
        <f t="shared" si="632"/>
        <v>1.8369790244112507E-8</v>
      </c>
      <c r="HW179" s="86">
        <f t="shared" si="633"/>
        <v>9.6084467565094088E-14</v>
      </c>
      <c r="HX179" s="86">
        <f t="shared" si="634"/>
        <v>1.9050891291859033E-11</v>
      </c>
      <c r="HY179" s="86">
        <f t="shared" si="635"/>
        <v>3.7412672252006817E-11</v>
      </c>
      <c r="HZ179" s="86">
        <f t="shared" si="636"/>
        <v>2.6107398064404021E-13</v>
      </c>
      <c r="IA179" s="86">
        <f t="shared" si="637"/>
        <v>1.4591301960995588E-13</v>
      </c>
      <c r="IB179" s="86">
        <f t="shared" si="638"/>
        <v>1.9389799104104426E-14</v>
      </c>
      <c r="IC179" s="86">
        <f t="shared" si="639"/>
        <v>3.2279647834832754E-13</v>
      </c>
      <c r="ID179" s="86">
        <f t="shared" si="640"/>
        <v>1.6242634656192413E-10</v>
      </c>
      <c r="IE179" s="86">
        <f t="shared" si="641"/>
        <v>8.5204120595233728E-11</v>
      </c>
      <c r="IF179" s="86">
        <f t="shared" si="642"/>
        <v>1.1180169972131432E-17</v>
      </c>
      <c r="IG179" s="86">
        <f t="shared" si="643"/>
        <v>1.7956659080970502E-11</v>
      </c>
      <c r="II179" s="86">
        <f t="shared" si="540"/>
        <v>3.7641706340029391E-2</v>
      </c>
      <c r="IJ179" s="86">
        <f t="shared" si="541"/>
        <v>9.999994951454011E-3</v>
      </c>
      <c r="IK179" s="86">
        <f t="shared" si="542"/>
        <v>4.2907364804890505E-2</v>
      </c>
      <c r="IL179" s="86">
        <f t="shared" si="543"/>
        <v>1.7133515160491143E-2</v>
      </c>
      <c r="IM179" s="86">
        <f t="shared" si="544"/>
        <v>1.5988189685495886E-2</v>
      </c>
      <c r="IN179" s="86">
        <f t="shared" si="545"/>
        <v>4.4888395061217078E-2</v>
      </c>
      <c r="IO179" s="86">
        <f t="shared" si="546"/>
        <v>7.8647351909336527E-2</v>
      </c>
      <c r="IP179" s="86">
        <f t="shared" si="547"/>
        <v>0.10924456048436601</v>
      </c>
      <c r="IQ179" s="86">
        <f t="shared" si="548"/>
        <v>0.36977140350428556</v>
      </c>
      <c r="IR179" s="86">
        <f t="shared" si="549"/>
        <v>0.37832320555294924</v>
      </c>
      <c r="IS179" s="86">
        <f t="shared" si="550"/>
        <v>0.12859977996193997</v>
      </c>
      <c r="IT179" s="86">
        <f t="shared" si="551"/>
        <v>7.1915223215348267E-2</v>
      </c>
      <c r="IU179" s="86">
        <f t="shared" si="552"/>
        <v>6.8373517970008388E-2</v>
      </c>
      <c r="IV179" s="86">
        <f t="shared" si="553"/>
        <v>4.2993922396383326E-2</v>
      </c>
      <c r="IW179" s="86">
        <f t="shared" si="554"/>
        <v>2.9522958193125136E-2</v>
      </c>
      <c r="IY179" s="86">
        <f t="shared" si="555"/>
        <v>3.7641802470147548E-2</v>
      </c>
      <c r="IZ179" s="86">
        <f t="shared" si="556"/>
        <v>9.9999949670448764E-3</v>
      </c>
      <c r="JA179" s="86">
        <f t="shared" si="557"/>
        <v>4.2907365916435916E-2</v>
      </c>
      <c r="JB179" s="86">
        <f t="shared" si="558"/>
        <v>1.7133533530281388E-2</v>
      </c>
      <c r="JC179" s="86">
        <f t="shared" si="559"/>
        <v>1.5988189685591968E-2</v>
      </c>
      <c r="JD179" s="86">
        <f t="shared" si="560"/>
        <v>4.488839508026797E-2</v>
      </c>
      <c r="JE179" s="86">
        <f t="shared" si="561"/>
        <v>7.8647351946749197E-2</v>
      </c>
      <c r="JF179" s="86">
        <f t="shared" si="562"/>
        <v>0.10924456048462708</v>
      </c>
      <c r="JG179" s="86">
        <f t="shared" si="563"/>
        <v>0.3697714035044315</v>
      </c>
      <c r="JH179" s="86">
        <f t="shared" si="564"/>
        <v>0.37832320555296861</v>
      </c>
      <c r="JI179" s="86">
        <f t="shared" si="565"/>
        <v>0.12859977996226277</v>
      </c>
      <c r="JJ179" s="86">
        <f t="shared" si="566"/>
        <v>7.1915223377774617E-2</v>
      </c>
      <c r="JK179" s="86">
        <f t="shared" si="567"/>
        <v>6.8373518055212509E-2</v>
      </c>
      <c r="JL179" s="86">
        <f t="shared" si="568"/>
        <v>4.299392239638334E-2</v>
      </c>
      <c r="JM179" s="86">
        <f t="shared" si="569"/>
        <v>2.9522958211081796E-2</v>
      </c>
    </row>
    <row r="180" spans="2:273" x14ac:dyDescent="0.25">
      <c r="B180" s="2">
        <v>153</v>
      </c>
      <c r="C180" s="37">
        <v>45.581000000000003</v>
      </c>
      <c r="D180" s="37">
        <v>44.5</v>
      </c>
      <c r="E180" s="37">
        <v>48.418999999999997</v>
      </c>
      <c r="F180" s="37">
        <v>47.802999999999997</v>
      </c>
      <c r="G180" s="37">
        <v>47.524999999999999</v>
      </c>
      <c r="H180" s="37">
        <v>45.015999999999998</v>
      </c>
      <c r="I180" s="37">
        <v>43.82</v>
      </c>
      <c r="J180" s="37">
        <v>47.689</v>
      </c>
      <c r="K180" s="37">
        <v>52.933999999999997</v>
      </c>
      <c r="L180" s="37">
        <v>53.671999999999997</v>
      </c>
      <c r="M180" s="37">
        <v>51.328000000000003</v>
      </c>
      <c r="N180" s="37">
        <v>45.622999999999998</v>
      </c>
      <c r="O180" s="37">
        <v>50.984000000000002</v>
      </c>
      <c r="P180" s="37">
        <v>50</v>
      </c>
      <c r="Q180" s="37">
        <v>57.295000000000002</v>
      </c>
      <c r="S180" s="4">
        <f t="shared" si="441"/>
        <v>46.482696332606999</v>
      </c>
      <c r="T180" s="4">
        <f t="shared" si="442"/>
        <v>46.607109634276085</v>
      </c>
      <c r="U180" s="4">
        <f t="shared" si="443"/>
        <v>48.567291479529686</v>
      </c>
      <c r="V180" s="4">
        <f t="shared" si="444"/>
        <v>47.270496957741393</v>
      </c>
      <c r="W180" s="4">
        <f t="shared" si="445"/>
        <v>46.03294030253258</v>
      </c>
      <c r="X180" s="4">
        <f t="shared" si="446"/>
        <v>45.008964814178789</v>
      </c>
      <c r="Y180" s="4">
        <f t="shared" si="447"/>
        <v>46.075332990951118</v>
      </c>
      <c r="Z180" s="4">
        <f t="shared" si="448"/>
        <v>47.072364398501342</v>
      </c>
      <c r="AA180" s="4">
        <f t="shared" si="449"/>
        <v>51.564969878160554</v>
      </c>
      <c r="AB180" s="4">
        <f t="shared" si="450"/>
        <v>52.963916541563187</v>
      </c>
      <c r="AC180" s="4">
        <f t="shared" si="451"/>
        <v>50.582441048970665</v>
      </c>
      <c r="AD180" s="4">
        <f t="shared" si="452"/>
        <v>48.262361823751178</v>
      </c>
      <c r="AE180" s="4">
        <f t="shared" si="453"/>
        <v>50.962199364326516</v>
      </c>
      <c r="AF180" s="4">
        <f t="shared" si="454"/>
        <v>50.712793042364034</v>
      </c>
      <c r="AG180" s="4">
        <f t="shared" si="455"/>
        <v>54.78869130152826</v>
      </c>
      <c r="AI180" s="4">
        <f t="shared" si="456"/>
        <v>-0.90169633260699555</v>
      </c>
      <c r="AJ180" s="4">
        <f t="shared" si="457"/>
        <v>-2.1071096342760853</v>
      </c>
      <c r="AK180" s="4">
        <f t="shared" si="458"/>
        <v>-0.14829147952968924</v>
      </c>
      <c r="AL180" s="4">
        <f t="shared" si="459"/>
        <v>0.5325030422586039</v>
      </c>
      <c r="AM180" s="4">
        <f t="shared" si="460"/>
        <v>1.4920596974674183</v>
      </c>
      <c r="AN180" s="4">
        <f t="shared" si="461"/>
        <v>7.0351858212092111E-3</v>
      </c>
      <c r="AO180" s="4">
        <f t="shared" si="462"/>
        <v>-2.2553329909511177</v>
      </c>
      <c r="AP180" s="4">
        <f t="shared" si="463"/>
        <v>0.61663560149865759</v>
      </c>
      <c r="AQ180" s="4">
        <f t="shared" si="464"/>
        <v>1.3690301218394438</v>
      </c>
      <c r="AR180" s="4">
        <f t="shared" si="465"/>
        <v>0.70808345843681053</v>
      </c>
      <c r="AS180" s="4">
        <f t="shared" si="466"/>
        <v>0.74555895102933789</v>
      </c>
      <c r="AT180" s="4">
        <f t="shared" si="467"/>
        <v>-2.6393618237511802</v>
      </c>
      <c r="AU180" s="4">
        <f t="shared" si="468"/>
        <v>2.1800635673486113E-2</v>
      </c>
      <c r="AV180" s="4">
        <f t="shared" si="570"/>
        <v>-0.71279304236403362</v>
      </c>
      <c r="AW180" s="4">
        <f t="shared" si="570"/>
        <v>2.5063086984717415</v>
      </c>
      <c r="AY180" s="2">
        <f t="shared" si="520"/>
        <v>46.482696332606977</v>
      </c>
      <c r="AZ180" s="2">
        <f t="shared" si="571"/>
        <v>46.485060725994771</v>
      </c>
      <c r="BA180" s="2">
        <f t="shared" si="572"/>
        <v>47.289163165234918</v>
      </c>
      <c r="BB180" s="2">
        <f t="shared" si="573"/>
        <v>46.183635427634698</v>
      </c>
      <c r="BC180" s="2">
        <f t="shared" si="574"/>
        <v>44.74741220764826</v>
      </c>
      <c r="BD180" s="2">
        <f t="shared" si="575"/>
        <v>41.498975320928849</v>
      </c>
      <c r="BE180" s="2">
        <f t="shared" si="576"/>
        <v>41.562001119294131</v>
      </c>
      <c r="BF180" s="2">
        <f t="shared" si="577"/>
        <v>40.510598623218932</v>
      </c>
      <c r="BG180" s="2">
        <f t="shared" si="578"/>
        <v>40.76455190866993</v>
      </c>
      <c r="BH180" s="2">
        <f t="shared" si="579"/>
        <v>40.421319840050856</v>
      </c>
      <c r="BI180" s="2">
        <f t="shared" si="580"/>
        <v>41.424467476124782</v>
      </c>
      <c r="BJ180" s="2">
        <f t="shared" si="581"/>
        <v>41.437371141407453</v>
      </c>
      <c r="BK180" s="2">
        <f t="shared" si="582"/>
        <v>41.744644444032097</v>
      </c>
      <c r="BL180" s="2">
        <f t="shared" si="583"/>
        <v>42.734081439046498</v>
      </c>
      <c r="BM180" s="2">
        <f t="shared" si="584"/>
        <v>43.813365129077511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67.033731078224108</v>
      </c>
      <c r="DL180" s="2">
        <f t="shared" si="585"/>
        <v>81.025897009966769</v>
      </c>
      <c r="DM180" s="2">
        <f t="shared" si="585"/>
        <v>111.54323072144339</v>
      </c>
      <c r="DN180" s="2">
        <f t="shared" si="585"/>
        <v>124.05244157857649</v>
      </c>
      <c r="DO180" s="2">
        <f t="shared" si="585"/>
        <v>84.824441407429788</v>
      </c>
      <c r="DP180" s="2">
        <f t="shared" si="585"/>
        <v>95.972950656660402</v>
      </c>
      <c r="DQ180" s="2">
        <f t="shared" si="585"/>
        <v>102.22794080338267</v>
      </c>
      <c r="DR180" s="2">
        <f t="shared" si="585"/>
        <v>97.727950337381913</v>
      </c>
      <c r="DS180" s="2">
        <f t="shared" si="585"/>
        <v>82.329994871794881</v>
      </c>
      <c r="DT180" s="2">
        <f t="shared" si="585"/>
        <v>110.94661024182074</v>
      </c>
      <c r="DU180" s="2">
        <f t="shared" si="585"/>
        <v>81.181421200750464</v>
      </c>
      <c r="DV180" s="2">
        <f t="shared" si="585"/>
        <v>80.843780325743452</v>
      </c>
      <c r="DW180" s="2">
        <f t="shared" si="585"/>
        <v>93.898895821516362</v>
      </c>
      <c r="DX180" s="2">
        <f t="shared" si="585"/>
        <v>77.84521655052265</v>
      </c>
      <c r="DY180" s="2">
        <f t="shared" si="585"/>
        <v>65.453440967283072</v>
      </c>
      <c r="EA180" s="2">
        <f t="shared" si="440"/>
        <v>46.874360414491129</v>
      </c>
      <c r="EB180" s="2">
        <f t="shared" si="502"/>
        <v>46.975546789012306</v>
      </c>
      <c r="EC180" s="2">
        <f t="shared" si="503"/>
        <v>47.776359037238876</v>
      </c>
      <c r="ED180" s="2">
        <f t="shared" si="504"/>
        <v>46.050688426878587</v>
      </c>
      <c r="EE180" s="2">
        <f t="shared" si="505"/>
        <v>44.732883155444291</v>
      </c>
      <c r="EF180" s="2">
        <f t="shared" si="506"/>
        <v>40.839419481658709</v>
      </c>
      <c r="EG180" s="2">
        <f t="shared" si="507"/>
        <v>41.508195406773069</v>
      </c>
      <c r="EH180" s="2">
        <f t="shared" si="508"/>
        <v>40.073810758637087</v>
      </c>
      <c r="EI180" s="2">
        <f t="shared" si="509"/>
        <v>40.827443150854592</v>
      </c>
      <c r="EJ180" s="2">
        <f t="shared" si="510"/>
        <v>39.993413088114941</v>
      </c>
      <c r="EK180" s="2">
        <f t="shared" si="511"/>
        <v>41.408883266422535</v>
      </c>
      <c r="EL180" s="2">
        <f t="shared" si="512"/>
        <v>41.020061894931963</v>
      </c>
      <c r="EM180" s="2">
        <f t="shared" si="513"/>
        <v>41.36702194289613</v>
      </c>
      <c r="EN180" s="2">
        <f t="shared" si="514"/>
        <v>42.884517259968739</v>
      </c>
      <c r="EO180" s="2">
        <f t="shared" si="515"/>
        <v>43.82977516553828</v>
      </c>
      <c r="EQ180" s="2">
        <f t="shared" si="516"/>
        <v>45.74008827604635</v>
      </c>
      <c r="ER180" s="2">
        <f t="shared" si="586"/>
        <v>45.50612221151934</v>
      </c>
      <c r="ES180" s="2">
        <f t="shared" si="586"/>
        <v>46.421605502946242</v>
      </c>
      <c r="ET180" s="2">
        <f t="shared" si="586"/>
        <v>46.445952358603705</v>
      </c>
      <c r="EU180" s="2">
        <f t="shared" si="586"/>
        <v>44.767976657631024</v>
      </c>
      <c r="EV180" s="2">
        <f t="shared" si="586"/>
        <v>42.598053820841713</v>
      </c>
      <c r="EW180" s="2">
        <f t="shared" si="586"/>
        <v>41.639880581013969</v>
      </c>
      <c r="EX180" s="2">
        <f t="shared" si="586"/>
        <v>41.132468972201458</v>
      </c>
      <c r="EY180" s="2">
        <f t="shared" si="586"/>
        <v>40.691634778787844</v>
      </c>
      <c r="EZ180" s="2">
        <f t="shared" si="586"/>
        <v>40.873946319741869</v>
      </c>
      <c r="FA180" s="2">
        <f t="shared" si="586"/>
        <v>41.441605424200432</v>
      </c>
      <c r="FB180" s="2">
        <f t="shared" si="586"/>
        <v>42.104679434626846</v>
      </c>
      <c r="FC180" s="2">
        <f t="shared" si="586"/>
        <v>42.343867673369452</v>
      </c>
      <c r="FD180" s="2">
        <f t="shared" si="586"/>
        <v>42.423845423135113</v>
      </c>
      <c r="FE180" s="2">
        <f t="shared" si="586"/>
        <v>43.768578609932945</v>
      </c>
      <c r="FG180" s="2">
        <f t="shared" si="518"/>
        <v>0.99995446059321036</v>
      </c>
      <c r="FH180" s="2">
        <f t="shared" si="587"/>
        <v>0.99995880637505807</v>
      </c>
      <c r="FI180" s="2">
        <f t="shared" si="587"/>
        <v>0.99995461670397257</v>
      </c>
      <c r="FJ180" s="2">
        <f t="shared" si="587"/>
        <v>0.99995780535496193</v>
      </c>
      <c r="FK180" s="2">
        <f t="shared" si="587"/>
        <v>0.99995649402370634</v>
      </c>
      <c r="FL180" s="2">
        <f t="shared" si="587"/>
        <v>0.99995265999279048</v>
      </c>
      <c r="FM180" s="2">
        <f t="shared" si="587"/>
        <v>0.9999574777786272</v>
      </c>
      <c r="FN180" s="2">
        <f t="shared" si="587"/>
        <v>0.99995120488047806</v>
      </c>
      <c r="FO180" s="2">
        <f t="shared" si="587"/>
        <v>0.99994999185303057</v>
      </c>
      <c r="FP180" s="2">
        <f t="shared" si="587"/>
        <v>0.99994650212457403</v>
      </c>
      <c r="FQ180" s="2">
        <f t="shared" si="587"/>
        <v>0.99995013284484513</v>
      </c>
      <c r="FR180" s="2">
        <f t="shared" si="587"/>
        <v>0.9999539190994966</v>
      </c>
      <c r="FS180" s="2">
        <f t="shared" si="587"/>
        <v>0.99995389368120524</v>
      </c>
      <c r="FT180" s="2">
        <f t="shared" si="587"/>
        <v>0.99995059503509154</v>
      </c>
      <c r="FU180" s="2">
        <f t="shared" si="587"/>
        <v>0.99994508659654591</v>
      </c>
      <c r="FW180" s="2">
        <f t="shared" si="536"/>
        <v>0.34610929278726799</v>
      </c>
      <c r="FX180" s="2">
        <f t="shared" si="588"/>
        <v>0.33474921265636232</v>
      </c>
      <c r="FY180" s="2">
        <f t="shared" si="589"/>
        <v>0.36175570715468858</v>
      </c>
      <c r="FZ180" s="2">
        <f t="shared" si="590"/>
        <v>0.32802321199317452</v>
      </c>
      <c r="GA180" s="2">
        <f t="shared" si="591"/>
        <v>0.36430760751831986</v>
      </c>
      <c r="GB180" s="2">
        <f t="shared" si="592"/>
        <v>0.37355452629909441</v>
      </c>
      <c r="GC180" s="2">
        <f t="shared" si="593"/>
        <v>0.3889866445550163</v>
      </c>
      <c r="GD180" s="2">
        <f t="shared" si="594"/>
        <v>0.40992892549241994</v>
      </c>
      <c r="GE180" s="2">
        <f t="shared" si="595"/>
        <v>0.47837041930521984</v>
      </c>
      <c r="GF180" s="2">
        <f t="shared" si="596"/>
        <v>0.48165235723119171</v>
      </c>
      <c r="GG180" s="2">
        <f t="shared" si="597"/>
        <v>0.41564698986185639</v>
      </c>
      <c r="GH180" s="2">
        <f t="shared" si="598"/>
        <v>0.38306049686941485</v>
      </c>
      <c r="GI180" s="2">
        <f t="shared" si="599"/>
        <v>0.38409386263093115</v>
      </c>
      <c r="GJ180" s="2">
        <f t="shared" si="600"/>
        <v>0.33030682771869929</v>
      </c>
      <c r="GK180" s="2">
        <f t="shared" si="601"/>
        <v>0.28755647063842166</v>
      </c>
      <c r="GM180" s="86">
        <f t="shared" si="537"/>
        <v>6.3074234564887693E-134</v>
      </c>
      <c r="GN180" s="86">
        <f t="shared" si="602"/>
        <v>9.1527076383446513E-193</v>
      </c>
      <c r="GO180" s="86">
        <f t="shared" si="603"/>
        <v>1.2832725342354205E-253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7.8933910802412671E-295</v>
      </c>
      <c r="GY180" s="86">
        <f t="shared" si="613"/>
        <v>2.0412107899091944E-240</v>
      </c>
      <c r="GZ180" s="86">
        <f t="shared" si="614"/>
        <v>8.3119748553703659E-293</v>
      </c>
      <c r="HA180" s="86">
        <f t="shared" si="615"/>
        <v>0</v>
      </c>
      <c r="HC180" s="86">
        <f t="shared" si="538"/>
        <v>2.0075836177263244E-118</v>
      </c>
      <c r="HD180" s="86">
        <f t="shared" si="616"/>
        <v>1.6483255417650206E-212</v>
      </c>
      <c r="HE180" s="86">
        <f t="shared" si="617"/>
        <v>3.0142801524307785E-270</v>
      </c>
      <c r="HF180" s="86">
        <f t="shared" si="618"/>
        <v>0</v>
      </c>
      <c r="HG180" s="86">
        <f t="shared" si="619"/>
        <v>1.5833818751973851E-145</v>
      </c>
      <c r="HH180" s="86">
        <f t="shared" si="620"/>
        <v>2.4277887508548408E-301</v>
      </c>
      <c r="HI180" s="86">
        <f t="shared" si="621"/>
        <v>8.277325350524099E-258</v>
      </c>
      <c r="HJ180" s="86">
        <f t="shared" si="622"/>
        <v>4.5905757007373201E-307</v>
      </c>
      <c r="HK180" s="86">
        <f t="shared" si="623"/>
        <v>2.7727734494222812E-257</v>
      </c>
      <c r="HL180" s="86">
        <f t="shared" si="624"/>
        <v>0</v>
      </c>
      <c r="HM180" s="86">
        <f t="shared" si="625"/>
        <v>3.5439495107087514E-229</v>
      </c>
      <c r="HN180" s="86">
        <f t="shared" si="626"/>
        <v>6.8235978641931335E-201</v>
      </c>
      <c r="HO180" s="86">
        <f t="shared" si="627"/>
        <v>5.5695679720158244E-178</v>
      </c>
      <c r="HP180" s="86">
        <f t="shared" si="628"/>
        <v>7.5396077453721963E-167</v>
      </c>
      <c r="HQ180" s="86">
        <f t="shared" si="629"/>
        <v>3.3782649586977623E-215</v>
      </c>
      <c r="HS180" s="86">
        <f t="shared" si="539"/>
        <v>2.5912297933532772E-8</v>
      </c>
      <c r="HT180" s="86">
        <f t="shared" si="630"/>
        <v>2.2926937921521903E-12</v>
      </c>
      <c r="HU180" s="86">
        <f t="shared" si="631"/>
        <v>2.2594881295452956E-10</v>
      </c>
      <c r="HV180" s="86">
        <f t="shared" si="632"/>
        <v>4.3769912921885693E-9</v>
      </c>
      <c r="HW180" s="86">
        <f t="shared" si="633"/>
        <v>9.0386307965668637E-15</v>
      </c>
      <c r="HX180" s="86">
        <f t="shared" si="634"/>
        <v>2.9251506534634075E-12</v>
      </c>
      <c r="HY180" s="86">
        <f t="shared" si="635"/>
        <v>6.2686108078371784E-12</v>
      </c>
      <c r="HZ180" s="86">
        <f t="shared" si="636"/>
        <v>3.1977094936008246E-14</v>
      </c>
      <c r="IA180" s="86">
        <f t="shared" si="637"/>
        <v>1.8794290104092821E-14</v>
      </c>
      <c r="IB180" s="86">
        <f t="shared" si="638"/>
        <v>2.205325527081379E-15</v>
      </c>
      <c r="IC180" s="86">
        <f t="shared" si="639"/>
        <v>4.0792179114843274E-14</v>
      </c>
      <c r="ID180" s="86">
        <f t="shared" si="640"/>
        <v>2.9739043204206145E-11</v>
      </c>
      <c r="IE180" s="86">
        <f t="shared" si="641"/>
        <v>1.4640991954931977E-11</v>
      </c>
      <c r="IF180" s="86">
        <f t="shared" si="642"/>
        <v>3.9165349779712309E-19</v>
      </c>
      <c r="IG180" s="86">
        <f t="shared" si="643"/>
        <v>1.7642287983141703E-12</v>
      </c>
      <c r="II180" s="86">
        <f t="shared" si="540"/>
        <v>6.6026789394375618E-2</v>
      </c>
      <c r="IJ180" s="86">
        <f t="shared" si="541"/>
        <v>2.2455576732124852E-2</v>
      </c>
      <c r="IK180" s="86">
        <f t="shared" si="542"/>
        <v>7.6936563719088344E-2</v>
      </c>
      <c r="IL180" s="86">
        <f t="shared" si="543"/>
        <v>3.3479602296225708E-2</v>
      </c>
      <c r="IM180" s="86">
        <f t="shared" si="544"/>
        <v>3.7099753208693423E-2</v>
      </c>
      <c r="IN180" s="86">
        <f t="shared" si="545"/>
        <v>8.3197470149456346E-2</v>
      </c>
      <c r="IO180" s="86">
        <f t="shared" si="546"/>
        <v>0.13224254053556742</v>
      </c>
      <c r="IP180" s="86">
        <f t="shared" si="547"/>
        <v>0.17944460842638746</v>
      </c>
      <c r="IQ180" s="86">
        <f t="shared" si="548"/>
        <v>0.4498645154753893</v>
      </c>
      <c r="IR180" s="86">
        <f t="shared" si="549"/>
        <v>0.45804939226566721</v>
      </c>
      <c r="IS180" s="86">
        <f t="shared" si="550"/>
        <v>0.20409652104816733</v>
      </c>
      <c r="IT180" s="86">
        <f t="shared" si="551"/>
        <v>0.12143554460436647</v>
      </c>
      <c r="IU180" s="86">
        <f t="shared" si="552"/>
        <v>0.11756729557771672</v>
      </c>
      <c r="IV180" s="86">
        <f t="shared" si="553"/>
        <v>7.2823988074929707E-2</v>
      </c>
      <c r="IW180" s="86">
        <f t="shared" si="554"/>
        <v>4.7927365846388952E-2</v>
      </c>
      <c r="IY180" s="86">
        <f t="shared" si="555"/>
        <v>6.602681530667355E-2</v>
      </c>
      <c r="IZ180" s="86">
        <f t="shared" si="556"/>
        <v>2.2455576734417546E-2</v>
      </c>
      <c r="JA180" s="86">
        <f t="shared" si="557"/>
        <v>7.6936563945037159E-2</v>
      </c>
      <c r="JB180" s="86">
        <f t="shared" si="558"/>
        <v>3.3479606673216998E-2</v>
      </c>
      <c r="JC180" s="86">
        <f t="shared" si="559"/>
        <v>3.7099753208702464E-2</v>
      </c>
      <c r="JD180" s="86">
        <f t="shared" si="560"/>
        <v>8.3197470152381492E-2</v>
      </c>
      <c r="JE180" s="86">
        <f t="shared" si="561"/>
        <v>0.13224254054183604</v>
      </c>
      <c r="JF180" s="86">
        <f t="shared" si="562"/>
        <v>0.17944460842641943</v>
      </c>
      <c r="JG180" s="86">
        <f t="shared" si="563"/>
        <v>0.44986451547540812</v>
      </c>
      <c r="JH180" s="86">
        <f t="shared" si="564"/>
        <v>0.45804939226566943</v>
      </c>
      <c r="JI180" s="86">
        <f t="shared" si="565"/>
        <v>0.20409652104820813</v>
      </c>
      <c r="JJ180" s="86">
        <f t="shared" si="566"/>
        <v>0.12143554463410551</v>
      </c>
      <c r="JK180" s="86">
        <f t="shared" si="567"/>
        <v>0.11756729559235772</v>
      </c>
      <c r="JL180" s="86">
        <f t="shared" si="568"/>
        <v>7.2823988074929707E-2</v>
      </c>
      <c r="JM180" s="86">
        <f t="shared" si="569"/>
        <v>4.7927365848153179E-2</v>
      </c>
    </row>
    <row r="181" spans="2:273" x14ac:dyDescent="0.25">
      <c r="B181" s="2">
        <v>154</v>
      </c>
      <c r="C181" s="37">
        <v>44.225999999999999</v>
      </c>
      <c r="D181" s="37">
        <v>48.128999999999998</v>
      </c>
      <c r="E181" s="37">
        <v>47.258000000000003</v>
      </c>
      <c r="F181" s="37">
        <v>47.279000000000003</v>
      </c>
      <c r="G181" s="37">
        <v>47.689</v>
      </c>
      <c r="H181" s="37">
        <v>46.344000000000001</v>
      </c>
      <c r="I181" s="37">
        <v>47.984000000000002</v>
      </c>
      <c r="J181" s="37">
        <v>47.720999999999997</v>
      </c>
      <c r="K181" s="37">
        <v>50.917999999999999</v>
      </c>
      <c r="L181" s="37">
        <v>52.164000000000001</v>
      </c>
      <c r="M181" s="37">
        <v>51.835999999999999</v>
      </c>
      <c r="N181" s="37">
        <v>51.082000000000001</v>
      </c>
      <c r="O181" s="37">
        <v>53.115000000000002</v>
      </c>
      <c r="P181" s="37">
        <v>53.328000000000003</v>
      </c>
      <c r="Q181" s="37">
        <v>62.77</v>
      </c>
      <c r="S181" s="4">
        <f t="shared" si="441"/>
        <v>46.357576559672282</v>
      </c>
      <c r="T181" s="4">
        <f t="shared" si="442"/>
        <v>46.56820395666297</v>
      </c>
      <c r="U181" s="4">
        <f t="shared" si="443"/>
        <v>49.018397470125642</v>
      </c>
      <c r="V181" s="4">
        <f t="shared" si="444"/>
        <v>47.833176029548802</v>
      </c>
      <c r="W181" s="4">
        <f t="shared" si="445"/>
        <v>46.974851049380398</v>
      </c>
      <c r="X181" s="4">
        <f t="shared" si="446"/>
        <v>46.619995716465382</v>
      </c>
      <c r="Y181" s="4">
        <f t="shared" si="447"/>
        <v>47.520599012760627</v>
      </c>
      <c r="Z181" s="4">
        <f t="shared" si="448"/>
        <v>48.725336761067645</v>
      </c>
      <c r="AA181" s="4">
        <f t="shared" si="449"/>
        <v>50.271227287411918</v>
      </c>
      <c r="AB181" s="4">
        <f t="shared" si="450"/>
        <v>51.313816100539938</v>
      </c>
      <c r="AC181" s="4">
        <f t="shared" si="451"/>
        <v>52.56681651800659</v>
      </c>
      <c r="AD181" s="4">
        <f t="shared" si="452"/>
        <v>50.650366832391732</v>
      </c>
      <c r="AE181" s="4">
        <f t="shared" si="453"/>
        <v>54.333249109308078</v>
      </c>
      <c r="AF181" s="4">
        <f t="shared" si="454"/>
        <v>54.228295917568211</v>
      </c>
      <c r="AG181" s="4">
        <f t="shared" si="455"/>
        <v>59.546662049523597</v>
      </c>
      <c r="AI181" s="4">
        <f t="shared" si="456"/>
        <v>-2.1315765596722827</v>
      </c>
      <c r="AJ181" s="4">
        <f t="shared" si="457"/>
        <v>1.560796043337028</v>
      </c>
      <c r="AK181" s="4">
        <f t="shared" si="458"/>
        <v>-1.7603974701256391</v>
      </c>
      <c r="AL181" s="4">
        <f t="shared" si="459"/>
        <v>-0.55417602954879897</v>
      </c>
      <c r="AM181" s="4">
        <f t="shared" si="460"/>
        <v>0.71414895061960237</v>
      </c>
      <c r="AN181" s="4">
        <f t="shared" si="461"/>
        <v>-0.27599571646538124</v>
      </c>
      <c r="AO181" s="4">
        <f t="shared" si="462"/>
        <v>0.46340098723937473</v>
      </c>
      <c r="AP181" s="4">
        <f t="shared" si="463"/>
        <v>-1.0043367610676484</v>
      </c>
      <c r="AQ181" s="4">
        <f t="shared" si="464"/>
        <v>0.64677271258808133</v>
      </c>
      <c r="AR181" s="4">
        <f t="shared" si="465"/>
        <v>0.85018389946006323</v>
      </c>
      <c r="AS181" s="4">
        <f t="shared" si="466"/>
        <v>-0.73081651800659131</v>
      </c>
      <c r="AT181" s="4">
        <f t="shared" si="467"/>
        <v>0.43163316760826831</v>
      </c>
      <c r="AU181" s="4">
        <f t="shared" si="468"/>
        <v>-1.2182491093080756</v>
      </c>
      <c r="AV181" s="4">
        <f t="shared" si="570"/>
        <v>-0.90029591756820793</v>
      </c>
      <c r="AW181" s="4">
        <f t="shared" si="570"/>
        <v>3.2233379504764059</v>
      </c>
      <c r="AY181" s="2">
        <f t="shared" si="520"/>
        <v>46.357576559672282</v>
      </c>
      <c r="AZ181" s="2">
        <f t="shared" si="571"/>
        <v>46.344131628182566</v>
      </c>
      <c r="BA181" s="2">
        <f t="shared" si="572"/>
        <v>47.136835632748458</v>
      </c>
      <c r="BB181" s="2">
        <f t="shared" si="573"/>
        <v>46.049663709530023</v>
      </c>
      <c r="BC181" s="2">
        <f t="shared" si="574"/>
        <v>44.646129867442276</v>
      </c>
      <c r="BD181" s="2">
        <f t="shared" si="575"/>
        <v>41.398408370432676</v>
      </c>
      <c r="BE181" s="2">
        <f t="shared" si="576"/>
        <v>41.441426583058558</v>
      </c>
      <c r="BF181" s="2">
        <f t="shared" si="577"/>
        <v>40.368547629786192</v>
      </c>
      <c r="BG181" s="2">
        <f t="shared" si="578"/>
        <v>40.632645926280773</v>
      </c>
      <c r="BH181" s="2">
        <f t="shared" si="579"/>
        <v>40.328681852657951</v>
      </c>
      <c r="BI181" s="2">
        <f t="shared" si="580"/>
        <v>41.314170871448596</v>
      </c>
      <c r="BJ181" s="2">
        <f t="shared" si="581"/>
        <v>41.342403618569818</v>
      </c>
      <c r="BK181" s="2">
        <f t="shared" si="582"/>
        <v>41.606915896881191</v>
      </c>
      <c r="BL181" s="2">
        <f t="shared" si="583"/>
        <v>42.599315765457696</v>
      </c>
      <c r="BM181" s="2">
        <f t="shared" si="584"/>
        <v>43.692143199190127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67.083356236786486</v>
      </c>
      <c r="DL181" s="2">
        <f t="shared" si="585"/>
        <v>81.161027484143759</v>
      </c>
      <c r="DM181" s="2">
        <f t="shared" si="585"/>
        <v>111.86808178699724</v>
      </c>
      <c r="DN181" s="2">
        <f t="shared" si="585"/>
        <v>124.4788400281889</v>
      </c>
      <c r="DO181" s="2">
        <f t="shared" si="585"/>
        <v>85.004774086378745</v>
      </c>
      <c r="DP181" s="2">
        <f t="shared" si="585"/>
        <v>96.231874202626614</v>
      </c>
      <c r="DQ181" s="2">
        <f t="shared" si="585"/>
        <v>102.52630232558141</v>
      </c>
      <c r="DR181" s="2">
        <f t="shared" si="585"/>
        <v>98.001393859649113</v>
      </c>
      <c r="DS181" s="2">
        <f t="shared" si="585"/>
        <v>82.497029487179503</v>
      </c>
      <c r="DT181" s="2">
        <f t="shared" si="585"/>
        <v>111.34587055476527</v>
      </c>
      <c r="DU181" s="2">
        <f t="shared" si="585"/>
        <v>81.359595684802997</v>
      </c>
      <c r="DV181" s="2">
        <f t="shared" si="585"/>
        <v>81.008209950571256</v>
      </c>
      <c r="DW181" s="2">
        <f t="shared" si="585"/>
        <v>94.143678091996875</v>
      </c>
      <c r="DX181" s="2">
        <f t="shared" si="585"/>
        <v>77.985367595818815</v>
      </c>
      <c r="DY181" s="2">
        <f t="shared" si="585"/>
        <v>65.531351588430539</v>
      </c>
      <c r="EA181" s="2">
        <f t="shared" si="440"/>
        <v>46.784238396658374</v>
      </c>
      <c r="EB181" s="2">
        <f t="shared" si="502"/>
        <v>46.87908690796997</v>
      </c>
      <c r="EC181" s="2">
        <f t="shared" si="503"/>
        <v>47.666063124432334</v>
      </c>
      <c r="ED181" s="2">
        <f t="shared" si="504"/>
        <v>45.905323210104299</v>
      </c>
      <c r="EE181" s="2">
        <f t="shared" si="505"/>
        <v>44.630725401775479</v>
      </c>
      <c r="EF181" s="2">
        <f t="shared" si="506"/>
        <v>40.684534385964923</v>
      </c>
      <c r="EG181" s="2">
        <f t="shared" si="507"/>
        <v>41.383504735954332</v>
      </c>
      <c r="EH181" s="2">
        <f t="shared" si="508"/>
        <v>39.898367365280976</v>
      </c>
      <c r="EI181" s="2">
        <f t="shared" si="509"/>
        <v>40.700162001486248</v>
      </c>
      <c r="EJ181" s="2">
        <f t="shared" si="510"/>
        <v>39.870674107996052</v>
      </c>
      <c r="EK181" s="2">
        <f t="shared" si="511"/>
        <v>41.297651652181571</v>
      </c>
      <c r="EL181" s="2">
        <f t="shared" si="512"/>
        <v>40.890695791380551</v>
      </c>
      <c r="EM181" s="2">
        <f t="shared" si="513"/>
        <v>41.197959617790914</v>
      </c>
      <c r="EN181" s="2">
        <f t="shared" si="514"/>
        <v>42.763189221729057</v>
      </c>
      <c r="EO181" s="2">
        <f t="shared" si="515"/>
        <v>43.709842210263233</v>
      </c>
      <c r="EQ181" s="2">
        <f t="shared" si="516"/>
        <v>45.620131279356549</v>
      </c>
      <c r="ER181" s="2">
        <f t="shared" si="586"/>
        <v>45.370930104203183</v>
      </c>
      <c r="ES181" s="2">
        <f t="shared" si="586"/>
        <v>46.278345056126753</v>
      </c>
      <c r="ET181" s="2">
        <f t="shared" si="586"/>
        <v>46.310664129906336</v>
      </c>
      <c r="EU181" s="2">
        <f t="shared" si="586"/>
        <v>44.66649317400676</v>
      </c>
      <c r="EV181" s="2">
        <f t="shared" si="586"/>
        <v>42.484161635713505</v>
      </c>
      <c r="EW181" s="2">
        <f t="shared" si="586"/>
        <v>41.518635673507646</v>
      </c>
      <c r="EX181" s="2">
        <f t="shared" si="586"/>
        <v>40.979816123003168</v>
      </c>
      <c r="EY181" s="2">
        <f t="shared" si="586"/>
        <v>40.561700212230207</v>
      </c>
      <c r="EZ181" s="2">
        <f t="shared" si="586"/>
        <v>40.771303351349665</v>
      </c>
      <c r="FA181" s="2">
        <f t="shared" si="586"/>
        <v>41.331193422141496</v>
      </c>
      <c r="FB181" s="2">
        <f t="shared" si="586"/>
        <v>42.001728784349559</v>
      </c>
      <c r="FC181" s="2">
        <f t="shared" si="586"/>
        <v>42.199506445979601</v>
      </c>
      <c r="FD181" s="2">
        <f t="shared" si="586"/>
        <v>42.29177717744426</v>
      </c>
      <c r="FE181" s="2">
        <f t="shared" si="586"/>
        <v>43.648588638360607</v>
      </c>
      <c r="FG181" s="2">
        <f t="shared" si="518"/>
        <v>0.99995846740096994</v>
      </c>
      <c r="FH181" s="2">
        <f t="shared" si="587"/>
        <v>0.9999624308313676</v>
      </c>
      <c r="FI181" s="2">
        <f t="shared" si="587"/>
        <v>0.99995860977681628</v>
      </c>
      <c r="FJ181" s="2">
        <f t="shared" si="587"/>
        <v>0.99996151788349108</v>
      </c>
      <c r="FK181" s="2">
        <f t="shared" si="587"/>
        <v>0.99996032192615369</v>
      </c>
      <c r="FL181" s="2">
        <f t="shared" si="587"/>
        <v>0.99995682522044926</v>
      </c>
      <c r="FM181" s="2">
        <f t="shared" si="587"/>
        <v>0.9999612191280961</v>
      </c>
      <c r="FN181" s="2">
        <f t="shared" si="587"/>
        <v>0.99995549813102214</v>
      </c>
      <c r="FO181" s="2">
        <f t="shared" si="587"/>
        <v>0.9999543918272239</v>
      </c>
      <c r="FP181" s="2">
        <f t="shared" si="587"/>
        <v>0.99995120912805902</v>
      </c>
      <c r="FQ181" s="2">
        <f t="shared" si="587"/>
        <v>0.9999545204144169</v>
      </c>
      <c r="FR181" s="2">
        <f t="shared" si="587"/>
        <v>0.99995797354885241</v>
      </c>
      <c r="FS181" s="2">
        <f t="shared" si="587"/>
        <v>0.99995795036690704</v>
      </c>
      <c r="FT181" s="2">
        <f t="shared" si="587"/>
        <v>0.99995494194061352</v>
      </c>
      <c r="FU181" s="2">
        <f t="shared" si="587"/>
        <v>0.99994991813883916</v>
      </c>
      <c r="FW181" s="2">
        <f t="shared" si="536"/>
        <v>0.3672384660776567</v>
      </c>
      <c r="FX181" s="2">
        <f t="shared" si="588"/>
        <v>0.35556198298123642</v>
      </c>
      <c r="FY181" s="2">
        <f t="shared" si="589"/>
        <v>0.38328017751805105</v>
      </c>
      <c r="FZ181" s="2">
        <f t="shared" si="590"/>
        <v>0.3486369554448932</v>
      </c>
      <c r="GA181" s="2">
        <f t="shared" si="591"/>
        <v>0.38589211238443744</v>
      </c>
      <c r="GB181" s="2">
        <f t="shared" si="592"/>
        <v>0.39534616983374338</v>
      </c>
      <c r="GC181" s="2">
        <f t="shared" si="593"/>
        <v>0.41108777241437411</v>
      </c>
      <c r="GD181" s="2">
        <f t="shared" si="594"/>
        <v>0.43237792627162336</v>
      </c>
      <c r="GE181" s="2">
        <f t="shared" si="595"/>
        <v>0.50138275933216814</v>
      </c>
      <c r="GF181" s="2">
        <f t="shared" si="596"/>
        <v>0.50466983040950053</v>
      </c>
      <c r="GG181" s="2">
        <f t="shared" si="597"/>
        <v>0.43817659808430481</v>
      </c>
      <c r="GH181" s="2">
        <f t="shared" si="598"/>
        <v>0.40504812484254038</v>
      </c>
      <c r="GI181" s="2">
        <f t="shared" si="599"/>
        <v>0.4061017614025752</v>
      </c>
      <c r="GJ181" s="2">
        <f t="shared" si="600"/>
        <v>0.35098912147501993</v>
      </c>
      <c r="GK181" s="2">
        <f t="shared" si="601"/>
        <v>0.306788196874138</v>
      </c>
      <c r="GM181" s="86">
        <f t="shared" si="537"/>
        <v>5.9469004644959063E-137</v>
      </c>
      <c r="GN181" s="86">
        <f t="shared" si="602"/>
        <v>4.2527080026272832E-197</v>
      </c>
      <c r="GO181" s="86">
        <f t="shared" si="603"/>
        <v>2.6976507535071591E-259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1.8979998530938995E-301</v>
      </c>
      <c r="GY181" s="86">
        <f t="shared" si="613"/>
        <v>8.1852815236795699E-246</v>
      </c>
      <c r="GZ181" s="86">
        <f t="shared" si="614"/>
        <v>2.0308160190012458E-299</v>
      </c>
      <c r="HA181" s="86">
        <f t="shared" si="615"/>
        <v>0</v>
      </c>
      <c r="HC181" s="86">
        <f t="shared" si="538"/>
        <v>3.3259919517222564E-122</v>
      </c>
      <c r="HD181" s="86">
        <f t="shared" si="616"/>
        <v>3.9255166820733809E-219</v>
      </c>
      <c r="HE181" s="86">
        <f t="shared" si="617"/>
        <v>1.1322372986239423E-278</v>
      </c>
      <c r="HF181" s="86">
        <f t="shared" si="618"/>
        <v>0</v>
      </c>
      <c r="HG181" s="86">
        <f t="shared" si="619"/>
        <v>5.6342648850932126E-150</v>
      </c>
      <c r="HH181" s="86">
        <f t="shared" si="620"/>
        <v>0</v>
      </c>
      <c r="HI181" s="86">
        <f t="shared" si="621"/>
        <v>1.0555598795966668E-265</v>
      </c>
      <c r="HJ181" s="86">
        <f t="shared" si="622"/>
        <v>0</v>
      </c>
      <c r="HK181" s="86">
        <f t="shared" si="623"/>
        <v>3.9702023722964665E-265</v>
      </c>
      <c r="HL181" s="86">
        <f t="shared" si="624"/>
        <v>0</v>
      </c>
      <c r="HM181" s="86">
        <f t="shared" si="625"/>
        <v>4.0456781432584691E-236</v>
      </c>
      <c r="HN181" s="86">
        <f t="shared" si="626"/>
        <v>4.6215913066599953E-207</v>
      </c>
      <c r="HO181" s="86">
        <f t="shared" si="627"/>
        <v>1.6554983307298491E-183</v>
      </c>
      <c r="HP181" s="86">
        <f t="shared" si="628"/>
        <v>4.8345038446129202E-172</v>
      </c>
      <c r="HQ181" s="86">
        <f t="shared" si="629"/>
        <v>7.478806363454566E-222</v>
      </c>
      <c r="HS181" s="86">
        <f t="shared" si="539"/>
        <v>6.6250961016167499E-9</v>
      </c>
      <c r="HT181" s="86">
        <f t="shared" si="630"/>
        <v>3.1333924682207521E-13</v>
      </c>
      <c r="HU181" s="86">
        <f t="shared" si="631"/>
        <v>4.3204161890909238E-11</v>
      </c>
      <c r="HV181" s="86">
        <f t="shared" si="632"/>
        <v>9.8475316881639842E-10</v>
      </c>
      <c r="HW181" s="86">
        <f t="shared" si="633"/>
        <v>7.7539751929265731E-16</v>
      </c>
      <c r="HX181" s="86">
        <f t="shared" si="634"/>
        <v>4.1852890936549955E-13</v>
      </c>
      <c r="HY181" s="86">
        <f t="shared" si="635"/>
        <v>9.8320971861352797E-13</v>
      </c>
      <c r="HZ181" s="86">
        <f t="shared" si="636"/>
        <v>3.6318257965626834E-15</v>
      </c>
      <c r="IA181" s="86">
        <f t="shared" si="637"/>
        <v>2.2557866536748499E-15</v>
      </c>
      <c r="IB181" s="86">
        <f t="shared" si="638"/>
        <v>2.3286265426468112E-16</v>
      </c>
      <c r="IC181" s="86">
        <f t="shared" si="639"/>
        <v>4.7880474297756675E-15</v>
      </c>
      <c r="ID181" s="86">
        <f t="shared" si="640"/>
        <v>5.1097832385163064E-12</v>
      </c>
      <c r="IE181" s="86">
        <f t="shared" si="641"/>
        <v>2.3541147793231039E-12</v>
      </c>
      <c r="IF181" s="86">
        <f t="shared" si="642"/>
        <v>1.1911216471827376E-20</v>
      </c>
      <c r="IG181" s="86">
        <f t="shared" si="643"/>
        <v>1.5568067672559974E-13</v>
      </c>
      <c r="II181" s="86">
        <f t="shared" si="540"/>
        <v>0.10820511655396721</v>
      </c>
      <c r="IJ181" s="86">
        <f t="shared" si="541"/>
        <v>4.599822478721783E-2</v>
      </c>
      <c r="IK181" s="86">
        <f t="shared" si="542"/>
        <v>0.12755581499231666</v>
      </c>
      <c r="IL181" s="86">
        <f t="shared" si="543"/>
        <v>6.0820872323473468E-2</v>
      </c>
      <c r="IM181" s="86">
        <f t="shared" si="544"/>
        <v>7.6651013797735271E-2</v>
      </c>
      <c r="IN181" s="86">
        <f t="shared" si="545"/>
        <v>0.14090195516934911</v>
      </c>
      <c r="IO181" s="86">
        <f t="shared" si="546"/>
        <v>0.20428766052267644</v>
      </c>
      <c r="IP181" s="86">
        <f t="shared" si="547"/>
        <v>0.26759531943984982</v>
      </c>
      <c r="IQ181" s="86">
        <f t="shared" si="548"/>
        <v>0.50211558357287245</v>
      </c>
      <c r="IR181" s="86">
        <f t="shared" si="549"/>
        <v>0.50671913624405018</v>
      </c>
      <c r="IS181" s="86">
        <f t="shared" si="550"/>
        <v>0.29471141454151656</v>
      </c>
      <c r="IT181" s="86">
        <f t="shared" si="551"/>
        <v>0.1889824586417328</v>
      </c>
      <c r="IU181" s="86">
        <f t="shared" si="552"/>
        <v>0.18563084526310122</v>
      </c>
      <c r="IV181" s="86">
        <f t="shared" si="553"/>
        <v>0.11690109988823223</v>
      </c>
      <c r="IW181" s="86">
        <f t="shared" si="554"/>
        <v>7.4835617943201455E-2</v>
      </c>
      <c r="IY181" s="86">
        <f t="shared" si="555"/>
        <v>0.10820512317906331</v>
      </c>
      <c r="IZ181" s="86">
        <f t="shared" si="556"/>
        <v>4.5998224787531169E-2</v>
      </c>
      <c r="JA181" s="86">
        <f t="shared" si="557"/>
        <v>0.12755581503552083</v>
      </c>
      <c r="JB181" s="86">
        <f t="shared" si="558"/>
        <v>6.0820873308226636E-2</v>
      </c>
      <c r="JC181" s="86">
        <f t="shared" si="559"/>
        <v>7.6651013797736048E-2</v>
      </c>
      <c r="JD181" s="86">
        <f t="shared" si="560"/>
        <v>0.14090195516976764</v>
      </c>
      <c r="JE181" s="86">
        <f t="shared" si="561"/>
        <v>0.20428766052365965</v>
      </c>
      <c r="JF181" s="86">
        <f t="shared" si="562"/>
        <v>0.26759531943985343</v>
      </c>
      <c r="JG181" s="86">
        <f t="shared" si="563"/>
        <v>0.50211558357287467</v>
      </c>
      <c r="JH181" s="86">
        <f t="shared" si="564"/>
        <v>0.50671913624405041</v>
      </c>
      <c r="JI181" s="86">
        <f t="shared" si="565"/>
        <v>0.29471141454152133</v>
      </c>
      <c r="JJ181" s="86">
        <f t="shared" si="566"/>
        <v>0.18898245864684257</v>
      </c>
      <c r="JK181" s="86">
        <f t="shared" si="567"/>
        <v>0.18563084526545534</v>
      </c>
      <c r="JL181" s="86">
        <f t="shared" si="568"/>
        <v>0.11690109988823223</v>
      </c>
      <c r="JM181" s="86">
        <f t="shared" si="569"/>
        <v>7.4835617943357136E-2</v>
      </c>
    </row>
    <row r="182" spans="2:273" x14ac:dyDescent="0.25">
      <c r="B182" s="2">
        <v>155</v>
      </c>
      <c r="C182" s="37">
        <v>46.515999999999998</v>
      </c>
      <c r="D182" s="37">
        <v>47.951999999999998</v>
      </c>
      <c r="E182" s="37">
        <v>49</v>
      </c>
      <c r="F182" s="37">
        <v>49.082000000000001</v>
      </c>
      <c r="G182" s="37">
        <v>49.097999999999999</v>
      </c>
      <c r="H182" s="37">
        <v>48.131</v>
      </c>
      <c r="I182" s="37">
        <v>47.966999999999999</v>
      </c>
      <c r="J182" s="37">
        <v>50.082000000000001</v>
      </c>
      <c r="K182" s="37">
        <v>48.704999999999998</v>
      </c>
      <c r="L182" s="37">
        <v>49.966999999999999</v>
      </c>
      <c r="M182" s="37">
        <v>52.802999999999997</v>
      </c>
      <c r="N182" s="37">
        <v>53.426000000000002</v>
      </c>
      <c r="O182" s="37">
        <v>57.671999999999997</v>
      </c>
      <c r="P182" s="37">
        <v>59.720999999999997</v>
      </c>
      <c r="Q182" s="37">
        <v>67.180000000000007</v>
      </c>
      <c r="S182" s="4">
        <f t="shared" si="441"/>
        <v>46.230577963538352</v>
      </c>
      <c r="T182" s="4">
        <f t="shared" si="442"/>
        <v>46.571628027894356</v>
      </c>
      <c r="U182" s="4">
        <f t="shared" si="443"/>
        <v>49.512079744205906</v>
      </c>
      <c r="V182" s="4">
        <f t="shared" si="444"/>
        <v>48.611014801940414</v>
      </c>
      <c r="W182" s="4">
        <f t="shared" si="445"/>
        <v>48.239317420488653</v>
      </c>
      <c r="X182" s="4">
        <f t="shared" si="446"/>
        <v>48.29500804125945</v>
      </c>
      <c r="Y182" s="4">
        <f t="shared" si="447"/>
        <v>48.72901031222036</v>
      </c>
      <c r="Z182" s="4">
        <f t="shared" si="448"/>
        <v>49.704311467282764</v>
      </c>
      <c r="AA182" s="4">
        <f t="shared" si="449"/>
        <v>48.165369029768989</v>
      </c>
      <c r="AB182" s="4">
        <f t="shared" si="450"/>
        <v>48.756700162288666</v>
      </c>
      <c r="AC182" s="4">
        <f t="shared" si="451"/>
        <v>53.537160284336444</v>
      </c>
      <c r="AD182" s="4">
        <f t="shared" si="452"/>
        <v>52.780736136338227</v>
      </c>
      <c r="AE182" s="4">
        <f t="shared" si="453"/>
        <v>57.365057710764816</v>
      </c>
      <c r="AF182" s="4">
        <f t="shared" si="454"/>
        <v>58.349146639420205</v>
      </c>
      <c r="AG182" s="4">
        <f t="shared" si="455"/>
        <v>65.455129679198649</v>
      </c>
      <c r="AI182" s="4">
        <f t="shared" si="456"/>
        <v>0.28542203646164666</v>
      </c>
      <c r="AJ182" s="4">
        <f t="shared" si="457"/>
        <v>1.3803719721056424</v>
      </c>
      <c r="AK182" s="4">
        <f t="shared" si="458"/>
        <v>-0.51207974420590574</v>
      </c>
      <c r="AL182" s="4">
        <f t="shared" si="459"/>
        <v>0.47098519805958716</v>
      </c>
      <c r="AM182" s="4">
        <f t="shared" si="460"/>
        <v>0.85868257951134552</v>
      </c>
      <c r="AN182" s="4">
        <f t="shared" si="461"/>
        <v>-0.16400804125945001</v>
      </c>
      <c r="AO182" s="4">
        <f t="shared" si="462"/>
        <v>-0.76201031222036164</v>
      </c>
      <c r="AP182" s="4">
        <f t="shared" si="463"/>
        <v>0.37768853271723657</v>
      </c>
      <c r="AQ182" s="4">
        <f t="shared" si="464"/>
        <v>0.53963097023100914</v>
      </c>
      <c r="AR182" s="4">
        <f t="shared" si="465"/>
        <v>1.2102998377113323</v>
      </c>
      <c r="AS182" s="4">
        <f t="shared" si="466"/>
        <v>-0.73416028433644698</v>
      </c>
      <c r="AT182" s="4">
        <f t="shared" si="467"/>
        <v>0.64526386366177491</v>
      </c>
      <c r="AU182" s="4">
        <f t="shared" si="468"/>
        <v>0.30694228923518097</v>
      </c>
      <c r="AV182" s="4">
        <f t="shared" si="570"/>
        <v>1.3718533605797916</v>
      </c>
      <c r="AW182" s="4">
        <f t="shared" si="570"/>
        <v>1.724870320801358</v>
      </c>
      <c r="AY182" s="2">
        <f t="shared" si="520"/>
        <v>46.230577963538352</v>
      </c>
      <c r="AZ182" s="2">
        <f t="shared" si="571"/>
        <v>46.200732083660441</v>
      </c>
      <c r="BA182" s="2">
        <f t="shared" si="572"/>
        <v>46.982444098906903</v>
      </c>
      <c r="BB182" s="2">
        <f t="shared" si="573"/>
        <v>45.916371012365474</v>
      </c>
      <c r="BC182" s="2">
        <f t="shared" si="574"/>
        <v>44.544904861996741</v>
      </c>
      <c r="BD182" s="2">
        <f t="shared" si="575"/>
        <v>41.300425296410062</v>
      </c>
      <c r="BE182" s="2">
        <f t="shared" si="576"/>
        <v>41.321071997430806</v>
      </c>
      <c r="BF182" s="2">
        <f t="shared" si="577"/>
        <v>40.227848646624487</v>
      </c>
      <c r="BG182" s="2">
        <f t="shared" si="578"/>
        <v>40.500632351898503</v>
      </c>
      <c r="BH182" s="2">
        <f t="shared" si="579"/>
        <v>40.236975676314145</v>
      </c>
      <c r="BI182" s="2">
        <f t="shared" si="580"/>
        <v>41.203933095324309</v>
      </c>
      <c r="BJ182" s="2">
        <f t="shared" si="581"/>
        <v>41.249050740901978</v>
      </c>
      <c r="BK182" s="2">
        <f t="shared" si="582"/>
        <v>41.470684058217927</v>
      </c>
      <c r="BL182" s="2">
        <f t="shared" si="583"/>
        <v>42.463839794824615</v>
      </c>
      <c r="BM182" s="2">
        <f t="shared" si="584"/>
        <v>43.570883829356525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67.13298139534885</v>
      </c>
      <c r="DL182" s="2">
        <f t="shared" si="585"/>
        <v>81.296157958320748</v>
      </c>
      <c r="DM182" s="2">
        <f t="shared" si="585"/>
        <v>112.19293285255108</v>
      </c>
      <c r="DN182" s="2">
        <f t="shared" si="585"/>
        <v>124.9052384778013</v>
      </c>
      <c r="DO182" s="2">
        <f t="shared" si="585"/>
        <v>85.185106765327703</v>
      </c>
      <c r="DP182" s="2">
        <f t="shared" si="585"/>
        <v>96.490797748592854</v>
      </c>
      <c r="DQ182" s="2">
        <f t="shared" si="585"/>
        <v>102.82466384778013</v>
      </c>
      <c r="DR182" s="2">
        <f t="shared" si="585"/>
        <v>98.274837381916328</v>
      </c>
      <c r="DS182" s="2">
        <f t="shared" si="585"/>
        <v>82.664064102564112</v>
      </c>
      <c r="DT182" s="2">
        <f t="shared" si="585"/>
        <v>111.74513086770979</v>
      </c>
      <c r="DU182" s="2">
        <f t="shared" si="585"/>
        <v>81.537770168855531</v>
      </c>
      <c r="DV182" s="2">
        <f t="shared" si="585"/>
        <v>81.172639575399074</v>
      </c>
      <c r="DW182" s="2">
        <f t="shared" si="585"/>
        <v>94.388460362477389</v>
      </c>
      <c r="DX182" s="2">
        <f t="shared" si="585"/>
        <v>78.125518641114979</v>
      </c>
      <c r="DY182" s="2">
        <f t="shared" si="585"/>
        <v>65.609262209577992</v>
      </c>
      <c r="EA182" s="2">
        <f t="shared" si="440"/>
        <v>46.694116378825612</v>
      </c>
      <c r="EB182" s="2">
        <f t="shared" si="502"/>
        <v>46.782627026927635</v>
      </c>
      <c r="EC182" s="2">
        <f t="shared" si="503"/>
        <v>47.555767211625792</v>
      </c>
      <c r="ED182" s="2">
        <f t="shared" si="504"/>
        <v>45.759957993330019</v>
      </c>
      <c r="EE182" s="2">
        <f t="shared" si="505"/>
        <v>44.528567648106673</v>
      </c>
      <c r="EF182" s="2">
        <f t="shared" si="506"/>
        <v>40.529649290271145</v>
      </c>
      <c r="EG182" s="2">
        <f t="shared" si="507"/>
        <v>41.258814065135596</v>
      </c>
      <c r="EH182" s="2">
        <f t="shared" si="508"/>
        <v>39.722923971924864</v>
      </c>
      <c r="EI182" s="2">
        <f t="shared" si="509"/>
        <v>40.572880852117905</v>
      </c>
      <c r="EJ182" s="2">
        <f t="shared" si="510"/>
        <v>39.74793512787717</v>
      </c>
      <c r="EK182" s="2">
        <f t="shared" si="511"/>
        <v>41.186420037940607</v>
      </c>
      <c r="EL182" s="2">
        <f t="shared" si="512"/>
        <v>40.761329687829132</v>
      </c>
      <c r="EM182" s="2">
        <f t="shared" si="513"/>
        <v>41.028897292685691</v>
      </c>
      <c r="EN182" s="2">
        <f t="shared" si="514"/>
        <v>42.641861183489382</v>
      </c>
      <c r="EO182" s="2">
        <f t="shared" si="515"/>
        <v>43.589909254988193</v>
      </c>
      <c r="EQ182" s="2">
        <f t="shared" si="516"/>
        <v>45.500174282666748</v>
      </c>
      <c r="ER182" s="2">
        <f t="shared" si="586"/>
        <v>45.235737996887011</v>
      </c>
      <c r="ES182" s="2">
        <f t="shared" si="586"/>
        <v>46.13508460930727</v>
      </c>
      <c r="ET182" s="2">
        <f t="shared" si="586"/>
        <v>46.175375901208966</v>
      </c>
      <c r="EU182" s="2">
        <f t="shared" si="586"/>
        <v>44.565009690382503</v>
      </c>
      <c r="EV182" s="2">
        <f t="shared" si="586"/>
        <v>42.370269450585297</v>
      </c>
      <c r="EW182" s="2">
        <f t="shared" si="586"/>
        <v>41.397390766001323</v>
      </c>
      <c r="EX182" s="2">
        <f t="shared" si="586"/>
        <v>40.827163273804871</v>
      </c>
      <c r="EY182" s="2">
        <f t="shared" si="586"/>
        <v>40.431765645672563</v>
      </c>
      <c r="EZ182" s="2">
        <f t="shared" si="586"/>
        <v>40.668660382957469</v>
      </c>
      <c r="FA182" s="2">
        <f t="shared" si="586"/>
        <v>41.22078142008256</v>
      </c>
      <c r="FB182" s="2">
        <f t="shared" si="586"/>
        <v>41.898778134072273</v>
      </c>
      <c r="FC182" s="2">
        <f t="shared" si="586"/>
        <v>42.055145218589757</v>
      </c>
      <c r="FD182" s="2">
        <f t="shared" si="586"/>
        <v>42.159708931753407</v>
      </c>
      <c r="FE182" s="2">
        <f t="shared" si="586"/>
        <v>43.52859866678827</v>
      </c>
      <c r="FG182" s="2">
        <f t="shared" si="518"/>
        <v>0.99996212168107479</v>
      </c>
      <c r="FH182" s="2">
        <f t="shared" si="587"/>
        <v>0.99996573639771724</v>
      </c>
      <c r="FI182" s="2">
        <f t="shared" si="587"/>
        <v>0.99996225153033724</v>
      </c>
      <c r="FJ182" s="2">
        <f t="shared" si="587"/>
        <v>0.99996490377378633</v>
      </c>
      <c r="FK182" s="2">
        <f t="shared" si="587"/>
        <v>0.99996381304022997</v>
      </c>
      <c r="FL182" s="2">
        <f t="shared" si="587"/>
        <v>0.99996062398347685</v>
      </c>
      <c r="FM182" s="2">
        <f t="shared" si="587"/>
        <v>0.99996463130377544</v>
      </c>
      <c r="FN182" s="2">
        <f t="shared" si="587"/>
        <v>0.99995941365419738</v>
      </c>
      <c r="FO182" s="2">
        <f t="shared" si="587"/>
        <v>0.99995840468514186</v>
      </c>
      <c r="FP182" s="2">
        <f t="shared" si="587"/>
        <v>0.99995550200489525</v>
      </c>
      <c r="FQ182" s="2">
        <f t="shared" si="587"/>
        <v>0.99995852195899571</v>
      </c>
      <c r="FR182" s="2">
        <f t="shared" si="587"/>
        <v>0.99996167127927904</v>
      </c>
      <c r="FS182" s="2">
        <f t="shared" si="587"/>
        <v>0.99996165013693716</v>
      </c>
      <c r="FT182" s="2">
        <f t="shared" si="587"/>
        <v>0.99995890639851859</v>
      </c>
      <c r="FU182" s="2">
        <f t="shared" si="587"/>
        <v>0.99995432459849021</v>
      </c>
      <c r="FW182" s="2">
        <f t="shared" si="536"/>
        <v>0.38889038809219301</v>
      </c>
      <c r="FX182" s="2">
        <f t="shared" si="588"/>
        <v>0.37693557187427318</v>
      </c>
      <c r="FY182" s="2">
        <f t="shared" si="589"/>
        <v>0.4052721317664742</v>
      </c>
      <c r="FZ182" s="2">
        <f t="shared" si="590"/>
        <v>0.36983316186888687</v>
      </c>
      <c r="GA182" s="2">
        <f t="shared" si="591"/>
        <v>0.40793480321800496</v>
      </c>
      <c r="GB182" s="2">
        <f t="shared" si="592"/>
        <v>0.41756169773854312</v>
      </c>
      <c r="GC182" s="2">
        <f t="shared" si="593"/>
        <v>0.43355360663878872</v>
      </c>
      <c r="GD182" s="2">
        <f t="shared" si="594"/>
        <v>0.45510811437245025</v>
      </c>
      <c r="GE182" s="2">
        <f t="shared" si="595"/>
        <v>0.52438924268675557</v>
      </c>
      <c r="GF182" s="2">
        <f t="shared" si="596"/>
        <v>0.52766752610800627</v>
      </c>
      <c r="GG182" s="2">
        <f t="shared" si="597"/>
        <v>0.46096406608313734</v>
      </c>
      <c r="GH182" s="2">
        <f t="shared" si="598"/>
        <v>0.42742345015105732</v>
      </c>
      <c r="GI182" s="2">
        <f t="shared" si="599"/>
        <v>0.42849337133424953</v>
      </c>
      <c r="GJ182" s="2">
        <f t="shared" si="600"/>
        <v>0.37224660736774867</v>
      </c>
      <c r="GK182" s="2">
        <f t="shared" si="601"/>
        <v>0.32671629822790815</v>
      </c>
      <c r="GM182" s="86">
        <f t="shared" si="537"/>
        <v>5.1824793644646832E-140</v>
      </c>
      <c r="GN182" s="86">
        <f t="shared" si="602"/>
        <v>1.7669060562529545E-201</v>
      </c>
      <c r="GO182" s="86">
        <f t="shared" si="603"/>
        <v>4.9021578513142435E-265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2.8566304556686867E-251</v>
      </c>
      <c r="GZ182" s="86">
        <f t="shared" si="614"/>
        <v>4.181924063204732E-306</v>
      </c>
      <c r="HA182" s="86">
        <f t="shared" si="615"/>
        <v>0</v>
      </c>
      <c r="HC182" s="86">
        <f t="shared" si="538"/>
        <v>4.797199860906668E-126</v>
      </c>
      <c r="HD182" s="86">
        <f t="shared" si="616"/>
        <v>7.3845475265174987E-226</v>
      </c>
      <c r="HE182" s="86">
        <f t="shared" si="617"/>
        <v>3.1517199590414875E-287</v>
      </c>
      <c r="HF182" s="86">
        <f t="shared" si="618"/>
        <v>0</v>
      </c>
      <c r="HG182" s="86">
        <f t="shared" si="619"/>
        <v>1.7154583590024594E-154</v>
      </c>
      <c r="HH182" s="86">
        <f t="shared" si="620"/>
        <v>0</v>
      </c>
      <c r="HI182" s="86">
        <f t="shared" si="621"/>
        <v>1.0214982985190378E-273</v>
      </c>
      <c r="HJ182" s="86">
        <f t="shared" si="622"/>
        <v>0</v>
      </c>
      <c r="HK182" s="86">
        <f t="shared" si="623"/>
        <v>4.3265792330657168E-273</v>
      </c>
      <c r="HL182" s="86">
        <f t="shared" si="624"/>
        <v>0</v>
      </c>
      <c r="HM182" s="86">
        <f t="shared" si="625"/>
        <v>3.631991708399875E-243</v>
      </c>
      <c r="HN182" s="86">
        <f t="shared" si="626"/>
        <v>2.5206042410310114E-213</v>
      </c>
      <c r="HO182" s="86">
        <f t="shared" si="627"/>
        <v>4.043495355348806E-189</v>
      </c>
      <c r="HP182" s="86">
        <f t="shared" si="628"/>
        <v>2.5763593424293942E-177</v>
      </c>
      <c r="HQ182" s="86">
        <f t="shared" si="629"/>
        <v>1.3087273655594943E-228</v>
      </c>
      <c r="HS182" s="86">
        <f t="shared" si="539"/>
        <v>1.6064766334907197E-9</v>
      </c>
      <c r="HT182" s="86">
        <f t="shared" si="630"/>
        <v>3.9795794610018803E-14</v>
      </c>
      <c r="HU182" s="86">
        <f t="shared" si="631"/>
        <v>7.7702439059584498E-12</v>
      </c>
      <c r="HV182" s="86">
        <f t="shared" si="632"/>
        <v>2.0917797924464355E-10</v>
      </c>
      <c r="HW182" s="86">
        <f t="shared" si="633"/>
        <v>6.0656330111494412E-17</v>
      </c>
      <c r="HX182" s="86">
        <f t="shared" si="634"/>
        <v>5.5796799503817075E-14</v>
      </c>
      <c r="HY182" s="86">
        <f t="shared" si="635"/>
        <v>1.4434698950552031E-13</v>
      </c>
      <c r="HZ182" s="86">
        <f t="shared" si="636"/>
        <v>3.8246194940488881E-16</v>
      </c>
      <c r="IA182" s="86">
        <f t="shared" si="637"/>
        <v>2.5227884770427513E-16</v>
      </c>
      <c r="IB182" s="86">
        <f t="shared" si="638"/>
        <v>2.2825785613951966E-17</v>
      </c>
      <c r="IC182" s="86">
        <f t="shared" si="639"/>
        <v>5.219642478731482E-16</v>
      </c>
      <c r="ID182" s="86">
        <f t="shared" si="640"/>
        <v>8.2384646456258349E-13</v>
      </c>
      <c r="IE182" s="86">
        <f t="shared" si="641"/>
        <v>3.541558266112415E-13</v>
      </c>
      <c r="IF182" s="86">
        <f t="shared" si="642"/>
        <v>3.1445486905564516E-22</v>
      </c>
      <c r="IG182" s="86">
        <f t="shared" si="643"/>
        <v>1.2337684876795991E-14</v>
      </c>
      <c r="II182" s="86">
        <f t="shared" si="540"/>
        <v>0.16560963957808195</v>
      </c>
      <c r="IJ182" s="86">
        <f t="shared" si="541"/>
        <v>8.5869980213985689E-2</v>
      </c>
      <c r="IK182" s="86">
        <f t="shared" si="542"/>
        <v>0.1954637277063154</v>
      </c>
      <c r="IL182" s="86">
        <f t="shared" si="543"/>
        <v>0.1026585990724892</v>
      </c>
      <c r="IM182" s="86">
        <f t="shared" si="544"/>
        <v>0.14084451758179961</v>
      </c>
      <c r="IN182" s="86">
        <f t="shared" si="545"/>
        <v>0.21796070973116674</v>
      </c>
      <c r="IO182" s="86">
        <f t="shared" si="546"/>
        <v>0.28993598057779546</v>
      </c>
      <c r="IP182" s="86">
        <f t="shared" si="547"/>
        <v>0.36246076288813805</v>
      </c>
      <c r="IQ182" s="86">
        <f t="shared" si="548"/>
        <v>0.51587938433505076</v>
      </c>
      <c r="IR182" s="86">
        <f t="shared" si="549"/>
        <v>0.51411359843681381</v>
      </c>
      <c r="IS182" s="86">
        <f t="shared" si="550"/>
        <v>0.38746648213925411</v>
      </c>
      <c r="IT182" s="86">
        <f t="shared" si="551"/>
        <v>0.271028842457052</v>
      </c>
      <c r="IU182" s="86">
        <f t="shared" si="552"/>
        <v>0.26911222442709287</v>
      </c>
      <c r="IV182" s="86">
        <f t="shared" si="553"/>
        <v>0.17726978927586981</v>
      </c>
      <c r="IW182" s="86">
        <f t="shared" si="554"/>
        <v>0.11223415718439071</v>
      </c>
      <c r="IY182" s="86">
        <f t="shared" si="555"/>
        <v>0.16560964118455859</v>
      </c>
      <c r="IZ182" s="86">
        <f t="shared" si="556"/>
        <v>8.586998021402549E-2</v>
      </c>
      <c r="JA182" s="86">
        <f t="shared" si="557"/>
        <v>0.19546372771408566</v>
      </c>
      <c r="JB182" s="86">
        <f t="shared" si="558"/>
        <v>0.10265859928166718</v>
      </c>
      <c r="JC182" s="86">
        <f t="shared" si="559"/>
        <v>0.14084451758179967</v>
      </c>
      <c r="JD182" s="86">
        <f t="shared" si="560"/>
        <v>0.21796070973122253</v>
      </c>
      <c r="JE182" s="86">
        <f t="shared" si="561"/>
        <v>0.28993598057793979</v>
      </c>
      <c r="JF182" s="86">
        <f t="shared" si="562"/>
        <v>0.36246076288813844</v>
      </c>
      <c r="JG182" s="86">
        <f t="shared" si="563"/>
        <v>0.51587938433505098</v>
      </c>
      <c r="JH182" s="86">
        <f t="shared" si="564"/>
        <v>0.51411359843681381</v>
      </c>
      <c r="JI182" s="86">
        <f t="shared" si="565"/>
        <v>0.38746648213925461</v>
      </c>
      <c r="JJ182" s="86">
        <f t="shared" si="566"/>
        <v>0.27102884245787584</v>
      </c>
      <c r="JK182" s="86">
        <f t="shared" si="567"/>
        <v>0.26911222442744703</v>
      </c>
      <c r="JL182" s="86">
        <f t="shared" si="568"/>
        <v>0.17726978927586981</v>
      </c>
      <c r="JM182" s="86">
        <f t="shared" si="569"/>
        <v>0.11223415718440305</v>
      </c>
    </row>
    <row r="183" spans="2:273" x14ac:dyDescent="0.25">
      <c r="B183" s="2">
        <v>156</v>
      </c>
      <c r="C183" s="37">
        <v>43.323</v>
      </c>
      <c r="D183" s="37">
        <v>49.371000000000002</v>
      </c>
      <c r="E183" s="37">
        <v>48.581000000000003</v>
      </c>
      <c r="F183" s="37">
        <v>49.279000000000003</v>
      </c>
      <c r="G183" s="37">
        <v>47.015999999999998</v>
      </c>
      <c r="H183" s="37">
        <v>50.524999999999999</v>
      </c>
      <c r="I183" s="37">
        <v>49.802999999999997</v>
      </c>
      <c r="J183" s="37">
        <v>50.066000000000003</v>
      </c>
      <c r="K183" s="37">
        <v>43.540999999999997</v>
      </c>
      <c r="L183" s="37">
        <v>45.360999999999997</v>
      </c>
      <c r="M183" s="37">
        <v>53.426000000000002</v>
      </c>
      <c r="N183" s="37">
        <v>52.148000000000003</v>
      </c>
      <c r="O183" s="37">
        <v>58.262</v>
      </c>
      <c r="P183" s="37">
        <v>61.802999999999997</v>
      </c>
      <c r="Q183" s="37">
        <v>73.459000000000003</v>
      </c>
      <c r="S183" s="4">
        <f t="shared" si="441"/>
        <v>46.101745456275609</v>
      </c>
      <c r="T183" s="4">
        <f t="shared" si="442"/>
        <v>46.606951278292037</v>
      </c>
      <c r="U183" s="4">
        <f t="shared" si="443"/>
        <v>49.925528965234825</v>
      </c>
      <c r="V183" s="4">
        <f t="shared" si="444"/>
        <v>49.525108396089841</v>
      </c>
      <c r="W183" s="4">
        <f t="shared" si="445"/>
        <v>49.55710667632529</v>
      </c>
      <c r="X183" s="4">
        <f t="shared" si="446"/>
        <v>49.620283674112926</v>
      </c>
      <c r="Y183" s="4">
        <f t="shared" si="447"/>
        <v>49.349435186235411</v>
      </c>
      <c r="Z183" s="4">
        <f t="shared" si="448"/>
        <v>49.631747052513809</v>
      </c>
      <c r="AA183" s="4">
        <f t="shared" si="449"/>
        <v>45.789993333310875</v>
      </c>
      <c r="AB183" s="4">
        <f t="shared" si="450"/>
        <v>45.986291716290509</v>
      </c>
      <c r="AC183" s="4">
        <f t="shared" si="451"/>
        <v>53.121460056670884</v>
      </c>
      <c r="AD183" s="4">
        <f t="shared" si="452"/>
        <v>54.107660711237479</v>
      </c>
      <c r="AE183" s="4">
        <f t="shared" si="453"/>
        <v>59.251788572243001</v>
      </c>
      <c r="AF183" s="4">
        <f t="shared" si="454"/>
        <v>62.552714215774223</v>
      </c>
      <c r="AG183" s="4">
        <f t="shared" si="455"/>
        <v>72.240020092039998</v>
      </c>
      <c r="AI183" s="4">
        <f t="shared" si="456"/>
        <v>-2.7787454562756082</v>
      </c>
      <c r="AJ183" s="4">
        <f t="shared" si="457"/>
        <v>2.7640487217079652</v>
      </c>
      <c r="AK183" s="4">
        <f t="shared" si="458"/>
        <v>-1.3445289652348222</v>
      </c>
      <c r="AL183" s="4">
        <f t="shared" si="459"/>
        <v>-0.24610839608983781</v>
      </c>
      <c r="AM183" s="4">
        <f t="shared" si="460"/>
        <v>-2.5411066763252919</v>
      </c>
      <c r="AN183" s="4">
        <f t="shared" si="461"/>
        <v>0.90471632588707251</v>
      </c>
      <c r="AO183" s="4">
        <f t="shared" si="462"/>
        <v>0.45356481376458646</v>
      </c>
      <c r="AP183" s="4">
        <f t="shared" si="463"/>
        <v>0.43425294748619336</v>
      </c>
      <c r="AQ183" s="4">
        <f t="shared" si="464"/>
        <v>-2.248993333310878</v>
      </c>
      <c r="AR183" s="4">
        <f t="shared" si="465"/>
        <v>-0.62529171629051206</v>
      </c>
      <c r="AS183" s="4">
        <f t="shared" si="466"/>
        <v>0.30453994332911805</v>
      </c>
      <c r="AT183" s="4">
        <f t="shared" si="467"/>
        <v>-1.9596607112374755</v>
      </c>
      <c r="AU183" s="4">
        <f t="shared" si="468"/>
        <v>-0.98978857224300043</v>
      </c>
      <c r="AV183" s="4">
        <f t="shared" si="570"/>
        <v>-0.74971421577422603</v>
      </c>
      <c r="AW183" s="4">
        <f t="shared" si="570"/>
        <v>1.218979907960005</v>
      </c>
      <c r="AY183" s="2">
        <f t="shared" si="520"/>
        <v>46.101745456275609</v>
      </c>
      <c r="AZ183" s="2">
        <f t="shared" si="571"/>
        <v>46.05490889480842</v>
      </c>
      <c r="BA183" s="2">
        <f t="shared" si="572"/>
        <v>46.826057992065529</v>
      </c>
      <c r="BB183" s="2">
        <f t="shared" si="573"/>
        <v>45.783744097803968</v>
      </c>
      <c r="BC183" s="2">
        <f t="shared" si="574"/>
        <v>44.443734167993597</v>
      </c>
      <c r="BD183" s="2">
        <f t="shared" si="575"/>
        <v>41.204918457795856</v>
      </c>
      <c r="BE183" s="2">
        <f t="shared" si="576"/>
        <v>41.200927224343033</v>
      </c>
      <c r="BF183" s="2">
        <f t="shared" si="577"/>
        <v>40.088415111128413</v>
      </c>
      <c r="BG183" s="2">
        <f t="shared" si="578"/>
        <v>40.368524104675117</v>
      </c>
      <c r="BH183" s="2">
        <f t="shared" si="579"/>
        <v>40.146106817462197</v>
      </c>
      <c r="BI183" s="2">
        <f t="shared" si="580"/>
        <v>41.093750446371921</v>
      </c>
      <c r="BJ183" s="2">
        <f t="shared" si="581"/>
        <v>41.157241291478243</v>
      </c>
      <c r="BK183" s="2">
        <f t="shared" si="582"/>
        <v>41.335884658713709</v>
      </c>
      <c r="BL183" s="2">
        <f t="shared" si="583"/>
        <v>42.327668270690396</v>
      </c>
      <c r="BM183" s="2">
        <f t="shared" si="584"/>
        <v>43.449589415868047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67.182606553911214</v>
      </c>
      <c r="DL183" s="2">
        <f t="shared" si="585"/>
        <v>81.431288432497723</v>
      </c>
      <c r="DM183" s="2">
        <f t="shared" si="585"/>
        <v>112.51778391810493</v>
      </c>
      <c r="DN183" s="2">
        <f t="shared" si="585"/>
        <v>125.33163692741371</v>
      </c>
      <c r="DO183" s="2">
        <f t="shared" si="585"/>
        <v>85.36543944427666</v>
      </c>
      <c r="DP183" s="2">
        <f t="shared" si="585"/>
        <v>96.74972129455908</v>
      </c>
      <c r="DQ183" s="2">
        <f t="shared" si="585"/>
        <v>103.12302536997888</v>
      </c>
      <c r="DR183" s="2">
        <f t="shared" si="585"/>
        <v>98.548280904183542</v>
      </c>
      <c r="DS183" s="2">
        <f t="shared" si="585"/>
        <v>82.831098717948734</v>
      </c>
      <c r="DT183" s="2">
        <f t="shared" si="585"/>
        <v>112.14439118065431</v>
      </c>
      <c r="DU183" s="2">
        <f t="shared" si="585"/>
        <v>81.715944652908064</v>
      </c>
      <c r="DV183" s="2">
        <f t="shared" si="585"/>
        <v>81.337069200226878</v>
      </c>
      <c r="DW183" s="2">
        <f t="shared" si="585"/>
        <v>94.633242632957888</v>
      </c>
      <c r="DX183" s="2">
        <f t="shared" si="585"/>
        <v>78.265669686411144</v>
      </c>
      <c r="DY183" s="2">
        <f t="shared" si="585"/>
        <v>65.687172830725459</v>
      </c>
      <c r="EA183" s="2">
        <f t="shared" si="440"/>
        <v>46.603994360992857</v>
      </c>
      <c r="EB183" s="2">
        <f t="shared" si="502"/>
        <v>46.686167145885307</v>
      </c>
      <c r="EC183" s="2">
        <f t="shared" si="503"/>
        <v>47.445471298819257</v>
      </c>
      <c r="ED183" s="2">
        <f t="shared" si="504"/>
        <v>45.614592776555732</v>
      </c>
      <c r="EE183" s="2">
        <f t="shared" si="505"/>
        <v>44.42640989443786</v>
      </c>
      <c r="EF183" s="2">
        <f t="shared" si="506"/>
        <v>40.374764194577367</v>
      </c>
      <c r="EG183" s="2">
        <f t="shared" si="507"/>
        <v>41.134123394316859</v>
      </c>
      <c r="EH183" s="2">
        <f t="shared" si="508"/>
        <v>39.547480578568752</v>
      </c>
      <c r="EI183" s="2">
        <f t="shared" si="509"/>
        <v>40.445599702749561</v>
      </c>
      <c r="EJ183" s="2">
        <f t="shared" si="510"/>
        <v>39.625196147758288</v>
      </c>
      <c r="EK183" s="2">
        <f t="shared" si="511"/>
        <v>41.075188423699636</v>
      </c>
      <c r="EL183" s="2">
        <f t="shared" si="512"/>
        <v>40.631963584277713</v>
      </c>
      <c r="EM183" s="2">
        <f t="shared" si="513"/>
        <v>40.859834967580468</v>
      </c>
      <c r="EN183" s="2">
        <f t="shared" si="514"/>
        <v>42.520533145249701</v>
      </c>
      <c r="EO183" s="2">
        <f t="shared" si="515"/>
        <v>43.469976299713153</v>
      </c>
      <c r="EQ183" s="2">
        <f t="shared" si="516"/>
        <v>45.380217285976947</v>
      </c>
      <c r="ER183" s="2">
        <f t="shared" si="586"/>
        <v>45.100545889570853</v>
      </c>
      <c r="ES183" s="2">
        <f t="shared" si="586"/>
        <v>45.991824162487788</v>
      </c>
      <c r="ET183" s="2">
        <f t="shared" si="586"/>
        <v>46.040087672511589</v>
      </c>
      <c r="EU183" s="2">
        <f t="shared" si="586"/>
        <v>44.463526206758239</v>
      </c>
      <c r="EV183" s="2">
        <f t="shared" si="586"/>
        <v>42.25637726545709</v>
      </c>
      <c r="EW183" s="2">
        <f t="shared" si="586"/>
        <v>41.276145858494992</v>
      </c>
      <c r="EX183" s="2">
        <f t="shared" si="586"/>
        <v>40.674510424606581</v>
      </c>
      <c r="EY183" s="2">
        <f t="shared" si="586"/>
        <v>40.301831079114919</v>
      </c>
      <c r="EZ183" s="2">
        <f t="shared" si="586"/>
        <v>40.566017414565266</v>
      </c>
      <c r="FA183" s="2">
        <f t="shared" si="586"/>
        <v>41.110369418023623</v>
      </c>
      <c r="FB183" s="2">
        <f t="shared" si="586"/>
        <v>41.79582748379498</v>
      </c>
      <c r="FC183" s="2">
        <f t="shared" si="586"/>
        <v>41.910783991199906</v>
      </c>
      <c r="FD183" s="2">
        <f t="shared" si="586"/>
        <v>42.027640686062554</v>
      </c>
      <c r="FE183" s="2">
        <f t="shared" si="586"/>
        <v>43.408608695215932</v>
      </c>
      <c r="FG183" s="2">
        <f t="shared" si="518"/>
        <v>0.99996545444742735</v>
      </c>
      <c r="FH183" s="2">
        <f t="shared" si="587"/>
        <v>0.99996875112911288</v>
      </c>
      <c r="FI183" s="2">
        <f t="shared" si="587"/>
        <v>0.99996557287215027</v>
      </c>
      <c r="FJ183" s="2">
        <f t="shared" si="587"/>
        <v>0.99996799176242845</v>
      </c>
      <c r="FK183" s="2">
        <f t="shared" si="587"/>
        <v>0.99996699699536284</v>
      </c>
      <c r="FL183" s="2">
        <f t="shared" si="587"/>
        <v>0.99996408852169905</v>
      </c>
      <c r="FM183" s="2">
        <f t="shared" si="587"/>
        <v>0.99996774326528437</v>
      </c>
      <c r="FN183" s="2">
        <f t="shared" si="587"/>
        <v>0.99996298468051059</v>
      </c>
      <c r="FO183" s="2">
        <f t="shared" si="587"/>
        <v>0.9999620644831414</v>
      </c>
      <c r="FP183" s="2">
        <f t="shared" si="587"/>
        <v>0.99995941718723935</v>
      </c>
      <c r="FQ183" s="2">
        <f t="shared" si="587"/>
        <v>0.99996217143894905</v>
      </c>
      <c r="FR183" s="2">
        <f t="shared" si="587"/>
        <v>0.99996504367335315</v>
      </c>
      <c r="FS183" s="2">
        <f t="shared" si="587"/>
        <v>0.99996502439117818</v>
      </c>
      <c r="FT183" s="2">
        <f t="shared" si="587"/>
        <v>0.99996252205450842</v>
      </c>
      <c r="FU183" s="2">
        <f t="shared" si="587"/>
        <v>0.99995834337131562</v>
      </c>
      <c r="FW183" s="2">
        <f t="shared" si="536"/>
        <v>0.41098972559204655</v>
      </c>
      <c r="FX183" s="2">
        <f t="shared" si="588"/>
        <v>0.39879888994155166</v>
      </c>
      <c r="FY183" s="2">
        <f t="shared" si="589"/>
        <v>0.42765093676626281</v>
      </c>
      <c r="FZ183" s="2">
        <f t="shared" si="590"/>
        <v>0.39154340215126932</v>
      </c>
      <c r="GA183" s="2">
        <f t="shared" si="591"/>
        <v>0.43035424521146559</v>
      </c>
      <c r="GB183" s="2">
        <f t="shared" si="592"/>
        <v>0.44011692307318723</v>
      </c>
      <c r="GC183" s="2">
        <f t="shared" si="593"/>
        <v>0.45629591652871071</v>
      </c>
      <c r="GD183" s="2">
        <f t="shared" si="594"/>
        <v>0.47802691382087165</v>
      </c>
      <c r="GE183" s="2">
        <f t="shared" si="595"/>
        <v>0.54729266996984072</v>
      </c>
      <c r="GF183" s="2">
        <f t="shared" si="596"/>
        <v>0.55054839326523186</v>
      </c>
      <c r="GG183" s="2">
        <f t="shared" si="597"/>
        <v>0.48391586625807737</v>
      </c>
      <c r="GH183" s="2">
        <f t="shared" si="598"/>
        <v>0.45009971221696182</v>
      </c>
      <c r="GI183" s="2">
        <f t="shared" si="599"/>
        <v>0.45118166800202159</v>
      </c>
      <c r="GJ183" s="2">
        <f t="shared" si="600"/>
        <v>0.39400994115116689</v>
      </c>
      <c r="GK183" s="2">
        <f t="shared" si="601"/>
        <v>0.34729035826010723</v>
      </c>
      <c r="GM183" s="86">
        <f t="shared" si="537"/>
        <v>4.1743756032341097E-143</v>
      </c>
      <c r="GN183" s="86">
        <f t="shared" si="602"/>
        <v>6.5643555979389565E-206</v>
      </c>
      <c r="GO183" s="86">
        <f t="shared" si="603"/>
        <v>7.700562417169548E-271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8.6765687219620975E-257</v>
      </c>
      <c r="GZ183" s="86">
        <f t="shared" si="614"/>
        <v>0</v>
      </c>
      <c r="HA183" s="86">
        <f t="shared" si="615"/>
        <v>0</v>
      </c>
      <c r="HC183" s="86">
        <f t="shared" si="538"/>
        <v>6.0237951001853857E-130</v>
      </c>
      <c r="HD183" s="86">
        <f t="shared" si="616"/>
        <v>1.097289251023895E-232</v>
      </c>
      <c r="HE183" s="86">
        <f t="shared" si="617"/>
        <v>6.5014625148117384E-296</v>
      </c>
      <c r="HF183" s="86">
        <f t="shared" si="618"/>
        <v>0</v>
      </c>
      <c r="HG183" s="86">
        <f t="shared" si="619"/>
        <v>4.4690120517690095E-159</v>
      </c>
      <c r="HH183" s="86">
        <f t="shared" si="620"/>
        <v>0</v>
      </c>
      <c r="HI183" s="86">
        <f t="shared" si="621"/>
        <v>7.5015576786140646E-282</v>
      </c>
      <c r="HJ183" s="86">
        <f t="shared" si="622"/>
        <v>0</v>
      </c>
      <c r="HK183" s="86">
        <f t="shared" si="623"/>
        <v>3.5884556460440699E-281</v>
      </c>
      <c r="HL183" s="86">
        <f t="shared" si="624"/>
        <v>0</v>
      </c>
      <c r="HM183" s="86">
        <f t="shared" si="625"/>
        <v>2.5641609233412537E-250</v>
      </c>
      <c r="HN183" s="86">
        <f t="shared" si="626"/>
        <v>1.1070057442707237E-219</v>
      </c>
      <c r="HO183" s="86">
        <f t="shared" si="627"/>
        <v>8.1152720860645961E-195</v>
      </c>
      <c r="HP183" s="86">
        <f t="shared" si="628"/>
        <v>1.1410621036313219E-182</v>
      </c>
      <c r="HQ183" s="86">
        <f t="shared" si="629"/>
        <v>1.810261896959346E-235</v>
      </c>
      <c r="HS183" s="86">
        <f t="shared" si="539"/>
        <v>3.6941365081990343E-10</v>
      </c>
      <c r="HT183" s="86">
        <f t="shared" si="630"/>
        <v>4.696535655617983E-15</v>
      </c>
      <c r="HU183" s="86">
        <f t="shared" si="631"/>
        <v>1.3143220011236656E-12</v>
      </c>
      <c r="HV183" s="86">
        <f t="shared" si="632"/>
        <v>4.1947123416591913E-11</v>
      </c>
      <c r="HW183" s="86">
        <f t="shared" si="633"/>
        <v>4.3263295070253365E-18</v>
      </c>
      <c r="HX183" s="86">
        <f t="shared" si="634"/>
        <v>6.9305154364582501E-15</v>
      </c>
      <c r="HY183" s="86">
        <f t="shared" si="635"/>
        <v>1.9834610724374996E-14</v>
      </c>
      <c r="HZ183" s="86">
        <f t="shared" si="636"/>
        <v>3.7342064143594326E-17</v>
      </c>
      <c r="IA183" s="86">
        <f t="shared" si="637"/>
        <v>2.6287387913229439E-17</v>
      </c>
      <c r="IB183" s="86">
        <f t="shared" si="638"/>
        <v>2.076939713133728E-18</v>
      </c>
      <c r="IC183" s="86">
        <f t="shared" si="639"/>
        <v>5.2843809442737351E-17</v>
      </c>
      <c r="ID183" s="86">
        <f t="shared" si="640"/>
        <v>1.2463072199546911E-13</v>
      </c>
      <c r="IE183" s="86">
        <f t="shared" si="641"/>
        <v>4.9846726914597482E-14</v>
      </c>
      <c r="IF183" s="86">
        <f t="shared" si="642"/>
        <v>7.2054498394484188E-24</v>
      </c>
      <c r="IG183" s="86">
        <f t="shared" si="643"/>
        <v>8.7804637560594142E-16</v>
      </c>
      <c r="II183" s="86">
        <f t="shared" si="540"/>
        <v>0.23668423921865819</v>
      </c>
      <c r="IJ183" s="86">
        <f t="shared" si="541"/>
        <v>0.14598012663068569</v>
      </c>
      <c r="IK183" s="86">
        <f t="shared" si="542"/>
        <v>0.27683230561129646</v>
      </c>
      <c r="IL183" s="86">
        <f t="shared" si="543"/>
        <v>0.16091964029687708</v>
      </c>
      <c r="IM183" s="86">
        <f t="shared" si="544"/>
        <v>0.2300173099351428</v>
      </c>
      <c r="IN183" s="86">
        <f t="shared" si="545"/>
        <v>0.30799037067424334</v>
      </c>
      <c r="IO183" s="86">
        <f t="shared" si="546"/>
        <v>0.37827377686754754</v>
      </c>
      <c r="IP183" s="86">
        <f t="shared" si="547"/>
        <v>0.44656118756076912</v>
      </c>
      <c r="IQ183" s="86">
        <f t="shared" si="548"/>
        <v>0.49004156511163011</v>
      </c>
      <c r="IR183" s="86">
        <f t="shared" si="549"/>
        <v>0.48076665421101866</v>
      </c>
      <c r="IS183" s="86">
        <f t="shared" si="550"/>
        <v>0.46456799888473593</v>
      </c>
      <c r="IT183" s="86">
        <f t="shared" si="551"/>
        <v>0.35835686830546565</v>
      </c>
      <c r="IU183" s="86">
        <f t="shared" si="552"/>
        <v>0.35836746155658306</v>
      </c>
      <c r="IV183" s="86">
        <f t="shared" si="553"/>
        <v>0.25281091561506613</v>
      </c>
      <c r="IW183" s="86">
        <f t="shared" si="554"/>
        <v>0.1613570014947954</v>
      </c>
      <c r="IY183" s="86">
        <f t="shared" si="555"/>
        <v>0.23668423958807183</v>
      </c>
      <c r="IZ183" s="86">
        <f t="shared" si="556"/>
        <v>0.14598012663069038</v>
      </c>
      <c r="JA183" s="86">
        <f t="shared" si="557"/>
        <v>0.2768323056126108</v>
      </c>
      <c r="JB183" s="86">
        <f t="shared" si="558"/>
        <v>0.16091964033882419</v>
      </c>
      <c r="JC183" s="86">
        <f t="shared" si="559"/>
        <v>0.2300173099351428</v>
      </c>
      <c r="JD183" s="86">
        <f t="shared" si="560"/>
        <v>0.30799037067425028</v>
      </c>
      <c r="JE183" s="86">
        <f t="shared" si="561"/>
        <v>0.37827377686756736</v>
      </c>
      <c r="JF183" s="86">
        <f t="shared" si="562"/>
        <v>0.44656118756076918</v>
      </c>
      <c r="JG183" s="86">
        <f t="shared" si="563"/>
        <v>0.49004156511163011</v>
      </c>
      <c r="JH183" s="86">
        <f t="shared" si="564"/>
        <v>0.48076665421101866</v>
      </c>
      <c r="JI183" s="86">
        <f t="shared" si="565"/>
        <v>0.46456799888473599</v>
      </c>
      <c r="JJ183" s="86">
        <f t="shared" si="566"/>
        <v>0.35835686830559027</v>
      </c>
      <c r="JK183" s="86">
        <f t="shared" si="567"/>
        <v>0.3583674615566329</v>
      </c>
      <c r="JL183" s="86">
        <f t="shared" si="568"/>
        <v>0.25281091561506613</v>
      </c>
      <c r="JM183" s="86">
        <f t="shared" si="569"/>
        <v>0.16135700149479629</v>
      </c>
    </row>
    <row r="184" spans="2:273" x14ac:dyDescent="0.25">
      <c r="B184" s="2">
        <v>157</v>
      </c>
      <c r="C184" s="37">
        <v>42.451999999999998</v>
      </c>
      <c r="D184" s="37">
        <v>45.451999999999998</v>
      </c>
      <c r="E184" s="37">
        <v>52.258000000000003</v>
      </c>
      <c r="F184" s="37">
        <v>48.033000000000001</v>
      </c>
      <c r="G184" s="37">
        <v>50.540999999999997</v>
      </c>
      <c r="H184" s="37">
        <v>49.933999999999997</v>
      </c>
      <c r="I184" s="37">
        <v>48.377000000000002</v>
      </c>
      <c r="J184" s="37">
        <v>49.360999999999997</v>
      </c>
      <c r="K184" s="37">
        <v>40.869</v>
      </c>
      <c r="L184" s="37">
        <v>41.426000000000002</v>
      </c>
      <c r="M184" s="37">
        <v>52.557000000000002</v>
      </c>
      <c r="N184" s="37">
        <v>55.573999999999998</v>
      </c>
      <c r="O184" s="37">
        <v>58.689</v>
      </c>
      <c r="P184" s="37">
        <v>65.361000000000004</v>
      </c>
      <c r="Q184" s="37">
        <v>78.688999999999993</v>
      </c>
      <c r="S184" s="4">
        <f t="shared" si="441"/>
        <v>45.971141754637578</v>
      </c>
      <c r="T184" s="4">
        <f t="shared" si="442"/>
        <v>46.643561154089525</v>
      </c>
      <c r="U184" s="4">
        <f t="shared" si="443"/>
        <v>50.12179973400368</v>
      </c>
      <c r="V184" s="4">
        <f t="shared" si="444"/>
        <v>50.416426682863225</v>
      </c>
      <c r="W184" s="4">
        <f t="shared" si="445"/>
        <v>50.493802793554039</v>
      </c>
      <c r="X184" s="4">
        <f t="shared" si="446"/>
        <v>50.182972085551839</v>
      </c>
      <c r="Y184" s="4">
        <f t="shared" si="447"/>
        <v>49.154475135352577</v>
      </c>
      <c r="Z184" s="4">
        <f t="shared" si="448"/>
        <v>48.46435349784074</v>
      </c>
      <c r="AA184" s="4">
        <f t="shared" si="449"/>
        <v>43.641856819010385</v>
      </c>
      <c r="AB184" s="4">
        <f t="shared" si="450"/>
        <v>43.588480176387826</v>
      </c>
      <c r="AC184" s="4">
        <f t="shared" si="451"/>
        <v>51.396612489518056</v>
      </c>
      <c r="AD184" s="4">
        <f t="shared" si="452"/>
        <v>54.223392053173605</v>
      </c>
      <c r="AE184" s="4">
        <f t="shared" si="453"/>
        <v>59.388589740839748</v>
      </c>
      <c r="AF184" s="4">
        <f t="shared" si="454"/>
        <v>66.031984314916372</v>
      </c>
      <c r="AG184" s="4">
        <f t="shared" si="455"/>
        <v>79.314659903344804</v>
      </c>
      <c r="AI184" s="4">
        <f t="shared" si="456"/>
        <v>-3.5191417546375803</v>
      </c>
      <c r="AJ184" s="4">
        <f t="shared" si="457"/>
        <v>-1.191561154089527</v>
      </c>
      <c r="AK184" s="4">
        <f t="shared" si="458"/>
        <v>2.1362002659963224</v>
      </c>
      <c r="AL184" s="4">
        <f t="shared" si="459"/>
        <v>-2.3834266828632238</v>
      </c>
      <c r="AM184" s="4">
        <f t="shared" si="460"/>
        <v>4.7197206445957818E-2</v>
      </c>
      <c r="AN184" s="4">
        <f t="shared" si="461"/>
        <v>-0.24897208555184136</v>
      </c>
      <c r="AO184" s="4">
        <f t="shared" si="462"/>
        <v>-0.7774751353525744</v>
      </c>
      <c r="AP184" s="4">
        <f t="shared" si="463"/>
        <v>0.8966465021592569</v>
      </c>
      <c r="AQ184" s="4">
        <f t="shared" si="464"/>
        <v>-2.7728568190103857</v>
      </c>
      <c r="AR184" s="4">
        <f t="shared" si="465"/>
        <v>-2.1624801763878239</v>
      </c>
      <c r="AS184" s="4">
        <f t="shared" si="466"/>
        <v>1.1603875104819465</v>
      </c>
      <c r="AT184" s="4">
        <f t="shared" si="467"/>
        <v>1.3506079468263934</v>
      </c>
      <c r="AU184" s="4">
        <f t="shared" si="468"/>
        <v>-0.69958974083974823</v>
      </c>
      <c r="AV184" s="4">
        <f t="shared" si="570"/>
        <v>-0.67098431491636745</v>
      </c>
      <c r="AW184" s="4">
        <f t="shared" si="570"/>
        <v>-0.62565990334481114</v>
      </c>
      <c r="AY184" s="2">
        <f t="shared" si="520"/>
        <v>45.971141754637578</v>
      </c>
      <c r="AZ184" s="2">
        <f t="shared" si="571"/>
        <v>45.906732159526882</v>
      </c>
      <c r="BA184" s="2">
        <f t="shared" si="572"/>
        <v>46.66776668992199</v>
      </c>
      <c r="BB184" s="2">
        <f t="shared" si="573"/>
        <v>45.651763707262489</v>
      </c>
      <c r="BC184" s="2">
        <f t="shared" si="574"/>
        <v>44.342614388134436</v>
      </c>
      <c r="BD184" s="2">
        <f t="shared" si="575"/>
        <v>41.11175593387695</v>
      </c>
      <c r="BE184" s="2">
        <f t="shared" si="576"/>
        <v>41.080980358272953</v>
      </c>
      <c r="BF184" s="2">
        <f t="shared" si="577"/>
        <v>39.950148516780772</v>
      </c>
      <c r="BG184" s="2">
        <f t="shared" si="578"/>
        <v>40.236334969226917</v>
      </c>
      <c r="BH184" s="2">
        <f t="shared" si="579"/>
        <v>40.055975026471621</v>
      </c>
      <c r="BI184" s="2">
        <f t="shared" si="580"/>
        <v>40.983618900533401</v>
      </c>
      <c r="BJ184" s="2">
        <f t="shared" si="581"/>
        <v>41.066889102911972</v>
      </c>
      <c r="BK184" s="2">
        <f t="shared" si="582"/>
        <v>41.202439702976932</v>
      </c>
      <c r="BL184" s="2">
        <f t="shared" si="583"/>
        <v>42.190822870840137</v>
      </c>
      <c r="BM184" s="2">
        <f t="shared" si="584"/>
        <v>43.328262960703491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67.232231712473578</v>
      </c>
      <c r="DL184" s="2">
        <f t="shared" si="585"/>
        <v>81.566418906674713</v>
      </c>
      <c r="DM184" s="2">
        <f t="shared" si="585"/>
        <v>112.84263498365877</v>
      </c>
      <c r="DN184" s="2">
        <f t="shared" si="585"/>
        <v>125.75803537702612</v>
      </c>
      <c r="DO184" s="2">
        <f t="shared" si="585"/>
        <v>85.545772123225618</v>
      </c>
      <c r="DP184" s="2">
        <f t="shared" si="585"/>
        <v>97.008644840525307</v>
      </c>
      <c r="DQ184" s="2">
        <f t="shared" si="585"/>
        <v>103.42138689217759</v>
      </c>
      <c r="DR184" s="2">
        <f t="shared" si="585"/>
        <v>98.821724426450743</v>
      </c>
      <c r="DS184" s="2">
        <f t="shared" si="585"/>
        <v>82.998133333333342</v>
      </c>
      <c r="DT184" s="2">
        <f t="shared" si="585"/>
        <v>112.54365149359884</v>
      </c>
      <c r="DU184" s="2">
        <f t="shared" si="585"/>
        <v>81.894119136960597</v>
      </c>
      <c r="DV184" s="2">
        <f t="shared" si="585"/>
        <v>81.501498825054682</v>
      </c>
      <c r="DW184" s="2">
        <f t="shared" si="585"/>
        <v>94.878024903438416</v>
      </c>
      <c r="DX184" s="2">
        <f t="shared" si="585"/>
        <v>78.405820731707308</v>
      </c>
      <c r="DY184" s="2">
        <f t="shared" si="585"/>
        <v>65.765083451872925</v>
      </c>
      <c r="EA184" s="2">
        <f t="shared" si="440"/>
        <v>46.513872343160102</v>
      </c>
      <c r="EB184" s="2">
        <f t="shared" si="502"/>
        <v>46.589707264842971</v>
      </c>
      <c r="EC184" s="2">
        <f t="shared" si="503"/>
        <v>47.335175386012722</v>
      </c>
      <c r="ED184" s="2">
        <f t="shared" si="504"/>
        <v>45.469227559781444</v>
      </c>
      <c r="EE184" s="2">
        <f t="shared" si="505"/>
        <v>44.324252140769055</v>
      </c>
      <c r="EF184" s="2">
        <f t="shared" si="506"/>
        <v>40.219879098883581</v>
      </c>
      <c r="EG184" s="2">
        <f t="shared" si="507"/>
        <v>41.009432723498122</v>
      </c>
      <c r="EH184" s="2">
        <f t="shared" si="508"/>
        <v>39.372037185212641</v>
      </c>
      <c r="EI184" s="2">
        <f t="shared" si="509"/>
        <v>40.318318553381218</v>
      </c>
      <c r="EJ184" s="2">
        <f t="shared" si="510"/>
        <v>39.502457167639406</v>
      </c>
      <c r="EK184" s="2">
        <f t="shared" si="511"/>
        <v>40.963956809458665</v>
      </c>
      <c r="EL184" s="2">
        <f t="shared" si="512"/>
        <v>40.502597480726294</v>
      </c>
      <c r="EM184" s="2">
        <f t="shared" si="513"/>
        <v>40.690772642475252</v>
      </c>
      <c r="EN184" s="2">
        <f t="shared" si="514"/>
        <v>42.399205107010019</v>
      </c>
      <c r="EO184" s="2">
        <f t="shared" si="515"/>
        <v>43.350043344438106</v>
      </c>
      <c r="EQ184" s="2">
        <f t="shared" si="516"/>
        <v>45.260260289287146</v>
      </c>
      <c r="ER184" s="2">
        <f t="shared" si="586"/>
        <v>44.965353782254681</v>
      </c>
      <c r="ES184" s="2">
        <f t="shared" si="586"/>
        <v>45.848563715668305</v>
      </c>
      <c r="ET184" s="2">
        <f t="shared" si="586"/>
        <v>45.90479944381422</v>
      </c>
      <c r="EU184" s="2">
        <f t="shared" si="586"/>
        <v>44.362042723133975</v>
      </c>
      <c r="EV184" s="2">
        <f t="shared" si="586"/>
        <v>42.142485080328875</v>
      </c>
      <c r="EW184" s="2">
        <f t="shared" si="586"/>
        <v>41.154900950988662</v>
      </c>
      <c r="EX184" s="2">
        <f t="shared" si="586"/>
        <v>40.521857575408291</v>
      </c>
      <c r="EY184" s="2">
        <f t="shared" si="586"/>
        <v>40.171896512557282</v>
      </c>
      <c r="EZ184" s="2">
        <f t="shared" si="586"/>
        <v>40.46337444617307</v>
      </c>
      <c r="FA184" s="2">
        <f t="shared" si="586"/>
        <v>40.999957415964687</v>
      </c>
      <c r="FB184" s="2">
        <f t="shared" si="586"/>
        <v>41.692876833517694</v>
      </c>
      <c r="FC184" s="2">
        <f t="shared" si="586"/>
        <v>41.766422763810056</v>
      </c>
      <c r="FD184" s="2">
        <f t="shared" si="586"/>
        <v>41.895572440371708</v>
      </c>
      <c r="FE184" s="2">
        <f t="shared" si="586"/>
        <v>43.288618723643594</v>
      </c>
      <c r="FG184" s="2">
        <f t="shared" si="518"/>
        <v>0.99996849398583543</v>
      </c>
      <c r="FH184" s="2">
        <f t="shared" si="587"/>
        <v>0.99997150061267248</v>
      </c>
      <c r="FI184" s="2">
        <f t="shared" si="587"/>
        <v>0.99996860199112181</v>
      </c>
      <c r="FJ184" s="2">
        <f t="shared" si="587"/>
        <v>0.99997080805817051</v>
      </c>
      <c r="FK184" s="2">
        <f t="shared" si="587"/>
        <v>0.99996990081463433</v>
      </c>
      <c r="FL184" s="2">
        <f t="shared" si="587"/>
        <v>0.99996724823904259</v>
      </c>
      <c r="FM184" s="2">
        <f t="shared" si="587"/>
        <v>0.99997058142480011</v>
      </c>
      <c r="FN184" s="2">
        <f t="shared" si="587"/>
        <v>0.99996624151745384</v>
      </c>
      <c r="FO184" s="2">
        <f t="shared" si="587"/>
        <v>0.99996540228194419</v>
      </c>
      <c r="FP184" s="2">
        <f t="shared" si="587"/>
        <v>0.9999629879027061</v>
      </c>
      <c r="FQ184" s="2">
        <f t="shared" si="587"/>
        <v>0.99996549982745031</v>
      </c>
      <c r="FR184" s="2">
        <f t="shared" si="587"/>
        <v>0.99996811935313623</v>
      </c>
      <c r="FS184" s="2">
        <f t="shared" si="587"/>
        <v>0.99996810176747541</v>
      </c>
      <c r="FT184" s="2">
        <f t="shared" si="587"/>
        <v>0.99996581959475972</v>
      </c>
      <c r="FU184" s="2">
        <f t="shared" si="587"/>
        <v>0.99996200856385764</v>
      </c>
      <c r="FW184" s="2">
        <f t="shared" si="536"/>
        <v>0.4334541453773792</v>
      </c>
      <c r="FX184" s="2">
        <f t="shared" si="588"/>
        <v>0.42107332394101732</v>
      </c>
      <c r="FY184" s="2">
        <f t="shared" si="589"/>
        <v>0.45032977558535231</v>
      </c>
      <c r="FZ184" s="2">
        <f t="shared" si="590"/>
        <v>0.41369144308710554</v>
      </c>
      <c r="GA184" s="2">
        <f t="shared" si="591"/>
        <v>0.45306296232856408</v>
      </c>
      <c r="GB184" s="2">
        <f t="shared" si="592"/>
        <v>0.46292215435825984</v>
      </c>
      <c r="GC184" s="2">
        <f t="shared" si="593"/>
        <v>0.47922192502335248</v>
      </c>
      <c r="GD184" s="2">
        <f t="shared" si="594"/>
        <v>0.50103860155150015</v>
      </c>
      <c r="GE184" s="2">
        <f t="shared" si="595"/>
        <v>0.56999757606904489</v>
      </c>
      <c r="GF184" s="2">
        <f t="shared" si="596"/>
        <v>0.57321734487061027</v>
      </c>
      <c r="GG184" s="2">
        <f t="shared" si="597"/>
        <v>0.50693572089943995</v>
      </c>
      <c r="GH184" s="2">
        <f t="shared" si="598"/>
        <v>0.47298522768611045</v>
      </c>
      <c r="GI184" s="2">
        <f t="shared" si="599"/>
        <v>0.47407476912324936</v>
      </c>
      <c r="GJ184" s="2">
        <f t="shared" si="600"/>
        <v>0.41620206703906476</v>
      </c>
      <c r="GK184" s="2">
        <f t="shared" si="601"/>
        <v>0.36845100558611049</v>
      </c>
      <c r="GM184" s="86">
        <f t="shared" si="537"/>
        <v>3.1077876311151742E-146</v>
      </c>
      <c r="GN184" s="86">
        <f t="shared" si="602"/>
        <v>2.1807222082814631E-210</v>
      </c>
      <c r="GO184" s="86">
        <f t="shared" si="603"/>
        <v>1.0456589654286399E-276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2.2935823502050457E-262</v>
      </c>
      <c r="GZ184" s="86">
        <f t="shared" si="614"/>
        <v>0</v>
      </c>
      <c r="HA184" s="86">
        <f t="shared" si="615"/>
        <v>0</v>
      </c>
      <c r="HC184" s="86">
        <f t="shared" si="538"/>
        <v>6.5851424048889786E-134</v>
      </c>
      <c r="HD184" s="86">
        <f t="shared" si="616"/>
        <v>1.2879102969139819E-239</v>
      </c>
      <c r="HE184" s="86">
        <f t="shared" si="617"/>
        <v>9.9385921739196267E-305</v>
      </c>
      <c r="HF184" s="86">
        <f t="shared" si="618"/>
        <v>0</v>
      </c>
      <c r="HG184" s="86">
        <f t="shared" si="619"/>
        <v>9.9615867164079576E-164</v>
      </c>
      <c r="HH184" s="86">
        <f t="shared" si="620"/>
        <v>0</v>
      </c>
      <c r="HI184" s="86">
        <f t="shared" si="621"/>
        <v>4.180435479608097E-290</v>
      </c>
      <c r="HJ184" s="86">
        <f t="shared" si="622"/>
        <v>0</v>
      </c>
      <c r="HK184" s="86">
        <f t="shared" si="623"/>
        <v>2.2651589194821029E-289</v>
      </c>
      <c r="HL184" s="86">
        <f t="shared" si="624"/>
        <v>0</v>
      </c>
      <c r="HM184" s="86">
        <f t="shared" si="625"/>
        <v>1.4236063966652722E-257</v>
      </c>
      <c r="HN184" s="86">
        <f t="shared" si="626"/>
        <v>3.9149333699360504E-226</v>
      </c>
      <c r="HO184" s="86">
        <f t="shared" si="627"/>
        <v>1.3383332346698185E-200</v>
      </c>
      <c r="HP184" s="86">
        <f t="shared" si="628"/>
        <v>4.2000796733361031E-188</v>
      </c>
      <c r="HQ184" s="86">
        <f t="shared" si="629"/>
        <v>1.9792748997015321E-242</v>
      </c>
      <c r="HS184" s="86">
        <f t="shared" si="539"/>
        <v>8.0551149756693987E-11</v>
      </c>
      <c r="HT184" s="86">
        <f t="shared" si="630"/>
        <v>5.1499592602490587E-16</v>
      </c>
      <c r="HU184" s="86">
        <f t="shared" si="631"/>
        <v>2.0907143019985812E-13</v>
      </c>
      <c r="HV184" s="86">
        <f t="shared" si="632"/>
        <v>7.9405476100299219E-12</v>
      </c>
      <c r="HW184" s="86">
        <f t="shared" si="633"/>
        <v>2.8133267888353438E-19</v>
      </c>
      <c r="HX184" s="86">
        <f t="shared" si="634"/>
        <v>8.0197920157241624E-16</v>
      </c>
      <c r="HY184" s="86">
        <f t="shared" si="635"/>
        <v>2.5507303538609403E-15</v>
      </c>
      <c r="HZ184" s="86">
        <f t="shared" si="636"/>
        <v>3.3800845834044336E-18</v>
      </c>
      <c r="IA184" s="86">
        <f t="shared" si="637"/>
        <v>2.551955779041467E-18</v>
      </c>
      <c r="IB184" s="86">
        <f t="shared" si="638"/>
        <v>1.754163456870626E-19</v>
      </c>
      <c r="IC184" s="86">
        <f t="shared" si="639"/>
        <v>4.9681121059254398E-18</v>
      </c>
      <c r="ID184" s="86">
        <f t="shared" si="640"/>
        <v>1.768921807199924E-14</v>
      </c>
      <c r="IE184" s="86">
        <f t="shared" si="641"/>
        <v>6.5633164339945835E-15</v>
      </c>
      <c r="IF184" s="86">
        <f t="shared" si="642"/>
        <v>1.4329183255157587E-25</v>
      </c>
      <c r="IG184" s="86">
        <f t="shared" si="643"/>
        <v>5.6111288247627482E-17</v>
      </c>
      <c r="II184" s="86">
        <f t="shared" si="540"/>
        <v>0.31591915634686507</v>
      </c>
      <c r="IJ184" s="86">
        <f t="shared" si="541"/>
        <v>0.22590433554474332</v>
      </c>
      <c r="IK184" s="86">
        <f t="shared" si="542"/>
        <v>0.36253324108317525</v>
      </c>
      <c r="IL184" s="86">
        <f t="shared" si="543"/>
        <v>0.23421205572773324</v>
      </c>
      <c r="IM184" s="86">
        <f t="shared" si="544"/>
        <v>0.33394545960818489</v>
      </c>
      <c r="IN184" s="86">
        <f t="shared" si="545"/>
        <v>0.39786428159359361</v>
      </c>
      <c r="IO184" s="86">
        <f t="shared" si="546"/>
        <v>0.45427860485178462</v>
      </c>
      <c r="IP184" s="86">
        <f t="shared" si="547"/>
        <v>0.5016557499281008</v>
      </c>
      <c r="IQ184" s="86">
        <f t="shared" si="548"/>
        <v>0.43271789375016201</v>
      </c>
      <c r="IR184" s="86">
        <f t="shared" si="549"/>
        <v>0.41686801533348655</v>
      </c>
      <c r="IS184" s="86">
        <f t="shared" si="550"/>
        <v>0.50933809639931227</v>
      </c>
      <c r="IT184" s="86">
        <f t="shared" si="551"/>
        <v>0.43730893460281189</v>
      </c>
      <c r="IU184" s="86">
        <f t="shared" si="552"/>
        <v>0.43886435355868925</v>
      </c>
      <c r="IV184" s="86">
        <f t="shared" si="553"/>
        <v>0.337261296557331</v>
      </c>
      <c r="IW184" s="86">
        <f t="shared" si="554"/>
        <v>0.22183445361099891</v>
      </c>
      <c r="IY184" s="86">
        <f t="shared" si="555"/>
        <v>0.31591915642741625</v>
      </c>
      <c r="IZ184" s="86">
        <f t="shared" si="556"/>
        <v>0.22590433554474385</v>
      </c>
      <c r="JA184" s="86">
        <f t="shared" si="557"/>
        <v>0.36253324108338431</v>
      </c>
      <c r="JB184" s="86">
        <f t="shared" si="558"/>
        <v>0.23421205573567377</v>
      </c>
      <c r="JC184" s="86">
        <f t="shared" si="559"/>
        <v>0.33394545960818489</v>
      </c>
      <c r="JD184" s="86">
        <f t="shared" si="560"/>
        <v>0.39786428159359438</v>
      </c>
      <c r="JE184" s="86">
        <f t="shared" si="561"/>
        <v>0.45427860485178717</v>
      </c>
      <c r="JF184" s="86">
        <f t="shared" si="562"/>
        <v>0.5016557499281008</v>
      </c>
      <c r="JG184" s="86">
        <f t="shared" si="563"/>
        <v>0.43271789375016201</v>
      </c>
      <c r="JH184" s="86">
        <f t="shared" si="564"/>
        <v>0.41686801533348655</v>
      </c>
      <c r="JI184" s="86">
        <f t="shared" si="565"/>
        <v>0.50933809639931227</v>
      </c>
      <c r="JJ184" s="86">
        <f t="shared" si="566"/>
        <v>0.4373089346028296</v>
      </c>
      <c r="JK184" s="86">
        <f t="shared" si="567"/>
        <v>0.4388643535586958</v>
      </c>
      <c r="JL184" s="86">
        <f t="shared" si="568"/>
        <v>0.337261296557331</v>
      </c>
      <c r="JM184" s="86">
        <f t="shared" si="569"/>
        <v>0.22183445361099896</v>
      </c>
    </row>
    <row r="185" spans="2:273" x14ac:dyDescent="0.25">
      <c r="B185" s="2">
        <v>158</v>
      </c>
      <c r="C185" s="37">
        <v>43.387</v>
      </c>
      <c r="D185" s="37">
        <v>47.548000000000002</v>
      </c>
      <c r="E185" s="37">
        <v>49.21</v>
      </c>
      <c r="F185" s="37">
        <v>52.802999999999997</v>
      </c>
      <c r="G185" s="37">
        <v>50.41</v>
      </c>
      <c r="H185" s="37">
        <v>49.655999999999999</v>
      </c>
      <c r="I185" s="37">
        <v>50.442999999999998</v>
      </c>
      <c r="J185" s="37">
        <v>48.033000000000001</v>
      </c>
      <c r="K185" s="37">
        <v>41.197000000000003</v>
      </c>
      <c r="L185" s="37">
        <v>39.213000000000001</v>
      </c>
      <c r="M185" s="37">
        <v>48.933999999999997</v>
      </c>
      <c r="N185" s="37">
        <v>55.393000000000001</v>
      </c>
      <c r="O185" s="37">
        <v>59.328000000000003</v>
      </c>
      <c r="P185" s="37">
        <v>67.918000000000006</v>
      </c>
      <c r="Q185" s="37">
        <v>84.721000000000004</v>
      </c>
      <c r="S185" s="4">
        <f t="shared" si="441"/>
        <v>45.838846976655518</v>
      </c>
      <c r="T185" s="4">
        <f t="shared" si="442"/>
        <v>46.635851940964798</v>
      </c>
      <c r="U185" s="4">
        <f t="shared" si="443"/>
        <v>50.001793257693585</v>
      </c>
      <c r="V185" s="4">
        <f t="shared" si="444"/>
        <v>51.075483640823364</v>
      </c>
      <c r="W185" s="4">
        <f t="shared" si="445"/>
        <v>50.649644183494566</v>
      </c>
      <c r="X185" s="4">
        <f t="shared" si="446"/>
        <v>49.761219003284829</v>
      </c>
      <c r="Y185" s="4">
        <f t="shared" si="447"/>
        <v>48.152230721773705</v>
      </c>
      <c r="Z185" s="4">
        <f t="shared" si="448"/>
        <v>46.527520760317501</v>
      </c>
      <c r="AA185" s="4">
        <f t="shared" si="449"/>
        <v>42.001182474932911</v>
      </c>
      <c r="AB185" s="4">
        <f t="shared" si="450"/>
        <v>41.849076717475214</v>
      </c>
      <c r="AC185" s="4">
        <f t="shared" si="451"/>
        <v>48.859946933929777</v>
      </c>
      <c r="AD185" s="4">
        <f t="shared" si="452"/>
        <v>53.045895747129372</v>
      </c>
      <c r="AE185" s="4">
        <f t="shared" si="453"/>
        <v>57.661030557461004</v>
      </c>
      <c r="AF185" s="4">
        <f t="shared" si="454"/>
        <v>67.88284420702719</v>
      </c>
      <c r="AG185" s="4">
        <f t="shared" si="455"/>
        <v>85.788569199819975</v>
      </c>
      <c r="AI185" s="4">
        <f t="shared" si="456"/>
        <v>-2.4518469766555171</v>
      </c>
      <c r="AJ185" s="4">
        <f t="shared" si="457"/>
        <v>0.91214805903520357</v>
      </c>
      <c r="AK185" s="4">
        <f t="shared" si="458"/>
        <v>-0.791793257693584</v>
      </c>
      <c r="AL185" s="4">
        <f t="shared" si="459"/>
        <v>1.7275163591766329</v>
      </c>
      <c r="AM185" s="4">
        <f t="shared" si="460"/>
        <v>-0.23964418349456906</v>
      </c>
      <c r="AN185" s="4">
        <f t="shared" si="461"/>
        <v>-0.10521900328483014</v>
      </c>
      <c r="AO185" s="4">
        <f t="shared" si="462"/>
        <v>2.2907692782262927</v>
      </c>
      <c r="AP185" s="4">
        <f t="shared" si="463"/>
        <v>1.5054792396825007</v>
      </c>
      <c r="AQ185" s="4">
        <f t="shared" si="464"/>
        <v>-0.80418247493290806</v>
      </c>
      <c r="AR185" s="4">
        <f t="shared" si="465"/>
        <v>-2.6360767174752127</v>
      </c>
      <c r="AS185" s="4">
        <f t="shared" si="466"/>
        <v>7.4053066070220552E-2</v>
      </c>
      <c r="AT185" s="4">
        <f t="shared" si="467"/>
        <v>2.3471042528706292</v>
      </c>
      <c r="AU185" s="4">
        <f t="shared" si="468"/>
        <v>1.6669694425389991</v>
      </c>
      <c r="AV185" s="4">
        <f t="shared" si="570"/>
        <v>3.5155792972815902E-2</v>
      </c>
      <c r="AW185" s="4">
        <f t="shared" si="570"/>
        <v>-1.067569199819971</v>
      </c>
      <c r="AY185" s="2">
        <f t="shared" si="520"/>
        <v>45.838846976655518</v>
      </c>
      <c r="AZ185" s="2">
        <f t="shared" si="571"/>
        <v>45.756295052647374</v>
      </c>
      <c r="BA185" s="2">
        <f t="shared" si="572"/>
        <v>46.507678591745005</v>
      </c>
      <c r="BB185" s="2">
        <f t="shared" si="573"/>
        <v>45.520404571902709</v>
      </c>
      <c r="BC185" s="2">
        <f t="shared" si="574"/>
        <v>44.241541774833408</v>
      </c>
      <c r="BD185" s="2">
        <f t="shared" si="575"/>
        <v>41.020783082846428</v>
      </c>
      <c r="BE185" s="2">
        <f t="shared" si="576"/>
        <v>40.961217859514818</v>
      </c>
      <c r="BF185" s="2">
        <f t="shared" si="577"/>
        <v>39.812939901783892</v>
      </c>
      <c r="BG185" s="2">
        <f t="shared" si="578"/>
        <v>40.104079331108487</v>
      </c>
      <c r="BH185" s="2">
        <f t="shared" si="579"/>
        <v>39.966476013363149</v>
      </c>
      <c r="BI185" s="2">
        <f t="shared" si="580"/>
        <v>40.87353415230362</v>
      </c>
      <c r="BJ185" s="2">
        <f t="shared" si="581"/>
        <v>40.97789415477429</v>
      </c>
      <c r="BK185" s="2">
        <f t="shared" si="582"/>
        <v>41.070258455520666</v>
      </c>
      <c r="BL185" s="2">
        <f t="shared" si="583"/>
        <v>42.053332124653622</v>
      </c>
      <c r="BM185" s="2">
        <f t="shared" si="584"/>
        <v>43.206908044582434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67.281856871035956</v>
      </c>
      <c r="DL185" s="2">
        <f t="shared" si="585"/>
        <v>81.701549380851702</v>
      </c>
      <c r="DM185" s="2">
        <f t="shared" si="585"/>
        <v>113.16748604921261</v>
      </c>
      <c r="DN185" s="2">
        <f t="shared" si="585"/>
        <v>126.1844338266385</v>
      </c>
      <c r="DO185" s="2">
        <f t="shared" si="585"/>
        <v>85.726104802174575</v>
      </c>
      <c r="DP185" s="2">
        <f t="shared" si="585"/>
        <v>97.267568386491547</v>
      </c>
      <c r="DQ185" s="2">
        <f t="shared" si="585"/>
        <v>103.71974841437633</v>
      </c>
      <c r="DR185" s="2">
        <f t="shared" si="585"/>
        <v>99.095167948717943</v>
      </c>
      <c r="DS185" s="2">
        <f t="shared" si="585"/>
        <v>83.165167948717965</v>
      </c>
      <c r="DT185" s="2">
        <f t="shared" si="585"/>
        <v>112.94291180654335</v>
      </c>
      <c r="DU185" s="2">
        <f t="shared" si="585"/>
        <v>82.072293621013131</v>
      </c>
      <c r="DV185" s="2">
        <f t="shared" si="585"/>
        <v>81.6659284498825</v>
      </c>
      <c r="DW185" s="2">
        <f t="shared" si="585"/>
        <v>95.122807173918915</v>
      </c>
      <c r="DX185" s="2">
        <f t="shared" si="585"/>
        <v>78.545971777003487</v>
      </c>
      <c r="DY185" s="2">
        <f t="shared" si="585"/>
        <v>65.842994073020392</v>
      </c>
      <c r="EA185" s="2">
        <f t="shared" si="440"/>
        <v>46.42375032532734</v>
      </c>
      <c r="EB185" s="2">
        <f t="shared" si="502"/>
        <v>46.493247383800636</v>
      </c>
      <c r="EC185" s="2">
        <f t="shared" si="503"/>
        <v>47.224879473206173</v>
      </c>
      <c r="ED185" s="2">
        <f t="shared" si="504"/>
        <v>45.323862343007164</v>
      </c>
      <c r="EE185" s="2">
        <f t="shared" si="505"/>
        <v>44.222094387100242</v>
      </c>
      <c r="EF185" s="2">
        <f t="shared" si="506"/>
        <v>40.06499400318981</v>
      </c>
      <c r="EG185" s="2">
        <f t="shared" si="507"/>
        <v>40.884742052679385</v>
      </c>
      <c r="EH185" s="2">
        <f t="shared" si="508"/>
        <v>39.196593791856529</v>
      </c>
      <c r="EI185" s="2">
        <f t="shared" si="509"/>
        <v>40.191037404012874</v>
      </c>
      <c r="EJ185" s="2">
        <f t="shared" si="510"/>
        <v>39.379718187520517</v>
      </c>
      <c r="EK185" s="2">
        <f t="shared" si="511"/>
        <v>40.852725195217701</v>
      </c>
      <c r="EL185" s="2">
        <f t="shared" si="512"/>
        <v>40.373231377174875</v>
      </c>
      <c r="EM185" s="2">
        <f t="shared" si="513"/>
        <v>40.521710317370029</v>
      </c>
      <c r="EN185" s="2">
        <f t="shared" si="514"/>
        <v>42.277877068770337</v>
      </c>
      <c r="EO185" s="2">
        <f t="shared" si="515"/>
        <v>43.230110389163059</v>
      </c>
      <c r="EQ185" s="2">
        <f t="shared" si="516"/>
        <v>45.140303292597338</v>
      </c>
      <c r="ER185" s="2">
        <f t="shared" si="586"/>
        <v>44.830161674938516</v>
      </c>
      <c r="ES185" s="2">
        <f t="shared" si="586"/>
        <v>45.705303268848823</v>
      </c>
      <c r="ET185" s="2">
        <f t="shared" si="586"/>
        <v>45.76951121511685</v>
      </c>
      <c r="EU185" s="2">
        <f t="shared" si="586"/>
        <v>44.260559239509718</v>
      </c>
      <c r="EV185" s="2">
        <f t="shared" si="586"/>
        <v>42.02859289520066</v>
      </c>
      <c r="EW185" s="2">
        <f t="shared" si="586"/>
        <v>41.033656043482338</v>
      </c>
      <c r="EX185" s="2">
        <f t="shared" si="586"/>
        <v>40.369204726209993</v>
      </c>
      <c r="EY185" s="2">
        <f t="shared" si="586"/>
        <v>40.041961945999638</v>
      </c>
      <c r="EZ185" s="2">
        <f t="shared" si="586"/>
        <v>40.360731477780874</v>
      </c>
      <c r="FA185" s="2">
        <f t="shared" si="586"/>
        <v>40.889545413905751</v>
      </c>
      <c r="FB185" s="2">
        <f t="shared" si="586"/>
        <v>41.589926183240408</v>
      </c>
      <c r="FC185" s="2">
        <f t="shared" si="586"/>
        <v>41.622061536420205</v>
      </c>
      <c r="FD185" s="2">
        <f t="shared" si="586"/>
        <v>41.763504194680849</v>
      </c>
      <c r="FE185" s="2">
        <f t="shared" si="586"/>
        <v>43.168628752071257</v>
      </c>
      <c r="FG185" s="2">
        <f t="shared" si="518"/>
        <v>0.99997126609392128</v>
      </c>
      <c r="FH185" s="2">
        <f t="shared" si="587"/>
        <v>0.9999740081846642</v>
      </c>
      <c r="FI185" s="2">
        <f t="shared" si="587"/>
        <v>0.99997136459645841</v>
      </c>
      <c r="FJ185" s="2">
        <f t="shared" si="587"/>
        <v>0.99997337656424534</v>
      </c>
      <c r="FK185" s="2">
        <f t="shared" si="587"/>
        <v>0.99997254914398992</v>
      </c>
      <c r="FL185" s="2">
        <f t="shared" si="587"/>
        <v>0.99997012995291934</v>
      </c>
      <c r="FM185" s="2">
        <f t="shared" si="587"/>
        <v>0.99997316987108908</v>
      </c>
      <c r="FN185" s="2">
        <f t="shared" si="587"/>
        <v>0.99996921180654508</v>
      </c>
      <c r="FO185" s="2">
        <f t="shared" si="587"/>
        <v>0.99996844641005989</v>
      </c>
      <c r="FP185" s="2">
        <f t="shared" si="587"/>
        <v>0.99996624445615023</v>
      </c>
      <c r="FQ185" s="2">
        <f t="shared" si="587"/>
        <v>0.99996853537315977</v>
      </c>
      <c r="FR185" s="2">
        <f t="shared" si="587"/>
        <v>0.99997092442293323</v>
      </c>
      <c r="FS185" s="2">
        <f t="shared" si="587"/>
        <v>0.99997090838452984</v>
      </c>
      <c r="FT185" s="2">
        <f t="shared" si="587"/>
        <v>0.9999688270061744</v>
      </c>
      <c r="FU185" s="2">
        <f t="shared" si="587"/>
        <v>0.99996535128261055</v>
      </c>
      <c r="FW185" s="2">
        <f t="shared" si="536"/>
        <v>0.45619543979221933</v>
      </c>
      <c r="FX185" s="2">
        <f t="shared" si="588"/>
        <v>0.44367374147054595</v>
      </c>
      <c r="FY185" s="2">
        <f t="shared" si="589"/>
        <v>0.47321692228996881</v>
      </c>
      <c r="FZ185" s="2">
        <f t="shared" si="590"/>
        <v>0.43619417624761031</v>
      </c>
      <c r="GA185" s="2">
        <f t="shared" si="591"/>
        <v>0.47596873437929577</v>
      </c>
      <c r="GB185" s="2">
        <f t="shared" si="592"/>
        <v>0.48588356815052847</v>
      </c>
      <c r="GC185" s="2">
        <f t="shared" si="593"/>
        <v>0.50223578799653801</v>
      </c>
      <c r="GD185" s="2">
        <f t="shared" si="594"/>
        <v>0.52404589027422288</v>
      </c>
      <c r="GE185" s="2">
        <f t="shared" si="595"/>
        <v>0.59241180389186876</v>
      </c>
      <c r="GF185" s="2">
        <f t="shared" si="596"/>
        <v>0.59558281833229498</v>
      </c>
      <c r="GG185" s="2">
        <f t="shared" si="597"/>
        <v>0.52992620473531848</v>
      </c>
      <c r="GH185" s="2">
        <f t="shared" si="598"/>
        <v>0.49598483168906948</v>
      </c>
      <c r="GI185" s="2">
        <f t="shared" si="599"/>
        <v>0.49707738271855534</v>
      </c>
      <c r="GJ185" s="2">
        <f t="shared" si="600"/>
        <v>0.43873917264513052</v>
      </c>
      <c r="GK185" s="2">
        <f t="shared" si="601"/>
        <v>0.39013034023368259</v>
      </c>
      <c r="GM185" s="86">
        <f t="shared" si="537"/>
        <v>2.138532662949895E-149</v>
      </c>
      <c r="GN185" s="86">
        <f t="shared" si="602"/>
        <v>6.4779426639669021E-215</v>
      </c>
      <c r="GO185" s="86">
        <f t="shared" si="603"/>
        <v>1.22740833321437E-282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5.2765729828535209E-268</v>
      </c>
      <c r="GZ185" s="86">
        <f t="shared" si="614"/>
        <v>0</v>
      </c>
      <c r="HA185" s="86">
        <f t="shared" si="615"/>
        <v>0</v>
      </c>
      <c r="HC185" s="86">
        <f t="shared" si="538"/>
        <v>6.2671448889419758E-138</v>
      </c>
      <c r="HD185" s="86">
        <f t="shared" si="616"/>
        <v>1.1940281659006917E-246</v>
      </c>
      <c r="HE185" s="86">
        <f t="shared" si="617"/>
        <v>0</v>
      </c>
      <c r="HF185" s="86">
        <f t="shared" si="618"/>
        <v>0</v>
      </c>
      <c r="HG185" s="86">
        <f t="shared" si="619"/>
        <v>1.8998902070346736E-168</v>
      </c>
      <c r="HH185" s="86">
        <f t="shared" si="620"/>
        <v>0</v>
      </c>
      <c r="HI185" s="86">
        <f t="shared" si="621"/>
        <v>1.7678492000301778E-298</v>
      </c>
      <c r="HJ185" s="86">
        <f t="shared" si="622"/>
        <v>0</v>
      </c>
      <c r="HK185" s="86">
        <f t="shared" si="623"/>
        <v>1.0882165548123315E-297</v>
      </c>
      <c r="HL185" s="86">
        <f t="shared" si="624"/>
        <v>0</v>
      </c>
      <c r="HM185" s="86">
        <f t="shared" si="625"/>
        <v>6.2155023684384819E-265</v>
      </c>
      <c r="HN185" s="86">
        <f t="shared" si="626"/>
        <v>1.1148732268807073E-232</v>
      </c>
      <c r="HO185" s="86">
        <f t="shared" si="627"/>
        <v>1.8135841532746738E-206</v>
      </c>
      <c r="HP185" s="86">
        <f t="shared" si="628"/>
        <v>1.2848380435200035E-193</v>
      </c>
      <c r="HQ185" s="86">
        <f t="shared" si="629"/>
        <v>1.7105689139696873E-249</v>
      </c>
      <c r="HS185" s="86">
        <f t="shared" si="539"/>
        <v>1.6653980359507001E-11</v>
      </c>
      <c r="HT185" s="86">
        <f t="shared" si="630"/>
        <v>5.2467000895203641E-17</v>
      </c>
      <c r="HU185" s="86">
        <f t="shared" si="631"/>
        <v>3.127403811541978E-14</v>
      </c>
      <c r="HV185" s="86">
        <f t="shared" si="632"/>
        <v>1.4188235583368315E-12</v>
      </c>
      <c r="HW185" s="86">
        <f t="shared" si="633"/>
        <v>1.6678095560930916E-20</v>
      </c>
      <c r="HX185" s="86">
        <f t="shared" si="634"/>
        <v>8.6451720207965665E-17</v>
      </c>
      <c r="HY185" s="86">
        <f t="shared" si="635"/>
        <v>3.0697528949605995E-16</v>
      </c>
      <c r="HZ185" s="86">
        <f t="shared" si="636"/>
        <v>2.8362900616461919E-19</v>
      </c>
      <c r="IA185" s="86">
        <f t="shared" si="637"/>
        <v>2.3079975230712895E-19</v>
      </c>
      <c r="IB185" s="86">
        <f t="shared" si="638"/>
        <v>1.3751243728493478E-20</v>
      </c>
      <c r="IC185" s="86">
        <f t="shared" si="639"/>
        <v>4.3371828095922072E-19</v>
      </c>
      <c r="ID185" s="86">
        <f t="shared" si="640"/>
        <v>2.3554243750769158E-15</v>
      </c>
      <c r="IE185" s="86">
        <f t="shared" si="641"/>
        <v>8.083997073206461E-16</v>
      </c>
      <c r="IF185" s="86">
        <f t="shared" si="642"/>
        <v>2.4728651208965273E-27</v>
      </c>
      <c r="IG185" s="86">
        <f t="shared" si="643"/>
        <v>3.2195562621273455E-18</v>
      </c>
      <c r="II185" s="86">
        <f t="shared" si="540"/>
        <v>0.39405970278058233</v>
      </c>
      <c r="IJ185" s="86">
        <f t="shared" si="541"/>
        <v>0.31827552037652179</v>
      </c>
      <c r="IK185" s="86">
        <f t="shared" si="542"/>
        <v>0.43945817280656502</v>
      </c>
      <c r="IL185" s="86">
        <f t="shared" si="543"/>
        <v>0.31657281103429696</v>
      </c>
      <c r="IM185" s="86">
        <f t="shared" si="544"/>
        <v>0.43162114104384491</v>
      </c>
      <c r="IN185" s="86">
        <f t="shared" si="545"/>
        <v>0.47063375295458532</v>
      </c>
      <c r="IO185" s="86">
        <f t="shared" si="546"/>
        <v>0.50325110707193288</v>
      </c>
      <c r="IP185" s="86">
        <f t="shared" si="547"/>
        <v>0.51573060240459645</v>
      </c>
      <c r="IQ185" s="86">
        <f t="shared" si="548"/>
        <v>0.35738050746327293</v>
      </c>
      <c r="IR185" s="86">
        <f t="shared" si="549"/>
        <v>0.33742429731548118</v>
      </c>
      <c r="IS185" s="86">
        <f t="shared" si="550"/>
        <v>0.51259544587843686</v>
      </c>
      <c r="IT185" s="86">
        <f t="shared" si="551"/>
        <v>0.49343439363382574</v>
      </c>
      <c r="IU185" s="86">
        <f t="shared" si="552"/>
        <v>0.49521465767472206</v>
      </c>
      <c r="IV185" s="86">
        <f t="shared" si="553"/>
        <v>0.41841797861804197</v>
      </c>
      <c r="IW185" s="86">
        <f t="shared" si="554"/>
        <v>0.29080996835799588</v>
      </c>
      <c r="IY185" s="86">
        <f t="shared" si="555"/>
        <v>0.39405970279723629</v>
      </c>
      <c r="IZ185" s="86">
        <f t="shared" si="556"/>
        <v>0.31827552037652185</v>
      </c>
      <c r="JA185" s="86">
        <f t="shared" si="557"/>
        <v>0.43945817280659627</v>
      </c>
      <c r="JB185" s="86">
        <f t="shared" si="558"/>
        <v>0.31657281103571577</v>
      </c>
      <c r="JC185" s="86">
        <f t="shared" si="559"/>
        <v>0.43162114104384491</v>
      </c>
      <c r="JD185" s="86">
        <f t="shared" si="560"/>
        <v>0.47063375295458543</v>
      </c>
      <c r="JE185" s="86">
        <f t="shared" si="561"/>
        <v>0.50325110707193321</v>
      </c>
      <c r="JF185" s="86">
        <f t="shared" si="562"/>
        <v>0.51573060240459645</v>
      </c>
      <c r="JG185" s="86">
        <f t="shared" si="563"/>
        <v>0.35738050746327293</v>
      </c>
      <c r="JH185" s="86">
        <f t="shared" si="564"/>
        <v>0.33742429731548118</v>
      </c>
      <c r="JI185" s="86">
        <f t="shared" si="565"/>
        <v>0.51259544587843686</v>
      </c>
      <c r="JJ185" s="86">
        <f t="shared" si="566"/>
        <v>0.49343439363382807</v>
      </c>
      <c r="JK185" s="86">
        <f t="shared" si="567"/>
        <v>0.49521465767472289</v>
      </c>
      <c r="JL185" s="86">
        <f t="shared" si="568"/>
        <v>0.41841797861804197</v>
      </c>
      <c r="JM185" s="86">
        <f t="shared" si="569"/>
        <v>0.29080996835799588</v>
      </c>
    </row>
    <row r="186" spans="2:273" x14ac:dyDescent="0.25">
      <c r="B186" s="2">
        <v>159</v>
      </c>
      <c r="C186" s="37">
        <v>42.031999999999996</v>
      </c>
      <c r="D186" s="37">
        <v>46.564999999999998</v>
      </c>
      <c r="E186" s="37">
        <v>49.161000000000001</v>
      </c>
      <c r="F186" s="37">
        <v>53.524999999999999</v>
      </c>
      <c r="G186" s="37">
        <v>50.213000000000001</v>
      </c>
      <c r="H186" s="37">
        <v>48.671999999999997</v>
      </c>
      <c r="I186" s="37">
        <v>48.377000000000002</v>
      </c>
      <c r="J186" s="37">
        <v>41.393000000000001</v>
      </c>
      <c r="K186" s="37">
        <v>39.720999999999997</v>
      </c>
      <c r="L186" s="37">
        <v>41.377000000000002</v>
      </c>
      <c r="M186" s="37">
        <v>45.246000000000002</v>
      </c>
      <c r="N186" s="37">
        <v>50.951000000000001</v>
      </c>
      <c r="O186" s="37">
        <v>56.197000000000003</v>
      </c>
      <c r="P186" s="37">
        <v>67.131</v>
      </c>
      <c r="Q186" s="37">
        <v>87.933999999999997</v>
      </c>
      <c r="S186" s="4">
        <f t="shared" si="441"/>
        <v>45.704957779072174</v>
      </c>
      <c r="T186" s="4">
        <f t="shared" si="442"/>
        <v>46.540280364618638</v>
      </c>
      <c r="U186" s="4">
        <f t="shared" si="443"/>
        <v>49.548782815261418</v>
      </c>
      <c r="V186" s="4">
        <f t="shared" si="444"/>
        <v>51.308208450955256</v>
      </c>
      <c r="W186" s="4">
        <f t="shared" si="445"/>
        <v>49.90239836135548</v>
      </c>
      <c r="X186" s="4">
        <f t="shared" si="446"/>
        <v>48.443710788154469</v>
      </c>
      <c r="Y186" s="4">
        <f t="shared" si="447"/>
        <v>46.589156296041551</v>
      </c>
      <c r="Z186" s="4">
        <f t="shared" si="448"/>
        <v>44.348278622718368</v>
      </c>
      <c r="AA186" s="4">
        <f t="shared" si="449"/>
        <v>40.907841530505962</v>
      </c>
      <c r="AB186" s="4">
        <f t="shared" si="450"/>
        <v>40.76037715813478</v>
      </c>
      <c r="AC186" s="4">
        <f t="shared" si="451"/>
        <v>46.179826453567109</v>
      </c>
      <c r="AD186" s="4">
        <f t="shared" si="452"/>
        <v>50.867372554394393</v>
      </c>
      <c r="AE186" s="4">
        <f t="shared" si="453"/>
        <v>54.516382599214907</v>
      </c>
      <c r="AF186" s="4">
        <f t="shared" si="454"/>
        <v>67.441941138018421</v>
      </c>
      <c r="AG186" s="4">
        <f t="shared" si="455"/>
        <v>90.594726261307827</v>
      </c>
      <c r="AI186" s="4">
        <f t="shared" si="456"/>
        <v>-3.6729577790721777</v>
      </c>
      <c r="AJ186" s="4">
        <f t="shared" si="457"/>
        <v>2.471963538135924E-2</v>
      </c>
      <c r="AK186" s="4">
        <f t="shared" si="458"/>
        <v>-0.38778281526141711</v>
      </c>
      <c r="AL186" s="4">
        <f t="shared" si="459"/>
        <v>2.2167915490447427</v>
      </c>
      <c r="AM186" s="4">
        <f t="shared" si="460"/>
        <v>0.31060163864452051</v>
      </c>
      <c r="AN186" s="4">
        <f t="shared" si="461"/>
        <v>0.22828921184552797</v>
      </c>
      <c r="AO186" s="4">
        <f t="shared" si="462"/>
        <v>1.7878437039584512</v>
      </c>
      <c r="AP186" s="4">
        <f t="shared" si="463"/>
        <v>-2.9552786227183674</v>
      </c>
      <c r="AQ186" s="4">
        <f t="shared" si="464"/>
        <v>-1.1868415305059656</v>
      </c>
      <c r="AR186" s="4">
        <f t="shared" si="465"/>
        <v>0.61662284186522243</v>
      </c>
      <c r="AS186" s="4">
        <f t="shared" si="466"/>
        <v>-0.93382645356710725</v>
      </c>
      <c r="AT186" s="4">
        <f t="shared" si="467"/>
        <v>8.362744560560742E-2</v>
      </c>
      <c r="AU186" s="4">
        <f t="shared" si="468"/>
        <v>1.6806174007850956</v>
      </c>
      <c r="AV186" s="4">
        <f t="shared" si="570"/>
        <v>-0.31094113801842127</v>
      </c>
      <c r="AW186" s="4">
        <f t="shared" si="570"/>
        <v>-2.6607262613078291</v>
      </c>
      <c r="AY186" s="2">
        <f t="shared" si="520"/>
        <v>45.704957779072174</v>
      </c>
      <c r="AZ186" s="2">
        <f t="shared" si="571"/>
        <v>45.603713010802736</v>
      </c>
      <c r="BA186" s="2">
        <f t="shared" si="572"/>
        <v>46.345919678500536</v>
      </c>
      <c r="BB186" s="2">
        <f t="shared" si="573"/>
        <v>45.389635580858013</v>
      </c>
      <c r="BC186" s="2">
        <f t="shared" si="574"/>
        <v>44.140512265984071</v>
      </c>
      <c r="BD186" s="2">
        <f t="shared" si="575"/>
        <v>40.931824725896917</v>
      </c>
      <c r="BE186" s="2">
        <f t="shared" si="576"/>
        <v>40.84162473514489</v>
      </c>
      <c r="BF186" s="2">
        <f t="shared" si="577"/>
        <v>39.676671621332332</v>
      </c>
      <c r="BG186" s="2">
        <f t="shared" si="578"/>
        <v>39.971771905373039</v>
      </c>
      <c r="BH186" s="2">
        <f t="shared" si="579"/>
        <v>39.877503229199093</v>
      </c>
      <c r="BI186" s="2">
        <f t="shared" si="580"/>
        <v>40.763491665883819</v>
      </c>
      <c r="BJ186" s="2">
        <f t="shared" si="581"/>
        <v>40.890144051383288</v>
      </c>
      <c r="BK186" s="2">
        <f t="shared" si="582"/>
        <v>40.939238776313857</v>
      </c>
      <c r="BL186" s="2">
        <f t="shared" si="583"/>
        <v>41.91523115415017</v>
      </c>
      <c r="BM186" s="2">
        <f t="shared" si="584"/>
        <v>43.085528784946135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67.33148202959832</v>
      </c>
      <c r="DL186" s="2">
        <f t="shared" si="585"/>
        <v>81.836679855028692</v>
      </c>
      <c r="DM186" s="2">
        <f t="shared" si="585"/>
        <v>113.49233711476646</v>
      </c>
      <c r="DN186" s="2">
        <f t="shared" si="585"/>
        <v>126.6108322762509</v>
      </c>
      <c r="DO186" s="2">
        <f t="shared" si="585"/>
        <v>85.906437481123533</v>
      </c>
      <c r="DP186" s="2">
        <f t="shared" si="585"/>
        <v>97.526491932457759</v>
      </c>
      <c r="DQ186" s="2">
        <f t="shared" si="585"/>
        <v>104.01810993657506</v>
      </c>
      <c r="DR186" s="2">
        <f t="shared" si="585"/>
        <v>99.368611470985144</v>
      </c>
      <c r="DS186" s="2">
        <f t="shared" si="585"/>
        <v>83.332202564102573</v>
      </c>
      <c r="DT186" s="2">
        <f t="shared" si="585"/>
        <v>113.34217211948788</v>
      </c>
      <c r="DU186" s="2">
        <f t="shared" si="585"/>
        <v>82.250468105065664</v>
      </c>
      <c r="DV186" s="2">
        <f t="shared" si="585"/>
        <v>81.830358074710304</v>
      </c>
      <c r="DW186" s="2">
        <f t="shared" si="585"/>
        <v>95.367589444399442</v>
      </c>
      <c r="DX186" s="2">
        <f t="shared" si="585"/>
        <v>78.686122822299652</v>
      </c>
      <c r="DY186" s="2">
        <f t="shared" si="585"/>
        <v>65.920904694167859</v>
      </c>
      <c r="EA186" s="2">
        <f t="shared" si="440"/>
        <v>46.333628307494585</v>
      </c>
      <c r="EB186" s="2">
        <f t="shared" si="502"/>
        <v>46.396787502758301</v>
      </c>
      <c r="EC186" s="2">
        <f t="shared" si="503"/>
        <v>47.114583560399637</v>
      </c>
      <c r="ED186" s="2">
        <f t="shared" si="504"/>
        <v>45.17849712623287</v>
      </c>
      <c r="EE186" s="2">
        <f t="shared" si="505"/>
        <v>44.119936633431436</v>
      </c>
      <c r="EF186" s="2">
        <f t="shared" si="506"/>
        <v>39.910108907496024</v>
      </c>
      <c r="EG186" s="2">
        <f t="shared" si="507"/>
        <v>40.760051381860649</v>
      </c>
      <c r="EH186" s="2">
        <f t="shared" si="508"/>
        <v>39.021150398500417</v>
      </c>
      <c r="EI186" s="2">
        <f t="shared" si="509"/>
        <v>40.063756254644531</v>
      </c>
      <c r="EJ186" s="2">
        <f t="shared" si="510"/>
        <v>39.256979207401635</v>
      </c>
      <c r="EK186" s="2">
        <f t="shared" si="511"/>
        <v>40.741493580976737</v>
      </c>
      <c r="EL186" s="2">
        <f t="shared" si="512"/>
        <v>40.243865273623456</v>
      </c>
      <c r="EM186" s="2">
        <f t="shared" si="513"/>
        <v>40.352647992264806</v>
      </c>
      <c r="EN186" s="2">
        <f t="shared" si="514"/>
        <v>42.156549030530655</v>
      </c>
      <c r="EO186" s="2">
        <f t="shared" si="515"/>
        <v>43.110177433888026</v>
      </c>
      <c r="EQ186" s="2">
        <f t="shared" si="516"/>
        <v>45.020346295907544</v>
      </c>
      <c r="ER186" s="2">
        <f t="shared" si="586"/>
        <v>44.694969567622351</v>
      </c>
      <c r="ES186" s="2">
        <f t="shared" si="586"/>
        <v>45.562042822029341</v>
      </c>
      <c r="ET186" s="2">
        <f t="shared" si="586"/>
        <v>45.634222986419474</v>
      </c>
      <c r="EU186" s="2">
        <f t="shared" si="586"/>
        <v>44.159075755885453</v>
      </c>
      <c r="EV186" s="2">
        <f t="shared" si="586"/>
        <v>41.914700710072452</v>
      </c>
      <c r="EW186" s="2">
        <f t="shared" si="586"/>
        <v>40.912411135976015</v>
      </c>
      <c r="EX186" s="2">
        <f t="shared" si="586"/>
        <v>40.216551877011703</v>
      </c>
      <c r="EY186" s="2">
        <f t="shared" si="586"/>
        <v>39.912027379441994</v>
      </c>
      <c r="EZ186" s="2">
        <f t="shared" si="586"/>
        <v>40.258088509388671</v>
      </c>
      <c r="FA186" s="2">
        <f t="shared" si="586"/>
        <v>40.779133411846814</v>
      </c>
      <c r="FB186" s="2">
        <f t="shared" si="586"/>
        <v>41.486975532963115</v>
      </c>
      <c r="FC186" s="2">
        <f t="shared" si="586"/>
        <v>41.477700309030354</v>
      </c>
      <c r="FD186" s="2">
        <f t="shared" si="586"/>
        <v>41.631435948990003</v>
      </c>
      <c r="FE186" s="2">
        <f t="shared" si="586"/>
        <v>43.048638780498919</v>
      </c>
      <c r="FG186" s="2">
        <f t="shared" si="518"/>
        <v>0.99997379429994404</v>
      </c>
      <c r="FH186" s="2">
        <f t="shared" si="587"/>
        <v>0.9999762951284662</v>
      </c>
      <c r="FI186" s="2">
        <f t="shared" si="587"/>
        <v>0.99997388413577903</v>
      </c>
      <c r="FJ186" s="2">
        <f t="shared" si="587"/>
        <v>0.99997571908113103</v>
      </c>
      <c r="FK186" s="2">
        <f t="shared" si="587"/>
        <v>0.99997496446129885</v>
      </c>
      <c r="FL186" s="2">
        <f t="shared" si="587"/>
        <v>0.99997275812169217</v>
      </c>
      <c r="FM186" s="2">
        <f t="shared" si="587"/>
        <v>0.99997553057384547</v>
      </c>
      <c r="FN186" s="2">
        <f t="shared" si="587"/>
        <v>0.99997192075777752</v>
      </c>
      <c r="FO186" s="2">
        <f t="shared" si="587"/>
        <v>0.99997122270405747</v>
      </c>
      <c r="FP186" s="2">
        <f t="shared" si="587"/>
        <v>0.99996921448668397</v>
      </c>
      <c r="FQ186" s="2">
        <f t="shared" si="587"/>
        <v>0.9999713038398188</v>
      </c>
      <c r="FR186" s="2">
        <f t="shared" si="587"/>
        <v>0.9999734826907144</v>
      </c>
      <c r="FS186" s="2">
        <f t="shared" si="587"/>
        <v>0.99997346806344189</v>
      </c>
      <c r="FT186" s="2">
        <f t="shared" si="587"/>
        <v>0.99997156981375512</v>
      </c>
      <c r="FU186" s="2">
        <f t="shared" si="587"/>
        <v>0.99996839989783137</v>
      </c>
      <c r="FW186" s="2">
        <f t="shared" si="536"/>
        <v>0.47912084862754267</v>
      </c>
      <c r="FX186" s="2">
        <f t="shared" si="588"/>
        <v>0.46650970921135493</v>
      </c>
      <c r="FY186" s="2">
        <f t="shared" si="589"/>
        <v>0.49621718468199666</v>
      </c>
      <c r="FZ186" s="2">
        <f t="shared" si="590"/>
        <v>0.45896276901296007</v>
      </c>
      <c r="GA186" s="2">
        <f t="shared" si="591"/>
        <v>0.49897605692158797</v>
      </c>
      <c r="GB186" s="2">
        <f t="shared" si="592"/>
        <v>0.5089047249394294</v>
      </c>
      <c r="GC186" s="2">
        <f t="shared" si="593"/>
        <v>0.52524018141408402</v>
      </c>
      <c r="GD186" s="2">
        <f t="shared" si="594"/>
        <v>0.54695156699086545</v>
      </c>
      <c r="GE186" s="2">
        <f t="shared" si="595"/>
        <v>0.61444796207357455</v>
      </c>
      <c r="GF186" s="2">
        <f t="shared" si="596"/>
        <v>0.61755821255225063</v>
      </c>
      <c r="GG186" s="2">
        <f t="shared" si="597"/>
        <v>0.55279038837891448</v>
      </c>
      <c r="GH186" s="2">
        <f t="shared" si="598"/>
        <v>0.51900144095893541</v>
      </c>
      <c r="GI186" s="2">
        <f t="shared" si="599"/>
        <v>0.52009237472165704</v>
      </c>
      <c r="GJ186" s="2">
        <f t="shared" si="600"/>
        <v>0.46153186330032508</v>
      </c>
      <c r="GK186" s="2">
        <f t="shared" si="601"/>
        <v>0.41225260639747607</v>
      </c>
      <c r="GM186" s="86">
        <f t="shared" si="537"/>
        <v>1.3601415153182914E-152</v>
      </c>
      <c r="GN186" s="86">
        <f t="shared" si="602"/>
        <v>1.7206846835004687E-219</v>
      </c>
      <c r="GO186" s="86">
        <f t="shared" si="603"/>
        <v>1.2454273583013075E-288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1.0564763669045985E-273</v>
      </c>
      <c r="GZ186" s="86">
        <f t="shared" si="614"/>
        <v>0</v>
      </c>
      <c r="HA186" s="86">
        <f t="shared" si="615"/>
        <v>0</v>
      </c>
      <c r="HC186" s="86">
        <f t="shared" si="538"/>
        <v>5.1925537116589074E-142</v>
      </c>
      <c r="HD186" s="86">
        <f t="shared" si="616"/>
        <v>8.743902827387112E-254</v>
      </c>
      <c r="HE186" s="86">
        <f t="shared" si="617"/>
        <v>0</v>
      </c>
      <c r="HF186" s="86">
        <f t="shared" si="618"/>
        <v>0</v>
      </c>
      <c r="HG186" s="86">
        <f t="shared" si="619"/>
        <v>3.1003372072498E-173</v>
      </c>
      <c r="HH186" s="86">
        <f t="shared" si="620"/>
        <v>0</v>
      </c>
      <c r="HI186" s="86">
        <f t="shared" si="621"/>
        <v>5.6730941483712034E-307</v>
      </c>
      <c r="HJ186" s="86">
        <f t="shared" si="622"/>
        <v>0</v>
      </c>
      <c r="HK186" s="86">
        <f t="shared" si="623"/>
        <v>3.978826779843484E-306</v>
      </c>
      <c r="HL186" s="86">
        <f t="shared" si="624"/>
        <v>0</v>
      </c>
      <c r="HM186" s="86">
        <f t="shared" si="625"/>
        <v>2.1340359408382078E-272</v>
      </c>
      <c r="HN186" s="86">
        <f t="shared" si="626"/>
        <v>2.5565285274644894E-239</v>
      </c>
      <c r="HO186" s="86">
        <f t="shared" si="627"/>
        <v>2.0193927046532251E-212</v>
      </c>
      <c r="HP186" s="86">
        <f t="shared" si="628"/>
        <v>3.2664738620365336E-199</v>
      </c>
      <c r="HQ186" s="86">
        <f t="shared" si="629"/>
        <v>1.1685362035491338E-256</v>
      </c>
      <c r="HS186" s="86">
        <f t="shared" si="539"/>
        <v>3.2645396905349543E-12</v>
      </c>
      <c r="HT186" s="86">
        <f t="shared" si="630"/>
        <v>4.9659011372351551E-18</v>
      </c>
      <c r="HU186" s="86">
        <f t="shared" si="631"/>
        <v>4.3988858675778869E-15</v>
      </c>
      <c r="HV186" s="86">
        <f t="shared" si="632"/>
        <v>2.3928003303521993E-13</v>
      </c>
      <c r="HW186" s="86">
        <f t="shared" si="633"/>
        <v>9.0130087593658896E-22</v>
      </c>
      <c r="HX186" s="86">
        <f t="shared" si="634"/>
        <v>8.681029006298948E-18</v>
      </c>
      <c r="HY186" s="86">
        <f t="shared" si="635"/>
        <v>3.4571293567568528E-17</v>
      </c>
      <c r="HZ186" s="86">
        <f t="shared" si="636"/>
        <v>2.2061971585716065E-20</v>
      </c>
      <c r="IA186" s="86">
        <f t="shared" si="637"/>
        <v>1.9445235283421329E-20</v>
      </c>
      <c r="IB186" s="86">
        <f t="shared" si="638"/>
        <v>1.0005047952507582E-21</v>
      </c>
      <c r="IC186" s="86">
        <f t="shared" si="639"/>
        <v>3.5157691961447521E-20</v>
      </c>
      <c r="ID186" s="86">
        <f t="shared" si="640"/>
        <v>2.9422620608916748E-16</v>
      </c>
      <c r="IE186" s="86">
        <f t="shared" si="641"/>
        <v>9.3136335676213506E-17</v>
      </c>
      <c r="IF186" s="86">
        <f t="shared" si="642"/>
        <v>3.7030777934566551E-29</v>
      </c>
      <c r="IG186" s="86">
        <f t="shared" si="643"/>
        <v>1.6585155137171365E-19</v>
      </c>
      <c r="II186" s="86">
        <f t="shared" si="540"/>
        <v>0.45983201355701359</v>
      </c>
      <c r="IJ186" s="86">
        <f t="shared" si="541"/>
        <v>0.40862699251152551</v>
      </c>
      <c r="IK186" s="86">
        <f t="shared" si="542"/>
        <v>0.49396148814754887</v>
      </c>
      <c r="IL186" s="86">
        <f t="shared" si="543"/>
        <v>0.39763892415339547</v>
      </c>
      <c r="IM186" s="86">
        <f t="shared" si="544"/>
        <v>0.49810062288948831</v>
      </c>
      <c r="IN186" s="86">
        <f t="shared" si="545"/>
        <v>0.51112066360231556</v>
      </c>
      <c r="IO186" s="86">
        <f t="shared" si="546"/>
        <v>0.51586041791534309</v>
      </c>
      <c r="IP186" s="86">
        <f t="shared" si="547"/>
        <v>0.4875909861915646</v>
      </c>
      <c r="IQ186" s="86">
        <f t="shared" si="548"/>
        <v>0.27785238256872125</v>
      </c>
      <c r="IR186" s="86">
        <f t="shared" si="549"/>
        <v>0.25673632866695179</v>
      </c>
      <c r="IS186" s="86">
        <f t="shared" si="550"/>
        <v>0.47591910023305573</v>
      </c>
      <c r="IT186" s="86">
        <f t="shared" si="551"/>
        <v>0.51618276571678268</v>
      </c>
      <c r="IU186" s="86">
        <f t="shared" si="552"/>
        <v>0.51638774544034904</v>
      </c>
      <c r="IV186" s="86">
        <f t="shared" si="553"/>
        <v>0.47999132373584646</v>
      </c>
      <c r="IW186" s="86">
        <f t="shared" si="554"/>
        <v>0.36240616584159541</v>
      </c>
      <c r="IY186" s="86">
        <f t="shared" si="555"/>
        <v>0.45983201356027814</v>
      </c>
      <c r="IZ186" s="86">
        <f t="shared" si="556"/>
        <v>0.40862699251152551</v>
      </c>
      <c r="JA186" s="86">
        <f t="shared" si="557"/>
        <v>0.49396148814755325</v>
      </c>
      <c r="JB186" s="86">
        <f t="shared" si="558"/>
        <v>0.39763892415363472</v>
      </c>
      <c r="JC186" s="86">
        <f t="shared" si="559"/>
        <v>0.49810062288948831</v>
      </c>
      <c r="JD186" s="86">
        <f t="shared" si="560"/>
        <v>0.51112066360231556</v>
      </c>
      <c r="JE186" s="86">
        <f t="shared" si="561"/>
        <v>0.51586041791534309</v>
      </c>
      <c r="JF186" s="86">
        <f t="shared" si="562"/>
        <v>0.4875909861915646</v>
      </c>
      <c r="JG186" s="86">
        <f t="shared" si="563"/>
        <v>0.27785238256872125</v>
      </c>
      <c r="JH186" s="86">
        <f t="shared" si="564"/>
        <v>0.25673632866695179</v>
      </c>
      <c r="JI186" s="86">
        <f t="shared" si="565"/>
        <v>0.47591910023305573</v>
      </c>
      <c r="JJ186" s="86">
        <f t="shared" si="566"/>
        <v>0.51618276571678301</v>
      </c>
      <c r="JK186" s="86">
        <f t="shared" si="567"/>
        <v>0.51638774544034916</v>
      </c>
      <c r="JL186" s="86">
        <f t="shared" si="568"/>
        <v>0.47999132373584646</v>
      </c>
      <c r="JM186" s="86">
        <f t="shared" si="569"/>
        <v>0.36240616584159541</v>
      </c>
    </row>
    <row r="187" spans="2:273" x14ac:dyDescent="0.25">
      <c r="B187" s="2">
        <v>160</v>
      </c>
      <c r="C187" s="37">
        <v>42</v>
      </c>
      <c r="D187" s="37">
        <v>46.918999999999997</v>
      </c>
      <c r="E187" s="37">
        <v>50.951999999999998</v>
      </c>
      <c r="F187" s="37">
        <v>48.802999999999997</v>
      </c>
      <c r="G187" s="37">
        <v>49.459000000000003</v>
      </c>
      <c r="H187" s="37">
        <v>47.082000000000001</v>
      </c>
      <c r="I187" s="37">
        <v>45.015999999999998</v>
      </c>
      <c r="J187" s="37">
        <v>43.213000000000001</v>
      </c>
      <c r="K187" s="37">
        <v>39.393000000000001</v>
      </c>
      <c r="L187" s="37">
        <v>41.41</v>
      </c>
      <c r="M187" s="37">
        <v>43.557000000000002</v>
      </c>
      <c r="N187" s="37">
        <v>48.917999999999999</v>
      </c>
      <c r="O187" s="37">
        <v>49.639000000000003</v>
      </c>
      <c r="P187" s="37">
        <v>65.016000000000005</v>
      </c>
      <c r="Q187" s="37">
        <v>91.097999999999999</v>
      </c>
      <c r="S187" s="4">
        <f t="shared" si="441"/>
        <v>45.56958604775717</v>
      </c>
      <c r="T187" s="4">
        <f t="shared" si="442"/>
        <v>46.336560546360126</v>
      </c>
      <c r="U187" s="4">
        <f t="shared" si="443"/>
        <v>48.838540181253904</v>
      </c>
      <c r="V187" s="4">
        <f t="shared" si="444"/>
        <v>51.012092022439766</v>
      </c>
      <c r="W187" s="4">
        <f t="shared" si="445"/>
        <v>48.497644688646638</v>
      </c>
      <c r="X187" s="4">
        <f t="shared" si="446"/>
        <v>46.592121817897883</v>
      </c>
      <c r="Y187" s="4">
        <f t="shared" si="447"/>
        <v>44.837768474380354</v>
      </c>
      <c r="Z187" s="4">
        <f t="shared" si="448"/>
        <v>42.403602735326274</v>
      </c>
      <c r="AA187" s="4">
        <f t="shared" si="449"/>
        <v>40.248097367518639</v>
      </c>
      <c r="AB187" s="4">
        <f t="shared" si="450"/>
        <v>40.152884071322241</v>
      </c>
      <c r="AC187" s="4">
        <f t="shared" si="451"/>
        <v>43.896324801884894</v>
      </c>
      <c r="AD187" s="4">
        <f t="shared" si="452"/>
        <v>48.226489255312195</v>
      </c>
      <c r="AE187" s="4">
        <f t="shared" si="453"/>
        <v>50.759598686478384</v>
      </c>
      <c r="AF187" s="4">
        <f t="shared" si="454"/>
        <v>64.624075274195235</v>
      </c>
      <c r="AG187" s="4">
        <f t="shared" si="455"/>
        <v>92.740268465504087</v>
      </c>
      <c r="AI187" s="4">
        <f t="shared" si="456"/>
        <v>-3.5695860477571699</v>
      </c>
      <c r="AJ187" s="4">
        <f t="shared" si="457"/>
        <v>0.58243945363987137</v>
      </c>
      <c r="AK187" s="4">
        <f t="shared" si="458"/>
        <v>2.1134598187460938</v>
      </c>
      <c r="AL187" s="4">
        <f t="shared" si="459"/>
        <v>-2.2090920224397692</v>
      </c>
      <c r="AM187" s="4">
        <f t="shared" si="460"/>
        <v>0.96135531135336549</v>
      </c>
      <c r="AN187" s="4">
        <f t="shared" si="461"/>
        <v>0.48987818210211742</v>
      </c>
      <c r="AO187" s="4">
        <f t="shared" si="462"/>
        <v>0.17823152561964406</v>
      </c>
      <c r="AP187" s="4">
        <f t="shared" si="463"/>
        <v>0.80939726467372708</v>
      </c>
      <c r="AQ187" s="4">
        <f t="shared" si="464"/>
        <v>-0.85509736751863841</v>
      </c>
      <c r="AR187" s="4">
        <f t="shared" si="465"/>
        <v>1.2571159286777558</v>
      </c>
      <c r="AS187" s="4">
        <f t="shared" si="466"/>
        <v>-0.33932480188489222</v>
      </c>
      <c r="AT187" s="4">
        <f t="shared" si="467"/>
        <v>0.69151074468780394</v>
      </c>
      <c r="AU187" s="4">
        <f t="shared" si="468"/>
        <v>-1.120598686478381</v>
      </c>
      <c r="AV187" s="4">
        <f t="shared" ref="AV187:AW202" si="644">IF(OR($B187 &lt; P$230, $B187 &gt; P$233), 0, P187-AF187)</f>
        <v>0.39192472580477045</v>
      </c>
      <c r="AW187" s="4">
        <f t="shared" si="644"/>
        <v>-1.6422684655040882</v>
      </c>
      <c r="AY187" s="2">
        <f t="shared" si="520"/>
        <v>45.56958604775717</v>
      </c>
      <c r="AZ187" s="2">
        <f t="shared" si="571"/>
        <v>45.449122321538376</v>
      </c>
      <c r="BA187" s="2">
        <f t="shared" si="572"/>
        <v>46.18263159593954</v>
      </c>
      <c r="BB187" s="2">
        <f t="shared" si="573"/>
        <v>45.259420109329611</v>
      </c>
      <c r="BC187" s="2">
        <f t="shared" si="574"/>
        <v>44.039521531638414</v>
      </c>
      <c r="BD187" s="2">
        <f t="shared" si="575"/>
        <v>40.844687893773127</v>
      </c>
      <c r="BE187" s="2">
        <f t="shared" si="576"/>
        <v>40.722184761632761</v>
      </c>
      <c r="BF187" s="2">
        <f t="shared" si="577"/>
        <v>39.541219341330923</v>
      </c>
      <c r="BG187" s="2">
        <f t="shared" si="578"/>
        <v>39.839427467662482</v>
      </c>
      <c r="BH187" s="2">
        <f t="shared" si="579"/>
        <v>39.788949648479722</v>
      </c>
      <c r="BI187" s="2">
        <f t="shared" si="580"/>
        <v>40.653486734200314</v>
      </c>
      <c r="BJ187" s="2">
        <f t="shared" si="581"/>
        <v>40.803515834234119</v>
      </c>
      <c r="BK187" s="2">
        <f t="shared" si="582"/>
        <v>40.809268764426953</v>
      </c>
      <c r="BL187" s="2">
        <f t="shared" si="583"/>
        <v>41.776561238966515</v>
      </c>
      <c r="BM187" s="2">
        <f t="shared" si="584"/>
        <v>42.964129779081311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67.381107188160684</v>
      </c>
      <c r="DL187" s="2">
        <f t="shared" ref="DL187:DY202" si="645">BP$228*$B187+BP$229</f>
        <v>81.971810329205681</v>
      </c>
      <c r="DM187" s="2">
        <f t="shared" si="645"/>
        <v>113.8171881803203</v>
      </c>
      <c r="DN187" s="2">
        <f t="shared" si="645"/>
        <v>127.03723072586331</v>
      </c>
      <c r="DO187" s="2">
        <f t="shared" si="645"/>
        <v>86.08677016007249</v>
      </c>
      <c r="DP187" s="2">
        <f t="shared" si="645"/>
        <v>97.785415478424</v>
      </c>
      <c r="DQ187" s="2">
        <f t="shared" si="645"/>
        <v>104.31647145877379</v>
      </c>
      <c r="DR187" s="2">
        <f t="shared" si="645"/>
        <v>99.642054993252358</v>
      </c>
      <c r="DS187" s="2">
        <f t="shared" si="645"/>
        <v>83.499237179487196</v>
      </c>
      <c r="DT187" s="2">
        <f t="shared" si="645"/>
        <v>113.7414324324324</v>
      </c>
      <c r="DU187" s="2">
        <f t="shared" si="645"/>
        <v>82.428642589118198</v>
      </c>
      <c r="DV187" s="2">
        <f t="shared" si="645"/>
        <v>81.994787699538108</v>
      </c>
      <c r="DW187" s="2">
        <f t="shared" si="645"/>
        <v>95.612371714879941</v>
      </c>
      <c r="DX187" s="2">
        <f t="shared" si="645"/>
        <v>78.826273867595816</v>
      </c>
      <c r="DY187" s="2">
        <f t="shared" si="645"/>
        <v>65.998815315315312</v>
      </c>
      <c r="EA187" s="2">
        <f t="shared" si="440"/>
        <v>46.243506289661823</v>
      </c>
      <c r="EB187" s="2">
        <f t="shared" si="502"/>
        <v>46.300327621715965</v>
      </c>
      <c r="EC187" s="2">
        <f t="shared" si="503"/>
        <v>47.004287647593102</v>
      </c>
      <c r="ED187" s="2">
        <f t="shared" si="504"/>
        <v>45.033131909458589</v>
      </c>
      <c r="EE187" s="2">
        <f t="shared" si="505"/>
        <v>44.017778879762631</v>
      </c>
      <c r="EF187" s="2">
        <f t="shared" si="506"/>
        <v>39.755223811802246</v>
      </c>
      <c r="EG187" s="2">
        <f t="shared" si="507"/>
        <v>40.635360711041919</v>
      </c>
      <c r="EH187" s="2">
        <f t="shared" si="508"/>
        <v>38.845707005144305</v>
      </c>
      <c r="EI187" s="2">
        <f t="shared" si="509"/>
        <v>39.936475105276195</v>
      </c>
      <c r="EJ187" s="2">
        <f t="shared" si="510"/>
        <v>39.134240227282746</v>
      </c>
      <c r="EK187" s="2">
        <f t="shared" si="511"/>
        <v>40.630261966735773</v>
      </c>
      <c r="EL187" s="2">
        <f t="shared" si="512"/>
        <v>40.114499170072037</v>
      </c>
      <c r="EM187" s="2">
        <f t="shared" si="513"/>
        <v>40.183585667159591</v>
      </c>
      <c r="EN187" s="2">
        <f t="shared" si="514"/>
        <v>42.035220992290974</v>
      </c>
      <c r="EO187" s="2">
        <f t="shared" si="515"/>
        <v>42.990244478612979</v>
      </c>
      <c r="EQ187" s="2">
        <f t="shared" si="516"/>
        <v>44.900389299217736</v>
      </c>
      <c r="ER187" s="2">
        <f t="shared" ref="ER187:FE202" si="646">CV$228*$B187+CV$229</f>
        <v>44.559777460306186</v>
      </c>
      <c r="ES187" s="2">
        <f t="shared" si="646"/>
        <v>45.418782375209858</v>
      </c>
      <c r="ET187" s="2">
        <f t="shared" si="646"/>
        <v>45.498934757722111</v>
      </c>
      <c r="EU187" s="2">
        <f t="shared" si="646"/>
        <v>44.057592272261189</v>
      </c>
      <c r="EV187" s="2">
        <f t="shared" si="646"/>
        <v>41.800808524944244</v>
      </c>
      <c r="EW187" s="2">
        <f t="shared" si="646"/>
        <v>40.791166228469692</v>
      </c>
      <c r="EX187" s="2">
        <f t="shared" si="646"/>
        <v>40.063899027813406</v>
      </c>
      <c r="EY187" s="2">
        <f t="shared" si="646"/>
        <v>39.782092812884358</v>
      </c>
      <c r="EZ187" s="2">
        <f t="shared" si="646"/>
        <v>40.155445540996467</v>
      </c>
      <c r="FA187" s="2">
        <f t="shared" si="646"/>
        <v>40.668721409787878</v>
      </c>
      <c r="FB187" s="2">
        <f t="shared" si="646"/>
        <v>41.384024882685829</v>
      </c>
      <c r="FC187" s="2">
        <f t="shared" si="646"/>
        <v>41.333339081640503</v>
      </c>
      <c r="FD187" s="2">
        <f t="shared" si="646"/>
        <v>41.499367703299143</v>
      </c>
      <c r="FE187" s="2">
        <f t="shared" si="646"/>
        <v>42.928648808926582</v>
      </c>
      <c r="FG187" s="2">
        <f t="shared" si="518"/>
        <v>0.99997610006238713</v>
      </c>
      <c r="FH187" s="2">
        <f t="shared" ref="FH187:FU202" si="647">POWER(10,($B187-D$231)/D$229)/(1+POWER(10,($B187-D$231)/D$229))</f>
        <v>0.99997838085512303</v>
      </c>
      <c r="FI187" s="2">
        <f t="shared" si="647"/>
        <v>0.99997618199401961</v>
      </c>
      <c r="FJ187" s="2">
        <f t="shared" si="647"/>
        <v>0.99997785549149121</v>
      </c>
      <c r="FK187" s="2">
        <f t="shared" si="647"/>
        <v>0.99997716726703822</v>
      </c>
      <c r="FL187" s="2">
        <f t="shared" si="647"/>
        <v>0.99997515505214574</v>
      </c>
      <c r="FM187" s="2">
        <f t="shared" si="647"/>
        <v>0.999977683570066</v>
      </c>
      <c r="FN187" s="2">
        <f t="shared" si="647"/>
        <v>0.99997439136346167</v>
      </c>
      <c r="FO187" s="2">
        <f t="shared" si="647"/>
        <v>0.99997375472771766</v>
      </c>
      <c r="FP187" s="2">
        <f t="shared" si="647"/>
        <v>0.99997192320210648</v>
      </c>
      <c r="FQ187" s="2">
        <f t="shared" si="647"/>
        <v>0.99997382872478568</v>
      </c>
      <c r="FR187" s="2">
        <f t="shared" si="647"/>
        <v>0.99997581587007367</v>
      </c>
      <c r="FS187" s="2">
        <f t="shared" si="647"/>
        <v>0.99997580252978036</v>
      </c>
      <c r="FT187" s="2">
        <f t="shared" si="647"/>
        <v>0.99997407129711779</v>
      </c>
      <c r="FU187" s="2">
        <f t="shared" si="647"/>
        <v>0.99997118028416521</v>
      </c>
      <c r="FW187" s="2">
        <f t="shared" si="536"/>
        <v>0.50213453782936368</v>
      </c>
      <c r="FX187" s="2">
        <f t="shared" si="588"/>
        <v>0.48948689099551884</v>
      </c>
      <c r="FY187" s="2">
        <f t="shared" si="589"/>
        <v>0.51923346838232887</v>
      </c>
      <c r="FZ187" s="2">
        <f t="shared" si="590"/>
        <v>0.48190400776603415</v>
      </c>
      <c r="GA187" s="2">
        <f t="shared" si="591"/>
        <v>0.52198771638619079</v>
      </c>
      <c r="GB187" s="2">
        <f t="shared" si="592"/>
        <v>0.53188817744622408</v>
      </c>
      <c r="GC187" s="2">
        <f t="shared" si="593"/>
        <v>0.54813794116313963</v>
      </c>
      <c r="GD187" s="2">
        <f t="shared" si="594"/>
        <v>0.56966012885854811</v>
      </c>
      <c r="GE187" s="2">
        <f t="shared" si="595"/>
        <v>0.63602471918543624</v>
      </c>
      <c r="GF187" s="2">
        <f t="shared" si="596"/>
        <v>0.63906315544591674</v>
      </c>
      <c r="GG187" s="2">
        <f t="shared" si="597"/>
        <v>0.57543346407220108</v>
      </c>
      <c r="GH187" s="2">
        <f t="shared" si="598"/>
        <v>0.54193768506383533</v>
      </c>
      <c r="GI187" s="2">
        <f t="shared" si="599"/>
        <v>0.54302240202481955</v>
      </c>
      <c r="GJ187" s="2">
        <f t="shared" si="600"/>
        <v>0.48448652445826856</v>
      </c>
      <c r="GK187" s="2">
        <f t="shared" si="601"/>
        <v>0.43473510623840084</v>
      </c>
      <c r="GM187" s="86">
        <f t="shared" si="537"/>
        <v>7.9956708177716084E-156</v>
      </c>
      <c r="GN187" s="86">
        <f t="shared" si="602"/>
        <v>4.0868800640828464E-224</v>
      </c>
      <c r="GO187" s="86">
        <f t="shared" si="603"/>
        <v>1.0923883266699449E-294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1.8409280834484795E-279</v>
      </c>
      <c r="GZ187" s="86">
        <f t="shared" si="614"/>
        <v>0</v>
      </c>
      <c r="HA187" s="86">
        <f t="shared" si="615"/>
        <v>0</v>
      </c>
      <c r="HC187" s="86">
        <f t="shared" si="538"/>
        <v>3.7453826752917564E-146</v>
      </c>
      <c r="HD187" s="86">
        <f t="shared" si="616"/>
        <v>5.0577261525127994E-261</v>
      </c>
      <c r="HE187" s="86">
        <f t="shared" si="617"/>
        <v>0</v>
      </c>
      <c r="HF187" s="86">
        <f t="shared" si="618"/>
        <v>0</v>
      </c>
      <c r="HG187" s="86">
        <f t="shared" si="619"/>
        <v>4.3287984315605104E-178</v>
      </c>
      <c r="HH187" s="86">
        <f t="shared" si="620"/>
        <v>0</v>
      </c>
      <c r="HI187" s="86">
        <f t="shared" si="621"/>
        <v>0</v>
      </c>
      <c r="HJ187" s="86">
        <f t="shared" si="622"/>
        <v>0</v>
      </c>
      <c r="HK187" s="86">
        <f t="shared" si="623"/>
        <v>0</v>
      </c>
      <c r="HL187" s="86">
        <f t="shared" si="624"/>
        <v>0</v>
      </c>
      <c r="HM187" s="86">
        <f t="shared" si="625"/>
        <v>5.7618778479625408E-280</v>
      </c>
      <c r="HN187" s="86">
        <f t="shared" si="626"/>
        <v>4.7206020222261677E-246</v>
      </c>
      <c r="HO187" s="86">
        <f t="shared" si="627"/>
        <v>1.847612686389427E-218</v>
      </c>
      <c r="HP187" s="86">
        <f t="shared" si="628"/>
        <v>6.9015616368392878E-205</v>
      </c>
      <c r="HQ187" s="86">
        <f t="shared" si="629"/>
        <v>6.309695551662632E-264</v>
      </c>
      <c r="HS187" s="86">
        <f t="shared" si="539"/>
        <v>6.0667502885480246E-13</v>
      </c>
      <c r="HT187" s="86">
        <f t="shared" si="630"/>
        <v>4.3663109662910921E-19</v>
      </c>
      <c r="HU187" s="86">
        <f t="shared" si="631"/>
        <v>5.8176320217064823E-16</v>
      </c>
      <c r="HV187" s="86">
        <f t="shared" si="632"/>
        <v>3.8085324460036475E-14</v>
      </c>
      <c r="HW187" s="86">
        <f t="shared" si="633"/>
        <v>4.439806543259976E-23</v>
      </c>
      <c r="HX187" s="86">
        <f t="shared" si="634"/>
        <v>8.1195516306085006E-19</v>
      </c>
      <c r="HY187" s="86">
        <f t="shared" si="635"/>
        <v>3.6431626357814105E-18</v>
      </c>
      <c r="HZ187" s="86">
        <f t="shared" si="636"/>
        <v>1.590696269613607E-21</v>
      </c>
      <c r="IA187" s="86">
        <f t="shared" si="637"/>
        <v>1.5261160378300816E-21</v>
      </c>
      <c r="IB187" s="86">
        <f t="shared" si="638"/>
        <v>6.7558931074457575E-23</v>
      </c>
      <c r="IC187" s="86">
        <f t="shared" si="639"/>
        <v>2.6461126509593147E-21</v>
      </c>
      <c r="ID187" s="86">
        <f t="shared" si="640"/>
        <v>3.4476402642747403E-17</v>
      </c>
      <c r="IE187" s="86">
        <f t="shared" si="641"/>
        <v>1.0036414486503189E-17</v>
      </c>
      <c r="IF187" s="86">
        <f t="shared" si="642"/>
        <v>4.8114577717238262E-31</v>
      </c>
      <c r="IG187" s="86">
        <f t="shared" si="643"/>
        <v>7.6698514869208377E-21</v>
      </c>
      <c r="II187" s="86">
        <f t="shared" si="540"/>
        <v>0.50281048816920271</v>
      </c>
      <c r="IJ187" s="86">
        <f t="shared" si="541"/>
        <v>0.47896052216550783</v>
      </c>
      <c r="IK187" s="86">
        <f t="shared" si="542"/>
        <v>0.51616125460827156</v>
      </c>
      <c r="IL187" s="86">
        <f t="shared" si="543"/>
        <v>0.46472306119895779</v>
      </c>
      <c r="IM187" s="86">
        <f t="shared" si="544"/>
        <v>0.51564778002472922</v>
      </c>
      <c r="IN187" s="86">
        <f t="shared" si="545"/>
        <v>0.51152340163290855</v>
      </c>
      <c r="IO187" s="86">
        <f t="shared" si="546"/>
        <v>0.49126563006493584</v>
      </c>
      <c r="IP187" s="86">
        <f t="shared" si="547"/>
        <v>0.42649690172017179</v>
      </c>
      <c r="IQ187" s="86">
        <f t="shared" si="548"/>
        <v>0.20462434077255731</v>
      </c>
      <c r="IR187" s="86">
        <f t="shared" si="549"/>
        <v>0.18482964690646944</v>
      </c>
      <c r="IS187" s="86">
        <f t="shared" si="550"/>
        <v>0.41011376060299098</v>
      </c>
      <c r="IT187" s="86">
        <f t="shared" si="551"/>
        <v>0.50241188473569542</v>
      </c>
      <c r="IU187" s="86">
        <f t="shared" si="552"/>
        <v>0.49952276215906027</v>
      </c>
      <c r="IV187" s="86">
        <f t="shared" si="553"/>
        <v>0.50652752543278867</v>
      </c>
      <c r="IW187" s="86">
        <f t="shared" si="554"/>
        <v>0.42800805023403538</v>
      </c>
      <c r="IY187" s="86">
        <f t="shared" si="555"/>
        <v>0.50281048816980933</v>
      </c>
      <c r="IZ187" s="86">
        <f t="shared" si="556"/>
        <v>0.47896052216550783</v>
      </c>
      <c r="JA187" s="86">
        <f t="shared" si="557"/>
        <v>0.51616125460827211</v>
      </c>
      <c r="JB187" s="86">
        <f t="shared" si="558"/>
        <v>0.46472306119899587</v>
      </c>
      <c r="JC187" s="86">
        <f t="shared" si="559"/>
        <v>0.51564778002472922</v>
      </c>
      <c r="JD187" s="86">
        <f t="shared" si="560"/>
        <v>0.51152340163290855</v>
      </c>
      <c r="JE187" s="86">
        <f t="shared" si="561"/>
        <v>0.49126563006493584</v>
      </c>
      <c r="JF187" s="86">
        <f t="shared" si="562"/>
        <v>0.42649690172017179</v>
      </c>
      <c r="JG187" s="86">
        <f t="shared" si="563"/>
        <v>0.20462434077255731</v>
      </c>
      <c r="JH187" s="86">
        <f t="shared" si="564"/>
        <v>0.18482964690646944</v>
      </c>
      <c r="JI187" s="86">
        <f t="shared" si="565"/>
        <v>0.41011376060299098</v>
      </c>
      <c r="JJ187" s="86">
        <f t="shared" si="566"/>
        <v>0.50241188473569542</v>
      </c>
      <c r="JK187" s="86">
        <f t="shared" si="567"/>
        <v>0.49952276215906027</v>
      </c>
      <c r="JL187" s="86">
        <f t="shared" si="568"/>
        <v>0.50652752543278867</v>
      </c>
      <c r="JM187" s="86">
        <f t="shared" si="569"/>
        <v>0.42800805023403538</v>
      </c>
    </row>
    <row r="188" spans="2:273" x14ac:dyDescent="0.25">
      <c r="B188" s="2">
        <v>161</v>
      </c>
      <c r="C188" s="37">
        <v>44.225999999999999</v>
      </c>
      <c r="D188" s="37">
        <v>44.694000000000003</v>
      </c>
      <c r="E188" s="37">
        <v>49.451999999999998</v>
      </c>
      <c r="F188" s="37">
        <v>51.18</v>
      </c>
      <c r="G188" s="37">
        <v>47.360999999999997</v>
      </c>
      <c r="H188" s="37">
        <v>45.262</v>
      </c>
      <c r="I188" s="37">
        <v>41.59</v>
      </c>
      <c r="J188" s="37">
        <v>39.048999999999999</v>
      </c>
      <c r="K188" s="37">
        <v>38.770000000000003</v>
      </c>
      <c r="L188" s="37">
        <v>39.213000000000001</v>
      </c>
      <c r="M188" s="37">
        <v>42.311</v>
      </c>
      <c r="N188" s="37">
        <v>44.213000000000001</v>
      </c>
      <c r="O188" s="37">
        <v>46.573999999999998</v>
      </c>
      <c r="P188" s="37">
        <v>60.246000000000002</v>
      </c>
      <c r="Q188" s="37">
        <v>90.688999999999993</v>
      </c>
      <c r="S188" s="4">
        <f t="shared" si="441"/>
        <v>45.432857175219944</v>
      </c>
      <c r="T188" s="4">
        <f t="shared" si="442"/>
        <v>46.03928961721919</v>
      </c>
      <c r="U188" s="4">
        <f t="shared" si="443"/>
        <v>48.007321462499284</v>
      </c>
      <c r="V188" s="4">
        <f t="shared" si="444"/>
        <v>50.222540929358317</v>
      </c>
      <c r="W188" s="4">
        <f t="shared" si="445"/>
        <v>46.898822079216259</v>
      </c>
      <c r="X188" s="4">
        <f t="shared" si="446"/>
        <v>44.667196159741742</v>
      </c>
      <c r="Y188" s="4">
        <f t="shared" si="447"/>
        <v>43.239291694849065</v>
      </c>
      <c r="Z188" s="4">
        <f t="shared" si="448"/>
        <v>40.94864755691723</v>
      </c>
      <c r="AA188" s="4">
        <f t="shared" si="449"/>
        <v>39.864778867471273</v>
      </c>
      <c r="AB188" s="4">
        <f t="shared" si="450"/>
        <v>39.832448595708868</v>
      </c>
      <c r="AC188" s="4">
        <f t="shared" si="451"/>
        <v>42.255056872101648</v>
      </c>
      <c r="AD188" s="4">
        <f t="shared" si="452"/>
        <v>45.680658753509846</v>
      </c>
      <c r="AE188" s="4">
        <f t="shared" si="453"/>
        <v>47.201067946935922</v>
      </c>
      <c r="AF188" s="4">
        <f t="shared" si="454"/>
        <v>60.036775396044426</v>
      </c>
      <c r="AG188" s="4">
        <f t="shared" si="455"/>
        <v>91.617191107168111</v>
      </c>
      <c r="AI188" s="4">
        <f t="shared" si="456"/>
        <v>-1.2068571752199446</v>
      </c>
      <c r="AJ188" s="4">
        <f t="shared" si="457"/>
        <v>-1.3452896172191871</v>
      </c>
      <c r="AK188" s="4">
        <f t="shared" si="458"/>
        <v>1.4446785375007138</v>
      </c>
      <c r="AL188" s="4">
        <f t="shared" si="459"/>
        <v>0.95745907064168279</v>
      </c>
      <c r="AM188" s="4">
        <f t="shared" si="460"/>
        <v>0.46217792078373776</v>
      </c>
      <c r="AN188" s="4">
        <f t="shared" si="461"/>
        <v>0.59480384025825828</v>
      </c>
      <c r="AO188" s="4">
        <f t="shared" si="462"/>
        <v>-1.6492916948490617</v>
      </c>
      <c r="AP188" s="4">
        <f t="shared" si="463"/>
        <v>-1.8996475569172304</v>
      </c>
      <c r="AQ188" s="4">
        <f t="shared" si="464"/>
        <v>-1.0947788674712697</v>
      </c>
      <c r="AR188" s="4">
        <f t="shared" si="465"/>
        <v>-0.61944859570886734</v>
      </c>
      <c r="AS188" s="4">
        <f t="shared" si="466"/>
        <v>5.5943127898352429E-2</v>
      </c>
      <c r="AT188" s="4">
        <f t="shared" si="467"/>
        <v>-1.4676587535098449</v>
      </c>
      <c r="AU188" s="4">
        <f t="shared" si="468"/>
        <v>-0.62706794693592371</v>
      </c>
      <c r="AV188" s="4">
        <f t="shared" si="644"/>
        <v>0.20922460395557607</v>
      </c>
      <c r="AW188" s="4">
        <f t="shared" si="644"/>
        <v>-0.92819110716811792</v>
      </c>
      <c r="AY188" s="2">
        <f t="shared" si="520"/>
        <v>45.432857175219944</v>
      </c>
      <c r="AZ188" s="2">
        <f t="shared" si="571"/>
        <v>45.292678146146287</v>
      </c>
      <c r="BA188" s="2">
        <f t="shared" si="572"/>
        <v>46.017969319666065</v>
      </c>
      <c r="BB188" s="2">
        <f t="shared" si="573"/>
        <v>45.129716500625591</v>
      </c>
      <c r="BC188" s="2">
        <f t="shared" si="574"/>
        <v>43.938565029905234</v>
      </c>
      <c r="BD188" s="2">
        <f t="shared" si="575"/>
        <v>40.759165044429238</v>
      </c>
      <c r="BE188" s="2">
        <f t="shared" si="576"/>
        <v>40.602880741023043</v>
      </c>
      <c r="BF188" s="2">
        <f t="shared" si="577"/>
        <v>39.406454180935896</v>
      </c>
      <c r="BG188" s="2">
        <f t="shared" si="578"/>
        <v>39.707060596795642</v>
      </c>
      <c r="BH188" s="2">
        <f t="shared" si="579"/>
        <v>39.700709490619587</v>
      </c>
      <c r="BI188" s="2">
        <f t="shared" si="580"/>
        <v>40.543514543392085</v>
      </c>
      <c r="BJ188" s="2">
        <f t="shared" si="581"/>
        <v>40.717878066649888</v>
      </c>
      <c r="BK188" s="2">
        <f t="shared" si="582"/>
        <v>40.680228652963415</v>
      </c>
      <c r="BL188" s="2">
        <f t="shared" si="583"/>
        <v>41.637369214010874</v>
      </c>
      <c r="BM188" s="2">
        <f t="shared" si="584"/>
        <v>42.842716033344885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67.430732346723062</v>
      </c>
      <c r="DL188" s="2">
        <f t="shared" si="645"/>
        <v>82.106940803382656</v>
      </c>
      <c r="DM188" s="2">
        <f t="shared" si="645"/>
        <v>114.14203924587416</v>
      </c>
      <c r="DN188" s="2">
        <f t="shared" si="645"/>
        <v>127.46362917547572</v>
      </c>
      <c r="DO188" s="2">
        <f t="shared" si="645"/>
        <v>86.267102839021447</v>
      </c>
      <c r="DP188" s="2">
        <f t="shared" si="645"/>
        <v>98.044339024390226</v>
      </c>
      <c r="DQ188" s="2">
        <f t="shared" si="645"/>
        <v>104.61483298097252</v>
      </c>
      <c r="DR188" s="2">
        <f t="shared" si="645"/>
        <v>99.915498515519573</v>
      </c>
      <c r="DS188" s="2">
        <f t="shared" si="645"/>
        <v>83.666271794871804</v>
      </c>
      <c r="DT188" s="2">
        <f t="shared" si="645"/>
        <v>114.14069274537692</v>
      </c>
      <c r="DU188" s="2">
        <f t="shared" si="645"/>
        <v>82.606817073170731</v>
      </c>
      <c r="DV188" s="2">
        <f t="shared" si="645"/>
        <v>82.159217324365926</v>
      </c>
      <c r="DW188" s="2">
        <f t="shared" si="645"/>
        <v>95.857153985360455</v>
      </c>
      <c r="DX188" s="2">
        <f t="shared" si="645"/>
        <v>78.966424912891981</v>
      </c>
      <c r="DY188" s="2">
        <f t="shared" si="645"/>
        <v>66.076725936462779</v>
      </c>
      <c r="EA188" s="2">
        <f t="shared" si="440"/>
        <v>46.153384271829069</v>
      </c>
      <c r="EB188" s="2">
        <f t="shared" si="502"/>
        <v>46.20386774067363</v>
      </c>
      <c r="EC188" s="2">
        <f t="shared" si="503"/>
        <v>46.893991734786553</v>
      </c>
      <c r="ED188" s="2">
        <f t="shared" si="504"/>
        <v>44.887766692684309</v>
      </c>
      <c r="EE188" s="2">
        <f t="shared" si="505"/>
        <v>43.915621126093818</v>
      </c>
      <c r="EF188" s="2">
        <f t="shared" si="506"/>
        <v>39.600338716108467</v>
      </c>
      <c r="EG188" s="2">
        <f t="shared" si="507"/>
        <v>40.510670040223182</v>
      </c>
      <c r="EH188" s="2">
        <f t="shared" si="508"/>
        <v>38.670263611788201</v>
      </c>
      <c r="EI188" s="2">
        <f t="shared" si="509"/>
        <v>39.809193955907851</v>
      </c>
      <c r="EJ188" s="2">
        <f t="shared" si="510"/>
        <v>39.011501247163864</v>
      </c>
      <c r="EK188" s="2">
        <f t="shared" si="511"/>
        <v>40.519030352494802</v>
      </c>
      <c r="EL188" s="2">
        <f t="shared" si="512"/>
        <v>39.985133066520618</v>
      </c>
      <c r="EM188" s="2">
        <f t="shared" si="513"/>
        <v>40.01452334205436</v>
      </c>
      <c r="EN188" s="2">
        <f t="shared" si="514"/>
        <v>41.913892954051292</v>
      </c>
      <c r="EO188" s="2">
        <f t="shared" si="515"/>
        <v>42.870311523337932</v>
      </c>
      <c r="EQ188" s="2">
        <f t="shared" si="516"/>
        <v>44.780432302527942</v>
      </c>
      <c r="ER188" s="2">
        <f t="shared" si="646"/>
        <v>44.424585352990022</v>
      </c>
      <c r="ES188" s="2">
        <f t="shared" si="646"/>
        <v>45.275521928390376</v>
      </c>
      <c r="ET188" s="2">
        <f t="shared" si="646"/>
        <v>45.363646529024734</v>
      </c>
      <c r="EU188" s="2">
        <f t="shared" si="646"/>
        <v>43.956108788636925</v>
      </c>
      <c r="EV188" s="2">
        <f t="shared" si="646"/>
        <v>41.686916339816037</v>
      </c>
      <c r="EW188" s="2">
        <f t="shared" si="646"/>
        <v>40.669921320963368</v>
      </c>
      <c r="EX188" s="2">
        <f t="shared" si="646"/>
        <v>39.911246178615116</v>
      </c>
      <c r="EY188" s="2">
        <f t="shared" si="646"/>
        <v>39.652158246326707</v>
      </c>
      <c r="EZ188" s="2">
        <f t="shared" si="646"/>
        <v>40.052802572604271</v>
      </c>
      <c r="FA188" s="2">
        <f t="shared" si="646"/>
        <v>40.558309407728942</v>
      </c>
      <c r="FB188" s="2">
        <f t="shared" si="646"/>
        <v>41.281074232408542</v>
      </c>
      <c r="FC188" s="2">
        <f t="shared" si="646"/>
        <v>41.188977854250659</v>
      </c>
      <c r="FD188" s="2">
        <f t="shared" si="646"/>
        <v>41.367299457608297</v>
      </c>
      <c r="FE188" s="2">
        <f t="shared" si="646"/>
        <v>42.808658837354244</v>
      </c>
      <c r="FG188" s="2">
        <f t="shared" si="518"/>
        <v>0.99997820295199935</v>
      </c>
      <c r="FH188" s="2">
        <f t="shared" si="647"/>
        <v>0.99998028306802811</v>
      </c>
      <c r="FI188" s="2">
        <f t="shared" si="647"/>
        <v>0.99997827767485004</v>
      </c>
      <c r="FJ188" s="2">
        <f t="shared" si="647"/>
        <v>0.99997980392885621</v>
      </c>
      <c r="FK188" s="2">
        <f t="shared" si="647"/>
        <v>0.9999791762582112</v>
      </c>
      <c r="FL188" s="2">
        <f t="shared" si="647"/>
        <v>0.99997734108871938</v>
      </c>
      <c r="FM188" s="2">
        <f t="shared" si="647"/>
        <v>0.99997964713403942</v>
      </c>
      <c r="FN188" s="2">
        <f t="shared" si="647"/>
        <v>0.99997664459326963</v>
      </c>
      <c r="FO188" s="2">
        <f t="shared" si="647"/>
        <v>0.99997606397192118</v>
      </c>
      <c r="FP188" s="2">
        <f t="shared" si="647"/>
        <v>0.99997439359272722</v>
      </c>
      <c r="FQ188" s="2">
        <f t="shared" si="647"/>
        <v>0.99997613145836051</v>
      </c>
      <c r="FR188" s="2">
        <f t="shared" si="647"/>
        <v>0.99997794376443239</v>
      </c>
      <c r="FS188" s="2">
        <f t="shared" si="647"/>
        <v>0.9999779315978885</v>
      </c>
      <c r="FT188" s="2">
        <f t="shared" si="647"/>
        <v>0.99997635268797103</v>
      </c>
      <c r="FU188" s="2">
        <f t="shared" si="647"/>
        <v>0.99997371604012009</v>
      </c>
      <c r="FW188" s="2">
        <f t="shared" si="536"/>
        <v>0.52513918629902534</v>
      </c>
      <c r="FX188" s="2">
        <f t="shared" si="588"/>
        <v>0.5125085817117947</v>
      </c>
      <c r="FY188" s="2">
        <f t="shared" si="589"/>
        <v>0.54216840845990388</v>
      </c>
      <c r="FZ188" s="2">
        <f t="shared" si="590"/>
        <v>0.50492179243317981</v>
      </c>
      <c r="GA188" s="2">
        <f t="shared" si="591"/>
        <v>0.54490642596042538</v>
      </c>
      <c r="GB188" s="2">
        <f t="shared" si="592"/>
        <v>0.55473711485804988</v>
      </c>
      <c r="GC188" s="2">
        <f t="shared" si="593"/>
        <v>0.57083369717017918</v>
      </c>
      <c r="GD188" s="2">
        <f t="shared" si="594"/>
        <v>0.59207935825798019</v>
      </c>
      <c r="GE188" s="2">
        <f t="shared" si="595"/>
        <v>0.65706789642963137</v>
      </c>
      <c r="GF188" s="2">
        <f t="shared" si="596"/>
        <v>0.6600245654056639</v>
      </c>
      <c r="GG188" s="2">
        <f t="shared" si="597"/>
        <v>0.59776429619971516</v>
      </c>
      <c r="GH188" s="2">
        <f t="shared" si="598"/>
        <v>0.56469754789417215</v>
      </c>
      <c r="GI188" s="2">
        <f t="shared" si="599"/>
        <v>0.56577155298969239</v>
      </c>
      <c r="GJ188" s="2">
        <f t="shared" si="600"/>
        <v>0.50750683026841803</v>
      </c>
      <c r="GK188" s="2">
        <f t="shared" si="601"/>
        <v>0.45748933738098357</v>
      </c>
      <c r="GM188" s="86">
        <f t="shared" si="537"/>
        <v>4.3443748790148028E-159</v>
      </c>
      <c r="GN188" s="86">
        <f t="shared" si="602"/>
        <v>8.6797636338355565E-229</v>
      </c>
      <c r="GO188" s="86">
        <f t="shared" si="603"/>
        <v>8.2825492799973149E-301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2.7917856127355703E-285</v>
      </c>
      <c r="GZ188" s="86">
        <f t="shared" si="614"/>
        <v>0</v>
      </c>
      <c r="HA188" s="86">
        <f t="shared" si="615"/>
        <v>0</v>
      </c>
      <c r="HC188" s="86">
        <f t="shared" si="538"/>
        <v>2.3518666349907069E-150</v>
      </c>
      <c r="HD188" s="86">
        <f t="shared" si="616"/>
        <v>2.3107985467357639E-268</v>
      </c>
      <c r="HE188" s="86">
        <f t="shared" si="617"/>
        <v>0</v>
      </c>
      <c r="HF188" s="86">
        <f t="shared" si="618"/>
        <v>0</v>
      </c>
      <c r="HG188" s="86">
        <f t="shared" si="619"/>
        <v>5.1713205312847003E-183</v>
      </c>
      <c r="HH188" s="86">
        <f t="shared" si="620"/>
        <v>0</v>
      </c>
      <c r="HI188" s="86">
        <f t="shared" si="621"/>
        <v>0</v>
      </c>
      <c r="HJ188" s="86">
        <f t="shared" si="622"/>
        <v>0</v>
      </c>
      <c r="HK188" s="86">
        <f t="shared" si="623"/>
        <v>0</v>
      </c>
      <c r="HL188" s="86">
        <f t="shared" si="624"/>
        <v>0</v>
      </c>
      <c r="HM188" s="86">
        <f t="shared" si="625"/>
        <v>1.2233787196396603E-287</v>
      </c>
      <c r="HN188" s="86">
        <f t="shared" si="626"/>
        <v>7.0188080240071404E-253</v>
      </c>
      <c r="HO188" s="86">
        <f t="shared" si="627"/>
        <v>1.3890111648833831E-224</v>
      </c>
      <c r="HP188" s="86">
        <f t="shared" si="628"/>
        <v>1.2118545196772726E-210</v>
      </c>
      <c r="HQ188" s="86">
        <f t="shared" si="629"/>
        <v>2.6930032225253589E-271</v>
      </c>
      <c r="HS188" s="86">
        <f t="shared" si="539"/>
        <v>1.0687976554111889E-13</v>
      </c>
      <c r="HT188" s="86">
        <f t="shared" si="630"/>
        <v>3.5662635271767901E-20</v>
      </c>
      <c r="HU188" s="86">
        <f t="shared" si="631"/>
        <v>7.2338916112580868E-17</v>
      </c>
      <c r="HV188" s="86">
        <f t="shared" si="632"/>
        <v>5.7208063678391063E-15</v>
      </c>
      <c r="HW188" s="86">
        <f t="shared" si="633"/>
        <v>1.9934497474624102E-24</v>
      </c>
      <c r="HX188" s="86">
        <f t="shared" si="634"/>
        <v>7.0734996341513571E-20</v>
      </c>
      <c r="HY188" s="86">
        <f t="shared" si="635"/>
        <v>3.5922900087882112E-19</v>
      </c>
      <c r="HZ188" s="86">
        <f t="shared" si="636"/>
        <v>1.0630650011048457E-22</v>
      </c>
      <c r="IA188" s="86">
        <f t="shared" si="637"/>
        <v>1.1156826762168518E-22</v>
      </c>
      <c r="IB188" s="86">
        <f t="shared" si="638"/>
        <v>4.2336537099411558E-24</v>
      </c>
      <c r="IC188" s="86">
        <f t="shared" si="639"/>
        <v>1.8490657296483455E-22</v>
      </c>
      <c r="ID188" s="86">
        <f t="shared" si="640"/>
        <v>3.7893922701649576E-18</v>
      </c>
      <c r="IE188" s="86">
        <f t="shared" si="641"/>
        <v>1.0115390414722736E-18</v>
      </c>
      <c r="IF188" s="86">
        <f t="shared" si="642"/>
        <v>5.4239149608505589E-33</v>
      </c>
      <c r="IG188" s="86">
        <f t="shared" si="643"/>
        <v>3.1839500032121951E-22</v>
      </c>
      <c r="II188" s="86">
        <f t="shared" si="540"/>
        <v>0.51636854787036779</v>
      </c>
      <c r="IJ188" s="86">
        <f t="shared" si="541"/>
        <v>0.51403772342792131</v>
      </c>
      <c r="IK188" s="86">
        <f t="shared" si="542"/>
        <v>0.50311063880908413</v>
      </c>
      <c r="IL188" s="86">
        <f t="shared" si="543"/>
        <v>0.50631112250387877</v>
      </c>
      <c r="IM188" s="86">
        <f t="shared" si="544"/>
        <v>0.48199327779351403</v>
      </c>
      <c r="IN188" s="86">
        <f t="shared" si="545"/>
        <v>0.47400591860441715</v>
      </c>
      <c r="IO188" s="86">
        <f t="shared" si="546"/>
        <v>0.43678474185728544</v>
      </c>
      <c r="IP188" s="86">
        <f t="shared" si="547"/>
        <v>0.34751296667654547</v>
      </c>
      <c r="IQ188" s="86">
        <f t="shared" si="548"/>
        <v>0.14352393034479205</v>
      </c>
      <c r="IR188" s="86">
        <f t="shared" si="549"/>
        <v>0.12659975890508382</v>
      </c>
      <c r="IS188" s="86">
        <f t="shared" si="550"/>
        <v>0.33022504289727367</v>
      </c>
      <c r="IT188" s="86">
        <f t="shared" si="551"/>
        <v>0.45699739572610726</v>
      </c>
      <c r="IU188" s="86">
        <f t="shared" si="552"/>
        <v>0.45040700532263261</v>
      </c>
      <c r="IV188" s="86">
        <f t="shared" si="553"/>
        <v>0.48966967841628434</v>
      </c>
      <c r="IW188" s="86">
        <f t="shared" si="554"/>
        <v>0.47766966621276863</v>
      </c>
      <c r="IY188" s="86">
        <f t="shared" si="555"/>
        <v>0.5163685478704747</v>
      </c>
      <c r="IZ188" s="86">
        <f t="shared" si="556"/>
        <v>0.51403772342792131</v>
      </c>
      <c r="JA188" s="86">
        <f t="shared" si="557"/>
        <v>0.50311063880908424</v>
      </c>
      <c r="JB188" s="86">
        <f t="shared" si="558"/>
        <v>0.50631112250388455</v>
      </c>
      <c r="JC188" s="86">
        <f t="shared" si="559"/>
        <v>0.48199327779351403</v>
      </c>
      <c r="JD188" s="86">
        <f t="shared" si="560"/>
        <v>0.47400591860441715</v>
      </c>
      <c r="JE188" s="86">
        <f t="shared" si="561"/>
        <v>0.43678474185728544</v>
      </c>
      <c r="JF188" s="86">
        <f t="shared" si="562"/>
        <v>0.34751296667654547</v>
      </c>
      <c r="JG188" s="86">
        <f t="shared" si="563"/>
        <v>0.14352393034479205</v>
      </c>
      <c r="JH188" s="86">
        <f t="shared" si="564"/>
        <v>0.12659975890508382</v>
      </c>
      <c r="JI188" s="86">
        <f t="shared" si="565"/>
        <v>0.33022504289727367</v>
      </c>
      <c r="JJ188" s="86">
        <f t="shared" si="566"/>
        <v>0.45699739572610726</v>
      </c>
      <c r="JK188" s="86">
        <f t="shared" si="567"/>
        <v>0.45040700532263261</v>
      </c>
      <c r="JL188" s="86">
        <f t="shared" si="568"/>
        <v>0.48966967841628434</v>
      </c>
      <c r="JM188" s="86">
        <f t="shared" si="569"/>
        <v>0.47766966621276863</v>
      </c>
    </row>
    <row r="189" spans="2:273" x14ac:dyDescent="0.25">
      <c r="B189" s="2">
        <v>162</v>
      </c>
      <c r="C189" s="37">
        <v>43.451999999999998</v>
      </c>
      <c r="D189" s="37">
        <v>44.645000000000003</v>
      </c>
      <c r="E189" s="37">
        <v>47.194000000000003</v>
      </c>
      <c r="F189" s="37">
        <v>49.048999999999999</v>
      </c>
      <c r="G189" s="37">
        <v>44.933999999999997</v>
      </c>
      <c r="H189" s="37">
        <v>42.442999999999998</v>
      </c>
      <c r="I189" s="37">
        <v>41</v>
      </c>
      <c r="J189" s="37">
        <v>38.606999999999999</v>
      </c>
      <c r="K189" s="37">
        <v>38.442999999999998</v>
      </c>
      <c r="L189" s="37">
        <v>40.753999999999998</v>
      </c>
      <c r="M189" s="37">
        <v>41.311</v>
      </c>
      <c r="N189" s="37">
        <v>41.738</v>
      </c>
      <c r="O189" s="37">
        <v>42.622999999999998</v>
      </c>
      <c r="P189" s="37">
        <v>55.540999999999997</v>
      </c>
      <c r="Q189" s="37">
        <v>88.540999999999997</v>
      </c>
      <c r="S189" s="4">
        <f t="shared" si="441"/>
        <v>45.294907980018294</v>
      </c>
      <c r="T189" s="4">
        <f t="shared" si="442"/>
        <v>45.691143729240721</v>
      </c>
      <c r="U189" s="4">
        <f t="shared" si="443"/>
        <v>47.196259518897349</v>
      </c>
      <c r="V189" s="4">
        <f t="shared" si="444"/>
        <v>49.101134700359857</v>
      </c>
      <c r="W189" s="4">
        <f t="shared" si="445"/>
        <v>45.520632316255181</v>
      </c>
      <c r="X189" s="4">
        <f t="shared" si="446"/>
        <v>43.033002884926269</v>
      </c>
      <c r="Y189" s="4">
        <f t="shared" si="447"/>
        <v>41.992634663946234</v>
      </c>
      <c r="Z189" s="4">
        <f t="shared" si="448"/>
        <v>40.001905054390782</v>
      </c>
      <c r="AA189" s="4">
        <f t="shared" si="449"/>
        <v>39.628448809451413</v>
      </c>
      <c r="AB189" s="4">
        <f t="shared" si="450"/>
        <v>39.654521831127866</v>
      </c>
      <c r="AC189" s="4">
        <f t="shared" si="451"/>
        <v>41.228904112055872</v>
      </c>
      <c r="AD189" s="4">
        <f t="shared" si="452"/>
        <v>43.610965708678116</v>
      </c>
      <c r="AE189" s="4">
        <f t="shared" si="453"/>
        <v>44.36819170489526</v>
      </c>
      <c r="AF189" s="4">
        <f t="shared" si="454"/>
        <v>54.753262738956295</v>
      </c>
      <c r="AG189" s="4">
        <f t="shared" si="455"/>
        <v>87.24788688304514</v>
      </c>
      <c r="AI189" s="4">
        <f t="shared" si="456"/>
        <v>-1.8429079800182961</v>
      </c>
      <c r="AJ189" s="4">
        <f t="shared" si="457"/>
        <v>-1.0461437292407183</v>
      </c>
      <c r="AK189" s="4">
        <f t="shared" si="458"/>
        <v>-2.2595188973468794E-3</v>
      </c>
      <c r="AL189" s="4">
        <f t="shared" si="459"/>
        <v>-5.2134700359857788E-2</v>
      </c>
      <c r="AM189" s="4">
        <f t="shared" si="460"/>
        <v>-0.58663231625518364</v>
      </c>
      <c r="AN189" s="4">
        <f t="shared" si="461"/>
        <v>-0.59000288492627107</v>
      </c>
      <c r="AO189" s="4">
        <f t="shared" si="462"/>
        <v>-0.99263466394623379</v>
      </c>
      <c r="AP189" s="4">
        <f t="shared" si="463"/>
        <v>-1.3949050543907831</v>
      </c>
      <c r="AQ189" s="4">
        <f t="shared" si="464"/>
        <v>-1.1854488094514153</v>
      </c>
      <c r="AR189" s="4">
        <f t="shared" si="465"/>
        <v>1.0994781688721318</v>
      </c>
      <c r="AS189" s="4">
        <f t="shared" si="466"/>
        <v>8.209588794412781E-2</v>
      </c>
      <c r="AT189" s="4">
        <f t="shared" si="467"/>
        <v>-1.872965708678116</v>
      </c>
      <c r="AU189" s="4">
        <f t="shared" si="468"/>
        <v>-1.7451917048952623</v>
      </c>
      <c r="AV189" s="4">
        <f t="shared" si="644"/>
        <v>0.78773726104370212</v>
      </c>
      <c r="AW189" s="4">
        <f t="shared" si="644"/>
        <v>1.2931131169548564</v>
      </c>
      <c r="AY189" s="2">
        <f t="shared" si="520"/>
        <v>45.294907980018294</v>
      </c>
      <c r="AZ189" s="2">
        <f t="shared" si="571"/>
        <v>45.134552033891005</v>
      </c>
      <c r="BA189" s="2">
        <f t="shared" si="572"/>
        <v>45.85209848214042</v>
      </c>
      <c r="BB189" s="2">
        <f t="shared" si="573"/>
        <v>45.000478688637969</v>
      </c>
      <c r="BC189" s="2">
        <f t="shared" si="574"/>
        <v>43.837638069931387</v>
      </c>
      <c r="BD189" s="2">
        <f t="shared" si="575"/>
        <v>40.675037637275551</v>
      </c>
      <c r="BE189" s="2">
        <f t="shared" si="576"/>
        <v>40.483694781063363</v>
      </c>
      <c r="BF189" s="2">
        <f t="shared" si="577"/>
        <v>39.272244925350968</v>
      </c>
      <c r="BG189" s="2">
        <f t="shared" si="578"/>
        <v>39.574685436845385</v>
      </c>
      <c r="BH189" s="2">
        <f t="shared" si="579"/>
        <v>39.612679824779946</v>
      </c>
      <c r="BI189" s="2">
        <f t="shared" si="580"/>
        <v>40.433570240178568</v>
      </c>
      <c r="BJ189" s="2">
        <f t="shared" si="581"/>
        <v>40.633093115182625</v>
      </c>
      <c r="BK189" s="2">
        <f t="shared" si="582"/>
        <v>40.551992886471496</v>
      </c>
      <c r="BL189" s="2">
        <f t="shared" si="583"/>
        <v>41.497706716912091</v>
      </c>
      <c r="BM189" s="2">
        <f t="shared" si="584"/>
        <v>42.721292880191982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67.480357505285426</v>
      </c>
      <c r="DL189" s="2">
        <f t="shared" si="645"/>
        <v>82.242071277559646</v>
      </c>
      <c r="DM189" s="2">
        <f t="shared" si="645"/>
        <v>114.466890311428</v>
      </c>
      <c r="DN189" s="2">
        <f t="shared" si="645"/>
        <v>127.89002762508812</v>
      </c>
      <c r="DO189" s="2">
        <f t="shared" si="645"/>
        <v>86.447435517970405</v>
      </c>
      <c r="DP189" s="2">
        <f t="shared" si="645"/>
        <v>98.303262570356452</v>
      </c>
      <c r="DQ189" s="2">
        <f t="shared" si="645"/>
        <v>104.91319450317125</v>
      </c>
      <c r="DR189" s="2">
        <f t="shared" si="645"/>
        <v>100.18894203778677</v>
      </c>
      <c r="DS189" s="2">
        <f t="shared" si="645"/>
        <v>83.833306410256426</v>
      </c>
      <c r="DT189" s="2">
        <f t="shared" si="645"/>
        <v>114.53995305832146</v>
      </c>
      <c r="DU189" s="2">
        <f t="shared" si="645"/>
        <v>82.784991557223265</v>
      </c>
      <c r="DV189" s="2">
        <f t="shared" si="645"/>
        <v>82.323646949193744</v>
      </c>
      <c r="DW189" s="2">
        <f t="shared" si="645"/>
        <v>96.101936255840968</v>
      </c>
      <c r="DX189" s="2">
        <f t="shared" si="645"/>
        <v>79.106575958188159</v>
      </c>
      <c r="DY189" s="2">
        <f t="shared" si="645"/>
        <v>66.154636557610246</v>
      </c>
      <c r="EA189" s="2">
        <f t="shared" si="440"/>
        <v>46.063262253996314</v>
      </c>
      <c r="EB189" s="2">
        <f t="shared" si="502"/>
        <v>46.107407859631294</v>
      </c>
      <c r="EC189" s="2">
        <f t="shared" si="503"/>
        <v>46.783695821980018</v>
      </c>
      <c r="ED189" s="2">
        <f t="shared" si="504"/>
        <v>44.742401475910015</v>
      </c>
      <c r="EE189" s="2">
        <f t="shared" si="505"/>
        <v>43.813463372425005</v>
      </c>
      <c r="EF189" s="2">
        <f t="shared" si="506"/>
        <v>39.445453620414682</v>
      </c>
      <c r="EG189" s="2">
        <f t="shared" si="507"/>
        <v>40.385979369404446</v>
      </c>
      <c r="EH189" s="2">
        <f t="shared" si="508"/>
        <v>38.494820218432082</v>
      </c>
      <c r="EI189" s="2">
        <f t="shared" si="509"/>
        <v>39.681912806539508</v>
      </c>
      <c r="EJ189" s="2">
        <f t="shared" si="510"/>
        <v>38.888762267044982</v>
      </c>
      <c r="EK189" s="2">
        <f t="shared" si="511"/>
        <v>40.407798738253831</v>
      </c>
      <c r="EL189" s="2">
        <f t="shared" si="512"/>
        <v>39.855766962969206</v>
      </c>
      <c r="EM189" s="2">
        <f t="shared" si="513"/>
        <v>39.845461016949145</v>
      </c>
      <c r="EN189" s="2">
        <f t="shared" si="514"/>
        <v>41.79256491581161</v>
      </c>
      <c r="EO189" s="2">
        <f t="shared" si="515"/>
        <v>42.750378568062892</v>
      </c>
      <c r="EQ189" s="2">
        <f t="shared" si="516"/>
        <v>44.660475305838133</v>
      </c>
      <c r="ER189" s="2">
        <f t="shared" si="646"/>
        <v>44.289393245673857</v>
      </c>
      <c r="ES189" s="2">
        <f t="shared" si="646"/>
        <v>45.132261481570893</v>
      </c>
      <c r="ET189" s="2">
        <f t="shared" si="646"/>
        <v>45.228358300327365</v>
      </c>
      <c r="EU189" s="2">
        <f t="shared" si="646"/>
        <v>43.854625305012661</v>
      </c>
      <c r="EV189" s="2">
        <f t="shared" si="646"/>
        <v>41.573024154687822</v>
      </c>
      <c r="EW189" s="2">
        <f t="shared" si="646"/>
        <v>40.548676413457038</v>
      </c>
      <c r="EX189" s="2">
        <f t="shared" si="646"/>
        <v>39.758593329416826</v>
      </c>
      <c r="EY189" s="2">
        <f t="shared" si="646"/>
        <v>39.52222367976907</v>
      </c>
      <c r="EZ189" s="2">
        <f t="shared" si="646"/>
        <v>39.950159604212075</v>
      </c>
      <c r="FA189" s="2">
        <f t="shared" si="646"/>
        <v>40.447897405670005</v>
      </c>
      <c r="FB189" s="2">
        <f t="shared" si="646"/>
        <v>41.178123582131249</v>
      </c>
      <c r="FC189" s="2">
        <f t="shared" si="646"/>
        <v>41.044616626860808</v>
      </c>
      <c r="FD189" s="2">
        <f t="shared" si="646"/>
        <v>41.235231211917437</v>
      </c>
      <c r="FE189" s="2">
        <f t="shared" si="646"/>
        <v>42.688668865781906</v>
      </c>
      <c r="FG189" s="2">
        <f t="shared" si="518"/>
        <v>0.99998012081783105</v>
      </c>
      <c r="FH189" s="2">
        <f t="shared" si="647"/>
        <v>0.99998201791312602</v>
      </c>
      <c r="FI189" s="2">
        <f t="shared" si="647"/>
        <v>0.99998018896614183</v>
      </c>
      <c r="FJ189" s="2">
        <f t="shared" si="647"/>
        <v>0.99998158093147305</v>
      </c>
      <c r="FK189" s="2">
        <f t="shared" si="647"/>
        <v>0.99998100848697513</v>
      </c>
      <c r="FL189" s="2">
        <f t="shared" si="647"/>
        <v>0.99997933478610301</v>
      </c>
      <c r="FM189" s="2">
        <f t="shared" si="647"/>
        <v>0.99998143793239047</v>
      </c>
      <c r="FN189" s="2">
        <f t="shared" si="647"/>
        <v>0.99997869957213148</v>
      </c>
      <c r="FO189" s="2">
        <f t="shared" si="647"/>
        <v>0.99997817003696476</v>
      </c>
      <c r="FP189" s="2">
        <f t="shared" si="647"/>
        <v>0.99997664662639307</v>
      </c>
      <c r="FQ189" s="2">
        <f t="shared" si="647"/>
        <v>0.99997823158558774</v>
      </c>
      <c r="FR189" s="2">
        <f t="shared" si="647"/>
        <v>0.99997988443504848</v>
      </c>
      <c r="FS189" s="2">
        <f t="shared" si="647"/>
        <v>0.99997987333898553</v>
      </c>
      <c r="FT189" s="2">
        <f t="shared" si="647"/>
        <v>0.99997843335023406</v>
      </c>
      <c r="FU189" s="2">
        <f t="shared" si="647"/>
        <v>0.99997602868824975</v>
      </c>
      <c r="FW189" s="2">
        <f t="shared" si="536"/>
        <v>0.54803762561765856</v>
      </c>
      <c r="FX189" s="2">
        <f t="shared" si="588"/>
        <v>0.53547732505731338</v>
      </c>
      <c r="FY189" s="2">
        <f t="shared" si="589"/>
        <v>0.56492601072237247</v>
      </c>
      <c r="FZ189" s="2">
        <f t="shared" si="590"/>
        <v>0.527918732722086</v>
      </c>
      <c r="GA189" s="2">
        <f t="shared" si="591"/>
        <v>0.56763646408779289</v>
      </c>
      <c r="GB189" s="2">
        <f t="shared" si="592"/>
        <v>0.57735698434508775</v>
      </c>
      <c r="GC189" s="2">
        <f t="shared" si="593"/>
        <v>0.59323544377213933</v>
      </c>
      <c r="GD189" s="2">
        <f t="shared" si="594"/>
        <v>0.61412178260574657</v>
      </c>
      <c r="GE189" s="2">
        <f t="shared" si="595"/>
        <v>0.67751133200179237</v>
      </c>
      <c r="GF189" s="2">
        <f t="shared" si="596"/>
        <v>0.68037748157541911</v>
      </c>
      <c r="GG189" s="2">
        <f t="shared" si="597"/>
        <v>0.61969684358638388</v>
      </c>
      <c r="GH189" s="2">
        <f t="shared" si="598"/>
        <v>0.58718796092028502</v>
      </c>
      <c r="GI189" s="2">
        <f t="shared" si="599"/>
        <v>0.58824693699870367</v>
      </c>
      <c r="GJ189" s="2">
        <f t="shared" si="600"/>
        <v>0.53049534783413788</v>
      </c>
      <c r="GK189" s="2">
        <f t="shared" si="601"/>
        <v>0.48042232484726888</v>
      </c>
      <c r="GM189" s="86">
        <f t="shared" si="537"/>
        <v>2.1817263162175894E-162</v>
      </c>
      <c r="GN189" s="86">
        <f t="shared" si="602"/>
        <v>1.6483458544952501E-233</v>
      </c>
      <c r="GO189" s="86">
        <f t="shared" si="603"/>
        <v>5.4284817213169215E-307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3.6846356380841826E-291</v>
      </c>
      <c r="GZ189" s="86">
        <f t="shared" si="614"/>
        <v>0</v>
      </c>
      <c r="HA189" s="86">
        <f t="shared" si="615"/>
        <v>0</v>
      </c>
      <c r="HC189" s="86">
        <f t="shared" si="538"/>
        <v>1.2856653707597635E-154</v>
      </c>
      <c r="HD189" s="86">
        <f t="shared" si="616"/>
        <v>8.3391790048155604E-276</v>
      </c>
      <c r="HE189" s="86">
        <f t="shared" si="617"/>
        <v>0</v>
      </c>
      <c r="HF189" s="86">
        <f t="shared" si="618"/>
        <v>0</v>
      </c>
      <c r="HG189" s="86">
        <f t="shared" si="619"/>
        <v>5.2857785875185704E-188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0</v>
      </c>
      <c r="HL189" s="86">
        <f t="shared" si="624"/>
        <v>0</v>
      </c>
      <c r="HM189" s="86">
        <f t="shared" si="625"/>
        <v>2.0426322172488045E-295</v>
      </c>
      <c r="HN189" s="86">
        <f t="shared" si="626"/>
        <v>8.4032311388153639E-260</v>
      </c>
      <c r="HO189" s="86">
        <f t="shared" si="627"/>
        <v>8.5803074946682725E-231</v>
      </c>
      <c r="HP189" s="86">
        <f t="shared" si="628"/>
        <v>1.7684231218571177E-216</v>
      </c>
      <c r="HQ189" s="86">
        <f t="shared" si="629"/>
        <v>9.0850072023956504E-279</v>
      </c>
      <c r="HS189" s="86">
        <f t="shared" si="539"/>
        <v>1.7849130363614403E-14</v>
      </c>
      <c r="HT189" s="86">
        <f t="shared" si="630"/>
        <v>2.7056623997295284E-21</v>
      </c>
      <c r="HU189" s="86">
        <f t="shared" si="631"/>
        <v>8.4566649628243852E-18</v>
      </c>
      <c r="HV189" s="86">
        <f t="shared" si="632"/>
        <v>8.1092838862706573E-16</v>
      </c>
      <c r="HW189" s="86">
        <f t="shared" si="633"/>
        <v>8.157772238017055E-26</v>
      </c>
      <c r="HX189" s="86">
        <f t="shared" si="634"/>
        <v>5.7392875117812209E-21</v>
      </c>
      <c r="HY189" s="86">
        <f t="shared" si="635"/>
        <v>3.3141711905956305E-20</v>
      </c>
      <c r="HZ189" s="86">
        <f t="shared" si="636"/>
        <v>6.5848193628739054E-24</v>
      </c>
      <c r="IA189" s="86">
        <f t="shared" si="637"/>
        <v>7.5972464926553952E-24</v>
      </c>
      <c r="IB189" s="86">
        <f t="shared" si="638"/>
        <v>2.46207189860858E-25</v>
      </c>
      <c r="IC189" s="86">
        <f t="shared" si="639"/>
        <v>1.1995948861633508E-23</v>
      </c>
      <c r="ID189" s="86">
        <f t="shared" si="640"/>
        <v>3.9066501416140218E-19</v>
      </c>
      <c r="IE189" s="86">
        <f t="shared" si="641"/>
        <v>9.5347923423463928E-20</v>
      </c>
      <c r="IF189" s="86">
        <f t="shared" si="642"/>
        <v>5.3045054050912091E-35</v>
      </c>
      <c r="IG189" s="86">
        <f t="shared" si="643"/>
        <v>1.1863897548780432E-23</v>
      </c>
      <c r="II189" s="86">
        <f t="shared" si="540"/>
        <v>0.49948028001641448</v>
      </c>
      <c r="IJ189" s="86">
        <f t="shared" si="541"/>
        <v>0.50721516834651204</v>
      </c>
      <c r="IK189" s="86">
        <f t="shared" si="542"/>
        <v>0.45934302569588736</v>
      </c>
      <c r="IL189" s="86">
        <f t="shared" si="543"/>
        <v>0.51558333649703225</v>
      </c>
      <c r="IM189" s="86">
        <f t="shared" si="544"/>
        <v>0.41013943937845765</v>
      </c>
      <c r="IN189" s="86">
        <f t="shared" si="545"/>
        <v>0.40903122371180139</v>
      </c>
      <c r="IO189" s="86">
        <f t="shared" si="546"/>
        <v>0.3645875545008353</v>
      </c>
      <c r="IP189" s="86">
        <f t="shared" si="547"/>
        <v>0.26565709081503047</v>
      </c>
      <c r="IQ189" s="86">
        <f t="shared" si="548"/>
        <v>9.628692158941482E-2</v>
      </c>
      <c r="IR189" s="86">
        <f t="shared" si="549"/>
        <v>8.2846725382311054E-2</v>
      </c>
      <c r="IS189" s="86">
        <f t="shared" si="550"/>
        <v>0.25017431729276035</v>
      </c>
      <c r="IT189" s="86">
        <f t="shared" si="551"/>
        <v>0.39046166350380734</v>
      </c>
      <c r="IU189" s="86">
        <f t="shared" si="552"/>
        <v>0.38064040459458376</v>
      </c>
      <c r="IV189" s="86">
        <f t="shared" si="553"/>
        <v>0.43233008623826175</v>
      </c>
      <c r="IW189" s="86">
        <f t="shared" si="554"/>
        <v>0.50249297162961382</v>
      </c>
      <c r="IY189" s="86">
        <f t="shared" si="555"/>
        <v>0.49948028001643235</v>
      </c>
      <c r="IZ189" s="86">
        <f t="shared" si="556"/>
        <v>0.50721516834651204</v>
      </c>
      <c r="JA189" s="86">
        <f t="shared" si="557"/>
        <v>0.45934302569588736</v>
      </c>
      <c r="JB189" s="86">
        <f t="shared" si="558"/>
        <v>0.51558333649703303</v>
      </c>
      <c r="JC189" s="86">
        <f t="shared" si="559"/>
        <v>0.41013943937845765</v>
      </c>
      <c r="JD189" s="86">
        <f t="shared" si="560"/>
        <v>0.40903122371180139</v>
      </c>
      <c r="JE189" s="86">
        <f t="shared" si="561"/>
        <v>0.3645875545008353</v>
      </c>
      <c r="JF189" s="86">
        <f t="shared" si="562"/>
        <v>0.26565709081503047</v>
      </c>
      <c r="JG189" s="86">
        <f t="shared" si="563"/>
        <v>9.628692158941482E-2</v>
      </c>
      <c r="JH189" s="86">
        <f t="shared" si="564"/>
        <v>8.2846725382311054E-2</v>
      </c>
      <c r="JI189" s="86">
        <f t="shared" si="565"/>
        <v>0.25017431729276035</v>
      </c>
      <c r="JJ189" s="86">
        <f t="shared" si="566"/>
        <v>0.39046166350380734</v>
      </c>
      <c r="JK189" s="86">
        <f t="shared" si="567"/>
        <v>0.38064040459458376</v>
      </c>
      <c r="JL189" s="86">
        <f t="shared" si="568"/>
        <v>0.43233008623826175</v>
      </c>
      <c r="JM189" s="86">
        <f t="shared" si="569"/>
        <v>0.50249297162961382</v>
      </c>
    </row>
    <row r="190" spans="2:273" x14ac:dyDescent="0.25">
      <c r="B190" s="2">
        <v>163</v>
      </c>
      <c r="C190" s="37">
        <v>43.194000000000003</v>
      </c>
      <c r="D190" s="37">
        <v>44.984000000000002</v>
      </c>
      <c r="E190" s="37">
        <v>44.902999999999999</v>
      </c>
      <c r="F190" s="37">
        <v>46.426000000000002</v>
      </c>
      <c r="G190" s="37">
        <v>44.622999999999998</v>
      </c>
      <c r="H190" s="37">
        <v>39.328000000000003</v>
      </c>
      <c r="I190" s="37">
        <v>39.131</v>
      </c>
      <c r="J190" s="37">
        <v>40.164000000000001</v>
      </c>
      <c r="K190" s="37">
        <v>37.884999999999998</v>
      </c>
      <c r="L190" s="37">
        <v>40.18</v>
      </c>
      <c r="M190" s="37">
        <v>41.279000000000003</v>
      </c>
      <c r="N190" s="37">
        <v>38.344000000000001</v>
      </c>
      <c r="O190" s="37">
        <v>43.851999999999997</v>
      </c>
      <c r="P190" s="37">
        <v>50.033000000000001</v>
      </c>
      <c r="Q190" s="37">
        <v>80.933999999999997</v>
      </c>
      <c r="S190" s="4">
        <f t="shared" si="441"/>
        <v>45.15588434062748</v>
      </c>
      <c r="T190" s="4">
        <f t="shared" si="442"/>
        <v>45.341947682942148</v>
      </c>
      <c r="U190" s="4">
        <f t="shared" si="443"/>
        <v>46.503494259067438</v>
      </c>
      <c r="V190" s="4">
        <f t="shared" si="444"/>
        <v>47.870698034648569</v>
      </c>
      <c r="W190" s="4">
        <f t="shared" si="445"/>
        <v>44.554326587895964</v>
      </c>
      <c r="X190" s="4">
        <f t="shared" si="446"/>
        <v>41.852830738889587</v>
      </c>
      <c r="Y190" s="4">
        <f t="shared" si="447"/>
        <v>41.135371016270341</v>
      </c>
      <c r="Z190" s="4">
        <f t="shared" si="448"/>
        <v>39.441270847641633</v>
      </c>
      <c r="AA190" s="4">
        <f t="shared" si="449"/>
        <v>39.458491898285459</v>
      </c>
      <c r="AB190" s="4">
        <f t="shared" si="450"/>
        <v>39.53641410351009</v>
      </c>
      <c r="AC190" s="4">
        <f t="shared" si="451"/>
        <v>40.648690747650413</v>
      </c>
      <c r="AD190" s="4">
        <f t="shared" si="452"/>
        <v>42.150935419929837</v>
      </c>
      <c r="AE190" s="4">
        <f t="shared" si="453"/>
        <v>42.4165443763113</v>
      </c>
      <c r="AF190" s="4">
        <f t="shared" si="454"/>
        <v>49.859213672544705</v>
      </c>
      <c r="AG190" s="4">
        <f t="shared" si="455"/>
        <v>80.336482206889229</v>
      </c>
      <c r="AI190" s="4">
        <f t="shared" si="456"/>
        <v>-1.9618843406274777</v>
      </c>
      <c r="AJ190" s="4">
        <f t="shared" si="457"/>
        <v>-0.35794768294214663</v>
      </c>
      <c r="AK190" s="4">
        <f t="shared" si="458"/>
        <v>-1.6004942590674389</v>
      </c>
      <c r="AL190" s="4">
        <f t="shared" si="459"/>
        <v>-1.4446980346485674</v>
      </c>
      <c r="AM190" s="4">
        <f t="shared" si="460"/>
        <v>6.8673412104033105E-2</v>
      </c>
      <c r="AN190" s="4">
        <f t="shared" si="461"/>
        <v>-2.5248307388895839</v>
      </c>
      <c r="AO190" s="4">
        <f t="shared" si="462"/>
        <v>-2.0043710162703405</v>
      </c>
      <c r="AP190" s="4">
        <f t="shared" si="463"/>
        <v>0.72272915235836876</v>
      </c>
      <c r="AQ190" s="4">
        <f t="shared" si="464"/>
        <v>-1.5734918982854609</v>
      </c>
      <c r="AR190" s="4">
        <f t="shared" si="465"/>
        <v>0.64358589648990971</v>
      </c>
      <c r="AS190" s="4">
        <f t="shared" si="466"/>
        <v>0.63030925234959057</v>
      </c>
      <c r="AT190" s="4">
        <f t="shared" si="467"/>
        <v>-3.806935419929836</v>
      </c>
      <c r="AU190" s="4">
        <f t="shared" si="468"/>
        <v>1.4354556236886964</v>
      </c>
      <c r="AV190" s="4">
        <f t="shared" si="644"/>
        <v>0.17378632745529643</v>
      </c>
      <c r="AW190" s="4">
        <f t="shared" si="644"/>
        <v>0.59751779311076803</v>
      </c>
      <c r="AY190" s="2">
        <f t="shared" si="520"/>
        <v>45.15588434062748</v>
      </c>
      <c r="AZ190" s="2">
        <f t="shared" si="571"/>
        <v>44.974929010782176</v>
      </c>
      <c r="BA190" s="2">
        <f t="shared" si="572"/>
        <v>45.685192457831604</v>
      </c>
      <c r="BB190" s="2">
        <f t="shared" si="573"/>
        <v>44.871656940233258</v>
      </c>
      <c r="BC190" s="2">
        <f t="shared" si="574"/>
        <v>43.736735879511755</v>
      </c>
      <c r="BD190" s="2">
        <f t="shared" si="575"/>
        <v>40.592079933264841</v>
      </c>
      <c r="BE190" s="2">
        <f t="shared" si="576"/>
        <v>40.364608588698665</v>
      </c>
      <c r="BF190" s="2">
        <f t="shared" si="577"/>
        <v>39.138460229213507</v>
      </c>
      <c r="BG190" s="2">
        <f t="shared" si="578"/>
        <v>39.442315485317714</v>
      </c>
      <c r="BH190" s="2">
        <f t="shared" si="579"/>
        <v>39.52476201132594</v>
      </c>
      <c r="BI190" s="2">
        <f t="shared" si="580"/>
        <v>40.323648999484078</v>
      </c>
      <c r="BJ190" s="2">
        <f t="shared" si="581"/>
        <v>40.549019543884</v>
      </c>
      <c r="BK190" s="2">
        <f t="shared" si="582"/>
        <v>40.424432304270155</v>
      </c>
      <c r="BL190" s="2">
        <f t="shared" si="583"/>
        <v>41.357629309983821</v>
      </c>
      <c r="BM190" s="2">
        <f t="shared" si="584"/>
        <v>42.599865885397278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67.52998266384779</v>
      </c>
      <c r="DL190" s="2">
        <f t="shared" si="645"/>
        <v>82.377201751736635</v>
      </c>
      <c r="DM190" s="2">
        <f t="shared" si="645"/>
        <v>114.79174137698185</v>
      </c>
      <c r="DN190" s="2">
        <f t="shared" si="645"/>
        <v>128.31642607470053</v>
      </c>
      <c r="DO190" s="2">
        <f t="shared" si="645"/>
        <v>86.627768196919362</v>
      </c>
      <c r="DP190" s="2">
        <f t="shared" si="645"/>
        <v>98.562186116322692</v>
      </c>
      <c r="DQ190" s="2">
        <f t="shared" si="645"/>
        <v>105.21155602536999</v>
      </c>
      <c r="DR190" s="2">
        <f t="shared" si="645"/>
        <v>100.46238556005397</v>
      </c>
      <c r="DS190" s="2">
        <f t="shared" si="645"/>
        <v>84.000341025641035</v>
      </c>
      <c r="DT190" s="2">
        <f t="shared" si="645"/>
        <v>114.93921337126598</v>
      </c>
      <c r="DU190" s="2">
        <f t="shared" si="645"/>
        <v>82.963166041275798</v>
      </c>
      <c r="DV190" s="2">
        <f t="shared" si="645"/>
        <v>82.488076574021548</v>
      </c>
      <c r="DW190" s="2">
        <f t="shared" si="645"/>
        <v>96.346718526321482</v>
      </c>
      <c r="DX190" s="2">
        <f t="shared" si="645"/>
        <v>79.246727003484324</v>
      </c>
      <c r="DY190" s="2">
        <f t="shared" si="645"/>
        <v>66.232547178757699</v>
      </c>
      <c r="EA190" s="2">
        <f t="shared" si="440"/>
        <v>45.973140236163552</v>
      </c>
      <c r="EB190" s="2">
        <f t="shared" si="502"/>
        <v>46.010947978588966</v>
      </c>
      <c r="EC190" s="2">
        <f t="shared" si="503"/>
        <v>46.673399909173483</v>
      </c>
      <c r="ED190" s="2">
        <f t="shared" si="504"/>
        <v>44.597036259135734</v>
      </c>
      <c r="EE190" s="2">
        <f t="shared" si="505"/>
        <v>43.711305618756199</v>
      </c>
      <c r="EF190" s="2">
        <f t="shared" si="506"/>
        <v>39.290568524720911</v>
      </c>
      <c r="EG190" s="2">
        <f t="shared" si="507"/>
        <v>40.261288698585709</v>
      </c>
      <c r="EH190" s="2">
        <f t="shared" si="508"/>
        <v>38.319376825075977</v>
      </c>
      <c r="EI190" s="2">
        <f t="shared" si="509"/>
        <v>39.554631657171164</v>
      </c>
      <c r="EJ190" s="2">
        <f t="shared" si="510"/>
        <v>38.766023286926099</v>
      </c>
      <c r="EK190" s="2">
        <f t="shared" si="511"/>
        <v>40.296567124012867</v>
      </c>
      <c r="EL190" s="2">
        <f t="shared" si="512"/>
        <v>39.726400859417787</v>
      </c>
      <c r="EM190" s="2">
        <f t="shared" si="513"/>
        <v>39.676398691843922</v>
      </c>
      <c r="EN190" s="2">
        <f t="shared" si="514"/>
        <v>41.671236877571928</v>
      </c>
      <c r="EO190" s="2">
        <f t="shared" si="515"/>
        <v>42.630445612787852</v>
      </c>
      <c r="EQ190" s="2">
        <f t="shared" si="516"/>
        <v>44.540518309148332</v>
      </c>
      <c r="ER190" s="2">
        <f t="shared" si="646"/>
        <v>44.154201138357692</v>
      </c>
      <c r="ES190" s="2">
        <f t="shared" si="646"/>
        <v>44.989001034751411</v>
      </c>
      <c r="ET190" s="2">
        <f t="shared" si="646"/>
        <v>45.093070071629995</v>
      </c>
      <c r="EU190" s="2">
        <f t="shared" si="646"/>
        <v>43.753141821388404</v>
      </c>
      <c r="EV190" s="2">
        <f t="shared" si="646"/>
        <v>41.459131969559614</v>
      </c>
      <c r="EW190" s="2">
        <f t="shared" si="646"/>
        <v>40.427431505950707</v>
      </c>
      <c r="EX190" s="2">
        <f t="shared" si="646"/>
        <v>39.605940480218528</v>
      </c>
      <c r="EY190" s="2">
        <f t="shared" si="646"/>
        <v>39.392289113211433</v>
      </c>
      <c r="EZ190" s="2">
        <f t="shared" si="646"/>
        <v>39.847516635819872</v>
      </c>
      <c r="FA190" s="2">
        <f t="shared" si="646"/>
        <v>40.337485403611069</v>
      </c>
      <c r="FB190" s="2">
        <f t="shared" si="646"/>
        <v>41.07517293185397</v>
      </c>
      <c r="FC190" s="2">
        <f t="shared" si="646"/>
        <v>40.900255399470964</v>
      </c>
      <c r="FD190" s="2">
        <f t="shared" si="646"/>
        <v>41.103162966226591</v>
      </c>
      <c r="FE190" s="2">
        <f t="shared" si="646"/>
        <v>42.568678894209569</v>
      </c>
      <c r="FG190" s="2">
        <f t="shared" si="518"/>
        <v>0.99998186993867222</v>
      </c>
      <c r="FH190" s="2">
        <f t="shared" si="647"/>
        <v>0.99998360011590837</v>
      </c>
      <c r="FI190" s="2">
        <f t="shared" si="647"/>
        <v>0.99998193209088726</v>
      </c>
      <c r="FJ190" s="2">
        <f t="shared" si="647"/>
        <v>0.99998320158262777</v>
      </c>
      <c r="FK190" s="2">
        <f t="shared" si="647"/>
        <v>0.99998267950532227</v>
      </c>
      <c r="FL190" s="2">
        <f t="shared" si="647"/>
        <v>0.99998115306665869</v>
      </c>
      <c r="FM190" s="2">
        <f t="shared" si="647"/>
        <v>0.99998307116549001</v>
      </c>
      <c r="FN190" s="2">
        <f t="shared" si="647"/>
        <v>0.99998057374249216</v>
      </c>
      <c r="FO190" s="2">
        <f t="shared" si="647"/>
        <v>0.99998009079884753</v>
      </c>
      <c r="FP190" s="2">
        <f t="shared" si="647"/>
        <v>0.99997870142636969</v>
      </c>
      <c r="FQ190" s="2">
        <f t="shared" si="647"/>
        <v>0.99998014693207415</v>
      </c>
      <c r="FR190" s="2">
        <f t="shared" si="647"/>
        <v>0.99998165435425357</v>
      </c>
      <c r="FS190" s="2">
        <f t="shared" si="647"/>
        <v>0.99998164423448799</v>
      </c>
      <c r="FT190" s="2">
        <f t="shared" si="647"/>
        <v>0.99998033094432026</v>
      </c>
      <c r="FU190" s="2">
        <f t="shared" si="647"/>
        <v>0.99997813785773826</v>
      </c>
      <c r="FW190" s="2">
        <f t="shared" si="536"/>
        <v>0.57073447431789603</v>
      </c>
      <c r="FX190" s="2">
        <f t="shared" si="588"/>
        <v>0.55829655809425927</v>
      </c>
      <c r="FY190" s="2">
        <f t="shared" si="589"/>
        <v>0.58741324419604457</v>
      </c>
      <c r="FZ190" s="2">
        <f t="shared" si="590"/>
        <v>0.55079779031881382</v>
      </c>
      <c r="GA190" s="2">
        <f t="shared" si="591"/>
        <v>0.59008525728114591</v>
      </c>
      <c r="GB190" s="2">
        <f t="shared" si="592"/>
        <v>0.59965703259139391</v>
      </c>
      <c r="GC190" s="2">
        <f t="shared" si="593"/>
        <v>0.61525599216241411</v>
      </c>
      <c r="GD190" s="2">
        <f t="shared" si="594"/>
        <v>0.63570597131232776</v>
      </c>
      <c r="GE190" s="2">
        <f t="shared" si="595"/>
        <v>0.69729750230914367</v>
      </c>
      <c r="GF190" s="2">
        <f t="shared" si="596"/>
        <v>0.70006564985037023</v>
      </c>
      <c r="GG190" s="2">
        <f t="shared" si="597"/>
        <v>0.64115140818138805</v>
      </c>
      <c r="GH190" s="2">
        <f t="shared" si="598"/>
        <v>0.60932029266265053</v>
      </c>
      <c r="GI190" s="2">
        <f t="shared" si="599"/>
        <v>0.6103601677129491</v>
      </c>
      <c r="GJ190" s="2">
        <f t="shared" si="600"/>
        <v>0.5533551809325965</v>
      </c>
      <c r="GK190" s="2">
        <f t="shared" si="601"/>
        <v>0.50343810725965121</v>
      </c>
      <c r="GM190" s="86">
        <f t="shared" si="537"/>
        <v>1.01268149763465E-165</v>
      </c>
      <c r="GN190" s="86">
        <f t="shared" si="602"/>
        <v>2.7990604426598004E-238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4.2322697370007525E-297</v>
      </c>
      <c r="GZ190" s="86">
        <f t="shared" si="614"/>
        <v>0</v>
      </c>
      <c r="HA190" s="86">
        <f t="shared" si="615"/>
        <v>0</v>
      </c>
      <c r="HC190" s="86">
        <f t="shared" si="538"/>
        <v>6.1184235249985538E-159</v>
      </c>
      <c r="HD190" s="86">
        <f t="shared" si="616"/>
        <v>2.3770410817695265E-283</v>
      </c>
      <c r="HE190" s="86">
        <f t="shared" si="617"/>
        <v>0</v>
      </c>
      <c r="HF190" s="86">
        <f t="shared" si="618"/>
        <v>0</v>
      </c>
      <c r="HG190" s="86">
        <f t="shared" si="619"/>
        <v>4.6226151385676077E-193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0</v>
      </c>
      <c r="HM190" s="86">
        <f t="shared" si="625"/>
        <v>2.6819441142020103E-303</v>
      </c>
      <c r="HN190" s="86">
        <f t="shared" si="626"/>
        <v>8.1011011314367681E-267</v>
      </c>
      <c r="HO190" s="86">
        <f t="shared" si="627"/>
        <v>4.3551191613493951E-237</v>
      </c>
      <c r="HP190" s="86">
        <f t="shared" si="628"/>
        <v>2.1446291695269779E-222</v>
      </c>
      <c r="HQ190" s="86">
        <f t="shared" si="629"/>
        <v>2.4225424966613908E-286</v>
      </c>
      <c r="HS190" s="86">
        <f t="shared" si="539"/>
        <v>2.8255282216908471E-15</v>
      </c>
      <c r="HT190" s="86">
        <f t="shared" si="630"/>
        <v>1.9066722514784304E-22</v>
      </c>
      <c r="HU190" s="86">
        <f t="shared" si="631"/>
        <v>9.2941234575662057E-19</v>
      </c>
      <c r="HV190" s="86">
        <f t="shared" si="632"/>
        <v>1.0847071861453289E-16</v>
      </c>
      <c r="HW190" s="86">
        <f t="shared" si="633"/>
        <v>3.0425849411070199E-27</v>
      </c>
      <c r="HX190" s="86">
        <f t="shared" si="634"/>
        <v>4.3369504182183471E-22</v>
      </c>
      <c r="HY190" s="86">
        <f t="shared" si="635"/>
        <v>2.860694505446777E-21</v>
      </c>
      <c r="HZ190" s="86">
        <f t="shared" si="636"/>
        <v>3.780268438647353E-25</v>
      </c>
      <c r="IA190" s="86">
        <f t="shared" si="637"/>
        <v>4.8185786646988598E-25</v>
      </c>
      <c r="IB190" s="86">
        <f t="shared" si="638"/>
        <v>1.3286910579782796E-26</v>
      </c>
      <c r="IC190" s="86">
        <f t="shared" si="639"/>
        <v>7.2250128414492621E-25</v>
      </c>
      <c r="ID190" s="86">
        <f t="shared" si="640"/>
        <v>3.7775361519311335E-20</v>
      </c>
      <c r="IE190" s="86">
        <f t="shared" si="641"/>
        <v>8.4051568622562459E-21</v>
      </c>
      <c r="IF190" s="86">
        <f t="shared" si="642"/>
        <v>4.5003730231458593E-37</v>
      </c>
      <c r="IG190" s="86">
        <f t="shared" si="643"/>
        <v>3.9677334097483231E-25</v>
      </c>
      <c r="II190" s="86">
        <f t="shared" si="540"/>
        <v>0.45665184449454604</v>
      </c>
      <c r="IJ190" s="86">
        <f t="shared" si="541"/>
        <v>0.46255652670621805</v>
      </c>
      <c r="IK190" s="86">
        <f t="shared" si="542"/>
        <v>0.39472611007851632</v>
      </c>
      <c r="IL190" s="86">
        <f t="shared" si="543"/>
        <v>0.4923730223319166</v>
      </c>
      <c r="IM190" s="86">
        <f t="shared" si="544"/>
        <v>0.32067757993851292</v>
      </c>
      <c r="IN190" s="86">
        <f t="shared" si="545"/>
        <v>0.33077332511910856</v>
      </c>
      <c r="IO190" s="86">
        <f t="shared" si="546"/>
        <v>0.28738745488831041</v>
      </c>
      <c r="IP190" s="86">
        <f t="shared" si="547"/>
        <v>0.19183033489821005</v>
      </c>
      <c r="IQ190" s="86">
        <f t="shared" si="548"/>
        <v>6.196772995110484E-2</v>
      </c>
      <c r="IR190" s="86">
        <f t="shared" si="549"/>
        <v>5.193709919382971E-2</v>
      </c>
      <c r="IS190" s="86">
        <f t="shared" si="550"/>
        <v>0.17947055630533962</v>
      </c>
      <c r="IT190" s="86">
        <f t="shared" si="551"/>
        <v>0.31509558687875194</v>
      </c>
      <c r="IU190" s="86">
        <f t="shared" si="552"/>
        <v>0.30328151186214819</v>
      </c>
      <c r="IV190" s="86">
        <f t="shared" si="553"/>
        <v>0.34796483845439785</v>
      </c>
      <c r="IW190" s="86">
        <f t="shared" si="554"/>
        <v>0.49725036989865556</v>
      </c>
      <c r="IY190" s="86">
        <f t="shared" si="555"/>
        <v>0.45665184449454888</v>
      </c>
      <c r="IZ190" s="86">
        <f t="shared" si="556"/>
        <v>0.46255652670621805</v>
      </c>
      <c r="JA190" s="86">
        <f t="shared" si="557"/>
        <v>0.39472611007851632</v>
      </c>
      <c r="JB190" s="86">
        <f t="shared" si="558"/>
        <v>0.49237302233191671</v>
      </c>
      <c r="JC190" s="86">
        <f t="shared" si="559"/>
        <v>0.32067757993851292</v>
      </c>
      <c r="JD190" s="86">
        <f t="shared" si="560"/>
        <v>0.33077332511910856</v>
      </c>
      <c r="JE190" s="86">
        <f t="shared" si="561"/>
        <v>0.28738745488831041</v>
      </c>
      <c r="JF190" s="86">
        <f t="shared" si="562"/>
        <v>0.19183033489821005</v>
      </c>
      <c r="JG190" s="86">
        <f t="shared" si="563"/>
        <v>6.196772995110484E-2</v>
      </c>
      <c r="JH190" s="86">
        <f t="shared" si="564"/>
        <v>5.193709919382971E-2</v>
      </c>
      <c r="JI190" s="86">
        <f t="shared" si="565"/>
        <v>0.17947055630533962</v>
      </c>
      <c r="JJ190" s="86">
        <f t="shared" si="566"/>
        <v>0.31509558687875194</v>
      </c>
      <c r="JK190" s="86">
        <f t="shared" si="567"/>
        <v>0.30328151186214819</v>
      </c>
      <c r="JL190" s="86">
        <f t="shared" si="568"/>
        <v>0.34796483845439785</v>
      </c>
      <c r="JM190" s="86">
        <f t="shared" si="569"/>
        <v>0.49725036989865556</v>
      </c>
    </row>
    <row r="191" spans="2:273" x14ac:dyDescent="0.25">
      <c r="B191" s="2">
        <v>164</v>
      </c>
      <c r="C191" s="37">
        <v>44.323</v>
      </c>
      <c r="D191" s="37">
        <v>42.048000000000002</v>
      </c>
      <c r="E191" s="37">
        <v>46.645000000000003</v>
      </c>
      <c r="F191" s="37">
        <v>47.015999999999998</v>
      </c>
      <c r="G191" s="37">
        <v>42.82</v>
      </c>
      <c r="H191" s="37">
        <v>41.246000000000002</v>
      </c>
      <c r="I191" s="37">
        <v>39.246000000000002</v>
      </c>
      <c r="J191" s="37">
        <v>37.884999999999998</v>
      </c>
      <c r="K191" s="37">
        <v>36.097999999999999</v>
      </c>
      <c r="L191" s="37">
        <v>38.360999999999997</v>
      </c>
      <c r="M191" s="37">
        <v>37.933999999999997</v>
      </c>
      <c r="N191" s="37">
        <v>38.524999999999999</v>
      </c>
      <c r="O191" s="37">
        <v>40.508000000000003</v>
      </c>
      <c r="P191" s="37">
        <v>45.902000000000001</v>
      </c>
      <c r="Q191" s="37">
        <v>76.573999999999998</v>
      </c>
      <c r="S191" s="4">
        <f t="shared" si="441"/>
        <v>45.01593862978288</v>
      </c>
      <c r="T191" s="4">
        <f t="shared" si="442"/>
        <v>45.027734025575633</v>
      </c>
      <c r="U191" s="4">
        <f t="shared" si="443"/>
        <v>45.965802410506377</v>
      </c>
      <c r="V191" s="4">
        <f t="shared" si="444"/>
        <v>46.733109195922616</v>
      </c>
      <c r="W191" s="4">
        <f t="shared" si="445"/>
        <v>43.974649790468476</v>
      </c>
      <c r="X191" s="4">
        <f t="shared" si="446"/>
        <v>41.106719229498992</v>
      </c>
      <c r="Y191" s="4">
        <f t="shared" si="447"/>
        <v>40.596623916380693</v>
      </c>
      <c r="Z191" s="4">
        <f t="shared" si="448"/>
        <v>39.115088086461846</v>
      </c>
      <c r="AA191" s="4">
        <f t="shared" si="449"/>
        <v>39.314256846653173</v>
      </c>
      <c r="AB191" s="4">
        <f t="shared" si="450"/>
        <v>39.439706212582088</v>
      </c>
      <c r="AC191" s="4">
        <f t="shared" si="451"/>
        <v>40.330466797435641</v>
      </c>
      <c r="AD191" s="4">
        <f t="shared" si="452"/>
        <v>41.237311146761847</v>
      </c>
      <c r="AE191" s="4">
        <f t="shared" si="453"/>
        <v>41.224050708187107</v>
      </c>
      <c r="AF191" s="4">
        <f t="shared" si="454"/>
        <v>46.051538265334109</v>
      </c>
      <c r="AG191" s="4">
        <f t="shared" si="455"/>
        <v>72.075083047290391</v>
      </c>
      <c r="AI191" s="4">
        <f t="shared" si="456"/>
        <v>-0.6929386297828799</v>
      </c>
      <c r="AJ191" s="4">
        <f t="shared" si="457"/>
        <v>-2.9797340255756311</v>
      </c>
      <c r="AK191" s="4">
        <f t="shared" si="458"/>
        <v>0.67919758949362574</v>
      </c>
      <c r="AL191" s="4">
        <f t="shared" si="459"/>
        <v>0.28289080407738254</v>
      </c>
      <c r="AM191" s="4">
        <f t="shared" si="460"/>
        <v>-1.1546497904684756</v>
      </c>
      <c r="AN191" s="4">
        <f t="shared" si="461"/>
        <v>0.13928077050100995</v>
      </c>
      <c r="AO191" s="4">
        <f t="shared" si="462"/>
        <v>-1.350623916380691</v>
      </c>
      <c r="AP191" s="4">
        <f t="shared" si="463"/>
        <v>-1.2300880864618478</v>
      </c>
      <c r="AQ191" s="4">
        <f t="shared" si="464"/>
        <v>-3.2162568466531738</v>
      </c>
      <c r="AR191" s="4">
        <f t="shared" si="465"/>
        <v>-1.078706212582091</v>
      </c>
      <c r="AS191" s="4">
        <f t="shared" si="466"/>
        <v>-2.3964667974356431</v>
      </c>
      <c r="AT191" s="4">
        <f t="shared" si="467"/>
        <v>-2.7123111467618486</v>
      </c>
      <c r="AU191" s="4">
        <f t="shared" si="468"/>
        <v>-0.71605070818710459</v>
      </c>
      <c r="AV191" s="4">
        <f t="shared" si="644"/>
        <v>-0.14953826533410819</v>
      </c>
      <c r="AW191" s="4">
        <f t="shared" si="644"/>
        <v>4.4989169527096067</v>
      </c>
      <c r="AY191" s="2">
        <f t="shared" si="520"/>
        <v>45.01593862978288</v>
      </c>
      <c r="AZ191" s="2">
        <f t="shared" si="571"/>
        <v>44.814004346815963</v>
      </c>
      <c r="BA191" s="2">
        <f t="shared" si="572"/>
        <v>45.517429313071524</v>
      </c>
      <c r="BB191" s="2">
        <f t="shared" si="573"/>
        <v>44.74319869113117</v>
      </c>
      <c r="BC191" s="2">
        <f t="shared" si="574"/>
        <v>43.635853674704933</v>
      </c>
      <c r="BD191" s="2">
        <f t="shared" si="575"/>
        <v>40.510062881943313</v>
      </c>
      <c r="BE191" s="2">
        <f t="shared" si="576"/>
        <v>40.245603766050593</v>
      </c>
      <c r="BF191" s="2">
        <f t="shared" si="577"/>
        <v>39.004970734574712</v>
      </c>
      <c r="BG191" s="2">
        <f t="shared" si="578"/>
        <v>39.309963412399632</v>
      </c>
      <c r="BH191" s="2">
        <f t="shared" si="579"/>
        <v>39.436862944091615</v>
      </c>
      <c r="BI191" s="2">
        <f t="shared" si="580"/>
        <v>40.213746089815814</v>
      </c>
      <c r="BJ191" s="2">
        <f t="shared" si="581"/>
        <v>40.465514534364047</v>
      </c>
      <c r="BK191" s="2">
        <f t="shared" si="582"/>
        <v>40.297416350122155</v>
      </c>
      <c r="BL191" s="2">
        <f t="shared" si="583"/>
        <v>41.217195507643176</v>
      </c>
      <c r="BM191" s="2">
        <f t="shared" si="584"/>
        <v>42.478440748434828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 t="str">
        <f t="shared" si="498"/>
        <v/>
      </c>
      <c r="DI191" s="2" t="str">
        <f t="shared" si="499"/>
        <v/>
      </c>
      <c r="DK191" s="2">
        <f t="shared" si="500"/>
        <v>67.579607822410154</v>
      </c>
      <c r="DL191" s="2">
        <f t="shared" si="645"/>
        <v>82.51233222591361</v>
      </c>
      <c r="DM191" s="2">
        <f t="shared" si="645"/>
        <v>115.11659244253569</v>
      </c>
      <c r="DN191" s="2">
        <f t="shared" si="645"/>
        <v>128.74282452431294</v>
      </c>
      <c r="DO191" s="2">
        <f t="shared" si="645"/>
        <v>86.80810087586832</v>
      </c>
      <c r="DP191" s="2">
        <f t="shared" si="645"/>
        <v>98.821109662288904</v>
      </c>
      <c r="DQ191" s="2">
        <f t="shared" si="645"/>
        <v>105.50991754756872</v>
      </c>
      <c r="DR191" s="2">
        <f t="shared" si="645"/>
        <v>100.73582908232119</v>
      </c>
      <c r="DS191" s="2">
        <f t="shared" si="645"/>
        <v>84.167375641025657</v>
      </c>
      <c r="DT191" s="2">
        <f t="shared" si="645"/>
        <v>115.3384736842105</v>
      </c>
      <c r="DU191" s="2">
        <f t="shared" si="645"/>
        <v>83.141340525328332</v>
      </c>
      <c r="DV191" s="2">
        <f t="shared" si="645"/>
        <v>82.652506198849352</v>
      </c>
      <c r="DW191" s="2">
        <f t="shared" si="645"/>
        <v>96.591500796801995</v>
      </c>
      <c r="DX191" s="2">
        <f t="shared" si="645"/>
        <v>79.386878048780488</v>
      </c>
      <c r="DY191" s="2">
        <f t="shared" si="645"/>
        <v>66.310457799905166</v>
      </c>
      <c r="EA191" s="2">
        <f t="shared" si="440"/>
        <v>45.883018218330797</v>
      </c>
      <c r="EB191" s="2">
        <f t="shared" si="502"/>
        <v>45.914488097546631</v>
      </c>
      <c r="EC191" s="2">
        <f t="shared" si="503"/>
        <v>46.563103996366941</v>
      </c>
      <c r="ED191" s="2">
        <f t="shared" si="504"/>
        <v>44.451671042361447</v>
      </c>
      <c r="EE191" s="2">
        <f t="shared" si="505"/>
        <v>43.609147865087394</v>
      </c>
      <c r="EF191" s="2">
        <f t="shared" si="506"/>
        <v>39.135683429027125</v>
      </c>
      <c r="EG191" s="2">
        <f t="shared" si="507"/>
        <v>40.136598027766972</v>
      </c>
      <c r="EH191" s="2">
        <f t="shared" si="508"/>
        <v>38.143933431719859</v>
      </c>
      <c r="EI191" s="2">
        <f t="shared" si="509"/>
        <v>39.427350507802821</v>
      </c>
      <c r="EJ191" s="2">
        <f t="shared" si="510"/>
        <v>38.64328430680721</v>
      </c>
      <c r="EK191" s="2">
        <f t="shared" si="511"/>
        <v>40.185335509771903</v>
      </c>
      <c r="EL191" s="2">
        <f t="shared" si="512"/>
        <v>39.597034755866375</v>
      </c>
      <c r="EM191" s="2">
        <f t="shared" si="513"/>
        <v>39.507336366738699</v>
      </c>
      <c r="EN191" s="2">
        <f t="shared" si="514"/>
        <v>41.549908839332247</v>
      </c>
      <c r="EO191" s="2">
        <f t="shared" si="515"/>
        <v>42.510512657512805</v>
      </c>
      <c r="EQ191" s="2">
        <f t="shared" si="516"/>
        <v>44.420561312458531</v>
      </c>
      <c r="ER191" s="2">
        <f t="shared" si="646"/>
        <v>44.019009031041527</v>
      </c>
      <c r="ES191" s="2">
        <f t="shared" si="646"/>
        <v>44.845740587931921</v>
      </c>
      <c r="ET191" s="2">
        <f t="shared" si="646"/>
        <v>44.957781842932619</v>
      </c>
      <c r="EU191" s="2">
        <f t="shared" si="646"/>
        <v>43.65165833776414</v>
      </c>
      <c r="EV191" s="2">
        <f t="shared" si="646"/>
        <v>41.345239784431399</v>
      </c>
      <c r="EW191" s="2">
        <f t="shared" si="646"/>
        <v>40.306186598444384</v>
      </c>
      <c r="EX191" s="2">
        <f t="shared" si="646"/>
        <v>39.453287631020231</v>
      </c>
      <c r="EY191" s="2">
        <f t="shared" si="646"/>
        <v>39.262354546653782</v>
      </c>
      <c r="EZ191" s="2">
        <f t="shared" si="646"/>
        <v>39.744873667427669</v>
      </c>
      <c r="FA191" s="2">
        <f t="shared" si="646"/>
        <v>40.227073401552133</v>
      </c>
      <c r="FB191" s="2">
        <f t="shared" si="646"/>
        <v>40.972222281576677</v>
      </c>
      <c r="FC191" s="2">
        <f t="shared" si="646"/>
        <v>40.755894172081113</v>
      </c>
      <c r="FD191" s="2">
        <f t="shared" si="646"/>
        <v>40.971094720535731</v>
      </c>
      <c r="FE191" s="2">
        <f t="shared" si="646"/>
        <v>42.448688922637224</v>
      </c>
      <c r="FG191" s="2">
        <f t="shared" si="518"/>
        <v>0.99998346516117365</v>
      </c>
      <c r="FH191" s="2">
        <f t="shared" si="647"/>
        <v>0.99998504310636127</v>
      </c>
      <c r="FI191" s="2">
        <f t="shared" si="647"/>
        <v>0.99998352184484807</v>
      </c>
      <c r="FJ191" s="2">
        <f t="shared" si="647"/>
        <v>0.9999846796386278</v>
      </c>
      <c r="FK191" s="2">
        <f t="shared" si="647"/>
        <v>0.99998420349703676</v>
      </c>
      <c r="FL191" s="2">
        <f t="shared" si="647"/>
        <v>0.99998281136399969</v>
      </c>
      <c r="FM191" s="2">
        <f t="shared" si="647"/>
        <v>0.9999845606964316</v>
      </c>
      <c r="FN191" s="2">
        <f t="shared" si="647"/>
        <v>0.99998228301230108</v>
      </c>
      <c r="FO191" s="2">
        <f t="shared" si="647"/>
        <v>0.99998184256093792</v>
      </c>
      <c r="FP191" s="2">
        <f t="shared" si="647"/>
        <v>0.99998057543358387</v>
      </c>
      <c r="FQ191" s="2">
        <f t="shared" si="647"/>
        <v>0.99998189375522817</v>
      </c>
      <c r="FR191" s="2">
        <f t="shared" si="647"/>
        <v>0.99998326854521602</v>
      </c>
      <c r="FS191" s="2">
        <f t="shared" si="647"/>
        <v>0.9999832593158503</v>
      </c>
      <c r="FT191" s="2">
        <f t="shared" si="647"/>
        <v>0.99998206157697478</v>
      </c>
      <c r="FU191" s="2">
        <f t="shared" si="647"/>
        <v>0.99998006145093132</v>
      </c>
      <c r="FW191" s="2">
        <f t="shared" si="536"/>
        <v>0.5931377086579751</v>
      </c>
      <c r="FX191" s="2">
        <f t="shared" si="588"/>
        <v>0.58087222394008686</v>
      </c>
      <c r="FY191" s="2">
        <f t="shared" si="589"/>
        <v>0.6095415292842189</v>
      </c>
      <c r="FZ191" s="2">
        <f t="shared" si="590"/>
        <v>0.57346390851639095</v>
      </c>
      <c r="GA191" s="2">
        <f t="shared" si="591"/>
        <v>0.61216485232186912</v>
      </c>
      <c r="GB191" s="2">
        <f t="shared" si="592"/>
        <v>0.62155171489113881</v>
      </c>
      <c r="GC191" s="2">
        <f t="shared" si="593"/>
        <v>0.63681425774680966</v>
      </c>
      <c r="GD191" s="2">
        <f t="shared" si="594"/>
        <v>0.65675763171573143</v>
      </c>
      <c r="GE191" s="2">
        <f t="shared" si="595"/>
        <v>0.71637789713175137</v>
      </c>
      <c r="GF191" s="2">
        <f t="shared" si="596"/>
        <v>0.71904186332955611</v>
      </c>
      <c r="GG191" s="2">
        <f t="shared" si="597"/>
        <v>0.66205567468961091</v>
      </c>
      <c r="GH191" s="2">
        <f t="shared" si="598"/>
        <v>0.63101168502514504</v>
      </c>
      <c r="GI191" s="2">
        <f t="shared" si="599"/>
        <v>0.63202869105476889</v>
      </c>
      <c r="GJ191" s="2">
        <f t="shared" si="600"/>
        <v>0.57599159457605809</v>
      </c>
      <c r="GK191" s="2">
        <f t="shared" si="601"/>
        <v>0.52643932815658534</v>
      </c>
      <c r="GM191" s="86">
        <f t="shared" si="537"/>
        <v>4.3445437798774244E-169</v>
      </c>
      <c r="GN191" s="86">
        <f t="shared" si="602"/>
        <v>4.250096545812757E-243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4.2307516295995288E-303</v>
      </c>
      <c r="GZ191" s="86">
        <f t="shared" si="614"/>
        <v>0</v>
      </c>
      <c r="HA191" s="86">
        <f t="shared" si="615"/>
        <v>0</v>
      </c>
      <c r="HC191" s="86">
        <f t="shared" si="538"/>
        <v>2.5348083667148654E-163</v>
      </c>
      <c r="HD191" s="86">
        <f t="shared" si="616"/>
        <v>5.3518027051807619E-291</v>
      </c>
      <c r="HE191" s="86">
        <f t="shared" si="617"/>
        <v>0</v>
      </c>
      <c r="HF191" s="86">
        <f t="shared" si="618"/>
        <v>0</v>
      </c>
      <c r="HG191" s="86">
        <f t="shared" si="619"/>
        <v>3.4588815952916165E-198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6.288607830115412E-274</v>
      </c>
      <c r="HO191" s="86">
        <f t="shared" si="627"/>
        <v>1.8163316772752095E-243</v>
      </c>
      <c r="HP191" s="86">
        <f t="shared" si="628"/>
        <v>2.1614559727642536E-228</v>
      </c>
      <c r="HQ191" s="86">
        <f t="shared" si="629"/>
        <v>5.1059097826524423E-294</v>
      </c>
      <c r="HS191" s="86">
        <f t="shared" si="539"/>
        <v>4.2395887165546232E-16</v>
      </c>
      <c r="HT191" s="86">
        <f t="shared" si="630"/>
        <v>1.2479669369699985E-23</v>
      </c>
      <c r="HU191" s="86">
        <f t="shared" si="631"/>
        <v>9.6024532693673726E-20</v>
      </c>
      <c r="HV191" s="86">
        <f t="shared" si="632"/>
        <v>1.3690774148581856E-17</v>
      </c>
      <c r="HW191" s="86">
        <f t="shared" si="633"/>
        <v>1.0341894348662158E-28</v>
      </c>
      <c r="HX191" s="86">
        <f t="shared" si="634"/>
        <v>3.0520851046398209E-23</v>
      </c>
      <c r="HY191" s="86">
        <f t="shared" si="635"/>
        <v>2.310173653229147E-22</v>
      </c>
      <c r="HZ191" s="86">
        <f t="shared" si="636"/>
        <v>2.0113174556925791E-26</v>
      </c>
      <c r="IA191" s="86">
        <f t="shared" si="637"/>
        <v>2.8465236611845202E-26</v>
      </c>
      <c r="IB191" s="86">
        <f t="shared" si="638"/>
        <v>6.6538236668284706E-28</v>
      </c>
      <c r="IC191" s="86">
        <f t="shared" si="639"/>
        <v>4.0397002122010929E-26</v>
      </c>
      <c r="ID191" s="86">
        <f t="shared" si="640"/>
        <v>3.4258242502552583E-21</v>
      </c>
      <c r="IE191" s="86">
        <f t="shared" si="641"/>
        <v>6.9289793959234259E-22</v>
      </c>
      <c r="IF191" s="86">
        <f t="shared" si="642"/>
        <v>3.3120852927557996E-39</v>
      </c>
      <c r="IG191" s="86">
        <f t="shared" si="643"/>
        <v>1.190928462784411E-26</v>
      </c>
      <c r="II191" s="86">
        <f t="shared" si="540"/>
        <v>0.39615953357361017</v>
      </c>
      <c r="IJ191" s="86">
        <f t="shared" si="541"/>
        <v>0.39228295938805974</v>
      </c>
      <c r="IK191" s="86">
        <f t="shared" si="542"/>
        <v>0.32092086509693429</v>
      </c>
      <c r="IL191" s="86">
        <f t="shared" si="543"/>
        <v>0.44273912678828314</v>
      </c>
      <c r="IM191" s="86">
        <f t="shared" si="544"/>
        <v>0.23259662366993955</v>
      </c>
      <c r="IN191" s="86">
        <f t="shared" si="545"/>
        <v>0.25229855160206682</v>
      </c>
      <c r="IO191" s="86">
        <f t="shared" si="546"/>
        <v>0.21515181185849599</v>
      </c>
      <c r="IP191" s="86">
        <f t="shared" si="547"/>
        <v>0.13160856897243922</v>
      </c>
      <c r="IQ191" s="86">
        <f t="shared" si="548"/>
        <v>3.8324669874476087E-2</v>
      </c>
      <c r="IR191" s="86">
        <f t="shared" si="549"/>
        <v>3.123823524499008E-2</v>
      </c>
      <c r="IS191" s="86">
        <f t="shared" si="550"/>
        <v>0.12257493174916864</v>
      </c>
      <c r="IT191" s="86">
        <f t="shared" si="551"/>
        <v>0.24148876640353817</v>
      </c>
      <c r="IU191" s="86">
        <f t="shared" si="552"/>
        <v>0.22915809440894996</v>
      </c>
      <c r="IV191" s="86">
        <f t="shared" si="553"/>
        <v>0.25511707437471504</v>
      </c>
      <c r="IW191" s="86">
        <f t="shared" si="554"/>
        <v>0.46218570567595513</v>
      </c>
      <c r="IY191" s="86">
        <f t="shared" si="555"/>
        <v>0.39615953357361061</v>
      </c>
      <c r="IZ191" s="86">
        <f t="shared" si="556"/>
        <v>0.39228295938805974</v>
      </c>
      <c r="JA191" s="86">
        <f t="shared" si="557"/>
        <v>0.32092086509693429</v>
      </c>
      <c r="JB191" s="86">
        <f t="shared" si="558"/>
        <v>0.44273912678828314</v>
      </c>
      <c r="JC191" s="86">
        <f t="shared" si="559"/>
        <v>0.23259662366993955</v>
      </c>
      <c r="JD191" s="86">
        <f t="shared" si="560"/>
        <v>0.25229855160206682</v>
      </c>
      <c r="JE191" s="86">
        <f t="shared" si="561"/>
        <v>0.21515181185849599</v>
      </c>
      <c r="JF191" s="86">
        <f t="shared" si="562"/>
        <v>0.13160856897243922</v>
      </c>
      <c r="JG191" s="86">
        <f t="shared" si="563"/>
        <v>3.8324669874476087E-2</v>
      </c>
      <c r="JH191" s="86">
        <f t="shared" si="564"/>
        <v>3.123823524499008E-2</v>
      </c>
      <c r="JI191" s="86">
        <f t="shared" si="565"/>
        <v>0.12257493174916864</v>
      </c>
      <c r="JJ191" s="86">
        <f t="shared" si="566"/>
        <v>0.24148876640353817</v>
      </c>
      <c r="JK191" s="86">
        <f t="shared" si="567"/>
        <v>0.22915809440894996</v>
      </c>
      <c r="JL191" s="86">
        <f t="shared" si="568"/>
        <v>0.25511707437471504</v>
      </c>
      <c r="JM191" s="86">
        <f t="shared" si="569"/>
        <v>0.46218570567595513</v>
      </c>
    </row>
    <row r="192" spans="2:273" x14ac:dyDescent="0.25">
      <c r="B192" s="2">
        <v>165</v>
      </c>
      <c r="C192" s="37">
        <v>43.258000000000003</v>
      </c>
      <c r="D192" s="37">
        <v>43.418999999999997</v>
      </c>
      <c r="E192" s="37">
        <v>44.854999999999997</v>
      </c>
      <c r="F192" s="37">
        <v>47.557000000000002</v>
      </c>
      <c r="G192" s="37">
        <v>42.933999999999997</v>
      </c>
      <c r="H192" s="37">
        <v>37.770000000000003</v>
      </c>
      <c r="I192" s="37">
        <v>41.77</v>
      </c>
      <c r="J192" s="37">
        <v>41.148000000000003</v>
      </c>
      <c r="K192" s="37">
        <v>39.689</v>
      </c>
      <c r="L192" s="37">
        <v>37.933999999999997</v>
      </c>
      <c r="M192" s="37">
        <v>39.097999999999999</v>
      </c>
      <c r="N192" s="37">
        <v>41.066000000000003</v>
      </c>
      <c r="O192" s="37">
        <v>39.770000000000003</v>
      </c>
      <c r="P192" s="37">
        <v>42.246000000000002</v>
      </c>
      <c r="Q192" s="37">
        <v>64.212999999999994</v>
      </c>
      <c r="S192" s="4">
        <f t="shared" si="441"/>
        <v>44.875227043430954</v>
      </c>
      <c r="T192" s="4">
        <f t="shared" si="442"/>
        <v>44.76174617253627</v>
      </c>
      <c r="U192" s="4">
        <f t="shared" si="443"/>
        <v>45.56990374952516</v>
      </c>
      <c r="V192" s="4">
        <f t="shared" si="444"/>
        <v>45.811652431748172</v>
      </c>
      <c r="W192" s="4">
        <f t="shared" si="445"/>
        <v>43.654564057269646</v>
      </c>
      <c r="X192" s="4">
        <f t="shared" si="446"/>
        <v>40.67843516132411</v>
      </c>
      <c r="Y192" s="4">
        <f t="shared" si="447"/>
        <v>40.269069803707957</v>
      </c>
      <c r="Z192" s="4">
        <f t="shared" si="448"/>
        <v>38.906709978514691</v>
      </c>
      <c r="AA192" s="4">
        <f t="shared" si="449"/>
        <v>39.178645585765018</v>
      </c>
      <c r="AB192" s="4">
        <f t="shared" si="450"/>
        <v>39.349503671123287</v>
      </c>
      <c r="AC192" s="4">
        <f t="shared" si="451"/>
        <v>40.140654726058898</v>
      </c>
      <c r="AD192" s="4">
        <f t="shared" si="452"/>
        <v>40.715191428634533</v>
      </c>
      <c r="AE192" s="4">
        <f t="shared" si="453"/>
        <v>40.554546738593714</v>
      </c>
      <c r="AF192" s="4">
        <f t="shared" si="454"/>
        <v>43.505581017904404</v>
      </c>
      <c r="AG192" s="4">
        <f t="shared" si="455"/>
        <v>63.778189882466592</v>
      </c>
      <c r="AI192" s="4">
        <f t="shared" si="456"/>
        <v>-1.617227043430951</v>
      </c>
      <c r="AJ192" s="4">
        <f t="shared" si="457"/>
        <v>-1.3427461725362733</v>
      </c>
      <c r="AK192" s="4">
        <f t="shared" si="458"/>
        <v>-0.71490374952516333</v>
      </c>
      <c r="AL192" s="4">
        <f t="shared" si="459"/>
        <v>1.7453475682518302</v>
      </c>
      <c r="AM192" s="4">
        <f t="shared" si="460"/>
        <v>-0.72056405726964812</v>
      </c>
      <c r="AN192" s="4">
        <f t="shared" si="461"/>
        <v>-2.9084351613241068</v>
      </c>
      <c r="AO192" s="4">
        <f t="shared" si="462"/>
        <v>1.500930196292046</v>
      </c>
      <c r="AP192" s="4">
        <f t="shared" si="463"/>
        <v>2.2412900214853124</v>
      </c>
      <c r="AQ192" s="4">
        <f t="shared" si="464"/>
        <v>0.51035441423498185</v>
      </c>
      <c r="AR192" s="4">
        <f t="shared" si="465"/>
        <v>-1.4155036711232896</v>
      </c>
      <c r="AS192" s="4">
        <f t="shared" si="466"/>
        <v>-1.042654726058899</v>
      </c>
      <c r="AT192" s="4">
        <f t="shared" si="467"/>
        <v>0.35080857136546939</v>
      </c>
      <c r="AU192" s="4">
        <f t="shared" si="468"/>
        <v>-0.78454673859371127</v>
      </c>
      <c r="AV192" s="4">
        <f t="shared" si="644"/>
        <v>-1.2595810179044022</v>
      </c>
      <c r="AW192" s="4">
        <f t="shared" si="644"/>
        <v>0.43481011753340226</v>
      </c>
      <c r="AY192" s="2">
        <f t="shared" si="520"/>
        <v>44.875227043430954</v>
      </c>
      <c r="AZ192" s="2">
        <f t="shared" si="571"/>
        <v>44.651980120040683</v>
      </c>
      <c r="BA192" s="2">
        <f t="shared" si="572"/>
        <v>45.348988730885118</v>
      </c>
      <c r="BB192" s="2">
        <f t="shared" si="573"/>
        <v>44.615049444525937</v>
      </c>
      <c r="BC192" s="2">
        <f t="shared" si="574"/>
        <v>43.534986728821679</v>
      </c>
      <c r="BD192" s="2">
        <f t="shared" si="575"/>
        <v>40.428757956994211</v>
      </c>
      <c r="BE192" s="2">
        <f t="shared" si="576"/>
        <v>40.12666209835497</v>
      </c>
      <c r="BF192" s="2">
        <f t="shared" si="577"/>
        <v>38.871651035408817</v>
      </c>
      <c r="BG192" s="2">
        <f t="shared" si="578"/>
        <v>39.177640914467666</v>
      </c>
      <c r="BH192" s="2">
        <f t="shared" si="579"/>
        <v>39.348896069525495</v>
      </c>
      <c r="BI192" s="2">
        <f t="shared" si="580"/>
        <v>40.10385693415035</v>
      </c>
      <c r="BJ192" s="2">
        <f t="shared" si="581"/>
        <v>40.382436246645632</v>
      </c>
      <c r="BK192" s="2">
        <f t="shared" si="582"/>
        <v>40.170815230521669</v>
      </c>
      <c r="BL192" s="2">
        <f t="shared" si="583"/>
        <v>41.076465744575273</v>
      </c>
      <c r="BM192" s="2">
        <f t="shared" si="584"/>
        <v>42.357023199393424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 t="str">
        <f t="shared" si="498"/>
        <v/>
      </c>
      <c r="DI192" s="2" t="str">
        <f t="shared" si="499"/>
        <v/>
      </c>
      <c r="DK192" s="2">
        <f t="shared" si="500"/>
        <v>67.629232980972532</v>
      </c>
      <c r="DL192" s="2">
        <f t="shared" si="645"/>
        <v>82.6474627000906</v>
      </c>
      <c r="DM192" s="2">
        <f t="shared" si="645"/>
        <v>115.44144350808953</v>
      </c>
      <c r="DN192" s="2">
        <f t="shared" si="645"/>
        <v>129.16922297392534</v>
      </c>
      <c r="DO192" s="2">
        <f t="shared" si="645"/>
        <v>86.988433554817277</v>
      </c>
      <c r="DP192" s="2">
        <f t="shared" si="645"/>
        <v>99.080033208255145</v>
      </c>
      <c r="DQ192" s="2">
        <f t="shared" si="645"/>
        <v>105.80827906976745</v>
      </c>
      <c r="DR192" s="2">
        <f t="shared" si="645"/>
        <v>101.0092726045884</v>
      </c>
      <c r="DS192" s="2">
        <f t="shared" si="645"/>
        <v>84.334410256410266</v>
      </c>
      <c r="DT192" s="2">
        <f t="shared" si="645"/>
        <v>115.73773399715502</v>
      </c>
      <c r="DU192" s="2">
        <f t="shared" si="645"/>
        <v>83.319515009380865</v>
      </c>
      <c r="DV192" s="2">
        <f t="shared" si="645"/>
        <v>82.81693582367717</v>
      </c>
      <c r="DW192" s="2">
        <f t="shared" si="645"/>
        <v>96.836283067282508</v>
      </c>
      <c r="DX192" s="2">
        <f t="shared" si="645"/>
        <v>79.527029094076653</v>
      </c>
      <c r="DY192" s="2">
        <f t="shared" si="645"/>
        <v>66.388368421052633</v>
      </c>
      <c r="EA192" s="2">
        <f t="shared" si="440"/>
        <v>45.792896200498035</v>
      </c>
      <c r="EB192" s="2">
        <f t="shared" si="502"/>
        <v>45.818028216504295</v>
      </c>
      <c r="EC192" s="2">
        <f t="shared" si="503"/>
        <v>46.452808083560399</v>
      </c>
      <c r="ED192" s="2">
        <f t="shared" si="504"/>
        <v>44.30630582558716</v>
      </c>
      <c r="EE192" s="2">
        <f t="shared" si="505"/>
        <v>43.506990111418581</v>
      </c>
      <c r="EF192" s="2">
        <f t="shared" si="506"/>
        <v>38.980798333333347</v>
      </c>
      <c r="EG192" s="2">
        <f t="shared" si="507"/>
        <v>40.011907356948235</v>
      </c>
      <c r="EH192" s="2">
        <f t="shared" si="508"/>
        <v>37.968490038363754</v>
      </c>
      <c r="EI192" s="2">
        <f t="shared" si="509"/>
        <v>39.300069358434477</v>
      </c>
      <c r="EJ192" s="2">
        <f t="shared" si="510"/>
        <v>38.520545326688321</v>
      </c>
      <c r="EK192" s="2">
        <f t="shared" si="511"/>
        <v>40.074103895530932</v>
      </c>
      <c r="EL192" s="2">
        <f t="shared" si="512"/>
        <v>39.467668652314956</v>
      </c>
      <c r="EM192" s="2">
        <f t="shared" si="513"/>
        <v>39.338274041633483</v>
      </c>
      <c r="EN192" s="2">
        <f t="shared" si="514"/>
        <v>41.428580801092565</v>
      </c>
      <c r="EO192" s="2">
        <f t="shared" si="515"/>
        <v>42.390579702237758</v>
      </c>
      <c r="EQ192" s="2">
        <f t="shared" si="516"/>
        <v>44.30060431576873</v>
      </c>
      <c r="ER192" s="2">
        <f t="shared" si="646"/>
        <v>43.883816923725362</v>
      </c>
      <c r="ES192" s="2">
        <f t="shared" si="646"/>
        <v>44.702480141112439</v>
      </c>
      <c r="ET192" s="2">
        <f t="shared" si="646"/>
        <v>44.822493614235249</v>
      </c>
      <c r="EU192" s="2">
        <f t="shared" si="646"/>
        <v>43.550174854139875</v>
      </c>
      <c r="EV192" s="2">
        <f t="shared" si="646"/>
        <v>41.231347599303191</v>
      </c>
      <c r="EW192" s="2">
        <f t="shared" si="646"/>
        <v>40.184941690938061</v>
      </c>
      <c r="EX192" s="2">
        <f t="shared" si="646"/>
        <v>39.300634781821941</v>
      </c>
      <c r="EY192" s="2">
        <f t="shared" si="646"/>
        <v>39.132419980096145</v>
      </c>
      <c r="EZ192" s="2">
        <f t="shared" si="646"/>
        <v>39.642230699035473</v>
      </c>
      <c r="FA192" s="2">
        <f t="shared" si="646"/>
        <v>40.116661399493196</v>
      </c>
      <c r="FB192" s="2">
        <f t="shared" si="646"/>
        <v>40.869271631299391</v>
      </c>
      <c r="FC192" s="2">
        <f t="shared" si="646"/>
        <v>40.611532944691263</v>
      </c>
      <c r="FD192" s="2">
        <f t="shared" si="646"/>
        <v>40.839026474844886</v>
      </c>
      <c r="FE192" s="2">
        <f t="shared" si="646"/>
        <v>42.328698951064887</v>
      </c>
      <c r="FG192" s="2">
        <f t="shared" si="518"/>
        <v>0.99998492002582373</v>
      </c>
      <c r="FH192" s="2">
        <f t="shared" si="647"/>
        <v>0.99998635913292644</v>
      </c>
      <c r="FI192" s="2">
        <f t="shared" si="647"/>
        <v>0.99998497172209933</v>
      </c>
      <c r="FJ192" s="2">
        <f t="shared" si="647"/>
        <v>0.99998602764553057</v>
      </c>
      <c r="FK192" s="2">
        <f t="shared" si="647"/>
        <v>0.9999855933980496</v>
      </c>
      <c r="FL192" s="2">
        <f t="shared" si="647"/>
        <v>0.99998432375394508</v>
      </c>
      <c r="FM192" s="2">
        <f t="shared" si="647"/>
        <v>0.99998591916866486</v>
      </c>
      <c r="FN192" s="2">
        <f t="shared" si="647"/>
        <v>0.9999838418899889</v>
      </c>
      <c r="FO192" s="2">
        <f t="shared" si="647"/>
        <v>0.99998344019230356</v>
      </c>
      <c r="FP192" s="2">
        <f t="shared" si="647"/>
        <v>0.99998228455460036</v>
      </c>
      <c r="FQ192" s="2">
        <f t="shared" si="647"/>
        <v>0.99998348688220018</v>
      </c>
      <c r="FR192" s="2">
        <f t="shared" si="647"/>
        <v>0.99998474070941434</v>
      </c>
      <c r="FS192" s="2">
        <f t="shared" si="647"/>
        <v>0.99998473229210794</v>
      </c>
      <c r="FT192" s="2">
        <f t="shared" si="647"/>
        <v>0.99998363993793749</v>
      </c>
      <c r="FU192" s="2">
        <f t="shared" si="647"/>
        <v>0.99998181579522638</v>
      </c>
      <c r="FW192" s="2">
        <f t="shared" si="536"/>
        <v>0.61516011569570572</v>
      </c>
      <c r="FX192" s="2">
        <f t="shared" si="588"/>
        <v>0.6031142958573984</v>
      </c>
      <c r="FY192" s="2">
        <f t="shared" si="589"/>
        <v>0.63122807233209477</v>
      </c>
      <c r="FZ192" s="2">
        <f t="shared" si="590"/>
        <v>0.59582557151259252</v>
      </c>
      <c r="GA192" s="2">
        <f t="shared" si="591"/>
        <v>0.63379322951665451</v>
      </c>
      <c r="GB192" s="2">
        <f t="shared" si="592"/>
        <v>0.64296192718255429</v>
      </c>
      <c r="GC192" s="2">
        <f t="shared" si="593"/>
        <v>0.65783634478503095</v>
      </c>
      <c r="GD192" s="2">
        <f t="shared" si="594"/>
        <v>0.67721047699610704</v>
      </c>
      <c r="GE192" s="2">
        <f t="shared" si="595"/>
        <v>0.73471315678393256</v>
      </c>
      <c r="GF192" s="2">
        <f t="shared" si="596"/>
        <v>0.73726806672791878</v>
      </c>
      <c r="GG192" s="2">
        <f t="shared" si="597"/>
        <v>0.68234551718882763</v>
      </c>
      <c r="GH192" s="2">
        <f t="shared" si="598"/>
        <v>0.65218619607142403</v>
      </c>
      <c r="GI192" s="2">
        <f t="shared" si="599"/>
        <v>0.6531769179738226</v>
      </c>
      <c r="GJ192" s="2">
        <f t="shared" si="600"/>
        <v>0.59831356296021299</v>
      </c>
      <c r="GK192" s="2">
        <f t="shared" si="601"/>
        <v>0.54932887698059607</v>
      </c>
      <c r="GM192" s="86">
        <f t="shared" si="537"/>
        <v>1.7227143660532773E-172</v>
      </c>
      <c r="GN192" s="86">
        <f t="shared" si="602"/>
        <v>5.7704145184342228E-248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9.1420270010031445E-168</v>
      </c>
      <c r="HD192" s="86">
        <f t="shared" si="616"/>
        <v>9.5172491405311616E-299</v>
      </c>
      <c r="HE192" s="86">
        <f t="shared" si="617"/>
        <v>0</v>
      </c>
      <c r="HF192" s="86">
        <f t="shared" si="618"/>
        <v>0</v>
      </c>
      <c r="HG192" s="86">
        <f t="shared" si="619"/>
        <v>2.2143733749165067E-203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3.9307523313457359E-281</v>
      </c>
      <c r="HO192" s="86">
        <f t="shared" si="627"/>
        <v>6.2242371462059674E-250</v>
      </c>
      <c r="HP192" s="86">
        <f t="shared" si="628"/>
        <v>1.8103671479635554E-234</v>
      </c>
      <c r="HQ192" s="86">
        <f t="shared" si="629"/>
        <v>8.5060598844571456E-302</v>
      </c>
      <c r="HS192" s="86">
        <f t="shared" si="539"/>
        <v>6.0293605248325296E-17</v>
      </c>
      <c r="HT192" s="86">
        <f t="shared" si="630"/>
        <v>7.5864457807727253E-25</v>
      </c>
      <c r="HU192" s="86">
        <f t="shared" si="631"/>
        <v>9.3261846588445721E-21</v>
      </c>
      <c r="HV192" s="86">
        <f t="shared" si="632"/>
        <v>1.6304637829039743E-18</v>
      </c>
      <c r="HW192" s="86">
        <f t="shared" si="633"/>
        <v>3.2035134713944586E-30</v>
      </c>
      <c r="HX192" s="86">
        <f t="shared" si="634"/>
        <v>2.0002241855092217E-24</v>
      </c>
      <c r="HY192" s="86">
        <f t="shared" si="635"/>
        <v>1.7453365079577408E-23</v>
      </c>
      <c r="HZ192" s="86">
        <f t="shared" si="636"/>
        <v>9.9175274560459274E-28</v>
      </c>
      <c r="IA192" s="86">
        <f t="shared" si="637"/>
        <v>1.5661402059298534E-27</v>
      </c>
      <c r="IB192" s="86">
        <f t="shared" si="638"/>
        <v>3.0919298943931708E-29</v>
      </c>
      <c r="IC192" s="86">
        <f t="shared" si="639"/>
        <v>2.0967757120843647E-27</v>
      </c>
      <c r="ID192" s="86">
        <f t="shared" si="640"/>
        <v>2.9137902838187151E-22</v>
      </c>
      <c r="IE192" s="86">
        <f t="shared" si="641"/>
        <v>5.3415305418972803E-23</v>
      </c>
      <c r="IF192" s="86">
        <f t="shared" si="642"/>
        <v>2.1143822222659267E-41</v>
      </c>
      <c r="IG192" s="86">
        <f t="shared" si="643"/>
        <v>3.2079904967095726E-28</v>
      </c>
      <c r="II192" s="86">
        <f t="shared" si="540"/>
        <v>0.32749601969929143</v>
      </c>
      <c r="IJ192" s="86">
        <f t="shared" si="541"/>
        <v>0.31148117300485312</v>
      </c>
      <c r="IK192" s="86">
        <f t="shared" si="542"/>
        <v>0.24815036455929887</v>
      </c>
      <c r="IL192" s="86">
        <f t="shared" si="543"/>
        <v>0.37655336046200472</v>
      </c>
      <c r="IM192" s="86">
        <f t="shared" si="544"/>
        <v>0.15787952547944925</v>
      </c>
      <c r="IN192" s="86">
        <f t="shared" si="545"/>
        <v>0.1826141136194615</v>
      </c>
      <c r="IO192" s="86">
        <f t="shared" si="546"/>
        <v>0.15375806012173648</v>
      </c>
      <c r="IP192" s="86">
        <f t="shared" si="547"/>
        <v>8.6166652311129605E-2</v>
      </c>
      <c r="IQ192" s="86">
        <f t="shared" si="548"/>
        <v>2.2796563456109902E-2</v>
      </c>
      <c r="IR192" s="86">
        <f t="shared" si="549"/>
        <v>1.8037246002512886E-2</v>
      </c>
      <c r="IS192" s="86">
        <f t="shared" si="550"/>
        <v>8.0021632864647363E-2</v>
      </c>
      <c r="IT192" s="86">
        <f t="shared" si="551"/>
        <v>0.17666267766786684</v>
      </c>
      <c r="IU192" s="86">
        <f t="shared" si="552"/>
        <v>0.16507528225065046</v>
      </c>
      <c r="IV192" s="86">
        <f t="shared" si="553"/>
        <v>0.17041891188399438</v>
      </c>
      <c r="IW192" s="86">
        <f t="shared" si="554"/>
        <v>0.40313727880758876</v>
      </c>
      <c r="IY192" s="86">
        <f t="shared" si="555"/>
        <v>0.32749601969929149</v>
      </c>
      <c r="IZ192" s="86">
        <f t="shared" si="556"/>
        <v>0.31148117300485312</v>
      </c>
      <c r="JA192" s="86">
        <f t="shared" si="557"/>
        <v>0.24815036455929887</v>
      </c>
      <c r="JB192" s="86">
        <f t="shared" si="558"/>
        <v>0.37655336046200472</v>
      </c>
      <c r="JC192" s="86">
        <f t="shared" si="559"/>
        <v>0.15787952547944925</v>
      </c>
      <c r="JD192" s="86">
        <f t="shared" si="560"/>
        <v>0.1826141136194615</v>
      </c>
      <c r="JE192" s="86">
        <f t="shared" si="561"/>
        <v>0.15375806012173648</v>
      </c>
      <c r="JF192" s="86">
        <f t="shared" si="562"/>
        <v>8.6166652311129605E-2</v>
      </c>
      <c r="JG192" s="86">
        <f t="shared" si="563"/>
        <v>2.2796563456109902E-2</v>
      </c>
      <c r="JH192" s="86">
        <f t="shared" si="564"/>
        <v>1.8037246002512886E-2</v>
      </c>
      <c r="JI192" s="86">
        <f t="shared" si="565"/>
        <v>8.0021632864647363E-2</v>
      </c>
      <c r="JJ192" s="86">
        <f t="shared" si="566"/>
        <v>0.17666267766786684</v>
      </c>
      <c r="JK192" s="86">
        <f t="shared" si="567"/>
        <v>0.16507528225065046</v>
      </c>
      <c r="JL192" s="86">
        <f t="shared" si="568"/>
        <v>0.17041891188399438</v>
      </c>
      <c r="JM192" s="86">
        <f t="shared" si="569"/>
        <v>0.40313727880758876</v>
      </c>
    </row>
    <row r="193" spans="2:273" x14ac:dyDescent="0.25">
      <c r="B193" s="2">
        <v>166</v>
      </c>
      <c r="C193" s="37">
        <v>42.451999999999998</v>
      </c>
      <c r="D193" s="37">
        <v>44.451999999999998</v>
      </c>
      <c r="E193" s="37">
        <v>46.387</v>
      </c>
      <c r="F193" s="37">
        <v>43.082000000000001</v>
      </c>
      <c r="G193" s="37">
        <v>43.328000000000003</v>
      </c>
      <c r="H193" s="37">
        <v>40.984000000000002</v>
      </c>
      <c r="I193" s="37">
        <v>38.622999999999998</v>
      </c>
      <c r="J193" s="37">
        <v>39.164000000000001</v>
      </c>
      <c r="K193" s="37">
        <v>38.229999999999997</v>
      </c>
      <c r="L193" s="37">
        <v>39.884999999999998</v>
      </c>
      <c r="M193" s="37">
        <v>42.984000000000002</v>
      </c>
      <c r="N193" s="37">
        <v>38.966999999999999</v>
      </c>
      <c r="O193" s="37">
        <v>40.279000000000003</v>
      </c>
      <c r="P193" s="37">
        <v>41.015999999999998</v>
      </c>
      <c r="Q193" s="37">
        <v>56.066000000000003</v>
      </c>
      <c r="S193" s="4">
        <f t="shared" si="441"/>
        <v>44.733906920705195</v>
      </c>
      <c r="T193" s="4">
        <f t="shared" si="442"/>
        <v>44.538718242143929</v>
      </c>
      <c r="U193" s="4">
        <f t="shared" si="443"/>
        <v>45.277843741286027</v>
      </c>
      <c r="V193" s="4">
        <f t="shared" si="444"/>
        <v>45.138672702074516</v>
      </c>
      <c r="W193" s="4">
        <f t="shared" si="445"/>
        <v>43.470032619895221</v>
      </c>
      <c r="X193" s="4">
        <f t="shared" si="446"/>
        <v>40.440242058752311</v>
      </c>
      <c r="Y193" s="4">
        <f t="shared" si="447"/>
        <v>40.059193783468359</v>
      </c>
      <c r="Z193" s="4">
        <f t="shared" si="448"/>
        <v>38.748146499140738</v>
      </c>
      <c r="AA193" s="4">
        <f t="shared" si="449"/>
        <v>39.045565778953602</v>
      </c>
      <c r="AB193" s="4">
        <f t="shared" si="450"/>
        <v>39.260895829254331</v>
      </c>
      <c r="AC193" s="4">
        <f t="shared" si="451"/>
        <v>40.004154964768965</v>
      </c>
      <c r="AD193" s="4">
        <f t="shared" si="452"/>
        <v>40.427932569696139</v>
      </c>
      <c r="AE193" s="4">
        <f t="shared" si="453"/>
        <v>40.185864017196238</v>
      </c>
      <c r="AF193" s="4">
        <f t="shared" si="454"/>
        <v>42.011056657804154</v>
      </c>
      <c r="AG193" s="4">
        <f t="shared" si="455"/>
        <v>56.508486534140758</v>
      </c>
      <c r="AI193" s="4">
        <f t="shared" si="456"/>
        <v>-2.2819069207051967</v>
      </c>
      <c r="AJ193" s="4">
        <f t="shared" si="457"/>
        <v>-8.6718242143930979E-2</v>
      </c>
      <c r="AK193" s="4">
        <f t="shared" si="458"/>
        <v>1.1091562587139734</v>
      </c>
      <c r="AL193" s="4">
        <f t="shared" si="459"/>
        <v>-2.0566727020745148</v>
      </c>
      <c r="AM193" s="4">
        <f t="shared" si="460"/>
        <v>-0.1420326198952182</v>
      </c>
      <c r="AN193" s="4">
        <f t="shared" si="461"/>
        <v>0.54375794124769072</v>
      </c>
      <c r="AO193" s="4">
        <f t="shared" si="462"/>
        <v>-1.4361937834683616</v>
      </c>
      <c r="AP193" s="4">
        <f t="shared" si="463"/>
        <v>0.41585350085926365</v>
      </c>
      <c r="AQ193" s="4">
        <f t="shared" si="464"/>
        <v>-0.81556577895360505</v>
      </c>
      <c r="AR193" s="4">
        <f t="shared" si="465"/>
        <v>0.62410417074566737</v>
      </c>
      <c r="AS193" s="4">
        <f t="shared" si="466"/>
        <v>2.9798450352310368</v>
      </c>
      <c r="AT193" s="4">
        <f t="shared" si="467"/>
        <v>-1.4609325696961406</v>
      </c>
      <c r="AU193" s="4">
        <f t="shared" si="468"/>
        <v>9.3135982803765671E-2</v>
      </c>
      <c r="AV193" s="4">
        <f t="shared" si="644"/>
        <v>-0.99505665780415598</v>
      </c>
      <c r="AW193" s="4">
        <f t="shared" si="644"/>
        <v>-0.44248653414075534</v>
      </c>
      <c r="AY193" s="2">
        <f t="shared" si="520"/>
        <v>44.733906920705195</v>
      </c>
      <c r="AZ193" s="2">
        <f t="shared" si="571"/>
        <v>44.48906170287313</v>
      </c>
      <c r="BA193" s="2">
        <f t="shared" si="572"/>
        <v>45.180049018100767</v>
      </c>
      <c r="BB193" s="2">
        <f t="shared" si="573"/>
        <v>44.487153699287717</v>
      </c>
      <c r="BC193" s="2">
        <f t="shared" si="574"/>
        <v>43.434130438299832</v>
      </c>
      <c r="BD193" s="2">
        <f t="shared" si="575"/>
        <v>40.347940810369835</v>
      </c>
      <c r="BE193" s="2">
        <f t="shared" si="576"/>
        <v>40.007765824278991</v>
      </c>
      <c r="BF193" s="2">
        <f t="shared" si="577"/>
        <v>38.738381431928268</v>
      </c>
      <c r="BG193" s="2">
        <f t="shared" si="578"/>
        <v>39.04535860328113</v>
      </c>
      <c r="BH193" s="2">
        <f t="shared" si="579"/>
        <v>39.26078217073244</v>
      </c>
      <c r="BI193" s="2">
        <f t="shared" si="580"/>
        <v>39.993977164451834</v>
      </c>
      <c r="BJ193" s="2">
        <f t="shared" si="581"/>
        <v>40.299646042802905</v>
      </c>
      <c r="BK193" s="2">
        <f t="shared" si="582"/>
        <v>40.04450195017116</v>
      </c>
      <c r="BL193" s="2">
        <f t="shared" si="583"/>
        <v>40.935501322097728</v>
      </c>
      <c r="BM193" s="2">
        <f t="shared" si="584"/>
        <v>42.235618896017293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>
        <f t="shared" si="494"/>
        <v>39.884999999999998</v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 t="str">
        <f t="shared" si="498"/>
        <v/>
      </c>
      <c r="DI193" s="2" t="str">
        <f t="shared" si="499"/>
        <v/>
      </c>
      <c r="DK193" s="2">
        <f t="shared" si="500"/>
        <v>67.678858139534896</v>
      </c>
      <c r="DL193" s="2">
        <f t="shared" si="645"/>
        <v>82.782593174267589</v>
      </c>
      <c r="DM193" s="2">
        <f t="shared" si="645"/>
        <v>115.76629457364338</v>
      </c>
      <c r="DN193" s="2">
        <f t="shared" si="645"/>
        <v>129.59562142353772</v>
      </c>
      <c r="DO193" s="2">
        <f t="shared" si="645"/>
        <v>87.168766233766235</v>
      </c>
      <c r="DP193" s="2">
        <f t="shared" si="645"/>
        <v>99.338956754221371</v>
      </c>
      <c r="DQ193" s="2">
        <f t="shared" si="645"/>
        <v>106.10664059196618</v>
      </c>
      <c r="DR193" s="2">
        <f t="shared" si="645"/>
        <v>101.2827161268556</v>
      </c>
      <c r="DS193" s="2">
        <f t="shared" si="645"/>
        <v>84.501444871794888</v>
      </c>
      <c r="DT193" s="2">
        <f t="shared" si="645"/>
        <v>116.13699431009955</v>
      </c>
      <c r="DU193" s="2">
        <f t="shared" si="645"/>
        <v>83.497689493433398</v>
      </c>
      <c r="DV193" s="2">
        <f t="shared" si="645"/>
        <v>82.981365448504974</v>
      </c>
      <c r="DW193" s="2">
        <f t="shared" si="645"/>
        <v>97.081065337763022</v>
      </c>
      <c r="DX193" s="2">
        <f t="shared" si="645"/>
        <v>79.667180139372817</v>
      </c>
      <c r="DY193" s="2">
        <f t="shared" si="645"/>
        <v>66.4662790422001</v>
      </c>
      <c r="EA193" s="2">
        <f t="shared" si="440"/>
        <v>45.70277418266528</v>
      </c>
      <c r="EB193" s="2">
        <f t="shared" si="502"/>
        <v>45.721568335461967</v>
      </c>
      <c r="EC193" s="2">
        <f t="shared" si="503"/>
        <v>46.342512170753864</v>
      </c>
      <c r="ED193" s="2">
        <f t="shared" si="504"/>
        <v>44.160940608812879</v>
      </c>
      <c r="EE193" s="2">
        <f t="shared" si="505"/>
        <v>43.404832357749768</v>
      </c>
      <c r="EF193" s="2">
        <f t="shared" si="506"/>
        <v>38.825913237639568</v>
      </c>
      <c r="EG193" s="2">
        <f t="shared" si="507"/>
        <v>39.887216686129506</v>
      </c>
      <c r="EH193" s="2">
        <f t="shared" si="508"/>
        <v>37.793046645007635</v>
      </c>
      <c r="EI193" s="2">
        <f t="shared" si="509"/>
        <v>39.172788209066141</v>
      </c>
      <c r="EJ193" s="2">
        <f t="shared" si="510"/>
        <v>38.397806346569439</v>
      </c>
      <c r="EK193" s="2">
        <f t="shared" si="511"/>
        <v>39.962872281289961</v>
      </c>
      <c r="EL193" s="2">
        <f t="shared" si="512"/>
        <v>39.338302548763536</v>
      </c>
      <c r="EM193" s="2">
        <f t="shared" si="513"/>
        <v>39.16921171652826</v>
      </c>
      <c r="EN193" s="2">
        <f t="shared" si="514"/>
        <v>41.307252762852883</v>
      </c>
      <c r="EO193" s="2">
        <f t="shared" si="515"/>
        <v>42.270646746962726</v>
      </c>
      <c r="EQ193" s="2">
        <f t="shared" si="516"/>
        <v>44.180647319078929</v>
      </c>
      <c r="ER193" s="2">
        <f t="shared" si="646"/>
        <v>43.748624816409198</v>
      </c>
      <c r="ES193" s="2">
        <f t="shared" si="646"/>
        <v>44.559219694292956</v>
      </c>
      <c r="ET193" s="2">
        <f t="shared" si="646"/>
        <v>44.687205385537879</v>
      </c>
      <c r="EU193" s="2">
        <f t="shared" si="646"/>
        <v>43.448691370515618</v>
      </c>
      <c r="EV193" s="2">
        <f t="shared" si="646"/>
        <v>41.117455414174984</v>
      </c>
      <c r="EW193" s="2">
        <f t="shared" si="646"/>
        <v>40.063696783431737</v>
      </c>
      <c r="EX193" s="2">
        <f t="shared" si="646"/>
        <v>39.147981932623651</v>
      </c>
      <c r="EY193" s="2">
        <f t="shared" si="646"/>
        <v>39.002485413538501</v>
      </c>
      <c r="EZ193" s="2">
        <f t="shared" si="646"/>
        <v>39.539587730643277</v>
      </c>
      <c r="FA193" s="2">
        <f t="shared" si="646"/>
        <v>40.00624939743426</v>
      </c>
      <c r="FB193" s="2">
        <f t="shared" si="646"/>
        <v>40.766320981022105</v>
      </c>
      <c r="FC193" s="2">
        <f t="shared" si="646"/>
        <v>40.467171717301412</v>
      </c>
      <c r="FD193" s="2">
        <f t="shared" si="646"/>
        <v>40.706958229154026</v>
      </c>
      <c r="FE193" s="2">
        <f t="shared" si="646"/>
        <v>42.208708979492549</v>
      </c>
      <c r="FG193" s="2">
        <f t="shared" si="518"/>
        <v>0.99998624688184534</v>
      </c>
      <c r="FH193" s="2">
        <f t="shared" si="647"/>
        <v>0.99998755936643879</v>
      </c>
      <c r="FI193" s="2">
        <f t="shared" si="647"/>
        <v>0.99998629402953398</v>
      </c>
      <c r="FJ193" s="2">
        <f t="shared" si="647"/>
        <v>0.9999872570456062</v>
      </c>
      <c r="FK193" s="2">
        <f t="shared" si="647"/>
        <v>0.99998686100620759</v>
      </c>
      <c r="FL193" s="2">
        <f t="shared" si="647"/>
        <v>0.99998570307395718</v>
      </c>
      <c r="FM193" s="2">
        <f t="shared" si="647"/>
        <v>0.99998715811328454</v>
      </c>
      <c r="FN193" s="2">
        <f t="shared" si="647"/>
        <v>0.99998526360757511</v>
      </c>
      <c r="FO193" s="2">
        <f t="shared" si="647"/>
        <v>0.99998489725387718</v>
      </c>
      <c r="FP193" s="2">
        <f t="shared" si="647"/>
        <v>0.99998384329658696</v>
      </c>
      <c r="FQ193" s="2">
        <f t="shared" si="647"/>
        <v>0.99998493983569292</v>
      </c>
      <c r="FR193" s="2">
        <f t="shared" si="647"/>
        <v>0.99998608334289973</v>
      </c>
      <c r="FS193" s="2">
        <f t="shared" si="647"/>
        <v>0.99998607566620445</v>
      </c>
      <c r="FT193" s="2">
        <f t="shared" si="647"/>
        <v>0.99998507942458825</v>
      </c>
      <c r="FU193" s="2">
        <f t="shared" si="647"/>
        <v>0.99998341578160643</v>
      </c>
      <c r="FW193" s="2">
        <f t="shared" si="536"/>
        <v>0.63672058146048327</v>
      </c>
      <c r="FX193" s="2">
        <f t="shared" si="588"/>
        <v>0.62493816133683289</v>
      </c>
      <c r="FY193" s="2">
        <f t="shared" si="589"/>
        <v>0.6523970062797777</v>
      </c>
      <c r="FZ193" s="2">
        <f t="shared" si="590"/>
        <v>0.61779623986399246</v>
      </c>
      <c r="GA193" s="2">
        <f t="shared" si="591"/>
        <v>0.65489541791281147</v>
      </c>
      <c r="GB193" s="2">
        <f t="shared" si="592"/>
        <v>0.66381602651640292</v>
      </c>
      <c r="GC193" s="2">
        <f t="shared" si="593"/>
        <v>0.67825640193486292</v>
      </c>
      <c r="GD193" s="2">
        <f t="shared" si="594"/>
        <v>0.69700685107838456</v>
      </c>
      <c r="GE193" s="2">
        <f t="shared" si="595"/>
        <v>0.75227298871839832</v>
      </c>
      <c r="GF193" s="2">
        <f t="shared" si="596"/>
        <v>0.75471524337251972</v>
      </c>
      <c r="GG193" s="2">
        <f t="shared" si="597"/>
        <v>0.70196556083372508</v>
      </c>
      <c r="GH193" s="2">
        <f t="shared" si="598"/>
        <v>0.67277571969339223</v>
      </c>
      <c r="GI193" s="2">
        <f t="shared" si="599"/>
        <v>0.67373713299443527</v>
      </c>
      <c r="GJ193" s="2">
        <f t="shared" si="600"/>
        <v>0.62023518796714905</v>
      </c>
      <c r="GK193" s="2">
        <f t="shared" si="601"/>
        <v>0.57201152128467758</v>
      </c>
      <c r="GM193" s="86">
        <f t="shared" si="537"/>
        <v>6.3136323852530216E-176</v>
      </c>
      <c r="GN193" s="86">
        <f t="shared" si="602"/>
        <v>7.0054504587536673E-253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2.8703145589814792E-172</v>
      </c>
      <c r="HD193" s="86">
        <f t="shared" si="616"/>
        <v>1.3368070276160672E-306</v>
      </c>
      <c r="HE193" s="86">
        <f t="shared" si="617"/>
        <v>0</v>
      </c>
      <c r="HF193" s="86">
        <f t="shared" si="618"/>
        <v>0</v>
      </c>
      <c r="HG193" s="86">
        <f t="shared" si="619"/>
        <v>1.2129175752566289E-208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1.9783614138257748E-288</v>
      </c>
      <c r="HO193" s="86">
        <f t="shared" si="627"/>
        <v>1.7525522660536336E-256</v>
      </c>
      <c r="HP193" s="86">
        <f t="shared" si="628"/>
        <v>1.2601174010040929E-240</v>
      </c>
      <c r="HQ193" s="86">
        <f t="shared" si="629"/>
        <v>0</v>
      </c>
      <c r="HS193" s="86">
        <f t="shared" si="539"/>
        <v>8.1269114097585611E-18</v>
      </c>
      <c r="HT193" s="86">
        <f t="shared" si="630"/>
        <v>4.2831839996091914E-26</v>
      </c>
      <c r="HU193" s="86">
        <f t="shared" si="631"/>
        <v>8.5144901129385231E-22</v>
      </c>
      <c r="HV193" s="86">
        <f t="shared" si="632"/>
        <v>1.8320844096789228E-19</v>
      </c>
      <c r="HW193" s="86">
        <f t="shared" si="633"/>
        <v>9.0428680316400657E-32</v>
      </c>
      <c r="HX193" s="86">
        <f t="shared" si="634"/>
        <v>1.2207194283827199E-25</v>
      </c>
      <c r="HY193" s="86">
        <f t="shared" si="635"/>
        <v>1.2335620723866508E-24</v>
      </c>
      <c r="HZ193" s="86">
        <f t="shared" si="636"/>
        <v>4.5318718603811546E-29</v>
      </c>
      <c r="IA193" s="86">
        <f t="shared" si="637"/>
        <v>8.0251703696692689E-29</v>
      </c>
      <c r="IB193" s="86">
        <f t="shared" si="638"/>
        <v>1.3331745927311806E-30</v>
      </c>
      <c r="IC193" s="86">
        <f t="shared" si="639"/>
        <v>1.0102618859468512E-28</v>
      </c>
      <c r="ID193" s="86">
        <f t="shared" si="640"/>
        <v>2.3242016440081532E-23</v>
      </c>
      <c r="IE193" s="86">
        <f t="shared" si="641"/>
        <v>3.8505294066265767E-24</v>
      </c>
      <c r="IF193" s="86">
        <f t="shared" si="642"/>
        <v>1.1707810880190783E-43</v>
      </c>
      <c r="IG193" s="86">
        <f t="shared" si="643"/>
        <v>7.7546577821843573E-30</v>
      </c>
      <c r="II193" s="86">
        <f t="shared" si="540"/>
        <v>0.25908300196449036</v>
      </c>
      <c r="IJ193" s="86">
        <f t="shared" si="541"/>
        <v>0.23313478988983405</v>
      </c>
      <c r="IK193" s="86">
        <f t="shared" si="542"/>
        <v>0.18338164242426971</v>
      </c>
      <c r="IL193" s="86">
        <f t="shared" si="543"/>
        <v>0.30437649722771665</v>
      </c>
      <c r="IM193" s="86">
        <f t="shared" si="544"/>
        <v>0.10098581282923244</v>
      </c>
      <c r="IN193" s="86">
        <f t="shared" si="545"/>
        <v>0.12606809823806109</v>
      </c>
      <c r="IO193" s="86">
        <f t="shared" si="546"/>
        <v>0.10532139592630942</v>
      </c>
      <c r="IP193" s="86">
        <f t="shared" si="547"/>
        <v>5.399443810791496E-2</v>
      </c>
      <c r="IQ193" s="86">
        <f t="shared" si="548"/>
        <v>1.3045079889538166E-2</v>
      </c>
      <c r="IR193" s="86">
        <f t="shared" si="549"/>
        <v>9.9993351325945706E-3</v>
      </c>
      <c r="IS193" s="86">
        <f t="shared" si="550"/>
        <v>5.0064971685506325E-2</v>
      </c>
      <c r="IT193" s="86">
        <f t="shared" si="551"/>
        <v>0.12388900707007278</v>
      </c>
      <c r="IU193" s="86">
        <f t="shared" si="552"/>
        <v>0.11386030042036764</v>
      </c>
      <c r="IV193" s="86">
        <f t="shared" si="553"/>
        <v>0.10382009271321725</v>
      </c>
      <c r="IW193" s="86">
        <f t="shared" si="554"/>
        <v>0.32985252537334087</v>
      </c>
      <c r="IY193" s="86">
        <f t="shared" si="555"/>
        <v>0.25908300196449036</v>
      </c>
      <c r="IZ193" s="86">
        <f t="shared" si="556"/>
        <v>0.23313478988983405</v>
      </c>
      <c r="JA193" s="86">
        <f t="shared" si="557"/>
        <v>0.18338164242426971</v>
      </c>
      <c r="JB193" s="86">
        <f t="shared" si="558"/>
        <v>0.30437649722771665</v>
      </c>
      <c r="JC193" s="86">
        <f t="shared" si="559"/>
        <v>0.10098581282923244</v>
      </c>
      <c r="JD193" s="86">
        <f t="shared" si="560"/>
        <v>0.12606809823806109</v>
      </c>
      <c r="JE193" s="86">
        <f t="shared" si="561"/>
        <v>0.10532139592630942</v>
      </c>
      <c r="JF193" s="86">
        <f t="shared" si="562"/>
        <v>5.399443810791496E-2</v>
      </c>
      <c r="JG193" s="86">
        <f t="shared" si="563"/>
        <v>1.3045079889538166E-2</v>
      </c>
      <c r="JH193" s="86">
        <f t="shared" si="564"/>
        <v>9.9993351325945706E-3</v>
      </c>
      <c r="JI193" s="86">
        <f t="shared" si="565"/>
        <v>5.0064971685506325E-2</v>
      </c>
      <c r="JJ193" s="86">
        <f t="shared" si="566"/>
        <v>0.12388900707007278</v>
      </c>
      <c r="JK193" s="86">
        <f t="shared" si="567"/>
        <v>0.11386030042036764</v>
      </c>
      <c r="JL193" s="86">
        <f t="shared" si="568"/>
        <v>0.10382009271321725</v>
      </c>
      <c r="JM193" s="86">
        <f t="shared" si="569"/>
        <v>0.32985252537334087</v>
      </c>
    </row>
    <row r="194" spans="2:273" x14ac:dyDescent="0.25">
      <c r="B194" s="2">
        <v>167</v>
      </c>
      <c r="C194" s="37">
        <v>43.354999999999997</v>
      </c>
      <c r="D194" s="37">
        <v>44.823</v>
      </c>
      <c r="E194" s="37">
        <v>46.048000000000002</v>
      </c>
      <c r="F194" s="37">
        <v>44.720999999999997</v>
      </c>
      <c r="G194" s="37">
        <v>43.066000000000003</v>
      </c>
      <c r="H194" s="37">
        <v>39.82</v>
      </c>
      <c r="I194" s="37">
        <v>40.606999999999999</v>
      </c>
      <c r="J194" s="37">
        <v>37.738</v>
      </c>
      <c r="K194" s="37">
        <v>38.524999999999999</v>
      </c>
      <c r="L194" s="37">
        <v>40.262</v>
      </c>
      <c r="M194" s="37">
        <v>41.802999999999997</v>
      </c>
      <c r="N194" s="37">
        <v>37.951000000000001</v>
      </c>
      <c r="O194" s="37">
        <v>39.869</v>
      </c>
      <c r="P194" s="37">
        <v>41.377000000000002</v>
      </c>
      <c r="Q194" s="37">
        <v>53.097999999999999</v>
      </c>
      <c r="S194" s="4">
        <f t="shared" si="441"/>
        <v>44.592134147818768</v>
      </c>
      <c r="T194" s="4">
        <f t="shared" si="442"/>
        <v>44.345221143906628</v>
      </c>
      <c r="U194" s="4">
        <f t="shared" si="443"/>
        <v>45.049652851811977</v>
      </c>
      <c r="V194" s="4">
        <f t="shared" si="444"/>
        <v>44.680383201415196</v>
      </c>
      <c r="W194" s="4">
        <f t="shared" si="445"/>
        <v>43.342440246676475</v>
      </c>
      <c r="X194" s="4">
        <f t="shared" si="446"/>
        <v>40.297516044458817</v>
      </c>
      <c r="Y194" s="4">
        <f t="shared" si="447"/>
        <v>39.905419221678457</v>
      </c>
      <c r="Z194" s="4">
        <f t="shared" si="448"/>
        <v>38.60742738610567</v>
      </c>
      <c r="AA194" s="4">
        <f t="shared" si="449"/>
        <v>38.913163564025588</v>
      </c>
      <c r="AB194" s="4">
        <f t="shared" si="450"/>
        <v>39.172468518837448</v>
      </c>
      <c r="AC194" s="4">
        <f t="shared" si="451"/>
        <v>39.886570856631963</v>
      </c>
      <c r="AD194" s="4">
        <f t="shared" si="452"/>
        <v>40.261206976358487</v>
      </c>
      <c r="AE194" s="4">
        <f t="shared" si="453"/>
        <v>39.964648702646215</v>
      </c>
      <c r="AF194" s="4">
        <f t="shared" si="454"/>
        <v>41.213070614678188</v>
      </c>
      <c r="AG194" s="4">
        <f t="shared" si="455"/>
        <v>50.850822198260964</v>
      </c>
      <c r="AI194" s="4">
        <f t="shared" si="456"/>
        <v>-1.2371341478187716</v>
      </c>
      <c r="AJ194" s="4">
        <f t="shared" si="457"/>
        <v>0.47777885609337289</v>
      </c>
      <c r="AK194" s="4">
        <f t="shared" si="458"/>
        <v>0.99834714818802439</v>
      </c>
      <c r="AL194" s="4">
        <f t="shared" si="459"/>
        <v>4.0616798584800051E-2</v>
      </c>
      <c r="AM194" s="4">
        <f t="shared" si="460"/>
        <v>-0.27644024667647216</v>
      </c>
      <c r="AN194" s="4">
        <f t="shared" si="461"/>
        <v>-0.47751604445881668</v>
      </c>
      <c r="AO194" s="4">
        <f t="shared" si="462"/>
        <v>0.7015807783215422</v>
      </c>
      <c r="AP194" s="4">
        <f t="shared" si="463"/>
        <v>-0.86942738610567005</v>
      </c>
      <c r="AQ194" s="4">
        <f t="shared" si="464"/>
        <v>-0.38816356402558938</v>
      </c>
      <c r="AR194" s="4">
        <f t="shared" si="465"/>
        <v>1.0895314811625525</v>
      </c>
      <c r="AS194" s="4">
        <f t="shared" si="466"/>
        <v>1.9164291433680347</v>
      </c>
      <c r="AT194" s="4">
        <f t="shared" si="467"/>
        <v>-2.3102069763584865</v>
      </c>
      <c r="AU194" s="4">
        <f t="shared" si="468"/>
        <v>-9.5648702646215611E-2</v>
      </c>
      <c r="AV194" s="4">
        <f t="shared" si="644"/>
        <v>0.16392938532181489</v>
      </c>
      <c r="AW194" s="4">
        <f t="shared" si="644"/>
        <v>2.2471778017390349</v>
      </c>
      <c r="AY194" s="2">
        <f t="shared" si="520"/>
        <v>44.592134147818768</v>
      </c>
      <c r="AZ194" s="2">
        <f t="shared" si="571"/>
        <v>44.325454295460261</v>
      </c>
      <c r="BA194" s="2">
        <f t="shared" si="572"/>
        <v>45.010784292913286</v>
      </c>
      <c r="BB194" s="2">
        <f t="shared" si="573"/>
        <v>44.359455874210283</v>
      </c>
      <c r="BC194" s="2">
        <f t="shared" si="574"/>
        <v>43.333280383261673</v>
      </c>
      <c r="BD194" s="2">
        <f t="shared" si="575"/>
        <v>40.267394630767207</v>
      </c>
      <c r="BE194" s="2">
        <f t="shared" si="576"/>
        <v>39.888897880477998</v>
      </c>
      <c r="BF194" s="2">
        <f t="shared" si="577"/>
        <v>38.605049431656205</v>
      </c>
      <c r="BG194" s="2">
        <f t="shared" si="578"/>
        <v>38.913125930643687</v>
      </c>
      <c r="BH194" s="2">
        <f t="shared" si="579"/>
        <v>39.172449915613747</v>
      </c>
      <c r="BI194" s="2">
        <f t="shared" si="580"/>
        <v>39.884102668387598</v>
      </c>
      <c r="BJ194" s="2">
        <f t="shared" si="581"/>
        <v>40.217010506437916</v>
      </c>
      <c r="BK194" s="2">
        <f t="shared" si="582"/>
        <v>39.9183541632678</v>
      </c>
      <c r="BL194" s="2">
        <f t="shared" si="583"/>
        <v>40.794363370043101</v>
      </c>
      <c r="BM194" s="2">
        <f t="shared" si="584"/>
        <v>42.114233324456222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>
        <f t="shared" si="493"/>
        <v>38.524999999999999</v>
      </c>
      <c r="DD194" s="2">
        <f t="shared" si="494"/>
        <v>40.262</v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 t="str">
        <f t="shared" si="498"/>
        <v/>
      </c>
      <c r="DI194" s="2" t="str">
        <f t="shared" si="499"/>
        <v/>
      </c>
      <c r="DK194" s="2">
        <f t="shared" si="500"/>
        <v>67.72848329809726</v>
      </c>
      <c r="DL194" s="2">
        <f t="shared" si="645"/>
        <v>82.917723648444579</v>
      </c>
      <c r="DM194" s="2">
        <f t="shared" si="645"/>
        <v>116.09114563919722</v>
      </c>
      <c r="DN194" s="2">
        <f t="shared" si="645"/>
        <v>130.02201987315013</v>
      </c>
      <c r="DO194" s="2">
        <f t="shared" si="645"/>
        <v>87.349098912715192</v>
      </c>
      <c r="DP194" s="2">
        <f t="shared" si="645"/>
        <v>99.597880300187597</v>
      </c>
      <c r="DQ194" s="2">
        <f t="shared" si="645"/>
        <v>106.40500211416492</v>
      </c>
      <c r="DR194" s="2">
        <f t="shared" si="645"/>
        <v>101.5561596491228</v>
      </c>
      <c r="DS194" s="2">
        <f t="shared" si="645"/>
        <v>84.668479487179496</v>
      </c>
      <c r="DT194" s="2">
        <f t="shared" si="645"/>
        <v>116.53625462304407</v>
      </c>
      <c r="DU194" s="2">
        <f t="shared" si="645"/>
        <v>83.675863977485932</v>
      </c>
      <c r="DV194" s="2">
        <f t="shared" si="645"/>
        <v>83.145795073332778</v>
      </c>
      <c r="DW194" s="2">
        <f t="shared" si="645"/>
        <v>97.325847608243521</v>
      </c>
      <c r="DX194" s="2">
        <f t="shared" si="645"/>
        <v>79.807331184668982</v>
      </c>
      <c r="DY194" s="2">
        <f t="shared" si="645"/>
        <v>66.544189663347566</v>
      </c>
      <c r="EA194" s="2">
        <f t="shared" si="440"/>
        <v>45.612652164832525</v>
      </c>
      <c r="EB194" s="2">
        <f t="shared" si="502"/>
        <v>45.625108454419632</v>
      </c>
      <c r="EC194" s="2">
        <f t="shared" si="503"/>
        <v>46.232216257947321</v>
      </c>
      <c r="ED194" s="2">
        <f t="shared" si="504"/>
        <v>44.015575392038592</v>
      </c>
      <c r="EE194" s="2">
        <f t="shared" si="505"/>
        <v>43.302674604080963</v>
      </c>
      <c r="EF194" s="2">
        <f t="shared" si="506"/>
        <v>38.671028141945783</v>
      </c>
      <c r="EG194" s="2">
        <f t="shared" si="507"/>
        <v>39.762526015310769</v>
      </c>
      <c r="EH194" s="2">
        <f t="shared" si="508"/>
        <v>37.617603251651531</v>
      </c>
      <c r="EI194" s="2">
        <f t="shared" si="509"/>
        <v>39.045507059697798</v>
      </c>
      <c r="EJ194" s="2">
        <f t="shared" si="510"/>
        <v>38.275067366450557</v>
      </c>
      <c r="EK194" s="2">
        <f t="shared" si="511"/>
        <v>39.851640667048997</v>
      </c>
      <c r="EL194" s="2">
        <f t="shared" si="512"/>
        <v>39.208936445212117</v>
      </c>
      <c r="EM194" s="2">
        <f t="shared" si="513"/>
        <v>39.000149391423037</v>
      </c>
      <c r="EN194" s="2">
        <f t="shared" si="514"/>
        <v>41.185924724613209</v>
      </c>
      <c r="EO194" s="2">
        <f t="shared" si="515"/>
        <v>42.150713791687679</v>
      </c>
      <c r="EQ194" s="2">
        <f t="shared" si="516"/>
        <v>44.060690322389121</v>
      </c>
      <c r="ER194" s="2">
        <f t="shared" si="646"/>
        <v>43.613432709093033</v>
      </c>
      <c r="ES194" s="2">
        <f t="shared" si="646"/>
        <v>44.415959247473467</v>
      </c>
      <c r="ET194" s="2">
        <f t="shared" si="646"/>
        <v>44.551917156840503</v>
      </c>
      <c r="EU194" s="2">
        <f t="shared" si="646"/>
        <v>43.347207886891354</v>
      </c>
      <c r="EV194" s="2">
        <f t="shared" si="646"/>
        <v>41.003563229046776</v>
      </c>
      <c r="EW194" s="2">
        <f t="shared" si="646"/>
        <v>39.942451875925414</v>
      </c>
      <c r="EX194" s="2">
        <f t="shared" si="646"/>
        <v>38.995329083425361</v>
      </c>
      <c r="EY194" s="2">
        <f t="shared" si="646"/>
        <v>38.872550846980857</v>
      </c>
      <c r="EZ194" s="2">
        <f t="shared" si="646"/>
        <v>39.436944762251073</v>
      </c>
      <c r="FA194" s="2">
        <f t="shared" si="646"/>
        <v>39.895837395375324</v>
      </c>
      <c r="FB194" s="2">
        <f t="shared" si="646"/>
        <v>40.663370330744812</v>
      </c>
      <c r="FC194" s="2">
        <f t="shared" si="646"/>
        <v>40.322810489911561</v>
      </c>
      <c r="FD194" s="2">
        <f t="shared" si="646"/>
        <v>40.57488998346318</v>
      </c>
      <c r="FE194" s="2">
        <f t="shared" si="646"/>
        <v>42.088719007920211</v>
      </c>
      <c r="FG194" s="2">
        <f t="shared" si="518"/>
        <v>0.99998745699198943</v>
      </c>
      <c r="FH194" s="2">
        <f t="shared" si="647"/>
        <v>0.99998865399492398</v>
      </c>
      <c r="FI194" s="2">
        <f t="shared" si="647"/>
        <v>0.99998749999129644</v>
      </c>
      <c r="FJ194" s="2">
        <f t="shared" si="647"/>
        <v>0.99998837827443665</v>
      </c>
      <c r="FK194" s="2">
        <f t="shared" si="647"/>
        <v>0.99998801708138974</v>
      </c>
      <c r="FL194" s="2">
        <f t="shared" si="647"/>
        <v>0.99998696103207674</v>
      </c>
      <c r="FM194" s="2">
        <f t="shared" si="647"/>
        <v>0.99998828804688389</v>
      </c>
      <c r="FN194" s="2">
        <f t="shared" si="647"/>
        <v>0.99998656023294885</v>
      </c>
      <c r="FO194" s="2">
        <f t="shared" si="647"/>
        <v>0.99998622611352816</v>
      </c>
      <c r="FP194" s="2">
        <f t="shared" si="647"/>
        <v>0.9999852648904114</v>
      </c>
      <c r="FQ194" s="2">
        <f t="shared" si="647"/>
        <v>0.99998626494870868</v>
      </c>
      <c r="FR194" s="2">
        <f t="shared" si="647"/>
        <v>0.99998730784233525</v>
      </c>
      <c r="FS194" s="2">
        <f t="shared" si="647"/>
        <v>0.99998730084108878</v>
      </c>
      <c r="FT194" s="2">
        <f t="shared" si="647"/>
        <v>0.99998639225563013</v>
      </c>
      <c r="FU194" s="2">
        <f t="shared" si="647"/>
        <v>0.99998487499099198</v>
      </c>
      <c r="FW194" s="2">
        <f t="shared" si="536"/>
        <v>0.65774517655259046</v>
      </c>
      <c r="FX194" s="2">
        <f t="shared" si="588"/>
        <v>0.64626582299901869</v>
      </c>
      <c r="FY194" s="2">
        <f t="shared" si="589"/>
        <v>0.67298030796887454</v>
      </c>
      <c r="FZ194" s="2">
        <f t="shared" si="590"/>
        <v>0.63929561592856976</v>
      </c>
      <c r="GA194" s="2">
        <f t="shared" si="591"/>
        <v>0.67540438442881501</v>
      </c>
      <c r="GB194" s="2">
        <f t="shared" si="592"/>
        <v>0.68405061701924197</v>
      </c>
      <c r="GC194" s="2">
        <f t="shared" si="593"/>
        <v>0.69801723433519569</v>
      </c>
      <c r="GD194" s="2">
        <f t="shared" si="594"/>
        <v>0.71609810743758062</v>
      </c>
      <c r="GE194" s="2">
        <f t="shared" si="595"/>
        <v>0.76903588837548276</v>
      </c>
      <c r="GF194" s="2">
        <f t="shared" si="596"/>
        <v>0.77136311045533279</v>
      </c>
      <c r="GG194" s="2">
        <f t="shared" si="597"/>
        <v>0.72086949849302928</v>
      </c>
      <c r="GH194" s="2">
        <f t="shared" si="598"/>
        <v>0.69272066452150238</v>
      </c>
      <c r="GI194" s="2">
        <f t="shared" si="599"/>
        <v>0.69365016146837299</v>
      </c>
      <c r="GJ194" s="2">
        <f t="shared" si="600"/>
        <v>0.6416769430466045</v>
      </c>
      <c r="GK194" s="2">
        <f t="shared" si="601"/>
        <v>0.59439547223790068</v>
      </c>
      <c r="GM194" s="86">
        <f t="shared" si="537"/>
        <v>2.1386581691159072E-179</v>
      </c>
      <c r="GN194" s="86">
        <f t="shared" si="602"/>
        <v>7.6047532032795413E-258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7.8452006114913644E-177</v>
      </c>
      <c r="HD194" s="86">
        <f t="shared" si="616"/>
        <v>0</v>
      </c>
      <c r="HE194" s="86">
        <f t="shared" si="617"/>
        <v>0</v>
      </c>
      <c r="HF194" s="86">
        <f t="shared" si="618"/>
        <v>0</v>
      </c>
      <c r="HG194" s="86">
        <f t="shared" si="619"/>
        <v>5.6842761404086386E-214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8.0175654795293433E-296</v>
      </c>
      <c r="HO194" s="86">
        <f t="shared" si="627"/>
        <v>4.0545978982072424E-263</v>
      </c>
      <c r="HP194" s="86">
        <f t="shared" si="628"/>
        <v>7.2891605825659524E-247</v>
      </c>
      <c r="HQ194" s="86">
        <f t="shared" si="629"/>
        <v>0</v>
      </c>
      <c r="HS194" s="86">
        <f t="shared" si="539"/>
        <v>1.0381761780320365E-18</v>
      </c>
      <c r="HT194" s="86">
        <f t="shared" si="630"/>
        <v>2.2458157977527954E-27</v>
      </c>
      <c r="HU194" s="86">
        <f t="shared" si="631"/>
        <v>7.3068800284471501E-23</v>
      </c>
      <c r="HV194" s="86">
        <f t="shared" si="632"/>
        <v>1.9422972028488483E-20</v>
      </c>
      <c r="HW194" s="86">
        <f t="shared" si="633"/>
        <v>2.3260780402214726E-33</v>
      </c>
      <c r="HX194" s="86">
        <f t="shared" si="634"/>
        <v>6.9373646641161464E-27</v>
      </c>
      <c r="HY194" s="86">
        <f t="shared" si="635"/>
        <v>8.155995988048419E-26</v>
      </c>
      <c r="HZ194" s="86">
        <f t="shared" si="636"/>
        <v>1.9190698944785862E-30</v>
      </c>
      <c r="IA194" s="86">
        <f t="shared" si="637"/>
        <v>3.8297838979911598E-30</v>
      </c>
      <c r="IB194" s="86">
        <f t="shared" si="638"/>
        <v>5.3337447226842612E-32</v>
      </c>
      <c r="IC194" s="86">
        <f t="shared" si="639"/>
        <v>4.5183809184342835E-30</v>
      </c>
      <c r="ID194" s="86">
        <f t="shared" si="640"/>
        <v>1.7385939953108011E-24</v>
      </c>
      <c r="IE194" s="86">
        <f t="shared" si="641"/>
        <v>2.5954925106042646E-25</v>
      </c>
      <c r="IF194" s="86">
        <f t="shared" si="642"/>
        <v>5.6229056393511543E-46</v>
      </c>
      <c r="IG194" s="86">
        <f t="shared" si="643"/>
        <v>1.6821085878729565E-31</v>
      </c>
      <c r="II194" s="86">
        <f t="shared" si="540"/>
        <v>0.1969261559419479</v>
      </c>
      <c r="IJ194" s="86">
        <f t="shared" si="541"/>
        <v>0.16550443401499926</v>
      </c>
      <c r="IK194" s="86">
        <f t="shared" si="542"/>
        <v>0.13005021106016762</v>
      </c>
      <c r="IL194" s="86">
        <f t="shared" si="543"/>
        <v>0.23493936174991517</v>
      </c>
      <c r="IM194" s="86">
        <f t="shared" si="544"/>
        <v>6.1160825765310005E-2</v>
      </c>
      <c r="IN194" s="86">
        <f t="shared" si="545"/>
        <v>8.3328664753406737E-2</v>
      </c>
      <c r="IO194" s="86">
        <f t="shared" si="546"/>
        <v>6.9350159357464816E-2</v>
      </c>
      <c r="IP194" s="86">
        <f t="shared" si="547"/>
        <v>3.2435277247988517E-2</v>
      </c>
      <c r="IQ194" s="86">
        <f t="shared" si="548"/>
        <v>7.1809099893499068E-3</v>
      </c>
      <c r="IR194" s="86">
        <f t="shared" si="549"/>
        <v>5.3213131149611875E-3</v>
      </c>
      <c r="IS194" s="86">
        <f t="shared" si="550"/>
        <v>3.005997815760331E-2</v>
      </c>
      <c r="IT194" s="86">
        <f t="shared" si="551"/>
        <v>8.3551420157792919E-2</v>
      </c>
      <c r="IU194" s="86">
        <f t="shared" si="552"/>
        <v>7.5437492056816241E-2</v>
      </c>
      <c r="IV194" s="86">
        <f t="shared" si="553"/>
        <v>5.7763894811074752E-2</v>
      </c>
      <c r="IW194" s="86">
        <f t="shared" si="554"/>
        <v>0.25320182782300232</v>
      </c>
      <c r="IY194" s="86">
        <f t="shared" si="555"/>
        <v>0.1969261559419479</v>
      </c>
      <c r="IZ194" s="86">
        <f t="shared" si="556"/>
        <v>0.16550443401499926</v>
      </c>
      <c r="JA194" s="86">
        <f t="shared" si="557"/>
        <v>0.13005021106016762</v>
      </c>
      <c r="JB194" s="86">
        <f t="shared" si="558"/>
        <v>0.23493936174991517</v>
      </c>
      <c r="JC194" s="86">
        <f t="shared" si="559"/>
        <v>6.1160825765310005E-2</v>
      </c>
      <c r="JD194" s="86">
        <f t="shared" si="560"/>
        <v>8.3328664753406737E-2</v>
      </c>
      <c r="JE194" s="86">
        <f t="shared" si="561"/>
        <v>6.9350159357464816E-2</v>
      </c>
      <c r="JF194" s="86">
        <f t="shared" si="562"/>
        <v>3.2435277247988517E-2</v>
      </c>
      <c r="JG194" s="86">
        <f t="shared" si="563"/>
        <v>7.1809099893499068E-3</v>
      </c>
      <c r="JH194" s="86">
        <f t="shared" si="564"/>
        <v>5.3213131149611875E-3</v>
      </c>
      <c r="JI194" s="86">
        <f t="shared" si="565"/>
        <v>3.005997815760331E-2</v>
      </c>
      <c r="JJ194" s="86">
        <f t="shared" si="566"/>
        <v>8.3551420157792919E-2</v>
      </c>
      <c r="JK194" s="86">
        <f t="shared" si="567"/>
        <v>7.5437492056816241E-2</v>
      </c>
      <c r="JL194" s="86">
        <f t="shared" si="568"/>
        <v>5.7763894811074752E-2</v>
      </c>
      <c r="JM194" s="86">
        <f t="shared" si="569"/>
        <v>0.25320182782300232</v>
      </c>
    </row>
    <row r="195" spans="2:273" x14ac:dyDescent="0.25">
      <c r="B195" s="2">
        <v>168</v>
      </c>
      <c r="C195" s="37">
        <v>45.935000000000002</v>
      </c>
      <c r="D195" s="37">
        <v>45.564999999999998</v>
      </c>
      <c r="E195" s="37">
        <v>44.805999999999997</v>
      </c>
      <c r="F195" s="37">
        <v>44.720999999999997</v>
      </c>
      <c r="G195" s="37">
        <v>42.606999999999999</v>
      </c>
      <c r="H195" s="37">
        <v>37.213000000000001</v>
      </c>
      <c r="I195" s="37">
        <v>41.082000000000001</v>
      </c>
      <c r="J195" s="37">
        <v>38.426000000000002</v>
      </c>
      <c r="K195" s="37">
        <v>38.148000000000003</v>
      </c>
      <c r="L195" s="37">
        <v>39.869</v>
      </c>
      <c r="M195" s="37">
        <v>39.377000000000002</v>
      </c>
      <c r="N195" s="37">
        <v>38.475000000000001</v>
      </c>
      <c r="O195" s="37">
        <v>38.409999999999997</v>
      </c>
      <c r="P195" s="37">
        <v>40.262</v>
      </c>
      <c r="Q195" s="37">
        <v>44.048999999999999</v>
      </c>
      <c r="S195" s="4">
        <f t="shared" si="441"/>
        <v>44.4500607299846</v>
      </c>
      <c r="T195" s="4">
        <f t="shared" si="442"/>
        <v>44.168277274305076</v>
      </c>
      <c r="U195" s="4">
        <f t="shared" si="443"/>
        <v>44.855223141308791</v>
      </c>
      <c r="V195" s="4">
        <f t="shared" si="444"/>
        <v>44.374814732601649</v>
      </c>
      <c r="W195" s="4">
        <f t="shared" si="445"/>
        <v>43.234416448798903</v>
      </c>
      <c r="X195" s="4">
        <f t="shared" si="446"/>
        <v>40.195584551185839</v>
      </c>
      <c r="Y195" s="4">
        <f t="shared" si="447"/>
        <v>39.774760824608443</v>
      </c>
      <c r="Z195" s="4">
        <f t="shared" si="448"/>
        <v>38.472056956225138</v>
      </c>
      <c r="AA195" s="4">
        <f t="shared" si="449"/>
        <v>38.780957166570175</v>
      </c>
      <c r="AB195" s="4">
        <f t="shared" si="450"/>
        <v>39.083838841406568</v>
      </c>
      <c r="AC195" s="4">
        <f t="shared" si="451"/>
        <v>39.77475414905399</v>
      </c>
      <c r="AD195" s="4">
        <f t="shared" si="452"/>
        <v>40.148001858513581</v>
      </c>
      <c r="AE195" s="4">
        <f t="shared" si="453"/>
        <v>39.805725577936208</v>
      </c>
      <c r="AF195" s="4">
        <f t="shared" si="454"/>
        <v>40.796158769411917</v>
      </c>
      <c r="AG195" s="4">
        <f t="shared" si="455"/>
        <v>46.897014528673452</v>
      </c>
      <c r="AI195" s="4">
        <f t="shared" si="456"/>
        <v>1.4849392700154027</v>
      </c>
      <c r="AJ195" s="4">
        <f t="shared" si="457"/>
        <v>1.3967227256949215</v>
      </c>
      <c r="AK195" s="4">
        <f t="shared" si="458"/>
        <v>-4.9223141308793572E-2</v>
      </c>
      <c r="AL195" s="4">
        <f t="shared" si="459"/>
        <v>0.34618526739834721</v>
      </c>
      <c r="AM195" s="4">
        <f t="shared" si="460"/>
        <v>-0.62741644879890401</v>
      </c>
      <c r="AN195" s="4">
        <f t="shared" si="461"/>
        <v>-2.9825845511858375</v>
      </c>
      <c r="AO195" s="4">
        <f t="shared" si="462"/>
        <v>1.3072391753915582</v>
      </c>
      <c r="AP195" s="4">
        <f t="shared" si="463"/>
        <v>-4.6056956225136503E-2</v>
      </c>
      <c r="AQ195" s="4">
        <f t="shared" si="464"/>
        <v>-0.63295716657017209</v>
      </c>
      <c r="AR195" s="4">
        <f t="shared" si="465"/>
        <v>0.78516115859343216</v>
      </c>
      <c r="AS195" s="4">
        <f t="shared" si="466"/>
        <v>-0.39775414905398776</v>
      </c>
      <c r="AT195" s="4">
        <f t="shared" si="467"/>
        <v>-1.6730018585135795</v>
      </c>
      <c r="AU195" s="4">
        <f t="shared" si="468"/>
        <v>-1.3957255779362114</v>
      </c>
      <c r="AV195" s="4">
        <f t="shared" si="644"/>
        <v>-0.53415876941191698</v>
      </c>
      <c r="AW195" s="4">
        <f t="shared" si="644"/>
        <v>-2.8480145286734526</v>
      </c>
      <c r="AY195" s="2">
        <f t="shared" si="520"/>
        <v>44.4500607299846</v>
      </c>
      <c r="AZ195" s="2">
        <f t="shared" si="571"/>
        <v>44.161359622915818</v>
      </c>
      <c r="BA195" s="2">
        <f t="shared" si="572"/>
        <v>44.841361936818721</v>
      </c>
      <c r="BB195" s="2">
        <f t="shared" si="573"/>
        <v>44.231901196397921</v>
      </c>
      <c r="BC195" s="2">
        <f t="shared" si="574"/>
        <v>43.232432380941518</v>
      </c>
      <c r="BD195" s="2">
        <f t="shared" si="575"/>
        <v>40.186913113330206</v>
      </c>
      <c r="BE195" s="2">
        <f t="shared" si="576"/>
        <v>39.770042114036102</v>
      </c>
      <c r="BF195" s="2">
        <f t="shared" si="577"/>
        <v>38.471550969036734</v>
      </c>
      <c r="BG195" s="2">
        <f t="shared" si="578"/>
        <v>38.780951146892846</v>
      </c>
      <c r="BH195" s="2">
        <f t="shared" si="579"/>
        <v>39.083836178101748</v>
      </c>
      <c r="BI195" s="2">
        <f t="shared" si="580"/>
        <v>39.774229627286893</v>
      </c>
      <c r="BJ195" s="2">
        <f t="shared" si="581"/>
        <v>40.134403205096731</v>
      </c>
      <c r="BK195" s="2">
        <f t="shared" si="582"/>
        <v>39.792255791997221</v>
      </c>
      <c r="BL195" s="2">
        <f t="shared" si="583"/>
        <v>40.65311185913626</v>
      </c>
      <c r="BM195" s="2">
        <f t="shared" si="584"/>
        <v>41.992871707086152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>
        <f t="shared" si="493"/>
        <v>38.148000000000003</v>
      </c>
      <c r="DD195" s="2">
        <f t="shared" si="494"/>
        <v>39.869</v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 t="str">
        <f t="shared" si="498"/>
        <v/>
      </c>
      <c r="DI195" s="2" t="str">
        <f t="shared" si="499"/>
        <v/>
      </c>
      <c r="DK195" s="2">
        <f t="shared" si="500"/>
        <v>67.778108456659623</v>
      </c>
      <c r="DL195" s="2">
        <f t="shared" si="645"/>
        <v>83.052854122621568</v>
      </c>
      <c r="DM195" s="2">
        <f t="shared" si="645"/>
        <v>116.41599670475108</v>
      </c>
      <c r="DN195" s="2">
        <f t="shared" si="645"/>
        <v>130.44841832276254</v>
      </c>
      <c r="DO195" s="2">
        <f t="shared" si="645"/>
        <v>87.529431591664149</v>
      </c>
      <c r="DP195" s="2">
        <f t="shared" si="645"/>
        <v>99.856803846153824</v>
      </c>
      <c r="DQ195" s="2">
        <f t="shared" si="645"/>
        <v>106.70336363636365</v>
      </c>
      <c r="DR195" s="2">
        <f t="shared" si="645"/>
        <v>101.82960317139</v>
      </c>
      <c r="DS195" s="2">
        <f t="shared" si="645"/>
        <v>84.835514102564119</v>
      </c>
      <c r="DT195" s="2">
        <f t="shared" si="645"/>
        <v>116.93551493598859</v>
      </c>
      <c r="DU195" s="2">
        <f t="shared" si="645"/>
        <v>83.854038461538465</v>
      </c>
      <c r="DV195" s="2">
        <f t="shared" si="645"/>
        <v>83.310224698160596</v>
      </c>
      <c r="DW195" s="2">
        <f t="shared" si="645"/>
        <v>97.570629878724048</v>
      </c>
      <c r="DX195" s="2">
        <f t="shared" si="645"/>
        <v>79.947482229965161</v>
      </c>
      <c r="DY195" s="2">
        <f t="shared" si="645"/>
        <v>66.622100284495019</v>
      </c>
      <c r="EA195" s="2">
        <f t="shared" si="440"/>
        <v>45.522530146999763</v>
      </c>
      <c r="EB195" s="2">
        <f t="shared" si="502"/>
        <v>45.528648573377296</v>
      </c>
      <c r="EC195" s="2">
        <f t="shared" si="503"/>
        <v>46.121920345140779</v>
      </c>
      <c r="ED195" s="2">
        <f t="shared" si="504"/>
        <v>43.870210175264305</v>
      </c>
      <c r="EE195" s="2">
        <f t="shared" si="505"/>
        <v>43.200516850412157</v>
      </c>
      <c r="EF195" s="2">
        <f t="shared" si="506"/>
        <v>38.516143046252004</v>
      </c>
      <c r="EG195" s="2">
        <f t="shared" si="507"/>
        <v>39.637835344492032</v>
      </c>
      <c r="EH195" s="2">
        <f t="shared" si="508"/>
        <v>37.442159858295412</v>
      </c>
      <c r="EI195" s="2">
        <f t="shared" si="509"/>
        <v>38.918225910329454</v>
      </c>
      <c r="EJ195" s="2">
        <f t="shared" si="510"/>
        <v>38.152328386331675</v>
      </c>
      <c r="EK195" s="2">
        <f t="shared" si="511"/>
        <v>39.740409052808033</v>
      </c>
      <c r="EL195" s="2">
        <f t="shared" si="512"/>
        <v>39.079570341660698</v>
      </c>
      <c r="EM195" s="2">
        <f t="shared" si="513"/>
        <v>38.831087066317821</v>
      </c>
      <c r="EN195" s="2">
        <f t="shared" si="514"/>
        <v>41.064596686373527</v>
      </c>
      <c r="EO195" s="2">
        <f t="shared" si="515"/>
        <v>42.030780836412632</v>
      </c>
      <c r="EQ195" s="2">
        <f t="shared" si="516"/>
        <v>43.940733325699327</v>
      </c>
      <c r="ER195" s="2">
        <f t="shared" si="646"/>
        <v>43.478240601776868</v>
      </c>
      <c r="ES195" s="2">
        <f t="shared" si="646"/>
        <v>44.272698800653984</v>
      </c>
      <c r="ET195" s="2">
        <f t="shared" si="646"/>
        <v>44.41662892814314</v>
      </c>
      <c r="EU195" s="2">
        <f t="shared" si="646"/>
        <v>43.24572440326709</v>
      </c>
      <c r="EV195" s="2">
        <f t="shared" si="646"/>
        <v>40.889671043918561</v>
      </c>
      <c r="EW195" s="2">
        <f t="shared" si="646"/>
        <v>39.821206968419084</v>
      </c>
      <c r="EX195" s="2">
        <f t="shared" si="646"/>
        <v>38.842676234227064</v>
      </c>
      <c r="EY195" s="2">
        <f t="shared" si="646"/>
        <v>38.742616280423221</v>
      </c>
      <c r="EZ195" s="2">
        <f t="shared" si="646"/>
        <v>39.33430179385887</v>
      </c>
      <c r="FA195" s="2">
        <f t="shared" si="646"/>
        <v>39.785425393316387</v>
      </c>
      <c r="FB195" s="2">
        <f t="shared" si="646"/>
        <v>40.560419680467525</v>
      </c>
      <c r="FC195" s="2">
        <f t="shared" si="646"/>
        <v>40.17844926252171</v>
      </c>
      <c r="FD195" s="2">
        <f t="shared" si="646"/>
        <v>40.44282173777232</v>
      </c>
      <c r="FE195" s="2">
        <f t="shared" si="646"/>
        <v>41.968729036347867</v>
      </c>
      <c r="FG195" s="2">
        <f t="shared" si="518"/>
        <v>0.99998856062811114</v>
      </c>
      <c r="FH195" s="2">
        <f t="shared" si="647"/>
        <v>0.99998965231005688</v>
      </c>
      <c r="FI195" s="2">
        <f t="shared" si="647"/>
        <v>0.99998859984403166</v>
      </c>
      <c r="FJ195" s="2">
        <f t="shared" si="647"/>
        <v>0.99998940084947574</v>
      </c>
      <c r="FK195" s="2">
        <f t="shared" si="647"/>
        <v>0.99998907143681759</v>
      </c>
      <c r="FL195" s="2">
        <f t="shared" si="647"/>
        <v>0.99998810830627682</v>
      </c>
      <c r="FM195" s="2">
        <f t="shared" si="647"/>
        <v>0.99998931856080053</v>
      </c>
      <c r="FN195" s="2">
        <f t="shared" si="647"/>
        <v>0.9999877427722762</v>
      </c>
      <c r="FO195" s="2">
        <f t="shared" si="647"/>
        <v>0.99998743805101309</v>
      </c>
      <c r="FP195" s="2">
        <f t="shared" si="647"/>
        <v>0.99998656140291253</v>
      </c>
      <c r="FQ195" s="2">
        <f t="shared" si="647"/>
        <v>0.99998747346920447</v>
      </c>
      <c r="FR195" s="2">
        <f t="shared" si="647"/>
        <v>0.99998842460170778</v>
      </c>
      <c r="FS195" s="2">
        <f t="shared" si="647"/>
        <v>0.99998841821648088</v>
      </c>
      <c r="FT195" s="2">
        <f t="shared" si="647"/>
        <v>0.99998758957477607</v>
      </c>
      <c r="FU195" s="2">
        <f t="shared" si="647"/>
        <v>0.9999862058094815</v>
      </c>
      <c r="FW195" s="2">
        <f t="shared" si="536"/>
        <v>0.67816801273512139</v>
      </c>
      <c r="FX195" s="2">
        <f t="shared" si="588"/>
        <v>0.66702688355153794</v>
      </c>
      <c r="FY195" s="2">
        <f t="shared" si="589"/>
        <v>0.69291847457456257</v>
      </c>
      <c r="FZ195" s="2">
        <f t="shared" si="590"/>
        <v>0.66025070291344745</v>
      </c>
      <c r="GA195" s="2">
        <f t="shared" si="591"/>
        <v>0.69526168082270345</v>
      </c>
      <c r="GB195" s="2">
        <f t="shared" si="592"/>
        <v>0.70361109048177628</v>
      </c>
      <c r="GC195" s="2">
        <f t="shared" si="593"/>
        <v>0.71707066974301981</v>
      </c>
      <c r="GD195" s="2">
        <f t="shared" si="594"/>
        <v>0.7344447497101434</v>
      </c>
      <c r="GE195" s="2">
        <f t="shared" si="595"/>
        <v>0.78498869419691564</v>
      </c>
      <c r="GF195" s="2">
        <f t="shared" si="596"/>
        <v>0.78719965300688144</v>
      </c>
      <c r="GG195" s="2">
        <f t="shared" si="597"/>
        <v>0.73902017280579602</v>
      </c>
      <c r="GH195" s="2">
        <f t="shared" si="598"/>
        <v>0.71197038643014998</v>
      </c>
      <c r="GI195" s="2">
        <f t="shared" si="599"/>
        <v>0.71286579044346976</v>
      </c>
      <c r="GJ195" s="2">
        <f t="shared" si="600"/>
        <v>0.6625667073071918</v>
      </c>
      <c r="GK195" s="2">
        <f t="shared" si="601"/>
        <v>0.6163938295444733</v>
      </c>
      <c r="GM195" s="86">
        <f t="shared" si="537"/>
        <v>6.6957418401508043E-183</v>
      </c>
      <c r="GN195" s="86">
        <f t="shared" si="602"/>
        <v>7.3816487682769611E-263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1.8666555997564142E-181</v>
      </c>
      <c r="HD195" s="86">
        <f t="shared" si="616"/>
        <v>0</v>
      </c>
      <c r="HE195" s="86">
        <f t="shared" si="617"/>
        <v>0</v>
      </c>
      <c r="HF195" s="86">
        <f t="shared" si="618"/>
        <v>0</v>
      </c>
      <c r="HG195" s="86">
        <f t="shared" si="619"/>
        <v>2.2791909596777336E-219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2.6162819483975403E-303</v>
      </c>
      <c r="HO195" s="86">
        <f t="shared" si="627"/>
        <v>7.7075212525244985E-270</v>
      </c>
      <c r="HP195" s="86">
        <f t="shared" si="628"/>
        <v>3.5040019452355077E-253</v>
      </c>
      <c r="HQ195" s="86">
        <f t="shared" si="629"/>
        <v>0</v>
      </c>
      <c r="HS195" s="86">
        <f t="shared" si="539"/>
        <v>1.2568790043626515E-19</v>
      </c>
      <c r="HT195" s="86">
        <f t="shared" si="630"/>
        <v>1.0935722463878487E-28</v>
      </c>
      <c r="HU195" s="86">
        <f t="shared" si="631"/>
        <v>5.894009854521254E-24</v>
      </c>
      <c r="HV195" s="86">
        <f t="shared" si="632"/>
        <v>1.9427081947407886E-21</v>
      </c>
      <c r="HW195" s="86">
        <f t="shared" si="633"/>
        <v>5.4521417882089766E-35</v>
      </c>
      <c r="HX195" s="86">
        <f t="shared" si="634"/>
        <v>3.6711485692908518E-28</v>
      </c>
      <c r="HY195" s="86">
        <f t="shared" si="635"/>
        <v>5.0444628726955277E-27</v>
      </c>
      <c r="HZ195" s="86">
        <f t="shared" si="636"/>
        <v>7.5306299223585637E-32</v>
      </c>
      <c r="IA195" s="86">
        <f t="shared" si="637"/>
        <v>1.7020801832216871E-31</v>
      </c>
      <c r="IB195" s="86">
        <f t="shared" si="638"/>
        <v>1.9799523354702722E-33</v>
      </c>
      <c r="IC195" s="86">
        <f t="shared" si="639"/>
        <v>1.8758026662089234E-31</v>
      </c>
      <c r="ID195" s="86">
        <f t="shared" si="640"/>
        <v>1.219604128025794E-25</v>
      </c>
      <c r="IE195" s="86">
        <f t="shared" si="641"/>
        <v>1.6358783096310902E-26</v>
      </c>
      <c r="IF195" s="86">
        <f t="shared" si="642"/>
        <v>2.3421935684004634E-48</v>
      </c>
      <c r="IG195" s="86">
        <f t="shared" si="643"/>
        <v>3.2740738367739765E-33</v>
      </c>
      <c r="II195" s="86">
        <f t="shared" si="540"/>
        <v>0.14431399847466794</v>
      </c>
      <c r="IJ195" s="86">
        <f t="shared" si="541"/>
        <v>0.11200413975565707</v>
      </c>
      <c r="IK195" s="86">
        <f t="shared" si="542"/>
        <v>8.8788019933604828E-2</v>
      </c>
      <c r="IL195" s="86">
        <f t="shared" si="543"/>
        <v>0.17391500111235464</v>
      </c>
      <c r="IM195" s="86">
        <f t="shared" si="544"/>
        <v>3.5166880361568363E-2</v>
      </c>
      <c r="IN195" s="86">
        <f t="shared" si="545"/>
        <v>5.2868831052490295E-2</v>
      </c>
      <c r="IO195" s="86">
        <f t="shared" si="546"/>
        <v>4.3976518383391942E-2</v>
      </c>
      <c r="IP195" s="86">
        <f t="shared" si="547"/>
        <v>1.8691508358038601E-2</v>
      </c>
      <c r="IQ195" s="86">
        <f t="shared" si="548"/>
        <v>3.8016705566844959E-3</v>
      </c>
      <c r="IR195" s="86">
        <f t="shared" si="549"/>
        <v>2.7176871488646249E-3</v>
      </c>
      <c r="IS195" s="86">
        <f t="shared" si="550"/>
        <v>1.7330713763702096E-2</v>
      </c>
      <c r="IT195" s="86">
        <f t="shared" si="551"/>
        <v>5.4304786647838464E-2</v>
      </c>
      <c r="IU195" s="86">
        <f t="shared" si="552"/>
        <v>4.8107554570780683E-2</v>
      </c>
      <c r="IV195" s="86">
        <f t="shared" si="553"/>
        <v>2.9401696762732406E-2</v>
      </c>
      <c r="IW195" s="86">
        <f t="shared" si="554"/>
        <v>0.18244224668634867</v>
      </c>
      <c r="IY195" s="86">
        <f t="shared" si="555"/>
        <v>0.14431399847466794</v>
      </c>
      <c r="IZ195" s="86">
        <f t="shared" si="556"/>
        <v>0.11200413975565707</v>
      </c>
      <c r="JA195" s="86">
        <f t="shared" si="557"/>
        <v>8.8788019933604828E-2</v>
      </c>
      <c r="JB195" s="86">
        <f t="shared" si="558"/>
        <v>0.17391500111235464</v>
      </c>
      <c r="JC195" s="86">
        <f t="shared" si="559"/>
        <v>3.5166880361568363E-2</v>
      </c>
      <c r="JD195" s="86">
        <f t="shared" si="560"/>
        <v>5.2868831052490295E-2</v>
      </c>
      <c r="JE195" s="86">
        <f t="shared" si="561"/>
        <v>4.3976518383391942E-2</v>
      </c>
      <c r="JF195" s="86">
        <f t="shared" si="562"/>
        <v>1.8691508358038601E-2</v>
      </c>
      <c r="JG195" s="86">
        <f t="shared" si="563"/>
        <v>3.8016705566844959E-3</v>
      </c>
      <c r="JH195" s="86">
        <f t="shared" si="564"/>
        <v>2.7176871488646249E-3</v>
      </c>
      <c r="JI195" s="86">
        <f t="shared" si="565"/>
        <v>1.7330713763702096E-2</v>
      </c>
      <c r="JJ195" s="86">
        <f t="shared" si="566"/>
        <v>5.4304786647838464E-2</v>
      </c>
      <c r="JK195" s="86">
        <f t="shared" si="567"/>
        <v>4.8107554570780683E-2</v>
      </c>
      <c r="JL195" s="86">
        <f t="shared" si="568"/>
        <v>2.9401696762732406E-2</v>
      </c>
      <c r="JM195" s="86">
        <f t="shared" si="569"/>
        <v>0.18244224668634867</v>
      </c>
    </row>
    <row r="196" spans="2:273" x14ac:dyDescent="0.25">
      <c r="B196" s="2">
        <v>169</v>
      </c>
      <c r="C196" s="37">
        <v>42.935000000000002</v>
      </c>
      <c r="D196" s="37">
        <v>42.613</v>
      </c>
      <c r="E196" s="37">
        <v>44.338999999999999</v>
      </c>
      <c r="F196" s="37">
        <v>42.508000000000003</v>
      </c>
      <c r="G196" s="37">
        <v>41.884999999999998</v>
      </c>
      <c r="H196" s="37">
        <v>41.671999999999997</v>
      </c>
      <c r="I196" s="37">
        <v>40.622999999999998</v>
      </c>
      <c r="J196" s="37">
        <v>38.606999999999999</v>
      </c>
      <c r="K196" s="37">
        <v>37.557000000000002</v>
      </c>
      <c r="L196" s="37">
        <v>39.311</v>
      </c>
      <c r="M196" s="37">
        <v>39.671999999999997</v>
      </c>
      <c r="N196" s="37">
        <v>38.720999999999997</v>
      </c>
      <c r="O196" s="37">
        <v>38.884999999999998</v>
      </c>
      <c r="P196" s="37">
        <v>39.377000000000002</v>
      </c>
      <c r="Q196" s="37">
        <v>41.851999999999997</v>
      </c>
      <c r="S196" s="4">
        <f t="shared" si="441"/>
        <v>44.307832602415608</v>
      </c>
      <c r="T196" s="4">
        <f t="shared" si="442"/>
        <v>43.999099569491889</v>
      </c>
      <c r="U196" s="4">
        <f t="shared" si="443"/>
        <v>44.67637322893605</v>
      </c>
      <c r="V196" s="4">
        <f t="shared" si="444"/>
        <v>44.16193405181987</v>
      </c>
      <c r="W196" s="4">
        <f t="shared" si="445"/>
        <v>43.131947103592601</v>
      </c>
      <c r="X196" s="4">
        <f t="shared" si="446"/>
        <v>40.10850387863352</v>
      </c>
      <c r="Y196" s="4">
        <f t="shared" si="447"/>
        <v>39.652381071054258</v>
      </c>
      <c r="Z196" s="4">
        <f t="shared" si="448"/>
        <v>38.337885361171224</v>
      </c>
      <c r="AA196" s="4">
        <f t="shared" si="449"/>
        <v>38.64884213805604</v>
      </c>
      <c r="AB196" s="4">
        <f t="shared" si="450"/>
        <v>38.994886482856622</v>
      </c>
      <c r="AC196" s="4">
        <f t="shared" si="451"/>
        <v>39.664452180455889</v>
      </c>
      <c r="AD196" s="4">
        <f t="shared" si="452"/>
        <v>40.05544113838863</v>
      </c>
      <c r="AE196" s="4">
        <f t="shared" si="453"/>
        <v>39.669578550127824</v>
      </c>
      <c r="AF196" s="4">
        <f t="shared" si="454"/>
        <v>40.554627778600981</v>
      </c>
      <c r="AG196" s="4">
        <f t="shared" si="455"/>
        <v>44.39222484495788</v>
      </c>
      <c r="AI196" s="4">
        <f t="shared" si="456"/>
        <v>-1.3728326024156061</v>
      </c>
      <c r="AJ196" s="4">
        <f t="shared" si="457"/>
        <v>-1.3860995694918898</v>
      </c>
      <c r="AK196" s="4">
        <f t="shared" si="458"/>
        <v>-0.33737322893605182</v>
      </c>
      <c r="AL196" s="4">
        <f t="shared" si="459"/>
        <v>-1.6539340518198671</v>
      </c>
      <c r="AM196" s="4">
        <f t="shared" si="460"/>
        <v>-1.2469471035926034</v>
      </c>
      <c r="AN196" s="4">
        <f t="shared" si="461"/>
        <v>1.5634961213664766</v>
      </c>
      <c r="AO196" s="4">
        <f t="shared" si="462"/>
        <v>0.97061892894573987</v>
      </c>
      <c r="AP196" s="4">
        <f t="shared" si="463"/>
        <v>0.26911463882877484</v>
      </c>
      <c r="AQ196" s="4">
        <f t="shared" si="464"/>
        <v>-1.0918421380560375</v>
      </c>
      <c r="AR196" s="4">
        <f t="shared" si="465"/>
        <v>0.31611351714337843</v>
      </c>
      <c r="AS196" s="4">
        <f t="shared" si="466"/>
        <v>7.547819544107881E-3</v>
      </c>
      <c r="AT196" s="4">
        <f t="shared" si="467"/>
        <v>-1.3344411383886339</v>
      </c>
      <c r="AU196" s="4">
        <f t="shared" si="468"/>
        <v>-0.78457855012782574</v>
      </c>
      <c r="AV196" s="4">
        <f t="shared" si="644"/>
        <v>-1.1776277786009786</v>
      </c>
      <c r="AW196" s="4">
        <f t="shared" si="644"/>
        <v>-2.5402248449578835</v>
      </c>
      <c r="AY196" s="2">
        <f t="shared" si="520"/>
        <v>44.307832602415608</v>
      </c>
      <c r="AZ196" s="2">
        <f t="shared" si="571"/>
        <v>43.996972898961808</v>
      </c>
      <c r="BA196" s="2">
        <f t="shared" si="572"/>
        <v>44.671940376878894</v>
      </c>
      <c r="BB196" s="2">
        <f t="shared" si="573"/>
        <v>44.104436525287696</v>
      </c>
      <c r="BC196" s="2">
        <f t="shared" si="574"/>
        <v>43.131582530634056</v>
      </c>
      <c r="BD196" s="2">
        <f t="shared" si="575"/>
        <v>40.106302972098263</v>
      </c>
      <c r="BE196" s="2">
        <f t="shared" si="576"/>
        <v>39.651183458408823</v>
      </c>
      <c r="BF196" s="2">
        <f t="shared" si="577"/>
        <v>38.337791330204603</v>
      </c>
      <c r="BG196" s="2">
        <f t="shared" si="578"/>
        <v>38.648841290432578</v>
      </c>
      <c r="BH196" s="2">
        <f t="shared" si="579"/>
        <v>38.99488614945902</v>
      </c>
      <c r="BI196" s="2">
        <f t="shared" si="580"/>
        <v>39.664354544867777</v>
      </c>
      <c r="BJ196" s="2">
        <f t="shared" si="581"/>
        <v>40.051706158495875</v>
      </c>
      <c r="BK196" s="2">
        <f t="shared" si="582"/>
        <v>39.666098377993642</v>
      </c>
      <c r="BL196" s="2">
        <f t="shared" si="583"/>
        <v>40.511804694592655</v>
      </c>
      <c r="BM196" s="2">
        <f t="shared" si="584"/>
        <v>41.871538920341074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>
        <f t="shared" si="493"/>
        <v>37.557000000000002</v>
      </c>
      <c r="DD196" s="2">
        <f t="shared" si="494"/>
        <v>39.311</v>
      </c>
      <c r="DE196" s="2">
        <f t="shared" si="495"/>
        <v>39.671999999999997</v>
      </c>
      <c r="DF196" s="2" t="str">
        <f t="shared" si="496"/>
        <v/>
      </c>
      <c r="DG196" s="2" t="str">
        <f t="shared" si="497"/>
        <v/>
      </c>
      <c r="DH196" s="2" t="str">
        <f t="shared" si="498"/>
        <v/>
      </c>
      <c r="DI196" s="2" t="str">
        <f t="shared" si="499"/>
        <v/>
      </c>
      <c r="DK196" s="2">
        <f t="shared" si="500"/>
        <v>67.827733615222002</v>
      </c>
      <c r="DL196" s="2">
        <f t="shared" si="645"/>
        <v>83.187984596798543</v>
      </c>
      <c r="DM196" s="2">
        <f t="shared" si="645"/>
        <v>116.74084777030492</v>
      </c>
      <c r="DN196" s="2">
        <f t="shared" si="645"/>
        <v>130.87481677237494</v>
      </c>
      <c r="DO196" s="2">
        <f t="shared" si="645"/>
        <v>87.709764270613107</v>
      </c>
      <c r="DP196" s="2">
        <f t="shared" si="645"/>
        <v>100.11572739212005</v>
      </c>
      <c r="DQ196" s="2">
        <f t="shared" si="645"/>
        <v>107.00172515856238</v>
      </c>
      <c r="DR196" s="2">
        <f t="shared" si="645"/>
        <v>102.10304669365722</v>
      </c>
      <c r="DS196" s="2">
        <f t="shared" si="645"/>
        <v>85.002548717948727</v>
      </c>
      <c r="DT196" s="2">
        <f t="shared" si="645"/>
        <v>117.33477524893311</v>
      </c>
      <c r="DU196" s="2">
        <f t="shared" si="645"/>
        <v>84.032212945590999</v>
      </c>
      <c r="DV196" s="2">
        <f t="shared" si="645"/>
        <v>83.4746543229884</v>
      </c>
      <c r="DW196" s="2">
        <f t="shared" si="645"/>
        <v>97.815412149204548</v>
      </c>
      <c r="DX196" s="2">
        <f t="shared" si="645"/>
        <v>80.087633275261325</v>
      </c>
      <c r="DY196" s="2">
        <f t="shared" si="645"/>
        <v>66.700010905642486</v>
      </c>
      <c r="EA196" s="2">
        <f t="shared" si="440"/>
        <v>45.432408129167008</v>
      </c>
      <c r="EB196" s="2">
        <f t="shared" si="502"/>
        <v>45.432188692334961</v>
      </c>
      <c r="EC196" s="2">
        <f t="shared" si="503"/>
        <v>46.011624432334244</v>
      </c>
      <c r="ED196" s="2">
        <f t="shared" si="504"/>
        <v>43.724844958490024</v>
      </c>
      <c r="EE196" s="2">
        <f t="shared" si="505"/>
        <v>43.098359096743344</v>
      </c>
      <c r="EF196" s="2">
        <f t="shared" si="506"/>
        <v>38.361257950558226</v>
      </c>
      <c r="EG196" s="2">
        <f t="shared" si="507"/>
        <v>39.513144673673295</v>
      </c>
      <c r="EH196" s="2">
        <f t="shared" si="508"/>
        <v>37.266716464939307</v>
      </c>
      <c r="EI196" s="2">
        <f t="shared" si="509"/>
        <v>38.790944760961111</v>
      </c>
      <c r="EJ196" s="2">
        <f t="shared" si="510"/>
        <v>38.029589406212786</v>
      </c>
      <c r="EK196" s="2">
        <f t="shared" si="511"/>
        <v>39.629177438567069</v>
      </c>
      <c r="EL196" s="2">
        <f t="shared" si="512"/>
        <v>38.950204238109279</v>
      </c>
      <c r="EM196" s="2">
        <f t="shared" si="513"/>
        <v>38.662024741212591</v>
      </c>
      <c r="EN196" s="2">
        <f t="shared" si="514"/>
        <v>40.943268648133845</v>
      </c>
      <c r="EO196" s="2">
        <f t="shared" si="515"/>
        <v>41.910847881137592</v>
      </c>
      <c r="EQ196" s="2">
        <f t="shared" si="516"/>
        <v>43.820776329009519</v>
      </c>
      <c r="ER196" s="2">
        <f t="shared" si="646"/>
        <v>43.343048494460703</v>
      </c>
      <c r="ES196" s="2">
        <f t="shared" si="646"/>
        <v>44.129438353834502</v>
      </c>
      <c r="ET196" s="2">
        <f t="shared" si="646"/>
        <v>44.281340699445764</v>
      </c>
      <c r="EU196" s="2">
        <f t="shared" si="646"/>
        <v>43.144240919642826</v>
      </c>
      <c r="EV196" s="2">
        <f t="shared" si="646"/>
        <v>40.775778858790346</v>
      </c>
      <c r="EW196" s="2">
        <f t="shared" si="646"/>
        <v>39.69996206091276</v>
      </c>
      <c r="EX196" s="2">
        <f t="shared" si="646"/>
        <v>38.690023385028766</v>
      </c>
      <c r="EY196" s="2">
        <f t="shared" si="646"/>
        <v>38.612681713865577</v>
      </c>
      <c r="EZ196" s="2">
        <f t="shared" si="646"/>
        <v>39.231658825466674</v>
      </c>
      <c r="FA196" s="2">
        <f t="shared" si="646"/>
        <v>39.675013391257451</v>
      </c>
      <c r="FB196" s="2">
        <f t="shared" si="646"/>
        <v>40.457469030190239</v>
      </c>
      <c r="FC196" s="2">
        <f t="shared" si="646"/>
        <v>40.034088035131866</v>
      </c>
      <c r="FD196" s="2">
        <f t="shared" si="646"/>
        <v>40.310753492081474</v>
      </c>
      <c r="FE196" s="2">
        <f t="shared" si="646"/>
        <v>41.848739064775529</v>
      </c>
      <c r="FG196" s="2">
        <f t="shared" si="518"/>
        <v>0.99998956715834086</v>
      </c>
      <c r="FH196" s="2">
        <f t="shared" si="647"/>
        <v>0.99999056278601717</v>
      </c>
      <c r="FI196" s="2">
        <f t="shared" si="647"/>
        <v>0.99998960292375727</v>
      </c>
      <c r="FJ196" s="2">
        <f t="shared" si="647"/>
        <v>0.99999033345081878</v>
      </c>
      <c r="FK196" s="2">
        <f t="shared" si="647"/>
        <v>0.99999003302233491</v>
      </c>
      <c r="FL196" s="2">
        <f t="shared" si="647"/>
        <v>0.9999891546350782</v>
      </c>
      <c r="FM196" s="2">
        <f t="shared" si="647"/>
        <v>0.99999025840251454</v>
      </c>
      <c r="FN196" s="2">
        <f t="shared" si="647"/>
        <v>0.99998882126339905</v>
      </c>
      <c r="FO196" s="2">
        <f t="shared" si="647"/>
        <v>0.99998854335369736</v>
      </c>
      <c r="FP196" s="2">
        <f t="shared" si="647"/>
        <v>0.99998774383929823</v>
      </c>
      <c r="FQ196" s="2">
        <f t="shared" si="647"/>
        <v>0.99998857565554311</v>
      </c>
      <c r="FR196" s="2">
        <f t="shared" si="647"/>
        <v>0.99998944310053539</v>
      </c>
      <c r="FS196" s="2">
        <f t="shared" si="647"/>
        <v>0.99998943727712741</v>
      </c>
      <c r="FT196" s="2">
        <f t="shared" si="647"/>
        <v>0.99998868154531517</v>
      </c>
      <c r="FU196" s="2">
        <f t="shared" si="647"/>
        <v>0.9999874195334576</v>
      </c>
      <c r="FW196" s="2">
        <f t="shared" si="536"/>
        <v>0.69793185610148922</v>
      </c>
      <c r="FX196" s="2">
        <f t="shared" si="588"/>
        <v>0.68715929374147267</v>
      </c>
      <c r="FY196" s="2">
        <f t="shared" si="589"/>
        <v>0.71216095363504339</v>
      </c>
      <c r="FZ196" s="2">
        <f t="shared" si="590"/>
        <v>0.68059663252502267</v>
      </c>
      <c r="GA196" s="2">
        <f t="shared" si="591"/>
        <v>0.71441784437260869</v>
      </c>
      <c r="GB196" s="2">
        <f t="shared" si="592"/>
        <v>0.72245192238181932</v>
      </c>
      <c r="GC196" s="2">
        <f t="shared" si="593"/>
        <v>0.73537768716079521</v>
      </c>
      <c r="GD196" s="2">
        <f t="shared" si="594"/>
        <v>0.75201635142771694</v>
      </c>
      <c r="GE196" s="2">
        <f t="shared" si="595"/>
        <v>0.80012600959135904</v>
      </c>
      <c r="GF196" s="2">
        <f t="shared" si="596"/>
        <v>0.80222052961185097</v>
      </c>
      <c r="GG196" s="2">
        <f t="shared" si="597"/>
        <v>0.7563894430717818</v>
      </c>
      <c r="GH196" s="2">
        <f t="shared" si="598"/>
        <v>0.73048338024483783</v>
      </c>
      <c r="GI196" s="2">
        <f t="shared" si="599"/>
        <v>0.73134294925750309</v>
      </c>
      <c r="GJ196" s="2">
        <f t="shared" si="600"/>
        <v>0.68284056615178645</v>
      </c>
      <c r="GK196" s="2">
        <f t="shared" si="601"/>
        <v>0.63792585905349708</v>
      </c>
      <c r="GM196" s="86">
        <f t="shared" si="537"/>
        <v>1.9375390599847975E-186</v>
      </c>
      <c r="GN196" s="86">
        <f t="shared" si="602"/>
        <v>6.4067833253574224E-268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3.8664110246622167E-186</v>
      </c>
      <c r="HD196" s="86">
        <f t="shared" si="616"/>
        <v>0</v>
      </c>
      <c r="HE196" s="86">
        <f t="shared" si="617"/>
        <v>0</v>
      </c>
      <c r="HF196" s="86">
        <f t="shared" si="618"/>
        <v>0</v>
      </c>
      <c r="HG196" s="86">
        <f t="shared" si="619"/>
        <v>7.8189100925905366E-225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1.203843495778646E-276</v>
      </c>
      <c r="HP196" s="86">
        <f t="shared" si="628"/>
        <v>1.3998119314337281E-259</v>
      </c>
      <c r="HQ196" s="86">
        <f t="shared" si="629"/>
        <v>0</v>
      </c>
      <c r="HS196" s="86">
        <f t="shared" si="539"/>
        <v>1.4420468885662479E-20</v>
      </c>
      <c r="HT196" s="86">
        <f t="shared" si="630"/>
        <v>4.9450944214336454E-30</v>
      </c>
      <c r="HU196" s="86">
        <f t="shared" si="631"/>
        <v>4.4687189250080453E-25</v>
      </c>
      <c r="HV196" s="86">
        <f t="shared" si="632"/>
        <v>1.8331918980130435E-22</v>
      </c>
      <c r="HW196" s="86">
        <f t="shared" si="633"/>
        <v>1.1644532341165321E-36</v>
      </c>
      <c r="HX196" s="86">
        <f t="shared" si="634"/>
        <v>1.808948963638174E-29</v>
      </c>
      <c r="HY196" s="86">
        <f t="shared" si="635"/>
        <v>2.9185247218777932E-28</v>
      </c>
      <c r="HZ196" s="86">
        <f t="shared" si="636"/>
        <v>2.7383459335521294E-33</v>
      </c>
      <c r="IA196" s="86">
        <f t="shared" si="637"/>
        <v>7.0446843507741821E-33</v>
      </c>
      <c r="IB196" s="86">
        <f t="shared" si="638"/>
        <v>6.8193775132194382E-35</v>
      </c>
      <c r="IC196" s="86">
        <f t="shared" si="639"/>
        <v>7.2283005248084715E-33</v>
      </c>
      <c r="ID196" s="86">
        <f t="shared" si="640"/>
        <v>8.0227684708079279E-27</v>
      </c>
      <c r="IE196" s="86">
        <f t="shared" si="641"/>
        <v>9.6405590820512067E-28</v>
      </c>
      <c r="IF196" s="86">
        <f t="shared" si="642"/>
        <v>8.4614899362106066E-51</v>
      </c>
      <c r="IG196" s="86">
        <f t="shared" si="643"/>
        <v>5.71805865993631E-35</v>
      </c>
      <c r="II196" s="86">
        <f t="shared" si="540"/>
        <v>0.10224889886108832</v>
      </c>
      <c r="IJ196" s="86">
        <f t="shared" si="541"/>
        <v>7.2521351438159104E-2</v>
      </c>
      <c r="IK196" s="86">
        <f t="shared" si="542"/>
        <v>5.8482394335599354E-2</v>
      </c>
      <c r="IL196" s="86">
        <f t="shared" si="543"/>
        <v>0.12391587500164276</v>
      </c>
      <c r="IM196" s="86">
        <f t="shared" si="544"/>
        <v>1.9219629275237612E-2</v>
      </c>
      <c r="IN196" s="86">
        <f t="shared" si="545"/>
        <v>3.2242812535741273E-2</v>
      </c>
      <c r="IO196" s="86">
        <f t="shared" si="546"/>
        <v>2.6881168871229769E-2</v>
      </c>
      <c r="IP196" s="86">
        <f t="shared" si="547"/>
        <v>1.0334374429234077E-2</v>
      </c>
      <c r="IQ196" s="86">
        <f t="shared" si="548"/>
        <v>1.935171061938825E-3</v>
      </c>
      <c r="IR196" s="86">
        <f t="shared" si="549"/>
        <v>1.3316519215942786E-3</v>
      </c>
      <c r="IS196" s="86">
        <f t="shared" si="550"/>
        <v>9.5950673651506758E-3</v>
      </c>
      <c r="IT196" s="86">
        <f t="shared" si="551"/>
        <v>3.4058018372202965E-2</v>
      </c>
      <c r="IU196" s="86">
        <f t="shared" si="552"/>
        <v>2.9561770161606601E-2</v>
      </c>
      <c r="IV196" s="86">
        <f t="shared" si="553"/>
        <v>1.3713800954059307E-2</v>
      </c>
      <c r="IW196" s="86">
        <f t="shared" si="554"/>
        <v>0.12350014555347501</v>
      </c>
      <c r="IY196" s="86">
        <f t="shared" si="555"/>
        <v>0.10224889886108832</v>
      </c>
      <c r="IZ196" s="86">
        <f t="shared" si="556"/>
        <v>7.2521351438159104E-2</v>
      </c>
      <c r="JA196" s="86">
        <f t="shared" si="557"/>
        <v>5.8482394335599354E-2</v>
      </c>
      <c r="JB196" s="86">
        <f t="shared" si="558"/>
        <v>0.12391587500164276</v>
      </c>
      <c r="JC196" s="86">
        <f t="shared" si="559"/>
        <v>1.9219629275237612E-2</v>
      </c>
      <c r="JD196" s="86">
        <f t="shared" si="560"/>
        <v>3.2242812535741273E-2</v>
      </c>
      <c r="JE196" s="86">
        <f t="shared" si="561"/>
        <v>2.6881168871229769E-2</v>
      </c>
      <c r="JF196" s="86">
        <f t="shared" si="562"/>
        <v>1.0334374429234077E-2</v>
      </c>
      <c r="JG196" s="86">
        <f t="shared" si="563"/>
        <v>1.935171061938825E-3</v>
      </c>
      <c r="JH196" s="86">
        <f t="shared" si="564"/>
        <v>1.3316519215942786E-3</v>
      </c>
      <c r="JI196" s="86">
        <f t="shared" si="565"/>
        <v>9.5950673651506758E-3</v>
      </c>
      <c r="JJ196" s="86">
        <f t="shared" si="566"/>
        <v>3.4058018372202965E-2</v>
      </c>
      <c r="JK196" s="86">
        <f t="shared" si="567"/>
        <v>2.9561770161606601E-2</v>
      </c>
      <c r="JL196" s="86">
        <f t="shared" si="568"/>
        <v>1.3713800954059307E-2</v>
      </c>
      <c r="JM196" s="86">
        <f t="shared" si="569"/>
        <v>0.12350014555347501</v>
      </c>
    </row>
    <row r="197" spans="2:273" x14ac:dyDescent="0.25">
      <c r="B197" s="2">
        <v>170</v>
      </c>
      <c r="C197" s="37">
        <v>44.29</v>
      </c>
      <c r="D197" s="37">
        <v>44.031999999999996</v>
      </c>
      <c r="E197" s="37">
        <v>44.823</v>
      </c>
      <c r="F197" s="37">
        <v>43.197000000000003</v>
      </c>
      <c r="G197" s="37">
        <v>43.869</v>
      </c>
      <c r="H197" s="37">
        <v>41.23</v>
      </c>
      <c r="I197" s="37">
        <v>39.131</v>
      </c>
      <c r="J197" s="37">
        <v>39.590000000000003</v>
      </c>
      <c r="K197" s="37">
        <v>36.770000000000003</v>
      </c>
      <c r="L197" s="37">
        <v>38.426000000000002</v>
      </c>
      <c r="M197" s="37">
        <v>39.639000000000003</v>
      </c>
      <c r="N197" s="37">
        <v>37.279000000000003</v>
      </c>
      <c r="O197" s="37">
        <v>42.59</v>
      </c>
      <c r="P197" s="37">
        <v>41.18</v>
      </c>
      <c r="Q197" s="37">
        <v>41.213000000000001</v>
      </c>
      <c r="S197" s="4">
        <f t="shared" si="441"/>
        <v>44.165587735396862</v>
      </c>
      <c r="T197" s="4">
        <f t="shared" si="442"/>
        <v>43.833054080420965</v>
      </c>
      <c r="U197" s="4">
        <f t="shared" si="443"/>
        <v>44.503937919819883</v>
      </c>
      <c r="V197" s="4">
        <f t="shared" si="444"/>
        <v>43.997898729241101</v>
      </c>
      <c r="W197" s="4">
        <f t="shared" si="445"/>
        <v>43.030784040698045</v>
      </c>
      <c r="X197" s="4">
        <f t="shared" si="446"/>
        <v>40.025878203205096</v>
      </c>
      <c r="Y197" s="4">
        <f t="shared" si="447"/>
        <v>39.532578052151926</v>
      </c>
      <c r="Z197" s="4">
        <f t="shared" si="448"/>
        <v>38.203701038397746</v>
      </c>
      <c r="AA197" s="4">
        <f t="shared" si="449"/>
        <v>38.516802309724838</v>
      </c>
      <c r="AB197" s="4">
        <f t="shared" si="450"/>
        <v>38.905553299032626</v>
      </c>
      <c r="AC197" s="4">
        <f t="shared" si="451"/>
        <v>39.554490179123533</v>
      </c>
      <c r="AD197" s="4">
        <f t="shared" si="452"/>
        <v>39.969726313026541</v>
      </c>
      <c r="AE197" s="4">
        <f t="shared" si="453"/>
        <v>39.540580239316157</v>
      </c>
      <c r="AF197" s="4">
        <f t="shared" si="454"/>
        <v>40.381716219463371</v>
      </c>
      <c r="AG197" s="4">
        <f t="shared" si="455"/>
        <v>42.935058393665749</v>
      </c>
      <c r="AI197" s="4">
        <f t="shared" si="456"/>
        <v>0.12441226460313715</v>
      </c>
      <c r="AJ197" s="4">
        <f t="shared" si="457"/>
        <v>0.19894591957903174</v>
      </c>
      <c r="AK197" s="4">
        <f t="shared" si="458"/>
        <v>0.31906208018011739</v>
      </c>
      <c r="AL197" s="4">
        <f t="shared" si="459"/>
        <v>-0.80089872924109784</v>
      </c>
      <c r="AM197" s="4">
        <f t="shared" si="460"/>
        <v>0.83821595930195514</v>
      </c>
      <c r="AN197" s="4">
        <f t="shared" si="461"/>
        <v>1.2041217967949009</v>
      </c>
      <c r="AO197" s="4">
        <f t="shared" si="462"/>
        <v>-0.4015780521519261</v>
      </c>
      <c r="AP197" s="4">
        <f t="shared" si="463"/>
        <v>1.3862989616022574</v>
      </c>
      <c r="AQ197" s="4">
        <f t="shared" si="464"/>
        <v>-1.7468023097248349</v>
      </c>
      <c r="AR197" s="4">
        <f t="shared" si="465"/>
        <v>-0.47955329903262367</v>
      </c>
      <c r="AS197" s="4">
        <f t="shared" si="466"/>
        <v>8.4509820876469632E-2</v>
      </c>
      <c r="AT197" s="4">
        <f t="shared" si="467"/>
        <v>-2.6907263130265378</v>
      </c>
      <c r="AU197" s="4">
        <f t="shared" si="468"/>
        <v>3.0494197606838469</v>
      </c>
      <c r="AV197" s="4">
        <f t="shared" si="644"/>
        <v>0.79828378053662874</v>
      </c>
      <c r="AW197" s="4">
        <f t="shared" si="644"/>
        <v>-1.7220583936657476</v>
      </c>
      <c r="AY197" s="2">
        <f t="shared" si="520"/>
        <v>44.165587735396862</v>
      </c>
      <c r="AZ197" s="2">
        <f t="shared" si="571"/>
        <v>43.832480139357088</v>
      </c>
      <c r="BA197" s="2">
        <f t="shared" si="572"/>
        <v>44.502667244203842</v>
      </c>
      <c r="BB197" s="2">
        <f t="shared" si="573"/>
        <v>43.977011088616237</v>
      </c>
      <c r="BC197" s="2">
        <f t="shared" si="574"/>
        <v>43.030727249309933</v>
      </c>
      <c r="BD197" s="2">
        <f t="shared" si="575"/>
        <v>40.025385952806268</v>
      </c>
      <c r="BE197" s="2">
        <f t="shared" si="576"/>
        <v>39.532308070493151</v>
      </c>
      <c r="BF197" s="2">
        <f t="shared" si="577"/>
        <v>38.203685783384046</v>
      </c>
      <c r="BG197" s="2">
        <f t="shared" si="578"/>
        <v>38.516802204687714</v>
      </c>
      <c r="BH197" s="2">
        <f t="shared" si="579"/>
        <v>38.90555326254951</v>
      </c>
      <c r="BI197" s="2">
        <f t="shared" si="580"/>
        <v>39.554474266704659</v>
      </c>
      <c r="BJ197" s="2">
        <f t="shared" si="581"/>
        <v>39.968810991654109</v>
      </c>
      <c r="BK197" s="2">
        <f t="shared" si="582"/>
        <v>39.539782147314106</v>
      </c>
      <c r="BL197" s="2">
        <f t="shared" si="583"/>
        <v>40.370496915935334</v>
      </c>
      <c r="BM197" s="2">
        <f t="shared" si="584"/>
        <v>41.750239424919705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>
        <f t="shared" si="489"/>
        <v>43.869</v>
      </c>
      <c r="CZ197" s="2" t="str">
        <f t="shared" si="490"/>
        <v/>
      </c>
      <c r="DA197" s="2" t="str">
        <f t="shared" si="491"/>
        <v/>
      </c>
      <c r="DB197" s="2">
        <f t="shared" si="492"/>
        <v>39.590000000000003</v>
      </c>
      <c r="DC197" s="2">
        <f t="shared" si="493"/>
        <v>36.770000000000003</v>
      </c>
      <c r="DD197" s="2">
        <f t="shared" si="494"/>
        <v>38.426000000000002</v>
      </c>
      <c r="DE197" s="2">
        <f t="shared" si="495"/>
        <v>39.639000000000003</v>
      </c>
      <c r="DF197" s="2" t="str">
        <f t="shared" si="496"/>
        <v/>
      </c>
      <c r="DG197" s="2" t="str">
        <f t="shared" si="497"/>
        <v/>
      </c>
      <c r="DH197" s="2">
        <f t="shared" si="498"/>
        <v>41.18</v>
      </c>
      <c r="DI197" s="2" t="str">
        <f t="shared" si="499"/>
        <v/>
      </c>
      <c r="DK197" s="2">
        <f t="shared" si="500"/>
        <v>67.877358773784366</v>
      </c>
      <c r="DL197" s="2">
        <f t="shared" si="645"/>
        <v>83.323115070975533</v>
      </c>
      <c r="DM197" s="2">
        <f t="shared" si="645"/>
        <v>117.06569883585877</v>
      </c>
      <c r="DN197" s="2">
        <f t="shared" si="645"/>
        <v>131.30121522198735</v>
      </c>
      <c r="DO197" s="2">
        <f t="shared" si="645"/>
        <v>87.890096949562064</v>
      </c>
      <c r="DP197" s="2">
        <f t="shared" si="645"/>
        <v>100.37465093808629</v>
      </c>
      <c r="DQ197" s="2">
        <f t="shared" si="645"/>
        <v>107.3000866807611</v>
      </c>
      <c r="DR197" s="2">
        <f t="shared" si="645"/>
        <v>102.37649021592443</v>
      </c>
      <c r="DS197" s="2">
        <f t="shared" si="645"/>
        <v>85.16958333333335</v>
      </c>
      <c r="DT197" s="2">
        <f t="shared" si="645"/>
        <v>117.73403556187765</v>
      </c>
      <c r="DU197" s="2">
        <f t="shared" si="645"/>
        <v>84.210387429643532</v>
      </c>
      <c r="DV197" s="2">
        <f t="shared" si="645"/>
        <v>83.639083947816218</v>
      </c>
      <c r="DW197" s="2">
        <f t="shared" si="645"/>
        <v>98.060194419685075</v>
      </c>
      <c r="DX197" s="2">
        <f t="shared" si="645"/>
        <v>80.22778432055749</v>
      </c>
      <c r="DY197" s="2">
        <f t="shared" si="645"/>
        <v>66.777921526789953</v>
      </c>
      <c r="EA197" s="2">
        <f t="shared" si="440"/>
        <v>45.342286111334246</v>
      </c>
      <c r="EB197" s="2">
        <f t="shared" si="502"/>
        <v>45.335728811292626</v>
      </c>
      <c r="EC197" s="2">
        <f t="shared" si="503"/>
        <v>45.901328519527702</v>
      </c>
      <c r="ED197" s="2">
        <f t="shared" si="504"/>
        <v>43.579479741715737</v>
      </c>
      <c r="EE197" s="2">
        <f t="shared" si="505"/>
        <v>42.996201343074532</v>
      </c>
      <c r="EF197" s="2">
        <f t="shared" si="506"/>
        <v>38.206372854864448</v>
      </c>
      <c r="EG197" s="2">
        <f t="shared" si="507"/>
        <v>39.388454002854559</v>
      </c>
      <c r="EH197" s="2">
        <f t="shared" si="508"/>
        <v>37.091273071583188</v>
      </c>
      <c r="EI197" s="2">
        <f t="shared" si="509"/>
        <v>38.663663611592767</v>
      </c>
      <c r="EJ197" s="2">
        <f t="shared" si="510"/>
        <v>37.906850426093897</v>
      </c>
      <c r="EK197" s="2">
        <f t="shared" si="511"/>
        <v>39.517945824326098</v>
      </c>
      <c r="EL197" s="2">
        <f t="shared" si="512"/>
        <v>38.82083813455786</v>
      </c>
      <c r="EM197" s="2">
        <f t="shared" si="513"/>
        <v>38.492962416107375</v>
      </c>
      <c r="EN197" s="2">
        <f t="shared" si="514"/>
        <v>40.821940609894163</v>
      </c>
      <c r="EO197" s="2">
        <f t="shared" si="515"/>
        <v>41.790914925862552</v>
      </c>
      <c r="EQ197" s="2">
        <f t="shared" si="516"/>
        <v>43.700819332319718</v>
      </c>
      <c r="ER197" s="2">
        <f t="shared" si="646"/>
        <v>43.207856387144531</v>
      </c>
      <c r="ES197" s="2">
        <f t="shared" si="646"/>
        <v>43.986177907015019</v>
      </c>
      <c r="ET197" s="2">
        <f t="shared" si="646"/>
        <v>44.146052470748394</v>
      </c>
      <c r="EU197" s="2">
        <f t="shared" si="646"/>
        <v>43.042757436018562</v>
      </c>
      <c r="EV197" s="2">
        <f t="shared" si="646"/>
        <v>40.661886673662138</v>
      </c>
      <c r="EW197" s="2">
        <f t="shared" si="646"/>
        <v>39.57871715340643</v>
      </c>
      <c r="EX197" s="2">
        <f t="shared" si="646"/>
        <v>38.537370535830476</v>
      </c>
      <c r="EY197" s="2">
        <f t="shared" si="646"/>
        <v>38.482747147307933</v>
      </c>
      <c r="EZ197" s="2">
        <f t="shared" si="646"/>
        <v>39.129015857074478</v>
      </c>
      <c r="FA197" s="2">
        <f t="shared" si="646"/>
        <v>39.564601389198515</v>
      </c>
      <c r="FB197" s="2">
        <f t="shared" si="646"/>
        <v>40.354518379912946</v>
      </c>
      <c r="FC197" s="2">
        <f t="shared" si="646"/>
        <v>39.889726807742015</v>
      </c>
      <c r="FD197" s="2">
        <f t="shared" si="646"/>
        <v>40.178685246390614</v>
      </c>
      <c r="FE197" s="2">
        <f t="shared" si="646"/>
        <v>41.728749093203191</v>
      </c>
      <c r="FG197" s="2">
        <f t="shared" si="518"/>
        <v>0.99999048512658717</v>
      </c>
      <c r="FH197" s="2">
        <f t="shared" si="647"/>
        <v>0.99999139315140739</v>
      </c>
      <c r="FI197" s="2">
        <f t="shared" si="647"/>
        <v>0.9999905177450944</v>
      </c>
      <c r="FJ197" s="2">
        <f t="shared" si="647"/>
        <v>0.99999118399486908</v>
      </c>
      <c r="FK197" s="2">
        <f t="shared" si="647"/>
        <v>0.999990910000362</v>
      </c>
      <c r="FL197" s="2">
        <f t="shared" si="647"/>
        <v>0.99999010890019568</v>
      </c>
      <c r="FM197" s="2">
        <f t="shared" si="647"/>
        <v>0.99999111554988529</v>
      </c>
      <c r="FN197" s="2">
        <f t="shared" si="647"/>
        <v>0.99998980486102163</v>
      </c>
      <c r="FO197" s="2">
        <f t="shared" si="647"/>
        <v>0.99998955140385648</v>
      </c>
      <c r="FP197" s="2">
        <f t="shared" si="647"/>
        <v>0.99998882223653685</v>
      </c>
      <c r="FQ197" s="2">
        <f t="shared" si="647"/>
        <v>0.99998958086354928</v>
      </c>
      <c r="FR197" s="2">
        <f t="shared" si="647"/>
        <v>0.99999037198431484</v>
      </c>
      <c r="FS197" s="2">
        <f t="shared" si="647"/>
        <v>0.99999036667329377</v>
      </c>
      <c r="FT197" s="2">
        <f t="shared" si="647"/>
        <v>0.99998967743636247</v>
      </c>
      <c r="FU197" s="2">
        <f t="shared" si="647"/>
        <v>0.99998852646544856</v>
      </c>
      <c r="FW197" s="2">
        <f t="shared" si="536"/>
        <v>0.7169884942829553</v>
      </c>
      <c r="FX197" s="2">
        <f t="shared" si="588"/>
        <v>0.70660985430997847</v>
      </c>
      <c r="FY197" s="2">
        <f t="shared" si="589"/>
        <v>0.73066633239224443</v>
      </c>
      <c r="FZ197" s="2">
        <f t="shared" si="590"/>
        <v>0.70027724826753179</v>
      </c>
      <c r="GA197" s="2">
        <f t="shared" si="591"/>
        <v>0.73283255924440904</v>
      </c>
      <c r="GB197" s="2">
        <f t="shared" si="592"/>
        <v>0.7405367346655739</v>
      </c>
      <c r="GC197" s="2">
        <f t="shared" si="593"/>
        <v>0.75290832570757626</v>
      </c>
      <c r="GD197" s="2">
        <f t="shared" si="594"/>
        <v>0.76879127958191895</v>
      </c>
      <c r="GE197" s="2">
        <f t="shared" si="595"/>
        <v>0.81444952542585958</v>
      </c>
      <c r="GF197" s="2">
        <f t="shared" si="596"/>
        <v>0.81642838339950918</v>
      </c>
      <c r="GG197" s="2">
        <f t="shared" si="597"/>
        <v>0.77295786322116389</v>
      </c>
      <c r="GH197" s="2">
        <f t="shared" si="598"/>
        <v>0.74822724606255298</v>
      </c>
      <c r="GI197" s="2">
        <f t="shared" si="599"/>
        <v>0.74904966568873532</v>
      </c>
      <c r="GJ197" s="2">
        <f t="shared" si="600"/>
        <v>0.70244336685694642</v>
      </c>
      <c r="GK197" s="2">
        <f t="shared" si="601"/>
        <v>0.65891806598769664</v>
      </c>
      <c r="GM197" s="86">
        <f t="shared" si="537"/>
        <v>5.1819819154498204E-190</v>
      </c>
      <c r="GN197" s="86">
        <f t="shared" si="602"/>
        <v>4.9721513426528893E-273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6.9716197137191352E-191</v>
      </c>
      <c r="HD197" s="86">
        <f t="shared" si="616"/>
        <v>0</v>
      </c>
      <c r="HE197" s="86">
        <f t="shared" si="617"/>
        <v>0</v>
      </c>
      <c r="HF197" s="86">
        <f t="shared" si="618"/>
        <v>0</v>
      </c>
      <c r="HG197" s="86">
        <f t="shared" si="619"/>
        <v>2.2949331511517271E-230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1.5449413156302538E-283</v>
      </c>
      <c r="HP197" s="86">
        <f t="shared" si="628"/>
        <v>4.6472053266683731E-266</v>
      </c>
      <c r="HQ197" s="86">
        <f t="shared" si="629"/>
        <v>0</v>
      </c>
      <c r="HS197" s="86">
        <f t="shared" si="539"/>
        <v>1.567892644369786E-21</v>
      </c>
      <c r="HT197" s="86">
        <f t="shared" si="630"/>
        <v>2.0765581187390332E-31</v>
      </c>
      <c r="HU197" s="86">
        <f t="shared" si="631"/>
        <v>3.184469477951504E-26</v>
      </c>
      <c r="HV197" s="86">
        <f t="shared" si="632"/>
        <v>1.6319409671753995E-23</v>
      </c>
      <c r="HW197" s="86">
        <f t="shared" si="633"/>
        <v>2.2660900197920518E-38</v>
      </c>
      <c r="HX197" s="86">
        <f t="shared" si="634"/>
        <v>8.2995877348576641E-31</v>
      </c>
      <c r="HY197" s="86">
        <f t="shared" si="635"/>
        <v>1.5794710867489663E-29</v>
      </c>
      <c r="HZ197" s="86">
        <f t="shared" si="636"/>
        <v>9.2268118287375778E-35</v>
      </c>
      <c r="IA197" s="86">
        <f t="shared" si="637"/>
        <v>2.715248013746087E-34</v>
      </c>
      <c r="IB197" s="86">
        <f t="shared" si="638"/>
        <v>2.1791795484234983E-36</v>
      </c>
      <c r="IC197" s="86">
        <f t="shared" si="639"/>
        <v>2.5853538618851963E-34</v>
      </c>
      <c r="ID197" s="86">
        <f t="shared" si="640"/>
        <v>4.948839736113739E-28</v>
      </c>
      <c r="IE197" s="86">
        <f t="shared" si="641"/>
        <v>5.3120527742751858E-29</v>
      </c>
      <c r="IF197" s="86">
        <f t="shared" si="642"/>
        <v>2.651057931666111E-53</v>
      </c>
      <c r="IG197" s="86">
        <f t="shared" si="643"/>
        <v>8.9602139129976444E-37</v>
      </c>
      <c r="II197" s="86">
        <f t="shared" si="540"/>
        <v>7.0182154163472107E-2</v>
      </c>
      <c r="IJ197" s="86">
        <f t="shared" si="541"/>
        <v>4.5029323417803135E-2</v>
      </c>
      <c r="IK197" s="86">
        <f t="shared" si="542"/>
        <v>3.7211861414397654E-2</v>
      </c>
      <c r="IL197" s="86">
        <f t="shared" si="543"/>
        <v>8.521588458081894E-2</v>
      </c>
      <c r="IM197" s="86">
        <f t="shared" si="544"/>
        <v>9.9864323496636088E-3</v>
      </c>
      <c r="IN197" s="86">
        <f t="shared" si="545"/>
        <v>1.8912840067903131E-2</v>
      </c>
      <c r="IO197" s="86">
        <f t="shared" si="546"/>
        <v>1.5844652954819766E-2</v>
      </c>
      <c r="IP197" s="86">
        <f t="shared" si="547"/>
        <v>5.4811222698687902E-3</v>
      </c>
      <c r="IQ197" s="86">
        <f t="shared" si="548"/>
        <v>9.468964478404813E-4</v>
      </c>
      <c r="IR197" s="86">
        <f t="shared" si="549"/>
        <v>6.258587596027729E-4</v>
      </c>
      <c r="IS197" s="86">
        <f t="shared" si="550"/>
        <v>5.1004538782412918E-3</v>
      </c>
      <c r="IT197" s="86">
        <f t="shared" si="551"/>
        <v>2.0622479980203366E-2</v>
      </c>
      <c r="IU197" s="86">
        <f t="shared" si="552"/>
        <v>1.7511925335484849E-2</v>
      </c>
      <c r="IV197" s="86">
        <f t="shared" si="553"/>
        <v>5.8702495944759408E-3</v>
      </c>
      <c r="IW197" s="86">
        <f t="shared" si="554"/>
        <v>7.8624661317596406E-2</v>
      </c>
      <c r="IY197" s="86">
        <f t="shared" si="555"/>
        <v>7.0182154163472107E-2</v>
      </c>
      <c r="IZ197" s="86">
        <f t="shared" si="556"/>
        <v>4.5029323417803135E-2</v>
      </c>
      <c r="JA197" s="86">
        <f t="shared" si="557"/>
        <v>3.7211861414397654E-2</v>
      </c>
      <c r="JB197" s="86">
        <f t="shared" si="558"/>
        <v>8.521588458081894E-2</v>
      </c>
      <c r="JC197" s="86">
        <f t="shared" si="559"/>
        <v>9.9864323496636088E-3</v>
      </c>
      <c r="JD197" s="86">
        <f t="shared" si="560"/>
        <v>1.8912840067903131E-2</v>
      </c>
      <c r="JE197" s="86">
        <f t="shared" si="561"/>
        <v>1.5844652954819766E-2</v>
      </c>
      <c r="JF197" s="86">
        <f t="shared" si="562"/>
        <v>5.4811222698687902E-3</v>
      </c>
      <c r="JG197" s="86">
        <f t="shared" si="563"/>
        <v>9.468964478404813E-4</v>
      </c>
      <c r="JH197" s="86">
        <f t="shared" si="564"/>
        <v>6.258587596027729E-4</v>
      </c>
      <c r="JI197" s="86">
        <f t="shared" si="565"/>
        <v>5.1004538782412918E-3</v>
      </c>
      <c r="JJ197" s="86">
        <f t="shared" si="566"/>
        <v>2.0622479980203366E-2</v>
      </c>
      <c r="JK197" s="86">
        <f t="shared" si="567"/>
        <v>1.7511925335484849E-2</v>
      </c>
      <c r="JL197" s="86">
        <f t="shared" si="568"/>
        <v>5.8702495944759408E-3</v>
      </c>
      <c r="JM197" s="86">
        <f t="shared" si="569"/>
        <v>7.8624661317596406E-2</v>
      </c>
    </row>
    <row r="198" spans="2:273" x14ac:dyDescent="0.25">
      <c r="B198" s="2">
        <v>171</v>
      </c>
      <c r="C198" s="37">
        <v>46.194000000000003</v>
      </c>
      <c r="D198" s="37">
        <v>44.031999999999996</v>
      </c>
      <c r="E198" s="37">
        <v>42.887</v>
      </c>
      <c r="F198" s="37">
        <v>43.557000000000002</v>
      </c>
      <c r="G198" s="37">
        <v>43.393000000000001</v>
      </c>
      <c r="H198" s="37">
        <v>40.344000000000001</v>
      </c>
      <c r="I198" s="37">
        <v>39.508000000000003</v>
      </c>
      <c r="J198" s="37">
        <v>38.902000000000001</v>
      </c>
      <c r="K198" s="37">
        <v>38.689</v>
      </c>
      <c r="L198" s="37">
        <v>41.344000000000001</v>
      </c>
      <c r="M198" s="37">
        <v>37.966999999999999</v>
      </c>
      <c r="N198" s="37">
        <v>36.540999999999997</v>
      </c>
      <c r="O198" s="37">
        <v>39.328000000000003</v>
      </c>
      <c r="P198" s="37">
        <v>38.409999999999997</v>
      </c>
      <c r="Q198" s="37">
        <v>40.704999999999998</v>
      </c>
      <c r="S198" s="4">
        <f t="shared" si="441"/>
        <v>44.023454570764358</v>
      </c>
      <c r="T198" s="4">
        <f t="shared" si="442"/>
        <v>43.668191781440441</v>
      </c>
      <c r="U198" s="4">
        <f t="shared" si="443"/>
        <v>44.334004273899836</v>
      </c>
      <c r="V198" s="4">
        <f t="shared" si="444"/>
        <v>43.856425345062497</v>
      </c>
      <c r="W198" s="4">
        <f t="shared" si="445"/>
        <v>42.929870793046241</v>
      </c>
      <c r="X198" s="4">
        <f t="shared" si="446"/>
        <v>39.944097302439395</v>
      </c>
      <c r="Y198" s="4">
        <f t="shared" si="447"/>
        <v>39.413457467697256</v>
      </c>
      <c r="Z198" s="4">
        <f t="shared" si="448"/>
        <v>38.069162087207417</v>
      </c>
      <c r="AA198" s="4">
        <f t="shared" si="449"/>
        <v>38.384838589782134</v>
      </c>
      <c r="AB198" s="4">
        <f t="shared" si="450"/>
        <v>38.815798959351952</v>
      </c>
      <c r="AC198" s="4">
        <f t="shared" si="451"/>
        <v>39.444588260630525</v>
      </c>
      <c r="AD198" s="4">
        <f t="shared" si="452"/>
        <v>39.885819838452448</v>
      </c>
      <c r="AE198" s="4">
        <f t="shared" si="453"/>
        <v>39.413379168177059</v>
      </c>
      <c r="AF198" s="4">
        <f t="shared" si="454"/>
        <v>40.231809781609144</v>
      </c>
      <c r="AG198" s="4">
        <f t="shared" si="455"/>
        <v>42.137710752700109</v>
      </c>
      <c r="AI198" s="4">
        <f t="shared" si="456"/>
        <v>2.170545429235645</v>
      </c>
      <c r="AJ198" s="4">
        <f t="shared" si="457"/>
        <v>0.36380821855955503</v>
      </c>
      <c r="AK198" s="4">
        <f t="shared" si="458"/>
        <v>-1.4470042738998359</v>
      </c>
      <c r="AL198" s="4">
        <f t="shared" si="459"/>
        <v>-0.2994253450624953</v>
      </c>
      <c r="AM198" s="4">
        <f t="shared" si="460"/>
        <v>0.46312920695375936</v>
      </c>
      <c r="AN198" s="4">
        <f t="shared" si="461"/>
        <v>0.3999026975606057</v>
      </c>
      <c r="AO198" s="4">
        <f t="shared" si="462"/>
        <v>9.4542532302746451E-2</v>
      </c>
      <c r="AP198" s="4">
        <f t="shared" si="463"/>
        <v>0.83283791279258423</v>
      </c>
      <c r="AQ198" s="4">
        <f t="shared" si="464"/>
        <v>0.30416141021786558</v>
      </c>
      <c r="AR198" s="4">
        <f t="shared" si="465"/>
        <v>2.5282010406480495</v>
      </c>
      <c r="AS198" s="4">
        <f t="shared" si="466"/>
        <v>-1.477588260630526</v>
      </c>
      <c r="AT198" s="4">
        <f t="shared" si="467"/>
        <v>-3.3448198384524517</v>
      </c>
      <c r="AU198" s="4">
        <f t="shared" si="468"/>
        <v>-8.5379168177055931E-2</v>
      </c>
      <c r="AV198" s="4">
        <f t="shared" si="644"/>
        <v>-1.8218097816091472</v>
      </c>
      <c r="AW198" s="4">
        <f t="shared" si="644"/>
        <v>-1.4327107527001104</v>
      </c>
      <c r="AY198" s="2">
        <f t="shared" si="520"/>
        <v>44.023454570764358</v>
      </c>
      <c r="AZ198" s="2">
        <f t="shared" si="571"/>
        <v>43.668055886271858</v>
      </c>
      <c r="BA198" s="2">
        <f t="shared" si="572"/>
        <v>44.333677933968559</v>
      </c>
      <c r="BB198" s="2">
        <f t="shared" si="573"/>
        <v>43.849577112406379</v>
      </c>
      <c r="BC198" s="2">
        <f t="shared" si="574"/>
        <v>42.929863297536102</v>
      </c>
      <c r="BD198" s="2">
        <f t="shared" si="575"/>
        <v>39.9440003292288</v>
      </c>
      <c r="BE198" s="2">
        <f t="shared" si="576"/>
        <v>39.4134034283516</v>
      </c>
      <c r="BF198" s="2">
        <f t="shared" si="577"/>
        <v>38.069159927460632</v>
      </c>
      <c r="BG198" s="2">
        <f t="shared" si="578"/>
        <v>38.38483857832999</v>
      </c>
      <c r="BH198" s="2">
        <f t="shared" si="579"/>
        <v>38.815798955862945</v>
      </c>
      <c r="BI198" s="2">
        <f t="shared" si="580"/>
        <v>39.444585990799297</v>
      </c>
      <c r="BJ198" s="2">
        <f t="shared" si="581"/>
        <v>39.885619767547936</v>
      </c>
      <c r="BK198" s="2">
        <f t="shared" si="582"/>
        <v>39.41321678363704</v>
      </c>
      <c r="BL198" s="2">
        <f t="shared" si="583"/>
        <v>40.229240021358265</v>
      </c>
      <c r="BM198" s="2">
        <f t="shared" si="584"/>
        <v>41.628977210043978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>
        <f t="shared" si="489"/>
        <v>43.393000000000001</v>
      </c>
      <c r="CZ198" s="2" t="str">
        <f t="shared" si="490"/>
        <v/>
      </c>
      <c r="DA198" s="2">
        <f t="shared" si="491"/>
        <v>39.508000000000003</v>
      </c>
      <c r="DB198" s="2">
        <f t="shared" si="492"/>
        <v>38.902000000000001</v>
      </c>
      <c r="DC198" s="2">
        <f t="shared" si="493"/>
        <v>38.689</v>
      </c>
      <c r="DD198" s="2">
        <f t="shared" si="494"/>
        <v>41.344000000000001</v>
      </c>
      <c r="DE198" s="2">
        <f t="shared" si="495"/>
        <v>37.966999999999999</v>
      </c>
      <c r="DF198" s="2" t="str">
        <f t="shared" si="496"/>
        <v/>
      </c>
      <c r="DG198" s="2" t="str">
        <f t="shared" si="497"/>
        <v/>
      </c>
      <c r="DH198" s="2">
        <f t="shared" si="498"/>
        <v>38.409999999999997</v>
      </c>
      <c r="DI198" s="2" t="str">
        <f t="shared" si="499"/>
        <v/>
      </c>
      <c r="DK198" s="2">
        <f t="shared" si="500"/>
        <v>67.926983932346729</v>
      </c>
      <c r="DL198" s="2">
        <f t="shared" si="645"/>
        <v>83.458245545152522</v>
      </c>
      <c r="DM198" s="2">
        <f t="shared" si="645"/>
        <v>117.39054990141261</v>
      </c>
      <c r="DN198" s="2">
        <f t="shared" si="645"/>
        <v>131.72761367159976</v>
      </c>
      <c r="DO198" s="2">
        <f t="shared" si="645"/>
        <v>88.070429628511022</v>
      </c>
      <c r="DP198" s="2">
        <f t="shared" si="645"/>
        <v>100.6335744840525</v>
      </c>
      <c r="DQ198" s="2">
        <f t="shared" si="645"/>
        <v>107.59844820295984</v>
      </c>
      <c r="DR198" s="2">
        <f t="shared" si="645"/>
        <v>102.64993373819163</v>
      </c>
      <c r="DS198" s="2">
        <f t="shared" si="645"/>
        <v>85.336617948717958</v>
      </c>
      <c r="DT198" s="2">
        <f t="shared" si="645"/>
        <v>118.13329587482217</v>
      </c>
      <c r="DU198" s="2">
        <f t="shared" si="645"/>
        <v>84.388561913696066</v>
      </c>
      <c r="DV198" s="2">
        <f t="shared" si="645"/>
        <v>83.803513572644022</v>
      </c>
      <c r="DW198" s="2">
        <f t="shared" si="645"/>
        <v>98.304976690165574</v>
      </c>
      <c r="DX198" s="2">
        <f t="shared" si="645"/>
        <v>80.367935365853654</v>
      </c>
      <c r="DY198" s="2">
        <f t="shared" si="645"/>
        <v>66.855832147937406</v>
      </c>
      <c r="EA198" s="2">
        <f t="shared" si="440"/>
        <v>45.252164093501491</v>
      </c>
      <c r="EB198" s="2">
        <f t="shared" si="502"/>
        <v>45.23926893025029</v>
      </c>
      <c r="EC198" s="2">
        <f t="shared" si="503"/>
        <v>45.79103260672116</v>
      </c>
      <c r="ED198" s="2">
        <f t="shared" si="504"/>
        <v>43.43411452494145</v>
      </c>
      <c r="EE198" s="2">
        <f t="shared" si="505"/>
        <v>42.894043589405726</v>
      </c>
      <c r="EF198" s="2">
        <f t="shared" si="506"/>
        <v>38.051487759170669</v>
      </c>
      <c r="EG198" s="2">
        <f t="shared" si="507"/>
        <v>39.263763332035822</v>
      </c>
      <c r="EH198" s="2">
        <f t="shared" si="508"/>
        <v>36.915829678227084</v>
      </c>
      <c r="EI198" s="2">
        <f t="shared" si="509"/>
        <v>38.536382462224424</v>
      </c>
      <c r="EJ198" s="2">
        <f t="shared" si="510"/>
        <v>37.784111445975014</v>
      </c>
      <c r="EK198" s="2">
        <f t="shared" si="511"/>
        <v>39.406714210085127</v>
      </c>
      <c r="EL198" s="2">
        <f t="shared" si="512"/>
        <v>38.691472031006441</v>
      </c>
      <c r="EM198" s="2">
        <f t="shared" si="513"/>
        <v>38.323900091002152</v>
      </c>
      <c r="EN198" s="2">
        <f t="shared" si="514"/>
        <v>40.700612571654489</v>
      </c>
      <c r="EO198" s="2">
        <f t="shared" si="515"/>
        <v>41.670981970587505</v>
      </c>
      <c r="EQ198" s="2">
        <f t="shared" si="516"/>
        <v>43.580862335629917</v>
      </c>
      <c r="ER198" s="2">
        <f t="shared" si="646"/>
        <v>43.072664279828373</v>
      </c>
      <c r="ES198" s="2">
        <f t="shared" si="646"/>
        <v>43.842917460195537</v>
      </c>
      <c r="ET198" s="2">
        <f t="shared" si="646"/>
        <v>44.010764242051025</v>
      </c>
      <c r="EU198" s="2">
        <f t="shared" si="646"/>
        <v>42.941273952394305</v>
      </c>
      <c r="EV198" s="2">
        <f t="shared" si="646"/>
        <v>40.547994488533931</v>
      </c>
      <c r="EW198" s="2">
        <f t="shared" si="646"/>
        <v>39.457472245900107</v>
      </c>
      <c r="EX198" s="2">
        <f t="shared" si="646"/>
        <v>38.384717686632186</v>
      </c>
      <c r="EY198" s="2">
        <f t="shared" si="646"/>
        <v>38.352812580750296</v>
      </c>
      <c r="EZ198" s="2">
        <f t="shared" si="646"/>
        <v>39.026372888682275</v>
      </c>
      <c r="FA198" s="2">
        <f t="shared" si="646"/>
        <v>39.454189387139579</v>
      </c>
      <c r="FB198" s="2">
        <f t="shared" si="646"/>
        <v>40.25156772963566</v>
      </c>
      <c r="FC198" s="2">
        <f t="shared" si="646"/>
        <v>39.745365580352171</v>
      </c>
      <c r="FD198" s="2">
        <f t="shared" si="646"/>
        <v>40.046617000699769</v>
      </c>
      <c r="FE198" s="2">
        <f t="shared" si="646"/>
        <v>41.608759121630854</v>
      </c>
      <c r="FG198" s="2">
        <f t="shared" si="518"/>
        <v>0.99999132232504739</v>
      </c>
      <c r="FH198" s="2">
        <f t="shared" si="647"/>
        <v>0.99999215045484635</v>
      </c>
      <c r="FI198" s="2">
        <f t="shared" si="647"/>
        <v>0.99999135207352929</v>
      </c>
      <c r="FJ198" s="2">
        <f t="shared" si="647"/>
        <v>0.99999195970152377</v>
      </c>
      <c r="FK198" s="2">
        <f t="shared" si="647"/>
        <v>0.99999170981516972</v>
      </c>
      <c r="FL198" s="2">
        <f t="shared" si="647"/>
        <v>0.99999097920191449</v>
      </c>
      <c r="FM198" s="2">
        <f t="shared" si="647"/>
        <v>0.99999189727885951</v>
      </c>
      <c r="FN198" s="2">
        <f t="shared" si="647"/>
        <v>0.99999070191440209</v>
      </c>
      <c r="FO198" s="2">
        <f t="shared" si="647"/>
        <v>0.99999047075830017</v>
      </c>
      <c r="FP198" s="2">
        <f t="shared" si="647"/>
        <v>0.99998980574853558</v>
      </c>
      <c r="FQ198" s="2">
        <f t="shared" si="647"/>
        <v>0.99999049762590864</v>
      </c>
      <c r="FR198" s="2">
        <f t="shared" si="647"/>
        <v>0.9999912191378949</v>
      </c>
      <c r="FS198" s="2">
        <f t="shared" si="647"/>
        <v>0.99999121429417781</v>
      </c>
      <c r="FT198" s="2">
        <f t="shared" si="647"/>
        <v>0.99999058570152188</v>
      </c>
      <c r="FU198" s="2">
        <f t="shared" si="647"/>
        <v>0.99998953600155949</v>
      </c>
      <c r="FW198" s="2">
        <f t="shared" si="536"/>
        <v>0.73529886608767248</v>
      </c>
      <c r="FX198" s="2">
        <f t="shared" si="588"/>
        <v>0.72533447449910537</v>
      </c>
      <c r="FY198" s="2">
        <f t="shared" si="589"/>
        <v>0.74840230194490232</v>
      </c>
      <c r="FZ198" s="2">
        <f t="shared" si="590"/>
        <v>0.71924544324273731</v>
      </c>
      <c r="GA198" s="2">
        <f t="shared" si="591"/>
        <v>0.75047459509711312</v>
      </c>
      <c r="GB198" s="2">
        <f t="shared" si="592"/>
        <v>0.7578381453722578</v>
      </c>
      <c r="GC198" s="2">
        <f t="shared" si="593"/>
        <v>0.76964139876646653</v>
      </c>
      <c r="GD198" s="2">
        <f t="shared" si="594"/>
        <v>0.78475625187988207</v>
      </c>
      <c r="GE198" s="2">
        <f t="shared" si="595"/>
        <v>0.82796727561987127</v>
      </c>
      <c r="GF198" s="2">
        <f t="shared" si="596"/>
        <v>0.82983209061880614</v>
      </c>
      <c r="GG198" s="2">
        <f t="shared" si="597"/>
        <v>0.78871420167675732</v>
      </c>
      <c r="GH198" s="2">
        <f t="shared" si="598"/>
        <v>0.76517845345918978</v>
      </c>
      <c r="GI198" s="2">
        <f t="shared" si="599"/>
        <v>0.76596282125629034</v>
      </c>
      <c r="GJ198" s="2">
        <f t="shared" si="600"/>
        <v>0.72132902922288289</v>
      </c>
      <c r="GK198" s="2">
        <f t="shared" si="601"/>
        <v>0.6793050380248169</v>
      </c>
      <c r="GM198" s="86">
        <f t="shared" si="537"/>
        <v>1.2809560322825347E-193</v>
      </c>
      <c r="GN198" s="86">
        <f t="shared" si="602"/>
        <v>3.4503689899145856E-278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1.0943076598084015E-195</v>
      </c>
      <c r="HD198" s="86">
        <f t="shared" si="616"/>
        <v>0</v>
      </c>
      <c r="HE198" s="86">
        <f t="shared" si="617"/>
        <v>0</v>
      </c>
      <c r="HF198" s="86">
        <f t="shared" si="618"/>
        <v>0</v>
      </c>
      <c r="HG198" s="86">
        <f t="shared" si="619"/>
        <v>5.7630261256873108E-236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1.6290670544821383E-290</v>
      </c>
      <c r="HP198" s="86">
        <f t="shared" si="628"/>
        <v>1.2821215457576946E-272</v>
      </c>
      <c r="HQ198" s="86">
        <f t="shared" si="629"/>
        <v>0</v>
      </c>
      <c r="HS198" s="86">
        <f t="shared" si="539"/>
        <v>1.6154467990219009E-22</v>
      </c>
      <c r="HT198" s="86">
        <f t="shared" si="630"/>
        <v>8.0973957562172297E-33</v>
      </c>
      <c r="HU198" s="86">
        <f t="shared" si="631"/>
        <v>2.1328599051679363E-27</v>
      </c>
      <c r="HV198" s="86">
        <f t="shared" si="632"/>
        <v>1.370520797356089E-24</v>
      </c>
      <c r="HW198" s="86">
        <f t="shared" si="633"/>
        <v>4.0181061137555393E-40</v>
      </c>
      <c r="HX198" s="86">
        <f t="shared" si="634"/>
        <v>3.5455387346227453E-32</v>
      </c>
      <c r="HY198" s="86">
        <f t="shared" si="635"/>
        <v>7.995577995864011E-31</v>
      </c>
      <c r="HZ198" s="86">
        <f t="shared" si="636"/>
        <v>2.880791724701332E-36</v>
      </c>
      <c r="IA198" s="86">
        <f t="shared" si="637"/>
        <v>9.745747544235466E-36</v>
      </c>
      <c r="IB198" s="86">
        <f t="shared" si="638"/>
        <v>6.4608690885282732E-38</v>
      </c>
      <c r="IC198" s="86">
        <f t="shared" si="639"/>
        <v>8.5828033065278933E-36</v>
      </c>
      <c r="ID198" s="86">
        <f t="shared" si="640"/>
        <v>2.8625038329119988E-29</v>
      </c>
      <c r="IE198" s="86">
        <f t="shared" si="641"/>
        <v>2.7366617196797037E-30</v>
      </c>
      <c r="IF198" s="86">
        <f t="shared" si="642"/>
        <v>7.2032274858536427E-56</v>
      </c>
      <c r="IG198" s="86">
        <f t="shared" si="643"/>
        <v>1.2597457384523015E-38</v>
      </c>
      <c r="II198" s="86">
        <f t="shared" si="540"/>
        <v>4.6727985017404161E-2</v>
      </c>
      <c r="IJ198" s="86">
        <f t="shared" si="541"/>
        <v>2.6843153475740029E-2</v>
      </c>
      <c r="IK198" s="86">
        <f t="shared" si="542"/>
        <v>2.2887248852749162E-2</v>
      </c>
      <c r="IL198" s="86">
        <f t="shared" si="543"/>
        <v>5.6667051924371034E-2</v>
      </c>
      <c r="IM198" s="86">
        <f t="shared" si="544"/>
        <v>4.9322048750122605E-3</v>
      </c>
      <c r="IN198" s="86">
        <f t="shared" si="545"/>
        <v>1.0671389271298714E-2</v>
      </c>
      <c r="IO198" s="86">
        <f t="shared" si="546"/>
        <v>9.0059072290693577E-3</v>
      </c>
      <c r="IP198" s="86">
        <f t="shared" si="547"/>
        <v>2.7879479427581791E-3</v>
      </c>
      <c r="IQ198" s="86">
        <f t="shared" si="548"/>
        <v>4.4526697574208852E-4</v>
      </c>
      <c r="IR198" s="86">
        <f t="shared" si="549"/>
        <v>2.8206598521303406E-4</v>
      </c>
      <c r="IS198" s="86">
        <f t="shared" si="550"/>
        <v>2.6024626056968805E-3</v>
      </c>
      <c r="IT198" s="86">
        <f t="shared" si="551"/>
        <v>1.2057641564740217E-2</v>
      </c>
      <c r="IU198" s="86">
        <f t="shared" si="552"/>
        <v>1.0001105392715127E-2</v>
      </c>
      <c r="IV198" s="86">
        <f t="shared" si="553"/>
        <v>2.3087306402477855E-3</v>
      </c>
      <c r="IW198" s="86">
        <f t="shared" si="554"/>
        <v>4.7131368908938251E-2</v>
      </c>
      <c r="IY198" s="86">
        <f t="shared" si="555"/>
        <v>4.6727985017404161E-2</v>
      </c>
      <c r="IZ198" s="86">
        <f t="shared" si="556"/>
        <v>2.6843153475740029E-2</v>
      </c>
      <c r="JA198" s="86">
        <f t="shared" si="557"/>
        <v>2.2887248852749162E-2</v>
      </c>
      <c r="JB198" s="86">
        <f t="shared" si="558"/>
        <v>5.6667051924371034E-2</v>
      </c>
      <c r="JC198" s="86">
        <f t="shared" si="559"/>
        <v>4.9322048750122605E-3</v>
      </c>
      <c r="JD198" s="86">
        <f t="shared" si="560"/>
        <v>1.0671389271298714E-2</v>
      </c>
      <c r="JE198" s="86">
        <f t="shared" si="561"/>
        <v>9.0059072290693577E-3</v>
      </c>
      <c r="JF198" s="86">
        <f t="shared" si="562"/>
        <v>2.7879479427581791E-3</v>
      </c>
      <c r="JG198" s="86">
        <f t="shared" si="563"/>
        <v>4.4526697574208852E-4</v>
      </c>
      <c r="JH198" s="86">
        <f t="shared" si="564"/>
        <v>2.8206598521303406E-4</v>
      </c>
      <c r="JI198" s="86">
        <f t="shared" si="565"/>
        <v>2.6024626056968805E-3</v>
      </c>
      <c r="JJ198" s="86">
        <f t="shared" si="566"/>
        <v>1.2057641564740217E-2</v>
      </c>
      <c r="JK198" s="86">
        <f t="shared" si="567"/>
        <v>1.0001105392715127E-2</v>
      </c>
      <c r="JL198" s="86">
        <f t="shared" si="568"/>
        <v>2.3087306402477855E-3</v>
      </c>
      <c r="JM198" s="86">
        <f t="shared" si="569"/>
        <v>4.7131368908938251E-2</v>
      </c>
    </row>
    <row r="199" spans="2:273" x14ac:dyDescent="0.25">
      <c r="B199" s="2">
        <v>172</v>
      </c>
      <c r="C199" s="37">
        <v>43.387</v>
      </c>
      <c r="D199" s="37">
        <v>42.902999999999999</v>
      </c>
      <c r="E199" s="37">
        <v>45.581000000000003</v>
      </c>
      <c r="F199" s="37">
        <v>42.41</v>
      </c>
      <c r="G199" s="37">
        <v>43.59</v>
      </c>
      <c r="H199" s="37">
        <v>42.18</v>
      </c>
      <c r="I199" s="37">
        <v>39.491999999999997</v>
      </c>
      <c r="J199" s="37">
        <v>36.82</v>
      </c>
      <c r="K199" s="37">
        <v>37.655999999999999</v>
      </c>
      <c r="L199" s="37">
        <v>40.753999999999998</v>
      </c>
      <c r="M199" s="37">
        <v>39</v>
      </c>
      <c r="N199" s="37">
        <v>39.655999999999999</v>
      </c>
      <c r="O199" s="37">
        <v>40.902000000000001</v>
      </c>
      <c r="P199" s="37">
        <v>41</v>
      </c>
      <c r="Q199" s="37">
        <v>40.966999999999999</v>
      </c>
      <c r="S199" s="4">
        <f t="shared" si="441"/>
        <v>43.881550809259998</v>
      </c>
      <c r="T199" s="4">
        <f t="shared" si="442"/>
        <v>43.503889596822404</v>
      </c>
      <c r="U199" s="4">
        <f t="shared" si="443"/>
        <v>44.165169635801874</v>
      </c>
      <c r="V199" s="4">
        <f t="shared" si="444"/>
        <v>43.724115806505907</v>
      </c>
      <c r="W199" s="4">
        <f t="shared" si="445"/>
        <v>42.828988633563611</v>
      </c>
      <c r="X199" s="4">
        <f t="shared" si="446"/>
        <v>39.862018709851519</v>
      </c>
      <c r="Y199" s="4">
        <f t="shared" si="447"/>
        <v>39.294467991369174</v>
      </c>
      <c r="Z199" s="4">
        <f t="shared" si="448"/>
        <v>37.934150047788656</v>
      </c>
      <c r="AA199" s="4">
        <f t="shared" si="449"/>
        <v>38.25295400548292</v>
      </c>
      <c r="AB199" s="4">
        <f t="shared" si="450"/>
        <v>38.725592306308414</v>
      </c>
      <c r="AC199" s="4">
        <f t="shared" si="451"/>
        <v>39.33468755323333</v>
      </c>
      <c r="AD199" s="4">
        <f t="shared" si="452"/>
        <v>39.802084499413631</v>
      </c>
      <c r="AE199" s="4">
        <f t="shared" si="453"/>
        <v>39.286351220881627</v>
      </c>
      <c r="AF199" s="4">
        <f t="shared" si="454"/>
        <v>40.088595570297052</v>
      </c>
      <c r="AG199" s="4">
        <f t="shared" si="455"/>
        <v>41.707113121149128</v>
      </c>
      <c r="AI199" s="4">
        <f t="shared" si="456"/>
        <v>-0.49455080925999795</v>
      </c>
      <c r="AJ199" s="4">
        <f t="shared" si="457"/>
        <v>-0.60088959682240528</v>
      </c>
      <c r="AK199" s="4">
        <f t="shared" si="458"/>
        <v>1.4158303641981291</v>
      </c>
      <c r="AL199" s="4">
        <f t="shared" si="459"/>
        <v>-1.3141158065059102</v>
      </c>
      <c r="AM199" s="4">
        <f t="shared" si="460"/>
        <v>0.76101136643639222</v>
      </c>
      <c r="AN199" s="4">
        <f t="shared" si="461"/>
        <v>2.3179812901484809</v>
      </c>
      <c r="AO199" s="4">
        <f t="shared" si="462"/>
        <v>0.19753200863082299</v>
      </c>
      <c r="AP199" s="4">
        <f t="shared" si="463"/>
        <v>-1.1141500477886552</v>
      </c>
      <c r="AQ199" s="4">
        <f t="shared" si="464"/>
        <v>-0.59695400548292099</v>
      </c>
      <c r="AR199" s="4">
        <f t="shared" si="465"/>
        <v>2.0284076936915838</v>
      </c>
      <c r="AS199" s="4">
        <f t="shared" si="466"/>
        <v>-0.33468755323332999</v>
      </c>
      <c r="AT199" s="4">
        <f t="shared" si="467"/>
        <v>-0.14608449941363233</v>
      </c>
      <c r="AU199" s="4">
        <f t="shared" si="468"/>
        <v>1.6156487791183736</v>
      </c>
      <c r="AV199" s="4">
        <f t="shared" si="644"/>
        <v>0.91140442970294799</v>
      </c>
      <c r="AW199" s="4">
        <f t="shared" si="644"/>
        <v>-0.74011312114912897</v>
      </c>
      <c r="AY199" s="2">
        <f t="shared" si="520"/>
        <v>43.881550809259998</v>
      </c>
      <c r="AZ199" s="2">
        <f t="shared" si="571"/>
        <v>43.503861381321997</v>
      </c>
      <c r="BA199" s="2">
        <f t="shared" si="572"/>
        <v>44.165094572661019</v>
      </c>
      <c r="BB199" s="2">
        <f t="shared" si="573"/>
        <v>43.722090333273911</v>
      </c>
      <c r="BC199" s="2">
        <f t="shared" si="574"/>
        <v>42.828987795792166</v>
      </c>
      <c r="BD199" s="2">
        <f t="shared" si="575"/>
        <v>39.862001889699201</v>
      </c>
      <c r="BE199" s="2">
        <f t="shared" si="576"/>
        <v>39.294458390800834</v>
      </c>
      <c r="BF199" s="2">
        <f t="shared" si="577"/>
        <v>37.934149781041533</v>
      </c>
      <c r="BG199" s="2">
        <f t="shared" si="578"/>
        <v>38.25295400438457</v>
      </c>
      <c r="BH199" s="2">
        <f t="shared" si="579"/>
        <v>38.725592306016871</v>
      </c>
      <c r="BI199" s="2">
        <f t="shared" si="580"/>
        <v>39.334687269934449</v>
      </c>
      <c r="BJ199" s="2">
        <f t="shared" si="581"/>
        <v>39.802045507794254</v>
      </c>
      <c r="BK199" s="2">
        <f t="shared" si="582"/>
        <v>39.28632191707532</v>
      </c>
      <c r="BL199" s="2">
        <f t="shared" si="583"/>
        <v>40.088081427904271</v>
      </c>
      <c r="BM199" s="2">
        <f t="shared" si="584"/>
        <v>41.507755752709286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>
        <f t="shared" si="489"/>
        <v>43.59</v>
      </c>
      <c r="CZ199" s="2">
        <f t="shared" si="490"/>
        <v>42.18</v>
      </c>
      <c r="DA199" s="2">
        <f t="shared" si="491"/>
        <v>39.491999999999997</v>
      </c>
      <c r="DB199" s="2">
        <f t="shared" si="492"/>
        <v>36.82</v>
      </c>
      <c r="DC199" s="2">
        <f t="shared" si="493"/>
        <v>37.655999999999999</v>
      </c>
      <c r="DD199" s="2">
        <f t="shared" si="494"/>
        <v>40.753999999999998</v>
      </c>
      <c r="DE199" s="2">
        <f t="shared" si="495"/>
        <v>39</v>
      </c>
      <c r="DF199" s="2">
        <f t="shared" si="496"/>
        <v>39.655999999999999</v>
      </c>
      <c r="DG199" s="2">
        <f t="shared" si="497"/>
        <v>40.902000000000001</v>
      </c>
      <c r="DH199" s="2">
        <f t="shared" si="498"/>
        <v>41</v>
      </c>
      <c r="DI199" s="2" t="str">
        <f t="shared" si="499"/>
        <v/>
      </c>
      <c r="DK199" s="2">
        <f t="shared" si="500"/>
        <v>67.976609090909108</v>
      </c>
      <c r="DL199" s="2">
        <f t="shared" si="645"/>
        <v>83.593376019329497</v>
      </c>
      <c r="DM199" s="2">
        <f t="shared" si="645"/>
        <v>117.71540096696646</v>
      </c>
      <c r="DN199" s="2">
        <f t="shared" si="645"/>
        <v>132.15401212121216</v>
      </c>
      <c r="DO199" s="2">
        <f t="shared" si="645"/>
        <v>88.250762307459979</v>
      </c>
      <c r="DP199" s="2">
        <f t="shared" si="645"/>
        <v>100.89249803001874</v>
      </c>
      <c r="DQ199" s="2">
        <f t="shared" si="645"/>
        <v>107.89680972515856</v>
      </c>
      <c r="DR199" s="2">
        <f t="shared" si="645"/>
        <v>102.92337726045884</v>
      </c>
      <c r="DS199" s="2">
        <f t="shared" si="645"/>
        <v>85.50365256410258</v>
      </c>
      <c r="DT199" s="2">
        <f t="shared" si="645"/>
        <v>118.53255618776669</v>
      </c>
      <c r="DU199" s="2">
        <f t="shared" si="645"/>
        <v>84.566736397748599</v>
      </c>
      <c r="DV199" s="2">
        <f t="shared" si="645"/>
        <v>83.96794319747184</v>
      </c>
      <c r="DW199" s="2">
        <f t="shared" si="645"/>
        <v>98.549758960646088</v>
      </c>
      <c r="DX199" s="2">
        <f t="shared" si="645"/>
        <v>80.508086411149833</v>
      </c>
      <c r="DY199" s="2">
        <f t="shared" si="645"/>
        <v>66.933742769084873</v>
      </c>
      <c r="EA199" s="2">
        <f t="shared" si="440"/>
        <v>45.162042075668737</v>
      </c>
      <c r="EB199" s="2">
        <f t="shared" si="502"/>
        <v>45.142809049207955</v>
      </c>
      <c r="EC199" s="2">
        <f t="shared" si="503"/>
        <v>45.680736693914625</v>
      </c>
      <c r="ED199" s="2">
        <f t="shared" si="504"/>
        <v>43.288749308167169</v>
      </c>
      <c r="EE199" s="2">
        <f t="shared" si="505"/>
        <v>42.79188583573692</v>
      </c>
      <c r="EF199" s="2">
        <f t="shared" si="506"/>
        <v>37.896602663476884</v>
      </c>
      <c r="EG199" s="2">
        <f t="shared" si="507"/>
        <v>39.139072661217085</v>
      </c>
      <c r="EH199" s="2">
        <f t="shared" si="508"/>
        <v>36.740386284870965</v>
      </c>
      <c r="EI199" s="2">
        <f t="shared" si="509"/>
        <v>38.40910131285608</v>
      </c>
      <c r="EJ199" s="2">
        <f t="shared" si="510"/>
        <v>37.661372465856132</v>
      </c>
      <c r="EK199" s="2">
        <f t="shared" si="511"/>
        <v>39.295482595844163</v>
      </c>
      <c r="EL199" s="2">
        <f t="shared" si="512"/>
        <v>38.562105927455029</v>
      </c>
      <c r="EM199" s="2">
        <f t="shared" si="513"/>
        <v>38.154837765896929</v>
      </c>
      <c r="EN199" s="2">
        <f t="shared" si="514"/>
        <v>40.579284533414807</v>
      </c>
      <c r="EO199" s="2">
        <f t="shared" si="515"/>
        <v>41.551049015312465</v>
      </c>
      <c r="EQ199" s="2">
        <f t="shared" si="516"/>
        <v>43.460905338940115</v>
      </c>
      <c r="ER199" s="2">
        <f t="shared" si="646"/>
        <v>42.937472172512201</v>
      </c>
      <c r="ES199" s="2">
        <f t="shared" si="646"/>
        <v>43.699657013376054</v>
      </c>
      <c r="ET199" s="2">
        <f t="shared" si="646"/>
        <v>43.875476013353648</v>
      </c>
      <c r="EU199" s="2">
        <f t="shared" si="646"/>
        <v>42.83979046877004</v>
      </c>
      <c r="EV199" s="2">
        <f t="shared" si="646"/>
        <v>40.434102303405723</v>
      </c>
      <c r="EW199" s="2">
        <f t="shared" si="646"/>
        <v>39.336227338393783</v>
      </c>
      <c r="EX199" s="2">
        <f t="shared" si="646"/>
        <v>38.232064837433896</v>
      </c>
      <c r="EY199" s="2">
        <f t="shared" si="646"/>
        <v>38.222878014192652</v>
      </c>
      <c r="EZ199" s="2">
        <f t="shared" si="646"/>
        <v>38.923729920290072</v>
      </c>
      <c r="FA199" s="2">
        <f t="shared" si="646"/>
        <v>39.343777385080642</v>
      </c>
      <c r="FB199" s="2">
        <f t="shared" si="646"/>
        <v>40.148617079358374</v>
      </c>
      <c r="FC199" s="2">
        <f t="shared" si="646"/>
        <v>39.60100435296232</v>
      </c>
      <c r="FD199" s="2">
        <f t="shared" si="646"/>
        <v>39.914548755008909</v>
      </c>
      <c r="FE199" s="2">
        <f t="shared" si="646"/>
        <v>41.488769150058516</v>
      </c>
      <c r="FG199" s="2">
        <f t="shared" si="518"/>
        <v>0.99999208586034005</v>
      </c>
      <c r="FH199" s="2">
        <f t="shared" si="647"/>
        <v>0.99999284112479137</v>
      </c>
      <c r="FI199" s="2">
        <f t="shared" si="647"/>
        <v>0.99999211299131929</v>
      </c>
      <c r="FJ199" s="2">
        <f t="shared" si="647"/>
        <v>0.99999266715545032</v>
      </c>
      <c r="FK199" s="2">
        <f t="shared" si="647"/>
        <v>0.99999243925605941</v>
      </c>
      <c r="FL199" s="2">
        <f t="shared" si="647"/>
        <v>0.99999177292783625</v>
      </c>
      <c r="FM199" s="2">
        <f t="shared" si="647"/>
        <v>0.99999261022522301</v>
      </c>
      <c r="FN199" s="2">
        <f t="shared" si="647"/>
        <v>0.99999152003821168</v>
      </c>
      <c r="FO199" s="2">
        <f t="shared" si="647"/>
        <v>0.999991309220992</v>
      </c>
      <c r="FP199" s="2">
        <f t="shared" si="647"/>
        <v>0.99999070272382584</v>
      </c>
      <c r="FQ199" s="2">
        <f t="shared" si="647"/>
        <v>0.99999133372458315</v>
      </c>
      <c r="FR199" s="2">
        <f t="shared" si="647"/>
        <v>0.99999199175239395</v>
      </c>
      <c r="FS199" s="2">
        <f t="shared" si="647"/>
        <v>0.99999198733486461</v>
      </c>
      <c r="FT199" s="2">
        <f t="shared" si="647"/>
        <v>0.99999141405063074</v>
      </c>
      <c r="FU199" s="2">
        <f t="shared" si="647"/>
        <v>0.99999045671121256</v>
      </c>
      <c r="FW199" s="2">
        <f t="shared" si="536"/>
        <v>0.75283297128788096</v>
      </c>
      <c r="FX199" s="2">
        <f t="shared" si="588"/>
        <v>0.74329819993426227</v>
      </c>
      <c r="FY199" s="2">
        <f t="shared" si="589"/>
        <v>0.7653454195561944</v>
      </c>
      <c r="FZ199" s="2">
        <f t="shared" si="590"/>
        <v>0.73746326206704016</v>
      </c>
      <c r="GA199" s="2">
        <f t="shared" si="591"/>
        <v>0.76732154706209399</v>
      </c>
      <c r="GB199" s="2">
        <f t="shared" si="592"/>
        <v>0.77433743182726789</v>
      </c>
      <c r="GC199" s="2">
        <f t="shared" si="593"/>
        <v>0.78556404347366271</v>
      </c>
      <c r="GD199" s="2">
        <f t="shared" si="594"/>
        <v>0.79990576045084161</v>
      </c>
      <c r="GE199" s="2">
        <f t="shared" si="595"/>
        <v>0.84069285600977883</v>
      </c>
      <c r="GF199" s="2">
        <f t="shared" si="596"/>
        <v>0.84244597653049358</v>
      </c>
      <c r="GG199" s="2">
        <f t="shared" si="597"/>
        <v>0.80365483626668166</v>
      </c>
      <c r="GH199" s="2">
        <f t="shared" si="598"/>
        <v>0.78132193250862569</v>
      </c>
      <c r="GI199" s="2">
        <f t="shared" si="599"/>
        <v>0.78206773480643077</v>
      </c>
      <c r="GJ199" s="2">
        <f t="shared" si="600"/>
        <v>0.73946062202430318</v>
      </c>
      <c r="GK199" s="2">
        <f t="shared" si="601"/>
        <v>0.69903004449926098</v>
      </c>
      <c r="GM199" s="86">
        <f t="shared" si="537"/>
        <v>2.9266091165203588E-197</v>
      </c>
      <c r="GN199" s="86">
        <f t="shared" si="602"/>
        <v>2.1409322412963052E-283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1.495283601213798E-200</v>
      </c>
      <c r="HD199" s="86">
        <f t="shared" si="616"/>
        <v>0</v>
      </c>
      <c r="HE199" s="86">
        <f t="shared" si="617"/>
        <v>0</v>
      </c>
      <c r="HF199" s="86">
        <f t="shared" si="618"/>
        <v>0</v>
      </c>
      <c r="HG199" s="86">
        <f t="shared" si="619"/>
        <v>1.2381872753771494E-241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1.411397582819988E-297</v>
      </c>
      <c r="HP199" s="86">
        <f t="shared" si="628"/>
        <v>2.9395449878193299E-279</v>
      </c>
      <c r="HQ199" s="86">
        <f t="shared" si="629"/>
        <v>0</v>
      </c>
      <c r="HS199" s="86">
        <f t="shared" si="539"/>
        <v>1.5772390543614552E-23</v>
      </c>
      <c r="HT199" s="86">
        <f t="shared" si="630"/>
        <v>2.9320304510377984E-34</v>
      </c>
      <c r="HU199" s="86">
        <f t="shared" si="631"/>
        <v>1.342606547700319E-28</v>
      </c>
      <c r="HV199" s="86">
        <f t="shared" si="632"/>
        <v>1.0857772769887158E-25</v>
      </c>
      <c r="HW199" s="86">
        <f t="shared" si="633"/>
        <v>6.4914908192727364E-42</v>
      </c>
      <c r="HX199" s="86">
        <f t="shared" si="634"/>
        <v>1.4102424138364854E-33</v>
      </c>
      <c r="HY199" s="86">
        <f t="shared" si="635"/>
        <v>3.7858951244533534E-32</v>
      </c>
      <c r="HZ199" s="86">
        <f t="shared" si="636"/>
        <v>8.3341246694740809E-38</v>
      </c>
      <c r="IA199" s="86">
        <f t="shared" si="637"/>
        <v>3.2573938379339425E-37</v>
      </c>
      <c r="IB199" s="86">
        <f t="shared" si="638"/>
        <v>1.7771758322401602E-39</v>
      </c>
      <c r="IC199" s="86">
        <f t="shared" si="639"/>
        <v>2.644569035563526E-37</v>
      </c>
      <c r="ID199" s="86">
        <f t="shared" si="640"/>
        <v>1.5525398832309891E-30</v>
      </c>
      <c r="IE199" s="86">
        <f t="shared" si="641"/>
        <v>1.3181618291955337E-31</v>
      </c>
      <c r="IF199" s="86">
        <f t="shared" si="642"/>
        <v>1.6973002680573001E-58</v>
      </c>
      <c r="IG199" s="86">
        <f t="shared" si="643"/>
        <v>1.5890162792018885E-40</v>
      </c>
      <c r="II199" s="86">
        <f t="shared" si="540"/>
        <v>3.020121525182573E-2</v>
      </c>
      <c r="IJ199" s="86">
        <f t="shared" si="541"/>
        <v>1.5369737319308316E-2</v>
      </c>
      <c r="IK199" s="86">
        <f t="shared" si="542"/>
        <v>1.3609570622526381E-2</v>
      </c>
      <c r="IL199" s="86">
        <f t="shared" si="543"/>
        <v>3.6478691761239496E-2</v>
      </c>
      <c r="IM199" s="86">
        <f t="shared" si="544"/>
        <v>2.3146189453442877E-3</v>
      </c>
      <c r="IN199" s="86">
        <f t="shared" si="545"/>
        <v>5.7911691367455963E-3</v>
      </c>
      <c r="IO199" s="86">
        <f t="shared" si="546"/>
        <v>4.9352771503119687E-3</v>
      </c>
      <c r="IP199" s="86">
        <f t="shared" si="547"/>
        <v>1.3595781278814487E-3</v>
      </c>
      <c r="IQ199" s="86">
        <f t="shared" si="548"/>
        <v>2.0117782513808503E-4</v>
      </c>
      <c r="IR199" s="86">
        <f t="shared" si="549"/>
        <v>1.2187634502534896E-4</v>
      </c>
      <c r="IS199" s="86">
        <f t="shared" si="550"/>
        <v>1.2742472887449581E-3</v>
      </c>
      <c r="IT199" s="86">
        <f t="shared" si="551"/>
        <v>6.8068200124985125E-3</v>
      </c>
      <c r="IU199" s="86">
        <f t="shared" si="552"/>
        <v>5.5056748945431161E-3</v>
      </c>
      <c r="IV199" s="86">
        <f t="shared" si="553"/>
        <v>8.3493530589796535E-4</v>
      </c>
      <c r="IW199" s="86">
        <f t="shared" si="554"/>
        <v>2.6633604112983319E-2</v>
      </c>
      <c r="IY199" s="86">
        <f t="shared" si="555"/>
        <v>3.020121525182573E-2</v>
      </c>
      <c r="IZ199" s="86">
        <f t="shared" si="556"/>
        <v>1.5369737319308316E-2</v>
      </c>
      <c r="JA199" s="86">
        <f t="shared" si="557"/>
        <v>1.3609570622526381E-2</v>
      </c>
      <c r="JB199" s="86">
        <f t="shared" si="558"/>
        <v>3.6478691761239496E-2</v>
      </c>
      <c r="JC199" s="86">
        <f t="shared" si="559"/>
        <v>2.3146189453442877E-3</v>
      </c>
      <c r="JD199" s="86">
        <f t="shared" si="560"/>
        <v>5.7911691367455963E-3</v>
      </c>
      <c r="JE199" s="86">
        <f t="shared" si="561"/>
        <v>4.9352771503119687E-3</v>
      </c>
      <c r="JF199" s="86">
        <f t="shared" si="562"/>
        <v>1.3595781278814487E-3</v>
      </c>
      <c r="JG199" s="86">
        <f t="shared" si="563"/>
        <v>2.0117782513808503E-4</v>
      </c>
      <c r="JH199" s="86">
        <f t="shared" si="564"/>
        <v>1.2187634502534896E-4</v>
      </c>
      <c r="JI199" s="86">
        <f t="shared" si="565"/>
        <v>1.2742472887449581E-3</v>
      </c>
      <c r="JJ199" s="86">
        <f t="shared" si="566"/>
        <v>6.8068200124985125E-3</v>
      </c>
      <c r="JK199" s="86">
        <f t="shared" si="567"/>
        <v>5.5056748945431161E-3</v>
      </c>
      <c r="JL199" s="86">
        <f t="shared" si="568"/>
        <v>8.3493530589796535E-4</v>
      </c>
      <c r="JM199" s="86">
        <f t="shared" si="569"/>
        <v>2.6633604112983319E-2</v>
      </c>
    </row>
    <row r="200" spans="2:273" x14ac:dyDescent="0.25">
      <c r="B200" s="2">
        <v>173</v>
      </c>
      <c r="C200" s="37">
        <v>44.581000000000003</v>
      </c>
      <c r="D200" s="37">
        <v>44.161000000000001</v>
      </c>
      <c r="E200" s="37">
        <v>41.951999999999998</v>
      </c>
      <c r="F200" s="37">
        <v>42.786999999999999</v>
      </c>
      <c r="G200" s="37">
        <v>43.82</v>
      </c>
      <c r="H200" s="37">
        <v>41.82</v>
      </c>
      <c r="I200" s="37">
        <v>37.573999999999998</v>
      </c>
      <c r="J200" s="37">
        <v>36.835999999999999</v>
      </c>
      <c r="K200" s="37">
        <v>35.753999999999998</v>
      </c>
      <c r="L200" s="37">
        <v>39.884999999999998</v>
      </c>
      <c r="M200" s="37">
        <v>41.097999999999999</v>
      </c>
      <c r="N200" s="37">
        <v>40.18</v>
      </c>
      <c r="O200" s="37">
        <v>38.590000000000003</v>
      </c>
      <c r="P200" s="37">
        <v>39.082000000000001</v>
      </c>
      <c r="Q200" s="37">
        <v>38.097999999999999</v>
      </c>
      <c r="S200" s="4">
        <f t="shared" si="441"/>
        <v>43.739982551387229</v>
      </c>
      <c r="T200" s="4">
        <f t="shared" si="442"/>
        <v>43.34004833685789</v>
      </c>
      <c r="U200" s="4">
        <f t="shared" si="443"/>
        <v>43.997040839018673</v>
      </c>
      <c r="V200" s="4">
        <f t="shared" si="444"/>
        <v>43.595050601333405</v>
      </c>
      <c r="W200" s="4">
        <f t="shared" si="445"/>
        <v>42.728098310928559</v>
      </c>
      <c r="X200" s="4">
        <f t="shared" si="446"/>
        <v>39.779267008343012</v>
      </c>
      <c r="Y200" s="4">
        <f t="shared" si="447"/>
        <v>39.17546473490502</v>
      </c>
      <c r="Z200" s="4">
        <f t="shared" si="448"/>
        <v>37.798601670263622</v>
      </c>
      <c r="AA200" s="4">
        <f t="shared" si="449"/>
        <v>38.121151053924748</v>
      </c>
      <c r="AB200" s="4">
        <f t="shared" si="450"/>
        <v>38.634909557737707</v>
      </c>
      <c r="AC200" s="4">
        <f t="shared" si="451"/>
        <v>39.224776037653577</v>
      </c>
      <c r="AD200" s="4">
        <f t="shared" si="452"/>
        <v>39.718019194809372</v>
      </c>
      <c r="AE200" s="4">
        <f t="shared" si="453"/>
        <v>39.159032035328323</v>
      </c>
      <c r="AF200" s="4">
        <f t="shared" si="454"/>
        <v>39.947153861057714</v>
      </c>
      <c r="AG200" s="4">
        <f t="shared" si="455"/>
        <v>41.457819925583529</v>
      </c>
      <c r="AI200" s="4">
        <f t="shared" si="456"/>
        <v>0.84101744861277439</v>
      </c>
      <c r="AJ200" s="4">
        <f t="shared" si="457"/>
        <v>0.82095166314211099</v>
      </c>
      <c r="AK200" s="4">
        <f t="shared" si="458"/>
        <v>-2.0450408390186752</v>
      </c>
      <c r="AL200" s="4">
        <f t="shared" si="459"/>
        <v>-0.80805060133340589</v>
      </c>
      <c r="AM200" s="4">
        <f t="shared" si="460"/>
        <v>1.0919016890714417</v>
      </c>
      <c r="AN200" s="4">
        <f t="shared" si="461"/>
        <v>2.0407329916569878</v>
      </c>
      <c r="AO200" s="4">
        <f t="shared" si="462"/>
        <v>-1.6014647349050222</v>
      </c>
      <c r="AP200" s="4">
        <f t="shared" si="463"/>
        <v>-0.96260167026362353</v>
      </c>
      <c r="AQ200" s="4">
        <f t="shared" si="464"/>
        <v>-2.3671510539247507</v>
      </c>
      <c r="AR200" s="4">
        <f t="shared" si="465"/>
        <v>1.2500904422622909</v>
      </c>
      <c r="AS200" s="4">
        <f t="shared" si="466"/>
        <v>1.8732239623464224</v>
      </c>
      <c r="AT200" s="4">
        <f t="shared" si="467"/>
        <v>0.46198080519062756</v>
      </c>
      <c r="AU200" s="4">
        <f t="shared" si="468"/>
        <v>-0.56903203532831981</v>
      </c>
      <c r="AV200" s="4">
        <f t="shared" si="644"/>
        <v>-0.86515386105771341</v>
      </c>
      <c r="AW200" s="4">
        <f t="shared" si="644"/>
        <v>-3.3598199255835297</v>
      </c>
      <c r="AY200" s="2">
        <f t="shared" si="520"/>
        <v>43.739982551387229</v>
      </c>
      <c r="AZ200" s="2">
        <f t="shared" si="571"/>
        <v>43.34004320204734</v>
      </c>
      <c r="BA200" s="2">
        <f t="shared" si="572"/>
        <v>43.997025380769394</v>
      </c>
      <c r="BB200" s="2">
        <f t="shared" si="573"/>
        <v>43.594510387561137</v>
      </c>
      <c r="BC200" s="2">
        <f t="shared" si="574"/>
        <v>42.728098231665747</v>
      </c>
      <c r="BD200" s="2">
        <f t="shared" si="575"/>
        <v>39.779264440476901</v>
      </c>
      <c r="BE200" s="2">
        <f t="shared" si="576"/>
        <v>39.175463221464859</v>
      </c>
      <c r="BF200" s="2">
        <f t="shared" si="577"/>
        <v>37.798601641530787</v>
      </c>
      <c r="BG200" s="2">
        <f t="shared" si="578"/>
        <v>38.121151053832101</v>
      </c>
      <c r="BH200" s="2">
        <f t="shared" si="579"/>
        <v>38.634909557716426</v>
      </c>
      <c r="BI200" s="2">
        <f t="shared" si="580"/>
        <v>39.224776006724227</v>
      </c>
      <c r="BJ200" s="2">
        <f t="shared" si="581"/>
        <v>39.718012421437578</v>
      </c>
      <c r="BK200" s="2">
        <f t="shared" si="582"/>
        <v>39.159027346577261</v>
      </c>
      <c r="BL200" s="2">
        <f t="shared" si="583"/>
        <v>39.947064071806764</v>
      </c>
      <c r="BM200" s="2">
        <f t="shared" si="584"/>
        <v>41.386577992134704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>
        <f t="shared" si="486"/>
        <v>44.161000000000001</v>
      </c>
      <c r="CW200" s="2">
        <f t="shared" si="487"/>
        <v>41.951999999999998</v>
      </c>
      <c r="CX200" s="2" t="str">
        <f t="shared" si="488"/>
        <v/>
      </c>
      <c r="CY200" s="2">
        <f t="shared" si="489"/>
        <v>43.82</v>
      </c>
      <c r="CZ200" s="2">
        <f t="shared" si="490"/>
        <v>41.82</v>
      </c>
      <c r="DA200" s="2">
        <f t="shared" si="491"/>
        <v>37.573999999999998</v>
      </c>
      <c r="DB200" s="2">
        <f t="shared" si="492"/>
        <v>36.835999999999999</v>
      </c>
      <c r="DC200" s="2">
        <f t="shared" si="493"/>
        <v>35.753999999999998</v>
      </c>
      <c r="DD200" s="2">
        <f t="shared" si="494"/>
        <v>39.884999999999998</v>
      </c>
      <c r="DE200" s="2">
        <f t="shared" si="495"/>
        <v>41.097999999999999</v>
      </c>
      <c r="DF200" s="2">
        <f t="shared" si="496"/>
        <v>40.18</v>
      </c>
      <c r="DG200" s="2">
        <f t="shared" si="497"/>
        <v>38.590000000000003</v>
      </c>
      <c r="DH200" s="2">
        <f t="shared" si="498"/>
        <v>39.082000000000001</v>
      </c>
      <c r="DI200" s="2" t="str">
        <f t="shared" si="499"/>
        <v/>
      </c>
      <c r="DK200" s="2">
        <f t="shared" si="500"/>
        <v>68.026234249471472</v>
      </c>
      <c r="DL200" s="2">
        <f t="shared" si="645"/>
        <v>83.728506493506487</v>
      </c>
      <c r="DM200" s="2">
        <f t="shared" si="645"/>
        <v>118.0402520325203</v>
      </c>
      <c r="DN200" s="2">
        <f t="shared" si="645"/>
        <v>132.58041057082457</v>
      </c>
      <c r="DO200" s="2">
        <f t="shared" si="645"/>
        <v>88.431094986408937</v>
      </c>
      <c r="DP200" s="2">
        <f t="shared" si="645"/>
        <v>101.15142157598497</v>
      </c>
      <c r="DQ200" s="2">
        <f t="shared" si="645"/>
        <v>108.19517124735731</v>
      </c>
      <c r="DR200" s="2">
        <f t="shared" si="645"/>
        <v>103.19682078272604</v>
      </c>
      <c r="DS200" s="2">
        <f t="shared" si="645"/>
        <v>85.670687179487189</v>
      </c>
      <c r="DT200" s="2">
        <f t="shared" si="645"/>
        <v>118.93181650071121</v>
      </c>
      <c r="DU200" s="2">
        <f t="shared" si="645"/>
        <v>84.744910881801133</v>
      </c>
      <c r="DV200" s="2">
        <f t="shared" si="645"/>
        <v>84.132372822299644</v>
      </c>
      <c r="DW200" s="2">
        <f t="shared" si="645"/>
        <v>98.794541231126601</v>
      </c>
      <c r="DX200" s="2">
        <f t="shared" si="645"/>
        <v>80.648237456445997</v>
      </c>
      <c r="DY200" s="2">
        <f t="shared" si="645"/>
        <v>67.01165339023234</v>
      </c>
      <c r="EA200" s="2">
        <f t="shared" si="440"/>
        <v>45.071920057835975</v>
      </c>
      <c r="EB200" s="2">
        <f t="shared" si="502"/>
        <v>45.046349168165627</v>
      </c>
      <c r="EC200" s="2">
        <f t="shared" si="503"/>
        <v>45.570440781108083</v>
      </c>
      <c r="ED200" s="2">
        <f t="shared" si="504"/>
        <v>43.143384091392882</v>
      </c>
      <c r="EE200" s="2">
        <f t="shared" si="505"/>
        <v>42.689728082068108</v>
      </c>
      <c r="EF200" s="2">
        <f t="shared" si="506"/>
        <v>37.741717567783105</v>
      </c>
      <c r="EG200" s="2">
        <f t="shared" si="507"/>
        <v>39.014381990398348</v>
      </c>
      <c r="EH200" s="2">
        <f t="shared" si="508"/>
        <v>36.56494289151486</v>
      </c>
      <c r="EI200" s="2">
        <f t="shared" si="509"/>
        <v>38.281820163487737</v>
      </c>
      <c r="EJ200" s="2">
        <f t="shared" si="510"/>
        <v>37.53863348573725</v>
      </c>
      <c r="EK200" s="2">
        <f t="shared" si="511"/>
        <v>39.184250981603199</v>
      </c>
      <c r="EL200" s="2">
        <f t="shared" si="512"/>
        <v>38.43273982390361</v>
      </c>
      <c r="EM200" s="2">
        <f t="shared" si="513"/>
        <v>37.985775440791713</v>
      </c>
      <c r="EN200" s="2">
        <f t="shared" si="514"/>
        <v>40.457956495175125</v>
      </c>
      <c r="EO200" s="2">
        <f t="shared" si="515"/>
        <v>41.431116060037425</v>
      </c>
      <c r="EQ200" s="2">
        <f t="shared" si="516"/>
        <v>43.340948342250314</v>
      </c>
      <c r="ER200" s="2">
        <f t="shared" si="646"/>
        <v>42.802280065196044</v>
      </c>
      <c r="ES200" s="2">
        <f t="shared" si="646"/>
        <v>43.556396566556572</v>
      </c>
      <c r="ET200" s="2">
        <f t="shared" si="646"/>
        <v>43.740187784656278</v>
      </c>
      <c r="EU200" s="2">
        <f t="shared" si="646"/>
        <v>42.738306985145776</v>
      </c>
      <c r="EV200" s="2">
        <f t="shared" si="646"/>
        <v>40.320210118277508</v>
      </c>
      <c r="EW200" s="2">
        <f t="shared" si="646"/>
        <v>39.21498243088746</v>
      </c>
      <c r="EX200" s="2">
        <f t="shared" si="646"/>
        <v>38.079411988235599</v>
      </c>
      <c r="EY200" s="2">
        <f t="shared" si="646"/>
        <v>38.092943447635008</v>
      </c>
      <c r="EZ200" s="2">
        <f t="shared" si="646"/>
        <v>38.821086951897875</v>
      </c>
      <c r="FA200" s="2">
        <f t="shared" si="646"/>
        <v>39.233365383021706</v>
      </c>
      <c r="FB200" s="2">
        <f t="shared" si="646"/>
        <v>40.045666429081081</v>
      </c>
      <c r="FC200" s="2">
        <f t="shared" si="646"/>
        <v>39.456643125572469</v>
      </c>
      <c r="FD200" s="2">
        <f t="shared" si="646"/>
        <v>39.782480509318063</v>
      </c>
      <c r="FE200" s="2">
        <f t="shared" si="646"/>
        <v>41.368779178486179</v>
      </c>
      <c r="FG200" s="2">
        <f t="shared" si="518"/>
        <v>0.99999278221381982</v>
      </c>
      <c r="FH200" s="2">
        <f t="shared" si="647"/>
        <v>0.99999347102409952</v>
      </c>
      <c r="FI200" s="2">
        <f t="shared" si="647"/>
        <v>0.9999928069576014</v>
      </c>
      <c r="FJ200" s="2">
        <f t="shared" si="647"/>
        <v>0.99999331236197253</v>
      </c>
      <c r="FK200" s="2">
        <f t="shared" si="647"/>
        <v>0.99999310451498524</v>
      </c>
      <c r="FL200" s="2">
        <f t="shared" si="647"/>
        <v>0.999992496815579</v>
      </c>
      <c r="FM200" s="2">
        <f t="shared" si="647"/>
        <v>0.99999326044092085</v>
      </c>
      <c r="FN200" s="2">
        <f t="shared" si="647"/>
        <v>0.99999226617716119</v>
      </c>
      <c r="FO200" s="2">
        <f t="shared" si="647"/>
        <v>0.99999207390928124</v>
      </c>
      <c r="FP200" s="2">
        <f t="shared" si="647"/>
        <v>0.99999152077641618</v>
      </c>
      <c r="FQ200" s="2">
        <f t="shared" si="647"/>
        <v>0.99999209625685614</v>
      </c>
      <c r="FR200" s="2">
        <f t="shared" si="647"/>
        <v>0.99999269638623256</v>
      </c>
      <c r="FS200" s="2">
        <f t="shared" si="647"/>
        <v>0.9999926923573923</v>
      </c>
      <c r="FT200" s="2">
        <f t="shared" si="647"/>
        <v>0.99999216951519343</v>
      </c>
      <c r="FU200" s="2">
        <f t="shared" si="647"/>
        <v>0.99999129640987428</v>
      </c>
      <c r="FW200" s="2">
        <f t="shared" si="536"/>
        <v>0.76956958556066668</v>
      </c>
      <c r="FX200" s="2">
        <f t="shared" si="588"/>
        <v>0.7604750311534324</v>
      </c>
      <c r="FY200" s="2">
        <f t="shared" si="589"/>
        <v>0.78148069808592902</v>
      </c>
      <c r="FZ200" s="2">
        <f t="shared" si="590"/>
        <v>0.75490178561958676</v>
      </c>
      <c r="GA200" s="2">
        <f t="shared" si="591"/>
        <v>0.78335940658751091</v>
      </c>
      <c r="GB200" s="2">
        <f t="shared" si="592"/>
        <v>0.79002403850263347</v>
      </c>
      <c r="GC200" s="2">
        <f t="shared" si="593"/>
        <v>0.8006711384010754</v>
      </c>
      <c r="GD200" s="2">
        <f t="shared" si="594"/>
        <v>0.81424139558014952</v>
      </c>
      <c r="GE200" s="2">
        <f t="shared" si="595"/>
        <v>0.85264463323385187</v>
      </c>
      <c r="GF200" s="2">
        <f t="shared" si="596"/>
        <v>0.85428902481906543</v>
      </c>
      <c r="GG200" s="2">
        <f t="shared" si="597"/>
        <v>0.81778305767110504</v>
      </c>
      <c r="GH200" s="2">
        <f t="shared" si="598"/>
        <v>0.79665052392377711</v>
      </c>
      <c r="GI200" s="2">
        <f t="shared" si="599"/>
        <v>0.79735760680101575</v>
      </c>
      <c r="GJ200" s="2">
        <f t="shared" si="600"/>
        <v>0.75681022487300231</v>
      </c>
      <c r="GK200" s="2">
        <f t="shared" si="601"/>
        <v>0.71804538983951116</v>
      </c>
      <c r="GM200" s="86">
        <f t="shared" si="537"/>
        <v>6.1799743300632433E-201</v>
      </c>
      <c r="GN200" s="86">
        <f t="shared" si="602"/>
        <v>1.1878340720619027E-288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1.7786252171410156E-205</v>
      </c>
      <c r="HD200" s="86">
        <f t="shared" si="616"/>
        <v>0</v>
      </c>
      <c r="HE200" s="86">
        <f t="shared" si="617"/>
        <v>0</v>
      </c>
      <c r="HF200" s="86">
        <f t="shared" si="618"/>
        <v>0</v>
      </c>
      <c r="HG200" s="86">
        <f t="shared" si="619"/>
        <v>2.2760186089402358E-247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1.0047122283546707E-304</v>
      </c>
      <c r="HP200" s="86">
        <f t="shared" si="628"/>
        <v>5.6007097288125403E-286</v>
      </c>
      <c r="HQ200" s="86">
        <f t="shared" si="629"/>
        <v>0</v>
      </c>
      <c r="HS200" s="86">
        <f t="shared" si="539"/>
        <v>1.4592198706759489E-24</v>
      </c>
      <c r="HT200" s="86">
        <f t="shared" si="630"/>
        <v>9.8583472674703297E-36</v>
      </c>
      <c r="HU200" s="86">
        <f t="shared" si="631"/>
        <v>7.9430448488664566E-30</v>
      </c>
      <c r="HV200" s="86">
        <f t="shared" si="632"/>
        <v>8.114462384794391E-27</v>
      </c>
      <c r="HW200" s="86">
        <f t="shared" si="633"/>
        <v>9.5551304859323787E-44</v>
      </c>
      <c r="HX200" s="86">
        <f t="shared" si="634"/>
        <v>5.2225433666568642E-35</v>
      </c>
      <c r="HY200" s="86">
        <f t="shared" si="635"/>
        <v>1.6767142443247601E-33</v>
      </c>
      <c r="HZ200" s="86">
        <f t="shared" si="636"/>
        <v>2.234023275598392E-39</v>
      </c>
      <c r="IA200" s="86">
        <f t="shared" si="637"/>
        <v>1.013834599887713E-38</v>
      </c>
      <c r="IB200" s="86">
        <f t="shared" si="638"/>
        <v>4.5352763190554773E-41</v>
      </c>
      <c r="IC200" s="86">
        <f t="shared" si="639"/>
        <v>7.5629109290460928E-39</v>
      </c>
      <c r="ID200" s="86">
        <f t="shared" si="640"/>
        <v>7.8955882977501264E-32</v>
      </c>
      <c r="IE200" s="86">
        <f t="shared" si="641"/>
        <v>5.9360305958948619E-33</v>
      </c>
      <c r="IF200" s="86">
        <f t="shared" si="642"/>
        <v>3.468189107019887E-61</v>
      </c>
      <c r="IG200" s="86">
        <f t="shared" si="643"/>
        <v>1.7982160690110935E-42</v>
      </c>
      <c r="II200" s="86">
        <f t="shared" si="540"/>
        <v>1.8954197070082755E-2</v>
      </c>
      <c r="IJ200" s="86">
        <f t="shared" si="541"/>
        <v>8.4526935186904819E-3</v>
      </c>
      <c r="IK200" s="86">
        <f t="shared" si="542"/>
        <v>7.8236743378927668E-3</v>
      </c>
      <c r="IL200" s="86">
        <f t="shared" si="543"/>
        <v>2.2744713725705957E-2</v>
      </c>
      <c r="IM200" s="86">
        <f t="shared" si="544"/>
        <v>1.0317094717579118E-3</v>
      </c>
      <c r="IN200" s="86">
        <f t="shared" si="545"/>
        <v>3.0219620945788192E-3</v>
      </c>
      <c r="IO200" s="86">
        <f t="shared" si="546"/>
        <v>2.6069717721445094E-3</v>
      </c>
      <c r="IP200" s="86">
        <f t="shared" si="547"/>
        <v>6.3548957505795941E-4</v>
      </c>
      <c r="IQ200" s="86">
        <f t="shared" si="548"/>
        <v>8.7316820689985875E-5</v>
      </c>
      <c r="IR200" s="86">
        <f t="shared" si="549"/>
        <v>5.0477548826270527E-5</v>
      </c>
      <c r="IS200" s="86">
        <f t="shared" si="550"/>
        <v>5.9855171656753817E-4</v>
      </c>
      <c r="IT200" s="86">
        <f t="shared" si="551"/>
        <v>3.7093935637222014E-3</v>
      </c>
      <c r="IU200" s="86">
        <f t="shared" si="552"/>
        <v>2.9209541408721216E-3</v>
      </c>
      <c r="IV200" s="86">
        <f t="shared" si="553"/>
        <v>2.7777218755964443E-4</v>
      </c>
      <c r="IW200" s="86">
        <f t="shared" si="554"/>
        <v>1.4203154866908331E-2</v>
      </c>
      <c r="IY200" s="86">
        <f t="shared" si="555"/>
        <v>1.8954197070082755E-2</v>
      </c>
      <c r="IZ200" s="86">
        <f t="shared" si="556"/>
        <v>8.4526935186904819E-3</v>
      </c>
      <c r="JA200" s="86">
        <f t="shared" si="557"/>
        <v>7.8236743378927668E-3</v>
      </c>
      <c r="JB200" s="86">
        <f t="shared" si="558"/>
        <v>2.2744713725705957E-2</v>
      </c>
      <c r="JC200" s="86">
        <f t="shared" si="559"/>
        <v>1.0317094717579118E-3</v>
      </c>
      <c r="JD200" s="86">
        <f t="shared" si="560"/>
        <v>3.0219620945788192E-3</v>
      </c>
      <c r="JE200" s="86">
        <f t="shared" si="561"/>
        <v>2.6069717721445094E-3</v>
      </c>
      <c r="JF200" s="86">
        <f t="shared" si="562"/>
        <v>6.3548957505795941E-4</v>
      </c>
      <c r="JG200" s="86">
        <f t="shared" si="563"/>
        <v>8.7316820689985875E-5</v>
      </c>
      <c r="JH200" s="86">
        <f t="shared" si="564"/>
        <v>5.0477548826270527E-5</v>
      </c>
      <c r="JI200" s="86">
        <f t="shared" si="565"/>
        <v>5.9855171656753817E-4</v>
      </c>
      <c r="JJ200" s="86">
        <f t="shared" si="566"/>
        <v>3.7093935637222014E-3</v>
      </c>
      <c r="JK200" s="86">
        <f t="shared" si="567"/>
        <v>2.9209541408721216E-3</v>
      </c>
      <c r="JL200" s="86">
        <f t="shared" si="568"/>
        <v>2.7777218755964443E-4</v>
      </c>
      <c r="JM200" s="86">
        <f t="shared" si="569"/>
        <v>1.4203154866908331E-2</v>
      </c>
    </row>
    <row r="201" spans="2:273" x14ac:dyDescent="0.25">
      <c r="B201" s="2">
        <v>174</v>
      </c>
      <c r="C201" s="37">
        <v>43.258000000000003</v>
      </c>
      <c r="D201" s="37">
        <v>41.515999999999998</v>
      </c>
      <c r="E201" s="37">
        <v>41.323</v>
      </c>
      <c r="F201" s="37">
        <v>40.720999999999997</v>
      </c>
      <c r="G201" s="37">
        <v>41.966999999999999</v>
      </c>
      <c r="H201" s="37">
        <v>40.869</v>
      </c>
      <c r="I201" s="37">
        <v>38.786999999999999</v>
      </c>
      <c r="J201" s="37">
        <v>39.148000000000003</v>
      </c>
      <c r="K201" s="37">
        <v>38.851999999999997</v>
      </c>
      <c r="L201" s="37">
        <v>40.442999999999998</v>
      </c>
      <c r="M201" s="37">
        <v>40.770000000000003</v>
      </c>
      <c r="N201" s="37">
        <v>39.328000000000003</v>
      </c>
      <c r="O201" s="37">
        <v>39.164000000000001</v>
      </c>
      <c r="P201" s="37">
        <v>40.917999999999999</v>
      </c>
      <c r="Q201" s="37">
        <v>41.720999999999997</v>
      </c>
      <c r="S201" s="4">
        <f t="shared" si="441"/>
        <v>43.598843779545106</v>
      </c>
      <c r="T201" s="4">
        <f t="shared" si="442"/>
        <v>43.176733174407033</v>
      </c>
      <c r="U201" s="4">
        <f t="shared" si="443"/>
        <v>43.829567253929767</v>
      </c>
      <c r="V201" s="4">
        <f t="shared" si="444"/>
        <v>43.466930959170639</v>
      </c>
      <c r="W201" s="4">
        <f t="shared" si="445"/>
        <v>42.627192465067289</v>
      </c>
      <c r="X201" s="4">
        <f t="shared" si="446"/>
        <v>39.695680213444568</v>
      </c>
      <c r="Y201" s="4">
        <f t="shared" si="447"/>
        <v>39.056409792586749</v>
      </c>
      <c r="Z201" s="4">
        <f t="shared" si="448"/>
        <v>37.662471751070839</v>
      </c>
      <c r="AA201" s="4">
        <f t="shared" si="449"/>
        <v>37.989431359534443</v>
      </c>
      <c r="AB201" s="4">
        <f t="shared" si="450"/>
        <v>38.543733579033429</v>
      </c>
      <c r="AC201" s="4">
        <f t="shared" si="451"/>
        <v>39.114850445379645</v>
      </c>
      <c r="AD201" s="4">
        <f t="shared" si="452"/>
        <v>39.633456919302674</v>
      </c>
      <c r="AE201" s="4">
        <f t="shared" si="453"/>
        <v>39.031273687032247</v>
      </c>
      <c r="AF201" s="4">
        <f t="shared" si="454"/>
        <v>39.806239825895403</v>
      </c>
      <c r="AG201" s="4">
        <f t="shared" si="455"/>
        <v>41.288647406830258</v>
      </c>
      <c r="AI201" s="4">
        <f t="shared" si="456"/>
        <v>-0.34084377954510359</v>
      </c>
      <c r="AJ201" s="4">
        <f t="shared" si="457"/>
        <v>-1.6607331744070351</v>
      </c>
      <c r="AK201" s="4">
        <f t="shared" si="458"/>
        <v>-2.5065672539297665</v>
      </c>
      <c r="AL201" s="4">
        <f t="shared" si="459"/>
        <v>-2.7459309591706429</v>
      </c>
      <c r="AM201" s="4">
        <f t="shared" si="460"/>
        <v>-0.6601924650672899</v>
      </c>
      <c r="AN201" s="4">
        <f t="shared" si="461"/>
        <v>1.1733197865554317</v>
      </c>
      <c r="AO201" s="4">
        <f t="shared" si="462"/>
        <v>-0.26940979258674957</v>
      </c>
      <c r="AP201" s="4">
        <f t="shared" si="463"/>
        <v>1.4855282489291639</v>
      </c>
      <c r="AQ201" s="4">
        <f t="shared" si="464"/>
        <v>0.86256864046555393</v>
      </c>
      <c r="AR201" s="4">
        <f t="shared" si="465"/>
        <v>1.8992664209665691</v>
      </c>
      <c r="AS201" s="4">
        <f t="shared" si="466"/>
        <v>1.6551495546203583</v>
      </c>
      <c r="AT201" s="4">
        <f t="shared" si="467"/>
        <v>-0.30545691930267083</v>
      </c>
      <c r="AU201" s="4">
        <f t="shared" si="468"/>
        <v>0.13272631296775472</v>
      </c>
      <c r="AV201" s="4">
        <f t="shared" si="644"/>
        <v>1.1117601741045959</v>
      </c>
      <c r="AW201" s="4">
        <f t="shared" si="644"/>
        <v>0.43235259316973895</v>
      </c>
      <c r="AY201" s="2">
        <f t="shared" si="520"/>
        <v>43.598843779545106</v>
      </c>
      <c r="AZ201" s="2">
        <f t="shared" si="571"/>
        <v>43.176732355670168</v>
      </c>
      <c r="BA201" s="2">
        <f t="shared" si="572"/>
        <v>43.829564404594137</v>
      </c>
      <c r="BB201" s="2">
        <f t="shared" si="573"/>
        <v>43.466801077576449</v>
      </c>
      <c r="BC201" s="2">
        <f t="shared" si="574"/>
        <v>42.627192458721709</v>
      </c>
      <c r="BD201" s="2">
        <f t="shared" si="575"/>
        <v>39.695679868500477</v>
      </c>
      <c r="BE201" s="2">
        <f t="shared" si="576"/>
        <v>39.05640958094547</v>
      </c>
      <c r="BF201" s="2">
        <f t="shared" si="577"/>
        <v>37.662471748372297</v>
      </c>
      <c r="BG201" s="2">
        <f t="shared" si="578"/>
        <v>37.989431359527572</v>
      </c>
      <c r="BH201" s="2">
        <f t="shared" si="579"/>
        <v>38.543733579032072</v>
      </c>
      <c r="BI201" s="2">
        <f t="shared" si="580"/>
        <v>39.114850442426629</v>
      </c>
      <c r="BJ201" s="2">
        <f t="shared" si="581"/>
        <v>39.633455870800958</v>
      </c>
      <c r="BK201" s="2">
        <f t="shared" si="582"/>
        <v>39.031273022025879</v>
      </c>
      <c r="BL201" s="2">
        <f t="shared" si="583"/>
        <v>39.806226147010662</v>
      </c>
      <c r="BM201" s="2">
        <f t="shared" si="584"/>
        <v>41.265446318945514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>
        <f t="shared" si="486"/>
        <v>41.515999999999998</v>
      </c>
      <c r="CW201" s="2">
        <f t="shared" si="487"/>
        <v>41.323</v>
      </c>
      <c r="CX201" s="2" t="str">
        <f t="shared" si="488"/>
        <v/>
      </c>
      <c r="CY201" s="2">
        <f t="shared" si="489"/>
        <v>41.966999999999999</v>
      </c>
      <c r="CZ201" s="2">
        <f t="shared" si="490"/>
        <v>40.869</v>
      </c>
      <c r="DA201" s="2">
        <f t="shared" si="491"/>
        <v>38.786999999999999</v>
      </c>
      <c r="DB201" s="2">
        <f t="shared" si="492"/>
        <v>39.148000000000003</v>
      </c>
      <c r="DC201" s="2">
        <f t="shared" si="493"/>
        <v>38.851999999999997</v>
      </c>
      <c r="DD201" s="2">
        <f t="shared" si="494"/>
        <v>40.442999999999998</v>
      </c>
      <c r="DE201" s="2">
        <f t="shared" si="495"/>
        <v>40.770000000000003</v>
      </c>
      <c r="DF201" s="2">
        <f t="shared" si="496"/>
        <v>39.328000000000003</v>
      </c>
      <c r="DG201" s="2">
        <f t="shared" si="497"/>
        <v>39.164000000000001</v>
      </c>
      <c r="DH201" s="2">
        <f t="shared" si="498"/>
        <v>40.917999999999999</v>
      </c>
      <c r="DI201" s="2">
        <f t="shared" si="499"/>
        <v>41.720999999999997</v>
      </c>
      <c r="DK201" s="2">
        <f t="shared" si="500"/>
        <v>68.075859408033836</v>
      </c>
      <c r="DL201" s="2">
        <f t="shared" si="645"/>
        <v>83.863636967683476</v>
      </c>
      <c r="DM201" s="2">
        <f t="shared" si="645"/>
        <v>118.36510309807414</v>
      </c>
      <c r="DN201" s="2">
        <f t="shared" si="645"/>
        <v>133.00680902043695</v>
      </c>
      <c r="DO201" s="2">
        <f t="shared" si="645"/>
        <v>88.611427665357894</v>
      </c>
      <c r="DP201" s="2">
        <f t="shared" si="645"/>
        <v>101.4103451219512</v>
      </c>
      <c r="DQ201" s="2">
        <f t="shared" si="645"/>
        <v>108.49353276955603</v>
      </c>
      <c r="DR201" s="2">
        <f t="shared" si="645"/>
        <v>103.47026430499325</v>
      </c>
      <c r="DS201" s="2">
        <f t="shared" si="645"/>
        <v>85.837721794871811</v>
      </c>
      <c r="DT201" s="2">
        <f t="shared" si="645"/>
        <v>119.33107681365573</v>
      </c>
      <c r="DU201" s="2">
        <f t="shared" si="645"/>
        <v>84.923085365853666</v>
      </c>
      <c r="DV201" s="2">
        <f t="shared" si="645"/>
        <v>84.296802447127448</v>
      </c>
      <c r="DW201" s="2">
        <f t="shared" si="645"/>
        <v>99.039323501607115</v>
      </c>
      <c r="DX201" s="2">
        <f t="shared" si="645"/>
        <v>80.788388501742162</v>
      </c>
      <c r="DY201" s="2">
        <f t="shared" si="645"/>
        <v>67.089564011379807</v>
      </c>
      <c r="EA201" s="2">
        <f t="shared" si="440"/>
        <v>44.98179804000322</v>
      </c>
      <c r="EB201" s="2">
        <f t="shared" si="502"/>
        <v>44.949889287123291</v>
      </c>
      <c r="EC201" s="2">
        <f t="shared" si="503"/>
        <v>45.460144868301541</v>
      </c>
      <c r="ED201" s="2">
        <f t="shared" si="504"/>
        <v>42.998018874618595</v>
      </c>
      <c r="EE201" s="2">
        <f t="shared" si="505"/>
        <v>42.587570328399295</v>
      </c>
      <c r="EF201" s="2">
        <f t="shared" si="506"/>
        <v>37.586832472089327</v>
      </c>
      <c r="EG201" s="2">
        <f t="shared" si="507"/>
        <v>38.889691319579612</v>
      </c>
      <c r="EH201" s="2">
        <f t="shared" si="508"/>
        <v>36.389499498158749</v>
      </c>
      <c r="EI201" s="2">
        <f t="shared" si="509"/>
        <v>38.154539014119393</v>
      </c>
      <c r="EJ201" s="2">
        <f t="shared" si="510"/>
        <v>37.415894505618361</v>
      </c>
      <c r="EK201" s="2">
        <f t="shared" si="511"/>
        <v>39.073019367362228</v>
      </c>
      <c r="EL201" s="2">
        <f t="shared" si="512"/>
        <v>38.303373720352198</v>
      </c>
      <c r="EM201" s="2">
        <f t="shared" si="513"/>
        <v>37.81671311568649</v>
      </c>
      <c r="EN201" s="2">
        <f t="shared" si="514"/>
        <v>40.336628456935443</v>
      </c>
      <c r="EO201" s="2">
        <f t="shared" si="515"/>
        <v>41.311183104762378</v>
      </c>
      <c r="EQ201" s="2">
        <f t="shared" si="516"/>
        <v>43.220991345560506</v>
      </c>
      <c r="ER201" s="2">
        <f t="shared" si="646"/>
        <v>42.667087957879872</v>
      </c>
      <c r="ES201" s="2">
        <f t="shared" si="646"/>
        <v>43.413136119737089</v>
      </c>
      <c r="ET201" s="2">
        <f t="shared" si="646"/>
        <v>43.604899555958909</v>
      </c>
      <c r="EU201" s="2">
        <f t="shared" si="646"/>
        <v>42.636823501521519</v>
      </c>
      <c r="EV201" s="2">
        <f t="shared" si="646"/>
        <v>40.2063179331493</v>
      </c>
      <c r="EW201" s="2">
        <f t="shared" si="646"/>
        <v>39.093737523381137</v>
      </c>
      <c r="EX201" s="2">
        <f t="shared" si="646"/>
        <v>37.926759139037301</v>
      </c>
      <c r="EY201" s="2">
        <f t="shared" si="646"/>
        <v>37.963008881077371</v>
      </c>
      <c r="EZ201" s="2">
        <f t="shared" si="646"/>
        <v>38.718443983505679</v>
      </c>
      <c r="FA201" s="2">
        <f t="shared" si="646"/>
        <v>39.12295338096277</v>
      </c>
      <c r="FB201" s="2">
        <f t="shared" si="646"/>
        <v>39.942715778803802</v>
      </c>
      <c r="FC201" s="2">
        <f t="shared" si="646"/>
        <v>39.312281898182619</v>
      </c>
      <c r="FD201" s="2">
        <f t="shared" si="646"/>
        <v>39.65041226362721</v>
      </c>
      <c r="FE201" s="2">
        <f t="shared" si="646"/>
        <v>41.248789206913841</v>
      </c>
      <c r="FG201" s="2">
        <f t="shared" si="518"/>
        <v>0.99999341729658686</v>
      </c>
      <c r="FH201" s="2">
        <f t="shared" si="647"/>
        <v>0.9999940454997881</v>
      </c>
      <c r="FI201" s="2">
        <f t="shared" si="647"/>
        <v>0.99999343986321254</v>
      </c>
      <c r="FJ201" s="2">
        <f t="shared" si="647"/>
        <v>0.99999390079804018</v>
      </c>
      <c r="FK201" s="2">
        <f t="shared" si="647"/>
        <v>0.99999371123910841</v>
      </c>
      <c r="FL201" s="2">
        <f t="shared" si="647"/>
        <v>0.99999315700996061</v>
      </c>
      <c r="FM201" s="2">
        <f t="shared" si="647"/>
        <v>0.99999385344542235</v>
      </c>
      <c r="FN201" s="2">
        <f t="shared" si="647"/>
        <v>0.99999294666494165</v>
      </c>
      <c r="FO201" s="2">
        <f t="shared" si="647"/>
        <v>0.99999277131430941</v>
      </c>
      <c r="FP201" s="2">
        <f t="shared" si="647"/>
        <v>0.99999226685041265</v>
      </c>
      <c r="FQ201" s="2">
        <f t="shared" si="647"/>
        <v>0.99999279169556832</v>
      </c>
      <c r="FR201" s="2">
        <f t="shared" si="647"/>
        <v>0.99999333902079701</v>
      </c>
      <c r="FS201" s="2">
        <f t="shared" si="647"/>
        <v>0.9999933353464463</v>
      </c>
      <c r="FT201" s="2">
        <f t="shared" si="647"/>
        <v>0.99999285850805852</v>
      </c>
      <c r="FU201" s="2">
        <f t="shared" si="647"/>
        <v>0.99999206222538517</v>
      </c>
      <c r="FW201" s="2">
        <f t="shared" si="536"/>
        <v>0.78549581063039664</v>
      </c>
      <c r="FX201" s="2">
        <f t="shared" si="588"/>
        <v>0.77684756034362457</v>
      </c>
      <c r="FY201" s="2">
        <f t="shared" si="589"/>
        <v>0.79680105488055508</v>
      </c>
      <c r="FZ201" s="2">
        <f t="shared" si="590"/>
        <v>0.77154082435857407</v>
      </c>
      <c r="GA201" s="2">
        <f t="shared" si="591"/>
        <v>0.79858199573689181</v>
      </c>
      <c r="GB201" s="2">
        <f t="shared" si="592"/>
        <v>0.80489496280565065</v>
      </c>
      <c r="GC201" s="2">
        <f t="shared" si="593"/>
        <v>0.81496462299942118</v>
      </c>
      <c r="GD201" s="2">
        <f t="shared" si="594"/>
        <v>0.82777110207365856</v>
      </c>
      <c r="GE201" s="2">
        <f t="shared" si="595"/>
        <v>0.86384496635090402</v>
      </c>
      <c r="GF201" s="2">
        <f t="shared" si="596"/>
        <v>0.86538410263211307</v>
      </c>
      <c r="GG201" s="2">
        <f t="shared" si="597"/>
        <v>0.8311083135128523</v>
      </c>
      <c r="GH201" s="2">
        <f t="shared" si="598"/>
        <v>0.81116432188200138</v>
      </c>
      <c r="GI201" s="2">
        <f t="shared" si="599"/>
        <v>0.81183285788104709</v>
      </c>
      <c r="GJ201" s="2">
        <f t="shared" si="600"/>
        <v>0.7733586018783869</v>
      </c>
      <c r="GK201" s="2">
        <f t="shared" si="601"/>
        <v>0.73631253020865739</v>
      </c>
      <c r="GM201" s="86">
        <f t="shared" si="537"/>
        <v>1.2061446018088703E-204</v>
      </c>
      <c r="GN201" s="86">
        <f t="shared" si="602"/>
        <v>5.8928234130338779E-294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1.8417067734482546E-210</v>
      </c>
      <c r="HD201" s="86">
        <f t="shared" si="616"/>
        <v>0</v>
      </c>
      <c r="HE201" s="86">
        <f t="shared" si="617"/>
        <v>0</v>
      </c>
      <c r="HF201" s="86">
        <f t="shared" si="618"/>
        <v>0</v>
      </c>
      <c r="HG201" s="86">
        <f t="shared" si="619"/>
        <v>3.5794605511294852E-253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8.8678140760402286E-293</v>
      </c>
      <c r="HQ201" s="86">
        <f t="shared" si="629"/>
        <v>0</v>
      </c>
      <c r="HS201" s="86">
        <f t="shared" si="539"/>
        <v>1.279242162611629E-25</v>
      </c>
      <c r="HT201" s="86">
        <f t="shared" si="630"/>
        <v>3.0778222807038684E-37</v>
      </c>
      <c r="HU201" s="86">
        <f t="shared" si="631"/>
        <v>4.4163989875969533E-31</v>
      </c>
      <c r="HV201" s="86">
        <f t="shared" si="632"/>
        <v>5.7204898884859191E-28</v>
      </c>
      <c r="HW201" s="86">
        <f t="shared" si="633"/>
        <v>1.2814122243885356E-45</v>
      </c>
      <c r="HX201" s="86">
        <f t="shared" si="634"/>
        <v>1.8006883738369189E-36</v>
      </c>
      <c r="HY201" s="86">
        <f t="shared" si="635"/>
        <v>6.9456524538579292E-35</v>
      </c>
      <c r="HZ201" s="86">
        <f t="shared" si="636"/>
        <v>5.5486470292171235E-41</v>
      </c>
      <c r="IA201" s="86">
        <f t="shared" si="637"/>
        <v>2.9383152377017843E-40</v>
      </c>
      <c r="IB201" s="86">
        <f t="shared" si="638"/>
        <v>1.0737515723602195E-42</v>
      </c>
      <c r="IC201" s="86">
        <f t="shared" si="639"/>
        <v>2.0073524303741116E-40</v>
      </c>
      <c r="ID201" s="86">
        <f t="shared" si="640"/>
        <v>3.7649815199586161E-33</v>
      </c>
      <c r="IE201" s="86">
        <f t="shared" si="641"/>
        <v>2.4991641372529493E-34</v>
      </c>
      <c r="IF201" s="86">
        <f t="shared" si="642"/>
        <v>6.1453841692887453E-64</v>
      </c>
      <c r="IG201" s="86">
        <f t="shared" si="643"/>
        <v>1.8256247478115201E-44</v>
      </c>
      <c r="II201" s="86">
        <f t="shared" si="540"/>
        <v>1.1551663663944348E-2</v>
      </c>
      <c r="IJ201" s="86">
        <f t="shared" si="541"/>
        <v>4.4640943896752869E-3</v>
      </c>
      <c r="IK201" s="86">
        <f t="shared" si="542"/>
        <v>4.3472989597810215E-3</v>
      </c>
      <c r="IL201" s="86">
        <f t="shared" si="543"/>
        <v>1.3738068331597688E-2</v>
      </c>
      <c r="IM201" s="86">
        <f t="shared" si="544"/>
        <v>4.366346140619251E-4</v>
      </c>
      <c r="IN201" s="86">
        <f t="shared" si="545"/>
        <v>1.5159163105604406E-3</v>
      </c>
      <c r="IO201" s="86">
        <f t="shared" si="546"/>
        <v>1.3270847105364288E-3</v>
      </c>
      <c r="IP201" s="86">
        <f t="shared" si="547"/>
        <v>2.8463534622607037E-4</v>
      </c>
      <c r="IQ201" s="86">
        <f t="shared" si="548"/>
        <v>3.6399825316805974E-5</v>
      </c>
      <c r="IR201" s="86">
        <f t="shared" si="549"/>
        <v>2.0036049668855443E-5</v>
      </c>
      <c r="IS201" s="86">
        <f t="shared" si="550"/>
        <v>2.6966479284867698E-4</v>
      </c>
      <c r="IT201" s="86">
        <f t="shared" si="551"/>
        <v>1.9509278177507383E-3</v>
      </c>
      <c r="IU201" s="86">
        <f t="shared" si="552"/>
        <v>1.493090485855253E-3</v>
      </c>
      <c r="IV201" s="86">
        <f t="shared" si="553"/>
        <v>8.5025839667395001E-5</v>
      </c>
      <c r="IW201" s="86">
        <f t="shared" si="554"/>
        <v>7.1543334277358994E-3</v>
      </c>
      <c r="IY201" s="86">
        <f t="shared" si="555"/>
        <v>1.1551663663944348E-2</v>
      </c>
      <c r="IZ201" s="86">
        <f t="shared" si="556"/>
        <v>4.4640943896752869E-3</v>
      </c>
      <c r="JA201" s="86">
        <f t="shared" si="557"/>
        <v>4.3472989597810215E-3</v>
      </c>
      <c r="JB201" s="86">
        <f t="shared" si="558"/>
        <v>1.3738068331597688E-2</v>
      </c>
      <c r="JC201" s="86">
        <f t="shared" si="559"/>
        <v>4.366346140619251E-4</v>
      </c>
      <c r="JD201" s="86">
        <f t="shared" si="560"/>
        <v>1.5159163105604406E-3</v>
      </c>
      <c r="JE201" s="86">
        <f t="shared" si="561"/>
        <v>1.3270847105364288E-3</v>
      </c>
      <c r="JF201" s="86">
        <f t="shared" si="562"/>
        <v>2.8463534622607037E-4</v>
      </c>
      <c r="JG201" s="86">
        <f t="shared" si="563"/>
        <v>3.6399825316805974E-5</v>
      </c>
      <c r="JH201" s="86">
        <f t="shared" si="564"/>
        <v>2.0036049668855443E-5</v>
      </c>
      <c r="JI201" s="86">
        <f t="shared" si="565"/>
        <v>2.6966479284867698E-4</v>
      </c>
      <c r="JJ201" s="86">
        <f t="shared" si="566"/>
        <v>1.9509278177507383E-3</v>
      </c>
      <c r="JK201" s="86">
        <f t="shared" si="567"/>
        <v>1.493090485855253E-3</v>
      </c>
      <c r="JL201" s="86">
        <f t="shared" si="568"/>
        <v>8.5025839667395001E-5</v>
      </c>
      <c r="JM201" s="86">
        <f t="shared" si="569"/>
        <v>7.1543334277358994E-3</v>
      </c>
    </row>
    <row r="202" spans="2:273" x14ac:dyDescent="0.25">
      <c r="B202" s="2">
        <v>175</v>
      </c>
      <c r="C202" s="37">
        <v>42.71</v>
      </c>
      <c r="D202" s="37">
        <v>41.21</v>
      </c>
      <c r="E202" s="37">
        <v>42.451999999999998</v>
      </c>
      <c r="F202" s="37">
        <v>42.524999999999999</v>
      </c>
      <c r="G202" s="37">
        <v>42.148000000000003</v>
      </c>
      <c r="H202" s="37">
        <v>39.393000000000001</v>
      </c>
      <c r="I202" s="37">
        <v>38.82</v>
      </c>
      <c r="J202" s="37">
        <v>37.311</v>
      </c>
      <c r="K202" s="37">
        <v>37.311</v>
      </c>
      <c r="L202" s="37">
        <v>36.573999999999998</v>
      </c>
      <c r="M202" s="37">
        <v>38.786999999999999</v>
      </c>
      <c r="N202" s="37">
        <v>39.738</v>
      </c>
      <c r="O202" s="37">
        <v>39.951000000000001</v>
      </c>
      <c r="P202" s="37">
        <v>39.508000000000003</v>
      </c>
      <c r="Q202" s="37">
        <v>38.951000000000001</v>
      </c>
      <c r="S202" s="4">
        <f t="shared" si="441"/>
        <v>43.458216157039658</v>
      </c>
      <c r="T202" s="4">
        <f t="shared" si="442"/>
        <v>43.014043920441438</v>
      </c>
      <c r="U202" s="4">
        <f t="shared" si="443"/>
        <v>43.662792049745754</v>
      </c>
      <c r="V202" s="4">
        <f t="shared" si="444"/>
        <v>43.338958661330508</v>
      </c>
      <c r="W202" s="4">
        <f t="shared" si="445"/>
        <v>42.526268688496927</v>
      </c>
      <c r="X202" s="4">
        <f t="shared" si="446"/>
        <v>39.611157858176277</v>
      </c>
      <c r="Y202" s="4">
        <f t="shared" si="447"/>
        <v>38.937290517718424</v>
      </c>
      <c r="Z202" s="4">
        <f t="shared" si="448"/>
        <v>37.525725787050852</v>
      </c>
      <c r="AA202" s="4">
        <f t="shared" si="449"/>
        <v>37.857795706612954</v>
      </c>
      <c r="AB202" s="4">
        <f t="shared" si="450"/>
        <v>38.452053267699966</v>
      </c>
      <c r="AC202" s="4">
        <f t="shared" si="451"/>
        <v>39.00490914090598</v>
      </c>
      <c r="AD202" s="4">
        <f t="shared" si="452"/>
        <v>39.548322254033351</v>
      </c>
      <c r="AE202" s="4">
        <f t="shared" si="453"/>
        <v>38.903008901316547</v>
      </c>
      <c r="AF202" s="4">
        <f t="shared" si="454"/>
        <v>39.665602791406108</v>
      </c>
      <c r="AG202" s="4">
        <f t="shared" si="455"/>
        <v>41.151244340968091</v>
      </c>
      <c r="AI202" s="4">
        <f t="shared" si="456"/>
        <v>-0.74821615703965705</v>
      </c>
      <c r="AJ202" s="4">
        <f t="shared" si="457"/>
        <v>-1.8040439204414369</v>
      </c>
      <c r="AK202" s="4">
        <f t="shared" si="458"/>
        <v>-1.2107920497457556</v>
      </c>
      <c r="AL202" s="4">
        <f t="shared" si="459"/>
        <v>-0.81395866133050987</v>
      </c>
      <c r="AM202" s="4">
        <f t="shared" si="460"/>
        <v>-0.37826868849692374</v>
      </c>
      <c r="AN202" s="4">
        <f t="shared" si="461"/>
        <v>-0.21815785817627642</v>
      </c>
      <c r="AO202" s="4">
        <f t="shared" si="462"/>
        <v>-0.11729051771842336</v>
      </c>
      <c r="AP202" s="4">
        <f t="shared" si="463"/>
        <v>-0.21472578705085255</v>
      </c>
      <c r="AQ202" s="4">
        <f t="shared" si="464"/>
        <v>-0.54679570661295429</v>
      </c>
      <c r="AR202" s="4">
        <f t="shared" si="465"/>
        <v>-1.8780532676999684</v>
      </c>
      <c r="AS202" s="4">
        <f t="shared" si="466"/>
        <v>-0.21790914090598079</v>
      </c>
      <c r="AT202" s="4">
        <f t="shared" si="467"/>
        <v>0.1896777459666481</v>
      </c>
      <c r="AU202" s="4">
        <f t="shared" si="468"/>
        <v>1.047991098683454</v>
      </c>
      <c r="AV202" s="4">
        <f t="shared" si="644"/>
        <v>-0.15760279140610578</v>
      </c>
      <c r="AW202" s="4">
        <f t="shared" si="644"/>
        <v>-2.2002443409680907</v>
      </c>
      <c r="AY202" s="2">
        <f t="shared" si="520"/>
        <v>43.458216157039658</v>
      </c>
      <c r="AZ202" s="2">
        <f t="shared" si="571"/>
        <v>43.014043806101284</v>
      </c>
      <c r="BA202" s="2">
        <f t="shared" si="572"/>
        <v>43.662791579782692</v>
      </c>
      <c r="BB202" s="2">
        <f t="shared" si="573"/>
        <v>43.338930520237028</v>
      </c>
      <c r="BC202" s="2">
        <f t="shared" si="574"/>
        <v>42.526268688067205</v>
      </c>
      <c r="BD202" s="2">
        <f t="shared" si="575"/>
        <v>39.611157817415375</v>
      </c>
      <c r="BE202" s="2">
        <f t="shared" si="576"/>
        <v>38.937290491470158</v>
      </c>
      <c r="BF202" s="2">
        <f t="shared" si="577"/>
        <v>37.525725786829923</v>
      </c>
      <c r="BG202" s="2">
        <f t="shared" si="578"/>
        <v>37.857795706612507</v>
      </c>
      <c r="BH202" s="2">
        <f t="shared" si="579"/>
        <v>38.452053267699888</v>
      </c>
      <c r="BI202" s="2">
        <f t="shared" si="580"/>
        <v>39.004909140659471</v>
      </c>
      <c r="BJ202" s="2">
        <f t="shared" si="581"/>
        <v>39.548322109435695</v>
      </c>
      <c r="BK202" s="2">
        <f t="shared" si="582"/>
        <v>38.903008817732172</v>
      </c>
      <c r="BL202" s="2">
        <f t="shared" si="583"/>
        <v>39.665600974477385</v>
      </c>
      <c r="BM202" s="2">
        <f t="shared" si="584"/>
        <v>41.144362578041154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>
        <f t="shared" si="485"/>
        <v>42.71</v>
      </c>
      <c r="CV202" s="2">
        <f t="shared" si="486"/>
        <v>41.21</v>
      </c>
      <c r="CW202" s="2">
        <f t="shared" si="487"/>
        <v>42.451999999999998</v>
      </c>
      <c r="CX202" s="2">
        <f t="shared" si="488"/>
        <v>42.524999999999999</v>
      </c>
      <c r="CY202" s="2">
        <f t="shared" si="489"/>
        <v>42.148000000000003</v>
      </c>
      <c r="CZ202" s="2">
        <f t="shared" si="490"/>
        <v>39.393000000000001</v>
      </c>
      <c r="DA202" s="2">
        <f t="shared" si="491"/>
        <v>38.82</v>
      </c>
      <c r="DB202" s="2">
        <f t="shared" si="492"/>
        <v>37.311</v>
      </c>
      <c r="DC202" s="2">
        <f t="shared" si="493"/>
        <v>37.311</v>
      </c>
      <c r="DD202" s="2">
        <f t="shared" si="494"/>
        <v>36.573999999999998</v>
      </c>
      <c r="DE202" s="2">
        <f t="shared" si="495"/>
        <v>38.786999999999999</v>
      </c>
      <c r="DF202" s="2">
        <f t="shared" si="496"/>
        <v>39.738</v>
      </c>
      <c r="DG202" s="2">
        <f t="shared" si="497"/>
        <v>39.951000000000001</v>
      </c>
      <c r="DH202" s="2">
        <f t="shared" si="498"/>
        <v>39.508000000000003</v>
      </c>
      <c r="DI202" s="2">
        <f t="shared" si="499"/>
        <v>38.951000000000001</v>
      </c>
      <c r="DK202" s="2">
        <f t="shared" si="500"/>
        <v>68.125484566596214</v>
      </c>
      <c r="DL202" s="2">
        <f t="shared" si="645"/>
        <v>83.998767441860466</v>
      </c>
      <c r="DM202" s="2">
        <f t="shared" si="645"/>
        <v>118.68995416362799</v>
      </c>
      <c r="DN202" s="2">
        <f t="shared" si="645"/>
        <v>133.43320747004935</v>
      </c>
      <c r="DO202" s="2">
        <f t="shared" si="645"/>
        <v>88.791760344306851</v>
      </c>
      <c r="DP202" s="2">
        <f t="shared" si="645"/>
        <v>101.66926866791744</v>
      </c>
      <c r="DQ202" s="2">
        <f t="shared" si="645"/>
        <v>108.79189429175477</v>
      </c>
      <c r="DR202" s="2">
        <f t="shared" si="645"/>
        <v>103.74370782726047</v>
      </c>
      <c r="DS202" s="2">
        <f t="shared" si="645"/>
        <v>86.004756410256419</v>
      </c>
      <c r="DT202" s="2">
        <f t="shared" si="645"/>
        <v>119.73033712660026</v>
      </c>
      <c r="DU202" s="2">
        <f t="shared" si="645"/>
        <v>85.101259849906199</v>
      </c>
      <c r="DV202" s="2">
        <f t="shared" si="645"/>
        <v>84.461232071955266</v>
      </c>
      <c r="DW202" s="2">
        <f t="shared" si="645"/>
        <v>99.284105772087628</v>
      </c>
      <c r="DX202" s="2">
        <f t="shared" si="645"/>
        <v>80.928539547038326</v>
      </c>
      <c r="DY202" s="2">
        <f t="shared" si="645"/>
        <v>67.167474632527259</v>
      </c>
      <c r="EA202" s="2">
        <f t="shared" si="440"/>
        <v>44.891676022170458</v>
      </c>
      <c r="EB202" s="2">
        <f t="shared" si="502"/>
        <v>44.853429406080956</v>
      </c>
      <c r="EC202" s="2">
        <f t="shared" si="503"/>
        <v>45.349848955495005</v>
      </c>
      <c r="ED202" s="2">
        <f t="shared" si="504"/>
        <v>42.852653657844314</v>
      </c>
      <c r="EE202" s="2">
        <f t="shared" si="505"/>
        <v>42.485412574730489</v>
      </c>
      <c r="EF202" s="2">
        <f t="shared" si="506"/>
        <v>37.431947376395541</v>
      </c>
      <c r="EG202" s="2">
        <f t="shared" si="507"/>
        <v>38.765000648760875</v>
      </c>
      <c r="EH202" s="2">
        <f t="shared" si="508"/>
        <v>36.214056104802637</v>
      </c>
      <c r="EI202" s="2">
        <f t="shared" si="509"/>
        <v>38.02725786475105</v>
      </c>
      <c r="EJ202" s="2">
        <f t="shared" si="510"/>
        <v>37.293155525499472</v>
      </c>
      <c r="EK202" s="2">
        <f t="shared" si="511"/>
        <v>38.961787753121264</v>
      </c>
      <c r="EL202" s="2">
        <f t="shared" si="512"/>
        <v>38.174007616800779</v>
      </c>
      <c r="EM202" s="2">
        <f t="shared" si="513"/>
        <v>37.647650790581267</v>
      </c>
      <c r="EN202" s="2">
        <f t="shared" si="514"/>
        <v>40.215300418695762</v>
      </c>
      <c r="EO202" s="2">
        <f t="shared" si="515"/>
        <v>41.191250149487331</v>
      </c>
      <c r="EQ202" s="2">
        <f t="shared" si="516"/>
        <v>43.101034348870712</v>
      </c>
      <c r="ER202" s="2">
        <f t="shared" si="646"/>
        <v>42.531895850563714</v>
      </c>
      <c r="ES202" s="2">
        <f t="shared" si="646"/>
        <v>43.269875672917607</v>
      </c>
      <c r="ET202" s="2">
        <f t="shared" si="646"/>
        <v>43.469611327261532</v>
      </c>
      <c r="EU202" s="2">
        <f t="shared" si="646"/>
        <v>42.535340017897255</v>
      </c>
      <c r="EV202" s="2">
        <f t="shared" si="646"/>
        <v>40.092425748021085</v>
      </c>
      <c r="EW202" s="2">
        <f t="shared" si="646"/>
        <v>38.972492615874806</v>
      </c>
      <c r="EX202" s="2">
        <f t="shared" si="646"/>
        <v>37.774106289839011</v>
      </c>
      <c r="EY202" s="2">
        <f t="shared" si="646"/>
        <v>37.833074314519727</v>
      </c>
      <c r="EZ202" s="2">
        <f t="shared" si="646"/>
        <v>38.615801015113476</v>
      </c>
      <c r="FA202" s="2">
        <f t="shared" si="646"/>
        <v>39.012541378903833</v>
      </c>
      <c r="FB202" s="2">
        <f t="shared" si="646"/>
        <v>39.839765128526508</v>
      </c>
      <c r="FC202" s="2">
        <f t="shared" si="646"/>
        <v>39.167920670792768</v>
      </c>
      <c r="FD202" s="2">
        <f t="shared" si="646"/>
        <v>39.518344017936357</v>
      </c>
      <c r="FE202" s="2">
        <f t="shared" si="646"/>
        <v>41.128799235341504</v>
      </c>
      <c r="FG202" s="2">
        <f t="shared" si="518"/>
        <v>0.9999939964996577</v>
      </c>
      <c r="FH202" s="2">
        <f t="shared" si="647"/>
        <v>0.99999456942841858</v>
      </c>
      <c r="FI202" s="2">
        <f t="shared" si="647"/>
        <v>0.99999401708068869</v>
      </c>
      <c r="FJ202" s="2">
        <f t="shared" si="647"/>
        <v>0.99999443745871608</v>
      </c>
      <c r="FK202" s="2">
        <f t="shared" si="647"/>
        <v>0.99999426457872709</v>
      </c>
      <c r="FL202" s="2">
        <f t="shared" si="647"/>
        <v>0.99999375911515276</v>
      </c>
      <c r="FM202" s="2">
        <f t="shared" si="647"/>
        <v>0.99999439427256875</v>
      </c>
      <c r="FN202" s="2">
        <f t="shared" si="647"/>
        <v>0.99999356727798083</v>
      </c>
      <c r="FO202" s="2">
        <f t="shared" si="647"/>
        <v>0.99999340735610265</v>
      </c>
      <c r="FP202" s="2">
        <f t="shared" si="647"/>
        <v>0.99999294727895505</v>
      </c>
      <c r="FQ202" s="2">
        <f t="shared" si="647"/>
        <v>0.99999342594405527</v>
      </c>
      <c r="FR202" s="2">
        <f t="shared" si="647"/>
        <v>0.99999392511120577</v>
      </c>
      <c r="FS202" s="2">
        <f t="shared" si="647"/>
        <v>0.99999392176015411</v>
      </c>
      <c r="FT202" s="2">
        <f t="shared" si="647"/>
        <v>0.9999934868778475</v>
      </c>
      <c r="FU202" s="2">
        <f t="shared" si="647"/>
        <v>0.99999276065845466</v>
      </c>
      <c r="FW202" s="2">
        <f t="shared" si="536"/>
        <v>0.80060649245728255</v>
      </c>
      <c r="FX202" s="2">
        <f t="shared" si="588"/>
        <v>0.79240645786405084</v>
      </c>
      <c r="FY202" s="2">
        <f t="shared" si="589"/>
        <v>0.81130665368595323</v>
      </c>
      <c r="FZ202" s="2">
        <f t="shared" si="590"/>
        <v>0.78736845070988448</v>
      </c>
      <c r="GA202" s="2">
        <f t="shared" si="591"/>
        <v>0.81299029852320137</v>
      </c>
      <c r="GB202" s="2">
        <f t="shared" si="592"/>
        <v>0.81895405222313777</v>
      </c>
      <c r="GC202" s="2">
        <f t="shared" si="593"/>
        <v>0.82845275131193064</v>
      </c>
      <c r="GD202" s="2">
        <f t="shared" si="594"/>
        <v>0.84050839846484193</v>
      </c>
      <c r="GE202" s="2">
        <f t="shared" si="595"/>
        <v>0.87431945960039958</v>
      </c>
      <c r="GF202" s="2">
        <f t="shared" si="596"/>
        <v>0.87575721903598758</v>
      </c>
      <c r="GG202" s="2">
        <f t="shared" si="597"/>
        <v>0.84364542251256402</v>
      </c>
      <c r="GH202" s="2">
        <f t="shared" si="598"/>
        <v>0.82486994248656087</v>
      </c>
      <c r="GI202" s="2">
        <f t="shared" si="599"/>
        <v>0.82550039458762292</v>
      </c>
      <c r="GJ202" s="2">
        <f t="shared" si="600"/>
        <v>0.78909471800359721</v>
      </c>
      <c r="GK202" s="2">
        <f t="shared" si="601"/>
        <v>0.75380197153470152</v>
      </c>
      <c r="GM202" s="86">
        <f t="shared" si="537"/>
        <v>2.1757157875701145E-208</v>
      </c>
      <c r="GN202" s="86">
        <f t="shared" si="602"/>
        <v>2.6139977141788536E-299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1.660084397282035E-215</v>
      </c>
      <c r="HD202" s="86">
        <f t="shared" si="616"/>
        <v>0</v>
      </c>
      <c r="HE202" s="86">
        <f t="shared" si="617"/>
        <v>0</v>
      </c>
      <c r="HF202" s="86">
        <f t="shared" si="618"/>
        <v>0</v>
      </c>
      <c r="HG202" s="86">
        <f t="shared" si="619"/>
        <v>4.8162639201881677E-259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1.1668075352645915E-299</v>
      </c>
      <c r="HQ202" s="86">
        <f t="shared" si="629"/>
        <v>0</v>
      </c>
      <c r="HS202" s="86">
        <f t="shared" si="539"/>
        <v>1.062636348352275E-26</v>
      </c>
      <c r="HT202" s="86">
        <f t="shared" si="630"/>
        <v>8.9223355506994357E-39</v>
      </c>
      <c r="HU202" s="86">
        <f t="shared" si="631"/>
        <v>2.3077266394621067E-32</v>
      </c>
      <c r="HV202" s="86">
        <f t="shared" si="632"/>
        <v>3.8041035087294386E-29</v>
      </c>
      <c r="HW202" s="86">
        <f t="shared" si="633"/>
        <v>1.5656427220361727E-47</v>
      </c>
      <c r="HX202" s="86">
        <f t="shared" si="634"/>
        <v>5.7803652247750378E-38</v>
      </c>
      <c r="HY202" s="86">
        <f t="shared" si="635"/>
        <v>2.6910564770939663E-36</v>
      </c>
      <c r="HZ202" s="86">
        <f t="shared" si="636"/>
        <v>1.2768821185015443E-42</v>
      </c>
      <c r="IA202" s="86">
        <f t="shared" si="637"/>
        <v>7.9297088130756151E-42</v>
      </c>
      <c r="IB202" s="86">
        <f t="shared" si="638"/>
        <v>2.3584344043725766E-44</v>
      </c>
      <c r="IC202" s="86">
        <f t="shared" si="639"/>
        <v>4.9448318499182573E-42</v>
      </c>
      <c r="ID202" s="86">
        <f t="shared" si="640"/>
        <v>1.683332528501674E-34</v>
      </c>
      <c r="IE202" s="86">
        <f t="shared" si="641"/>
        <v>9.8368637765104998E-36</v>
      </c>
      <c r="IF202" s="86">
        <f t="shared" si="642"/>
        <v>9.4425172981698463E-67</v>
      </c>
      <c r="IG202" s="86">
        <f t="shared" si="643"/>
        <v>1.6627467398211714E-46</v>
      </c>
      <c r="II202" s="86">
        <f t="shared" si="540"/>
        <v>6.8360442010062883E-3</v>
      </c>
      <c r="IJ202" s="86">
        <f t="shared" si="541"/>
        <v>2.2634169226293664E-3</v>
      </c>
      <c r="IK202" s="86">
        <f t="shared" si="542"/>
        <v>2.3344254206629075E-3</v>
      </c>
      <c r="IL202" s="86">
        <f t="shared" si="543"/>
        <v>8.0381023845681725E-3</v>
      </c>
      <c r="IM202" s="86">
        <f t="shared" si="544"/>
        <v>1.7539693035789126E-4</v>
      </c>
      <c r="IN202" s="86">
        <f t="shared" si="545"/>
        <v>7.3082805064317541E-4</v>
      </c>
      <c r="IO202" s="86">
        <f t="shared" si="546"/>
        <v>6.5087963673702729E-4</v>
      </c>
      <c r="IP202" s="86">
        <f t="shared" si="547"/>
        <v>1.2213729362249096E-4</v>
      </c>
      <c r="IQ202" s="86">
        <f t="shared" si="548"/>
        <v>1.4571942634555734E-5</v>
      </c>
      <c r="IR202" s="86">
        <f t="shared" si="549"/>
        <v>7.6206804456032525E-6</v>
      </c>
      <c r="IS202" s="86">
        <f t="shared" si="550"/>
        <v>1.1650063465899415E-4</v>
      </c>
      <c r="IT202" s="86">
        <f t="shared" si="551"/>
        <v>9.9006370113402975E-4</v>
      </c>
      <c r="IU202" s="86">
        <f t="shared" si="552"/>
        <v>7.3518162561577957E-4</v>
      </c>
      <c r="IV202" s="86">
        <f t="shared" si="553"/>
        <v>2.3945340239024653E-5</v>
      </c>
      <c r="IW202" s="86">
        <f t="shared" si="554"/>
        <v>3.4063479334662814E-3</v>
      </c>
      <c r="IY202" s="86">
        <f t="shared" si="555"/>
        <v>6.8360442010062883E-3</v>
      </c>
      <c r="IZ202" s="86">
        <f t="shared" si="556"/>
        <v>2.2634169226293664E-3</v>
      </c>
      <c r="JA202" s="86">
        <f t="shared" si="557"/>
        <v>2.3344254206629075E-3</v>
      </c>
      <c r="JB202" s="86">
        <f t="shared" si="558"/>
        <v>8.0381023845681725E-3</v>
      </c>
      <c r="JC202" s="86">
        <f t="shared" si="559"/>
        <v>1.7539693035789126E-4</v>
      </c>
      <c r="JD202" s="86">
        <f t="shared" si="560"/>
        <v>7.3082805064317541E-4</v>
      </c>
      <c r="JE202" s="86">
        <f t="shared" si="561"/>
        <v>6.5087963673702729E-4</v>
      </c>
      <c r="JF202" s="86">
        <f t="shared" si="562"/>
        <v>1.2213729362249096E-4</v>
      </c>
      <c r="JG202" s="86">
        <f t="shared" si="563"/>
        <v>1.4571942634555734E-5</v>
      </c>
      <c r="JH202" s="86">
        <f t="shared" si="564"/>
        <v>7.6206804456032525E-6</v>
      </c>
      <c r="JI202" s="86">
        <f t="shared" si="565"/>
        <v>1.1650063465899415E-4</v>
      </c>
      <c r="JJ202" s="86">
        <f t="shared" si="566"/>
        <v>9.9006370113402975E-4</v>
      </c>
      <c r="JK202" s="86">
        <f t="shared" si="567"/>
        <v>7.3518162561577957E-4</v>
      </c>
      <c r="JL202" s="86">
        <f t="shared" si="568"/>
        <v>2.3945340239024653E-5</v>
      </c>
      <c r="JM202" s="86">
        <f t="shared" si="569"/>
        <v>3.4063479334662814E-3</v>
      </c>
    </row>
    <row r="203" spans="2:273" x14ac:dyDescent="0.25">
      <c r="B203" s="2">
        <v>176</v>
      </c>
      <c r="C203" s="37">
        <v>42.741999999999997</v>
      </c>
      <c r="D203" s="37">
        <v>42.225999999999999</v>
      </c>
      <c r="E203" s="37">
        <v>42.435000000000002</v>
      </c>
      <c r="F203" s="37">
        <v>41.246000000000002</v>
      </c>
      <c r="G203" s="37">
        <v>40.851999999999997</v>
      </c>
      <c r="H203" s="37">
        <v>40.115000000000002</v>
      </c>
      <c r="I203" s="37">
        <v>38.884999999999998</v>
      </c>
      <c r="J203" s="37">
        <v>39.048999999999999</v>
      </c>
      <c r="K203" s="37">
        <v>38.082000000000001</v>
      </c>
      <c r="L203" s="37">
        <v>37.459000000000003</v>
      </c>
      <c r="M203" s="37">
        <v>40.082000000000001</v>
      </c>
      <c r="N203" s="37">
        <v>41.835999999999999</v>
      </c>
      <c r="O203" s="37">
        <v>39.951000000000001</v>
      </c>
      <c r="P203" s="37">
        <v>37.639000000000003</v>
      </c>
      <c r="Q203" s="37">
        <v>39.917999999999999</v>
      </c>
      <c r="S203" s="4">
        <f t="shared" si="441"/>
        <v>43.318169110415766</v>
      </c>
      <c r="T203" s="4">
        <f t="shared" si="442"/>
        <v>42.852076410033526</v>
      </c>
      <c r="U203" s="4">
        <f t="shared" si="443"/>
        <v>43.496773151007211</v>
      </c>
      <c r="V203" s="4">
        <f t="shared" si="444"/>
        <v>43.210876680706491</v>
      </c>
      <c r="W203" s="4">
        <f t="shared" si="445"/>
        <v>42.425325473798431</v>
      </c>
      <c r="X203" s="4">
        <f t="shared" si="446"/>
        <v>39.525625041907922</v>
      </c>
      <c r="Y203" s="4">
        <f t="shared" si="447"/>
        <v>38.818100281644227</v>
      </c>
      <c r="Z203" s="4">
        <f t="shared" si="448"/>
        <v>37.388338268808162</v>
      </c>
      <c r="AA203" s="4">
        <f t="shared" si="449"/>
        <v>37.726244126050496</v>
      </c>
      <c r="AB203" s="4">
        <f t="shared" si="450"/>
        <v>38.359862931288639</v>
      </c>
      <c r="AC203" s="4">
        <f t="shared" si="451"/>
        <v>38.89495096718634</v>
      </c>
      <c r="AD203" s="4">
        <f t="shared" si="452"/>
        <v>39.462567848354809</v>
      </c>
      <c r="AE203" s="4">
        <f t="shared" si="453"/>
        <v>38.774194141464697</v>
      </c>
      <c r="AF203" s="4">
        <f t="shared" si="454"/>
        <v>39.525217200929866</v>
      </c>
      <c r="AG203" s="4">
        <f t="shared" si="455"/>
        <v>41.025186290984784</v>
      </c>
      <c r="AI203" s="4">
        <f t="shared" si="456"/>
        <v>-0.57616911041576913</v>
      </c>
      <c r="AJ203" s="4">
        <f t="shared" si="457"/>
        <v>-0.62607641003352654</v>
      </c>
      <c r="AK203" s="4">
        <f t="shared" si="458"/>
        <v>-1.061773151007209</v>
      </c>
      <c r="AL203" s="4">
        <f t="shared" si="459"/>
        <v>-1.9648766807064888</v>
      </c>
      <c r="AM203" s="4">
        <f t="shared" si="460"/>
        <v>-1.5733254737984339</v>
      </c>
      <c r="AN203" s="4">
        <f t="shared" si="461"/>
        <v>0.58937495809207974</v>
      </c>
      <c r="AO203" s="4">
        <f t="shared" si="462"/>
        <v>6.6899718355770688E-2</v>
      </c>
      <c r="AP203" s="4">
        <f t="shared" si="463"/>
        <v>1.660661731191837</v>
      </c>
      <c r="AQ203" s="4">
        <f t="shared" si="464"/>
        <v>0.35575587394950503</v>
      </c>
      <c r="AR203" s="4">
        <f t="shared" si="465"/>
        <v>-0.90086293128863559</v>
      </c>
      <c r="AS203" s="4">
        <f t="shared" si="466"/>
        <v>1.1870490328136611</v>
      </c>
      <c r="AT203" s="4">
        <f t="shared" si="467"/>
        <v>2.3734321516451899</v>
      </c>
      <c r="AU203" s="4">
        <f t="shared" si="468"/>
        <v>1.1768058585353032</v>
      </c>
      <c r="AV203" s="4">
        <f t="shared" ref="AV203:AW218" si="648">IF(OR($B203 &lt; P$230, $B203 &gt; P$233), 0, P203-AF203)</f>
        <v>-1.8862172009298632</v>
      </c>
      <c r="AW203" s="4">
        <f t="shared" si="648"/>
        <v>-1.1071862909847852</v>
      </c>
      <c r="AY203" s="2">
        <f t="shared" si="520"/>
        <v>43.318169110415766</v>
      </c>
      <c r="AZ203" s="2">
        <f t="shared" si="571"/>
        <v>42.852076396051928</v>
      </c>
      <c r="BA203" s="2">
        <f t="shared" si="572"/>
        <v>43.496773081661395</v>
      </c>
      <c r="BB203" s="2">
        <f t="shared" si="573"/>
        <v>43.210871187460498</v>
      </c>
      <c r="BC203" s="2">
        <f t="shared" si="574"/>
        <v>42.425325473773825</v>
      </c>
      <c r="BD203" s="2">
        <f t="shared" si="575"/>
        <v>39.525625037671922</v>
      </c>
      <c r="BE203" s="2">
        <f t="shared" si="576"/>
        <v>38.818100278757697</v>
      </c>
      <c r="BF203" s="2">
        <f t="shared" si="577"/>
        <v>37.388338268792396</v>
      </c>
      <c r="BG203" s="2">
        <f t="shared" si="578"/>
        <v>37.726244126050467</v>
      </c>
      <c r="BH203" s="2">
        <f t="shared" si="579"/>
        <v>38.359862931288632</v>
      </c>
      <c r="BI203" s="2">
        <f t="shared" si="580"/>
        <v>38.894950967168349</v>
      </c>
      <c r="BJ203" s="2">
        <f t="shared" si="581"/>
        <v>39.462567830592896</v>
      </c>
      <c r="BK203" s="2">
        <f t="shared" si="582"/>
        <v>38.77419413215658</v>
      </c>
      <c r="BL203" s="2">
        <f t="shared" si="583"/>
        <v>39.525216990603198</v>
      </c>
      <c r="BM203" s="2">
        <f t="shared" si="584"/>
        <v>41.02332808364558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>
        <f t="shared" si="485"/>
        <v>42.741999999999997</v>
      </c>
      <c r="CV203" s="2">
        <f t="shared" si="486"/>
        <v>42.225999999999999</v>
      </c>
      <c r="CW203" s="2">
        <f t="shared" si="487"/>
        <v>42.435000000000002</v>
      </c>
      <c r="CX203" s="2">
        <f t="shared" si="488"/>
        <v>41.246000000000002</v>
      </c>
      <c r="CY203" s="2">
        <f t="shared" si="489"/>
        <v>40.851999999999997</v>
      </c>
      <c r="CZ203" s="2">
        <f t="shared" si="490"/>
        <v>40.115000000000002</v>
      </c>
      <c r="DA203" s="2">
        <f t="shared" si="491"/>
        <v>38.884999999999998</v>
      </c>
      <c r="DB203" s="2">
        <f t="shared" si="492"/>
        <v>39.048999999999999</v>
      </c>
      <c r="DC203" s="2">
        <f t="shared" si="493"/>
        <v>38.082000000000001</v>
      </c>
      <c r="DD203" s="2">
        <f t="shared" si="494"/>
        <v>37.459000000000003</v>
      </c>
      <c r="DE203" s="2">
        <f t="shared" si="495"/>
        <v>40.082000000000001</v>
      </c>
      <c r="DF203" s="2">
        <f t="shared" si="496"/>
        <v>41.835999999999999</v>
      </c>
      <c r="DG203" s="2">
        <f t="shared" si="497"/>
        <v>39.951000000000001</v>
      </c>
      <c r="DH203" s="2">
        <f t="shared" si="498"/>
        <v>37.639000000000003</v>
      </c>
      <c r="DI203" s="2">
        <f t="shared" si="499"/>
        <v>39.917999999999999</v>
      </c>
      <c r="DK203" s="2">
        <f t="shared" si="500"/>
        <v>68.175109725158578</v>
      </c>
      <c r="DL203" s="2">
        <f t="shared" ref="DL203:DY218" si="649">BP$228*$B203+BP$229</f>
        <v>84.133897916037455</v>
      </c>
      <c r="DM203" s="2">
        <f t="shared" si="649"/>
        <v>119.01480522918183</v>
      </c>
      <c r="DN203" s="2">
        <f t="shared" si="649"/>
        <v>133.85960591966176</v>
      </c>
      <c r="DO203" s="2">
        <f t="shared" si="649"/>
        <v>88.972093023255809</v>
      </c>
      <c r="DP203" s="2">
        <f t="shared" si="649"/>
        <v>101.92819221388365</v>
      </c>
      <c r="DQ203" s="2">
        <f t="shared" si="649"/>
        <v>109.09025581395349</v>
      </c>
      <c r="DR203" s="2">
        <f t="shared" si="649"/>
        <v>104.01715134952767</v>
      </c>
      <c r="DS203" s="2">
        <f t="shared" si="649"/>
        <v>86.171791025641042</v>
      </c>
      <c r="DT203" s="2">
        <f t="shared" si="649"/>
        <v>120.12959743954478</v>
      </c>
      <c r="DU203" s="2">
        <f t="shared" si="649"/>
        <v>85.279434333958733</v>
      </c>
      <c r="DV203" s="2">
        <f t="shared" si="649"/>
        <v>84.625661696783069</v>
      </c>
      <c r="DW203" s="2">
        <f t="shared" si="649"/>
        <v>99.528888042568141</v>
      </c>
      <c r="DX203" s="2">
        <f t="shared" si="649"/>
        <v>81.068690592334491</v>
      </c>
      <c r="DY203" s="2">
        <f t="shared" si="649"/>
        <v>67.245385253674726</v>
      </c>
      <c r="EA203" s="2">
        <f t="shared" si="440"/>
        <v>44.801554004337703</v>
      </c>
      <c r="EB203" s="2">
        <f t="shared" si="502"/>
        <v>44.756969525038627</v>
      </c>
      <c r="EC203" s="2">
        <f t="shared" si="503"/>
        <v>45.23955304268847</v>
      </c>
      <c r="ED203" s="2">
        <f t="shared" si="504"/>
        <v>42.707288441070027</v>
      </c>
      <c r="EE203" s="2">
        <f t="shared" si="505"/>
        <v>42.383254821061684</v>
      </c>
      <c r="EF203" s="2">
        <f t="shared" si="506"/>
        <v>37.27706228070177</v>
      </c>
      <c r="EG203" s="2">
        <f t="shared" si="507"/>
        <v>38.640309977942138</v>
      </c>
      <c r="EH203" s="2">
        <f t="shared" si="508"/>
        <v>36.038612711446525</v>
      </c>
      <c r="EI203" s="2">
        <f t="shared" si="509"/>
        <v>37.899976715382707</v>
      </c>
      <c r="EJ203" s="2">
        <f t="shared" si="510"/>
        <v>37.17041654538059</v>
      </c>
      <c r="EK203" s="2">
        <f t="shared" si="511"/>
        <v>38.850556138880293</v>
      </c>
      <c r="EL203" s="2">
        <f t="shared" si="512"/>
        <v>38.04464151324936</v>
      </c>
      <c r="EM203" s="2">
        <f t="shared" si="513"/>
        <v>37.478588465476051</v>
      </c>
      <c r="EN203" s="2">
        <f t="shared" si="514"/>
        <v>40.09397238045608</v>
      </c>
      <c r="EO203" s="2">
        <f t="shared" si="515"/>
        <v>41.071317194212291</v>
      </c>
      <c r="EQ203" s="2">
        <f t="shared" si="516"/>
        <v>42.981077352180904</v>
      </c>
      <c r="ER203" s="2">
        <f t="shared" ref="ER203:FE218" si="650">CV$228*$B203+CV$229</f>
        <v>42.396703743247542</v>
      </c>
      <c r="ES203" s="2">
        <f t="shared" si="650"/>
        <v>43.126615226098117</v>
      </c>
      <c r="ET203" s="2">
        <f t="shared" si="650"/>
        <v>43.33432309856417</v>
      </c>
      <c r="EU203" s="2">
        <f t="shared" si="650"/>
        <v>42.433856534272991</v>
      </c>
      <c r="EV203" s="2">
        <f t="shared" si="650"/>
        <v>39.978533562892878</v>
      </c>
      <c r="EW203" s="2">
        <f t="shared" si="650"/>
        <v>38.851247708368476</v>
      </c>
      <c r="EX203" s="2">
        <f t="shared" si="650"/>
        <v>37.621453440640721</v>
      </c>
      <c r="EY203" s="2">
        <f t="shared" si="650"/>
        <v>37.703139747962084</v>
      </c>
      <c r="EZ203" s="2">
        <f t="shared" si="650"/>
        <v>38.51315804672128</v>
      </c>
      <c r="FA203" s="2">
        <f t="shared" si="650"/>
        <v>38.902129376844897</v>
      </c>
      <c r="FB203" s="2">
        <f t="shared" si="650"/>
        <v>39.736814478249222</v>
      </c>
      <c r="FC203" s="2">
        <f t="shared" si="650"/>
        <v>39.023559443402917</v>
      </c>
      <c r="FD203" s="2">
        <f t="shared" si="650"/>
        <v>39.386275772245504</v>
      </c>
      <c r="FE203" s="2">
        <f t="shared" si="650"/>
        <v>41.008809263769166</v>
      </c>
      <c r="FG203" s="2">
        <f t="shared" si="518"/>
        <v>0.9999945247397215</v>
      </c>
      <c r="FH203" s="2">
        <f t="shared" ref="FH203:FU218" si="651">POWER(10,($B203-D$231)/D$229)/(1+POWER(10,($B203-D$231)/D$229))</f>
        <v>0.99999504725748734</v>
      </c>
      <c r="FI203" s="2">
        <f t="shared" si="651"/>
        <v>0.99999454350986461</v>
      </c>
      <c r="FJ203" s="2">
        <f t="shared" si="651"/>
        <v>0.9999949268995717</v>
      </c>
      <c r="FK203" s="2">
        <f t="shared" si="651"/>
        <v>0.99999476923099107</v>
      </c>
      <c r="FL203" s="2">
        <f t="shared" si="651"/>
        <v>0.99999430824224667</v>
      </c>
      <c r="FM203" s="2">
        <f t="shared" si="651"/>
        <v>0.99999488751329846</v>
      </c>
      <c r="FN203" s="2">
        <f t="shared" si="651"/>
        <v>0.9999941332844714</v>
      </c>
      <c r="FO203" s="2">
        <f t="shared" si="651"/>
        <v>0.99999398743381784</v>
      </c>
      <c r="FP203" s="2">
        <f t="shared" si="651"/>
        <v>0.99999356783796856</v>
      </c>
      <c r="FQ203" s="2">
        <f t="shared" si="651"/>
        <v>0.99999400438625174</v>
      </c>
      <c r="FR203" s="2">
        <f t="shared" si="651"/>
        <v>0.99999445963261024</v>
      </c>
      <c r="FS203" s="2">
        <f t="shared" si="651"/>
        <v>0.99999445657641162</v>
      </c>
      <c r="FT203" s="2">
        <f t="shared" si="651"/>
        <v>0.99999405995859469</v>
      </c>
      <c r="FU203" s="2">
        <f t="shared" si="651"/>
        <v>0.99999339763783524</v>
      </c>
      <c r="FW203" s="2">
        <f t="shared" si="536"/>
        <v>0.81490354103995621</v>
      </c>
      <c r="FX203" s="2">
        <f t="shared" si="588"/>
        <v>0.80714984196749551</v>
      </c>
      <c r="FY203" s="2">
        <f t="shared" si="589"/>
        <v>0.82500417252024871</v>
      </c>
      <c r="FZ203" s="2">
        <f t="shared" si="590"/>
        <v>0.80238040356537599</v>
      </c>
      <c r="GA203" s="2">
        <f t="shared" si="591"/>
        <v>0.82659172203216735</v>
      </c>
      <c r="GB203" s="2">
        <f t="shared" si="592"/>
        <v>0.83221124474683483</v>
      </c>
      <c r="GC203" s="2">
        <f t="shared" si="593"/>
        <v>0.84114931001549254</v>
      </c>
      <c r="GD203" s="2">
        <f t="shared" si="594"/>
        <v>0.85247158587115468</v>
      </c>
      <c r="GE203" s="2">
        <f t="shared" si="595"/>
        <v>0.88409626042777756</v>
      </c>
      <c r="GF203" s="2">
        <f t="shared" si="596"/>
        <v>0.88543683041556243</v>
      </c>
      <c r="GG203" s="2">
        <f t="shared" si="597"/>
        <v>0.85541378452728689</v>
      </c>
      <c r="GH203" s="2">
        <f t="shared" si="598"/>
        <v>0.83777974870225336</v>
      </c>
      <c r="GI203" s="2">
        <f t="shared" si="599"/>
        <v>0.83837283294747889</v>
      </c>
      <c r="GJ203" s="2">
        <f t="shared" si="600"/>
        <v>0.80401513130655178</v>
      </c>
      <c r="GK203" s="2">
        <f t="shared" si="601"/>
        <v>0.77049297428242769</v>
      </c>
      <c r="GM203" s="86">
        <f t="shared" si="537"/>
        <v>3.6273909859639138E-212</v>
      </c>
      <c r="GN203" s="86">
        <f t="shared" si="602"/>
        <v>1.0368130649808874E-304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1.3026028488298617E-220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5.5443746699701604E-265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1.2758206395396898E-306</v>
      </c>
      <c r="HQ203" s="86">
        <f t="shared" si="629"/>
        <v>0</v>
      </c>
      <c r="HS203" s="86">
        <f t="shared" si="539"/>
        <v>8.3638847334283725E-28</v>
      </c>
      <c r="HT203" s="86">
        <f t="shared" si="630"/>
        <v>2.4016042015680174E-40</v>
      </c>
      <c r="HU203" s="86">
        <f t="shared" si="631"/>
        <v>1.1332544473839329E-33</v>
      </c>
      <c r="HV203" s="86">
        <f t="shared" si="632"/>
        <v>2.3862105406294285E-30</v>
      </c>
      <c r="HW203" s="86">
        <f t="shared" si="633"/>
        <v>1.7427698305740513E-49</v>
      </c>
      <c r="HX203" s="86">
        <f t="shared" si="634"/>
        <v>1.7275263303186998E-39</v>
      </c>
      <c r="HY203" s="86">
        <f t="shared" si="635"/>
        <v>9.7517160738456398E-38</v>
      </c>
      <c r="HZ203" s="86">
        <f t="shared" si="636"/>
        <v>2.7225247586183591E-44</v>
      </c>
      <c r="IA203" s="86">
        <f t="shared" si="637"/>
        <v>1.9926782762802863E-43</v>
      </c>
      <c r="IB203" s="86">
        <f t="shared" si="638"/>
        <v>4.8057073543894825E-46</v>
      </c>
      <c r="IC203" s="86">
        <f t="shared" si="639"/>
        <v>1.1304875823147209E-43</v>
      </c>
      <c r="ID203" s="86">
        <f t="shared" si="640"/>
        <v>7.0566446331231487E-36</v>
      </c>
      <c r="IE203" s="86">
        <f t="shared" si="641"/>
        <v>3.6197136256385868E-37</v>
      </c>
      <c r="IF203" s="86">
        <f t="shared" si="642"/>
        <v>1.2580848891203587E-69</v>
      </c>
      <c r="IG203" s="86">
        <f t="shared" si="643"/>
        <v>1.3585487262358664E-48</v>
      </c>
      <c r="II203" s="86">
        <f t="shared" si="540"/>
        <v>3.9275438284355514E-3</v>
      </c>
      <c r="IJ203" s="86">
        <f t="shared" si="541"/>
        <v>1.1014607883320588E-3</v>
      </c>
      <c r="IK203" s="86">
        <f t="shared" si="542"/>
        <v>1.2111564734938161E-3</v>
      </c>
      <c r="IL203" s="86">
        <f t="shared" si="543"/>
        <v>4.5551011267805554E-3</v>
      </c>
      <c r="IM203" s="86">
        <f t="shared" si="544"/>
        <v>6.6856828718931774E-5</v>
      </c>
      <c r="IN203" s="86">
        <f t="shared" si="545"/>
        <v>3.3853895752892837E-4</v>
      </c>
      <c r="IO203" s="86">
        <f t="shared" si="546"/>
        <v>3.0750571527443041E-4</v>
      </c>
      <c r="IP203" s="86">
        <f t="shared" si="547"/>
        <v>5.0199612532611308E-5</v>
      </c>
      <c r="IQ203" s="86">
        <f t="shared" si="548"/>
        <v>5.6013458733476138E-6</v>
      </c>
      <c r="IR203" s="86">
        <f t="shared" si="549"/>
        <v>2.7770451428530413E-6</v>
      </c>
      <c r="IS203" s="86">
        <f t="shared" si="550"/>
        <v>4.8253715950147306E-5</v>
      </c>
      <c r="IT203" s="86">
        <f t="shared" si="551"/>
        <v>4.8470726319489792E-4</v>
      </c>
      <c r="IU203" s="86">
        <f t="shared" si="552"/>
        <v>3.4862505639918087E-4</v>
      </c>
      <c r="IV203" s="86">
        <f t="shared" si="553"/>
        <v>6.2033504379947693E-6</v>
      </c>
      <c r="IW203" s="86">
        <f t="shared" si="554"/>
        <v>1.5337632089356308E-3</v>
      </c>
      <c r="IY203" s="86">
        <f t="shared" si="555"/>
        <v>3.9275438284355514E-3</v>
      </c>
      <c r="IZ203" s="86">
        <f t="shared" si="556"/>
        <v>1.1014607883320588E-3</v>
      </c>
      <c r="JA203" s="86">
        <f t="shared" si="557"/>
        <v>1.2111564734938161E-3</v>
      </c>
      <c r="JB203" s="86">
        <f t="shared" si="558"/>
        <v>4.5551011267805554E-3</v>
      </c>
      <c r="JC203" s="86">
        <f t="shared" si="559"/>
        <v>6.6856828718931774E-5</v>
      </c>
      <c r="JD203" s="86">
        <f t="shared" si="560"/>
        <v>3.3853895752892837E-4</v>
      </c>
      <c r="JE203" s="86">
        <f t="shared" si="561"/>
        <v>3.0750571527443041E-4</v>
      </c>
      <c r="JF203" s="86">
        <f t="shared" si="562"/>
        <v>5.0199612532611308E-5</v>
      </c>
      <c r="JG203" s="86">
        <f t="shared" si="563"/>
        <v>5.6013458733476138E-6</v>
      </c>
      <c r="JH203" s="86">
        <f t="shared" si="564"/>
        <v>2.7770451428530413E-6</v>
      </c>
      <c r="JI203" s="86">
        <f t="shared" si="565"/>
        <v>4.8253715950147306E-5</v>
      </c>
      <c r="JJ203" s="86">
        <f t="shared" si="566"/>
        <v>4.8470726319489792E-4</v>
      </c>
      <c r="JK203" s="86">
        <f t="shared" si="567"/>
        <v>3.4862505639918087E-4</v>
      </c>
      <c r="JL203" s="86">
        <f t="shared" si="568"/>
        <v>6.2033504379947693E-6</v>
      </c>
      <c r="JM203" s="86">
        <f t="shared" si="569"/>
        <v>1.5337632089356308E-3</v>
      </c>
    </row>
    <row r="204" spans="2:273" x14ac:dyDescent="0.25">
      <c r="B204" s="2">
        <v>177</v>
      </c>
      <c r="C204" s="37">
        <v>42.515999999999998</v>
      </c>
      <c r="D204" s="37">
        <v>41.064999999999998</v>
      </c>
      <c r="E204" s="37">
        <v>42.597000000000001</v>
      </c>
      <c r="F204" s="37">
        <v>43.704999999999998</v>
      </c>
      <c r="G204" s="37">
        <v>41.753999999999998</v>
      </c>
      <c r="H204" s="37">
        <v>42.097999999999999</v>
      </c>
      <c r="I204" s="37">
        <v>37.720999999999997</v>
      </c>
      <c r="J204" s="37">
        <v>38.148000000000003</v>
      </c>
      <c r="K204" s="37">
        <v>38.097999999999999</v>
      </c>
      <c r="L204" s="37">
        <v>37.753999999999998</v>
      </c>
      <c r="M204" s="37">
        <v>38.524999999999999</v>
      </c>
      <c r="N204" s="37">
        <v>43.59</v>
      </c>
      <c r="O204" s="37">
        <v>38.835999999999999</v>
      </c>
      <c r="P204" s="37">
        <v>40.360999999999997</v>
      </c>
      <c r="Q204" s="37">
        <v>41.262</v>
      </c>
      <c r="S204" s="4">
        <f t="shared" si="441"/>
        <v>43.178760155483438</v>
      </c>
      <c r="T204" s="4">
        <f t="shared" si="442"/>
        <v>42.690913117539168</v>
      </c>
      <c r="U204" s="4">
        <f t="shared" si="443"/>
        <v>43.331561922469824</v>
      </c>
      <c r="V204" s="4">
        <f t="shared" si="444"/>
        <v>43.082600816474979</v>
      </c>
      <c r="W204" s="4">
        <f t="shared" si="445"/>
        <v>42.32436169338046</v>
      </c>
      <c r="X204" s="4">
        <f t="shared" si="446"/>
        <v>39.439024474714728</v>
      </c>
      <c r="Y204" s="4">
        <f t="shared" si="447"/>
        <v>38.698834496213259</v>
      </c>
      <c r="Z204" s="4">
        <f t="shared" si="448"/>
        <v>37.250291825509869</v>
      </c>
      <c r="AA204" s="4">
        <f t="shared" si="449"/>
        <v>37.594775988422491</v>
      </c>
      <c r="AB204" s="4">
        <f t="shared" si="450"/>
        <v>38.267161660815994</v>
      </c>
      <c r="AC204" s="4">
        <f t="shared" si="451"/>
        <v>38.784975066750562</v>
      </c>
      <c r="AD204" s="4">
        <f t="shared" si="452"/>
        <v>39.376159567570731</v>
      </c>
      <c r="AE204" s="4">
        <f t="shared" si="453"/>
        <v>38.644797350563081</v>
      </c>
      <c r="AF204" s="4">
        <f t="shared" si="454"/>
        <v>39.385097861238876</v>
      </c>
      <c r="AG204" s="4">
        <f t="shared" si="455"/>
        <v>40.902800212722646</v>
      </c>
      <c r="AI204" s="4">
        <f t="shared" si="456"/>
        <v>-0.66276015548343992</v>
      </c>
      <c r="AJ204" s="4">
        <f t="shared" si="457"/>
        <v>-1.6259131175391701</v>
      </c>
      <c r="AK204" s="4">
        <f t="shared" si="458"/>
        <v>-0.73456192246982255</v>
      </c>
      <c r="AL204" s="4">
        <f t="shared" si="459"/>
        <v>0.62239918352501888</v>
      </c>
      <c r="AM204" s="4">
        <f t="shared" si="460"/>
        <v>-0.5703616933804625</v>
      </c>
      <c r="AN204" s="4">
        <f t="shared" si="461"/>
        <v>2.6589755252852711</v>
      </c>
      <c r="AO204" s="4">
        <f t="shared" si="462"/>
        <v>-0.97783449621326213</v>
      </c>
      <c r="AP204" s="4">
        <f t="shared" si="463"/>
        <v>0.89770817449013407</v>
      </c>
      <c r="AQ204" s="4">
        <f t="shared" si="464"/>
        <v>0.50322401157750818</v>
      </c>
      <c r="AR204" s="4">
        <f t="shared" si="465"/>
        <v>-0.5131616608159959</v>
      </c>
      <c r="AS204" s="4">
        <f t="shared" si="466"/>
        <v>-0.25997506675056314</v>
      </c>
      <c r="AT204" s="4">
        <f t="shared" si="467"/>
        <v>4.2138404324292722</v>
      </c>
      <c r="AU204" s="4">
        <f t="shared" si="468"/>
        <v>0.19120264943691723</v>
      </c>
      <c r="AV204" s="4">
        <f t="shared" si="648"/>
        <v>0.97590213876112131</v>
      </c>
      <c r="AW204" s="4">
        <f t="shared" si="648"/>
        <v>0.35919978727735469</v>
      </c>
      <c r="AY204" s="2">
        <f t="shared" si="520"/>
        <v>43.178760155483438</v>
      </c>
      <c r="AZ204" s="2">
        <f t="shared" si="571"/>
        <v>42.690913116042573</v>
      </c>
      <c r="BA204" s="2">
        <f t="shared" si="572"/>
        <v>43.331561913317657</v>
      </c>
      <c r="BB204" s="2">
        <f t="shared" si="573"/>
        <v>43.082599850628682</v>
      </c>
      <c r="BC204" s="2">
        <f t="shared" si="574"/>
        <v>42.324361693379267</v>
      </c>
      <c r="BD204" s="2">
        <f t="shared" si="575"/>
        <v>39.439024474327653</v>
      </c>
      <c r="BE204" s="2">
        <f t="shared" si="576"/>
        <v>38.698834495931848</v>
      </c>
      <c r="BF204" s="2">
        <f t="shared" si="577"/>
        <v>37.250291825508889</v>
      </c>
      <c r="BG204" s="2">
        <f t="shared" si="578"/>
        <v>37.594775988422491</v>
      </c>
      <c r="BH204" s="2">
        <f t="shared" si="579"/>
        <v>38.267161660815994</v>
      </c>
      <c r="BI204" s="2">
        <f t="shared" si="580"/>
        <v>38.784975066749418</v>
      </c>
      <c r="BJ204" s="2">
        <f t="shared" si="581"/>
        <v>39.376159565627731</v>
      </c>
      <c r="BK204" s="2">
        <f t="shared" si="582"/>
        <v>38.644797349644847</v>
      </c>
      <c r="BL204" s="2">
        <f t="shared" si="583"/>
        <v>39.385097840028145</v>
      </c>
      <c r="BM204" s="2">
        <f t="shared" si="584"/>
        <v>40.902343644718883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>
        <f t="shared" si="485"/>
        <v>42.515999999999998</v>
      </c>
      <c r="CV204" s="2">
        <f t="shared" si="486"/>
        <v>41.064999999999998</v>
      </c>
      <c r="CW204" s="2">
        <f t="shared" si="487"/>
        <v>42.597000000000001</v>
      </c>
      <c r="CX204" s="2">
        <f t="shared" si="488"/>
        <v>43.704999999999998</v>
      </c>
      <c r="CY204" s="2">
        <f t="shared" si="489"/>
        <v>41.753999999999998</v>
      </c>
      <c r="CZ204" s="2">
        <f t="shared" si="490"/>
        <v>42.097999999999999</v>
      </c>
      <c r="DA204" s="2">
        <f t="shared" si="491"/>
        <v>37.720999999999997</v>
      </c>
      <c r="DB204" s="2">
        <f t="shared" si="492"/>
        <v>38.148000000000003</v>
      </c>
      <c r="DC204" s="2">
        <f t="shared" si="493"/>
        <v>38.097999999999999</v>
      </c>
      <c r="DD204" s="2">
        <f t="shared" si="494"/>
        <v>37.753999999999998</v>
      </c>
      <c r="DE204" s="2">
        <f t="shared" si="495"/>
        <v>38.524999999999999</v>
      </c>
      <c r="DF204" s="2">
        <f t="shared" si="496"/>
        <v>43.59</v>
      </c>
      <c r="DG204" s="2">
        <f t="shared" si="497"/>
        <v>38.835999999999999</v>
      </c>
      <c r="DH204" s="2">
        <f t="shared" si="498"/>
        <v>40.360999999999997</v>
      </c>
      <c r="DI204" s="2">
        <f t="shared" si="499"/>
        <v>41.262</v>
      </c>
      <c r="DK204" s="2">
        <f t="shared" si="500"/>
        <v>68.224734883720942</v>
      </c>
      <c r="DL204" s="2">
        <f t="shared" si="649"/>
        <v>84.26902839021443</v>
      </c>
      <c r="DM204" s="2">
        <f t="shared" si="649"/>
        <v>119.33965629473568</v>
      </c>
      <c r="DN204" s="2">
        <f t="shared" si="649"/>
        <v>134.28600436927417</v>
      </c>
      <c r="DO204" s="2">
        <f t="shared" si="649"/>
        <v>89.152425702204766</v>
      </c>
      <c r="DP204" s="2">
        <f t="shared" si="649"/>
        <v>102.18711575984989</v>
      </c>
      <c r="DQ204" s="2">
        <f t="shared" si="649"/>
        <v>109.38861733615224</v>
      </c>
      <c r="DR204" s="2">
        <f t="shared" si="649"/>
        <v>104.29059487179487</v>
      </c>
      <c r="DS204" s="2">
        <f t="shared" si="649"/>
        <v>86.33882564102565</v>
      </c>
      <c r="DT204" s="2">
        <f t="shared" si="649"/>
        <v>120.5288577524893</v>
      </c>
      <c r="DU204" s="2">
        <f t="shared" si="649"/>
        <v>85.457608818011266</v>
      </c>
      <c r="DV204" s="2">
        <f t="shared" si="649"/>
        <v>84.790091321610873</v>
      </c>
      <c r="DW204" s="2">
        <f t="shared" si="649"/>
        <v>99.773670313048655</v>
      </c>
      <c r="DX204" s="2">
        <f t="shared" si="649"/>
        <v>81.208841637630655</v>
      </c>
      <c r="DY204" s="2">
        <f t="shared" si="649"/>
        <v>67.323295874822193</v>
      </c>
      <c r="EA204" s="2">
        <f t="shared" si="440"/>
        <v>44.711431986504948</v>
      </c>
      <c r="EB204" s="2">
        <f t="shared" si="502"/>
        <v>44.660509643996292</v>
      </c>
      <c r="EC204" s="2">
        <f t="shared" si="503"/>
        <v>45.129257129881921</v>
      </c>
      <c r="ED204" s="2">
        <f t="shared" si="504"/>
        <v>42.561923224295739</v>
      </c>
      <c r="EE204" s="2">
        <f t="shared" si="505"/>
        <v>42.281097067392871</v>
      </c>
      <c r="EF204" s="2">
        <f t="shared" si="506"/>
        <v>37.122177185007985</v>
      </c>
      <c r="EG204" s="2">
        <f t="shared" si="507"/>
        <v>38.515619307123401</v>
      </c>
      <c r="EH204" s="2">
        <f t="shared" si="508"/>
        <v>35.863169318090414</v>
      </c>
      <c r="EI204" s="2">
        <f t="shared" si="509"/>
        <v>37.772695566014363</v>
      </c>
      <c r="EJ204" s="2">
        <f t="shared" si="510"/>
        <v>37.047677565261708</v>
      </c>
      <c r="EK204" s="2">
        <f t="shared" si="511"/>
        <v>38.739324524639329</v>
      </c>
      <c r="EL204" s="2">
        <f t="shared" si="512"/>
        <v>37.915275409697941</v>
      </c>
      <c r="EM204" s="2">
        <f t="shared" si="513"/>
        <v>37.309526140370821</v>
      </c>
      <c r="EN204" s="2">
        <f t="shared" si="514"/>
        <v>39.972644342216398</v>
      </c>
      <c r="EO204" s="2">
        <f t="shared" si="515"/>
        <v>40.951384238937251</v>
      </c>
      <c r="EQ204" s="2">
        <f t="shared" si="516"/>
        <v>42.861120355491103</v>
      </c>
      <c r="ER204" s="2">
        <f t="shared" si="650"/>
        <v>42.261511635931384</v>
      </c>
      <c r="ES204" s="2">
        <f t="shared" si="650"/>
        <v>42.983354779278635</v>
      </c>
      <c r="ET204" s="2">
        <f t="shared" si="650"/>
        <v>43.199034869866793</v>
      </c>
      <c r="EU204" s="2">
        <f t="shared" si="650"/>
        <v>42.332373050648727</v>
      </c>
      <c r="EV204" s="2">
        <f t="shared" si="650"/>
        <v>39.86464137776467</v>
      </c>
      <c r="EW204" s="2">
        <f t="shared" si="650"/>
        <v>38.730002800862152</v>
      </c>
      <c r="EX204" s="2">
        <f t="shared" si="650"/>
        <v>37.468800591442431</v>
      </c>
      <c r="EY204" s="2">
        <f t="shared" si="650"/>
        <v>37.573205181404447</v>
      </c>
      <c r="EZ204" s="2">
        <f t="shared" si="650"/>
        <v>38.410515078329084</v>
      </c>
      <c r="FA204" s="2">
        <f t="shared" si="650"/>
        <v>38.791717374785961</v>
      </c>
      <c r="FB204" s="2">
        <f t="shared" si="650"/>
        <v>39.633863827971936</v>
      </c>
      <c r="FC204" s="2">
        <f t="shared" si="650"/>
        <v>38.879198216013073</v>
      </c>
      <c r="FD204" s="2">
        <f t="shared" si="650"/>
        <v>39.254207526554652</v>
      </c>
      <c r="FE204" s="2">
        <f t="shared" si="650"/>
        <v>40.888819292196828</v>
      </c>
      <c r="FG204" s="2">
        <f t="shared" si="518"/>
        <v>0.99999500650087203</v>
      </c>
      <c r="FH204" s="2">
        <f t="shared" si="651"/>
        <v>0.99999548304317543</v>
      </c>
      <c r="FI204" s="2">
        <f t="shared" si="651"/>
        <v>0.99999502361946246</v>
      </c>
      <c r="FJ204" s="2">
        <f t="shared" si="651"/>
        <v>0.99999537327535493</v>
      </c>
      <c r="FK204" s="2">
        <f t="shared" si="651"/>
        <v>0.99999522947977004</v>
      </c>
      <c r="FL204" s="2">
        <f t="shared" si="651"/>
        <v>0.99999480905263427</v>
      </c>
      <c r="FM204" s="2">
        <f t="shared" si="651"/>
        <v>0.99999533735461477</v>
      </c>
      <c r="FN204" s="2">
        <f t="shared" si="651"/>
        <v>0.99999464948908445</v>
      </c>
      <c r="FO204" s="2">
        <f t="shared" si="651"/>
        <v>0.99999451647156845</v>
      </c>
      <c r="FP204" s="2">
        <f t="shared" si="651"/>
        <v>0.99999413379518676</v>
      </c>
      <c r="FQ204" s="2">
        <f t="shared" si="651"/>
        <v>0.99999453193238841</v>
      </c>
      <c r="FR204" s="2">
        <f t="shared" si="651"/>
        <v>0.99999494712242332</v>
      </c>
      <c r="FS204" s="2">
        <f t="shared" si="651"/>
        <v>0.99999494433513436</v>
      </c>
      <c r="FT204" s="2">
        <f t="shared" si="651"/>
        <v>0.99999458261502072</v>
      </c>
      <c r="FU204" s="2">
        <f t="shared" si="651"/>
        <v>0.99999397857064232</v>
      </c>
      <c r="FW204" s="2">
        <f t="shared" si="536"/>
        <v>0.82839518435019532</v>
      </c>
      <c r="FX204" s="2">
        <f t="shared" si="588"/>
        <v>0.82108256501290389</v>
      </c>
      <c r="FY204" s="2">
        <f t="shared" si="589"/>
        <v>0.83790602831710959</v>
      </c>
      <c r="FZ204" s="2">
        <f t="shared" si="590"/>
        <v>0.8165793984190165</v>
      </c>
      <c r="GA204" s="2">
        <f t="shared" si="591"/>
        <v>0.8393993178087501</v>
      </c>
      <c r="GB204" s="2">
        <f t="shared" si="592"/>
        <v>0.84468178172260822</v>
      </c>
      <c r="GC204" s="2">
        <f t="shared" si="593"/>
        <v>0.85307282739834256</v>
      </c>
      <c r="GD204" s="2">
        <f t="shared" si="594"/>
        <v>0.86368296927603128</v>
      </c>
      <c r="GE204" s="2">
        <f t="shared" si="595"/>
        <v>0.89320541285924537</v>
      </c>
      <c r="GF204" s="2">
        <f t="shared" si="596"/>
        <v>0.89445320235545089</v>
      </c>
      <c r="GG204" s="2">
        <f t="shared" si="597"/>
        <v>0.86643660815988532</v>
      </c>
      <c r="GH204" s="2">
        <f t="shared" si="598"/>
        <v>0.84991105938587896</v>
      </c>
      <c r="GI204" s="2">
        <f t="shared" si="599"/>
        <v>0.85046770737050759</v>
      </c>
      <c r="GJ204" s="2">
        <f t="shared" si="600"/>
        <v>0.81812329453452715</v>
      </c>
      <c r="GK204" s="2">
        <f t="shared" si="601"/>
        <v>0.78637309523234022</v>
      </c>
      <c r="GM204" s="86">
        <f t="shared" si="537"/>
        <v>5.5895308239691645E-216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8.8974311314806415E-226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5.4606353664658455E-271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6.2375634559650133E-29</v>
      </c>
      <c r="HT204" s="86">
        <f t="shared" si="630"/>
        <v>6.0021234151675202E-42</v>
      </c>
      <c r="HU204" s="86">
        <f t="shared" si="631"/>
        <v>5.2298615575161398E-35</v>
      </c>
      <c r="HV204" s="86">
        <f t="shared" si="632"/>
        <v>1.4118700216802508E-31</v>
      </c>
      <c r="HW204" s="86">
        <f t="shared" si="633"/>
        <v>1.7673536220076546E-51</v>
      </c>
      <c r="HX204" s="86">
        <f t="shared" si="634"/>
        <v>4.8066184379336531E-41</v>
      </c>
      <c r="HY204" s="86">
        <f t="shared" si="635"/>
        <v>3.3050716245944202E-39</v>
      </c>
      <c r="HZ204" s="86">
        <f t="shared" si="636"/>
        <v>5.3782825787456306E-46</v>
      </c>
      <c r="IA204" s="86">
        <f t="shared" si="637"/>
        <v>4.6626423583318804E-45</v>
      </c>
      <c r="IB204" s="86">
        <f t="shared" si="638"/>
        <v>9.0844434300014156E-48</v>
      </c>
      <c r="IC204" s="86">
        <f t="shared" si="639"/>
        <v>2.3986116196031064E-45</v>
      </c>
      <c r="ID204" s="86">
        <f t="shared" si="640"/>
        <v>2.7735808124435231E-37</v>
      </c>
      <c r="IE204" s="86">
        <f t="shared" si="641"/>
        <v>1.245203503914115E-38</v>
      </c>
      <c r="IF204" s="86">
        <f t="shared" si="642"/>
        <v>1.4534730801215229E-72</v>
      </c>
      <c r="IG204" s="86">
        <f t="shared" si="643"/>
        <v>9.9574722388508016E-51</v>
      </c>
      <c r="II204" s="86">
        <f t="shared" si="540"/>
        <v>2.1903750731241834E-3</v>
      </c>
      <c r="IJ204" s="86">
        <f t="shared" si="541"/>
        <v>5.1432182185300556E-4</v>
      </c>
      <c r="IK204" s="86">
        <f t="shared" si="542"/>
        <v>6.0700698734447592E-4</v>
      </c>
      <c r="IL204" s="86">
        <f t="shared" si="543"/>
        <v>2.4996357698726613E-3</v>
      </c>
      <c r="IM204" s="86">
        <f t="shared" si="544"/>
        <v>2.4175815868830616E-5</v>
      </c>
      <c r="IN204" s="86">
        <f t="shared" si="545"/>
        <v>1.5064872491528478E-4</v>
      </c>
      <c r="IO204" s="86">
        <f t="shared" si="546"/>
        <v>1.399187215392661E-4</v>
      </c>
      <c r="IP204" s="86">
        <f t="shared" si="547"/>
        <v>1.975913736570555E-5</v>
      </c>
      <c r="IQ204" s="86">
        <f t="shared" si="548"/>
        <v>2.0671410647803646E-6</v>
      </c>
      <c r="IR204" s="86">
        <f t="shared" si="549"/>
        <v>9.6945008491234763E-7</v>
      </c>
      <c r="IS204" s="86">
        <f t="shared" si="550"/>
        <v>1.9158324946011344E-5</v>
      </c>
      <c r="IT204" s="86">
        <f t="shared" si="551"/>
        <v>2.2888084820677632E-4</v>
      </c>
      <c r="IU204" s="86">
        <f t="shared" si="552"/>
        <v>1.5918251976188897E-4</v>
      </c>
      <c r="IV204" s="86">
        <f t="shared" si="553"/>
        <v>1.4779733977609812E-6</v>
      </c>
      <c r="IW204" s="86">
        <f t="shared" si="554"/>
        <v>6.5329054572964729E-4</v>
      </c>
      <c r="IY204" s="86">
        <f t="shared" si="555"/>
        <v>2.1903750731241834E-3</v>
      </c>
      <c r="IZ204" s="86">
        <f t="shared" si="556"/>
        <v>5.1432182185300556E-4</v>
      </c>
      <c r="JA204" s="86">
        <f t="shared" si="557"/>
        <v>6.0700698734447592E-4</v>
      </c>
      <c r="JB204" s="86">
        <f t="shared" si="558"/>
        <v>2.4996357698726613E-3</v>
      </c>
      <c r="JC204" s="86">
        <f t="shared" si="559"/>
        <v>2.4175815868830616E-5</v>
      </c>
      <c r="JD204" s="86">
        <f t="shared" si="560"/>
        <v>1.5064872491528478E-4</v>
      </c>
      <c r="JE204" s="86">
        <f t="shared" si="561"/>
        <v>1.399187215392661E-4</v>
      </c>
      <c r="JF204" s="86">
        <f t="shared" si="562"/>
        <v>1.975913736570555E-5</v>
      </c>
      <c r="JG204" s="86">
        <f t="shared" si="563"/>
        <v>2.0671410647803646E-6</v>
      </c>
      <c r="JH204" s="86">
        <f t="shared" si="564"/>
        <v>9.6945008491234763E-7</v>
      </c>
      <c r="JI204" s="86">
        <f t="shared" si="565"/>
        <v>1.9158324946011344E-5</v>
      </c>
      <c r="JJ204" s="86">
        <f t="shared" si="566"/>
        <v>2.2888084820677632E-4</v>
      </c>
      <c r="JK204" s="86">
        <f t="shared" si="567"/>
        <v>1.5918251976188897E-4</v>
      </c>
      <c r="JL204" s="86">
        <f t="shared" si="568"/>
        <v>1.4779733977609812E-6</v>
      </c>
      <c r="JM204" s="86">
        <f t="shared" si="569"/>
        <v>6.5329054572964729E-4</v>
      </c>
    </row>
    <row r="205" spans="2:273" x14ac:dyDescent="0.25">
      <c r="B205" s="2">
        <v>178</v>
      </c>
      <c r="C205" s="37">
        <v>45.774000000000001</v>
      </c>
      <c r="D205" s="37">
        <v>41.484000000000002</v>
      </c>
      <c r="E205" s="37">
        <v>41.823</v>
      </c>
      <c r="F205" s="37">
        <v>44.951000000000001</v>
      </c>
      <c r="G205" s="37">
        <v>43.459000000000003</v>
      </c>
      <c r="H205" s="37">
        <v>39.377000000000002</v>
      </c>
      <c r="I205" s="37">
        <v>37.475000000000001</v>
      </c>
      <c r="J205" s="37">
        <v>37.933999999999997</v>
      </c>
      <c r="K205" s="37">
        <v>38.851999999999997</v>
      </c>
      <c r="L205" s="37">
        <v>38.048999999999999</v>
      </c>
      <c r="M205" s="37">
        <v>35.753999999999998</v>
      </c>
      <c r="N205" s="37">
        <v>43.164000000000001</v>
      </c>
      <c r="O205" s="37">
        <v>38.984000000000002</v>
      </c>
      <c r="P205" s="37">
        <v>37.328000000000003</v>
      </c>
      <c r="Q205" s="37">
        <v>43.097999999999999</v>
      </c>
      <c r="S205" s="4">
        <f t="shared" si="441"/>
        <v>43.040035424253944</v>
      </c>
      <c r="T205" s="4">
        <f t="shared" si="442"/>
        <v>42.530621666138245</v>
      </c>
      <c r="U205" s="4">
        <f t="shared" si="443"/>
        <v>43.167198682372074</v>
      </c>
      <c r="V205" s="4">
        <f t="shared" si="444"/>
        <v>42.954097596276256</v>
      </c>
      <c r="W205" s="4">
        <f t="shared" si="445"/>
        <v>42.223376524682543</v>
      </c>
      <c r="X205" s="4">
        <f t="shared" si="446"/>
        <v>39.351314155585641</v>
      </c>
      <c r="Y205" s="4">
        <f t="shared" si="447"/>
        <v>38.579489834190106</v>
      </c>
      <c r="Z205" s="4">
        <f t="shared" si="448"/>
        <v>37.111576444305811</v>
      </c>
      <c r="AA205" s="4">
        <f t="shared" si="449"/>
        <v>37.463390095642005</v>
      </c>
      <c r="AB205" s="4">
        <f t="shared" si="450"/>
        <v>38.173952713988953</v>
      </c>
      <c r="AC205" s="4">
        <f t="shared" si="451"/>
        <v>38.674980838342393</v>
      </c>
      <c r="AD205" s="4">
        <f t="shared" si="452"/>
        <v>39.289072970925567</v>
      </c>
      <c r="AE205" s="4">
        <f t="shared" si="453"/>
        <v>38.5147951991732</v>
      </c>
      <c r="AF205" s="4">
        <f t="shared" si="454"/>
        <v>39.245262558130094</v>
      </c>
      <c r="AG205" s="4">
        <f t="shared" si="455"/>
        <v>40.7815116391006</v>
      </c>
      <c r="AI205" s="4">
        <f t="shared" si="456"/>
        <v>2.7339645757460573</v>
      </c>
      <c r="AJ205" s="4">
        <f t="shared" si="457"/>
        <v>-1.0466216661382433</v>
      </c>
      <c r="AK205" s="4">
        <f t="shared" si="458"/>
        <v>-1.344198682372074</v>
      </c>
      <c r="AL205" s="4">
        <f t="shared" si="459"/>
        <v>1.9969024037237446</v>
      </c>
      <c r="AM205" s="4">
        <f t="shared" si="460"/>
        <v>1.2356234753174604</v>
      </c>
      <c r="AN205" s="4">
        <f t="shared" si="461"/>
        <v>2.5685844414361725E-2</v>
      </c>
      <c r="AO205" s="4">
        <f t="shared" si="462"/>
        <v>-1.1044898341901046</v>
      </c>
      <c r="AP205" s="4">
        <f t="shared" si="463"/>
        <v>0.82242355569418635</v>
      </c>
      <c r="AQ205" s="4">
        <f t="shared" si="464"/>
        <v>1.3886099043579918</v>
      </c>
      <c r="AR205" s="4">
        <f t="shared" si="465"/>
        <v>-0.12495271398895369</v>
      </c>
      <c r="AS205" s="4">
        <f t="shared" si="466"/>
        <v>-2.9209808383423947</v>
      </c>
      <c r="AT205" s="4">
        <f t="shared" si="467"/>
        <v>3.8749270290744349</v>
      </c>
      <c r="AU205" s="4">
        <f t="shared" si="468"/>
        <v>0.46920480082680172</v>
      </c>
      <c r="AV205" s="4">
        <f t="shared" si="648"/>
        <v>-1.9172625581300906</v>
      </c>
      <c r="AW205" s="4">
        <f t="shared" si="648"/>
        <v>2.3164883608993989</v>
      </c>
      <c r="AY205" s="2">
        <f t="shared" si="520"/>
        <v>43.040035424253944</v>
      </c>
      <c r="AZ205" s="2">
        <f t="shared" si="571"/>
        <v>42.530621665998048</v>
      </c>
      <c r="BA205" s="2">
        <f t="shared" si="572"/>
        <v>43.1671986812919</v>
      </c>
      <c r="BB205" s="2">
        <f t="shared" si="573"/>
        <v>42.954097443348871</v>
      </c>
      <c r="BC205" s="2">
        <f t="shared" si="574"/>
        <v>42.223376524682493</v>
      </c>
      <c r="BD205" s="2">
        <f t="shared" si="575"/>
        <v>39.351314155554547</v>
      </c>
      <c r="BE205" s="2">
        <f t="shared" si="576"/>
        <v>38.579489834165784</v>
      </c>
      <c r="BF205" s="2">
        <f t="shared" si="577"/>
        <v>37.111576444305761</v>
      </c>
      <c r="BG205" s="2">
        <f t="shared" si="578"/>
        <v>37.463390095642005</v>
      </c>
      <c r="BH205" s="2">
        <f t="shared" si="579"/>
        <v>38.173952713988953</v>
      </c>
      <c r="BI205" s="2">
        <f t="shared" si="580"/>
        <v>38.674980838342329</v>
      </c>
      <c r="BJ205" s="2">
        <f t="shared" si="581"/>
        <v>39.289072970736314</v>
      </c>
      <c r="BK205" s="2">
        <f t="shared" si="582"/>
        <v>38.514795199092973</v>
      </c>
      <c r="BL205" s="2">
        <f t="shared" si="583"/>
        <v>39.245262556267235</v>
      </c>
      <c r="BM205" s="2">
        <f t="shared" si="584"/>
        <v>40.781409598727727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>
        <f t="shared" si="485"/>
        <v>45.774000000000001</v>
      </c>
      <c r="CV205" s="2">
        <f t="shared" si="486"/>
        <v>41.484000000000002</v>
      </c>
      <c r="CW205" s="2">
        <f t="shared" si="487"/>
        <v>41.823</v>
      </c>
      <c r="CX205" s="2">
        <f t="shared" si="488"/>
        <v>44.951000000000001</v>
      </c>
      <c r="CY205" s="2">
        <f t="shared" si="489"/>
        <v>43.459000000000003</v>
      </c>
      <c r="CZ205" s="2">
        <f t="shared" si="490"/>
        <v>39.377000000000002</v>
      </c>
      <c r="DA205" s="2">
        <f t="shared" si="491"/>
        <v>37.475000000000001</v>
      </c>
      <c r="DB205" s="2">
        <f t="shared" si="492"/>
        <v>37.933999999999997</v>
      </c>
      <c r="DC205" s="2">
        <f t="shared" si="493"/>
        <v>38.851999999999997</v>
      </c>
      <c r="DD205" s="2">
        <f t="shared" si="494"/>
        <v>38.048999999999999</v>
      </c>
      <c r="DE205" s="2">
        <f t="shared" si="495"/>
        <v>35.753999999999998</v>
      </c>
      <c r="DF205" s="2">
        <f t="shared" si="496"/>
        <v>43.164000000000001</v>
      </c>
      <c r="DG205" s="2">
        <f t="shared" si="497"/>
        <v>38.984000000000002</v>
      </c>
      <c r="DH205" s="2">
        <f t="shared" si="498"/>
        <v>37.328000000000003</v>
      </c>
      <c r="DI205" s="2">
        <f t="shared" si="499"/>
        <v>43.097999999999999</v>
      </c>
      <c r="DK205" s="2">
        <f t="shared" si="500"/>
        <v>68.274360042283305</v>
      </c>
      <c r="DL205" s="2">
        <f t="shared" si="649"/>
        <v>84.40415886439142</v>
      </c>
      <c r="DM205" s="2">
        <f t="shared" si="649"/>
        <v>119.66450736028952</v>
      </c>
      <c r="DN205" s="2">
        <f t="shared" si="649"/>
        <v>134.71240281888657</v>
      </c>
      <c r="DO205" s="2">
        <f t="shared" si="649"/>
        <v>89.332758381153724</v>
      </c>
      <c r="DP205" s="2">
        <f t="shared" si="649"/>
        <v>102.44603930581611</v>
      </c>
      <c r="DQ205" s="2">
        <f t="shared" si="649"/>
        <v>109.68697885835095</v>
      </c>
      <c r="DR205" s="2">
        <f t="shared" si="649"/>
        <v>104.56403839406208</v>
      </c>
      <c r="DS205" s="2">
        <f t="shared" si="649"/>
        <v>86.505860256410273</v>
      </c>
      <c r="DT205" s="2">
        <f t="shared" si="649"/>
        <v>120.92811806543382</v>
      </c>
      <c r="DU205" s="2">
        <f t="shared" si="649"/>
        <v>85.635783302063786</v>
      </c>
      <c r="DV205" s="2">
        <f t="shared" si="649"/>
        <v>84.954520946438691</v>
      </c>
      <c r="DW205" s="2">
        <f t="shared" si="649"/>
        <v>100.01845258352915</v>
      </c>
      <c r="DX205" s="2">
        <f t="shared" si="649"/>
        <v>81.34899268292682</v>
      </c>
      <c r="DY205" s="2">
        <f t="shared" si="649"/>
        <v>67.40120649596966</v>
      </c>
      <c r="EA205" s="2">
        <f t="shared" si="440"/>
        <v>44.621309968672186</v>
      </c>
      <c r="EB205" s="2">
        <f t="shared" si="502"/>
        <v>44.564049762953957</v>
      </c>
      <c r="EC205" s="2">
        <f t="shared" si="503"/>
        <v>45.018961217075386</v>
      </c>
      <c r="ED205" s="2">
        <f t="shared" si="504"/>
        <v>42.416558007521459</v>
      </c>
      <c r="EE205" s="2">
        <f t="shared" si="505"/>
        <v>42.178939313724058</v>
      </c>
      <c r="EF205" s="2">
        <f t="shared" si="506"/>
        <v>36.967292089314206</v>
      </c>
      <c r="EG205" s="2">
        <f t="shared" si="507"/>
        <v>38.390928636304665</v>
      </c>
      <c r="EH205" s="2">
        <f t="shared" si="508"/>
        <v>35.687725924734302</v>
      </c>
      <c r="EI205" s="2">
        <f t="shared" si="509"/>
        <v>37.64541441664602</v>
      </c>
      <c r="EJ205" s="2">
        <f t="shared" si="510"/>
        <v>36.924938585142826</v>
      </c>
      <c r="EK205" s="2">
        <f t="shared" si="511"/>
        <v>38.628092910398365</v>
      </c>
      <c r="EL205" s="2">
        <f t="shared" si="512"/>
        <v>37.785909306146522</v>
      </c>
      <c r="EM205" s="2">
        <f t="shared" si="513"/>
        <v>37.140463815265605</v>
      </c>
      <c r="EN205" s="2">
        <f t="shared" si="514"/>
        <v>39.851316303976716</v>
      </c>
      <c r="EO205" s="2">
        <f t="shared" si="515"/>
        <v>40.831451283662204</v>
      </c>
      <c r="EQ205" s="2">
        <f t="shared" si="516"/>
        <v>42.741163358801302</v>
      </c>
      <c r="ER205" s="2">
        <f t="shared" si="650"/>
        <v>42.126319528615213</v>
      </c>
      <c r="ES205" s="2">
        <f t="shared" si="650"/>
        <v>42.840094332459152</v>
      </c>
      <c r="ET205" s="2">
        <f t="shared" si="650"/>
        <v>43.063746641169423</v>
      </c>
      <c r="EU205" s="2">
        <f t="shared" si="650"/>
        <v>42.230889567024462</v>
      </c>
      <c r="EV205" s="2">
        <f t="shared" si="650"/>
        <v>39.750749192636462</v>
      </c>
      <c r="EW205" s="2">
        <f t="shared" si="650"/>
        <v>38.608757893355829</v>
      </c>
      <c r="EX205" s="2">
        <f t="shared" si="650"/>
        <v>37.316147742244134</v>
      </c>
      <c r="EY205" s="2">
        <f t="shared" si="650"/>
        <v>37.443270614846803</v>
      </c>
      <c r="EZ205" s="2">
        <f t="shared" si="650"/>
        <v>38.307872109936881</v>
      </c>
      <c r="FA205" s="2">
        <f t="shared" si="650"/>
        <v>38.681305372727024</v>
      </c>
      <c r="FB205" s="2">
        <f t="shared" si="650"/>
        <v>39.530913177694643</v>
      </c>
      <c r="FC205" s="2">
        <f t="shared" si="650"/>
        <v>38.734836988623222</v>
      </c>
      <c r="FD205" s="2">
        <f t="shared" si="650"/>
        <v>39.122139280863799</v>
      </c>
      <c r="FE205" s="2">
        <f t="shared" si="650"/>
        <v>40.768829320624491</v>
      </c>
      <c r="FG205" s="2">
        <f t="shared" si="518"/>
        <v>0.99999544587266798</v>
      </c>
      <c r="FH205" s="2">
        <f t="shared" si="651"/>
        <v>0.99999588048477783</v>
      </c>
      <c r="FI205" s="2">
        <f t="shared" si="651"/>
        <v>0.99999546148502172</v>
      </c>
      <c r="FJ205" s="2">
        <f t="shared" si="651"/>
        <v>0.99999578037525516</v>
      </c>
      <c r="FK205" s="2">
        <f t="shared" si="651"/>
        <v>0.99999564923201467</v>
      </c>
      <c r="FL205" s="2">
        <f t="shared" si="651"/>
        <v>0.99999526579757358</v>
      </c>
      <c r="FM205" s="2">
        <f t="shared" si="651"/>
        <v>0.999995747615124</v>
      </c>
      <c r="FN205" s="2">
        <f t="shared" si="651"/>
        <v>0.9999951202737517</v>
      </c>
      <c r="FO205" s="2">
        <f t="shared" si="651"/>
        <v>0.99999499896021959</v>
      </c>
      <c r="FP205" s="2">
        <f t="shared" si="651"/>
        <v>0.99999464995486298</v>
      </c>
      <c r="FQ205" s="2">
        <f t="shared" si="651"/>
        <v>0.99999501306066851</v>
      </c>
      <c r="FR205" s="2">
        <f t="shared" si="651"/>
        <v>0.99999539171883134</v>
      </c>
      <c r="FS205" s="2">
        <f t="shared" si="651"/>
        <v>0.99999538917679121</v>
      </c>
      <c r="FT205" s="2">
        <f t="shared" si="651"/>
        <v>0.99999505928382282</v>
      </c>
      <c r="FU205" s="2">
        <f t="shared" si="651"/>
        <v>0.99999450838824777</v>
      </c>
      <c r="FW205" s="2">
        <f t="shared" si="536"/>
        <v>0.84109518646988268</v>
      </c>
      <c r="FX205" s="2">
        <f t="shared" si="588"/>
        <v>0.83421544773326284</v>
      </c>
      <c r="FY205" s="2">
        <f t="shared" si="589"/>
        <v>0.85002958592348121</v>
      </c>
      <c r="FZ205" s="2">
        <f t="shared" si="590"/>
        <v>0.82997437542912644</v>
      </c>
      <c r="GA205" s="2">
        <f t="shared" si="591"/>
        <v>0.851430990649371</v>
      </c>
      <c r="GB205" s="2">
        <f t="shared" si="592"/>
        <v>0.85638541860453288</v>
      </c>
      <c r="GC205" s="2">
        <f t="shared" si="593"/>
        <v>0.86424579583087546</v>
      </c>
      <c r="GD205" s="2">
        <f t="shared" si="594"/>
        <v>0.87416810970909542</v>
      </c>
      <c r="GE205" s="2">
        <f t="shared" si="595"/>
        <v>0.90167827267041656</v>
      </c>
      <c r="GF205" s="2">
        <f t="shared" si="596"/>
        <v>0.90283783396616346</v>
      </c>
      <c r="GG205" s="2">
        <f t="shared" si="597"/>
        <v>0.87674017330223553</v>
      </c>
      <c r="GH205" s="2">
        <f t="shared" si="598"/>
        <v>0.86128536610731898</v>
      </c>
      <c r="GI205" s="2">
        <f t="shared" si="599"/>
        <v>0.86180668835754082</v>
      </c>
      <c r="GJ205" s="2">
        <f t="shared" si="600"/>
        <v>0.83142879812959036</v>
      </c>
      <c r="GK205" s="2">
        <f t="shared" si="601"/>
        <v>0.8014375992050945</v>
      </c>
      <c r="GM205" s="86">
        <f t="shared" si="537"/>
        <v>7.9605760762280794E-220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5.2903771395355677E-231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4.6013032542475451E-277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4.4075580281541929E-30</v>
      </c>
      <c r="HT205" s="86">
        <f t="shared" si="630"/>
        <v>1.3927788467064696E-43</v>
      </c>
      <c r="HU205" s="86">
        <f t="shared" si="631"/>
        <v>2.2681185387296932E-36</v>
      </c>
      <c r="HV205" s="86">
        <f t="shared" si="632"/>
        <v>7.8795759087145322E-33</v>
      </c>
      <c r="HW205" s="86">
        <f t="shared" si="633"/>
        <v>1.6328107337157094E-53</v>
      </c>
      <c r="HX205" s="86">
        <f t="shared" si="634"/>
        <v>1.2450692327658801E-42</v>
      </c>
      <c r="HY205" s="86">
        <f t="shared" si="635"/>
        <v>1.0476489981207795E-40</v>
      </c>
      <c r="HZ205" s="86">
        <f t="shared" si="636"/>
        <v>9.8437353043277344E-48</v>
      </c>
      <c r="IA205" s="86">
        <f t="shared" si="637"/>
        <v>1.0158654883104565E-46</v>
      </c>
      <c r="IB205" s="86">
        <f t="shared" si="638"/>
        <v>1.5930928788483634E-49</v>
      </c>
      <c r="IC205" s="86">
        <f t="shared" si="639"/>
        <v>4.7231071568459078E-47</v>
      </c>
      <c r="ID205" s="86">
        <f t="shared" si="640"/>
        <v>1.0220944367897321E-38</v>
      </c>
      <c r="IE205" s="86">
        <f t="shared" si="641"/>
        <v>4.0045001448416331E-40</v>
      </c>
      <c r="IF205" s="86">
        <f t="shared" si="642"/>
        <v>1.4560320379083816E-75</v>
      </c>
      <c r="IG205" s="86">
        <f t="shared" si="643"/>
        <v>6.5469439312975086E-53</v>
      </c>
      <c r="II205" s="86">
        <f t="shared" si="540"/>
        <v>1.1855584543779695E-3</v>
      </c>
      <c r="IJ205" s="86">
        <f t="shared" si="541"/>
        <v>2.3038872646441032E-4</v>
      </c>
      <c r="IK205" s="86">
        <f t="shared" si="542"/>
        <v>2.9381995392973437E-4</v>
      </c>
      <c r="IL205" s="86">
        <f t="shared" si="543"/>
        <v>1.3280223672343127E-3</v>
      </c>
      <c r="IM205" s="86">
        <f t="shared" si="544"/>
        <v>8.2914877706510122E-6</v>
      </c>
      <c r="IN205" s="86">
        <f t="shared" si="545"/>
        <v>6.4388021912515809E-5</v>
      </c>
      <c r="IO205" s="86">
        <f t="shared" si="546"/>
        <v>6.1305088011933147E-5</v>
      </c>
      <c r="IP205" s="86">
        <f t="shared" si="547"/>
        <v>7.4470157036544836E-6</v>
      </c>
      <c r="IQ205" s="86">
        <f t="shared" si="548"/>
        <v>7.3232167326187677E-7</v>
      </c>
      <c r="IR205" s="86">
        <f t="shared" si="549"/>
        <v>3.241696818985878E-7</v>
      </c>
      <c r="IS205" s="86">
        <f t="shared" si="550"/>
        <v>7.2902474894310931E-6</v>
      </c>
      <c r="IT205" s="86">
        <f t="shared" si="551"/>
        <v>1.0422696613635617E-4</v>
      </c>
      <c r="IU205" s="86">
        <f t="shared" si="552"/>
        <v>6.9973061854617879E-5</v>
      </c>
      <c r="IV205" s="86">
        <f t="shared" si="553"/>
        <v>3.2376695574209368E-7</v>
      </c>
      <c r="IW205" s="86">
        <f t="shared" si="554"/>
        <v>2.6326432976083282E-4</v>
      </c>
      <c r="IY205" s="86">
        <f t="shared" si="555"/>
        <v>1.1855584543779695E-3</v>
      </c>
      <c r="IZ205" s="86">
        <f t="shared" si="556"/>
        <v>2.3038872646441032E-4</v>
      </c>
      <c r="JA205" s="86">
        <f t="shared" si="557"/>
        <v>2.9381995392973437E-4</v>
      </c>
      <c r="JB205" s="86">
        <f t="shared" si="558"/>
        <v>1.3280223672343127E-3</v>
      </c>
      <c r="JC205" s="86">
        <f t="shared" si="559"/>
        <v>8.2914877706510122E-6</v>
      </c>
      <c r="JD205" s="86">
        <f t="shared" si="560"/>
        <v>6.4388021912515809E-5</v>
      </c>
      <c r="JE205" s="86">
        <f t="shared" si="561"/>
        <v>6.1305088011933147E-5</v>
      </c>
      <c r="JF205" s="86">
        <f t="shared" si="562"/>
        <v>7.4470157036544836E-6</v>
      </c>
      <c r="JG205" s="86">
        <f t="shared" si="563"/>
        <v>7.3232167326187677E-7</v>
      </c>
      <c r="JH205" s="86">
        <f t="shared" si="564"/>
        <v>3.241696818985878E-7</v>
      </c>
      <c r="JI205" s="86">
        <f t="shared" si="565"/>
        <v>7.2902474894310931E-6</v>
      </c>
      <c r="JJ205" s="86">
        <f t="shared" si="566"/>
        <v>1.0422696613635617E-4</v>
      </c>
      <c r="JK205" s="86">
        <f t="shared" si="567"/>
        <v>6.9973061854617879E-5</v>
      </c>
      <c r="JL205" s="86">
        <f t="shared" si="568"/>
        <v>3.2376695574209368E-7</v>
      </c>
      <c r="JM205" s="86">
        <f t="shared" si="569"/>
        <v>2.6326432976083282E-4</v>
      </c>
    </row>
    <row r="206" spans="2:273" x14ac:dyDescent="0.25">
      <c r="B206" s="2">
        <v>179</v>
      </c>
      <c r="C206" s="37">
        <v>42.484000000000002</v>
      </c>
      <c r="D206" s="37">
        <v>40.225999999999999</v>
      </c>
      <c r="E206" s="37">
        <v>42.177</v>
      </c>
      <c r="F206" s="37">
        <v>43.869</v>
      </c>
      <c r="G206" s="37">
        <v>41.524999999999999</v>
      </c>
      <c r="H206" s="37">
        <v>40.344000000000001</v>
      </c>
      <c r="I206" s="37">
        <v>40.148000000000003</v>
      </c>
      <c r="J206" s="37">
        <v>39.066000000000003</v>
      </c>
      <c r="K206" s="37">
        <v>37.508000000000003</v>
      </c>
      <c r="L206" s="37">
        <v>38.802999999999997</v>
      </c>
      <c r="M206" s="37">
        <v>37.246000000000002</v>
      </c>
      <c r="N206" s="37">
        <v>43.295000000000002</v>
      </c>
      <c r="O206" s="37">
        <v>39.097999999999999</v>
      </c>
      <c r="P206" s="37">
        <v>39.131</v>
      </c>
      <c r="Q206" s="37">
        <v>41.048999999999999</v>
      </c>
      <c r="S206" s="4">
        <f t="shared" si="441"/>
        <v>42.902030349403191</v>
      </c>
      <c r="T206" s="4">
        <f t="shared" si="442"/>
        <v>42.371255252648496</v>
      </c>
      <c r="U206" s="4">
        <f t="shared" si="443"/>
        <v>43.00371251027213</v>
      </c>
      <c r="V206" s="4">
        <f t="shared" si="444"/>
        <v>42.825348879440043</v>
      </c>
      <c r="W206" s="4">
        <f t="shared" si="445"/>
        <v>42.122369419983769</v>
      </c>
      <c r="X206" s="4">
        <f t="shared" si="446"/>
        <v>39.262465941460341</v>
      </c>
      <c r="Y206" s="4">
        <f t="shared" si="447"/>
        <v>38.460064024410514</v>
      </c>
      <c r="Z206" s="4">
        <f t="shared" si="448"/>
        <v>36.9721886776275</v>
      </c>
      <c r="AA206" s="4">
        <f t="shared" si="449"/>
        <v>37.332084768756943</v>
      </c>
      <c r="AB206" s="4">
        <f t="shared" si="450"/>
        <v>38.080242920893085</v>
      </c>
      <c r="AC206" s="4">
        <f t="shared" si="451"/>
        <v>38.564967909193996</v>
      </c>
      <c r="AD206" s="4">
        <f t="shared" si="452"/>
        <v>39.201292037883697</v>
      </c>
      <c r="AE206" s="4">
        <f t="shared" si="453"/>
        <v>38.384172042177745</v>
      </c>
      <c r="AF206" s="4">
        <f t="shared" si="454"/>
        <v>39.105725812994066</v>
      </c>
      <c r="AG206" s="4">
        <f t="shared" si="455"/>
        <v>40.660546589063514</v>
      </c>
      <c r="AI206" s="4">
        <f t="shared" si="456"/>
        <v>-0.41803034940318895</v>
      </c>
      <c r="AJ206" s="4">
        <f t="shared" si="457"/>
        <v>-2.1452552526484965</v>
      </c>
      <c r="AK206" s="4">
        <f t="shared" si="458"/>
        <v>-0.82671251027213088</v>
      </c>
      <c r="AL206" s="4">
        <f t="shared" si="459"/>
        <v>1.0436511205599572</v>
      </c>
      <c r="AM206" s="4">
        <f t="shared" si="460"/>
        <v>-0.59736941998377091</v>
      </c>
      <c r="AN206" s="4">
        <f t="shared" si="461"/>
        <v>1.0815340585396598</v>
      </c>
      <c r="AO206" s="4">
        <f t="shared" si="462"/>
        <v>1.6879359755894896</v>
      </c>
      <c r="AP206" s="4">
        <f t="shared" si="463"/>
        <v>2.0938113223725026</v>
      </c>
      <c r="AQ206" s="4">
        <f t="shared" si="464"/>
        <v>0.17591523124306008</v>
      </c>
      <c r="AR206" s="4">
        <f t="shared" si="465"/>
        <v>0.72275707910691267</v>
      </c>
      <c r="AS206" s="4">
        <f t="shared" si="466"/>
        <v>-1.3189679091939936</v>
      </c>
      <c r="AT206" s="4">
        <f t="shared" si="467"/>
        <v>4.0937079621163051</v>
      </c>
      <c r="AU206" s="4">
        <f t="shared" si="468"/>
        <v>0.71382795782225372</v>
      </c>
      <c r="AV206" s="4">
        <f t="shared" si="648"/>
        <v>2.5274187005933868E-2</v>
      </c>
      <c r="AW206" s="4">
        <f t="shared" si="648"/>
        <v>0.388453410936485</v>
      </c>
      <c r="AY206" s="2">
        <f t="shared" si="520"/>
        <v>42.902030349403191</v>
      </c>
      <c r="AZ206" s="2">
        <f t="shared" si="571"/>
        <v>42.371255252637006</v>
      </c>
      <c r="BA206" s="2">
        <f t="shared" si="572"/>
        <v>43.003712510158145</v>
      </c>
      <c r="BB206" s="2">
        <f t="shared" si="573"/>
        <v>42.825348857638964</v>
      </c>
      <c r="BC206" s="2">
        <f t="shared" si="574"/>
        <v>42.122369419983769</v>
      </c>
      <c r="BD206" s="2">
        <f t="shared" si="575"/>
        <v>39.262465941458146</v>
      </c>
      <c r="BE206" s="2">
        <f t="shared" si="576"/>
        <v>38.460064024408652</v>
      </c>
      <c r="BF206" s="2">
        <f t="shared" si="577"/>
        <v>36.9721886776275</v>
      </c>
      <c r="BG206" s="2">
        <f t="shared" si="578"/>
        <v>37.332084768756943</v>
      </c>
      <c r="BH206" s="2">
        <f t="shared" si="579"/>
        <v>38.080242920893085</v>
      </c>
      <c r="BI206" s="2">
        <f t="shared" si="580"/>
        <v>38.564967909193996</v>
      </c>
      <c r="BJ206" s="2">
        <f t="shared" si="581"/>
        <v>39.201292037867283</v>
      </c>
      <c r="BK206" s="2">
        <f t="shared" si="582"/>
        <v>38.384172042171535</v>
      </c>
      <c r="BL206" s="2">
        <f t="shared" si="583"/>
        <v>39.105725812851624</v>
      </c>
      <c r="BM206" s="2">
        <f t="shared" si="584"/>
        <v>40.660525851719356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>
        <f t="shared" si="485"/>
        <v>42.484000000000002</v>
      </c>
      <c r="CV206" s="2">
        <f t="shared" si="486"/>
        <v>40.225999999999999</v>
      </c>
      <c r="CW206" s="2">
        <f t="shared" si="487"/>
        <v>42.177</v>
      </c>
      <c r="CX206" s="2">
        <f t="shared" si="488"/>
        <v>43.869</v>
      </c>
      <c r="CY206" s="2">
        <f t="shared" si="489"/>
        <v>41.524999999999999</v>
      </c>
      <c r="CZ206" s="2">
        <f t="shared" si="490"/>
        <v>40.344000000000001</v>
      </c>
      <c r="DA206" s="2">
        <f t="shared" si="491"/>
        <v>40.148000000000003</v>
      </c>
      <c r="DB206" s="2">
        <f t="shared" si="492"/>
        <v>39.066000000000003</v>
      </c>
      <c r="DC206" s="2">
        <f t="shared" si="493"/>
        <v>37.508000000000003</v>
      </c>
      <c r="DD206" s="2">
        <f t="shared" si="494"/>
        <v>38.802999999999997</v>
      </c>
      <c r="DE206" s="2">
        <f t="shared" si="495"/>
        <v>37.246000000000002</v>
      </c>
      <c r="DF206" s="2">
        <f t="shared" si="496"/>
        <v>43.295000000000002</v>
      </c>
      <c r="DG206" s="2">
        <f t="shared" si="497"/>
        <v>39.097999999999999</v>
      </c>
      <c r="DH206" s="2">
        <f t="shared" si="498"/>
        <v>39.131</v>
      </c>
      <c r="DI206" s="2">
        <f t="shared" si="499"/>
        <v>41.048999999999999</v>
      </c>
      <c r="DK206" s="2">
        <f t="shared" si="500"/>
        <v>68.323985200845669</v>
      </c>
      <c r="DL206" s="2">
        <f t="shared" si="649"/>
        <v>84.539289338568409</v>
      </c>
      <c r="DM206" s="2">
        <f t="shared" si="649"/>
        <v>119.98935842584336</v>
      </c>
      <c r="DN206" s="2">
        <f t="shared" si="649"/>
        <v>135.13880126849898</v>
      </c>
      <c r="DO206" s="2">
        <f t="shared" si="649"/>
        <v>89.513091060102681</v>
      </c>
      <c r="DP206" s="2">
        <f t="shared" si="649"/>
        <v>102.70496285178234</v>
      </c>
      <c r="DQ206" s="2">
        <f t="shared" si="649"/>
        <v>109.9853403805497</v>
      </c>
      <c r="DR206" s="2">
        <f t="shared" si="649"/>
        <v>104.83748191632928</v>
      </c>
      <c r="DS206" s="2">
        <f t="shared" si="649"/>
        <v>86.672894871794881</v>
      </c>
      <c r="DT206" s="2">
        <f t="shared" si="649"/>
        <v>121.32737837837836</v>
      </c>
      <c r="DU206" s="2">
        <f t="shared" si="649"/>
        <v>85.813957786116319</v>
      </c>
      <c r="DV206" s="2">
        <f t="shared" si="649"/>
        <v>85.11895057126651</v>
      </c>
      <c r="DW206" s="2">
        <f t="shared" si="649"/>
        <v>100.26323485400968</v>
      </c>
      <c r="DX206" s="2">
        <f t="shared" si="649"/>
        <v>81.489143728222999</v>
      </c>
      <c r="DY206" s="2">
        <f t="shared" si="649"/>
        <v>67.479117117117113</v>
      </c>
      <c r="EA206" s="2">
        <f t="shared" si="440"/>
        <v>44.531187950839424</v>
      </c>
      <c r="EB206" s="2">
        <f t="shared" si="502"/>
        <v>44.467589881911621</v>
      </c>
      <c r="EC206" s="2">
        <f t="shared" si="503"/>
        <v>44.908665304268851</v>
      </c>
      <c r="ED206" s="2">
        <f t="shared" si="504"/>
        <v>42.271192790747172</v>
      </c>
      <c r="EE206" s="2">
        <f t="shared" si="505"/>
        <v>42.076781560055252</v>
      </c>
      <c r="EF206" s="2">
        <f t="shared" si="506"/>
        <v>36.812406993620428</v>
      </c>
      <c r="EG206" s="2">
        <f t="shared" si="507"/>
        <v>38.266237965485928</v>
      </c>
      <c r="EH206" s="2">
        <f t="shared" si="508"/>
        <v>35.51228253137819</v>
      </c>
      <c r="EI206" s="2">
        <f t="shared" si="509"/>
        <v>37.518133267277676</v>
      </c>
      <c r="EJ206" s="2">
        <f t="shared" si="510"/>
        <v>36.802199605023937</v>
      </c>
      <c r="EK206" s="2">
        <f t="shared" si="511"/>
        <v>38.516861296157394</v>
      </c>
      <c r="EL206" s="2">
        <f t="shared" si="512"/>
        <v>37.656543202595103</v>
      </c>
      <c r="EM206" s="2">
        <f t="shared" si="513"/>
        <v>36.971401490160382</v>
      </c>
      <c r="EN206" s="2">
        <f t="shared" si="514"/>
        <v>39.729988265737035</v>
      </c>
      <c r="EO206" s="2">
        <f t="shared" si="515"/>
        <v>40.711518328387164</v>
      </c>
      <c r="EQ206" s="2">
        <f t="shared" si="516"/>
        <v>42.621206362111501</v>
      </c>
      <c r="ER206" s="2">
        <f t="shared" si="650"/>
        <v>41.991127421299055</v>
      </c>
      <c r="ES206" s="2">
        <f t="shared" si="650"/>
        <v>42.696833885639663</v>
      </c>
      <c r="ET206" s="2">
        <f t="shared" si="650"/>
        <v>42.928458412472054</v>
      </c>
      <c r="EU206" s="2">
        <f t="shared" si="650"/>
        <v>42.129406083400205</v>
      </c>
      <c r="EV206" s="2">
        <f t="shared" si="650"/>
        <v>39.636857007508247</v>
      </c>
      <c r="EW206" s="2">
        <f t="shared" si="650"/>
        <v>38.487512985849506</v>
      </c>
      <c r="EX206" s="2">
        <f t="shared" si="650"/>
        <v>37.163494893045836</v>
      </c>
      <c r="EY206" s="2">
        <f t="shared" si="650"/>
        <v>37.313336048289159</v>
      </c>
      <c r="EZ206" s="2">
        <f t="shared" si="650"/>
        <v>38.205229141544677</v>
      </c>
      <c r="FA206" s="2">
        <f t="shared" si="650"/>
        <v>38.570893370668088</v>
      </c>
      <c r="FB206" s="2">
        <f t="shared" si="650"/>
        <v>39.427962527417357</v>
      </c>
      <c r="FC206" s="2">
        <f t="shared" si="650"/>
        <v>38.590475761233378</v>
      </c>
      <c r="FD206" s="2">
        <f t="shared" si="650"/>
        <v>38.990071035172946</v>
      </c>
      <c r="FE206" s="2">
        <f t="shared" si="650"/>
        <v>40.648839349052153</v>
      </c>
      <c r="FG206" s="2">
        <f t="shared" si="518"/>
        <v>0.99999584658484508</v>
      </c>
      <c r="FH206" s="2">
        <f t="shared" si="651"/>
        <v>0.99999624295610268</v>
      </c>
      <c r="FI206" s="2">
        <f t="shared" si="651"/>
        <v>0.99999586082349234</v>
      </c>
      <c r="FJ206" s="2">
        <f t="shared" si="651"/>
        <v>0.99999615165506595</v>
      </c>
      <c r="FK206" s="2">
        <f t="shared" si="651"/>
        <v>0.9999960320509188</v>
      </c>
      <c r="FL206" s="2">
        <f t="shared" si="651"/>
        <v>0.99999568235427283</v>
      </c>
      <c r="FM206" s="2">
        <f t="shared" si="651"/>
        <v>0.99999612177744879</v>
      </c>
      <c r="FN206" s="2">
        <f t="shared" si="651"/>
        <v>0.99999554963485759</v>
      </c>
      <c r="FO206" s="2">
        <f t="shared" si="651"/>
        <v>0.99999543899550525</v>
      </c>
      <c r="FP206" s="2">
        <f t="shared" si="651"/>
        <v>0.99999512069854701</v>
      </c>
      <c r="FQ206" s="2">
        <f t="shared" si="651"/>
        <v>0.99999545185527872</v>
      </c>
      <c r="FR206" s="2">
        <f t="shared" si="651"/>
        <v>0.99999579719591924</v>
      </c>
      <c r="FS206" s="2">
        <f t="shared" si="651"/>
        <v>0.99999579487754919</v>
      </c>
      <c r="FT206" s="2">
        <f t="shared" si="651"/>
        <v>0.99999549401133336</v>
      </c>
      <c r="FU206" s="2">
        <f t="shared" si="651"/>
        <v>0.99999499158813643</v>
      </c>
      <c r="FW206" s="2">
        <f t="shared" si="536"/>
        <v>0.85302205655606156</v>
      </c>
      <c r="FX206" s="2">
        <f t="shared" si="588"/>
        <v>0.84656449017601476</v>
      </c>
      <c r="FY206" s="2">
        <f t="shared" si="589"/>
        <v>0.86139637510559774</v>
      </c>
      <c r="FZ206" s="2">
        <f t="shared" si="590"/>
        <v>0.84257971510486418</v>
      </c>
      <c r="GA206" s="2">
        <f t="shared" si="591"/>
        <v>0.86270871795326765</v>
      </c>
      <c r="GB206" s="2">
        <f t="shared" si="592"/>
        <v>0.86734565493456273</v>
      </c>
      <c r="GC206" s="2">
        <f t="shared" si="593"/>
        <v>0.87469392597664375</v>
      </c>
      <c r="GD206" s="2">
        <f t="shared" si="594"/>
        <v>0.88395512151105526</v>
      </c>
      <c r="GE206" s="2">
        <f t="shared" si="595"/>
        <v>0.90954698764632025</v>
      </c>
      <c r="GF206" s="2">
        <f t="shared" si="596"/>
        <v>0.91062294754665885</v>
      </c>
      <c r="GG206" s="2">
        <f t="shared" si="597"/>
        <v>0.88635314173237989</v>
      </c>
      <c r="GH206" s="2">
        <f t="shared" si="598"/>
        <v>0.8719275771860443</v>
      </c>
      <c r="GI206" s="2">
        <f t="shared" si="599"/>
        <v>0.87241482823738981</v>
      </c>
      <c r="GJ206" s="2">
        <f t="shared" si="600"/>
        <v>0.84394658398561218</v>
      </c>
      <c r="GK206" s="2">
        <f t="shared" si="601"/>
        <v>0.8156887742839477</v>
      </c>
      <c r="GM206" s="86">
        <f t="shared" si="537"/>
        <v>1.0478549920846054E-223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2.7382726885996807E-236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3.3171446416133732E-283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2.9508708983084607E-31</v>
      </c>
      <c r="HT206" s="86">
        <f t="shared" si="630"/>
        <v>3.0007284390308538E-45</v>
      </c>
      <c r="HU206" s="86">
        <f t="shared" si="631"/>
        <v>9.2437372132941389E-38</v>
      </c>
      <c r="HV206" s="86">
        <f t="shared" si="632"/>
        <v>4.1478802312289212E-34</v>
      </c>
      <c r="HW206" s="86">
        <f t="shared" si="633"/>
        <v>1.3742651538156414E-55</v>
      </c>
      <c r="HX206" s="86">
        <f t="shared" si="634"/>
        <v>3.0024785479541383E-44</v>
      </c>
      <c r="HY206" s="86">
        <f t="shared" si="635"/>
        <v>3.105844394709638E-42</v>
      </c>
      <c r="HZ206" s="86">
        <f t="shared" si="636"/>
        <v>1.6692250553797368E-49</v>
      </c>
      <c r="IA206" s="86">
        <f t="shared" si="637"/>
        <v>2.0608387482673715E-48</v>
      </c>
      <c r="IB206" s="86">
        <f t="shared" si="638"/>
        <v>2.5916731054551292E-51</v>
      </c>
      <c r="IC206" s="86">
        <f t="shared" si="639"/>
        <v>8.6310491082942181E-49</v>
      </c>
      <c r="ID206" s="86">
        <f t="shared" si="640"/>
        <v>3.5313648812473431E-40</v>
      </c>
      <c r="IE206" s="86">
        <f t="shared" si="641"/>
        <v>1.2039038908290425E-41</v>
      </c>
      <c r="IF206" s="86">
        <f t="shared" si="642"/>
        <v>1.2647195770958766E-78</v>
      </c>
      <c r="IG206" s="86">
        <f t="shared" si="643"/>
        <v>3.861314716120711E-55</v>
      </c>
      <c r="II206" s="86">
        <f t="shared" si="540"/>
        <v>6.2267968472348018E-4</v>
      </c>
      <c r="IJ206" s="86">
        <f t="shared" si="541"/>
        <v>9.8982301731821191E-5</v>
      </c>
      <c r="IK206" s="86">
        <f t="shared" si="542"/>
        <v>1.3733830745584426E-4</v>
      </c>
      <c r="IL206" s="86">
        <f t="shared" si="543"/>
        <v>6.8297403542731422E-4</v>
      </c>
      <c r="IM206" s="86">
        <f t="shared" si="544"/>
        <v>2.6965910582800415E-6</v>
      </c>
      <c r="IN206" s="86">
        <f t="shared" si="545"/>
        <v>2.6427463814663959E-5</v>
      </c>
      <c r="IO206" s="86">
        <f t="shared" si="546"/>
        <v>2.5861312912943348E-5</v>
      </c>
      <c r="IP206" s="86">
        <f t="shared" si="547"/>
        <v>2.6870856898769685E-6</v>
      </c>
      <c r="IQ206" s="86">
        <f t="shared" si="548"/>
        <v>2.4902537594319104E-7</v>
      </c>
      <c r="IR206" s="86">
        <f t="shared" si="549"/>
        <v>1.0381964648108217E-7</v>
      </c>
      <c r="IS206" s="86">
        <f t="shared" si="550"/>
        <v>2.6584313606688084E-6</v>
      </c>
      <c r="IT206" s="86">
        <f t="shared" si="551"/>
        <v>4.5764212858947303E-5</v>
      </c>
      <c r="IU206" s="86">
        <f t="shared" si="552"/>
        <v>2.9607288079840056E-5</v>
      </c>
      <c r="IV206" s="86">
        <f t="shared" si="553"/>
        <v>6.5195311469847295E-8</v>
      </c>
      <c r="IW206" s="86">
        <f t="shared" si="554"/>
        <v>1.0037394267056916E-4</v>
      </c>
      <c r="IY206" s="86">
        <f t="shared" si="555"/>
        <v>6.2267968472348018E-4</v>
      </c>
      <c r="IZ206" s="86">
        <f t="shared" si="556"/>
        <v>9.8982301731821191E-5</v>
      </c>
      <c r="JA206" s="86">
        <f t="shared" si="557"/>
        <v>1.3733830745584426E-4</v>
      </c>
      <c r="JB206" s="86">
        <f t="shared" si="558"/>
        <v>6.8297403542731422E-4</v>
      </c>
      <c r="JC206" s="86">
        <f t="shared" si="559"/>
        <v>2.6965910582800415E-6</v>
      </c>
      <c r="JD206" s="86">
        <f t="shared" si="560"/>
        <v>2.6427463814663959E-5</v>
      </c>
      <c r="JE206" s="86">
        <f t="shared" si="561"/>
        <v>2.5861312912943348E-5</v>
      </c>
      <c r="JF206" s="86">
        <f t="shared" si="562"/>
        <v>2.6870856898769685E-6</v>
      </c>
      <c r="JG206" s="86">
        <f t="shared" si="563"/>
        <v>2.4902537594319104E-7</v>
      </c>
      <c r="JH206" s="86">
        <f t="shared" si="564"/>
        <v>1.0381964648108217E-7</v>
      </c>
      <c r="JI206" s="86">
        <f t="shared" si="565"/>
        <v>2.6584313606688084E-6</v>
      </c>
      <c r="JJ206" s="86">
        <f t="shared" si="566"/>
        <v>4.5764212858947303E-5</v>
      </c>
      <c r="JK206" s="86">
        <f t="shared" si="567"/>
        <v>2.9607288079840056E-5</v>
      </c>
      <c r="JL206" s="86">
        <f t="shared" si="568"/>
        <v>6.5195311469847295E-8</v>
      </c>
      <c r="JM206" s="86">
        <f t="shared" si="569"/>
        <v>1.0037394267056916E-4</v>
      </c>
    </row>
    <row r="207" spans="2:273" x14ac:dyDescent="0.25">
      <c r="B207" s="2">
        <v>180</v>
      </c>
      <c r="C207" s="37">
        <v>38.741999999999997</v>
      </c>
      <c r="D207" s="37">
        <v>41.258000000000003</v>
      </c>
      <c r="E207" s="37">
        <v>44.015999999999998</v>
      </c>
      <c r="F207" s="37">
        <v>42.475000000000001</v>
      </c>
      <c r="G207" s="37">
        <v>41.933999999999997</v>
      </c>
      <c r="H207" s="37">
        <v>39.426000000000002</v>
      </c>
      <c r="I207" s="37">
        <v>38.409999999999997</v>
      </c>
      <c r="J207" s="37">
        <v>37.524999999999999</v>
      </c>
      <c r="K207" s="37">
        <v>39.377000000000002</v>
      </c>
      <c r="L207" s="37">
        <v>37.951000000000001</v>
      </c>
      <c r="M207" s="37">
        <v>38.966999999999999</v>
      </c>
      <c r="N207" s="37">
        <v>39.802999999999997</v>
      </c>
      <c r="O207" s="37">
        <v>39.082000000000001</v>
      </c>
      <c r="P207" s="37">
        <v>39.770000000000003</v>
      </c>
      <c r="Q207" s="37">
        <v>40.884999999999998</v>
      </c>
      <c r="S207" s="4">
        <f t="shared" si="441"/>
        <v>42.764770464382138</v>
      </c>
      <c r="T207" s="4">
        <f t="shared" si="442"/>
        <v>42.212853566463842</v>
      </c>
      <c r="U207" s="4">
        <f t="shared" si="443"/>
        <v>42.841122050637729</v>
      </c>
      <c r="V207" s="4">
        <f t="shared" si="444"/>
        <v>42.69634269149568</v>
      </c>
      <c r="W207" s="4">
        <f t="shared" si="445"/>
        <v>42.021340078817559</v>
      </c>
      <c r="X207" s="4">
        <f t="shared" si="446"/>
        <v>39.172464187409176</v>
      </c>
      <c r="Y207" s="4">
        <f t="shared" si="447"/>
        <v>38.340555734088653</v>
      </c>
      <c r="Z207" s="4">
        <f t="shared" si="448"/>
        <v>36.832130848560872</v>
      </c>
      <c r="AA207" s="4">
        <f t="shared" si="449"/>
        <v>37.200857930479572</v>
      </c>
      <c r="AB207" s="4">
        <f t="shared" si="450"/>
        <v>37.986042121812602</v>
      </c>
      <c r="AC207" s="4">
        <f t="shared" si="451"/>
        <v>38.45493610886394</v>
      </c>
      <c r="AD207" s="4">
        <f t="shared" si="452"/>
        <v>39.112808262005473</v>
      </c>
      <c r="AE207" s="4">
        <f t="shared" si="453"/>
        <v>38.252919120459289</v>
      </c>
      <c r="AF207" s="4">
        <f t="shared" si="454"/>
        <v>38.966498227873572</v>
      </c>
      <c r="AG207" s="4">
        <f t="shared" si="455"/>
        <v>40.539695753819601</v>
      </c>
      <c r="AI207" s="4">
        <f t="shared" si="456"/>
        <v>-4.0227704643821411</v>
      </c>
      <c r="AJ207" s="4">
        <f t="shared" si="457"/>
        <v>-0.95485356646383934</v>
      </c>
      <c r="AK207" s="4">
        <f t="shared" si="458"/>
        <v>1.1748779493622692</v>
      </c>
      <c r="AL207" s="4">
        <f t="shared" si="459"/>
        <v>-0.22134269149567842</v>
      </c>
      <c r="AM207" s="4">
        <f t="shared" si="460"/>
        <v>-8.7340078817561562E-2</v>
      </c>
      <c r="AN207" s="4">
        <f t="shared" si="461"/>
        <v>0.25353581259082603</v>
      </c>
      <c r="AO207" s="4">
        <f t="shared" si="462"/>
        <v>6.944426591134345E-2</v>
      </c>
      <c r="AP207" s="4">
        <f t="shared" si="463"/>
        <v>0.69286915143912609</v>
      </c>
      <c r="AQ207" s="4">
        <f t="shared" si="464"/>
        <v>2.1761420695204308</v>
      </c>
      <c r="AR207" s="4">
        <f t="shared" si="465"/>
        <v>-3.5042121812601579E-2</v>
      </c>
      <c r="AS207" s="4">
        <f t="shared" si="466"/>
        <v>0.51206389113605866</v>
      </c>
      <c r="AT207" s="4">
        <f t="shared" si="467"/>
        <v>0.6901917379945246</v>
      </c>
      <c r="AU207" s="4">
        <f t="shared" si="468"/>
        <v>0.82908087954071163</v>
      </c>
      <c r="AV207" s="4">
        <f t="shared" si="648"/>
        <v>0.80350177212643104</v>
      </c>
      <c r="AW207" s="4">
        <f t="shared" si="648"/>
        <v>0.34530424618039746</v>
      </c>
      <c r="AY207" s="2">
        <f t="shared" si="520"/>
        <v>42.764770464382138</v>
      </c>
      <c r="AZ207" s="2">
        <f t="shared" si="571"/>
        <v>42.212853566463018</v>
      </c>
      <c r="BA207" s="2">
        <f t="shared" si="572"/>
        <v>42.841122050626979</v>
      </c>
      <c r="BB207" s="2">
        <f t="shared" si="573"/>
        <v>42.696342688697911</v>
      </c>
      <c r="BC207" s="2">
        <f t="shared" si="574"/>
        <v>42.021340078817559</v>
      </c>
      <c r="BD207" s="2">
        <f t="shared" si="575"/>
        <v>39.172464187409041</v>
      </c>
      <c r="BE207" s="2">
        <f t="shared" si="576"/>
        <v>38.340555734088525</v>
      </c>
      <c r="BF207" s="2">
        <f t="shared" si="577"/>
        <v>36.832130848560872</v>
      </c>
      <c r="BG207" s="2">
        <f t="shared" si="578"/>
        <v>37.200857930479572</v>
      </c>
      <c r="BH207" s="2">
        <f t="shared" si="579"/>
        <v>37.986042121812602</v>
      </c>
      <c r="BI207" s="2">
        <f t="shared" si="580"/>
        <v>38.45493610886394</v>
      </c>
      <c r="BJ207" s="2">
        <f t="shared" si="581"/>
        <v>39.112808262004208</v>
      </c>
      <c r="BK207" s="2">
        <f t="shared" si="582"/>
        <v>38.252919120458863</v>
      </c>
      <c r="BL207" s="2">
        <f t="shared" si="583"/>
        <v>38.966498227864093</v>
      </c>
      <c r="BM207" s="2">
        <f t="shared" si="584"/>
        <v>40.539691922700058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>
        <f t="shared" si="485"/>
        <v>38.741999999999997</v>
      </c>
      <c r="CV207" s="2">
        <f t="shared" si="486"/>
        <v>41.258000000000003</v>
      </c>
      <c r="CW207" s="2">
        <f t="shared" si="487"/>
        <v>44.015999999999998</v>
      </c>
      <c r="CX207" s="2">
        <f t="shared" si="488"/>
        <v>42.475000000000001</v>
      </c>
      <c r="CY207" s="2">
        <f t="shared" si="489"/>
        <v>41.933999999999997</v>
      </c>
      <c r="CZ207" s="2">
        <f t="shared" si="490"/>
        <v>39.426000000000002</v>
      </c>
      <c r="DA207" s="2">
        <f t="shared" si="491"/>
        <v>38.409999999999997</v>
      </c>
      <c r="DB207" s="2">
        <f t="shared" si="492"/>
        <v>37.524999999999999</v>
      </c>
      <c r="DC207" s="2">
        <f t="shared" si="493"/>
        <v>39.377000000000002</v>
      </c>
      <c r="DD207" s="2">
        <f t="shared" si="494"/>
        <v>37.951000000000001</v>
      </c>
      <c r="DE207" s="2">
        <f t="shared" si="495"/>
        <v>38.966999999999999</v>
      </c>
      <c r="DF207" s="2">
        <f t="shared" si="496"/>
        <v>39.802999999999997</v>
      </c>
      <c r="DG207" s="2">
        <f t="shared" si="497"/>
        <v>39.082000000000001</v>
      </c>
      <c r="DH207" s="2">
        <f t="shared" si="498"/>
        <v>39.770000000000003</v>
      </c>
      <c r="DI207" s="2">
        <f t="shared" si="499"/>
        <v>40.884999999999998</v>
      </c>
      <c r="DK207" s="2">
        <f t="shared" si="500"/>
        <v>68.373610359408048</v>
      </c>
      <c r="DL207" s="2">
        <f t="shared" si="649"/>
        <v>84.674419812745384</v>
      </c>
      <c r="DM207" s="2">
        <f t="shared" si="649"/>
        <v>120.31420949139721</v>
      </c>
      <c r="DN207" s="2">
        <f t="shared" si="649"/>
        <v>135.56519971811139</v>
      </c>
      <c r="DO207" s="2">
        <f t="shared" si="649"/>
        <v>89.693423739051639</v>
      </c>
      <c r="DP207" s="2">
        <f t="shared" si="649"/>
        <v>102.96388639774858</v>
      </c>
      <c r="DQ207" s="2">
        <f t="shared" si="649"/>
        <v>110.28370190274842</v>
      </c>
      <c r="DR207" s="2">
        <f t="shared" si="649"/>
        <v>105.1109254385965</v>
      </c>
      <c r="DS207" s="2">
        <f t="shared" si="649"/>
        <v>86.839929487179504</v>
      </c>
      <c r="DT207" s="2">
        <f t="shared" si="649"/>
        <v>121.72663869132288</v>
      </c>
      <c r="DU207" s="2">
        <f t="shared" si="649"/>
        <v>85.992132270168867</v>
      </c>
      <c r="DV207" s="2">
        <f t="shared" si="649"/>
        <v>85.283380196094313</v>
      </c>
      <c r="DW207" s="2">
        <f t="shared" si="649"/>
        <v>100.50801712449018</v>
      </c>
      <c r="DX207" s="2">
        <f t="shared" si="649"/>
        <v>81.629294773519163</v>
      </c>
      <c r="DY207" s="2">
        <f t="shared" si="649"/>
        <v>67.55702773826458</v>
      </c>
      <c r="EA207" s="2">
        <f t="shared" si="440"/>
        <v>44.441065933006669</v>
      </c>
      <c r="EB207" s="2">
        <f t="shared" si="502"/>
        <v>44.371130000869286</v>
      </c>
      <c r="EC207" s="2">
        <f t="shared" si="503"/>
        <v>44.798369391462309</v>
      </c>
      <c r="ED207" s="2">
        <f t="shared" si="504"/>
        <v>42.125827573972884</v>
      </c>
      <c r="EE207" s="2">
        <f t="shared" si="505"/>
        <v>41.974623806386447</v>
      </c>
      <c r="EF207" s="2">
        <f t="shared" si="506"/>
        <v>36.657521897926642</v>
      </c>
      <c r="EG207" s="2">
        <f t="shared" si="507"/>
        <v>38.141547294667191</v>
      </c>
      <c r="EH207" s="2">
        <f t="shared" si="508"/>
        <v>35.336839138022079</v>
      </c>
      <c r="EI207" s="2">
        <f t="shared" si="509"/>
        <v>37.390852117909333</v>
      </c>
      <c r="EJ207" s="2">
        <f t="shared" si="510"/>
        <v>36.679460624905047</v>
      </c>
      <c r="EK207" s="2">
        <f t="shared" si="511"/>
        <v>38.405629681916423</v>
      </c>
      <c r="EL207" s="2">
        <f t="shared" si="512"/>
        <v>37.527177099043683</v>
      </c>
      <c r="EM207" s="2">
        <f t="shared" si="513"/>
        <v>36.802339165055159</v>
      </c>
      <c r="EN207" s="2">
        <f t="shared" si="514"/>
        <v>39.608660227497353</v>
      </c>
      <c r="EO207" s="2">
        <f t="shared" si="515"/>
        <v>40.591585373112125</v>
      </c>
      <c r="EQ207" s="2">
        <f t="shared" si="516"/>
        <v>42.5012493654217</v>
      </c>
      <c r="ER207" s="2">
        <f t="shared" si="650"/>
        <v>41.855935313982883</v>
      </c>
      <c r="ES207" s="2">
        <f t="shared" si="650"/>
        <v>42.55357343882018</v>
      </c>
      <c r="ET207" s="2">
        <f t="shared" si="650"/>
        <v>42.793170183774677</v>
      </c>
      <c r="EU207" s="2">
        <f t="shared" si="650"/>
        <v>42.027922599775941</v>
      </c>
      <c r="EV207" s="2">
        <f t="shared" si="650"/>
        <v>39.522964822380033</v>
      </c>
      <c r="EW207" s="2">
        <f t="shared" si="650"/>
        <v>38.366268078343182</v>
      </c>
      <c r="EX207" s="2">
        <f t="shared" si="650"/>
        <v>37.010842043847546</v>
      </c>
      <c r="EY207" s="2">
        <f t="shared" si="650"/>
        <v>37.183401481731522</v>
      </c>
      <c r="EZ207" s="2">
        <f t="shared" si="650"/>
        <v>38.102586173152481</v>
      </c>
      <c r="FA207" s="2">
        <f t="shared" si="650"/>
        <v>38.460481368609152</v>
      </c>
      <c r="FB207" s="2">
        <f t="shared" si="650"/>
        <v>39.325011877140071</v>
      </c>
      <c r="FC207" s="2">
        <f t="shared" si="650"/>
        <v>38.446114533843527</v>
      </c>
      <c r="FD207" s="2">
        <f t="shared" si="650"/>
        <v>38.858002789482093</v>
      </c>
      <c r="FE207" s="2">
        <f t="shared" si="650"/>
        <v>40.528849377479808</v>
      </c>
      <c r="FG207" s="2">
        <f t="shared" si="518"/>
        <v>0.99999621203897404</v>
      </c>
      <c r="FH207" s="2">
        <f t="shared" si="651"/>
        <v>0.99999657353410898</v>
      </c>
      <c r="FI207" s="2">
        <f t="shared" si="651"/>
        <v>0.99999622502478414</v>
      </c>
      <c r="FJ207" s="2">
        <f t="shared" si="651"/>
        <v>0.99999649026651805</v>
      </c>
      <c r="FK207" s="2">
        <f t="shared" si="651"/>
        <v>0.99999638118616452</v>
      </c>
      <c r="FL207" s="2">
        <f t="shared" si="651"/>
        <v>0.99999606225880033</v>
      </c>
      <c r="FM207" s="2">
        <f t="shared" si="651"/>
        <v>0.99999646301778899</v>
      </c>
      <c r="FN207" s="2">
        <f t="shared" si="651"/>
        <v>0.99999594121716173</v>
      </c>
      <c r="FO207" s="2">
        <f t="shared" si="651"/>
        <v>0.99999584031279309</v>
      </c>
      <c r="FP207" s="2">
        <f t="shared" si="651"/>
        <v>0.99999555002227591</v>
      </c>
      <c r="FQ207" s="2">
        <f t="shared" si="651"/>
        <v>0.99999585204105523</v>
      </c>
      <c r="FR207" s="2">
        <f t="shared" si="651"/>
        <v>0.99999616699570515</v>
      </c>
      <c r="FS207" s="2">
        <f t="shared" si="651"/>
        <v>0.99999616488132503</v>
      </c>
      <c r="FT207" s="2">
        <f t="shared" si="651"/>
        <v>0.99999589048786464</v>
      </c>
      <c r="FU207" s="2">
        <f t="shared" si="651"/>
        <v>0.99999543227207954</v>
      </c>
      <c r="FW207" s="2">
        <f t="shared" si="536"/>
        <v>0.86419827120928838</v>
      </c>
      <c r="FX207" s="2">
        <f t="shared" si="588"/>
        <v>0.8581500841694446</v>
      </c>
      <c r="FY207" s="2">
        <f t="shared" si="589"/>
        <v>0.87203133494431628</v>
      </c>
      <c r="FZ207" s="2">
        <f t="shared" si="590"/>
        <v>0.85441444777732978</v>
      </c>
      <c r="GA207" s="2">
        <f t="shared" si="591"/>
        <v>0.87325779849419405</v>
      </c>
      <c r="GB207" s="2">
        <f t="shared" si="592"/>
        <v>0.8775890005412712</v>
      </c>
      <c r="GC207" s="2">
        <f t="shared" si="593"/>
        <v>0.8844454467121442</v>
      </c>
      <c r="GD207" s="2">
        <f t="shared" si="594"/>
        <v>0.89307402482527809</v>
      </c>
      <c r="GE207" s="2">
        <f t="shared" si="595"/>
        <v>0.91684404361751126</v>
      </c>
      <c r="GF207" s="2">
        <f t="shared" si="596"/>
        <v>0.91784104393898691</v>
      </c>
      <c r="GG207" s="2">
        <f t="shared" si="597"/>
        <v>0.89530592493094419</v>
      </c>
      <c r="GH207" s="2">
        <f t="shared" si="598"/>
        <v>0.8818653040562956</v>
      </c>
      <c r="GI207" s="2">
        <f t="shared" si="599"/>
        <v>0.88231984984511946</v>
      </c>
      <c r="GJ207" s="2">
        <f t="shared" si="600"/>
        <v>0.85569615567814783</v>
      </c>
      <c r="GK207" s="2">
        <f t="shared" si="601"/>
        <v>0.82913518294837352</v>
      </c>
      <c r="GM207" s="86">
        <f t="shared" si="537"/>
        <v>1.2748081539606237E-227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1.2337681147580122E-241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2.0459389630458381E-289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1.8718233831131457E-32</v>
      </c>
      <c r="HT207" s="86">
        <f t="shared" si="630"/>
        <v>6.0025033524183474E-47</v>
      </c>
      <c r="HU207" s="86">
        <f t="shared" si="631"/>
        <v>3.5402144457268977E-39</v>
      </c>
      <c r="HV207" s="86">
        <f t="shared" si="632"/>
        <v>2.0594832613576818E-35</v>
      </c>
      <c r="HW207" s="86">
        <f t="shared" si="633"/>
        <v>1.0537102787145401E-57</v>
      </c>
      <c r="HX207" s="86">
        <f t="shared" si="634"/>
        <v>6.7405123482206195E-46</v>
      </c>
      <c r="HY207" s="86">
        <f t="shared" si="635"/>
        <v>8.6112609308948083E-44</v>
      </c>
      <c r="HZ207" s="86">
        <f t="shared" si="636"/>
        <v>2.6224243040737056E-51</v>
      </c>
      <c r="IA207" s="86">
        <f t="shared" si="637"/>
        <v>3.8926945566775442E-50</v>
      </c>
      <c r="IB207" s="86">
        <f t="shared" si="638"/>
        <v>3.9112049325559272E-53</v>
      </c>
      <c r="IC207" s="86">
        <f t="shared" si="639"/>
        <v>1.4637327989473904E-50</v>
      </c>
      <c r="ID207" s="86">
        <f t="shared" si="640"/>
        <v>1.1439041070001983E-41</v>
      </c>
      <c r="IE207" s="86">
        <f t="shared" si="641"/>
        <v>3.3834897178719455E-43</v>
      </c>
      <c r="IF207" s="86">
        <f t="shared" si="642"/>
        <v>9.525106552294014E-82</v>
      </c>
      <c r="IG207" s="86">
        <f t="shared" si="643"/>
        <v>2.0428232373397757E-57</v>
      </c>
      <c r="II207" s="86">
        <f t="shared" si="540"/>
        <v>3.1730697442198635E-4</v>
      </c>
      <c r="IJ207" s="86">
        <f t="shared" si="541"/>
        <v>4.0779638224036063E-5</v>
      </c>
      <c r="IK207" s="86">
        <f t="shared" si="542"/>
        <v>6.1981295225535087E-5</v>
      </c>
      <c r="IL207" s="86">
        <f t="shared" si="543"/>
        <v>3.3993816080889205E-4</v>
      </c>
      <c r="IM207" s="86">
        <f t="shared" si="544"/>
        <v>8.3148382499058246E-7</v>
      </c>
      <c r="IN207" s="86">
        <f t="shared" si="545"/>
        <v>1.0414828303477516E-5</v>
      </c>
      <c r="IO207" s="86">
        <f t="shared" si="546"/>
        <v>1.0502187742289805E-5</v>
      </c>
      <c r="IP207" s="86">
        <f t="shared" si="547"/>
        <v>9.2813308671876581E-7</v>
      </c>
      <c r="IQ207" s="86">
        <f t="shared" si="548"/>
        <v>8.1274677233230665E-8</v>
      </c>
      <c r="IR207" s="86">
        <f t="shared" si="549"/>
        <v>3.1842474732996531E-8</v>
      </c>
      <c r="IS207" s="86">
        <f t="shared" si="550"/>
        <v>9.2886695794742097E-7</v>
      </c>
      <c r="IT207" s="86">
        <f t="shared" si="551"/>
        <v>1.9372614728355618E-5</v>
      </c>
      <c r="IU207" s="86">
        <f t="shared" si="552"/>
        <v>1.2056989296568639E-5</v>
      </c>
      <c r="IV207" s="86">
        <f t="shared" si="553"/>
        <v>1.2064732204756389E-8</v>
      </c>
      <c r="IW207" s="86">
        <f t="shared" si="554"/>
        <v>3.6204520628151933E-5</v>
      </c>
      <c r="IY207" s="86">
        <f t="shared" si="555"/>
        <v>3.1730697442198635E-4</v>
      </c>
      <c r="IZ207" s="86">
        <f t="shared" si="556"/>
        <v>4.0779638224036063E-5</v>
      </c>
      <c r="JA207" s="86">
        <f t="shared" si="557"/>
        <v>6.1981295225535087E-5</v>
      </c>
      <c r="JB207" s="86">
        <f t="shared" si="558"/>
        <v>3.3993816080889205E-4</v>
      </c>
      <c r="JC207" s="86">
        <f t="shared" si="559"/>
        <v>8.3148382499058246E-7</v>
      </c>
      <c r="JD207" s="86">
        <f t="shared" si="560"/>
        <v>1.0414828303477516E-5</v>
      </c>
      <c r="JE207" s="86">
        <f t="shared" si="561"/>
        <v>1.0502187742289805E-5</v>
      </c>
      <c r="JF207" s="86">
        <f t="shared" si="562"/>
        <v>9.2813308671876581E-7</v>
      </c>
      <c r="JG207" s="86">
        <f t="shared" si="563"/>
        <v>8.1274677233230665E-8</v>
      </c>
      <c r="JH207" s="86">
        <f t="shared" si="564"/>
        <v>3.1842474732996531E-8</v>
      </c>
      <c r="JI207" s="86">
        <f t="shared" si="565"/>
        <v>9.2886695794742097E-7</v>
      </c>
      <c r="JJ207" s="86">
        <f t="shared" si="566"/>
        <v>1.9372614728355618E-5</v>
      </c>
      <c r="JK207" s="86">
        <f t="shared" si="567"/>
        <v>1.2056989296568639E-5</v>
      </c>
      <c r="JL207" s="86">
        <f t="shared" si="568"/>
        <v>1.2064732204756389E-8</v>
      </c>
      <c r="JM207" s="86">
        <f t="shared" si="569"/>
        <v>3.6204520628151933E-5</v>
      </c>
    </row>
    <row r="208" spans="2:273" x14ac:dyDescent="0.25">
      <c r="B208" s="2">
        <v>181</v>
      </c>
      <c r="C208" s="37">
        <v>41.387</v>
      </c>
      <c r="D208" s="37">
        <v>41.677</v>
      </c>
      <c r="E208" s="37">
        <v>40.935000000000002</v>
      </c>
      <c r="F208" s="37">
        <v>42.835999999999999</v>
      </c>
      <c r="G208" s="37">
        <v>41.689</v>
      </c>
      <c r="H208" s="37">
        <v>41.902000000000001</v>
      </c>
      <c r="I208" s="37">
        <v>38.229999999999997</v>
      </c>
      <c r="J208" s="37">
        <v>39.82</v>
      </c>
      <c r="K208" s="37">
        <v>36.606999999999999</v>
      </c>
      <c r="L208" s="37">
        <v>37.82</v>
      </c>
      <c r="M208" s="37">
        <v>38.033000000000001</v>
      </c>
      <c r="N208" s="37">
        <v>39.475000000000001</v>
      </c>
      <c r="O208" s="37">
        <v>37.082000000000001</v>
      </c>
      <c r="P208" s="37">
        <v>38.115000000000002</v>
      </c>
      <c r="Q208" s="37">
        <v>37.933999999999997</v>
      </c>
      <c r="S208" s="4">
        <f t="shared" si="441"/>
        <v>42.628272280393723</v>
      </c>
      <c r="T208" s="4">
        <f t="shared" si="442"/>
        <v>42.055443885208888</v>
      </c>
      <c r="U208" s="4">
        <f t="shared" si="443"/>
        <v>42.679436540513521</v>
      </c>
      <c r="V208" s="4">
        <f t="shared" si="444"/>
        <v>42.567070943078356</v>
      </c>
      <c r="W208" s="4">
        <f t="shared" si="445"/>
        <v>41.920288420096654</v>
      </c>
      <c r="X208" s="4">
        <f t="shared" si="446"/>
        <v>39.081304369380327</v>
      </c>
      <c r="Y208" s="4">
        <f t="shared" si="447"/>
        <v>38.220964462152708</v>
      </c>
      <c r="Z208" s="4">
        <f t="shared" si="448"/>
        <v>36.691410272664498</v>
      </c>
      <c r="AA208" s="4" t="e">
        <f t="shared" si="449"/>
        <v>#N/A</v>
      </c>
      <c r="AB208" s="4" t="e">
        <f t="shared" si="450"/>
        <v>#N/A</v>
      </c>
      <c r="AC208" s="4">
        <f t="shared" si="451"/>
        <v>38.344885443705813</v>
      </c>
      <c r="AD208" s="4">
        <f t="shared" si="452"/>
        <v>39.023619792706121</v>
      </c>
      <c r="AE208" s="4">
        <f t="shared" si="453"/>
        <v>38.121033786940387</v>
      </c>
      <c r="AF208" s="4">
        <f t="shared" si="454"/>
        <v>38.827586705696369</v>
      </c>
      <c r="AG208" s="4">
        <f t="shared" si="455"/>
        <v>40.418907633715577</v>
      </c>
      <c r="AI208" s="4">
        <f t="shared" si="456"/>
        <v>-1.2412722803937228</v>
      </c>
      <c r="AJ208" s="4">
        <f t="shared" si="457"/>
        <v>-0.37844388520888828</v>
      </c>
      <c r="AK208" s="4">
        <f t="shared" si="458"/>
        <v>-1.7444365405135187</v>
      </c>
      <c r="AL208" s="4">
        <f t="shared" si="459"/>
        <v>0.26892905692164248</v>
      </c>
      <c r="AM208" s="4">
        <f t="shared" si="460"/>
        <v>-0.23128842009665362</v>
      </c>
      <c r="AN208" s="4">
        <f t="shared" si="461"/>
        <v>2.8206956306196744</v>
      </c>
      <c r="AO208" s="4">
        <f t="shared" si="462"/>
        <v>9.0355378472892767E-3</v>
      </c>
      <c r="AP208" s="4">
        <f t="shared" si="463"/>
        <v>3.1285897273355019</v>
      </c>
      <c r="AQ208" s="4">
        <f t="shared" si="464"/>
        <v>0</v>
      </c>
      <c r="AR208" s="4">
        <f t="shared" si="465"/>
        <v>0</v>
      </c>
      <c r="AS208" s="4">
        <f t="shared" si="466"/>
        <v>-0.31188544370581184</v>
      </c>
      <c r="AT208" s="4">
        <f t="shared" si="467"/>
        <v>0.45138020729388018</v>
      </c>
      <c r="AU208" s="4">
        <f t="shared" si="468"/>
        <v>-1.0390337869403865</v>
      </c>
      <c r="AV208" s="4">
        <f t="shared" si="648"/>
        <v>-0.71258670569636706</v>
      </c>
      <c r="AW208" s="4">
        <f t="shared" si="648"/>
        <v>-2.4849076337155793</v>
      </c>
      <c r="AY208" s="2">
        <f t="shared" si="520"/>
        <v>42.628272280393723</v>
      </c>
      <c r="AZ208" s="2">
        <f t="shared" si="571"/>
        <v>42.055443885208838</v>
      </c>
      <c r="BA208" s="2">
        <f t="shared" si="572"/>
        <v>42.679436540512611</v>
      </c>
      <c r="BB208" s="2">
        <f t="shared" si="573"/>
        <v>42.567070942755194</v>
      </c>
      <c r="BC208" s="2">
        <f t="shared" si="574"/>
        <v>41.920288420096654</v>
      </c>
      <c r="BD208" s="2">
        <f t="shared" si="575"/>
        <v>39.081304369380319</v>
      </c>
      <c r="BE208" s="2">
        <f t="shared" si="576"/>
        <v>38.2209644621527</v>
      </c>
      <c r="BF208" s="2">
        <f t="shared" si="577"/>
        <v>36.691410272664498</v>
      </c>
      <c r="BG208" s="2" t="e">
        <f t="shared" si="578"/>
        <v>#N/A</v>
      </c>
      <c r="BH208" s="2" t="e">
        <f t="shared" si="579"/>
        <v>#N/A</v>
      </c>
      <c r="BI208" s="2">
        <f t="shared" si="580"/>
        <v>38.344885443705813</v>
      </c>
      <c r="BJ208" s="2">
        <f t="shared" si="581"/>
        <v>39.023619792706036</v>
      </c>
      <c r="BK208" s="2">
        <f t="shared" si="582"/>
        <v>38.121033786940359</v>
      </c>
      <c r="BL208" s="2">
        <f t="shared" si="583"/>
        <v>38.827586705695822</v>
      </c>
      <c r="BM208" s="2">
        <f t="shared" si="584"/>
        <v>40.418906990462759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>
        <f t="shared" si="485"/>
        <v>41.387</v>
      </c>
      <c r="CV208" s="2">
        <f t="shared" si="486"/>
        <v>41.677</v>
      </c>
      <c r="CW208" s="2">
        <f t="shared" si="487"/>
        <v>40.935000000000002</v>
      </c>
      <c r="CX208" s="2">
        <f t="shared" si="488"/>
        <v>42.835999999999999</v>
      </c>
      <c r="CY208" s="2">
        <f t="shared" si="489"/>
        <v>41.689</v>
      </c>
      <c r="CZ208" s="2">
        <f t="shared" si="490"/>
        <v>41.902000000000001</v>
      </c>
      <c r="DA208" s="2">
        <f t="shared" si="491"/>
        <v>38.229999999999997</v>
      </c>
      <c r="DB208" s="2">
        <f t="shared" si="492"/>
        <v>39.82</v>
      </c>
      <c r="DC208" s="2" t="str">
        <f t="shared" si="493"/>
        <v/>
      </c>
      <c r="DD208" s="2" t="str">
        <f t="shared" si="494"/>
        <v/>
      </c>
      <c r="DE208" s="2">
        <f t="shared" si="495"/>
        <v>38.033000000000001</v>
      </c>
      <c r="DF208" s="2">
        <f t="shared" si="496"/>
        <v>39.475000000000001</v>
      </c>
      <c r="DG208" s="2">
        <f t="shared" si="497"/>
        <v>37.082000000000001</v>
      </c>
      <c r="DH208" s="2">
        <f t="shared" si="498"/>
        <v>38.115000000000002</v>
      </c>
      <c r="DI208" s="2">
        <f t="shared" si="499"/>
        <v>37.933999999999997</v>
      </c>
      <c r="DK208" s="2">
        <f t="shared" si="500"/>
        <v>68.423235517970411</v>
      </c>
      <c r="DL208" s="2">
        <f t="shared" si="649"/>
        <v>84.809550286922374</v>
      </c>
      <c r="DM208" s="2">
        <f t="shared" si="649"/>
        <v>120.63906055695105</v>
      </c>
      <c r="DN208" s="2">
        <f t="shared" si="649"/>
        <v>135.99159816772379</v>
      </c>
      <c r="DO208" s="2">
        <f t="shared" si="649"/>
        <v>89.873756418000596</v>
      </c>
      <c r="DP208" s="2">
        <f t="shared" si="649"/>
        <v>103.22280994371479</v>
      </c>
      <c r="DQ208" s="2">
        <f t="shared" si="649"/>
        <v>110.58206342494715</v>
      </c>
      <c r="DR208" s="2">
        <f t="shared" si="649"/>
        <v>105.3843689608637</v>
      </c>
      <c r="DS208" s="2">
        <f t="shared" si="649"/>
        <v>87.006964102564112</v>
      </c>
      <c r="DT208" s="2">
        <f t="shared" si="649"/>
        <v>122.1258990042674</v>
      </c>
      <c r="DU208" s="2">
        <f t="shared" si="649"/>
        <v>86.170306754221386</v>
      </c>
      <c r="DV208" s="2">
        <f t="shared" si="649"/>
        <v>85.447809820922117</v>
      </c>
      <c r="DW208" s="2">
        <f t="shared" si="649"/>
        <v>100.75279939497071</v>
      </c>
      <c r="DX208" s="2">
        <f t="shared" si="649"/>
        <v>81.769445818815328</v>
      </c>
      <c r="DY208" s="2">
        <f t="shared" si="649"/>
        <v>67.634938359412047</v>
      </c>
      <c r="EA208" s="2">
        <f t="shared" si="440"/>
        <v>44.350943915173914</v>
      </c>
      <c r="EB208" s="2">
        <f t="shared" si="502"/>
        <v>44.274670119826951</v>
      </c>
      <c r="EC208" s="2">
        <f t="shared" si="503"/>
        <v>44.688073478655767</v>
      </c>
      <c r="ED208" s="2">
        <f t="shared" si="504"/>
        <v>41.980462357198604</v>
      </c>
      <c r="EE208" s="2">
        <f t="shared" si="505"/>
        <v>41.872466052717634</v>
      </c>
      <c r="EF208" s="2">
        <f t="shared" si="506"/>
        <v>36.502636802232871</v>
      </c>
      <c r="EG208" s="2">
        <f t="shared" si="507"/>
        <v>38.016856623848454</v>
      </c>
      <c r="EH208" s="2">
        <f t="shared" si="508"/>
        <v>35.161395744665967</v>
      </c>
      <c r="EI208" s="2">
        <f t="shared" si="509"/>
        <v>37.263570968540989</v>
      </c>
      <c r="EJ208" s="2">
        <f t="shared" si="510"/>
        <v>36.556721644786165</v>
      </c>
      <c r="EK208" s="2">
        <f t="shared" si="511"/>
        <v>38.294398067675459</v>
      </c>
      <c r="EL208" s="2">
        <f t="shared" si="512"/>
        <v>37.397810995492272</v>
      </c>
      <c r="EM208" s="2">
        <f t="shared" si="513"/>
        <v>36.633276839949943</v>
      </c>
      <c r="EN208" s="2">
        <f t="shared" si="514"/>
        <v>39.487332189257671</v>
      </c>
      <c r="EO208" s="2">
        <f t="shared" si="515"/>
        <v>40.471652417837078</v>
      </c>
      <c r="EQ208" s="2">
        <f t="shared" si="516"/>
        <v>42.381292368731891</v>
      </c>
      <c r="ER208" s="2">
        <f t="shared" si="650"/>
        <v>41.720743206666718</v>
      </c>
      <c r="ES208" s="2">
        <f t="shared" si="650"/>
        <v>42.410312992000698</v>
      </c>
      <c r="ET208" s="2">
        <f t="shared" si="650"/>
        <v>42.657881955077308</v>
      </c>
      <c r="EU208" s="2">
        <f t="shared" si="650"/>
        <v>41.926439116151677</v>
      </c>
      <c r="EV208" s="2">
        <f t="shared" si="650"/>
        <v>39.409072637251825</v>
      </c>
      <c r="EW208" s="2">
        <f t="shared" si="650"/>
        <v>38.245023170836852</v>
      </c>
      <c r="EX208" s="2">
        <f t="shared" si="650"/>
        <v>36.858189194649256</v>
      </c>
      <c r="EY208" s="2">
        <f t="shared" si="650"/>
        <v>37.053466915173878</v>
      </c>
      <c r="EZ208" s="2">
        <f t="shared" si="650"/>
        <v>37.999943204760285</v>
      </c>
      <c r="FA208" s="2">
        <f t="shared" si="650"/>
        <v>38.350069366550215</v>
      </c>
      <c r="FB208" s="2">
        <f t="shared" si="650"/>
        <v>39.222061226862778</v>
      </c>
      <c r="FC208" s="2">
        <f t="shared" si="650"/>
        <v>38.301753306453676</v>
      </c>
      <c r="FD208" s="2">
        <f t="shared" si="650"/>
        <v>38.72593454379124</v>
      </c>
      <c r="FE208" s="2">
        <f t="shared" si="650"/>
        <v>40.408859405907471</v>
      </c>
      <c r="FG208" s="2">
        <f t="shared" si="518"/>
        <v>0.99999654533733384</v>
      </c>
      <c r="FH208" s="2">
        <f t="shared" si="651"/>
        <v>0.99999687502502455</v>
      </c>
      <c r="FI208" s="2">
        <f t="shared" si="651"/>
        <v>0.99999655718054126</v>
      </c>
      <c r="FJ208" s="2">
        <f t="shared" si="651"/>
        <v>0.99999679908403272</v>
      </c>
      <c r="FK208" s="2">
        <f t="shared" si="651"/>
        <v>0.9999966996015055</v>
      </c>
      <c r="FL208" s="2">
        <f t="shared" si="651"/>
        <v>0.99999640873609907</v>
      </c>
      <c r="FM208" s="2">
        <f t="shared" si="651"/>
        <v>0.99999677423288102</v>
      </c>
      <c r="FN208" s="2">
        <f t="shared" si="651"/>
        <v>0.99999629834473491</v>
      </c>
      <c r="FO208" s="2">
        <f t="shared" si="651"/>
        <v>0.99999620631879038</v>
      </c>
      <c r="FP208" s="2">
        <f t="shared" si="651"/>
        <v>0.99999594157049165</v>
      </c>
      <c r="FQ208" s="2">
        <f t="shared" si="651"/>
        <v>0.99999621701510055</v>
      </c>
      <c r="FR208" s="2">
        <f t="shared" si="651"/>
        <v>0.99999650425735687</v>
      </c>
      <c r="FS208" s="2">
        <f t="shared" si="651"/>
        <v>0.99999650232901793</v>
      </c>
      <c r="FT208" s="2">
        <f t="shared" si="651"/>
        <v>0.99999625207903287</v>
      </c>
      <c r="FU208" s="2">
        <f t="shared" si="651"/>
        <v>0.99999583418095095</v>
      </c>
      <c r="FW208" s="2">
        <f t="shared" si="536"/>
        <v>0.87464952851140998</v>
      </c>
      <c r="FX208" s="2">
        <f t="shared" si="588"/>
        <v>0.86899624796155239</v>
      </c>
      <c r="FY208" s="2">
        <f t="shared" si="589"/>
        <v>0.88196210069017589</v>
      </c>
      <c r="FZ208" s="2">
        <f t="shared" si="590"/>
        <v>0.86550147891625684</v>
      </c>
      <c r="GA208" s="2">
        <f t="shared" si="591"/>
        <v>0.88310614517584329</v>
      </c>
      <c r="GB208" s="2">
        <f t="shared" si="592"/>
        <v>0.88714429072588374</v>
      </c>
      <c r="GC208" s="2">
        <f t="shared" si="593"/>
        <v>0.89353046069691744</v>
      </c>
      <c r="GD208" s="2">
        <f t="shared" si="594"/>
        <v>0.90155615981135395</v>
      </c>
      <c r="GE208" s="2">
        <f t="shared" si="595"/>
        <v>0.92360187487803802</v>
      </c>
      <c r="GF208" s="2">
        <f t="shared" si="596"/>
        <v>0.92452452192605472</v>
      </c>
      <c r="GG208" s="2">
        <f t="shared" si="597"/>
        <v>0.9036301147547775</v>
      </c>
      <c r="GH208" s="2">
        <f t="shared" si="598"/>
        <v>0.89112820096098677</v>
      </c>
      <c r="GI208" s="2">
        <f t="shared" si="599"/>
        <v>0.89155148895452385</v>
      </c>
      <c r="GJ208" s="2">
        <f t="shared" si="600"/>
        <v>0.86670080674835936</v>
      </c>
      <c r="GK208" s="2">
        <f t="shared" si="601"/>
        <v>0.8417908790167411</v>
      </c>
      <c r="GM208" s="86">
        <f t="shared" si="537"/>
        <v>1.4334246161023597E-231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4.8390035385617262E-247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1.0796041020021072E-295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1.1249565824886944E-33</v>
      </c>
      <c r="HT208" s="86">
        <f t="shared" si="630"/>
        <v>1.1147912182094141E-48</v>
      </c>
      <c r="HU208" s="86">
        <f t="shared" si="631"/>
        <v>1.2741069084075041E-40</v>
      </c>
      <c r="HV208" s="86">
        <f t="shared" si="632"/>
        <v>9.6447913929781816E-37</v>
      </c>
      <c r="HW208" s="86">
        <f t="shared" si="633"/>
        <v>7.3600698869566549E-60</v>
      </c>
      <c r="HX208" s="86">
        <f t="shared" si="634"/>
        <v>1.4087269888955367E-47</v>
      </c>
      <c r="HY208" s="86">
        <f t="shared" si="635"/>
        <v>2.2329113315634004E-45</v>
      </c>
      <c r="HZ208" s="86">
        <f t="shared" si="636"/>
        <v>3.8169710020736722E-53</v>
      </c>
      <c r="IA208" s="86">
        <f t="shared" si="637"/>
        <v>6.8462102377030525E-52</v>
      </c>
      <c r="IB208" s="86">
        <f t="shared" si="638"/>
        <v>5.475544095183164E-55</v>
      </c>
      <c r="IC208" s="86">
        <f t="shared" si="639"/>
        <v>2.3036539640394463E-52</v>
      </c>
      <c r="ID208" s="86">
        <f t="shared" si="640"/>
        <v>3.4739735343173407E-43</v>
      </c>
      <c r="IE208" s="86">
        <f t="shared" si="641"/>
        <v>8.8891816165677937E-45</v>
      </c>
      <c r="IF208" s="86">
        <f t="shared" si="642"/>
        <v>6.2200096930788961E-85</v>
      </c>
      <c r="IG208" s="86">
        <f t="shared" si="643"/>
        <v>9.6943304167600771E-60</v>
      </c>
      <c r="II208" s="86">
        <f t="shared" si="540"/>
        <v>1.568590231220238E-4</v>
      </c>
      <c r="IJ208" s="86">
        <f t="shared" si="541"/>
        <v>1.6108189188499663E-5</v>
      </c>
      <c r="IK208" s="86">
        <f t="shared" si="542"/>
        <v>2.7004133578293891E-5</v>
      </c>
      <c r="IL208" s="86">
        <f t="shared" si="543"/>
        <v>1.6372922052238818E-4</v>
      </c>
      <c r="IM208" s="86">
        <f t="shared" si="544"/>
        <v>2.4304213064221083E-7</v>
      </c>
      <c r="IN208" s="86">
        <f t="shared" si="545"/>
        <v>3.94036961628192E-6</v>
      </c>
      <c r="IO208" s="86">
        <f t="shared" si="546"/>
        <v>4.1051749392921382E-6</v>
      </c>
      <c r="IP208" s="86">
        <f t="shared" si="547"/>
        <v>3.0684461106954322E-7</v>
      </c>
      <c r="IQ208" s="86">
        <f t="shared" si="548"/>
        <v>2.5456602831943889E-8</v>
      </c>
      <c r="IR208" s="86">
        <f t="shared" si="549"/>
        <v>9.3522854638630979E-9</v>
      </c>
      <c r="IS208" s="86">
        <f t="shared" si="550"/>
        <v>3.1094110288715719E-7</v>
      </c>
      <c r="IT208" s="86">
        <f t="shared" si="551"/>
        <v>7.9052150677535924E-6</v>
      </c>
      <c r="IU208" s="86">
        <f t="shared" si="552"/>
        <v>4.724956068515068E-6</v>
      </c>
      <c r="IV208" s="86">
        <f t="shared" si="553"/>
        <v>2.0513762064366042E-9</v>
      </c>
      <c r="IW208" s="86">
        <f t="shared" si="554"/>
        <v>1.2352793450890871E-5</v>
      </c>
      <c r="IY208" s="86">
        <f t="shared" si="555"/>
        <v>1.568590231220238E-4</v>
      </c>
      <c r="IZ208" s="86">
        <f t="shared" si="556"/>
        <v>1.6108189188499663E-5</v>
      </c>
      <c r="JA208" s="86">
        <f t="shared" si="557"/>
        <v>2.7004133578293891E-5</v>
      </c>
      <c r="JB208" s="86">
        <f t="shared" si="558"/>
        <v>1.6372922052238818E-4</v>
      </c>
      <c r="JC208" s="86">
        <f t="shared" si="559"/>
        <v>2.4304213064221083E-7</v>
      </c>
      <c r="JD208" s="86">
        <f t="shared" si="560"/>
        <v>3.94036961628192E-6</v>
      </c>
      <c r="JE208" s="86">
        <f t="shared" si="561"/>
        <v>4.1051749392921382E-6</v>
      </c>
      <c r="JF208" s="86">
        <f t="shared" si="562"/>
        <v>3.0684461106954322E-7</v>
      </c>
      <c r="JG208" s="86">
        <f t="shared" si="563"/>
        <v>2.5456602831943889E-8</v>
      </c>
      <c r="JH208" s="86">
        <f t="shared" si="564"/>
        <v>9.3522854638630979E-9</v>
      </c>
      <c r="JI208" s="86">
        <f t="shared" si="565"/>
        <v>3.1094110288715719E-7</v>
      </c>
      <c r="JJ208" s="86">
        <f t="shared" si="566"/>
        <v>7.9052150677535924E-6</v>
      </c>
      <c r="JK208" s="86">
        <f t="shared" si="567"/>
        <v>4.724956068515068E-6</v>
      </c>
      <c r="JL208" s="86">
        <f t="shared" si="568"/>
        <v>2.0513762064366042E-9</v>
      </c>
      <c r="JM208" s="86">
        <f t="shared" si="569"/>
        <v>1.2352793450890871E-5</v>
      </c>
    </row>
    <row r="209" spans="2:273" x14ac:dyDescent="0.25">
      <c r="B209" s="2">
        <v>182</v>
      </c>
      <c r="C209" s="37">
        <v>45.161000000000001</v>
      </c>
      <c r="D209" s="37">
        <v>38.951999999999998</v>
      </c>
      <c r="E209" s="37">
        <v>42.435000000000002</v>
      </c>
      <c r="F209" s="37">
        <v>39.933999999999997</v>
      </c>
      <c r="G209" s="37">
        <v>42.097999999999999</v>
      </c>
      <c r="H209" s="37">
        <v>37.82</v>
      </c>
      <c r="I209" s="37">
        <v>39.573999999999998</v>
      </c>
      <c r="J209" s="37">
        <v>36.131</v>
      </c>
      <c r="K209" s="37">
        <v>37.917999999999999</v>
      </c>
      <c r="L209" s="37">
        <v>38.689</v>
      </c>
      <c r="M209" s="37">
        <v>38.671999999999997</v>
      </c>
      <c r="N209" s="37">
        <v>37.442999999999998</v>
      </c>
      <c r="O209" s="37">
        <v>39</v>
      </c>
      <c r="P209" s="37">
        <v>37.884999999999998</v>
      </c>
      <c r="Q209" s="37">
        <v>38.753999999999998</v>
      </c>
      <c r="S209" s="4">
        <f t="shared" si="441"/>
        <v>42.49254420565228</v>
      </c>
      <c r="T209" s="4">
        <f t="shared" si="442"/>
        <v>41.899042255406862</v>
      </c>
      <c r="U209" s="4">
        <f t="shared" si="443"/>
        <v>42.518656883430602</v>
      </c>
      <c r="V209" s="4">
        <f t="shared" si="444"/>
        <v>42.437528721337067</v>
      </c>
      <c r="W209" s="4">
        <f t="shared" si="445"/>
        <v>41.819214554442318</v>
      </c>
      <c r="X209" s="4">
        <f t="shared" si="446"/>
        <v>38.9889917114103</v>
      </c>
      <c r="Y209" s="4">
        <f t="shared" si="447"/>
        <v>38.101290435242106</v>
      </c>
      <c r="Z209" s="4">
        <f t="shared" si="448"/>
        <v>36.550038511685749</v>
      </c>
      <c r="AA209" s="4" t="e">
        <f t="shared" si="449"/>
        <v>#N/A</v>
      </c>
      <c r="AB209" s="4" t="e">
        <f t="shared" si="450"/>
        <v>#N/A</v>
      </c>
      <c r="AC209" s="4">
        <f t="shared" si="451"/>
        <v>38.234816072327064</v>
      </c>
      <c r="AD209" s="4">
        <f t="shared" si="452"/>
        <v>38.933730593188521</v>
      </c>
      <c r="AE209" s="4">
        <f t="shared" si="453"/>
        <v>37.988518743164654</v>
      </c>
      <c r="AF209" s="4">
        <f t="shared" si="454"/>
        <v>38.688994801337664</v>
      </c>
      <c r="AG209" s="4">
        <f t="shared" si="455"/>
        <v>40.298170039349408</v>
      </c>
      <c r="AI209" s="4">
        <f t="shared" si="456"/>
        <v>2.6684557943477216</v>
      </c>
      <c r="AJ209" s="4">
        <f t="shared" si="457"/>
        <v>-2.9470422554068634</v>
      </c>
      <c r="AK209" s="4">
        <f t="shared" si="458"/>
        <v>-8.3656883430599294E-2</v>
      </c>
      <c r="AL209" s="4">
        <f t="shared" si="459"/>
        <v>-2.5035287213370694</v>
      </c>
      <c r="AM209" s="4">
        <f t="shared" si="460"/>
        <v>0.27878544555768059</v>
      </c>
      <c r="AN209" s="4">
        <f t="shared" si="461"/>
        <v>-1.1689917114102997</v>
      </c>
      <c r="AO209" s="4">
        <f t="shared" si="462"/>
        <v>1.4727095647578921</v>
      </c>
      <c r="AP209" s="4">
        <f t="shared" si="463"/>
        <v>-0.41903851168574846</v>
      </c>
      <c r="AQ209" s="4">
        <f t="shared" si="464"/>
        <v>0</v>
      </c>
      <c r="AR209" s="4">
        <f t="shared" si="465"/>
        <v>0</v>
      </c>
      <c r="AS209" s="4">
        <f t="shared" si="466"/>
        <v>0.43718392767293324</v>
      </c>
      <c r="AT209" s="4">
        <f t="shared" si="467"/>
        <v>-1.4907305931885233</v>
      </c>
      <c r="AU209" s="4">
        <f t="shared" si="468"/>
        <v>1.0114812568353457</v>
      </c>
      <c r="AV209" s="4">
        <f t="shared" si="648"/>
        <v>-0.80399480133766588</v>
      </c>
      <c r="AW209" s="4">
        <f t="shared" si="648"/>
        <v>-1.5441700393494102</v>
      </c>
      <c r="AY209" s="2">
        <f t="shared" si="520"/>
        <v>42.49254420565228</v>
      </c>
      <c r="AZ209" s="2">
        <f t="shared" si="571"/>
        <v>41.899042255406862</v>
      </c>
      <c r="BA209" s="2">
        <f t="shared" si="572"/>
        <v>42.518656883430531</v>
      </c>
      <c r="BB209" s="2">
        <f t="shared" si="573"/>
        <v>42.437528721303472</v>
      </c>
      <c r="BC209" s="2">
        <f t="shared" si="574"/>
        <v>41.819214554442318</v>
      </c>
      <c r="BD209" s="2">
        <f t="shared" si="575"/>
        <v>38.9889917114103</v>
      </c>
      <c r="BE209" s="2">
        <f t="shared" si="576"/>
        <v>38.101290435242106</v>
      </c>
      <c r="BF209" s="2">
        <f t="shared" si="577"/>
        <v>36.550038511685749</v>
      </c>
      <c r="BG209" s="2" t="e">
        <f t="shared" si="578"/>
        <v>#N/A</v>
      </c>
      <c r="BH209" s="2" t="e">
        <f t="shared" si="579"/>
        <v>#N/A</v>
      </c>
      <c r="BI209" s="2">
        <f t="shared" si="580"/>
        <v>38.234816072327064</v>
      </c>
      <c r="BJ209" s="2">
        <f t="shared" si="581"/>
        <v>38.933730593188514</v>
      </c>
      <c r="BK209" s="2">
        <f t="shared" si="582"/>
        <v>37.988518743164654</v>
      </c>
      <c r="BL209" s="2">
        <f t="shared" si="583"/>
        <v>38.688994801337635</v>
      </c>
      <c r="BM209" s="2">
        <f t="shared" si="584"/>
        <v>40.298169941213963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>
        <f t="shared" si="485"/>
        <v>45.161000000000001</v>
      </c>
      <c r="CV209" s="2">
        <f t="shared" si="486"/>
        <v>38.951999999999998</v>
      </c>
      <c r="CW209" s="2">
        <f t="shared" si="487"/>
        <v>42.435000000000002</v>
      </c>
      <c r="CX209" s="2">
        <f t="shared" si="488"/>
        <v>39.933999999999997</v>
      </c>
      <c r="CY209" s="2">
        <f t="shared" si="489"/>
        <v>42.097999999999999</v>
      </c>
      <c r="CZ209" s="2">
        <f t="shared" si="490"/>
        <v>37.82</v>
      </c>
      <c r="DA209" s="2">
        <f t="shared" si="491"/>
        <v>39.573999999999998</v>
      </c>
      <c r="DB209" s="2">
        <f t="shared" si="492"/>
        <v>36.131</v>
      </c>
      <c r="DC209" s="2" t="str">
        <f t="shared" si="493"/>
        <v/>
      </c>
      <c r="DD209" s="2" t="str">
        <f t="shared" si="494"/>
        <v/>
      </c>
      <c r="DE209" s="2">
        <f t="shared" si="495"/>
        <v>38.671999999999997</v>
      </c>
      <c r="DF209" s="2">
        <f t="shared" si="496"/>
        <v>37.442999999999998</v>
      </c>
      <c r="DG209" s="2">
        <f t="shared" si="497"/>
        <v>39</v>
      </c>
      <c r="DH209" s="2">
        <f t="shared" si="498"/>
        <v>37.884999999999998</v>
      </c>
      <c r="DI209" s="2">
        <f t="shared" si="499"/>
        <v>38.753999999999998</v>
      </c>
      <c r="DK209" s="2">
        <f t="shared" si="500"/>
        <v>68.472860676532775</v>
      </c>
      <c r="DL209" s="2">
        <f t="shared" si="649"/>
        <v>84.944680761099363</v>
      </c>
      <c r="DM209" s="2">
        <f t="shared" si="649"/>
        <v>120.9639116225049</v>
      </c>
      <c r="DN209" s="2">
        <f t="shared" si="649"/>
        <v>136.41799661733617</v>
      </c>
      <c r="DO209" s="2">
        <f t="shared" si="649"/>
        <v>90.054089096949554</v>
      </c>
      <c r="DP209" s="2">
        <f t="shared" si="649"/>
        <v>103.48173348968103</v>
      </c>
      <c r="DQ209" s="2">
        <f t="shared" si="649"/>
        <v>110.88042494714588</v>
      </c>
      <c r="DR209" s="2">
        <f t="shared" si="649"/>
        <v>105.6578124831309</v>
      </c>
      <c r="DS209" s="2">
        <f t="shared" si="649"/>
        <v>87.173998717948734</v>
      </c>
      <c r="DT209" s="2">
        <f t="shared" si="649"/>
        <v>122.52515931721192</v>
      </c>
      <c r="DU209" s="2">
        <f t="shared" si="649"/>
        <v>86.348481238273919</v>
      </c>
      <c r="DV209" s="2">
        <f t="shared" si="649"/>
        <v>85.612239445749935</v>
      </c>
      <c r="DW209" s="2">
        <f t="shared" si="649"/>
        <v>100.99758166545121</v>
      </c>
      <c r="DX209" s="2">
        <f t="shared" si="649"/>
        <v>81.909596864111492</v>
      </c>
      <c r="DY209" s="2">
        <f t="shared" si="649"/>
        <v>67.712848980559514</v>
      </c>
      <c r="EA209" s="2">
        <f t="shared" si="440"/>
        <v>44.26082189734116</v>
      </c>
      <c r="EB209" s="2">
        <f t="shared" si="502"/>
        <v>44.178210238784615</v>
      </c>
      <c r="EC209" s="2">
        <f t="shared" si="503"/>
        <v>44.577777565849232</v>
      </c>
      <c r="ED209" s="2">
        <f t="shared" si="504"/>
        <v>41.835097140424317</v>
      </c>
      <c r="EE209" s="2">
        <f t="shared" si="505"/>
        <v>41.770308299048821</v>
      </c>
      <c r="EF209" s="2">
        <f t="shared" si="506"/>
        <v>36.347751706539086</v>
      </c>
      <c r="EG209" s="2">
        <f t="shared" si="507"/>
        <v>37.892165953029718</v>
      </c>
      <c r="EH209" s="2">
        <f t="shared" si="508"/>
        <v>34.985952351309855</v>
      </c>
      <c r="EI209" s="2">
        <f t="shared" si="509"/>
        <v>37.136289819172646</v>
      </c>
      <c r="EJ209" s="2">
        <f t="shared" si="510"/>
        <v>36.433982664667283</v>
      </c>
      <c r="EK209" s="2">
        <f t="shared" si="511"/>
        <v>38.183166453434495</v>
      </c>
      <c r="EL209" s="2">
        <f t="shared" si="512"/>
        <v>37.268444891940852</v>
      </c>
      <c r="EM209" s="2">
        <f t="shared" si="513"/>
        <v>36.46421451484472</v>
      </c>
      <c r="EN209" s="2">
        <f t="shared" si="514"/>
        <v>39.366004151017997</v>
      </c>
      <c r="EO209" s="2">
        <f t="shared" si="515"/>
        <v>40.351719462562031</v>
      </c>
      <c r="EQ209" s="2">
        <f t="shared" si="516"/>
        <v>42.261335372042097</v>
      </c>
      <c r="ER209" s="2">
        <f t="shared" si="650"/>
        <v>41.585551099350553</v>
      </c>
      <c r="ES209" s="2">
        <f t="shared" si="650"/>
        <v>42.267052545181215</v>
      </c>
      <c r="ET209" s="2">
        <f t="shared" si="650"/>
        <v>42.522593726379938</v>
      </c>
      <c r="EU209" s="2">
        <f t="shared" si="650"/>
        <v>41.82495563252742</v>
      </c>
      <c r="EV209" s="2">
        <f t="shared" si="650"/>
        <v>39.295180452123617</v>
      </c>
      <c r="EW209" s="2">
        <f t="shared" si="650"/>
        <v>38.123778263330529</v>
      </c>
      <c r="EX209" s="2">
        <f t="shared" si="650"/>
        <v>36.705536345450966</v>
      </c>
      <c r="EY209" s="2">
        <f t="shared" si="650"/>
        <v>36.923532348616234</v>
      </c>
      <c r="EZ209" s="2">
        <f t="shared" si="650"/>
        <v>37.897300236368082</v>
      </c>
      <c r="FA209" s="2">
        <f t="shared" si="650"/>
        <v>38.239657364491279</v>
      </c>
      <c r="FB209" s="2">
        <f t="shared" si="650"/>
        <v>39.119110576585499</v>
      </c>
      <c r="FC209" s="2">
        <f t="shared" si="650"/>
        <v>38.157392079063825</v>
      </c>
      <c r="FD209" s="2">
        <f t="shared" si="650"/>
        <v>38.593866298100387</v>
      </c>
      <c r="FE209" s="2">
        <f t="shared" si="650"/>
        <v>40.288869434335133</v>
      </c>
      <c r="FG209" s="2">
        <f t="shared" si="518"/>
        <v>0.99999684930924437</v>
      </c>
      <c r="FH209" s="2">
        <f t="shared" si="651"/>
        <v>0.99999714998816602</v>
      </c>
      <c r="FI209" s="2">
        <f t="shared" si="651"/>
        <v>0.99999686011038458</v>
      </c>
      <c r="FJ209" s="2">
        <f t="shared" si="651"/>
        <v>0.99999708072911975</v>
      </c>
      <c r="FK209" s="2">
        <f t="shared" si="651"/>
        <v>0.9999969899999247</v>
      </c>
      <c r="FL209" s="2">
        <f t="shared" si="651"/>
        <v>0.99999672472736045</v>
      </c>
      <c r="FM209" s="2">
        <f t="shared" si="651"/>
        <v>0.99999705806458716</v>
      </c>
      <c r="FN209" s="2">
        <f t="shared" si="651"/>
        <v>0.99999662404917511</v>
      </c>
      <c r="FO209" s="2">
        <f t="shared" si="651"/>
        <v>0.99999654012046091</v>
      </c>
      <c r="FP209" s="2">
        <f t="shared" si="651"/>
        <v>0.99999629866697592</v>
      </c>
      <c r="FQ209" s="2">
        <f t="shared" si="651"/>
        <v>0.99999654987561815</v>
      </c>
      <c r="FR209" s="2">
        <f t="shared" si="651"/>
        <v>0.99999681184383715</v>
      </c>
      <c r="FS209" s="2">
        <f t="shared" si="651"/>
        <v>0.99999681008517016</v>
      </c>
      <c r="FT209" s="2">
        <f t="shared" si="651"/>
        <v>0.99999658185432572</v>
      </c>
      <c r="FU209" s="2">
        <f t="shared" si="651"/>
        <v>0.99999620072647988</v>
      </c>
      <c r="FW209" s="2">
        <f t="shared" si="536"/>
        <v>0.88440404771977243</v>
      </c>
      <c r="FX209" s="2">
        <f t="shared" si="588"/>
        <v>0.87912989935063568</v>
      </c>
      <c r="FY209" s="2">
        <f t="shared" si="589"/>
        <v>0.89121834403837341</v>
      </c>
      <c r="FZ209" s="2">
        <f t="shared" si="590"/>
        <v>0.87586684803378734</v>
      </c>
      <c r="GA209" s="2">
        <f t="shared" si="591"/>
        <v>0.89228363226090213</v>
      </c>
      <c r="GB209" s="2">
        <f t="shared" si="592"/>
        <v>0.89604205928097092</v>
      </c>
      <c r="GC209" s="2">
        <f t="shared" si="593"/>
        <v>0.90198036191255826</v>
      </c>
      <c r="GD209" s="2">
        <f t="shared" si="594"/>
        <v>0.90943366592132557</v>
      </c>
      <c r="GE209" s="2">
        <f t="shared" si="595"/>
        <v>0.92985253601558904</v>
      </c>
      <c r="GF209" s="2">
        <f t="shared" si="596"/>
        <v>0.93070535851625724</v>
      </c>
      <c r="GG209" s="2">
        <f t="shared" si="597"/>
        <v>0.91135797958571696</v>
      </c>
      <c r="GH209" s="2">
        <f t="shared" si="598"/>
        <v>0.8997473652302852</v>
      </c>
      <c r="GI209" s="2">
        <f t="shared" si="599"/>
        <v>0.90014089755432858</v>
      </c>
      <c r="GJ209" s="2">
        <f t="shared" si="600"/>
        <v>0.87698688429670568</v>
      </c>
      <c r="GK209" s="2">
        <f t="shared" si="601"/>
        <v>0.85367461680728152</v>
      </c>
      <c r="GM209" s="86">
        <f t="shared" si="537"/>
        <v>1.489672161844553E-235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1.6521241977919194E-252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4.8739254273545041E-302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6.4055580938706752E-35</v>
      </c>
      <c r="HT209" s="86">
        <f t="shared" si="630"/>
        <v>1.9222267256878203E-50</v>
      </c>
      <c r="HU209" s="86">
        <f t="shared" si="631"/>
        <v>4.3089453612653289E-42</v>
      </c>
      <c r="HV209" s="86">
        <f t="shared" si="632"/>
        <v>4.2601420324732294E-38</v>
      </c>
      <c r="HW209" s="86">
        <f t="shared" si="633"/>
        <v>4.6832470405443202E-62</v>
      </c>
      <c r="HX209" s="86">
        <f t="shared" si="634"/>
        <v>2.7407936499783178E-49</v>
      </c>
      <c r="HY209" s="86">
        <f t="shared" si="635"/>
        <v>5.4148780024260853E-47</v>
      </c>
      <c r="HZ209" s="86">
        <f t="shared" si="636"/>
        <v>5.1470406850019023E-55</v>
      </c>
      <c r="IA209" s="86">
        <f t="shared" si="637"/>
        <v>1.1210863094059045E-53</v>
      </c>
      <c r="IB209" s="86">
        <f t="shared" si="638"/>
        <v>7.1109189580526264E-57</v>
      </c>
      <c r="IC209" s="86">
        <f t="shared" si="639"/>
        <v>3.364534360723468E-54</v>
      </c>
      <c r="ID209" s="86">
        <f t="shared" si="640"/>
        <v>9.891176516300602E-45</v>
      </c>
      <c r="IE209" s="86">
        <f t="shared" si="641"/>
        <v>2.183117998133879E-46</v>
      </c>
      <c r="IF209" s="86">
        <f t="shared" si="642"/>
        <v>3.5216938615283762E-88</v>
      </c>
      <c r="IG209" s="86">
        <f t="shared" si="643"/>
        <v>4.1265694362445395E-62</v>
      </c>
      <c r="II209" s="86">
        <f t="shared" si="540"/>
        <v>7.5214495904176015E-5</v>
      </c>
      <c r="IJ209" s="86">
        <f t="shared" si="541"/>
        <v>6.0996253487320737E-6</v>
      </c>
      <c r="IK209" s="86">
        <f t="shared" si="542"/>
        <v>1.1356596725540319E-5</v>
      </c>
      <c r="IL209" s="86">
        <f t="shared" si="543"/>
        <v>7.629973772964599E-5</v>
      </c>
      <c r="IM209" s="86">
        <f t="shared" si="544"/>
        <v>6.733461798159509E-8</v>
      </c>
      <c r="IN209" s="86">
        <f t="shared" si="545"/>
        <v>1.4310597583126526E-6</v>
      </c>
      <c r="IO209" s="86">
        <f t="shared" si="546"/>
        <v>1.5443964879085553E-6</v>
      </c>
      <c r="IP209" s="86">
        <f t="shared" si="547"/>
        <v>9.7087000153213597E-8</v>
      </c>
      <c r="IQ209" s="86">
        <f t="shared" si="548"/>
        <v>7.6514900065206143E-9</v>
      </c>
      <c r="IR209" s="86">
        <f t="shared" si="549"/>
        <v>2.6301418271185935E-9</v>
      </c>
      <c r="IS209" s="86">
        <f t="shared" si="550"/>
        <v>9.9713875072232586E-8</v>
      </c>
      <c r="IT209" s="86">
        <f t="shared" si="551"/>
        <v>3.1092403423540765E-6</v>
      </c>
      <c r="IU209" s="86">
        <f t="shared" si="552"/>
        <v>1.7816676396924959E-6</v>
      </c>
      <c r="IV209" s="86">
        <f t="shared" si="553"/>
        <v>3.2041850079356844E-10</v>
      </c>
      <c r="IW209" s="86">
        <f t="shared" si="554"/>
        <v>3.9862531637575125E-6</v>
      </c>
      <c r="IY209" s="86">
        <f t="shared" si="555"/>
        <v>7.5214495904176015E-5</v>
      </c>
      <c r="IZ209" s="86">
        <f t="shared" si="556"/>
        <v>6.0996253487320737E-6</v>
      </c>
      <c r="JA209" s="86">
        <f t="shared" si="557"/>
        <v>1.1356596725540319E-5</v>
      </c>
      <c r="JB209" s="86">
        <f t="shared" si="558"/>
        <v>7.629973772964599E-5</v>
      </c>
      <c r="JC209" s="86">
        <f t="shared" si="559"/>
        <v>6.733461798159509E-8</v>
      </c>
      <c r="JD209" s="86">
        <f t="shared" si="560"/>
        <v>1.4310597583126526E-6</v>
      </c>
      <c r="JE209" s="86">
        <f t="shared" si="561"/>
        <v>1.5443964879085553E-6</v>
      </c>
      <c r="JF209" s="86">
        <f t="shared" si="562"/>
        <v>9.7087000153213597E-8</v>
      </c>
      <c r="JG209" s="86">
        <f t="shared" si="563"/>
        <v>7.6514900065206143E-9</v>
      </c>
      <c r="JH209" s="86">
        <f t="shared" si="564"/>
        <v>2.6301418271185935E-9</v>
      </c>
      <c r="JI209" s="86">
        <f t="shared" si="565"/>
        <v>9.9713875072232586E-8</v>
      </c>
      <c r="JJ209" s="86">
        <f t="shared" si="566"/>
        <v>3.1092403423540765E-6</v>
      </c>
      <c r="JK209" s="86">
        <f t="shared" si="567"/>
        <v>1.7816676396924959E-6</v>
      </c>
      <c r="JL209" s="86">
        <f t="shared" si="568"/>
        <v>3.2041850079356844E-10</v>
      </c>
      <c r="JM209" s="86">
        <f t="shared" si="569"/>
        <v>3.9862531637575125E-6</v>
      </c>
    </row>
    <row r="210" spans="2:273" x14ac:dyDescent="0.25">
      <c r="B210" s="2">
        <v>183</v>
      </c>
      <c r="C210" s="37">
        <v>40.805999999999997</v>
      </c>
      <c r="D210" s="37">
        <v>41.418999999999997</v>
      </c>
      <c r="E210" s="37">
        <v>41.645000000000003</v>
      </c>
      <c r="F210" s="37">
        <v>42.23</v>
      </c>
      <c r="G210" s="37">
        <v>40.590000000000003</v>
      </c>
      <c r="H210" s="37">
        <v>39.524999999999999</v>
      </c>
      <c r="I210" s="37">
        <v>36.917999999999999</v>
      </c>
      <c r="J210" s="37">
        <v>38</v>
      </c>
      <c r="K210" s="37">
        <v>39.540999999999997</v>
      </c>
      <c r="L210" s="37">
        <v>36.360999999999997</v>
      </c>
      <c r="M210" s="37">
        <v>39.475000000000001</v>
      </c>
      <c r="N210" s="37">
        <v>37.082000000000001</v>
      </c>
      <c r="O210" s="37">
        <v>38.328000000000003</v>
      </c>
      <c r="P210" s="37">
        <v>35.671999999999997</v>
      </c>
      <c r="Q210" s="37">
        <v>39.229999999999997</v>
      </c>
      <c r="S210" s="4">
        <f t="shared" si="441"/>
        <v>42.357587477178512</v>
      </c>
      <c r="T210" s="4">
        <f t="shared" si="442"/>
        <v>41.743654709727082</v>
      </c>
      <c r="U210" s="4">
        <f t="shared" si="443"/>
        <v>42.35877671596694</v>
      </c>
      <c r="V210" s="4">
        <f t="shared" si="444"/>
        <v>42.307713893481051</v>
      </c>
      <c r="W210" s="4" t="e">
        <f t="shared" si="445"/>
        <v>#N/A</v>
      </c>
      <c r="X210" s="4">
        <f t="shared" si="446"/>
        <v>38.895539847792797</v>
      </c>
      <c r="Y210" s="4">
        <f t="shared" si="447"/>
        <v>37.981534507236255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>
        <f t="shared" si="451"/>
        <v>38.124728282403765</v>
      </c>
      <c r="AD210" s="4">
        <f t="shared" si="452"/>
        <v>38.843149625629543</v>
      </c>
      <c r="AE210" s="4">
        <f t="shared" si="453"/>
        <v>37.8553812991765</v>
      </c>
      <c r="AF210" s="4">
        <f t="shared" si="454"/>
        <v>38.550723094354275</v>
      </c>
      <c r="AG210" s="4">
        <f t="shared" si="455"/>
        <v>40.177479429196232</v>
      </c>
      <c r="AI210" s="4">
        <f t="shared" si="456"/>
        <v>-1.551587477178515</v>
      </c>
      <c r="AJ210" s="4">
        <f t="shared" si="457"/>
        <v>-0.32465470972708488</v>
      </c>
      <c r="AK210" s="4">
        <f t="shared" si="458"/>
        <v>-0.71377671596693659</v>
      </c>
      <c r="AL210" s="4">
        <f t="shared" si="459"/>
        <v>-7.7713893481053731E-2</v>
      </c>
      <c r="AM210" s="4">
        <f t="shared" si="460"/>
        <v>0</v>
      </c>
      <c r="AN210" s="4">
        <f t="shared" si="461"/>
        <v>0.62946015220720142</v>
      </c>
      <c r="AO210" s="4">
        <f t="shared" si="462"/>
        <v>-1.0635345072362554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1.350271717596236</v>
      </c>
      <c r="AT210" s="4">
        <f t="shared" si="467"/>
        <v>-1.7611496256295425</v>
      </c>
      <c r="AU210" s="4">
        <f t="shared" si="468"/>
        <v>0.47261870082350299</v>
      </c>
      <c r="AV210" s="4">
        <f t="shared" si="648"/>
        <v>-2.8787230943542781</v>
      </c>
      <c r="AW210" s="4">
        <f t="shared" si="648"/>
        <v>-0.9474794291962354</v>
      </c>
      <c r="AY210" s="2">
        <f t="shared" si="520"/>
        <v>42.357587477178512</v>
      </c>
      <c r="AZ210" s="2">
        <f t="shared" si="571"/>
        <v>41.743654709727082</v>
      </c>
      <c r="BA210" s="2">
        <f t="shared" si="572"/>
        <v>42.358776715966933</v>
      </c>
      <c r="BB210" s="2">
        <f t="shared" si="573"/>
        <v>42.30771389347791</v>
      </c>
      <c r="BC210" s="2" t="e">
        <f t="shared" si="574"/>
        <v>#N/A</v>
      </c>
      <c r="BD210" s="2">
        <f t="shared" si="575"/>
        <v>38.895539847792797</v>
      </c>
      <c r="BE210" s="2">
        <f t="shared" si="576"/>
        <v>37.981534507236255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>
        <f t="shared" si="580"/>
        <v>38.124728282403765</v>
      </c>
      <c r="BJ210" s="2">
        <f t="shared" si="581"/>
        <v>38.843149625629543</v>
      </c>
      <c r="BK210" s="2">
        <f t="shared" si="582"/>
        <v>37.8553812991765</v>
      </c>
      <c r="BL210" s="2">
        <f t="shared" si="583"/>
        <v>38.550723094354275</v>
      </c>
      <c r="BM210" s="2">
        <f t="shared" si="584"/>
        <v>40.17747941559513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>
        <f t="shared" si="485"/>
        <v>40.805999999999997</v>
      </c>
      <c r="CV210" s="2">
        <f t="shared" si="486"/>
        <v>41.418999999999997</v>
      </c>
      <c r="CW210" s="2">
        <f t="shared" si="487"/>
        <v>41.645000000000003</v>
      </c>
      <c r="CX210" s="2">
        <f t="shared" si="488"/>
        <v>42.23</v>
      </c>
      <c r="CY210" s="2" t="str">
        <f t="shared" si="489"/>
        <v/>
      </c>
      <c r="CZ210" s="2">
        <f t="shared" si="490"/>
        <v>39.524999999999999</v>
      </c>
      <c r="DA210" s="2">
        <f t="shared" si="491"/>
        <v>36.917999999999999</v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>
        <f t="shared" si="495"/>
        <v>39.475000000000001</v>
      </c>
      <c r="DF210" s="2">
        <f t="shared" si="496"/>
        <v>37.082000000000001</v>
      </c>
      <c r="DG210" s="2">
        <f t="shared" si="497"/>
        <v>38.328000000000003</v>
      </c>
      <c r="DH210" s="2">
        <f t="shared" si="498"/>
        <v>35.671999999999997</v>
      </c>
      <c r="DI210" s="2">
        <f t="shared" si="499"/>
        <v>39.229999999999997</v>
      </c>
      <c r="DK210" s="2">
        <f t="shared" si="500"/>
        <v>68.522485835095154</v>
      </c>
      <c r="DL210" s="2">
        <f t="shared" si="649"/>
        <v>85.079811235276352</v>
      </c>
      <c r="DM210" s="2">
        <f t="shared" si="649"/>
        <v>121.28876268805874</v>
      </c>
      <c r="DN210" s="2">
        <f t="shared" si="649"/>
        <v>136.84439506694858</v>
      </c>
      <c r="DO210" s="2">
        <f t="shared" si="649"/>
        <v>90.234421775898511</v>
      </c>
      <c r="DP210" s="2">
        <f t="shared" si="649"/>
        <v>103.74065703564726</v>
      </c>
      <c r="DQ210" s="2">
        <f t="shared" si="649"/>
        <v>111.17878646934462</v>
      </c>
      <c r="DR210" s="2">
        <f t="shared" si="649"/>
        <v>105.93125600539811</v>
      </c>
      <c r="DS210" s="2">
        <f t="shared" si="649"/>
        <v>87.341033333333343</v>
      </c>
      <c r="DT210" s="2">
        <f t="shared" si="649"/>
        <v>122.92441963015645</v>
      </c>
      <c r="DU210" s="2">
        <f t="shared" si="649"/>
        <v>86.526655722326453</v>
      </c>
      <c r="DV210" s="2">
        <f t="shared" si="649"/>
        <v>85.776669070577739</v>
      </c>
      <c r="DW210" s="2">
        <f t="shared" si="649"/>
        <v>101.24236393593173</v>
      </c>
      <c r="DX210" s="2">
        <f t="shared" si="649"/>
        <v>82.049747909407671</v>
      </c>
      <c r="DY210" s="2">
        <f t="shared" si="649"/>
        <v>67.790759601706966</v>
      </c>
      <c r="EA210" s="2">
        <f t="shared" si="440"/>
        <v>44.170699879508398</v>
      </c>
      <c r="EB210" s="2">
        <f t="shared" si="502"/>
        <v>44.081750357742287</v>
      </c>
      <c r="EC210" s="2">
        <f t="shared" si="503"/>
        <v>44.46748165304269</v>
      </c>
      <c r="ED210" s="2">
        <f t="shared" si="504"/>
        <v>41.689731923650029</v>
      </c>
      <c r="EE210" s="2">
        <f t="shared" si="505"/>
        <v>41.668150545380016</v>
      </c>
      <c r="EF210" s="2">
        <f t="shared" si="506"/>
        <v>36.192866610845307</v>
      </c>
      <c r="EG210" s="2">
        <f t="shared" si="507"/>
        <v>37.767475282210981</v>
      </c>
      <c r="EH210" s="2">
        <f t="shared" si="508"/>
        <v>34.810508957953743</v>
      </c>
      <c r="EI210" s="2">
        <f t="shared" si="509"/>
        <v>37.009008669804302</v>
      </c>
      <c r="EJ210" s="2">
        <f t="shared" si="510"/>
        <v>36.311243684548401</v>
      </c>
      <c r="EK210" s="2">
        <f t="shared" si="511"/>
        <v>38.071934839193531</v>
      </c>
      <c r="EL210" s="2">
        <f t="shared" si="512"/>
        <v>37.139078788389433</v>
      </c>
      <c r="EM210" s="2">
        <f t="shared" si="513"/>
        <v>36.295152189739497</v>
      </c>
      <c r="EN210" s="2">
        <f t="shared" si="514"/>
        <v>39.244676112778315</v>
      </c>
      <c r="EO210" s="2">
        <f t="shared" si="515"/>
        <v>40.231786507286991</v>
      </c>
      <c r="EQ210" s="2">
        <f t="shared" si="516"/>
        <v>42.141378375352289</v>
      </c>
      <c r="ER210" s="2">
        <f t="shared" si="650"/>
        <v>41.450358992034388</v>
      </c>
      <c r="ES210" s="2">
        <f t="shared" si="650"/>
        <v>42.123792098361733</v>
      </c>
      <c r="ET210" s="2">
        <f t="shared" si="650"/>
        <v>42.387305497682561</v>
      </c>
      <c r="EU210" s="2">
        <f t="shared" si="650"/>
        <v>41.723472148903156</v>
      </c>
      <c r="EV210" s="2">
        <f t="shared" si="650"/>
        <v>39.181288266995409</v>
      </c>
      <c r="EW210" s="2">
        <f t="shared" si="650"/>
        <v>38.002533355824198</v>
      </c>
      <c r="EX210" s="2">
        <f t="shared" si="650"/>
        <v>36.552883496252669</v>
      </c>
      <c r="EY210" s="2">
        <f t="shared" si="650"/>
        <v>36.793597782058598</v>
      </c>
      <c r="EZ210" s="2">
        <f t="shared" si="650"/>
        <v>37.794657267975879</v>
      </c>
      <c r="FA210" s="2">
        <f t="shared" si="650"/>
        <v>38.129245362432343</v>
      </c>
      <c r="FB210" s="2">
        <f t="shared" si="650"/>
        <v>39.016159926308205</v>
      </c>
      <c r="FC210" s="2">
        <f t="shared" si="650"/>
        <v>38.013030851673975</v>
      </c>
      <c r="FD210" s="2">
        <f t="shared" si="650"/>
        <v>38.461798052409534</v>
      </c>
      <c r="FE210" s="2">
        <f t="shared" si="650"/>
        <v>40.168879462762796</v>
      </c>
      <c r="FG210" s="2">
        <f t="shared" si="518"/>
        <v>0.99999712653508288</v>
      </c>
      <c r="FH210" s="2">
        <f t="shared" si="651"/>
        <v>0.9999974007576633</v>
      </c>
      <c r="FI210" s="2">
        <f t="shared" si="651"/>
        <v>0.9999971363858452</v>
      </c>
      <c r="FJ210" s="2">
        <f t="shared" si="651"/>
        <v>0.99999733759263032</v>
      </c>
      <c r="FK210" s="2">
        <f t="shared" si="651"/>
        <v>0.99999725484657787</v>
      </c>
      <c r="FL210" s="2">
        <f t="shared" si="651"/>
        <v>0.99999701291498999</v>
      </c>
      <c r="FM210" s="2">
        <f t="shared" si="651"/>
        <v>0.9999973169223203</v>
      </c>
      <c r="FN210" s="2">
        <f t="shared" si="651"/>
        <v>0.99999692109534</v>
      </c>
      <c r="FO210" s="2">
        <f t="shared" si="651"/>
        <v>0.99999684455139681</v>
      </c>
      <c r="FP210" s="2">
        <f t="shared" si="651"/>
        <v>0.99999662434306258</v>
      </c>
      <c r="FQ210" s="2">
        <f t="shared" si="651"/>
        <v>0.99999685344821143</v>
      </c>
      <c r="FR210" s="2">
        <f t="shared" si="651"/>
        <v>0.99999709236620626</v>
      </c>
      <c r="FS210" s="2">
        <f t="shared" si="651"/>
        <v>0.99999709076228205</v>
      </c>
      <c r="FT210" s="2">
        <f t="shared" si="651"/>
        <v>0.999996882613157</v>
      </c>
      <c r="FU210" s="2">
        <f t="shared" si="651"/>
        <v>0.99999653502020969</v>
      </c>
      <c r="FW210" s="2">
        <f t="shared" si="536"/>
        <v>0.8934919245762919</v>
      </c>
      <c r="FX210" s="2">
        <f t="shared" si="588"/>
        <v>0.88858017943740331</v>
      </c>
      <c r="FY210" s="2">
        <f t="shared" si="589"/>
        <v>0.89983117404412361</v>
      </c>
      <c r="FZ210" s="2">
        <f t="shared" si="590"/>
        <v>0.88553903465766504</v>
      </c>
      <c r="GA210" s="2">
        <f t="shared" si="591"/>
        <v>0.90082150387663129</v>
      </c>
      <c r="GB210" s="2">
        <f t="shared" si="592"/>
        <v>0.90431397470087105</v>
      </c>
      <c r="GC210" s="2">
        <f t="shared" si="593"/>
        <v>0.90982731836173458</v>
      </c>
      <c r="GD210" s="2">
        <f t="shared" si="594"/>
        <v>0.91673902695839526</v>
      </c>
      <c r="GE210" s="2">
        <f t="shared" si="595"/>
        <v>0.93562743106220492</v>
      </c>
      <c r="GF210" s="2">
        <f t="shared" si="596"/>
        <v>0.93641484589670398</v>
      </c>
      <c r="GG210" s="2">
        <f t="shared" si="597"/>
        <v>0.91852202608968192</v>
      </c>
      <c r="GH210" s="2">
        <f t="shared" si="598"/>
        <v>0.90775480213295789</v>
      </c>
      <c r="GI210" s="2">
        <f t="shared" si="599"/>
        <v>0.90812011181405272</v>
      </c>
      <c r="GJ210" s="2">
        <f t="shared" si="600"/>
        <v>0.88658310090426851</v>
      </c>
      <c r="GK210" s="2">
        <f t="shared" si="601"/>
        <v>0.86480907485247493</v>
      </c>
      <c r="GM210" s="86">
        <f t="shared" si="537"/>
        <v>1.4308424500611116E-239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4.9101260744954867E-258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3.4555955767487652E-36</v>
      </c>
      <c r="HT210" s="86">
        <f t="shared" si="630"/>
        <v>3.0772334823859979E-52</v>
      </c>
      <c r="HU210" s="86">
        <f t="shared" si="631"/>
        <v>1.3693665123388439E-43</v>
      </c>
      <c r="HV210" s="86">
        <f t="shared" si="632"/>
        <v>1.7747878729080216E-39</v>
      </c>
      <c r="HW210" s="86">
        <f t="shared" si="633"/>
        <v>2.714633920375118E-64</v>
      </c>
      <c r="HX210" s="86">
        <f t="shared" si="634"/>
        <v>4.9640522931260231E-51</v>
      </c>
      <c r="HY210" s="86">
        <f t="shared" si="635"/>
        <v>1.2280425387858367E-48</v>
      </c>
      <c r="HZ210" s="86">
        <f t="shared" si="636"/>
        <v>6.4300514204601269E-57</v>
      </c>
      <c r="IA210" s="86">
        <f t="shared" si="637"/>
        <v>1.7092765715613323E-55</v>
      </c>
      <c r="IB210" s="86">
        <f t="shared" si="638"/>
        <v>8.5664626960918834E-59</v>
      </c>
      <c r="IC210" s="86">
        <f t="shared" si="639"/>
        <v>4.5601622206676512E-56</v>
      </c>
      <c r="ID210" s="86">
        <f t="shared" si="640"/>
        <v>2.640273605299721E-46</v>
      </c>
      <c r="IE210" s="86">
        <f t="shared" si="641"/>
        <v>5.0119423777148913E-48</v>
      </c>
      <c r="IF210" s="86">
        <f t="shared" si="642"/>
        <v>1.7288030107712909E-91</v>
      </c>
      <c r="IG210" s="86">
        <f t="shared" si="643"/>
        <v>1.5755713951925428E-64</v>
      </c>
      <c r="II210" s="86">
        <f t="shared" si="540"/>
        <v>3.4979035383697672E-5</v>
      </c>
      <c r="IJ210" s="86">
        <f t="shared" si="541"/>
        <v>2.21388372894024E-6</v>
      </c>
      <c r="IK210" s="86">
        <f t="shared" si="542"/>
        <v>4.6096420076942921E-6</v>
      </c>
      <c r="IL210" s="86">
        <f t="shared" si="543"/>
        <v>3.4398244285689996E-5</v>
      </c>
      <c r="IM210" s="86">
        <f t="shared" si="544"/>
        <v>1.7679521741329049E-8</v>
      </c>
      <c r="IN210" s="86">
        <f t="shared" si="545"/>
        <v>4.9884696310441957E-7</v>
      </c>
      <c r="IO210" s="86">
        <f t="shared" si="546"/>
        <v>5.591369559583518E-7</v>
      </c>
      <c r="IP210" s="86">
        <f t="shared" si="547"/>
        <v>2.9396598096603326E-8</v>
      </c>
      <c r="IQ210" s="86">
        <f t="shared" si="548"/>
        <v>2.2067932914525978E-9</v>
      </c>
      <c r="IR210" s="86">
        <f t="shared" si="549"/>
        <v>7.082078422223488E-10</v>
      </c>
      <c r="IS210" s="86">
        <f t="shared" si="550"/>
        <v>3.0629946645435446E-8</v>
      </c>
      <c r="IT210" s="86">
        <f t="shared" si="551"/>
        <v>1.178600189812399E-6</v>
      </c>
      <c r="IU210" s="86">
        <f t="shared" si="552"/>
        <v>6.4637058231360313E-7</v>
      </c>
      <c r="IV210" s="86">
        <f t="shared" si="553"/>
        <v>4.5968646127514542E-11</v>
      </c>
      <c r="IW210" s="86">
        <f t="shared" si="554"/>
        <v>1.2164524816136085E-6</v>
      </c>
      <c r="IY210" s="86">
        <f t="shared" si="555"/>
        <v>3.4979035383697672E-5</v>
      </c>
      <c r="IZ210" s="86">
        <f t="shared" si="556"/>
        <v>2.21388372894024E-6</v>
      </c>
      <c r="JA210" s="86">
        <f t="shared" si="557"/>
        <v>4.6096420076942921E-6</v>
      </c>
      <c r="JB210" s="86">
        <f t="shared" si="558"/>
        <v>3.4398244285689996E-5</v>
      </c>
      <c r="JC210" s="86">
        <f t="shared" si="559"/>
        <v>1.7679521741329049E-8</v>
      </c>
      <c r="JD210" s="86">
        <f t="shared" si="560"/>
        <v>4.9884696310441957E-7</v>
      </c>
      <c r="JE210" s="86">
        <f t="shared" si="561"/>
        <v>5.591369559583518E-7</v>
      </c>
      <c r="JF210" s="86">
        <f t="shared" si="562"/>
        <v>2.9396598096603326E-8</v>
      </c>
      <c r="JG210" s="86">
        <f t="shared" si="563"/>
        <v>2.2067932914525978E-9</v>
      </c>
      <c r="JH210" s="86">
        <f t="shared" si="564"/>
        <v>7.082078422223488E-10</v>
      </c>
      <c r="JI210" s="86">
        <f t="shared" si="565"/>
        <v>3.0629946645435446E-8</v>
      </c>
      <c r="JJ210" s="86">
        <f t="shared" si="566"/>
        <v>1.178600189812399E-6</v>
      </c>
      <c r="JK210" s="86">
        <f t="shared" si="567"/>
        <v>6.4637058231360313E-7</v>
      </c>
      <c r="JL210" s="86">
        <f t="shared" si="568"/>
        <v>4.5968646127514542E-11</v>
      </c>
      <c r="JM210" s="86">
        <f t="shared" si="569"/>
        <v>1.2164524816136085E-6</v>
      </c>
    </row>
    <row r="211" spans="2:273" x14ac:dyDescent="0.25">
      <c r="B211" s="2">
        <v>184</v>
      </c>
      <c r="C211" s="37">
        <v>42.128999999999998</v>
      </c>
      <c r="D211" s="37">
        <v>40</v>
      </c>
      <c r="E211" s="37">
        <v>40.661000000000001</v>
      </c>
      <c r="F211" s="37">
        <v>42.966999999999999</v>
      </c>
      <c r="G211" s="37">
        <v>42.41</v>
      </c>
      <c r="H211" s="37">
        <v>40.164000000000001</v>
      </c>
      <c r="I211" s="37">
        <v>38.933999999999997</v>
      </c>
      <c r="J211" s="37">
        <v>37.097999999999999</v>
      </c>
      <c r="K211" s="37">
        <v>36.902000000000001</v>
      </c>
      <c r="L211" s="37">
        <v>38.097999999999999</v>
      </c>
      <c r="M211" s="37">
        <v>39.704999999999998</v>
      </c>
      <c r="N211" s="37">
        <v>36.279000000000003</v>
      </c>
      <c r="O211" s="37">
        <v>39.426000000000002</v>
      </c>
      <c r="P211" s="37">
        <v>37.884999999999998</v>
      </c>
      <c r="Q211" s="37">
        <v>37.704999999999998</v>
      </c>
      <c r="S211" s="4">
        <f t="shared" si="441"/>
        <v>42.223397080470775</v>
      </c>
      <c r="T211" s="4">
        <f t="shared" si="442"/>
        <v>41.589278484276576</v>
      </c>
      <c r="U211" s="4">
        <f t="shared" si="443"/>
        <v>42.199783439912096</v>
      </c>
      <c r="V211" s="4">
        <f t="shared" si="444"/>
        <v>42.177626766613194</v>
      </c>
      <c r="W211" s="4" t="e">
        <f t="shared" si="445"/>
        <v>#N/A</v>
      </c>
      <c r="X211" s="4">
        <f t="shared" si="446"/>
        <v>38.800969545343776</v>
      </c>
      <c r="Y211" s="4">
        <f t="shared" si="447"/>
        <v>37.861698063875835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>
        <f t="shared" si="452"/>
        <v>38.751890077010245</v>
      </c>
      <c r="AE211" s="4">
        <f t="shared" si="453"/>
        <v>37.721632669377996</v>
      </c>
      <c r="AF211" s="4">
        <f t="shared" si="454"/>
        <v>38.412769561703641</v>
      </c>
      <c r="AG211" s="4">
        <f t="shared" si="455"/>
        <v>40.05683385566703</v>
      </c>
      <c r="AI211" s="4">
        <f t="shared" si="456"/>
        <v>-9.4397080470777439E-2</v>
      </c>
      <c r="AJ211" s="4">
        <f t="shared" si="457"/>
        <v>-1.5892784842765764</v>
      </c>
      <c r="AK211" s="4">
        <f t="shared" si="458"/>
        <v>-1.5387834399120948</v>
      </c>
      <c r="AL211" s="4">
        <f t="shared" si="459"/>
        <v>0.78937323338680443</v>
      </c>
      <c r="AM211" s="4">
        <f t="shared" si="460"/>
        <v>0</v>
      </c>
      <c r="AN211" s="4">
        <f t="shared" si="461"/>
        <v>1.3630304546562257</v>
      </c>
      <c r="AO211" s="4">
        <f t="shared" si="462"/>
        <v>1.0723019361241626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-2.4728900770102413</v>
      </c>
      <c r="AU211" s="4">
        <f t="shared" si="468"/>
        <v>1.7043673306220057</v>
      </c>
      <c r="AV211" s="4">
        <f t="shared" si="648"/>
        <v>-0.52776956170364286</v>
      </c>
      <c r="AW211" s="4">
        <f t="shared" si="648"/>
        <v>-2.3518338556670315</v>
      </c>
      <c r="AY211" s="2">
        <f t="shared" si="520"/>
        <v>42.223397080470775</v>
      </c>
      <c r="AZ211" s="2">
        <f t="shared" si="571"/>
        <v>41.589278484276576</v>
      </c>
      <c r="BA211" s="2">
        <f t="shared" si="572"/>
        <v>42.199783439912096</v>
      </c>
      <c r="BB211" s="2">
        <f t="shared" si="573"/>
        <v>42.177626766612931</v>
      </c>
      <c r="BC211" s="2" t="e">
        <f t="shared" si="574"/>
        <v>#N/A</v>
      </c>
      <c r="BD211" s="2">
        <f t="shared" si="575"/>
        <v>38.800969545343776</v>
      </c>
      <c r="BE211" s="2">
        <f t="shared" si="576"/>
        <v>37.861698063875835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>
        <f t="shared" si="581"/>
        <v>38.751890077010245</v>
      </c>
      <c r="BK211" s="2">
        <f t="shared" si="582"/>
        <v>37.721632669377996</v>
      </c>
      <c r="BL211" s="2">
        <f t="shared" si="583"/>
        <v>38.412769561703641</v>
      </c>
      <c r="BM211" s="2">
        <f t="shared" si="584"/>
        <v>40.056833853954842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>
        <f t="shared" si="485"/>
        <v>42.128999999999998</v>
      </c>
      <c r="CV211" s="2">
        <f t="shared" si="486"/>
        <v>40</v>
      </c>
      <c r="CW211" s="2">
        <f t="shared" si="487"/>
        <v>40.661000000000001</v>
      </c>
      <c r="CX211" s="2">
        <f t="shared" si="488"/>
        <v>42.966999999999999</v>
      </c>
      <c r="CY211" s="2" t="str">
        <f t="shared" si="489"/>
        <v/>
      </c>
      <c r="CZ211" s="2">
        <f t="shared" si="490"/>
        <v>40.164000000000001</v>
      </c>
      <c r="DA211" s="2">
        <f t="shared" si="491"/>
        <v>38.933999999999997</v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>
        <f t="shared" si="496"/>
        <v>36.279000000000003</v>
      </c>
      <c r="DG211" s="2">
        <f t="shared" si="497"/>
        <v>39.426000000000002</v>
      </c>
      <c r="DH211" s="2">
        <f t="shared" si="498"/>
        <v>37.884999999999998</v>
      </c>
      <c r="DI211" s="2">
        <f t="shared" si="499"/>
        <v>37.704999999999998</v>
      </c>
      <c r="DK211" s="2">
        <f t="shared" si="500"/>
        <v>68.572110993657517</v>
      </c>
      <c r="DL211" s="2">
        <f t="shared" si="649"/>
        <v>85.214941709453342</v>
      </c>
      <c r="DM211" s="2">
        <f t="shared" si="649"/>
        <v>121.61361375361258</v>
      </c>
      <c r="DN211" s="2">
        <f t="shared" si="649"/>
        <v>137.27079351656099</v>
      </c>
      <c r="DO211" s="2">
        <f t="shared" si="649"/>
        <v>90.414754454847468</v>
      </c>
      <c r="DP211" s="2">
        <f t="shared" si="649"/>
        <v>103.99958058161349</v>
      </c>
      <c r="DQ211" s="2">
        <f t="shared" si="649"/>
        <v>111.47714799154335</v>
      </c>
      <c r="DR211" s="2">
        <f t="shared" si="649"/>
        <v>106.20469952766533</v>
      </c>
      <c r="DS211" s="2">
        <f t="shared" si="649"/>
        <v>87.508067948717965</v>
      </c>
      <c r="DT211" s="2">
        <f t="shared" si="649"/>
        <v>123.32367994310097</v>
      </c>
      <c r="DU211" s="2">
        <f t="shared" si="649"/>
        <v>86.704830206378986</v>
      </c>
      <c r="DV211" s="2">
        <f t="shared" si="649"/>
        <v>85.941098695405543</v>
      </c>
      <c r="DW211" s="2">
        <f t="shared" si="649"/>
        <v>101.48714620641223</v>
      </c>
      <c r="DX211" s="2">
        <f t="shared" si="649"/>
        <v>82.189898954703835</v>
      </c>
      <c r="DY211" s="2">
        <f t="shared" si="649"/>
        <v>67.868670222854433</v>
      </c>
      <c r="EA211" s="2">
        <f t="shared" si="440"/>
        <v>44.080577861675636</v>
      </c>
      <c r="EB211" s="2">
        <f t="shared" si="502"/>
        <v>43.985290476699952</v>
      </c>
      <c r="EC211" s="2">
        <f t="shared" si="503"/>
        <v>44.357185740236147</v>
      </c>
      <c r="ED211" s="2">
        <f t="shared" si="504"/>
        <v>41.544366706875749</v>
      </c>
      <c r="EE211" s="2">
        <f t="shared" si="505"/>
        <v>41.56599279171121</v>
      </c>
      <c r="EF211" s="2">
        <f t="shared" si="506"/>
        <v>36.037981515151529</v>
      </c>
      <c r="EG211" s="2">
        <f t="shared" si="507"/>
        <v>37.642784611392244</v>
      </c>
      <c r="EH211" s="2">
        <f t="shared" si="508"/>
        <v>34.635065564597632</v>
      </c>
      <c r="EI211" s="2">
        <f t="shared" si="509"/>
        <v>36.881727520435966</v>
      </c>
      <c r="EJ211" s="2">
        <f t="shared" si="510"/>
        <v>36.188504704429512</v>
      </c>
      <c r="EK211" s="2">
        <f t="shared" si="511"/>
        <v>37.96070322495256</v>
      </c>
      <c r="EL211" s="2">
        <f t="shared" si="512"/>
        <v>37.009712684838021</v>
      </c>
      <c r="EM211" s="2">
        <f t="shared" si="513"/>
        <v>36.126089864634281</v>
      </c>
      <c r="EN211" s="2">
        <f t="shared" si="514"/>
        <v>39.123348074538633</v>
      </c>
      <c r="EO211" s="2">
        <f t="shared" si="515"/>
        <v>40.111853552011951</v>
      </c>
      <c r="EQ211" s="2">
        <f t="shared" si="516"/>
        <v>42.021421378662488</v>
      </c>
      <c r="ER211" s="2">
        <f t="shared" si="650"/>
        <v>41.315166884718224</v>
      </c>
      <c r="ES211" s="2">
        <f t="shared" si="650"/>
        <v>41.98053165154225</v>
      </c>
      <c r="ET211" s="2">
        <f t="shared" si="650"/>
        <v>42.252017268985199</v>
      </c>
      <c r="EU211" s="2">
        <f t="shared" si="650"/>
        <v>41.621988665278892</v>
      </c>
      <c r="EV211" s="2">
        <f t="shared" si="650"/>
        <v>39.067396081867194</v>
      </c>
      <c r="EW211" s="2">
        <f t="shared" si="650"/>
        <v>37.881288448317875</v>
      </c>
      <c r="EX211" s="2">
        <f t="shared" si="650"/>
        <v>36.400230647054372</v>
      </c>
      <c r="EY211" s="2">
        <f t="shared" si="650"/>
        <v>36.663663215500954</v>
      </c>
      <c r="EZ211" s="2">
        <f t="shared" si="650"/>
        <v>37.692014299583683</v>
      </c>
      <c r="FA211" s="2">
        <f t="shared" si="650"/>
        <v>38.018833360373407</v>
      </c>
      <c r="FB211" s="2">
        <f t="shared" si="650"/>
        <v>38.913209276030919</v>
      </c>
      <c r="FC211" s="2">
        <f t="shared" si="650"/>
        <v>37.868669624284124</v>
      </c>
      <c r="FD211" s="2">
        <f t="shared" si="650"/>
        <v>38.329729806718682</v>
      </c>
      <c r="FE211" s="2">
        <f t="shared" si="650"/>
        <v>40.048889491190451</v>
      </c>
      <c r="FG211" s="2">
        <f t="shared" si="518"/>
        <v>0.99999737936818645</v>
      </c>
      <c r="FH211" s="2">
        <f t="shared" si="651"/>
        <v>0.99999762946227266</v>
      </c>
      <c r="FI211" s="2">
        <f t="shared" si="651"/>
        <v>0.99999738835219298</v>
      </c>
      <c r="FJ211" s="2">
        <f t="shared" si="651"/>
        <v>0.99999757185505123</v>
      </c>
      <c r="FK211" s="2">
        <f t="shared" si="651"/>
        <v>0.99999749638971858</v>
      </c>
      <c r="FL211" s="2">
        <f t="shared" si="651"/>
        <v>0.99999727574537678</v>
      </c>
      <c r="FM211" s="2">
        <f t="shared" si="651"/>
        <v>0.99999755300349558</v>
      </c>
      <c r="FN211" s="2">
        <f t="shared" si="651"/>
        <v>0.99999719200481596</v>
      </c>
      <c r="FO211" s="2">
        <f t="shared" si="651"/>
        <v>0.99999712219587189</v>
      </c>
      <c r="FP211" s="2">
        <f t="shared" si="651"/>
        <v>0.99999692136336871</v>
      </c>
      <c r="FQ211" s="2">
        <f t="shared" si="651"/>
        <v>0.9999971303098677</v>
      </c>
      <c r="FR211" s="2">
        <f t="shared" si="651"/>
        <v>0.99999734820578479</v>
      </c>
      <c r="FS211" s="2">
        <f t="shared" si="651"/>
        <v>0.99999734674298779</v>
      </c>
      <c r="FT211" s="2">
        <f t="shared" si="651"/>
        <v>0.99999715690862889</v>
      </c>
      <c r="FU211" s="2">
        <f t="shared" si="651"/>
        <v>0.99999683989990962</v>
      </c>
      <c r="FW211" s="2">
        <f t="shared" si="536"/>
        <v>0.90194454856488493</v>
      </c>
      <c r="FX211" s="2">
        <f t="shared" si="588"/>
        <v>0.89737783526669979</v>
      </c>
      <c r="FY211" s="2">
        <f t="shared" si="589"/>
        <v>0.90783260263616017</v>
      </c>
      <c r="FZ211" s="2">
        <f t="shared" si="590"/>
        <v>0.89454832086962943</v>
      </c>
      <c r="GA211" s="2">
        <f t="shared" si="591"/>
        <v>0.90875184739874959</v>
      </c>
      <c r="GB211" s="2">
        <f t="shared" si="592"/>
        <v>0.91199234196826418</v>
      </c>
      <c r="GC211" s="2">
        <f t="shared" si="593"/>
        <v>0.91710382052551254</v>
      </c>
      <c r="GD211" s="2">
        <f t="shared" si="594"/>
        <v>0.92350468055112533</v>
      </c>
      <c r="GE211" s="2">
        <f t="shared" si="595"/>
        <v>0.94095709514440318</v>
      </c>
      <c r="GF211" s="2">
        <f t="shared" si="596"/>
        <v>0.94168338015795161</v>
      </c>
      <c r="GG211" s="2">
        <f t="shared" si="597"/>
        <v>0.92515462476744448</v>
      </c>
      <c r="GH211" s="2">
        <f t="shared" si="598"/>
        <v>0.91518295554925733</v>
      </c>
      <c r="GI211" s="2">
        <f t="shared" si="599"/>
        <v>0.91552158587175658</v>
      </c>
      <c r="GJ211" s="2">
        <f t="shared" si="600"/>
        <v>0.89551990395390124</v>
      </c>
      <c r="GK211" s="2">
        <f t="shared" si="601"/>
        <v>0.87522011218753526</v>
      </c>
      <c r="GM211" s="86">
        <f t="shared" si="537"/>
        <v>1.2702162589653295E-243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1.2702952511678202E-263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1.766152754409382E-37</v>
      </c>
      <c r="HT211" s="86">
        <f t="shared" si="630"/>
        <v>4.5735785407230419E-54</v>
      </c>
      <c r="HU211" s="86">
        <f t="shared" si="631"/>
        <v>4.0892820930702713E-45</v>
      </c>
      <c r="HV211" s="86">
        <f t="shared" si="632"/>
        <v>6.9735628108682463E-41</v>
      </c>
      <c r="HW211" s="86">
        <f t="shared" si="633"/>
        <v>1.4334069197524512E-66</v>
      </c>
      <c r="HX211" s="86">
        <f t="shared" si="634"/>
        <v>8.3695488138177763E-53</v>
      </c>
      <c r="HY211" s="86">
        <f t="shared" si="635"/>
        <v>2.6045997654794293E-50</v>
      </c>
      <c r="HZ211" s="86">
        <f t="shared" si="636"/>
        <v>7.4419182666775824E-59</v>
      </c>
      <c r="IA211" s="86">
        <f t="shared" si="637"/>
        <v>2.426419471976522E-57</v>
      </c>
      <c r="IB211" s="86">
        <f t="shared" si="638"/>
        <v>9.5730538922944492E-61</v>
      </c>
      <c r="IC211" s="86">
        <f t="shared" si="639"/>
        <v>5.7355988039534274E-58</v>
      </c>
      <c r="ID211" s="86">
        <f t="shared" si="640"/>
        <v>6.6073099809733837E-48</v>
      </c>
      <c r="IE211" s="86">
        <f t="shared" si="641"/>
        <v>1.0755820204213714E-49</v>
      </c>
      <c r="IF211" s="86">
        <f t="shared" si="642"/>
        <v>7.3581250709739716E-95</v>
      </c>
      <c r="IG211" s="86">
        <f t="shared" si="643"/>
        <v>5.3958301121727448E-67</v>
      </c>
      <c r="II211" s="86">
        <f t="shared" si="540"/>
        <v>1.5775560489105334E-5</v>
      </c>
      <c r="IJ211" s="86">
        <f t="shared" si="541"/>
        <v>7.7010429372723226E-7</v>
      </c>
      <c r="IK211" s="86">
        <f t="shared" si="542"/>
        <v>1.8056946396271037E-6</v>
      </c>
      <c r="IL211" s="86">
        <f t="shared" si="543"/>
        <v>1.5000883167686659E-5</v>
      </c>
      <c r="IM211" s="86">
        <f t="shared" si="544"/>
        <v>4.3987520108795126E-9</v>
      </c>
      <c r="IN211" s="86">
        <f t="shared" si="545"/>
        <v>1.6688715082913249E-7</v>
      </c>
      <c r="IO211" s="86">
        <f t="shared" si="546"/>
        <v>1.9479185577008127E-7</v>
      </c>
      <c r="IP211" s="86">
        <f t="shared" si="547"/>
        <v>8.5170521202921577E-9</v>
      </c>
      <c r="IQ211" s="86">
        <f t="shared" si="548"/>
        <v>6.1068832780596297E-10</v>
      </c>
      <c r="IR211" s="86">
        <f t="shared" si="549"/>
        <v>1.8257221875749328E-10</v>
      </c>
      <c r="IS211" s="86">
        <f t="shared" si="550"/>
        <v>9.0118513637516987E-9</v>
      </c>
      <c r="IT211" s="86">
        <f t="shared" si="551"/>
        <v>4.3053728219667706E-7</v>
      </c>
      <c r="IU211" s="86">
        <f t="shared" si="552"/>
        <v>2.2559136052659772E-7</v>
      </c>
      <c r="IV211" s="86">
        <f t="shared" si="553"/>
        <v>6.0563764003032942E-12</v>
      </c>
      <c r="IW211" s="86">
        <f t="shared" si="554"/>
        <v>3.5098643511139461E-7</v>
      </c>
      <c r="IY211" s="86">
        <f t="shared" si="555"/>
        <v>1.5775560489105334E-5</v>
      </c>
      <c r="IZ211" s="86">
        <f t="shared" si="556"/>
        <v>7.7010429372723226E-7</v>
      </c>
      <c r="JA211" s="86">
        <f t="shared" si="557"/>
        <v>1.8056946396271037E-6</v>
      </c>
      <c r="JB211" s="86">
        <f t="shared" si="558"/>
        <v>1.5000883167686659E-5</v>
      </c>
      <c r="JC211" s="86">
        <f t="shared" si="559"/>
        <v>4.3987520108795126E-9</v>
      </c>
      <c r="JD211" s="86">
        <f t="shared" si="560"/>
        <v>1.6688715082913249E-7</v>
      </c>
      <c r="JE211" s="86">
        <f t="shared" si="561"/>
        <v>1.9479185577008127E-7</v>
      </c>
      <c r="JF211" s="86">
        <f t="shared" si="562"/>
        <v>8.5170521202921577E-9</v>
      </c>
      <c r="JG211" s="86">
        <f t="shared" si="563"/>
        <v>6.1068832780596297E-10</v>
      </c>
      <c r="JH211" s="86">
        <f t="shared" si="564"/>
        <v>1.8257221875749328E-10</v>
      </c>
      <c r="JI211" s="86">
        <f t="shared" si="565"/>
        <v>9.0118513637516987E-9</v>
      </c>
      <c r="JJ211" s="86">
        <f t="shared" si="566"/>
        <v>4.3053728219667706E-7</v>
      </c>
      <c r="JK211" s="86">
        <f t="shared" si="567"/>
        <v>2.2559136052659772E-7</v>
      </c>
      <c r="JL211" s="86">
        <f t="shared" si="568"/>
        <v>6.0563764003032942E-12</v>
      </c>
      <c r="JM211" s="86">
        <f t="shared" si="569"/>
        <v>3.5098643511139461E-7</v>
      </c>
    </row>
    <row r="212" spans="2:273" x14ac:dyDescent="0.25">
      <c r="B212" s="2">
        <v>185</v>
      </c>
      <c r="C212" s="37">
        <v>41.128999999999998</v>
      </c>
      <c r="D212" s="37">
        <v>40</v>
      </c>
      <c r="E212" s="37">
        <v>42.418999999999997</v>
      </c>
      <c r="F212" s="37">
        <v>42.738</v>
      </c>
      <c r="G212" s="37">
        <v>40.262</v>
      </c>
      <c r="H212" s="37">
        <v>41.344000000000001</v>
      </c>
      <c r="I212" s="37">
        <v>38.951000000000001</v>
      </c>
      <c r="J212" s="37">
        <v>37.851999999999997</v>
      </c>
      <c r="K212" s="37">
        <v>38.015999999999998</v>
      </c>
      <c r="L212" s="37">
        <v>38.655999999999999</v>
      </c>
      <c r="M212" s="37">
        <v>37.197000000000003</v>
      </c>
      <c r="N212" s="37">
        <v>38.933999999999997</v>
      </c>
      <c r="O212" s="37">
        <v>38.048999999999999</v>
      </c>
      <c r="P212" s="37">
        <v>36.639000000000003</v>
      </c>
      <c r="Q212" s="37">
        <v>41.786999999999999</v>
      </c>
      <c r="S212" s="4">
        <f t="shared" si="441"/>
        <v>42.08996263741998</v>
      </c>
      <c r="T212" s="4">
        <f t="shared" si="442"/>
        <v>41.43590320672979</v>
      </c>
      <c r="U212" s="4">
        <f t="shared" si="443"/>
        <v>42.041659201694621</v>
      </c>
      <c r="V212" s="4">
        <f t="shared" si="444"/>
        <v>42.047269763211361</v>
      </c>
      <c r="W212" s="4" t="e">
        <f t="shared" si="445"/>
        <v>#N/A</v>
      </c>
      <c r="X212" s="4">
        <f t="shared" si="446"/>
        <v>38.705307504394206</v>
      </c>
      <c r="Y212" s="4">
        <f t="shared" si="447"/>
        <v>37.741782933687887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>
        <f t="shared" si="452"/>
        <v>38.659968635817378</v>
      </c>
      <c r="AE212" s="4">
        <f t="shared" si="453"/>
        <v>37.587287313846268</v>
      </c>
      <c r="AF212" s="4">
        <f t="shared" si="454"/>
        <v>38.27512994061145</v>
      </c>
      <c r="AG212" s="4">
        <f t="shared" si="455"/>
        <v>39.936231539185435</v>
      </c>
      <c r="AI212" s="4">
        <f t="shared" si="456"/>
        <v>-0.960962637419982</v>
      </c>
      <c r="AJ212" s="4">
        <f t="shared" si="457"/>
        <v>-1.4359032067297903</v>
      </c>
      <c r="AK212" s="4">
        <f t="shared" si="458"/>
        <v>0.37734079830537581</v>
      </c>
      <c r="AL212" s="4">
        <f t="shared" si="459"/>
        <v>0.69073023678863876</v>
      </c>
      <c r="AM212" s="4">
        <f t="shared" si="460"/>
        <v>0</v>
      </c>
      <c r="AN212" s="4">
        <f t="shared" si="461"/>
        <v>2.6386924956057953</v>
      </c>
      <c r="AO212" s="4">
        <f t="shared" si="462"/>
        <v>1.2092170663121138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0.27403136418261909</v>
      </c>
      <c r="AU212" s="4">
        <f t="shared" si="468"/>
        <v>0.46171268615373151</v>
      </c>
      <c r="AV212" s="4">
        <f t="shared" si="648"/>
        <v>-1.6361299406114469</v>
      </c>
      <c r="AW212" s="4">
        <f t="shared" si="648"/>
        <v>1.8507684608145638</v>
      </c>
      <c r="AY212" s="2">
        <f t="shared" si="520"/>
        <v>42.08996263741998</v>
      </c>
      <c r="AZ212" s="2">
        <f t="shared" si="571"/>
        <v>41.43590320672979</v>
      </c>
      <c r="BA212" s="2">
        <f t="shared" si="572"/>
        <v>42.041659201694621</v>
      </c>
      <c r="BB212" s="2">
        <f t="shared" si="573"/>
        <v>42.047269763211339</v>
      </c>
      <c r="BC212" s="2" t="e">
        <f t="shared" si="574"/>
        <v>#N/A</v>
      </c>
      <c r="BD212" s="2">
        <f t="shared" si="575"/>
        <v>38.705307504394206</v>
      </c>
      <c r="BE212" s="2">
        <f t="shared" si="576"/>
        <v>37.741782933687887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>
        <f t="shared" si="581"/>
        <v>38.659968635817378</v>
      </c>
      <c r="BK212" s="2">
        <f t="shared" si="582"/>
        <v>37.587287313846268</v>
      </c>
      <c r="BL212" s="2">
        <f t="shared" si="583"/>
        <v>38.27512994061145</v>
      </c>
      <c r="BM212" s="2">
        <f t="shared" si="584"/>
        <v>39.936231538989688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>
        <f t="shared" si="485"/>
        <v>41.128999999999998</v>
      </c>
      <c r="CV212" s="2">
        <f t="shared" si="486"/>
        <v>40</v>
      </c>
      <c r="CW212" s="2">
        <f t="shared" si="487"/>
        <v>42.418999999999997</v>
      </c>
      <c r="CX212" s="2">
        <f t="shared" si="488"/>
        <v>42.738</v>
      </c>
      <c r="CY212" s="2" t="str">
        <f t="shared" si="489"/>
        <v/>
      </c>
      <c r="CZ212" s="2">
        <f t="shared" si="490"/>
        <v>41.344000000000001</v>
      </c>
      <c r="DA212" s="2">
        <f t="shared" si="491"/>
        <v>38.951000000000001</v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>
        <f t="shared" si="496"/>
        <v>38.933999999999997</v>
      </c>
      <c r="DG212" s="2">
        <f t="shared" si="497"/>
        <v>38.048999999999999</v>
      </c>
      <c r="DH212" s="2">
        <f t="shared" si="498"/>
        <v>36.639000000000003</v>
      </c>
      <c r="DI212" s="2">
        <f t="shared" si="499"/>
        <v>41.786999999999999</v>
      </c>
      <c r="DK212" s="2">
        <f t="shared" si="500"/>
        <v>68.621736152219881</v>
      </c>
      <c r="DL212" s="2">
        <f t="shared" si="649"/>
        <v>85.350072183630317</v>
      </c>
      <c r="DM212" s="2">
        <f t="shared" si="649"/>
        <v>121.93846481916643</v>
      </c>
      <c r="DN212" s="2">
        <f t="shared" si="649"/>
        <v>137.69719196617339</v>
      </c>
      <c r="DO212" s="2">
        <f t="shared" si="649"/>
        <v>90.595087133796426</v>
      </c>
      <c r="DP212" s="2">
        <f t="shared" si="649"/>
        <v>104.25850412757971</v>
      </c>
      <c r="DQ212" s="2">
        <f t="shared" si="649"/>
        <v>111.77550951374208</v>
      </c>
      <c r="DR212" s="2">
        <f t="shared" si="649"/>
        <v>106.47814304993253</v>
      </c>
      <c r="DS212" s="2">
        <f t="shared" si="649"/>
        <v>87.675102564102573</v>
      </c>
      <c r="DT212" s="2">
        <f t="shared" si="649"/>
        <v>123.72294025604549</v>
      </c>
      <c r="DU212" s="2">
        <f t="shared" si="649"/>
        <v>86.88300469043152</v>
      </c>
      <c r="DV212" s="2">
        <f t="shared" si="649"/>
        <v>86.105528320233361</v>
      </c>
      <c r="DW212" s="2">
        <f t="shared" si="649"/>
        <v>101.73192847689275</v>
      </c>
      <c r="DX212" s="2">
        <f t="shared" si="649"/>
        <v>82.33005</v>
      </c>
      <c r="DY212" s="2">
        <f t="shared" si="649"/>
        <v>67.9465808440019</v>
      </c>
      <c r="EA212" s="2">
        <f t="shared" si="440"/>
        <v>43.990455843842881</v>
      </c>
      <c r="EB212" s="2">
        <f t="shared" si="502"/>
        <v>43.888830595657616</v>
      </c>
      <c r="EC212" s="2">
        <f t="shared" si="503"/>
        <v>44.246889827429612</v>
      </c>
      <c r="ED212" s="2">
        <f t="shared" si="504"/>
        <v>41.399001490101462</v>
      </c>
      <c r="EE212" s="2">
        <f t="shared" si="505"/>
        <v>41.463835038042397</v>
      </c>
      <c r="EF212" s="2">
        <f t="shared" si="506"/>
        <v>35.883096419457743</v>
      </c>
      <c r="EG212" s="2">
        <f t="shared" si="507"/>
        <v>37.518093940573515</v>
      </c>
      <c r="EH212" s="2">
        <f t="shared" si="508"/>
        <v>34.45962217124152</v>
      </c>
      <c r="EI212" s="2">
        <f t="shared" si="509"/>
        <v>36.754446371067623</v>
      </c>
      <c r="EJ212" s="2">
        <f t="shared" si="510"/>
        <v>36.06576572431063</v>
      </c>
      <c r="EK212" s="2">
        <f t="shared" si="511"/>
        <v>37.849471610711589</v>
      </c>
      <c r="EL212" s="2">
        <f t="shared" si="512"/>
        <v>36.880346581286602</v>
      </c>
      <c r="EM212" s="2">
        <f t="shared" si="513"/>
        <v>35.957027539529051</v>
      </c>
      <c r="EN212" s="2">
        <f t="shared" si="514"/>
        <v>39.002020036298951</v>
      </c>
      <c r="EO212" s="2">
        <f t="shared" si="515"/>
        <v>39.991920596736904</v>
      </c>
      <c r="EQ212" s="2">
        <f t="shared" si="516"/>
        <v>41.901464381972687</v>
      </c>
      <c r="ER212" s="2">
        <f t="shared" si="650"/>
        <v>41.179974777402059</v>
      </c>
      <c r="ES212" s="2">
        <f t="shared" si="650"/>
        <v>41.837271204722768</v>
      </c>
      <c r="ET212" s="2">
        <f t="shared" si="650"/>
        <v>42.116729040287822</v>
      </c>
      <c r="EU212" s="2">
        <f t="shared" si="650"/>
        <v>41.520505181654627</v>
      </c>
      <c r="EV212" s="2">
        <f t="shared" si="650"/>
        <v>38.953503896738987</v>
      </c>
      <c r="EW212" s="2">
        <f t="shared" si="650"/>
        <v>37.760043540811552</v>
      </c>
      <c r="EX212" s="2">
        <f t="shared" si="650"/>
        <v>36.247577797856081</v>
      </c>
      <c r="EY212" s="2">
        <f t="shared" si="650"/>
        <v>36.53372864894331</v>
      </c>
      <c r="EZ212" s="2">
        <f t="shared" si="650"/>
        <v>37.589371331191487</v>
      </c>
      <c r="FA212" s="2">
        <f t="shared" si="650"/>
        <v>37.90842135831447</v>
      </c>
      <c r="FB212" s="2">
        <f t="shared" si="650"/>
        <v>38.810258625753633</v>
      </c>
      <c r="FC212" s="2">
        <f t="shared" si="650"/>
        <v>37.72430839689428</v>
      </c>
      <c r="FD212" s="2">
        <f t="shared" si="650"/>
        <v>38.197661561027829</v>
      </c>
      <c r="FE212" s="2">
        <f t="shared" si="650"/>
        <v>39.928899519618113</v>
      </c>
      <c r="FG212" s="2">
        <f t="shared" si="518"/>
        <v>0.999997609954829</v>
      </c>
      <c r="FH212" s="2">
        <f t="shared" si="651"/>
        <v>0.99999783804344666</v>
      </c>
      <c r="FI212" s="2">
        <f t="shared" si="651"/>
        <v>0.99999761814834409</v>
      </c>
      <c r="FJ212" s="2">
        <f t="shared" si="651"/>
        <v>0.99999778550501406</v>
      </c>
      <c r="FK212" s="2">
        <f t="shared" si="651"/>
        <v>0.99999771667978288</v>
      </c>
      <c r="FL212" s="2">
        <f t="shared" si="651"/>
        <v>0.99999751544965887</v>
      </c>
      <c r="FM212" s="2">
        <f t="shared" si="651"/>
        <v>0.99999776831218357</v>
      </c>
      <c r="FN212" s="2">
        <f t="shared" si="651"/>
        <v>0.99999743907732264</v>
      </c>
      <c r="FO212" s="2">
        <f t="shared" si="651"/>
        <v>0.99999737541077705</v>
      </c>
      <c r="FP212" s="2">
        <f t="shared" si="651"/>
        <v>0.99999719224926131</v>
      </c>
      <c r="FQ212" s="2">
        <f t="shared" si="651"/>
        <v>0.99999738281083295</v>
      </c>
      <c r="FR212" s="2">
        <f t="shared" si="651"/>
        <v>0.99999758153436769</v>
      </c>
      <c r="FS212" s="2">
        <f t="shared" si="651"/>
        <v>0.99999758020028029</v>
      </c>
      <c r="FT212" s="2">
        <f t="shared" si="651"/>
        <v>0.99999740706920359</v>
      </c>
      <c r="FU212" s="2">
        <f t="shared" si="651"/>
        <v>0.99999711795366275</v>
      </c>
      <c r="FW212" s="2">
        <f t="shared" si="536"/>
        <v>0.90979408532094486</v>
      </c>
      <c r="FX212" s="2">
        <f t="shared" si="588"/>
        <v>0.90555466621714642</v>
      </c>
      <c r="FY212" s="2">
        <f t="shared" si="589"/>
        <v>0.91525507595226252</v>
      </c>
      <c r="FZ212" s="2">
        <f t="shared" si="590"/>
        <v>0.90292621633605352</v>
      </c>
      <c r="GA212" s="2">
        <f t="shared" si="591"/>
        <v>0.91610713264618038</v>
      </c>
      <c r="GB212" s="2">
        <f t="shared" si="592"/>
        <v>0.91910966986465115</v>
      </c>
      <c r="GC212" s="2">
        <f t="shared" si="593"/>
        <v>0.92384229411765384</v>
      </c>
      <c r="GD212" s="2">
        <f t="shared" si="594"/>
        <v>0.92976268909351967</v>
      </c>
      <c r="GE212" s="2">
        <f t="shared" si="595"/>
        <v>0.94587102340917972</v>
      </c>
      <c r="GF212" s="2">
        <f t="shared" si="596"/>
        <v>0.94654029653216065</v>
      </c>
      <c r="GG212" s="2">
        <f t="shared" si="597"/>
        <v>0.93128769601749839</v>
      </c>
      <c r="GH212" s="2">
        <f t="shared" si="598"/>
        <v>0.92206430351178481</v>
      </c>
      <c r="GI212" s="2">
        <f t="shared" si="599"/>
        <v>0.92237779039864343</v>
      </c>
      <c r="GJ212" s="2">
        <f t="shared" si="600"/>
        <v>0.90382890790787895</v>
      </c>
      <c r="GK212" s="2">
        <f t="shared" si="601"/>
        <v>0.88493607096348303</v>
      </c>
      <c r="GM212" s="86">
        <f t="shared" si="537"/>
        <v>1.0421920003956214E-247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2.8607354795201448E-269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8.5520061674834937E-39</v>
      </c>
      <c r="HT212" s="86">
        <f t="shared" si="630"/>
        <v>6.3108379136026303E-56</v>
      </c>
      <c r="HU212" s="86">
        <f t="shared" si="631"/>
        <v>1.1474886374309376E-46</v>
      </c>
      <c r="HV212" s="86">
        <f t="shared" si="632"/>
        <v>2.5843057810637697E-42</v>
      </c>
      <c r="HW212" s="86">
        <f t="shared" si="633"/>
        <v>6.8947250040568932E-69</v>
      </c>
      <c r="HX212" s="86">
        <f t="shared" si="634"/>
        <v>1.3136173166561134E-54</v>
      </c>
      <c r="HY212" s="86">
        <f t="shared" si="635"/>
        <v>5.1661496865976583E-52</v>
      </c>
      <c r="HZ212" s="86">
        <f t="shared" si="636"/>
        <v>7.9792978110121789E-61</v>
      </c>
      <c r="IA212" s="86">
        <f t="shared" si="637"/>
        <v>3.2069756274538549E-59</v>
      </c>
      <c r="IB212" s="86">
        <f t="shared" si="638"/>
        <v>9.9235870622520168E-63</v>
      </c>
      <c r="IC212" s="86">
        <f t="shared" si="639"/>
        <v>6.6944693240461723E-60</v>
      </c>
      <c r="ID212" s="86">
        <f t="shared" si="640"/>
        <v>1.5501390860328684E-49</v>
      </c>
      <c r="IE212" s="86">
        <f t="shared" si="641"/>
        <v>2.1576700038575518E-51</v>
      </c>
      <c r="IF212" s="86">
        <f t="shared" si="642"/>
        <v>2.7152588714417832E-98</v>
      </c>
      <c r="IG212" s="86">
        <f t="shared" si="643"/>
        <v>1.6574624812515066E-69</v>
      </c>
      <c r="II212" s="86">
        <f t="shared" si="540"/>
        <v>6.8991058392405263E-6</v>
      </c>
      <c r="IJ212" s="86">
        <f t="shared" si="541"/>
        <v>2.5670853395393369E-7</v>
      </c>
      <c r="IK212" s="86">
        <f t="shared" si="542"/>
        <v>6.8255949162710714E-7</v>
      </c>
      <c r="IL212" s="86">
        <f t="shared" si="543"/>
        <v>6.327325838281898E-6</v>
      </c>
      <c r="IM212" s="86">
        <f t="shared" si="544"/>
        <v>1.0369828939726887E-9</v>
      </c>
      <c r="IN212" s="86">
        <f t="shared" si="545"/>
        <v>5.3577896501963482E-8</v>
      </c>
      <c r="IO212" s="86">
        <f t="shared" si="546"/>
        <v>6.5295167501221874E-8</v>
      </c>
      <c r="IP212" s="86">
        <f t="shared" si="547"/>
        <v>2.361043153909276E-9</v>
      </c>
      <c r="IQ212" s="86">
        <f t="shared" si="548"/>
        <v>1.6214159827908585E-10</v>
      </c>
      <c r="IR212" s="86">
        <f t="shared" si="549"/>
        <v>4.5058382687820797E-11</v>
      </c>
      <c r="IS212" s="86">
        <f t="shared" si="550"/>
        <v>2.539370526914279E-9</v>
      </c>
      <c r="IT212" s="86">
        <f t="shared" si="551"/>
        <v>1.5154829107666034E-7</v>
      </c>
      <c r="IU212" s="86">
        <f t="shared" si="552"/>
        <v>7.5737846483744378E-8</v>
      </c>
      <c r="IV212" s="86">
        <f t="shared" si="553"/>
        <v>7.3267799509268197E-13</v>
      </c>
      <c r="IW212" s="86">
        <f t="shared" si="554"/>
        <v>9.5738878381086941E-8</v>
      </c>
      <c r="IY212" s="86">
        <f t="shared" si="555"/>
        <v>6.8991058392405263E-6</v>
      </c>
      <c r="IZ212" s="86">
        <f t="shared" si="556"/>
        <v>2.5670853395393369E-7</v>
      </c>
      <c r="JA212" s="86">
        <f t="shared" si="557"/>
        <v>6.8255949162710714E-7</v>
      </c>
      <c r="JB212" s="86">
        <f t="shared" si="558"/>
        <v>6.327325838281898E-6</v>
      </c>
      <c r="JC212" s="86">
        <f t="shared" si="559"/>
        <v>1.0369828939726887E-9</v>
      </c>
      <c r="JD212" s="86">
        <f t="shared" si="560"/>
        <v>5.3577896501963482E-8</v>
      </c>
      <c r="JE212" s="86">
        <f t="shared" si="561"/>
        <v>6.5295167501221874E-8</v>
      </c>
      <c r="JF212" s="86">
        <f t="shared" si="562"/>
        <v>2.361043153909276E-9</v>
      </c>
      <c r="JG212" s="86">
        <f t="shared" si="563"/>
        <v>1.6214159827908585E-10</v>
      </c>
      <c r="JH212" s="86">
        <f t="shared" si="564"/>
        <v>4.5058382687820797E-11</v>
      </c>
      <c r="JI212" s="86">
        <f t="shared" si="565"/>
        <v>2.539370526914279E-9</v>
      </c>
      <c r="JJ212" s="86">
        <f t="shared" si="566"/>
        <v>1.5154829107666034E-7</v>
      </c>
      <c r="JK212" s="86">
        <f t="shared" si="567"/>
        <v>7.5737846483744378E-8</v>
      </c>
      <c r="JL212" s="86">
        <f t="shared" si="568"/>
        <v>7.3267799509268197E-13</v>
      </c>
      <c r="JM212" s="86">
        <f t="shared" si="569"/>
        <v>9.5738878381086941E-8</v>
      </c>
    </row>
    <row r="213" spans="2:273" x14ac:dyDescent="0.25">
      <c r="B213" s="2">
        <v>186</v>
      </c>
      <c r="C213" s="37">
        <v>42.387</v>
      </c>
      <c r="D213" s="37">
        <v>41.564999999999998</v>
      </c>
      <c r="E213" s="37">
        <v>40.161000000000001</v>
      </c>
      <c r="F213" s="37">
        <v>42.917999999999999</v>
      </c>
      <c r="G213" s="37">
        <v>41.475000000000001</v>
      </c>
      <c r="H213" s="37">
        <v>39.164000000000001</v>
      </c>
      <c r="I213" s="37">
        <v>36.508000000000003</v>
      </c>
      <c r="J213" s="37">
        <v>36.164000000000001</v>
      </c>
      <c r="K213" s="37">
        <v>35.426000000000002</v>
      </c>
      <c r="L213" s="37">
        <v>37.835999999999999</v>
      </c>
      <c r="M213" s="37">
        <v>37.82</v>
      </c>
      <c r="N213" s="37">
        <v>38.066000000000003</v>
      </c>
      <c r="O213" s="37">
        <v>39.360999999999997</v>
      </c>
      <c r="P213" s="37">
        <v>37.097999999999999</v>
      </c>
      <c r="Q213" s="37">
        <v>37.229999999999997</v>
      </c>
      <c r="S213" s="4">
        <f t="shared" si="441"/>
        <v>41.957269247569982</v>
      </c>
      <c r="T213" s="4">
        <f t="shared" si="442"/>
        <v>41.283512032597187</v>
      </c>
      <c r="U213" s="4">
        <f t="shared" si="443"/>
        <v>41.88438180619756</v>
      </c>
      <c r="V213" s="4">
        <f t="shared" si="444"/>
        <v>41.916647110808405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>
        <f t="shared" si="452"/>
        <v>38.56740482642676</v>
      </c>
      <c r="AE213" s="4" t="e">
        <f t="shared" si="453"/>
        <v>#N/A</v>
      </c>
      <c r="AF213" s="4">
        <f t="shared" si="454"/>
        <v>38.137798074685655</v>
      </c>
      <c r="AG213" s="4">
        <f t="shared" si="455"/>
        <v>39.815670635138474</v>
      </c>
      <c r="AI213" s="4">
        <f t="shared" si="456"/>
        <v>0.42973075243001801</v>
      </c>
      <c r="AJ213" s="4">
        <f t="shared" si="457"/>
        <v>0.28148796740281057</v>
      </c>
      <c r="AK213" s="4">
        <f t="shared" si="458"/>
        <v>-1.7233818061975583</v>
      </c>
      <c r="AL213" s="4">
        <f t="shared" si="459"/>
        <v>1.0013528891915939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-0.50140482642675721</v>
      </c>
      <c r="AU213" s="4">
        <f t="shared" si="468"/>
        <v>0</v>
      </c>
      <c r="AV213" s="4">
        <f t="shared" si="648"/>
        <v>-1.0397980746856561</v>
      </c>
      <c r="AW213" s="4">
        <f t="shared" si="648"/>
        <v>-2.5856706351384773</v>
      </c>
      <c r="AY213" s="2">
        <f t="shared" si="520"/>
        <v>41.957269247569982</v>
      </c>
      <c r="AZ213" s="2">
        <f t="shared" si="571"/>
        <v>41.283512032597187</v>
      </c>
      <c r="BA213" s="2">
        <f t="shared" si="572"/>
        <v>41.88438180619756</v>
      </c>
      <c r="BB213" s="2">
        <f t="shared" si="573"/>
        <v>41.916647110808405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>
        <f t="shared" si="581"/>
        <v>38.56740482642676</v>
      </c>
      <c r="BK213" s="2" t="e">
        <f t="shared" si="582"/>
        <v>#N/A</v>
      </c>
      <c r="BL213" s="2">
        <f t="shared" si="583"/>
        <v>38.137798074685655</v>
      </c>
      <c r="BM213" s="2">
        <f t="shared" si="584"/>
        <v>39.815670635118153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>
        <f t="shared" si="485"/>
        <v>42.387</v>
      </c>
      <c r="CV213" s="2">
        <f t="shared" si="486"/>
        <v>41.564999999999998</v>
      </c>
      <c r="CW213" s="2">
        <f t="shared" si="487"/>
        <v>40.161000000000001</v>
      </c>
      <c r="CX213" s="2">
        <f t="shared" si="488"/>
        <v>42.917999999999999</v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>
        <f t="shared" si="496"/>
        <v>38.066000000000003</v>
      </c>
      <c r="DG213" s="2" t="str">
        <f t="shared" si="497"/>
        <v/>
      </c>
      <c r="DH213" s="2">
        <f t="shared" si="498"/>
        <v>37.097999999999999</v>
      </c>
      <c r="DI213" s="2">
        <f t="shared" si="499"/>
        <v>37.229999999999997</v>
      </c>
      <c r="DK213" s="2">
        <f t="shared" si="500"/>
        <v>68.67136131078226</v>
      </c>
      <c r="DL213" s="2">
        <f t="shared" si="649"/>
        <v>85.485202657807307</v>
      </c>
      <c r="DM213" s="2">
        <f t="shared" si="649"/>
        <v>122.26331588472027</v>
      </c>
      <c r="DN213" s="2">
        <f t="shared" si="649"/>
        <v>138.1235904157858</v>
      </c>
      <c r="DO213" s="2">
        <f t="shared" si="649"/>
        <v>90.775419812745398</v>
      </c>
      <c r="DP213" s="2">
        <f t="shared" si="649"/>
        <v>104.51742767354594</v>
      </c>
      <c r="DQ213" s="2">
        <f t="shared" si="649"/>
        <v>112.07387103594081</v>
      </c>
      <c r="DR213" s="2">
        <f t="shared" si="649"/>
        <v>106.75158657219973</v>
      </c>
      <c r="DS213" s="2">
        <f t="shared" si="649"/>
        <v>87.842137179487196</v>
      </c>
      <c r="DT213" s="2">
        <f t="shared" si="649"/>
        <v>124.12220056899001</v>
      </c>
      <c r="DU213" s="2">
        <f t="shared" si="649"/>
        <v>87.061179174484053</v>
      </c>
      <c r="DV213" s="2">
        <f t="shared" si="649"/>
        <v>86.269957945061165</v>
      </c>
      <c r="DW213" s="2">
        <f t="shared" si="649"/>
        <v>101.97671074737326</v>
      </c>
      <c r="DX213" s="2">
        <f t="shared" si="649"/>
        <v>82.470201045296164</v>
      </c>
      <c r="DY213" s="2">
        <f t="shared" si="649"/>
        <v>68.024491465149367</v>
      </c>
      <c r="EA213" s="2">
        <f t="shared" ref="EA213:EA227" si="652">CE$228*$B213+CE$229</f>
        <v>43.900333826010126</v>
      </c>
      <c r="EB213" s="2">
        <f t="shared" si="502"/>
        <v>43.792370714615288</v>
      </c>
      <c r="EC213" s="2">
        <f t="shared" si="503"/>
        <v>44.13659391462307</v>
      </c>
      <c r="ED213" s="2">
        <f t="shared" si="504"/>
        <v>41.253636273327174</v>
      </c>
      <c r="EE213" s="2">
        <f t="shared" si="505"/>
        <v>41.361677284373584</v>
      </c>
      <c r="EF213" s="2">
        <f t="shared" si="506"/>
        <v>35.728211323763972</v>
      </c>
      <c r="EG213" s="2">
        <f t="shared" si="507"/>
        <v>37.393403269754778</v>
      </c>
      <c r="EH213" s="2">
        <f t="shared" si="508"/>
        <v>34.284178777885408</v>
      </c>
      <c r="EI213" s="2">
        <f t="shared" si="509"/>
        <v>36.627165221699279</v>
      </c>
      <c r="EJ213" s="2">
        <f t="shared" si="510"/>
        <v>35.943026744191741</v>
      </c>
      <c r="EK213" s="2">
        <f t="shared" si="511"/>
        <v>37.738239996470625</v>
      </c>
      <c r="EL213" s="2">
        <f t="shared" si="512"/>
        <v>36.750980477735183</v>
      </c>
      <c r="EM213" s="2">
        <f t="shared" si="513"/>
        <v>35.787965214423835</v>
      </c>
      <c r="EN213" s="2">
        <f t="shared" si="514"/>
        <v>38.880691998059277</v>
      </c>
      <c r="EO213" s="2">
        <f t="shared" si="515"/>
        <v>39.871987641461864</v>
      </c>
      <c r="EQ213" s="2">
        <f t="shared" si="516"/>
        <v>41.781507385282886</v>
      </c>
      <c r="ER213" s="2">
        <f t="shared" si="650"/>
        <v>41.044782670085894</v>
      </c>
      <c r="ES213" s="2">
        <f t="shared" si="650"/>
        <v>41.694010757903285</v>
      </c>
      <c r="ET213" s="2">
        <f t="shared" si="650"/>
        <v>41.981440811590453</v>
      </c>
      <c r="EU213" s="2">
        <f t="shared" si="650"/>
        <v>41.419021698030363</v>
      </c>
      <c r="EV213" s="2">
        <f t="shared" si="650"/>
        <v>38.839611711610772</v>
      </c>
      <c r="EW213" s="2">
        <f t="shared" si="650"/>
        <v>37.638798633305228</v>
      </c>
      <c r="EX213" s="2">
        <f t="shared" si="650"/>
        <v>36.094924948657791</v>
      </c>
      <c r="EY213" s="2">
        <f t="shared" si="650"/>
        <v>36.403794082385673</v>
      </c>
      <c r="EZ213" s="2">
        <f t="shared" si="650"/>
        <v>37.486728362799283</v>
      </c>
      <c r="FA213" s="2">
        <f t="shared" si="650"/>
        <v>37.798009356255534</v>
      </c>
      <c r="FB213" s="2">
        <f t="shared" si="650"/>
        <v>38.70730797547634</v>
      </c>
      <c r="FC213" s="2">
        <f t="shared" si="650"/>
        <v>37.579947169504429</v>
      </c>
      <c r="FD213" s="2">
        <f t="shared" si="650"/>
        <v>38.065593315336976</v>
      </c>
      <c r="FE213" s="2">
        <f t="shared" si="650"/>
        <v>39.808909548045776</v>
      </c>
      <c r="FG213" s="2">
        <f t="shared" si="518"/>
        <v>0.99999782025243911</v>
      </c>
      <c r="FH213" s="2">
        <f t="shared" si="651"/>
        <v>0.99999802827181405</v>
      </c>
      <c r="FI213" s="2">
        <f t="shared" si="651"/>
        <v>0.99999782772501677</v>
      </c>
      <c r="FJ213" s="2">
        <f t="shared" si="651"/>
        <v>0.9999979803561756</v>
      </c>
      <c r="FK213" s="2">
        <f t="shared" si="651"/>
        <v>0.99999791758679379</v>
      </c>
      <c r="FL213" s="2">
        <f t="shared" si="651"/>
        <v>0.99999773406266268</v>
      </c>
      <c r="FM213" s="2">
        <f t="shared" si="651"/>
        <v>0.99999796467612179</v>
      </c>
      <c r="FN213" s="2">
        <f t="shared" si="651"/>
        <v>0.99999766441023319</v>
      </c>
      <c r="FO213" s="2">
        <f t="shared" si="651"/>
        <v>0.99999760634562695</v>
      </c>
      <c r="FP213" s="2">
        <f t="shared" si="651"/>
        <v>0.99999743930025942</v>
      </c>
      <c r="FQ213" s="2">
        <f t="shared" si="651"/>
        <v>0.99999761309456126</v>
      </c>
      <c r="FR213" s="2">
        <f t="shared" si="651"/>
        <v>0.99999779433265934</v>
      </c>
      <c r="FS213" s="2">
        <f t="shared" si="651"/>
        <v>0.99999779311595671</v>
      </c>
      <c r="FT213" s="2">
        <f t="shared" si="651"/>
        <v>0.99999763521846841</v>
      </c>
      <c r="FU213" s="2">
        <f t="shared" si="651"/>
        <v>0.99999737154183432</v>
      </c>
      <c r="FW213" s="2">
        <f t="shared" si="536"/>
        <v>0.91707302480138531</v>
      </c>
      <c r="FX213" s="2">
        <f t="shared" si="588"/>
        <v>0.91314303610595604</v>
      </c>
      <c r="FY213" s="2">
        <f t="shared" si="589"/>
        <v>0.92213107052369703</v>
      </c>
      <c r="FZ213" s="2">
        <f t="shared" si="590"/>
        <v>0.91070494869160556</v>
      </c>
      <c r="GA213" s="2">
        <f t="shared" si="591"/>
        <v>0.92291981568543069</v>
      </c>
      <c r="GB213" s="2">
        <f t="shared" si="592"/>
        <v>0.92569830184250956</v>
      </c>
      <c r="GC213" s="2">
        <f t="shared" si="593"/>
        <v>0.93007477411691108</v>
      </c>
      <c r="GD213" s="2">
        <f t="shared" si="594"/>
        <v>0.9355444680730971</v>
      </c>
      <c r="GE213" s="2">
        <f t="shared" si="595"/>
        <v>0.95039754186285363</v>
      </c>
      <c r="GF213" s="2">
        <f t="shared" si="596"/>
        <v>0.95101374577961473</v>
      </c>
      <c r="GG213" s="2">
        <f t="shared" si="597"/>
        <v>0.93695245241000069</v>
      </c>
      <c r="GH213" s="2">
        <f t="shared" si="598"/>
        <v>0.92843101597120614</v>
      </c>
      <c r="GI213" s="2">
        <f t="shared" si="599"/>
        <v>0.92872087322924501</v>
      </c>
      <c r="GJ213" s="2">
        <f t="shared" si="600"/>
        <v>0.91154239209183086</v>
      </c>
      <c r="GK213" s="2">
        <f t="shared" si="601"/>
        <v>0.89398713512611283</v>
      </c>
      <c r="GM213" s="86">
        <f t="shared" si="537"/>
        <v>7.9031734297619311E-252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5.6080345076061972E-275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3.9231721279139923E-40</v>
      </c>
      <c r="HT213" s="86">
        <f t="shared" si="630"/>
        <v>8.0844163842850136E-58</v>
      </c>
      <c r="HU213" s="86">
        <f t="shared" si="631"/>
        <v>3.025653635592411E-48</v>
      </c>
      <c r="HV213" s="86">
        <f t="shared" si="632"/>
        <v>9.0325272122423165E-44</v>
      </c>
      <c r="HW213" s="86">
        <f t="shared" si="633"/>
        <v>3.0209885338496697E-71</v>
      </c>
      <c r="HX213" s="86">
        <f t="shared" si="634"/>
        <v>1.919254018006691E-56</v>
      </c>
      <c r="HY213" s="86">
        <f t="shared" si="635"/>
        <v>9.5826835114767351E-54</v>
      </c>
      <c r="HZ213" s="86">
        <f t="shared" si="636"/>
        <v>7.92592052532862E-63</v>
      </c>
      <c r="IA213" s="86">
        <f t="shared" si="637"/>
        <v>3.9463703962432162E-61</v>
      </c>
      <c r="IB213" s="86">
        <f t="shared" si="638"/>
        <v>9.5422828539397982E-65</v>
      </c>
      <c r="IC213" s="86">
        <f t="shared" si="639"/>
        <v>7.2508419160504789E-62</v>
      </c>
      <c r="ID213" s="86">
        <f t="shared" si="640"/>
        <v>3.4094363163420768E-51</v>
      </c>
      <c r="IE213" s="86">
        <f t="shared" si="641"/>
        <v>4.0460028742836593E-53</v>
      </c>
      <c r="IF213" s="86">
        <f t="shared" si="642"/>
        <v>8.6870574182951055E-102</v>
      </c>
      <c r="IG213" s="86">
        <f t="shared" si="643"/>
        <v>4.566555488450212E-72</v>
      </c>
      <c r="II213" s="86">
        <f t="shared" si="540"/>
        <v>2.9254702193541934E-6</v>
      </c>
      <c r="IJ213" s="86">
        <f t="shared" si="541"/>
        <v>8.1994455295717647E-8</v>
      </c>
      <c r="IK213" s="86">
        <f t="shared" si="542"/>
        <v>2.4895465034828602E-7</v>
      </c>
      <c r="IL213" s="86">
        <f t="shared" si="543"/>
        <v>2.5811065550920347E-6</v>
      </c>
      <c r="IM213" s="86">
        <f t="shared" si="544"/>
        <v>2.3160999322952846E-10</v>
      </c>
      <c r="IN213" s="86">
        <f t="shared" si="545"/>
        <v>1.6505180785204355E-8</v>
      </c>
      <c r="IO213" s="86">
        <f t="shared" si="546"/>
        <v>2.1057969115403123E-8</v>
      </c>
      <c r="IP213" s="86">
        <f t="shared" si="547"/>
        <v>6.2619564587648275E-10</v>
      </c>
      <c r="IQ213" s="86">
        <f t="shared" si="548"/>
        <v>4.1301206604673015E-11</v>
      </c>
      <c r="IR213" s="86">
        <f t="shared" si="549"/>
        <v>1.0645352663341938E-11</v>
      </c>
      <c r="IS213" s="86">
        <f t="shared" si="550"/>
        <v>6.8525527541831052E-10</v>
      </c>
      <c r="IT213" s="86">
        <f t="shared" si="551"/>
        <v>5.1398975732443158E-8</v>
      </c>
      <c r="IU213" s="86">
        <f t="shared" si="552"/>
        <v>2.4457939560375425E-8</v>
      </c>
      <c r="IV213" s="86">
        <f t="shared" si="553"/>
        <v>8.1378707322556517E-14</v>
      </c>
      <c r="IW213" s="86">
        <f t="shared" si="554"/>
        <v>2.4684921059147328E-8</v>
      </c>
      <c r="IY213" s="86">
        <f t="shared" si="555"/>
        <v>2.9254702193541934E-6</v>
      </c>
      <c r="IZ213" s="86">
        <f t="shared" si="556"/>
        <v>8.1994455295717647E-8</v>
      </c>
      <c r="JA213" s="86">
        <f t="shared" si="557"/>
        <v>2.4895465034828602E-7</v>
      </c>
      <c r="JB213" s="86">
        <f t="shared" si="558"/>
        <v>2.5811065550920347E-6</v>
      </c>
      <c r="JC213" s="86">
        <f t="shared" si="559"/>
        <v>2.3160999322952846E-10</v>
      </c>
      <c r="JD213" s="86">
        <f t="shared" si="560"/>
        <v>1.6505180785204355E-8</v>
      </c>
      <c r="JE213" s="86">
        <f t="shared" si="561"/>
        <v>2.1057969115403123E-8</v>
      </c>
      <c r="JF213" s="86">
        <f t="shared" si="562"/>
        <v>6.2619564587648275E-10</v>
      </c>
      <c r="JG213" s="86">
        <f t="shared" si="563"/>
        <v>4.1301206604673015E-11</v>
      </c>
      <c r="JH213" s="86">
        <f t="shared" si="564"/>
        <v>1.0645352663341938E-11</v>
      </c>
      <c r="JI213" s="86">
        <f t="shared" si="565"/>
        <v>6.8525527541831052E-10</v>
      </c>
      <c r="JJ213" s="86">
        <f t="shared" si="566"/>
        <v>5.1398975732443158E-8</v>
      </c>
      <c r="JK213" s="86">
        <f t="shared" si="567"/>
        <v>2.4457939560375425E-8</v>
      </c>
      <c r="JL213" s="86">
        <f t="shared" si="568"/>
        <v>8.1378707322556517E-14</v>
      </c>
      <c r="JM213" s="86">
        <f t="shared" si="569"/>
        <v>2.4684921059147328E-8</v>
      </c>
    </row>
    <row r="214" spans="2:273" x14ac:dyDescent="0.25">
      <c r="B214" s="2">
        <v>187</v>
      </c>
      <c r="C214" s="37">
        <v>41.613</v>
      </c>
      <c r="D214" s="37">
        <v>42</v>
      </c>
      <c r="E214" s="37">
        <v>43.838999999999999</v>
      </c>
      <c r="F214" s="37">
        <v>43.459000000000003</v>
      </c>
      <c r="G214" s="37">
        <v>41.164000000000001</v>
      </c>
      <c r="H214" s="37">
        <v>39.442999999999998</v>
      </c>
      <c r="I214" s="37">
        <v>36.984000000000002</v>
      </c>
      <c r="J214" s="37">
        <v>38.442999999999998</v>
      </c>
      <c r="K214" s="37">
        <v>36.426000000000002</v>
      </c>
      <c r="L214" s="37">
        <v>37.360999999999997</v>
      </c>
      <c r="M214" s="37">
        <v>37.279000000000003</v>
      </c>
      <c r="N214" s="37">
        <v>39.590000000000003</v>
      </c>
      <c r="O214" s="37">
        <v>41</v>
      </c>
      <c r="P214" s="37">
        <v>37.869</v>
      </c>
      <c r="Q214" s="37">
        <v>37.082000000000001</v>
      </c>
      <c r="S214" s="4">
        <f t="shared" si="441"/>
        <v>41.825298272110253</v>
      </c>
      <c r="T214" s="4" t="e">
        <f t="shared" si="442"/>
        <v>#N/A</v>
      </c>
      <c r="U214" s="4">
        <f t="shared" si="443"/>
        <v>41.727925556564813</v>
      </c>
      <c r="V214" s="4">
        <f t="shared" si="444"/>
        <v>41.785764549577117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>
        <f t="shared" si="454"/>
        <v>38.00076623827551</v>
      </c>
      <c r="AG214" s="4">
        <f t="shared" si="455"/>
        <v>39.695149224177101</v>
      </c>
      <c r="AI214" s="4">
        <f t="shared" si="456"/>
        <v>-0.21229827211025309</v>
      </c>
      <c r="AJ214" s="4">
        <f t="shared" si="457"/>
        <v>0</v>
      </c>
      <c r="AK214" s="4">
        <f t="shared" si="458"/>
        <v>2.1110744434351858</v>
      </c>
      <c r="AL214" s="4">
        <f t="shared" si="459"/>
        <v>1.6732354504228866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-0.13176623827551026</v>
      </c>
      <c r="AW214" s="4">
        <f t="shared" si="648"/>
        <v>-2.6131492241770999</v>
      </c>
      <c r="AY214" s="2">
        <f t="shared" si="520"/>
        <v>41.825298272110253</v>
      </c>
      <c r="AZ214" s="2" t="e">
        <f t="shared" si="571"/>
        <v>#N/A</v>
      </c>
      <c r="BA214" s="2">
        <f t="shared" si="572"/>
        <v>41.727925556564813</v>
      </c>
      <c r="BB214" s="2">
        <f t="shared" si="573"/>
        <v>41.785764549577117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>
        <f t="shared" si="583"/>
        <v>38.00076623827551</v>
      </c>
      <c r="BM214" s="2">
        <f t="shared" si="584"/>
        <v>39.695149224175182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>
        <f t="shared" si="485"/>
        <v>41.613</v>
      </c>
      <c r="CV214" s="2" t="str">
        <f t="shared" si="486"/>
        <v/>
      </c>
      <c r="CW214" s="2">
        <f t="shared" si="487"/>
        <v>43.838999999999999</v>
      </c>
      <c r="CX214" s="2">
        <f t="shared" si="488"/>
        <v>43.459000000000003</v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>
        <f t="shared" si="498"/>
        <v>37.869</v>
      </c>
      <c r="DI214" s="2">
        <f t="shared" si="499"/>
        <v>37.082000000000001</v>
      </c>
      <c r="DK214" s="2">
        <f t="shared" si="500"/>
        <v>68.720986469344624</v>
      </c>
      <c r="DL214" s="2">
        <f t="shared" si="649"/>
        <v>85.620333131984296</v>
      </c>
      <c r="DM214" s="2">
        <f t="shared" si="649"/>
        <v>122.58816695027411</v>
      </c>
      <c r="DN214" s="2">
        <f t="shared" si="649"/>
        <v>138.54998886539821</v>
      </c>
      <c r="DO214" s="2">
        <f t="shared" si="649"/>
        <v>90.955752491694355</v>
      </c>
      <c r="DP214" s="2">
        <f t="shared" si="649"/>
        <v>104.77635121951218</v>
      </c>
      <c r="DQ214" s="2">
        <f t="shared" si="649"/>
        <v>112.37223255813954</v>
      </c>
      <c r="DR214" s="2">
        <f t="shared" si="649"/>
        <v>107.02503009446693</v>
      </c>
      <c r="DS214" s="2">
        <f t="shared" si="649"/>
        <v>88.009171794871804</v>
      </c>
      <c r="DT214" s="2">
        <f t="shared" si="649"/>
        <v>124.52146088193454</v>
      </c>
      <c r="DU214" s="2">
        <f t="shared" si="649"/>
        <v>87.239353658536587</v>
      </c>
      <c r="DV214" s="2">
        <f t="shared" si="649"/>
        <v>86.434387569888983</v>
      </c>
      <c r="DW214" s="2">
        <f t="shared" si="649"/>
        <v>102.22149301785377</v>
      </c>
      <c r="DX214" s="2">
        <f t="shared" si="649"/>
        <v>82.610352090592329</v>
      </c>
      <c r="DY214" s="2">
        <f t="shared" si="649"/>
        <v>68.10240208629682</v>
      </c>
      <c r="EA214" s="2">
        <f t="shared" si="652"/>
        <v>43.810211808177371</v>
      </c>
      <c r="EB214" s="2">
        <f t="shared" si="502"/>
        <v>43.695910833572952</v>
      </c>
      <c r="EC214" s="2">
        <f t="shared" si="503"/>
        <v>44.026298001816528</v>
      </c>
      <c r="ED214" s="2">
        <f t="shared" si="504"/>
        <v>41.108271056552894</v>
      </c>
      <c r="EE214" s="2">
        <f t="shared" si="505"/>
        <v>41.259519530704779</v>
      </c>
      <c r="EF214" s="2">
        <f t="shared" si="506"/>
        <v>35.573326228070187</v>
      </c>
      <c r="EG214" s="2">
        <f t="shared" si="507"/>
        <v>37.268712598936041</v>
      </c>
      <c r="EH214" s="2">
        <f t="shared" si="508"/>
        <v>34.108735384529297</v>
      </c>
      <c r="EI214" s="2">
        <f t="shared" si="509"/>
        <v>36.499884072330936</v>
      </c>
      <c r="EJ214" s="2">
        <f t="shared" si="510"/>
        <v>35.820287764072859</v>
      </c>
      <c r="EK214" s="2">
        <f t="shared" si="511"/>
        <v>37.627008382229661</v>
      </c>
      <c r="EL214" s="2">
        <f t="shared" si="512"/>
        <v>36.621614374183764</v>
      </c>
      <c r="EM214" s="2">
        <f t="shared" si="513"/>
        <v>35.618902889318612</v>
      </c>
      <c r="EN214" s="2">
        <f t="shared" si="514"/>
        <v>38.759363959819595</v>
      </c>
      <c r="EO214" s="2">
        <f t="shared" si="515"/>
        <v>39.752054686186824</v>
      </c>
      <c r="EQ214" s="2">
        <f t="shared" si="516"/>
        <v>41.661550388593085</v>
      </c>
      <c r="ER214" s="2">
        <f t="shared" si="650"/>
        <v>40.909590562769729</v>
      </c>
      <c r="ES214" s="2">
        <f t="shared" si="650"/>
        <v>41.550750311083803</v>
      </c>
      <c r="ET214" s="2">
        <f t="shared" si="650"/>
        <v>41.846152582893083</v>
      </c>
      <c r="EU214" s="2">
        <f t="shared" si="650"/>
        <v>41.317538214406106</v>
      </c>
      <c r="EV214" s="2">
        <f t="shared" si="650"/>
        <v>38.725719526482564</v>
      </c>
      <c r="EW214" s="2">
        <f t="shared" si="650"/>
        <v>37.517553725798898</v>
      </c>
      <c r="EX214" s="2">
        <f t="shared" si="650"/>
        <v>35.942272099459501</v>
      </c>
      <c r="EY214" s="2">
        <f t="shared" si="650"/>
        <v>36.273859515828022</v>
      </c>
      <c r="EZ214" s="2">
        <f t="shared" si="650"/>
        <v>37.38408539440708</v>
      </c>
      <c r="FA214" s="2">
        <f t="shared" si="650"/>
        <v>37.687597354196598</v>
      </c>
      <c r="FB214" s="2">
        <f t="shared" si="650"/>
        <v>38.604357325199054</v>
      </c>
      <c r="FC214" s="2">
        <f t="shared" si="650"/>
        <v>37.435585942114585</v>
      </c>
      <c r="FD214" s="2">
        <f t="shared" si="650"/>
        <v>37.933525069646123</v>
      </c>
      <c r="FE214" s="2">
        <f t="shared" si="650"/>
        <v>39.688919576473438</v>
      </c>
      <c r="FG214" s="2">
        <f t="shared" si="518"/>
        <v>0.99999801204621608</v>
      </c>
      <c r="FH214" s="2">
        <f t="shared" si="651"/>
        <v>0.9999982017622101</v>
      </c>
      <c r="FI214" s="2">
        <f t="shared" si="651"/>
        <v>0.99999801886129058</v>
      </c>
      <c r="FJ214" s="2">
        <f t="shared" si="651"/>
        <v>0.99999815806261316</v>
      </c>
      <c r="FK214" s="2">
        <f t="shared" si="651"/>
        <v>0.99999810081623597</v>
      </c>
      <c r="FL214" s="2">
        <f t="shared" si="651"/>
        <v>0.99999793344017496</v>
      </c>
      <c r="FM214" s="2">
        <f t="shared" si="651"/>
        <v>0.99999814376222895</v>
      </c>
      <c r="FN214" s="2">
        <f t="shared" si="651"/>
        <v>0.99999786991637862</v>
      </c>
      <c r="FO214" s="2">
        <f t="shared" si="651"/>
        <v>0.99999781696080636</v>
      </c>
      <c r="FP214" s="2">
        <f t="shared" si="651"/>
        <v>0.9999976646135541</v>
      </c>
      <c r="FQ214" s="2">
        <f t="shared" si="651"/>
        <v>0.99999782311591023</v>
      </c>
      <c r="FR214" s="2">
        <f t="shared" si="651"/>
        <v>0.99999798840708698</v>
      </c>
      <c r="FS214" s="2">
        <f t="shared" si="651"/>
        <v>0.99999798729744049</v>
      </c>
      <c r="FT214" s="2">
        <f t="shared" si="651"/>
        <v>0.99999784329316177</v>
      </c>
      <c r="FU214" s="2">
        <f t="shared" si="651"/>
        <v>0.9999976028171077</v>
      </c>
      <c r="FW214" s="2">
        <f t="shared" si="536"/>
        <v>0.92381379376184414</v>
      </c>
      <c r="FX214" s="2">
        <f t="shared" si="588"/>
        <v>0.92017545062352002</v>
      </c>
      <c r="FY214" s="2">
        <f t="shared" si="589"/>
        <v>0.92849275165086576</v>
      </c>
      <c r="FZ214" s="2">
        <f t="shared" si="590"/>
        <v>0.91791701960686189</v>
      </c>
      <c r="GA214" s="2">
        <f t="shared" si="591"/>
        <v>0.92922200441739167</v>
      </c>
      <c r="GB214" s="2">
        <f t="shared" si="592"/>
        <v>0.93179010707583954</v>
      </c>
      <c r="GC214" s="2">
        <f t="shared" si="593"/>
        <v>0.93583263595207455</v>
      </c>
      <c r="GD214" s="2">
        <f t="shared" si="594"/>
        <v>0.9408805669741318</v>
      </c>
      <c r="GE214" s="2">
        <f t="shared" si="595"/>
        <v>0.95456371482330082</v>
      </c>
      <c r="GF214" s="2">
        <f t="shared" si="596"/>
        <v>0.95513060644658976</v>
      </c>
      <c r="GG214" s="2">
        <f t="shared" si="597"/>
        <v>0.94217919222612911</v>
      </c>
      <c r="GH214" s="2">
        <f t="shared" si="598"/>
        <v>0.93431467092064491</v>
      </c>
      <c r="GI214" s="2">
        <f t="shared" si="599"/>
        <v>0.93458237814360079</v>
      </c>
      <c r="GJ214" s="2">
        <f t="shared" si="600"/>
        <v>0.91869286406539064</v>
      </c>
      <c r="GK214" s="2">
        <f t="shared" si="601"/>
        <v>0.90240475130334008</v>
      </c>
      <c r="GM214" s="86">
        <f t="shared" si="537"/>
        <v>5.5390910450337474E-256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9.5697938679601904E-281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1.7050291223252046E-41</v>
      </c>
      <c r="HT214" s="86">
        <f t="shared" si="630"/>
        <v>9.614725130449959E-60</v>
      </c>
      <c r="HU214" s="86">
        <f t="shared" si="631"/>
        <v>7.4964435950583912E-50</v>
      </c>
      <c r="HV214" s="86">
        <f t="shared" si="632"/>
        <v>2.9774629843400372E-45</v>
      </c>
      <c r="HW214" s="86">
        <f t="shared" si="633"/>
        <v>1.2057618955619123E-73</v>
      </c>
      <c r="HX214" s="86">
        <f t="shared" si="634"/>
        <v>2.6102896159245335E-58</v>
      </c>
      <c r="HY214" s="86">
        <f t="shared" si="635"/>
        <v>1.6622542387927146E-55</v>
      </c>
      <c r="HZ214" s="86">
        <f t="shared" si="636"/>
        <v>7.2935025403946327E-65</v>
      </c>
      <c r="IA214" s="86">
        <f t="shared" si="637"/>
        <v>4.5213569196487613E-63</v>
      </c>
      <c r="IB214" s="86">
        <f t="shared" si="638"/>
        <v>8.5113353528446214E-67</v>
      </c>
      <c r="IC214" s="86">
        <f t="shared" si="639"/>
        <v>7.287721598937566E-64</v>
      </c>
      <c r="ID214" s="86">
        <f t="shared" si="640"/>
        <v>7.0300163256837277E-53</v>
      </c>
      <c r="IE214" s="86">
        <f t="shared" si="641"/>
        <v>7.0919045637853332E-55</v>
      </c>
      <c r="IF214" s="86">
        <f t="shared" si="642"/>
        <v>2.4096098658263065E-105</v>
      </c>
      <c r="IG214" s="86">
        <f t="shared" si="643"/>
        <v>1.1284647642380544E-74</v>
      </c>
      <c r="II214" s="86">
        <f t="shared" si="540"/>
        <v>1.2027084114495586E-6</v>
      </c>
      <c r="IJ214" s="86">
        <f t="shared" si="541"/>
        <v>2.5092469674858603E-8</v>
      </c>
      <c r="IK214" s="86">
        <f t="shared" si="542"/>
        <v>8.7609465935900077E-8</v>
      </c>
      <c r="IL214" s="86">
        <f t="shared" si="543"/>
        <v>1.0182095619541895E-6</v>
      </c>
      <c r="IM214" s="86">
        <f t="shared" si="544"/>
        <v>4.9006160510338598E-11</v>
      </c>
      <c r="IN214" s="86">
        <f t="shared" si="545"/>
        <v>4.8785926673898704E-9</v>
      </c>
      <c r="IO214" s="86">
        <f t="shared" si="546"/>
        <v>6.5335233888434845E-9</v>
      </c>
      <c r="IP214" s="86">
        <f t="shared" si="547"/>
        <v>1.5888372141580185E-10</v>
      </c>
      <c r="IQ214" s="86">
        <f t="shared" si="548"/>
        <v>1.0092596892217629E-11</v>
      </c>
      <c r="IR214" s="86">
        <f t="shared" si="549"/>
        <v>2.4075011922709535E-12</v>
      </c>
      <c r="IS214" s="86">
        <f t="shared" si="550"/>
        <v>1.7707835490324961E-10</v>
      </c>
      <c r="IT214" s="86">
        <f t="shared" si="551"/>
        <v>1.6795423481193083E-8</v>
      </c>
      <c r="IU214" s="86">
        <f t="shared" si="552"/>
        <v>7.596488406338618E-9</v>
      </c>
      <c r="IV214" s="86">
        <f t="shared" si="553"/>
        <v>8.2977294595950999E-15</v>
      </c>
      <c r="IW214" s="86">
        <f t="shared" si="554"/>
        <v>6.015449685564201E-9</v>
      </c>
      <c r="IY214" s="86">
        <f t="shared" si="555"/>
        <v>1.2027084114495586E-6</v>
      </c>
      <c r="IZ214" s="86">
        <f t="shared" si="556"/>
        <v>2.5092469674858603E-8</v>
      </c>
      <c r="JA214" s="86">
        <f t="shared" si="557"/>
        <v>8.7609465935900077E-8</v>
      </c>
      <c r="JB214" s="86">
        <f t="shared" si="558"/>
        <v>1.0182095619541895E-6</v>
      </c>
      <c r="JC214" s="86">
        <f t="shared" si="559"/>
        <v>4.9006160510338598E-11</v>
      </c>
      <c r="JD214" s="86">
        <f t="shared" si="560"/>
        <v>4.8785926673898704E-9</v>
      </c>
      <c r="JE214" s="86">
        <f t="shared" si="561"/>
        <v>6.5335233888434845E-9</v>
      </c>
      <c r="JF214" s="86">
        <f t="shared" si="562"/>
        <v>1.5888372141580185E-10</v>
      </c>
      <c r="JG214" s="86">
        <f t="shared" si="563"/>
        <v>1.0092596892217629E-11</v>
      </c>
      <c r="JH214" s="86">
        <f t="shared" si="564"/>
        <v>2.4075011922709535E-12</v>
      </c>
      <c r="JI214" s="86">
        <f t="shared" si="565"/>
        <v>1.7707835490324961E-10</v>
      </c>
      <c r="JJ214" s="86">
        <f t="shared" si="566"/>
        <v>1.6795423481193083E-8</v>
      </c>
      <c r="JK214" s="86">
        <f t="shared" si="567"/>
        <v>7.596488406338618E-9</v>
      </c>
      <c r="JL214" s="86">
        <f t="shared" si="568"/>
        <v>8.2977294595950999E-15</v>
      </c>
      <c r="JM214" s="86">
        <f t="shared" si="569"/>
        <v>6.015449685564201E-9</v>
      </c>
    </row>
    <row r="215" spans="2:273" x14ac:dyDescent="0.25">
      <c r="B215" s="2">
        <v>188</v>
      </c>
      <c r="C215" s="37">
        <v>41.097000000000001</v>
      </c>
      <c r="D215" s="37">
        <v>39.871000000000002</v>
      </c>
      <c r="E215" s="37">
        <v>43.645000000000003</v>
      </c>
      <c r="F215" s="37">
        <v>41.933999999999997</v>
      </c>
      <c r="G215" s="37">
        <v>40.066000000000003</v>
      </c>
      <c r="H215" s="37">
        <v>42.262</v>
      </c>
      <c r="I215" s="37">
        <v>37.115000000000002</v>
      </c>
      <c r="J215" s="37">
        <v>36.639000000000003</v>
      </c>
      <c r="K215" s="37">
        <v>38.671999999999997</v>
      </c>
      <c r="L215" s="37">
        <v>36.884999999999998</v>
      </c>
      <c r="M215" s="37">
        <v>36.917999999999999</v>
      </c>
      <c r="N215" s="37">
        <v>37.279000000000003</v>
      </c>
      <c r="O215" s="37">
        <v>41.131</v>
      </c>
      <c r="P215" s="37">
        <v>38.328000000000003</v>
      </c>
      <c r="Q215" s="37">
        <v>37.048999999999999</v>
      </c>
      <c r="S215" s="4">
        <f t="shared" si="441"/>
        <v>41.694028053732886</v>
      </c>
      <c r="T215" s="4" t="e">
        <f t="shared" si="442"/>
        <v>#N/A</v>
      </c>
      <c r="U215" s="4" t="e">
        <f t="shared" si="443"/>
        <v>#N/A</v>
      </c>
      <c r="V215" s="4">
        <f t="shared" si="444"/>
        <v>41.654629061053711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>
        <f t="shared" si="454"/>
        <v>37.864025435697314</v>
      </c>
      <c r="AG215" s="4">
        <f t="shared" si="455"/>
        <v>39.57466533720816</v>
      </c>
      <c r="AI215" s="4">
        <f t="shared" si="456"/>
        <v>-0.5970280537328847</v>
      </c>
      <c r="AJ215" s="4">
        <f t="shared" si="457"/>
        <v>0</v>
      </c>
      <c r="AK215" s="4">
        <f t="shared" si="458"/>
        <v>0</v>
      </c>
      <c r="AL215" s="4">
        <f t="shared" si="459"/>
        <v>0.27937093894628617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0.46397456430268846</v>
      </c>
      <c r="AW215" s="4">
        <f t="shared" si="648"/>
        <v>-2.5256653372081601</v>
      </c>
      <c r="AY215" s="2">
        <f t="shared" si="520"/>
        <v>41.694028053732886</v>
      </c>
      <c r="AZ215" s="2" t="e">
        <f t="shared" si="571"/>
        <v>#N/A</v>
      </c>
      <c r="BA215" s="2" t="e">
        <f t="shared" si="572"/>
        <v>#N/A</v>
      </c>
      <c r="BB215" s="2">
        <f t="shared" si="573"/>
        <v>41.654629061053711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>
        <f t="shared" si="583"/>
        <v>37.864025435697314</v>
      </c>
      <c r="BM215" s="2">
        <f t="shared" si="584"/>
        <v>39.574665337207996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>
        <f t="shared" si="485"/>
        <v>41.097000000000001</v>
      </c>
      <c r="CV215" s="2" t="str">
        <f t="shared" si="486"/>
        <v/>
      </c>
      <c r="CW215" s="2" t="str">
        <f t="shared" si="487"/>
        <v/>
      </c>
      <c r="CX215" s="2">
        <f t="shared" si="488"/>
        <v>41.933999999999997</v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>
        <f t="shared" si="498"/>
        <v>38.328000000000003</v>
      </c>
      <c r="DI215" s="2">
        <f t="shared" si="499"/>
        <v>37.048999999999999</v>
      </c>
      <c r="DK215" s="2">
        <f t="shared" si="500"/>
        <v>68.770611627906987</v>
      </c>
      <c r="DL215" s="2">
        <f t="shared" si="649"/>
        <v>85.755463606161271</v>
      </c>
      <c r="DM215" s="2">
        <f t="shared" si="649"/>
        <v>122.91301801582796</v>
      </c>
      <c r="DN215" s="2">
        <f t="shared" si="649"/>
        <v>138.97638731501061</v>
      </c>
      <c r="DO215" s="2">
        <f t="shared" si="649"/>
        <v>91.136085170643312</v>
      </c>
      <c r="DP215" s="2">
        <f t="shared" si="649"/>
        <v>105.03527476547841</v>
      </c>
      <c r="DQ215" s="2">
        <f t="shared" si="649"/>
        <v>112.67059408033828</v>
      </c>
      <c r="DR215" s="2">
        <f t="shared" si="649"/>
        <v>107.29847361673414</v>
      </c>
      <c r="DS215" s="2">
        <f t="shared" si="649"/>
        <v>88.176206410256427</v>
      </c>
      <c r="DT215" s="2">
        <f t="shared" si="649"/>
        <v>124.92072119487906</v>
      </c>
      <c r="DU215" s="2">
        <f t="shared" si="649"/>
        <v>87.41752814258912</v>
      </c>
      <c r="DV215" s="2">
        <f t="shared" si="649"/>
        <v>86.598817194716787</v>
      </c>
      <c r="DW215" s="2">
        <f t="shared" si="649"/>
        <v>102.46627528833429</v>
      </c>
      <c r="DX215" s="2">
        <f t="shared" si="649"/>
        <v>82.750503135888493</v>
      </c>
      <c r="DY215" s="2">
        <f t="shared" si="649"/>
        <v>68.180312707444287</v>
      </c>
      <c r="EA215" s="2">
        <f t="shared" si="652"/>
        <v>43.720089790344609</v>
      </c>
      <c r="EB215" s="2">
        <f t="shared" si="502"/>
        <v>43.599450952530617</v>
      </c>
      <c r="EC215" s="2">
        <f t="shared" si="503"/>
        <v>43.916002089009993</v>
      </c>
      <c r="ED215" s="2">
        <f t="shared" si="504"/>
        <v>40.962905839778607</v>
      </c>
      <c r="EE215" s="2">
        <f t="shared" si="505"/>
        <v>41.157361777035973</v>
      </c>
      <c r="EF215" s="2">
        <f t="shared" si="506"/>
        <v>35.418441132376408</v>
      </c>
      <c r="EG215" s="2">
        <f t="shared" si="507"/>
        <v>37.144021928117304</v>
      </c>
      <c r="EH215" s="2">
        <f t="shared" si="508"/>
        <v>33.933291991173185</v>
      </c>
      <c r="EI215" s="2">
        <f t="shared" si="509"/>
        <v>36.372602922962592</v>
      </c>
      <c r="EJ215" s="2">
        <f t="shared" si="510"/>
        <v>35.697548783953977</v>
      </c>
      <c r="EK215" s="2">
        <f t="shared" si="511"/>
        <v>37.51577676798869</v>
      </c>
      <c r="EL215" s="2">
        <f t="shared" si="512"/>
        <v>36.492248270632345</v>
      </c>
      <c r="EM215" s="2">
        <f t="shared" si="513"/>
        <v>35.449840564213389</v>
      </c>
      <c r="EN215" s="2">
        <f t="shared" si="514"/>
        <v>38.638035921579913</v>
      </c>
      <c r="EO215" s="2">
        <f t="shared" si="515"/>
        <v>39.632121730911777</v>
      </c>
      <c r="EQ215" s="2">
        <f t="shared" si="516"/>
        <v>41.541593391903277</v>
      </c>
      <c r="ER215" s="2">
        <f t="shared" si="650"/>
        <v>40.774398455453564</v>
      </c>
      <c r="ES215" s="2">
        <f t="shared" si="650"/>
        <v>41.407489864264313</v>
      </c>
      <c r="ET215" s="2">
        <f t="shared" si="650"/>
        <v>41.710864354195706</v>
      </c>
      <c r="EU215" s="2">
        <f t="shared" si="650"/>
        <v>41.216054730781842</v>
      </c>
      <c r="EV215" s="2">
        <f t="shared" si="650"/>
        <v>38.611827341354356</v>
      </c>
      <c r="EW215" s="2">
        <f t="shared" si="650"/>
        <v>37.396308818292574</v>
      </c>
      <c r="EX215" s="2">
        <f t="shared" si="650"/>
        <v>35.789619250261204</v>
      </c>
      <c r="EY215" s="2">
        <f t="shared" si="650"/>
        <v>36.143924949270385</v>
      </c>
      <c r="EZ215" s="2">
        <f t="shared" si="650"/>
        <v>37.281442426014884</v>
      </c>
      <c r="FA215" s="2">
        <f t="shared" si="650"/>
        <v>37.577185352137661</v>
      </c>
      <c r="FB215" s="2">
        <f t="shared" si="650"/>
        <v>38.501406674921768</v>
      </c>
      <c r="FC215" s="2">
        <f t="shared" si="650"/>
        <v>37.291224714724734</v>
      </c>
      <c r="FD215" s="2">
        <f t="shared" si="650"/>
        <v>37.80145682395527</v>
      </c>
      <c r="FE215" s="2">
        <f t="shared" si="650"/>
        <v>39.568929604901101</v>
      </c>
      <c r="FG215" s="2">
        <f t="shared" si="518"/>
        <v>0.99999818696428378</v>
      </c>
      <c r="FH215" s="2">
        <f t="shared" si="651"/>
        <v>0.9999983599873844</v>
      </c>
      <c r="FI215" s="2">
        <f t="shared" si="651"/>
        <v>0.99999819317970784</v>
      </c>
      <c r="FJ215" s="2">
        <f t="shared" si="651"/>
        <v>0.9999983201328656</v>
      </c>
      <c r="FK215" s="2">
        <f t="shared" si="651"/>
        <v>0.99999826792353186</v>
      </c>
      <c r="FL215" s="2">
        <f t="shared" si="651"/>
        <v>0.99999811527469673</v>
      </c>
      <c r="FM215" s="2">
        <f t="shared" si="651"/>
        <v>0.99999830709075588</v>
      </c>
      <c r="FN215" s="2">
        <f t="shared" si="651"/>
        <v>0.99999805734028446</v>
      </c>
      <c r="FO215" s="2">
        <f t="shared" si="651"/>
        <v>0.99999800904421021</v>
      </c>
      <c r="FP215" s="2">
        <f t="shared" si="651"/>
        <v>0.99999787010180952</v>
      </c>
      <c r="FQ215" s="2">
        <f t="shared" si="651"/>
        <v>0.99999801465773375</v>
      </c>
      <c r="FR215" s="2">
        <f t="shared" si="651"/>
        <v>0.9999981654051342</v>
      </c>
      <c r="FS215" s="2">
        <f t="shared" si="651"/>
        <v>0.99999816439312428</v>
      </c>
      <c r="FT215" s="2">
        <f t="shared" si="651"/>
        <v>0.99999803305961299</v>
      </c>
      <c r="FU215" s="2">
        <f t="shared" si="651"/>
        <v>0.9999978137427572</v>
      </c>
      <c r="FW215" s="2">
        <f t="shared" si="536"/>
        <v>0.9300484295278908</v>
      </c>
      <c r="FX215" s="2">
        <f t="shared" si="588"/>
        <v>0.92668419788197542</v>
      </c>
      <c r="FY215" s="2">
        <f t="shared" si="589"/>
        <v>0.93437169009382925</v>
      </c>
      <c r="FZ215" s="2">
        <f t="shared" si="590"/>
        <v>0.92459482487179245</v>
      </c>
      <c r="GA215" s="2">
        <f t="shared" si="591"/>
        <v>0.935045181952742</v>
      </c>
      <c r="GB215" s="2">
        <f t="shared" si="592"/>
        <v>0.93741622731911867</v>
      </c>
      <c r="GC215" s="2">
        <f t="shared" si="593"/>
        <v>0.94114637899828135</v>
      </c>
      <c r="GD215" s="2">
        <f t="shared" si="594"/>
        <v>0.94580049753645024</v>
      </c>
      <c r="GE215" s="2">
        <f t="shared" si="595"/>
        <v>0.95839528389951112</v>
      </c>
      <c r="GF215" s="2">
        <f t="shared" si="596"/>
        <v>0.95891642794843712</v>
      </c>
      <c r="GG215" s="2">
        <f t="shared" si="597"/>
        <v>0.94699713898397719</v>
      </c>
      <c r="GH215" s="2">
        <f t="shared" si="598"/>
        <v>0.93974602419684583</v>
      </c>
      <c r="GI215" s="2">
        <f t="shared" si="599"/>
        <v>0.9399930170898475</v>
      </c>
      <c r="GJ215" s="2">
        <f t="shared" si="600"/>
        <v>0.92531268671889833</v>
      </c>
      <c r="GK215" s="2">
        <f t="shared" si="601"/>
        <v>0.91022111494326252</v>
      </c>
      <c r="GM215" s="86">
        <f t="shared" si="537"/>
        <v>3.5880478511860136E-260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1.4215182345339146E-286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7.0201599696961092E-43</v>
      </c>
      <c r="HT215" s="86">
        <f t="shared" si="630"/>
        <v>1.0615675065468856E-61</v>
      </c>
      <c r="HU215" s="86">
        <f t="shared" si="631"/>
        <v>1.7452295526559047E-51</v>
      </c>
      <c r="HV215" s="86">
        <f t="shared" si="632"/>
        <v>9.2565875344093264E-47</v>
      </c>
      <c r="HW215" s="86">
        <f t="shared" si="633"/>
        <v>4.3837953379955777E-76</v>
      </c>
      <c r="HX215" s="86">
        <f t="shared" si="634"/>
        <v>3.3047121974875948E-60</v>
      </c>
      <c r="HY215" s="86">
        <f t="shared" si="635"/>
        <v>2.6964605060737625E-57</v>
      </c>
      <c r="HZ215" s="86">
        <f t="shared" si="636"/>
        <v>6.2175639313690862E-67</v>
      </c>
      <c r="IA215" s="86">
        <f t="shared" si="637"/>
        <v>4.8228640927316873E-65</v>
      </c>
      <c r="IB215" s="86">
        <f t="shared" si="638"/>
        <v>7.0420887455896606E-69</v>
      </c>
      <c r="IC215" s="86">
        <f t="shared" si="639"/>
        <v>6.797082051311852E-66</v>
      </c>
      <c r="ID215" s="86">
        <f t="shared" si="640"/>
        <v>1.3589016285638779E-54</v>
      </c>
      <c r="IE215" s="86">
        <f t="shared" si="641"/>
        <v>1.1619599788844944E-56</v>
      </c>
      <c r="IF215" s="86">
        <f t="shared" si="642"/>
        <v>5.7946715025252723E-109</v>
      </c>
      <c r="IG215" s="86">
        <f t="shared" si="643"/>
        <v>2.5011308704440732E-77</v>
      </c>
      <c r="II215" s="86">
        <f t="shared" si="540"/>
        <v>4.7935417453889783E-7</v>
      </c>
      <c r="IJ215" s="86">
        <f t="shared" si="541"/>
        <v>7.3566803896694133E-9</v>
      </c>
      <c r="IK215" s="86">
        <f t="shared" si="542"/>
        <v>2.9744259455297777E-8</v>
      </c>
      <c r="IL215" s="86">
        <f t="shared" si="543"/>
        <v>3.8840092776074632E-7</v>
      </c>
      <c r="IM215" s="86">
        <f t="shared" si="544"/>
        <v>9.8224329757791875E-12</v>
      </c>
      <c r="IN215" s="86">
        <f t="shared" si="545"/>
        <v>1.3834995430418056E-9</v>
      </c>
      <c r="IO215" s="86">
        <f t="shared" si="546"/>
        <v>1.9500544495760212E-9</v>
      </c>
      <c r="IP215" s="86">
        <f t="shared" si="547"/>
        <v>3.8564357574628712E-11</v>
      </c>
      <c r="IQ215" s="86">
        <f t="shared" si="548"/>
        <v>2.365893076359798E-12</v>
      </c>
      <c r="IR215" s="86">
        <f t="shared" si="549"/>
        <v>5.2116481983242725E-13</v>
      </c>
      <c r="IS215" s="86">
        <f t="shared" si="550"/>
        <v>4.3816747356425373E-11</v>
      </c>
      <c r="IT215" s="86">
        <f t="shared" si="551"/>
        <v>5.2872879938272197E-9</v>
      </c>
      <c r="IU215" s="86">
        <f t="shared" si="552"/>
        <v>2.269155229527407E-9</v>
      </c>
      <c r="IV215" s="86">
        <f t="shared" si="553"/>
        <v>7.7663456497426847E-16</v>
      </c>
      <c r="IW215" s="86">
        <f t="shared" si="554"/>
        <v>1.3853188634580542E-9</v>
      </c>
      <c r="IY215" s="86">
        <f t="shared" si="555"/>
        <v>4.7935417453889783E-7</v>
      </c>
      <c r="IZ215" s="86">
        <f t="shared" si="556"/>
        <v>7.3566803896694133E-9</v>
      </c>
      <c r="JA215" s="86">
        <f t="shared" si="557"/>
        <v>2.9744259455297777E-8</v>
      </c>
      <c r="JB215" s="86">
        <f t="shared" si="558"/>
        <v>3.8840092776074632E-7</v>
      </c>
      <c r="JC215" s="86">
        <f t="shared" si="559"/>
        <v>9.8224329757791875E-12</v>
      </c>
      <c r="JD215" s="86">
        <f t="shared" si="560"/>
        <v>1.3834995430418056E-9</v>
      </c>
      <c r="JE215" s="86">
        <f t="shared" si="561"/>
        <v>1.9500544495760212E-9</v>
      </c>
      <c r="JF215" s="86">
        <f t="shared" si="562"/>
        <v>3.8564357574628712E-11</v>
      </c>
      <c r="JG215" s="86">
        <f t="shared" si="563"/>
        <v>2.365893076359798E-12</v>
      </c>
      <c r="JH215" s="86">
        <f t="shared" si="564"/>
        <v>5.2116481983242725E-13</v>
      </c>
      <c r="JI215" s="86">
        <f t="shared" si="565"/>
        <v>4.3816747356425373E-11</v>
      </c>
      <c r="JJ215" s="86">
        <f t="shared" si="566"/>
        <v>5.2872879938272197E-9</v>
      </c>
      <c r="JK215" s="86">
        <f t="shared" si="567"/>
        <v>2.269155229527407E-9</v>
      </c>
      <c r="JL215" s="86">
        <f t="shared" si="568"/>
        <v>7.7663456497426847E-16</v>
      </c>
      <c r="JM215" s="86">
        <f t="shared" si="569"/>
        <v>1.3853188634580542E-9</v>
      </c>
    </row>
    <row r="216" spans="2:273" x14ac:dyDescent="0.25">
      <c r="B216" s="2">
        <v>189</v>
      </c>
      <c r="C216" s="37">
        <v>40.194000000000003</v>
      </c>
      <c r="D216" s="37">
        <v>40.241999999999997</v>
      </c>
      <c r="E216" s="37">
        <v>41.435000000000002</v>
      </c>
      <c r="F216" s="37">
        <v>40.933999999999997</v>
      </c>
      <c r="G216" s="37">
        <v>42.720999999999997</v>
      </c>
      <c r="H216" s="37">
        <v>39.966999999999999</v>
      </c>
      <c r="I216" s="37">
        <v>35.409999999999997</v>
      </c>
      <c r="J216" s="37">
        <v>36.884999999999998</v>
      </c>
      <c r="K216" s="37">
        <v>36.869</v>
      </c>
      <c r="L216" s="37">
        <v>36.262</v>
      </c>
      <c r="M216" s="37">
        <v>40.295000000000002</v>
      </c>
      <c r="N216" s="37">
        <v>37.311</v>
      </c>
      <c r="O216" s="37">
        <v>39.951000000000001</v>
      </c>
      <c r="P216" s="37">
        <v>39.18</v>
      </c>
      <c r="Q216" s="37">
        <v>38.917999999999999</v>
      </c>
      <c r="S216" s="4">
        <f t="shared" si="441"/>
        <v>41.563434568652426</v>
      </c>
      <c r="T216" s="4" t="e">
        <f t="shared" si="442"/>
        <v>#N/A</v>
      </c>
      <c r="U216" s="4" t="e">
        <f t="shared" si="443"/>
        <v>#N/A</v>
      </c>
      <c r="V216" s="4">
        <f t="shared" si="444"/>
        <v>41.523248620089603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>
        <f t="shared" si="454"/>
        <v>37.727565673337274</v>
      </c>
      <c r="AG216" s="4">
        <f t="shared" si="455"/>
        <v>39.454216982315003</v>
      </c>
      <c r="AI216" s="4">
        <f t="shared" si="456"/>
        <v>-1.369434568652423</v>
      </c>
      <c r="AJ216" s="4">
        <f t="shared" si="457"/>
        <v>0</v>
      </c>
      <c r="AK216" s="4">
        <f t="shared" si="458"/>
        <v>0</v>
      </c>
      <c r="AL216" s="4">
        <f t="shared" si="459"/>
        <v>-0.58924862008960588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1.4524343266627255</v>
      </c>
      <c r="AW216" s="4">
        <f t="shared" si="648"/>
        <v>-0.53621698231500403</v>
      </c>
      <c r="AY216" s="2">
        <f t="shared" si="520"/>
        <v>41.563434568652426</v>
      </c>
      <c r="AZ216" s="2" t="e">
        <f t="shared" si="571"/>
        <v>#N/A</v>
      </c>
      <c r="BA216" s="2" t="e">
        <f t="shared" si="572"/>
        <v>#N/A</v>
      </c>
      <c r="BB216" s="2">
        <f t="shared" si="573"/>
        <v>41.523248620089603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>
        <f t="shared" si="583"/>
        <v>37.727565673337274</v>
      </c>
      <c r="BM216" s="2">
        <f t="shared" si="584"/>
        <v>39.454216982314989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>
        <f t="shared" si="485"/>
        <v>40.194000000000003</v>
      </c>
      <c r="CV216" s="2" t="str">
        <f t="shared" si="486"/>
        <v/>
      </c>
      <c r="CW216" s="2" t="str">
        <f t="shared" si="487"/>
        <v/>
      </c>
      <c r="CX216" s="2">
        <f t="shared" si="488"/>
        <v>40.933999999999997</v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>
        <f t="shared" si="498"/>
        <v>39.18</v>
      </c>
      <c r="DI216" s="2">
        <f t="shared" si="499"/>
        <v>38.917999999999999</v>
      </c>
      <c r="DK216" s="2">
        <f t="shared" si="500"/>
        <v>68.820236786469351</v>
      </c>
      <c r="DL216" s="2">
        <f t="shared" si="649"/>
        <v>85.890594080338261</v>
      </c>
      <c r="DM216" s="2">
        <f t="shared" si="649"/>
        <v>123.23786908138182</v>
      </c>
      <c r="DN216" s="2">
        <f t="shared" si="649"/>
        <v>139.40278576462302</v>
      </c>
      <c r="DO216" s="2">
        <f t="shared" si="649"/>
        <v>91.31641784959227</v>
      </c>
      <c r="DP216" s="2">
        <f t="shared" si="649"/>
        <v>105.29419831144463</v>
      </c>
      <c r="DQ216" s="2">
        <f t="shared" si="649"/>
        <v>112.96895560253701</v>
      </c>
      <c r="DR216" s="2">
        <f t="shared" si="649"/>
        <v>107.57191713900136</v>
      </c>
      <c r="DS216" s="2">
        <f t="shared" si="649"/>
        <v>88.343241025641035</v>
      </c>
      <c r="DT216" s="2">
        <f t="shared" si="649"/>
        <v>125.31998150782358</v>
      </c>
      <c r="DU216" s="2">
        <f t="shared" si="649"/>
        <v>87.595702626641653</v>
      </c>
      <c r="DV216" s="2">
        <f t="shared" si="649"/>
        <v>86.763246819544605</v>
      </c>
      <c r="DW216" s="2">
        <f t="shared" si="649"/>
        <v>102.7110575588148</v>
      </c>
      <c r="DX216" s="2">
        <f t="shared" si="649"/>
        <v>82.890654181184672</v>
      </c>
      <c r="DY216" s="2">
        <f t="shared" si="649"/>
        <v>68.258223328591754</v>
      </c>
      <c r="EA216" s="2">
        <f t="shared" si="652"/>
        <v>43.629967772511847</v>
      </c>
      <c r="EB216" s="2">
        <f t="shared" si="502"/>
        <v>43.502991071488282</v>
      </c>
      <c r="EC216" s="2">
        <f t="shared" si="503"/>
        <v>43.805706176203451</v>
      </c>
      <c r="ED216" s="2">
        <f t="shared" si="504"/>
        <v>40.817540623004319</v>
      </c>
      <c r="EE216" s="2">
        <f t="shared" si="505"/>
        <v>41.05520402336716</v>
      </c>
      <c r="EF216" s="2">
        <f t="shared" si="506"/>
        <v>35.26355603668263</v>
      </c>
      <c r="EG216" s="2">
        <f t="shared" si="507"/>
        <v>37.019331257298568</v>
      </c>
      <c r="EH216" s="2">
        <f t="shared" si="508"/>
        <v>33.757848597817073</v>
      </c>
      <c r="EI216" s="2">
        <f t="shared" si="509"/>
        <v>36.245321773594249</v>
      </c>
      <c r="EJ216" s="2">
        <f t="shared" si="510"/>
        <v>35.574809803835095</v>
      </c>
      <c r="EK216" s="2">
        <f t="shared" si="511"/>
        <v>37.404545153747719</v>
      </c>
      <c r="EL216" s="2">
        <f t="shared" si="512"/>
        <v>36.362882167080926</v>
      </c>
      <c r="EM216" s="2">
        <f t="shared" si="513"/>
        <v>35.280778239108173</v>
      </c>
      <c r="EN216" s="2">
        <f t="shared" si="514"/>
        <v>38.516707883340231</v>
      </c>
      <c r="EO216" s="2">
        <f t="shared" si="515"/>
        <v>39.51218877563673</v>
      </c>
      <c r="EQ216" s="2">
        <f t="shared" si="516"/>
        <v>41.421636395213483</v>
      </c>
      <c r="ER216" s="2">
        <f t="shared" si="650"/>
        <v>40.6392063481374</v>
      </c>
      <c r="ES216" s="2">
        <f t="shared" si="650"/>
        <v>41.264229417444831</v>
      </c>
      <c r="ET216" s="2">
        <f t="shared" si="650"/>
        <v>41.575576125498337</v>
      </c>
      <c r="EU216" s="2">
        <f t="shared" si="650"/>
        <v>41.114571247157578</v>
      </c>
      <c r="EV216" s="2">
        <f t="shared" si="650"/>
        <v>38.497935156226148</v>
      </c>
      <c r="EW216" s="2">
        <f t="shared" si="650"/>
        <v>37.275063910786244</v>
      </c>
      <c r="EX216" s="2">
        <f t="shared" si="650"/>
        <v>35.636966401062907</v>
      </c>
      <c r="EY216" s="2">
        <f t="shared" si="650"/>
        <v>36.013990382712748</v>
      </c>
      <c r="EZ216" s="2">
        <f t="shared" si="650"/>
        <v>37.178799457622688</v>
      </c>
      <c r="FA216" s="2">
        <f t="shared" si="650"/>
        <v>37.466773350078725</v>
      </c>
      <c r="FB216" s="2">
        <f t="shared" si="650"/>
        <v>38.398456024644474</v>
      </c>
      <c r="FC216" s="2">
        <f t="shared" si="650"/>
        <v>37.146863487334883</v>
      </c>
      <c r="FD216" s="2">
        <f t="shared" si="650"/>
        <v>37.669388578264417</v>
      </c>
      <c r="FE216" s="2">
        <f t="shared" si="650"/>
        <v>39.448939633328763</v>
      </c>
      <c r="FG216" s="2">
        <f t="shared" si="518"/>
        <v>0.99999834649151087</v>
      </c>
      <c r="FH216" s="2">
        <f t="shared" si="651"/>
        <v>0.99999850429050208</v>
      </c>
      <c r="FI216" s="2">
        <f t="shared" si="651"/>
        <v>0.99999835216004673</v>
      </c>
      <c r="FJ216" s="2">
        <f t="shared" si="651"/>
        <v>0.99999846794273828</v>
      </c>
      <c r="FK216" s="2">
        <f t="shared" si="651"/>
        <v>0.99999842032724573</v>
      </c>
      <c r="FL216" s="2">
        <f t="shared" si="651"/>
        <v>0.99999828110980915</v>
      </c>
      <c r="FM216" s="2">
        <f t="shared" si="651"/>
        <v>0.99999845604818938</v>
      </c>
      <c r="FN216" s="2">
        <f t="shared" si="651"/>
        <v>0.99999822827297946</v>
      </c>
      <c r="FO216" s="2">
        <f t="shared" si="651"/>
        <v>0.99999818422642095</v>
      </c>
      <c r="FP216" s="2">
        <f t="shared" si="651"/>
        <v>0.99999805750939952</v>
      </c>
      <c r="FQ216" s="2">
        <f t="shared" si="651"/>
        <v>0.99999818934601714</v>
      </c>
      <c r="FR216" s="2">
        <f t="shared" si="651"/>
        <v>0.99999832682932643</v>
      </c>
      <c r="FS216" s="2">
        <f t="shared" si="651"/>
        <v>0.99999832590636206</v>
      </c>
      <c r="FT216" s="2">
        <f t="shared" si="651"/>
        <v>0.99999820612873613</v>
      </c>
      <c r="FU216" s="2">
        <f t="shared" si="651"/>
        <v>0.99999800610931333</v>
      </c>
      <c r="FW216" s="2">
        <f t="shared" si="536"/>
        <v>0.93580831093895522</v>
      </c>
      <c r="FX216" s="2">
        <f t="shared" si="588"/>
        <v>0.93270104851282254</v>
      </c>
      <c r="FY216" s="2">
        <f t="shared" si="589"/>
        <v>0.93979863238941819</v>
      </c>
      <c r="FZ216" s="2">
        <f t="shared" si="590"/>
        <v>0.93077033532494036</v>
      </c>
      <c r="GA216" s="2">
        <f t="shared" si="591"/>
        <v>0.94041998301461316</v>
      </c>
      <c r="GB216" s="2">
        <f t="shared" si="592"/>
        <v>0.94260687458925208</v>
      </c>
      <c r="GC216" s="2">
        <f t="shared" si="593"/>
        <v>0.94604545715157928</v>
      </c>
      <c r="GD216" s="2">
        <f t="shared" si="594"/>
        <v>0.95033260400719999</v>
      </c>
      <c r="GE216" s="2">
        <f t="shared" si="595"/>
        <v>0.96191663372994085</v>
      </c>
      <c r="GF216" s="2">
        <f t="shared" si="596"/>
        <v>0.96239539976087674</v>
      </c>
      <c r="GG216" s="2">
        <f t="shared" si="597"/>
        <v>0.95143432158684305</v>
      </c>
      <c r="GH216" s="2">
        <f t="shared" si="598"/>
        <v>0.94475482780299169</v>
      </c>
      <c r="GI216" s="2">
        <f t="shared" si="599"/>
        <v>0.94498249067705264</v>
      </c>
      <c r="GJ216" s="2">
        <f t="shared" si="600"/>
        <v>0.93143376578616721</v>
      </c>
      <c r="GK216" s="2">
        <f t="shared" si="601"/>
        <v>0.91746872218065756</v>
      </c>
      <c r="GM216" s="86">
        <f t="shared" si="537"/>
        <v>2.1481282626694204E-264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1.838058279623157E-292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2.738286484706753E-44</v>
      </c>
      <c r="HT216" s="86">
        <f t="shared" si="630"/>
        <v>1.0881207408053914E-63</v>
      </c>
      <c r="HU216" s="86">
        <f t="shared" si="631"/>
        <v>3.8177475563861733E-53</v>
      </c>
      <c r="HV216" s="86">
        <f t="shared" si="632"/>
        <v>2.7140562539097364E-48</v>
      </c>
      <c r="HW216" s="86">
        <f t="shared" si="633"/>
        <v>1.4518150948862383E-78</v>
      </c>
      <c r="HX216" s="86">
        <f t="shared" si="634"/>
        <v>3.8946062346967725E-62</v>
      </c>
      <c r="HY216" s="86">
        <f t="shared" si="635"/>
        <v>4.0904711549783553E-59</v>
      </c>
      <c r="HZ216" s="86">
        <f t="shared" si="636"/>
        <v>4.910192932410223E-69</v>
      </c>
      <c r="IA216" s="86">
        <f t="shared" si="637"/>
        <v>4.7896438460600061E-67</v>
      </c>
      <c r="IB216" s="86">
        <f t="shared" si="638"/>
        <v>5.4045604212975557E-71</v>
      </c>
      <c r="IC216" s="86">
        <f t="shared" si="639"/>
        <v>5.8827063295117215E-68</v>
      </c>
      <c r="ID216" s="86">
        <f t="shared" si="640"/>
        <v>2.46248686878681E-56</v>
      </c>
      <c r="IE216" s="86">
        <f t="shared" si="641"/>
        <v>1.7795381160150205E-58</v>
      </c>
      <c r="IF216" s="86">
        <f t="shared" si="642"/>
        <v>1.2081327064028012E-112</v>
      </c>
      <c r="IG216" s="86">
        <f t="shared" si="643"/>
        <v>4.971977569503853E-80</v>
      </c>
      <c r="II216" s="86">
        <f t="shared" si="540"/>
        <v>1.8520656382938819E-7</v>
      </c>
      <c r="IJ216" s="86">
        <f t="shared" si="541"/>
        <v>2.066178494997497E-9</v>
      </c>
      <c r="IK216" s="86">
        <f t="shared" si="542"/>
        <v>9.7420279983552799E-9</v>
      </c>
      <c r="IL216" s="86">
        <f t="shared" si="543"/>
        <v>1.4325322427889479E-7</v>
      </c>
      <c r="IM216" s="86">
        <f t="shared" si="544"/>
        <v>1.8648017991240712E-12</v>
      </c>
      <c r="IN216" s="86">
        <f t="shared" si="545"/>
        <v>3.7639745622969145E-10</v>
      </c>
      <c r="IO216" s="86">
        <f t="shared" si="546"/>
        <v>5.5987279907836737E-10</v>
      </c>
      <c r="IP216" s="86">
        <f t="shared" si="547"/>
        <v>8.9537783785754055E-12</v>
      </c>
      <c r="IQ216" s="86">
        <f t="shared" si="548"/>
        <v>5.3201135042995483E-13</v>
      </c>
      <c r="IR216" s="86">
        <f t="shared" si="549"/>
        <v>1.0798599153349859E-13</v>
      </c>
      <c r="IS216" s="86">
        <f t="shared" si="550"/>
        <v>1.0381334375502988E-11</v>
      </c>
      <c r="IT216" s="86">
        <f t="shared" si="551"/>
        <v>1.6034491050201693E-9</v>
      </c>
      <c r="IU216" s="86">
        <f t="shared" si="552"/>
        <v>6.518510178463395E-10</v>
      </c>
      <c r="IV216" s="86">
        <f t="shared" si="553"/>
        <v>6.6718347037074103E-17</v>
      </c>
      <c r="IW216" s="86">
        <f t="shared" si="554"/>
        <v>3.0146262540756473E-10</v>
      </c>
      <c r="IY216" s="86">
        <f t="shared" si="555"/>
        <v>1.8520656382938819E-7</v>
      </c>
      <c r="IZ216" s="86">
        <f t="shared" si="556"/>
        <v>2.066178494997497E-9</v>
      </c>
      <c r="JA216" s="86">
        <f t="shared" si="557"/>
        <v>9.7420279983552799E-9</v>
      </c>
      <c r="JB216" s="86">
        <f t="shared" si="558"/>
        <v>1.4325322427889479E-7</v>
      </c>
      <c r="JC216" s="86">
        <f t="shared" si="559"/>
        <v>1.8648017991240712E-12</v>
      </c>
      <c r="JD216" s="86">
        <f t="shared" si="560"/>
        <v>3.7639745622969145E-10</v>
      </c>
      <c r="JE216" s="86">
        <f t="shared" si="561"/>
        <v>5.5987279907836737E-10</v>
      </c>
      <c r="JF216" s="86">
        <f t="shared" si="562"/>
        <v>8.9537783785754055E-12</v>
      </c>
      <c r="JG216" s="86">
        <f t="shared" si="563"/>
        <v>5.3201135042995483E-13</v>
      </c>
      <c r="JH216" s="86">
        <f t="shared" si="564"/>
        <v>1.0798599153349859E-13</v>
      </c>
      <c r="JI216" s="86">
        <f t="shared" si="565"/>
        <v>1.0381334375502988E-11</v>
      </c>
      <c r="JJ216" s="86">
        <f t="shared" si="566"/>
        <v>1.6034491050201693E-9</v>
      </c>
      <c r="JK216" s="86">
        <f t="shared" si="567"/>
        <v>6.518510178463395E-10</v>
      </c>
      <c r="JL216" s="86">
        <f t="shared" si="568"/>
        <v>6.6718347037074103E-17</v>
      </c>
      <c r="JM216" s="86">
        <f t="shared" si="569"/>
        <v>3.0146262540756473E-10</v>
      </c>
    </row>
    <row r="217" spans="2:273" x14ac:dyDescent="0.25">
      <c r="B217" s="2">
        <v>190</v>
      </c>
      <c r="C217" s="37">
        <v>39.71</v>
      </c>
      <c r="D217" s="37">
        <v>40.402999999999999</v>
      </c>
      <c r="E217" s="37">
        <v>42.887</v>
      </c>
      <c r="F217" s="37">
        <v>42.393000000000001</v>
      </c>
      <c r="G217" s="37">
        <v>42.689</v>
      </c>
      <c r="H217" s="37">
        <v>40.720999999999997</v>
      </c>
      <c r="I217" s="37">
        <v>36.786999999999999</v>
      </c>
      <c r="J217" s="37">
        <v>39.015999999999998</v>
      </c>
      <c r="K217" s="37">
        <v>37.295000000000002</v>
      </c>
      <c r="L217" s="37">
        <v>35.917999999999999</v>
      </c>
      <c r="M217" s="37">
        <v>36.524999999999999</v>
      </c>
      <c r="N217" s="37">
        <v>38.557000000000002</v>
      </c>
      <c r="O217" s="37">
        <v>40.213000000000001</v>
      </c>
      <c r="P217" s="37">
        <v>36.738</v>
      </c>
      <c r="Q217" s="37">
        <v>37.459000000000003</v>
      </c>
      <c r="S217" s="4">
        <f t="shared" si="441"/>
        <v>41.433492009677103</v>
      </c>
      <c r="T217" s="4" t="e">
        <f t="shared" si="442"/>
        <v>#N/A</v>
      </c>
      <c r="U217" s="4" t="e">
        <f t="shared" si="443"/>
        <v>#N/A</v>
      </c>
      <c r="V217" s="4">
        <f t="shared" si="444"/>
        <v>41.391631971068271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>
        <f t="shared" si="454"/>
        <v>37.591376203794056</v>
      </c>
      <c r="AG217" s="4">
        <f t="shared" si="455"/>
        <v>39.333802168597998</v>
      </c>
      <c r="AI217" s="4">
        <f t="shared" si="456"/>
        <v>-1.723492009677102</v>
      </c>
      <c r="AJ217" s="4">
        <f t="shared" si="457"/>
        <v>0</v>
      </c>
      <c r="AK217" s="4">
        <f t="shared" si="458"/>
        <v>0</v>
      </c>
      <c r="AL217" s="4">
        <f t="shared" si="459"/>
        <v>1.0013680289317293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-0.85337620379405621</v>
      </c>
      <c r="AW217" s="4">
        <f t="shared" si="648"/>
        <v>-1.874802168597995</v>
      </c>
      <c r="AY217" s="2">
        <f t="shared" si="520"/>
        <v>41.433492009677103</v>
      </c>
      <c r="AZ217" s="2" t="e">
        <f t="shared" si="571"/>
        <v>#N/A</v>
      </c>
      <c r="BA217" s="2" t="e">
        <f t="shared" si="572"/>
        <v>#N/A</v>
      </c>
      <c r="BB217" s="2">
        <f t="shared" si="573"/>
        <v>41.391631971068271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>
        <f t="shared" si="583"/>
        <v>37.591376203794056</v>
      </c>
      <c r="BM217" s="2">
        <f t="shared" si="584"/>
        <v>39.333802168597998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>
        <f t="shared" si="485"/>
        <v>39.71</v>
      </c>
      <c r="CV217" s="2" t="str">
        <f t="shared" si="486"/>
        <v/>
      </c>
      <c r="CW217" s="2" t="str">
        <f t="shared" si="487"/>
        <v/>
      </c>
      <c r="CX217" s="2">
        <f t="shared" si="488"/>
        <v>42.393000000000001</v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>
        <f t="shared" si="498"/>
        <v>36.738</v>
      </c>
      <c r="DI217" s="2">
        <f t="shared" si="499"/>
        <v>37.459000000000003</v>
      </c>
      <c r="DK217" s="2">
        <f t="shared" si="500"/>
        <v>68.86986194503173</v>
      </c>
      <c r="DL217" s="2">
        <f t="shared" si="649"/>
        <v>86.02572455451525</v>
      </c>
      <c r="DM217" s="2">
        <f t="shared" si="649"/>
        <v>123.56272014693566</v>
      </c>
      <c r="DN217" s="2">
        <f t="shared" si="649"/>
        <v>139.8291842142354</v>
      </c>
      <c r="DO217" s="2">
        <f t="shared" si="649"/>
        <v>91.496750528541227</v>
      </c>
      <c r="DP217" s="2">
        <f t="shared" si="649"/>
        <v>105.55312185741086</v>
      </c>
      <c r="DQ217" s="2">
        <f t="shared" si="649"/>
        <v>113.26731712473574</v>
      </c>
      <c r="DR217" s="2">
        <f t="shared" si="649"/>
        <v>107.84536066126856</v>
      </c>
      <c r="DS217" s="2">
        <f t="shared" si="649"/>
        <v>88.510275641025657</v>
      </c>
      <c r="DT217" s="2">
        <f t="shared" si="649"/>
        <v>125.7192418207681</v>
      </c>
      <c r="DU217" s="2">
        <f t="shared" si="649"/>
        <v>87.773877110694187</v>
      </c>
      <c r="DV217" s="2">
        <f t="shared" si="649"/>
        <v>86.927676444372409</v>
      </c>
      <c r="DW217" s="2">
        <f t="shared" si="649"/>
        <v>102.95583982929531</v>
      </c>
      <c r="DX217" s="2">
        <f t="shared" si="649"/>
        <v>83.030805226480837</v>
      </c>
      <c r="DY217" s="2">
        <f t="shared" si="649"/>
        <v>68.336133949739207</v>
      </c>
      <c r="EA217" s="2">
        <f t="shared" si="652"/>
        <v>43.539845754679092</v>
      </c>
      <c r="EB217" s="2">
        <f t="shared" si="502"/>
        <v>43.406531190445946</v>
      </c>
      <c r="EC217" s="2">
        <f t="shared" si="503"/>
        <v>43.695410263396909</v>
      </c>
      <c r="ED217" s="2">
        <f t="shared" si="504"/>
        <v>40.672175406230039</v>
      </c>
      <c r="EE217" s="2">
        <f t="shared" si="505"/>
        <v>40.953046269698348</v>
      </c>
      <c r="EF217" s="2">
        <f t="shared" si="506"/>
        <v>35.108670940988844</v>
      </c>
      <c r="EG217" s="2">
        <f t="shared" si="507"/>
        <v>36.894640586479831</v>
      </c>
      <c r="EH217" s="2">
        <f t="shared" si="508"/>
        <v>33.582405204460962</v>
      </c>
      <c r="EI217" s="2">
        <f t="shared" si="509"/>
        <v>36.118040624225912</v>
      </c>
      <c r="EJ217" s="2">
        <f t="shared" si="510"/>
        <v>35.452070823716205</v>
      </c>
      <c r="EK217" s="2">
        <f t="shared" si="511"/>
        <v>37.293313539506755</v>
      </c>
      <c r="EL217" s="2">
        <f t="shared" si="512"/>
        <v>36.233516063529507</v>
      </c>
      <c r="EM217" s="2">
        <f t="shared" si="513"/>
        <v>35.11171591400295</v>
      </c>
      <c r="EN217" s="2">
        <f t="shared" si="514"/>
        <v>38.39537984510055</v>
      </c>
      <c r="EO217" s="2">
        <f t="shared" si="515"/>
        <v>39.39225582036169</v>
      </c>
      <c r="EQ217" s="2">
        <f t="shared" si="516"/>
        <v>41.301679398523675</v>
      </c>
      <c r="ER217" s="2">
        <f t="shared" si="650"/>
        <v>40.504014240821235</v>
      </c>
      <c r="ES217" s="2">
        <f t="shared" si="650"/>
        <v>41.120968970625349</v>
      </c>
      <c r="ET217" s="2">
        <f t="shared" si="650"/>
        <v>41.440287896800967</v>
      </c>
      <c r="EU217" s="2">
        <f t="shared" si="650"/>
        <v>41.013087763533321</v>
      </c>
      <c r="EV217" s="2">
        <f t="shared" si="650"/>
        <v>38.384042971097934</v>
      </c>
      <c r="EW217" s="2">
        <f t="shared" si="650"/>
        <v>37.153819003279921</v>
      </c>
      <c r="EX217" s="2">
        <f t="shared" si="650"/>
        <v>35.484313551864616</v>
      </c>
      <c r="EY217" s="2">
        <f t="shared" si="650"/>
        <v>35.884055816155097</v>
      </c>
      <c r="EZ217" s="2">
        <f t="shared" si="650"/>
        <v>37.076156489230485</v>
      </c>
      <c r="FA217" s="2">
        <f t="shared" si="650"/>
        <v>37.356361348019789</v>
      </c>
      <c r="FB217" s="2">
        <f t="shared" si="650"/>
        <v>38.295505374367188</v>
      </c>
      <c r="FC217" s="2">
        <f t="shared" si="650"/>
        <v>37.002502259945032</v>
      </c>
      <c r="FD217" s="2">
        <f t="shared" si="650"/>
        <v>37.537320332573564</v>
      </c>
      <c r="FE217" s="2">
        <f t="shared" si="650"/>
        <v>39.328949661756425</v>
      </c>
      <c r="FG217" s="2">
        <f t="shared" si="518"/>
        <v>0.99999849198211554</v>
      </c>
      <c r="FH217" s="2">
        <f t="shared" si="651"/>
        <v>0.99999863589654581</v>
      </c>
      <c r="FI217" s="2">
        <f t="shared" si="651"/>
        <v>0.99999849715188327</v>
      </c>
      <c r="FJ217" s="2">
        <f t="shared" si="651"/>
        <v>0.99999860274698249</v>
      </c>
      <c r="FK217" s="2">
        <f t="shared" si="651"/>
        <v>0.99999855932112525</v>
      </c>
      <c r="FL217" s="2">
        <f t="shared" si="651"/>
        <v>0.99999843235327712</v>
      </c>
      <c r="FM217" s="2">
        <f t="shared" si="651"/>
        <v>0.99999859189902196</v>
      </c>
      <c r="FN217" s="2">
        <f t="shared" si="651"/>
        <v>0.99999838416550091</v>
      </c>
      <c r="FO217" s="2">
        <f t="shared" si="651"/>
        <v>0.99999834399454957</v>
      </c>
      <c r="FP217" s="2">
        <f t="shared" si="651"/>
        <v>0.99999822842721431</v>
      </c>
      <c r="FQ217" s="2">
        <f t="shared" si="651"/>
        <v>0.9999983486636782</v>
      </c>
      <c r="FR217" s="2">
        <f t="shared" si="651"/>
        <v>0.99999847404998499</v>
      </c>
      <c r="FS217" s="2">
        <f t="shared" si="651"/>
        <v>0.99999847320823121</v>
      </c>
      <c r="FT217" s="2">
        <f t="shared" si="651"/>
        <v>0.99999836396970476</v>
      </c>
      <c r="FU217" s="2">
        <f t="shared" si="651"/>
        <v>0.99999818154976228</v>
      </c>
      <c r="FW217" s="2">
        <f t="shared" si="536"/>
        <v>0.94112394162588031</v>
      </c>
      <c r="FX217" s="2">
        <f t="shared" si="588"/>
        <v>0.93825701082439295</v>
      </c>
      <c r="FY217" s="2">
        <f t="shared" si="589"/>
        <v>0.94480331963656594</v>
      </c>
      <c r="FZ217" s="2">
        <f t="shared" si="590"/>
        <v>0.93647483440063828</v>
      </c>
      <c r="GA217" s="2">
        <f t="shared" si="591"/>
        <v>0.94537601817365557</v>
      </c>
      <c r="GB217" s="2">
        <f t="shared" si="592"/>
        <v>0.94739117437551612</v>
      </c>
      <c r="GC217" s="2">
        <f t="shared" si="593"/>
        <v>0.95055815111779329</v>
      </c>
      <c r="GD217" s="2">
        <f t="shared" si="594"/>
        <v>0.9545039700839576</v>
      </c>
      <c r="GE217" s="2">
        <f t="shared" si="595"/>
        <v>0.96515078009495703</v>
      </c>
      <c r="GF217" s="2">
        <f t="shared" si="596"/>
        <v>0.96559034239313901</v>
      </c>
      <c r="GG217" s="2">
        <f t="shared" si="597"/>
        <v>0.95551748983407236</v>
      </c>
      <c r="GH217" s="2">
        <f t="shared" si="598"/>
        <v>0.94936969140250826</v>
      </c>
      <c r="GI217" s="2">
        <f t="shared" si="599"/>
        <v>0.94957935158418372</v>
      </c>
      <c r="GJ217" s="2">
        <f t="shared" si="600"/>
        <v>0.93708729345200803</v>
      </c>
      <c r="GK217" s="2">
        <f t="shared" si="601"/>
        <v>0.9241799858771953</v>
      </c>
      <c r="GM217" s="86">
        <f t="shared" si="537"/>
        <v>1.1886226238276577E-268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2.0688175167533261E-298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1.0118671988220829E-45</v>
      </c>
      <c r="HT217" s="86">
        <f t="shared" si="630"/>
        <v>1.0354321626151427E-65</v>
      </c>
      <c r="HU217" s="86">
        <f t="shared" si="631"/>
        <v>7.8472151725485227E-55</v>
      </c>
      <c r="HV217" s="86">
        <f t="shared" si="632"/>
        <v>7.5049241055186526E-50</v>
      </c>
      <c r="HW217" s="86">
        <f t="shared" si="633"/>
        <v>4.3796654478159283E-81</v>
      </c>
      <c r="HX217" s="86">
        <f t="shared" si="634"/>
        <v>4.2724290335763275E-64</v>
      </c>
      <c r="HY217" s="86">
        <f t="shared" si="635"/>
        <v>5.8027221496357415E-61</v>
      </c>
      <c r="HZ217" s="86">
        <f t="shared" si="636"/>
        <v>3.5922592536427366E-71</v>
      </c>
      <c r="IA217" s="86">
        <f t="shared" si="637"/>
        <v>4.4285363417611052E-69</v>
      </c>
      <c r="IB217" s="86">
        <f t="shared" si="638"/>
        <v>3.8474343111100509E-73</v>
      </c>
      <c r="IC217" s="86">
        <f t="shared" si="639"/>
        <v>4.7244626019198947E-70</v>
      </c>
      <c r="ID217" s="86">
        <f t="shared" si="640"/>
        <v>4.1832180485523469E-58</v>
      </c>
      <c r="IE217" s="86">
        <f t="shared" si="641"/>
        <v>2.5474617808768394E-60</v>
      </c>
      <c r="IF217" s="86">
        <f t="shared" si="642"/>
        <v>2.1837357856055484E-116</v>
      </c>
      <c r="IG217" s="86">
        <f t="shared" si="643"/>
        <v>8.8646513791521445E-83</v>
      </c>
      <c r="II217" s="86">
        <f t="shared" si="540"/>
        <v>6.9364037409880117E-8</v>
      </c>
      <c r="IJ217" s="86">
        <f t="shared" si="541"/>
        <v>5.5586831705844599E-10</v>
      </c>
      <c r="IK217" s="86">
        <f t="shared" si="542"/>
        <v>3.0779717485390837E-9</v>
      </c>
      <c r="IL217" s="86">
        <f t="shared" si="543"/>
        <v>5.1083586903230331E-8</v>
      </c>
      <c r="IM217" s="86">
        <f t="shared" si="544"/>
        <v>3.3532369657701292E-13</v>
      </c>
      <c r="IN217" s="86">
        <f t="shared" si="545"/>
        <v>9.8236472153487919E-11</v>
      </c>
      <c r="IO217" s="86">
        <f t="shared" si="546"/>
        <v>1.5461525997532976E-10</v>
      </c>
      <c r="IP217" s="86">
        <f t="shared" si="547"/>
        <v>1.9884662261563898E-12</v>
      </c>
      <c r="IQ217" s="86">
        <f t="shared" si="548"/>
        <v>1.1475278652752058E-13</v>
      </c>
      <c r="IR217" s="86">
        <f t="shared" si="549"/>
        <v>2.1415414266854028E-14</v>
      </c>
      <c r="IS217" s="86">
        <f t="shared" si="550"/>
        <v>2.3549585091484728E-12</v>
      </c>
      <c r="IT217" s="86">
        <f t="shared" si="551"/>
        <v>4.6841879142330642E-10</v>
      </c>
      <c r="IU217" s="86">
        <f t="shared" si="552"/>
        <v>1.8007020186232319E-10</v>
      </c>
      <c r="IV217" s="86">
        <f t="shared" si="553"/>
        <v>5.2603018661774044E-18</v>
      </c>
      <c r="IW217" s="86">
        <f t="shared" si="554"/>
        <v>6.198406974050429E-11</v>
      </c>
      <c r="IY217" s="86">
        <f t="shared" si="555"/>
        <v>6.9364037409880117E-8</v>
      </c>
      <c r="IZ217" s="86">
        <f t="shared" si="556"/>
        <v>5.5586831705844599E-10</v>
      </c>
      <c r="JA217" s="86">
        <f t="shared" si="557"/>
        <v>3.0779717485390837E-9</v>
      </c>
      <c r="JB217" s="86">
        <f t="shared" si="558"/>
        <v>5.1083586903230331E-8</v>
      </c>
      <c r="JC217" s="86">
        <f t="shared" si="559"/>
        <v>3.3532369657701292E-13</v>
      </c>
      <c r="JD217" s="86">
        <f t="shared" si="560"/>
        <v>9.8236472153487919E-11</v>
      </c>
      <c r="JE217" s="86">
        <f t="shared" si="561"/>
        <v>1.5461525997532976E-10</v>
      </c>
      <c r="JF217" s="86">
        <f t="shared" si="562"/>
        <v>1.9884662261563898E-12</v>
      </c>
      <c r="JG217" s="86">
        <f t="shared" si="563"/>
        <v>1.1475278652752058E-13</v>
      </c>
      <c r="JH217" s="86">
        <f t="shared" si="564"/>
        <v>2.1415414266854028E-14</v>
      </c>
      <c r="JI217" s="86">
        <f t="shared" si="565"/>
        <v>2.3549585091484728E-12</v>
      </c>
      <c r="JJ217" s="86">
        <f t="shared" si="566"/>
        <v>4.6841879142330642E-10</v>
      </c>
      <c r="JK217" s="86">
        <f t="shared" si="567"/>
        <v>1.8007020186232319E-10</v>
      </c>
      <c r="JL217" s="86">
        <f t="shared" si="568"/>
        <v>5.2603018661774044E-18</v>
      </c>
      <c r="JM217" s="86">
        <f t="shared" si="569"/>
        <v>6.198406974050429E-11</v>
      </c>
    </row>
    <row r="218" spans="2:273" x14ac:dyDescent="0.25">
      <c r="B218" s="2">
        <v>191</v>
      </c>
      <c r="C218" s="37">
        <v>44</v>
      </c>
      <c r="D218" s="37">
        <v>39.354999999999997</v>
      </c>
      <c r="E218" s="37">
        <v>40.918999999999997</v>
      </c>
      <c r="F218" s="37">
        <v>41.048999999999999</v>
      </c>
      <c r="G218" s="37">
        <v>40.738</v>
      </c>
      <c r="H218" s="37">
        <v>40.115000000000002</v>
      </c>
      <c r="I218" s="37">
        <v>38.197000000000003</v>
      </c>
      <c r="J218" s="37">
        <v>36.951000000000001</v>
      </c>
      <c r="K218" s="37">
        <v>38.475000000000001</v>
      </c>
      <c r="L218" s="37">
        <v>37.984000000000002</v>
      </c>
      <c r="M218" s="37">
        <v>37.951000000000001</v>
      </c>
      <c r="N218" s="37">
        <v>38.590000000000003</v>
      </c>
      <c r="O218" s="37">
        <v>39.933999999999997</v>
      </c>
      <c r="P218" s="37">
        <v>38.671999999999997</v>
      </c>
      <c r="Q218" s="37">
        <v>38.459000000000003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>
        <f t="shared" si="454"/>
        <v>37.45544574214815</v>
      </c>
      <c r="AG218" s="4">
        <f t="shared" si="455"/>
        <v>39.213418926396223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1.2165542578518469</v>
      </c>
      <c r="AW218" s="4">
        <f t="shared" si="648"/>
        <v>-0.75441892639621955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>
        <f t="shared" si="583"/>
        <v>37.45544574214815</v>
      </c>
      <c r="BM218" s="2">
        <f t="shared" si="584"/>
        <v>39.213418926396223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>
        <f t="shared" si="498"/>
        <v>38.671999999999997</v>
      </c>
      <c r="DI218" s="2">
        <f t="shared" si="499"/>
        <v>38.459000000000003</v>
      </c>
      <c r="DK218" s="2">
        <f t="shared" si="500"/>
        <v>68.919487103594093</v>
      </c>
      <c r="DL218" s="2">
        <f t="shared" si="649"/>
        <v>86.160855028692239</v>
      </c>
      <c r="DM218" s="2">
        <f t="shared" si="649"/>
        <v>123.8875712124895</v>
      </c>
      <c r="DN218" s="2">
        <f t="shared" si="649"/>
        <v>140.2555826638478</v>
      </c>
      <c r="DO218" s="2">
        <f t="shared" si="649"/>
        <v>91.677083207490185</v>
      </c>
      <c r="DP218" s="2">
        <f t="shared" si="649"/>
        <v>105.81204540337708</v>
      </c>
      <c r="DQ218" s="2">
        <f t="shared" si="649"/>
        <v>113.56567864693447</v>
      </c>
      <c r="DR218" s="2">
        <f t="shared" si="649"/>
        <v>108.11880418353576</v>
      </c>
      <c r="DS218" s="2">
        <f t="shared" si="649"/>
        <v>88.677310256410266</v>
      </c>
      <c r="DT218" s="2">
        <f t="shared" si="649"/>
        <v>126.11850213371264</v>
      </c>
      <c r="DU218" s="2">
        <f t="shared" si="649"/>
        <v>87.95205159474672</v>
      </c>
      <c r="DV218" s="2">
        <f t="shared" si="649"/>
        <v>87.092106069200213</v>
      </c>
      <c r="DW218" s="2">
        <f t="shared" si="649"/>
        <v>103.20062209977581</v>
      </c>
      <c r="DX218" s="2">
        <f t="shared" si="649"/>
        <v>83.170956271777001</v>
      </c>
      <c r="DY218" s="2">
        <f t="shared" si="649"/>
        <v>68.414044570886674</v>
      </c>
      <c r="EA218" s="2">
        <f t="shared" si="652"/>
        <v>43.449723736846337</v>
      </c>
      <c r="EB218" s="2">
        <f t="shared" si="502"/>
        <v>43.310071309403611</v>
      </c>
      <c r="EC218" s="2">
        <f t="shared" si="503"/>
        <v>43.585114350590374</v>
      </c>
      <c r="ED218" s="2">
        <f t="shared" si="504"/>
        <v>40.526810189455745</v>
      </c>
      <c r="EE218" s="2">
        <f t="shared" si="505"/>
        <v>40.850888516029542</v>
      </c>
      <c r="EF218" s="2">
        <f t="shared" si="506"/>
        <v>34.953785845295066</v>
      </c>
      <c r="EG218" s="2">
        <f t="shared" si="507"/>
        <v>36.769949915661101</v>
      </c>
      <c r="EH218" s="2">
        <f t="shared" si="508"/>
        <v>33.40696181110485</v>
      </c>
      <c r="EI218" s="2">
        <f t="shared" si="509"/>
        <v>35.990759474857569</v>
      </c>
      <c r="EJ218" s="2">
        <f t="shared" si="510"/>
        <v>35.329331843597316</v>
      </c>
      <c r="EK218" s="2">
        <f t="shared" si="511"/>
        <v>37.182081925265791</v>
      </c>
      <c r="EL218" s="2">
        <f t="shared" si="512"/>
        <v>36.104149959978095</v>
      </c>
      <c r="EM218" s="2">
        <f t="shared" si="513"/>
        <v>34.942653588897727</v>
      </c>
      <c r="EN218" s="2">
        <f t="shared" si="514"/>
        <v>38.274051806860868</v>
      </c>
      <c r="EO218" s="2">
        <f t="shared" si="515"/>
        <v>39.27232286508665</v>
      </c>
      <c r="EQ218" s="2">
        <f t="shared" si="516"/>
        <v>41.181722401833881</v>
      </c>
      <c r="ER218" s="2">
        <f t="shared" si="650"/>
        <v>40.36882213350507</v>
      </c>
      <c r="ES218" s="2">
        <f t="shared" si="650"/>
        <v>40.977708523805859</v>
      </c>
      <c r="ET218" s="2">
        <f t="shared" si="650"/>
        <v>41.304999668103591</v>
      </c>
      <c r="EU218" s="2">
        <f t="shared" si="650"/>
        <v>40.911604279909056</v>
      </c>
      <c r="EV218" s="2">
        <f t="shared" si="650"/>
        <v>38.270150785969719</v>
      </c>
      <c r="EW218" s="2">
        <f t="shared" si="650"/>
        <v>37.032574095773597</v>
      </c>
      <c r="EX218" s="2">
        <f t="shared" si="650"/>
        <v>35.331660702666326</v>
      </c>
      <c r="EY218" s="2">
        <f t="shared" si="650"/>
        <v>35.754121249597461</v>
      </c>
      <c r="EZ218" s="2">
        <f t="shared" si="650"/>
        <v>36.973513520838281</v>
      </c>
      <c r="FA218" s="2">
        <f t="shared" si="650"/>
        <v>37.245949345960852</v>
      </c>
      <c r="FB218" s="2">
        <f t="shared" si="650"/>
        <v>38.192554724089902</v>
      </c>
      <c r="FC218" s="2">
        <f t="shared" si="650"/>
        <v>36.858141032555181</v>
      </c>
      <c r="FD218" s="2">
        <f t="shared" si="650"/>
        <v>37.405252086882712</v>
      </c>
      <c r="FE218" s="2">
        <f t="shared" si="650"/>
        <v>39.208959690184088</v>
      </c>
      <c r="FG218" s="2">
        <f t="shared" si="518"/>
        <v>0.99999862467116096</v>
      </c>
      <c r="FH218" s="2">
        <f t="shared" si="651"/>
        <v>0.99999875592271448</v>
      </c>
      <c r="FI218" s="2">
        <f t="shared" si="651"/>
        <v>0.99999862938604633</v>
      </c>
      <c r="FJ218" s="2">
        <f t="shared" si="651"/>
        <v>0.99999872568994597</v>
      </c>
      <c r="FK218" s="2">
        <f t="shared" si="651"/>
        <v>0.99999868608508358</v>
      </c>
      <c r="FL218" s="2">
        <f t="shared" si="651"/>
        <v>0.9999985702889993</v>
      </c>
      <c r="FM218" s="2">
        <f t="shared" si="651"/>
        <v>0.99999871579648603</v>
      </c>
      <c r="FN218" s="2">
        <f t="shared" si="651"/>
        <v>0.99999852634121278</v>
      </c>
      <c r="FO218" s="2">
        <f t="shared" si="651"/>
        <v>0.99999848970485905</v>
      </c>
      <c r="FP218" s="2">
        <f t="shared" si="651"/>
        <v>0.99999838430616483</v>
      </c>
      <c r="FQ218" s="2">
        <f t="shared" si="651"/>
        <v>0.99999849396315621</v>
      </c>
      <c r="FR218" s="2">
        <f t="shared" si="651"/>
        <v>0.99999860831685916</v>
      </c>
      <c r="FS218" s="2">
        <f t="shared" si="651"/>
        <v>0.99999860754917036</v>
      </c>
      <c r="FT218" s="2">
        <f t="shared" si="651"/>
        <v>0.9999985079224224</v>
      </c>
      <c r="FU218" s="2">
        <f t="shared" si="651"/>
        <v>0.99999834155340706</v>
      </c>
      <c r="FW218" s="2">
        <f t="shared" si="536"/>
        <v>0.94602478039019489</v>
      </c>
      <c r="FX218" s="2">
        <f t="shared" si="588"/>
        <v>0.9433821359667357</v>
      </c>
      <c r="FY218" s="2">
        <f t="shared" si="589"/>
        <v>0.94941434939842417</v>
      </c>
      <c r="FZ218" s="2">
        <f t="shared" si="590"/>
        <v>0.94173870739162446</v>
      </c>
      <c r="GA218" s="2">
        <f t="shared" si="591"/>
        <v>0.94994174055656699</v>
      </c>
      <c r="GB218" s="2">
        <f t="shared" si="592"/>
        <v>0.95179704901563833</v>
      </c>
      <c r="GC218" s="2">
        <f t="shared" si="593"/>
        <v>0.95471147712178261</v>
      </c>
      <c r="GD218" s="2">
        <f t="shared" si="594"/>
        <v>0.95834035745905033</v>
      </c>
      <c r="GE218" s="2">
        <f t="shared" si="595"/>
        <v>0.96811937643840229</v>
      </c>
      <c r="GF218" s="2">
        <f t="shared" si="596"/>
        <v>0.96852271623938768</v>
      </c>
      <c r="GG218" s="2">
        <f t="shared" si="597"/>
        <v>0.95927206027700629</v>
      </c>
      <c r="GH218" s="2">
        <f t="shared" si="598"/>
        <v>0.95361798165420586</v>
      </c>
      <c r="GI218" s="2">
        <f t="shared" si="599"/>
        <v>0.95381090556098658</v>
      </c>
      <c r="GJ218" s="2">
        <f t="shared" si="600"/>
        <v>0.94230354309708897</v>
      </c>
      <c r="GK218" s="2">
        <f t="shared" si="601"/>
        <v>0.9303869127479566</v>
      </c>
      <c r="GM218" s="86">
        <f t="shared" si="537"/>
        <v>6.0786778336858513E-273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2.0269370365672726E-304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3.5422335401176278E-47</v>
      </c>
      <c r="HT218" s="86">
        <f t="shared" si="630"/>
        <v>9.1469822181813868E-68</v>
      </c>
      <c r="HU218" s="86">
        <f t="shared" si="631"/>
        <v>1.5155634512593133E-56</v>
      </c>
      <c r="HV218" s="86">
        <f t="shared" si="632"/>
        <v>1.9571747712931677E-51</v>
      </c>
      <c r="HW218" s="86">
        <f t="shared" si="633"/>
        <v>1.2034709285274337E-83</v>
      </c>
      <c r="HX218" s="86">
        <f t="shared" si="634"/>
        <v>4.3627883445245682E-66</v>
      </c>
      <c r="HY218" s="86">
        <f t="shared" si="635"/>
        <v>7.6977900370819083E-63</v>
      </c>
      <c r="HZ218" s="86">
        <f t="shared" si="636"/>
        <v>2.434581955051625E-73</v>
      </c>
      <c r="IA218" s="86">
        <f t="shared" si="637"/>
        <v>3.8121762402596027E-71</v>
      </c>
      <c r="IB218" s="86">
        <f t="shared" si="638"/>
        <v>2.5405690736986792E-75</v>
      </c>
      <c r="IC218" s="86">
        <f t="shared" si="639"/>
        <v>3.5208301707335495E-72</v>
      </c>
      <c r="ID218" s="86">
        <f t="shared" si="640"/>
        <v>6.6618427271363659E-60</v>
      </c>
      <c r="IE218" s="86">
        <f t="shared" si="641"/>
        <v>3.408700956466422E-62</v>
      </c>
      <c r="IF218" s="86">
        <f t="shared" si="642"/>
        <v>3.4220099205939168E-120</v>
      </c>
      <c r="IG218" s="86">
        <f t="shared" si="643"/>
        <v>1.4175212247057068E-85</v>
      </c>
      <c r="II218" s="86">
        <f t="shared" si="540"/>
        <v>2.5180649714351489E-8</v>
      </c>
      <c r="IJ218" s="86">
        <f t="shared" si="541"/>
        <v>1.4324097575929554E-10</v>
      </c>
      <c r="IK218" s="86">
        <f t="shared" si="542"/>
        <v>9.3804975647637422E-10</v>
      </c>
      <c r="IL218" s="86">
        <f t="shared" si="543"/>
        <v>1.7611050602543717E-8</v>
      </c>
      <c r="IM218" s="86">
        <f t="shared" si="544"/>
        <v>5.7106928082146907E-14</v>
      </c>
      <c r="IN218" s="86">
        <f t="shared" si="545"/>
        <v>2.4594299518090436E-11</v>
      </c>
      <c r="IO218" s="86">
        <f t="shared" si="546"/>
        <v>4.1069035816387417E-11</v>
      </c>
      <c r="IP218" s="86">
        <f t="shared" si="547"/>
        <v>4.22378239560817E-13</v>
      </c>
      <c r="IQ218" s="86">
        <f t="shared" si="548"/>
        <v>2.3741400251202739E-14</v>
      </c>
      <c r="IR218" s="86">
        <f t="shared" si="549"/>
        <v>4.064774773495852E-15</v>
      </c>
      <c r="IS218" s="86">
        <f t="shared" si="550"/>
        <v>5.114588191861902E-13</v>
      </c>
      <c r="IT218" s="86">
        <f t="shared" si="551"/>
        <v>1.3181015987169622E-10</v>
      </c>
      <c r="IU218" s="86">
        <f t="shared" si="552"/>
        <v>4.7832502778115123E-11</v>
      </c>
      <c r="IV218" s="86">
        <f t="shared" si="553"/>
        <v>3.8061133750331486E-19</v>
      </c>
      <c r="IW218" s="86">
        <f t="shared" si="554"/>
        <v>1.2040761983384181E-11</v>
      </c>
      <c r="IY218" s="86">
        <f t="shared" si="555"/>
        <v>2.5180649714351489E-8</v>
      </c>
      <c r="IZ218" s="86">
        <f t="shared" si="556"/>
        <v>1.4324097575929554E-10</v>
      </c>
      <c r="JA218" s="86">
        <f t="shared" si="557"/>
        <v>9.3804975647637422E-10</v>
      </c>
      <c r="JB218" s="86">
        <f t="shared" si="558"/>
        <v>1.7611050602543717E-8</v>
      </c>
      <c r="JC218" s="86">
        <f t="shared" si="559"/>
        <v>5.7106928082146907E-14</v>
      </c>
      <c r="JD218" s="86">
        <f t="shared" si="560"/>
        <v>2.4594299518090436E-11</v>
      </c>
      <c r="JE218" s="86">
        <f t="shared" si="561"/>
        <v>4.1069035816387417E-11</v>
      </c>
      <c r="JF218" s="86">
        <f t="shared" si="562"/>
        <v>4.22378239560817E-13</v>
      </c>
      <c r="JG218" s="86">
        <f t="shared" si="563"/>
        <v>2.3741400251202739E-14</v>
      </c>
      <c r="JH218" s="86">
        <f t="shared" si="564"/>
        <v>4.064774773495852E-15</v>
      </c>
      <c r="JI218" s="86">
        <f t="shared" si="565"/>
        <v>5.114588191861902E-13</v>
      </c>
      <c r="JJ218" s="86">
        <f t="shared" si="566"/>
        <v>1.3181015987169622E-10</v>
      </c>
      <c r="JK218" s="86">
        <f t="shared" si="567"/>
        <v>4.7832502778115123E-11</v>
      </c>
      <c r="JL218" s="86">
        <f t="shared" si="568"/>
        <v>3.8061133750331486E-19</v>
      </c>
      <c r="JM218" s="86">
        <f t="shared" si="569"/>
        <v>1.2040761983384181E-11</v>
      </c>
    </row>
    <row r="219" spans="2:273" x14ac:dyDescent="0.25">
      <c r="B219" s="2">
        <v>192</v>
      </c>
      <c r="C219" s="37">
        <v>42.774000000000001</v>
      </c>
      <c r="D219" s="37">
        <v>39.838999999999999</v>
      </c>
      <c r="E219" s="37">
        <v>38.531999999999996</v>
      </c>
      <c r="F219" s="37">
        <v>40.884999999999998</v>
      </c>
      <c r="G219" s="37">
        <v>40.671999999999997</v>
      </c>
      <c r="H219" s="37">
        <v>38.951000000000001</v>
      </c>
      <c r="I219" s="37">
        <v>36.720999999999997</v>
      </c>
      <c r="J219" s="37">
        <v>33.459000000000003</v>
      </c>
      <c r="K219" s="37">
        <v>36.475000000000001</v>
      </c>
      <c r="L219" s="37">
        <v>38.393000000000001</v>
      </c>
      <c r="M219" s="37">
        <v>38.884999999999998</v>
      </c>
      <c r="N219" s="37">
        <v>34.951000000000001</v>
      </c>
      <c r="O219" s="37">
        <v>40.655999999999999</v>
      </c>
      <c r="P219" s="37">
        <v>36.606999999999999</v>
      </c>
      <c r="Q219" s="37">
        <v>40.18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37.319762655157987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39.093065324040367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-0.71276265515798798</v>
      </c>
      <c r="AW219" s="4">
        <f t="shared" si="681"/>
        <v>1.0869346759596326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>
        <f t="shared" si="583"/>
        <v>37.319762655157987</v>
      </c>
      <c r="BM219" s="2">
        <f t="shared" si="584"/>
        <v>39.093065324040367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>
        <f t="shared" ref="DH219:DH227" si="710">IF(AND(JL219 &lt; $DI$22, $B219 &gt; P$7, $B219 &lt; P$233), P219, "")</f>
        <v>36.606999999999999</v>
      </c>
      <c r="DI219" s="2">
        <f t="shared" ref="DI219:DI227" si="711">IF(AND(JM219 &lt; $DI$22, $B219 &gt; Q$7, $B219 &lt; Q$233), Q219, "")</f>
        <v>40.18</v>
      </c>
      <c r="DK219" s="2">
        <f t="shared" ref="DK219:DK227" si="712">BO$228*$B219+BO$229</f>
        <v>68.969112262156457</v>
      </c>
      <c r="DL219" s="2">
        <f t="shared" ref="DL219:DY227" si="713">BP$228*$B219+BP$229</f>
        <v>86.295985502869229</v>
      </c>
      <c r="DM219" s="2">
        <f t="shared" si="713"/>
        <v>124.21242227804335</v>
      </c>
      <c r="DN219" s="2">
        <f t="shared" si="713"/>
        <v>140.68198111346021</v>
      </c>
      <c r="DO219" s="2">
        <f t="shared" si="713"/>
        <v>91.857415886439142</v>
      </c>
      <c r="DP219" s="2">
        <f t="shared" si="713"/>
        <v>106.07096894934332</v>
      </c>
      <c r="DQ219" s="2">
        <f t="shared" si="713"/>
        <v>113.8640401691332</v>
      </c>
      <c r="DR219" s="2">
        <f t="shared" si="713"/>
        <v>108.39224770580297</v>
      </c>
      <c r="DS219" s="2">
        <f t="shared" si="713"/>
        <v>88.844344871794888</v>
      </c>
      <c r="DT219" s="2">
        <f t="shared" si="713"/>
        <v>126.51776244665716</v>
      </c>
      <c r="DU219" s="2">
        <f t="shared" si="713"/>
        <v>88.130226078799254</v>
      </c>
      <c r="DV219" s="2">
        <f t="shared" si="713"/>
        <v>87.256535694028031</v>
      </c>
      <c r="DW219" s="2">
        <f t="shared" si="713"/>
        <v>103.44540437025634</v>
      </c>
      <c r="DX219" s="2">
        <f t="shared" si="713"/>
        <v>83.311107317073166</v>
      </c>
      <c r="DY219" s="2">
        <f t="shared" si="713"/>
        <v>68.491955192034141</v>
      </c>
      <c r="EA219" s="2">
        <f t="shared" si="652"/>
        <v>43.359601719013583</v>
      </c>
      <c r="EB219" s="2">
        <f t="shared" ref="EB219:EB227" si="714">CF$228*$B219+CF$229</f>
        <v>43.213611428361276</v>
      </c>
      <c r="EC219" s="2">
        <f t="shared" ref="EC219:EC227" si="715">CG$228*$B219+CG$229</f>
        <v>43.474818437783831</v>
      </c>
      <c r="ED219" s="2">
        <f t="shared" ref="ED219:ED227" si="716">CH$228*$B219+CH$229</f>
        <v>40.381444972681464</v>
      </c>
      <c r="EE219" s="2">
        <f t="shared" ref="EE219:EE227" si="717">CI$228*$B219+CI$229</f>
        <v>40.748730762360736</v>
      </c>
      <c r="EF219" s="2">
        <f t="shared" ref="EF219:EF227" si="718">CJ$228*$B219+CJ$229</f>
        <v>34.798900749601287</v>
      </c>
      <c r="EG219" s="2">
        <f t="shared" ref="EG219:EG227" si="719">CK$228*$B219+CK$229</f>
        <v>36.645259244842364</v>
      </c>
      <c r="EH219" s="2">
        <f t="shared" ref="EH219:EH227" si="720">CL$228*$B219+CL$229</f>
        <v>33.231518417748745</v>
      </c>
      <c r="EI219" s="2">
        <f t="shared" ref="EI219:EI227" si="721">CM$228*$B219+CM$229</f>
        <v>35.863478325489226</v>
      </c>
      <c r="EJ219" s="2">
        <f t="shared" ref="EJ219:EJ227" si="722">CN$228*$B219+CN$229</f>
        <v>35.206592863478434</v>
      </c>
      <c r="EK219" s="2">
        <f t="shared" ref="EK219:EK227" si="723">CO$228*$B219+CO$229</f>
        <v>37.070850311024827</v>
      </c>
      <c r="EL219" s="2">
        <f t="shared" ref="EL219:EL227" si="724">CP$228*$B219+CP$229</f>
        <v>35.974783856426676</v>
      </c>
      <c r="EM219" s="2">
        <f t="shared" ref="EM219:EM227" si="725">CQ$228*$B219+CQ$229</f>
        <v>34.773591263792504</v>
      </c>
      <c r="EN219" s="2">
        <f t="shared" ref="EN219:EN227" si="726">CR$228*$B219+CR$229</f>
        <v>38.152723768621186</v>
      </c>
      <c r="EO219" s="2">
        <f t="shared" ref="EO219:EO227" si="727">CS$228*$B219+CS$229</f>
        <v>39.152389909811603</v>
      </c>
      <c r="EQ219" s="2">
        <f t="shared" ref="EQ219:EQ227" si="728">CU$228*$B219+CU$229</f>
        <v>41.061765405144072</v>
      </c>
      <c r="ER219" s="2">
        <f t="shared" ref="ER219:FE227" si="729">CV$228*$B219+CV$229</f>
        <v>40.233630026188905</v>
      </c>
      <c r="ES219" s="2">
        <f t="shared" si="729"/>
        <v>40.834448076986376</v>
      </c>
      <c r="ET219" s="2">
        <f t="shared" si="729"/>
        <v>41.169711439406221</v>
      </c>
      <c r="EU219" s="2">
        <f t="shared" si="729"/>
        <v>40.810120796284792</v>
      </c>
      <c r="EV219" s="2">
        <f t="shared" si="729"/>
        <v>38.156258600841511</v>
      </c>
      <c r="EW219" s="2">
        <f t="shared" si="729"/>
        <v>36.911329188267274</v>
      </c>
      <c r="EX219" s="2">
        <f t="shared" si="729"/>
        <v>35.179007853468029</v>
      </c>
      <c r="EY219" s="2">
        <f t="shared" si="729"/>
        <v>35.624186683039817</v>
      </c>
      <c r="EZ219" s="2">
        <f t="shared" si="729"/>
        <v>36.870870552446085</v>
      </c>
      <c r="FA219" s="2">
        <f t="shared" si="729"/>
        <v>37.135537343901916</v>
      </c>
      <c r="FB219" s="2">
        <f t="shared" si="729"/>
        <v>38.089604073812609</v>
      </c>
      <c r="FC219" s="2">
        <f t="shared" si="729"/>
        <v>36.713779805165338</v>
      </c>
      <c r="FD219" s="2">
        <f t="shared" si="729"/>
        <v>37.273183841191859</v>
      </c>
      <c r="FE219" s="2">
        <f t="shared" si="729"/>
        <v>39.08896971861175</v>
      </c>
      <c r="FG219" s="2">
        <f t="shared" ref="FG219:FG227" si="730">POWER(10,($B219-C$231)/C$229)/(1+POWER(10,($B219-C$231)/C$229))</f>
        <v>0.99999874568503933</v>
      </c>
      <c r="FH219" s="2">
        <f t="shared" ref="FH219:FU227" si="731">POWER(10,($B219-D$231)/D$229)/(1+POWER(10,($B219-D$231)/D$229))</f>
        <v>0.99999886538790639</v>
      </c>
      <c r="FI219" s="2">
        <f t="shared" si="731"/>
        <v>0.99999874998506699</v>
      </c>
      <c r="FJ219" s="2">
        <f t="shared" si="731"/>
        <v>0.99999883781528776</v>
      </c>
      <c r="FK219" s="2">
        <f t="shared" si="731"/>
        <v>0.99999880169521571</v>
      </c>
      <c r="FL219" s="2">
        <f t="shared" si="731"/>
        <v>0.99999869608790615</v>
      </c>
      <c r="FM219" s="2">
        <f t="shared" si="731"/>
        <v>0.99999882879234292</v>
      </c>
      <c r="FN219" s="2">
        <f t="shared" si="731"/>
        <v>0.99999865600703819</v>
      </c>
      <c r="FO219" s="2">
        <f t="shared" si="731"/>
        <v>0.99999862259427785</v>
      </c>
      <c r="FP219" s="2">
        <f t="shared" si="731"/>
        <v>0.99999852646949972</v>
      </c>
      <c r="FQ219" s="2">
        <f t="shared" si="731"/>
        <v>0.99999862647789206</v>
      </c>
      <c r="FR219" s="2">
        <f t="shared" si="731"/>
        <v>0.99999873076973522</v>
      </c>
      <c r="FS219" s="2">
        <f t="shared" si="731"/>
        <v>0.9999987300695945</v>
      </c>
      <c r="FT219" s="2">
        <f t="shared" si="731"/>
        <v>0.99999863920889742</v>
      </c>
      <c r="FU219" s="2">
        <f t="shared" si="731"/>
        <v>0.99999848747850995</v>
      </c>
      <c r="FW219" s="2">
        <f t="shared" si="536"/>
        <v>0.95053911332124985</v>
      </c>
      <c r="FX219" s="2">
        <f t="shared" si="588"/>
        <v>0.94810536778396481</v>
      </c>
      <c r="FY219" s="2">
        <f t="shared" si="589"/>
        <v>0.95365907539273165</v>
      </c>
      <c r="FZ219" s="2">
        <f t="shared" si="590"/>
        <v>0.94659127716654079</v>
      </c>
      <c r="GA219" s="2">
        <f t="shared" si="591"/>
        <v>0.95414434971411366</v>
      </c>
      <c r="GB219" s="2">
        <f t="shared" si="592"/>
        <v>0.95585113599417726</v>
      </c>
      <c r="GC219" s="2">
        <f t="shared" si="593"/>
        <v>0.95853112696118081</v>
      </c>
      <c r="GD219" s="2">
        <f t="shared" si="594"/>
        <v>0.96186617119124751</v>
      </c>
      <c r="GE219" s="2">
        <f t="shared" si="595"/>
        <v>0.97084273526540421</v>
      </c>
      <c r="GF219" s="2">
        <f t="shared" si="596"/>
        <v>0.97121264483714598</v>
      </c>
      <c r="GG219" s="2">
        <f t="shared" si="597"/>
        <v>0.96272208773928281</v>
      </c>
      <c r="GH219" s="2">
        <f t="shared" si="598"/>
        <v>0.95752575424176289</v>
      </c>
      <c r="GI219" s="2">
        <f t="shared" si="599"/>
        <v>0.95770314488561992</v>
      </c>
      <c r="GJ219" s="2">
        <f t="shared" si="600"/>
        <v>0.94711170989639482</v>
      </c>
      <c r="GK219" s="2">
        <f t="shared" si="601"/>
        <v>0.93612083740251961</v>
      </c>
      <c r="GM219" s="86">
        <f t="shared" si="537"/>
        <v>2.8731293198335663E-277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1.1747253807716949E-48</v>
      </c>
      <c r="HT219" s="86">
        <f t="shared" si="630"/>
        <v>7.5014000852336335E-70</v>
      </c>
      <c r="HU219" s="86">
        <f t="shared" si="631"/>
        <v>2.7502967683754795E-58</v>
      </c>
      <c r="HV219" s="86">
        <f t="shared" si="632"/>
        <v>4.813547314669781E-53</v>
      </c>
      <c r="HW219" s="86">
        <f t="shared" si="633"/>
        <v>3.0122562637256224E-86</v>
      </c>
      <c r="HX219" s="86">
        <f t="shared" si="634"/>
        <v>4.1469439042814733E-68</v>
      </c>
      <c r="HY219" s="86">
        <f t="shared" si="635"/>
        <v>9.5493324535638948E-65</v>
      </c>
      <c r="HZ219" s="86">
        <f t="shared" si="636"/>
        <v>1.528500806368997E-75</v>
      </c>
      <c r="IA219" s="86">
        <f t="shared" si="637"/>
        <v>3.0551926104778621E-73</v>
      </c>
      <c r="IB219" s="86">
        <f t="shared" si="638"/>
        <v>1.5560978011124484E-77</v>
      </c>
      <c r="IC219" s="86">
        <f t="shared" si="639"/>
        <v>2.4347373471536739E-74</v>
      </c>
      <c r="ID219" s="86">
        <f t="shared" si="640"/>
        <v>9.9454013426015882E-62</v>
      </c>
      <c r="IE219" s="86">
        <f t="shared" si="641"/>
        <v>4.2633178295657162E-64</v>
      </c>
      <c r="IF219" s="86">
        <f t="shared" si="642"/>
        <v>4.648945360069887E-124</v>
      </c>
      <c r="IG219" s="86">
        <f t="shared" si="643"/>
        <v>2.0329596397450302E-88</v>
      </c>
      <c r="II219" s="86">
        <f t="shared" si="540"/>
        <v>8.8599719090429458E-9</v>
      </c>
      <c r="IJ219" s="86">
        <f t="shared" si="541"/>
        <v>3.5353239821871271E-11</v>
      </c>
      <c r="IK219" s="86">
        <f t="shared" si="542"/>
        <v>2.757476679462824E-10</v>
      </c>
      <c r="IL219" s="86">
        <f t="shared" si="543"/>
        <v>5.8693794164772513E-9</v>
      </c>
      <c r="IM219" s="86">
        <f t="shared" si="544"/>
        <v>9.2105042412753326E-15</v>
      </c>
      <c r="IN219" s="86">
        <f t="shared" si="545"/>
        <v>5.9062356024680351E-12</v>
      </c>
      <c r="IO219" s="86">
        <f t="shared" si="546"/>
        <v>1.0491950944348297E-11</v>
      </c>
      <c r="IP219" s="86">
        <f t="shared" si="547"/>
        <v>8.580994564399765E-14</v>
      </c>
      <c r="IQ219" s="86">
        <f t="shared" si="548"/>
        <v>4.7112426706385174E-15</v>
      </c>
      <c r="IR219" s="86">
        <f t="shared" si="549"/>
        <v>7.3838484687086725E-16</v>
      </c>
      <c r="IS219" s="86">
        <f t="shared" si="550"/>
        <v>1.0634502949492111E-13</v>
      </c>
      <c r="IT219" s="86">
        <f t="shared" si="551"/>
        <v>3.5725563250481288E-11</v>
      </c>
      <c r="IU219" s="86">
        <f t="shared" si="552"/>
        <v>1.2217213377214074E-11</v>
      </c>
      <c r="IV219" s="86">
        <f t="shared" si="553"/>
        <v>2.5271443195164702E-20</v>
      </c>
      <c r="IW219" s="86">
        <f t="shared" si="554"/>
        <v>2.2096460723539326E-12</v>
      </c>
      <c r="IY219" s="86">
        <f t="shared" si="555"/>
        <v>8.8599719090429458E-9</v>
      </c>
      <c r="IZ219" s="86">
        <f t="shared" si="556"/>
        <v>3.5353239821871271E-11</v>
      </c>
      <c r="JA219" s="86">
        <f t="shared" si="557"/>
        <v>2.757476679462824E-10</v>
      </c>
      <c r="JB219" s="86">
        <f t="shared" si="558"/>
        <v>5.8693794164772513E-9</v>
      </c>
      <c r="JC219" s="86">
        <f t="shared" si="559"/>
        <v>9.2105042412753326E-15</v>
      </c>
      <c r="JD219" s="86">
        <f t="shared" si="560"/>
        <v>5.9062356024680351E-12</v>
      </c>
      <c r="JE219" s="86">
        <f t="shared" si="561"/>
        <v>1.0491950944348297E-11</v>
      </c>
      <c r="JF219" s="86">
        <f t="shared" si="562"/>
        <v>8.580994564399765E-14</v>
      </c>
      <c r="JG219" s="86">
        <f t="shared" si="563"/>
        <v>4.7112426706385174E-15</v>
      </c>
      <c r="JH219" s="86">
        <f t="shared" si="564"/>
        <v>7.3838484687086725E-16</v>
      </c>
      <c r="JI219" s="86">
        <f t="shared" si="565"/>
        <v>1.0634502949492111E-13</v>
      </c>
      <c r="JJ219" s="86">
        <f t="shared" si="566"/>
        <v>3.5725563250481288E-11</v>
      </c>
      <c r="JK219" s="86">
        <f t="shared" si="567"/>
        <v>1.2217213377214074E-11</v>
      </c>
      <c r="JL219" s="86">
        <f t="shared" si="568"/>
        <v>2.5271443195164702E-20</v>
      </c>
      <c r="JM219" s="86">
        <f t="shared" si="569"/>
        <v>2.2096460723539326E-12</v>
      </c>
    </row>
    <row r="220" spans="2:273" x14ac:dyDescent="0.25">
      <c r="B220" s="2">
        <v>193</v>
      </c>
      <c r="C220" s="37">
        <v>43.097000000000001</v>
      </c>
      <c r="D220" s="37">
        <v>40.145000000000003</v>
      </c>
      <c r="E220" s="37">
        <v>40.468000000000004</v>
      </c>
      <c r="F220" s="37">
        <v>40.966999999999999</v>
      </c>
      <c r="G220" s="37">
        <v>41.475000000000001</v>
      </c>
      <c r="H220" s="37">
        <v>39.393000000000001</v>
      </c>
      <c r="I220" s="37">
        <v>36.082000000000001</v>
      </c>
      <c r="J220" s="37">
        <v>38.048999999999999</v>
      </c>
      <c r="K220" s="37">
        <v>36.344000000000001</v>
      </c>
      <c r="L220" s="37">
        <v>39.295000000000002</v>
      </c>
      <c r="M220" s="37">
        <v>36.984000000000002</v>
      </c>
      <c r="N220" s="37">
        <v>36.917999999999999</v>
      </c>
      <c r="O220" s="37">
        <v>38.704999999999998</v>
      </c>
      <c r="P220" s="37">
        <v>39.328000000000003</v>
      </c>
      <c r="Q220" s="37">
        <v>41.393000000000001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>
        <f t="shared" si="666"/>
        <v>37.184315124708277</v>
      </c>
      <c r="AG220" s="4">
        <f t="shared" si="667"/>
        <v>38.972739481411985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2.1436848752917257</v>
      </c>
      <c r="AW220" s="4">
        <f t="shared" si="681"/>
        <v>2.4202605185880159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>
        <f t="shared" si="583"/>
        <v>37.184315124708277</v>
      </c>
      <c r="BM220" s="2">
        <f t="shared" si="584"/>
        <v>38.972739481411985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>
        <f t="shared" si="710"/>
        <v>39.328000000000003</v>
      </c>
      <c r="DI220" s="2">
        <f t="shared" si="711"/>
        <v>41.393000000000001</v>
      </c>
      <c r="DK220" s="2">
        <f t="shared" si="712"/>
        <v>69.018737420718821</v>
      </c>
      <c r="DL220" s="2">
        <f t="shared" si="713"/>
        <v>86.431115977046204</v>
      </c>
      <c r="DM220" s="2">
        <f t="shared" si="713"/>
        <v>124.53727334359719</v>
      </c>
      <c r="DN220" s="2">
        <f t="shared" si="713"/>
        <v>141.10837956307262</v>
      </c>
      <c r="DO220" s="2">
        <f t="shared" si="713"/>
        <v>92.0377485653881</v>
      </c>
      <c r="DP220" s="2">
        <f t="shared" si="713"/>
        <v>106.32989249530954</v>
      </c>
      <c r="DQ220" s="2">
        <f t="shared" si="713"/>
        <v>114.16240169133192</v>
      </c>
      <c r="DR220" s="2">
        <f t="shared" si="713"/>
        <v>108.66569122807017</v>
      </c>
      <c r="DS220" s="2">
        <f t="shared" si="713"/>
        <v>89.011379487179511</v>
      </c>
      <c r="DT220" s="2">
        <f t="shared" si="713"/>
        <v>126.91702275960168</v>
      </c>
      <c r="DU220" s="2">
        <f t="shared" si="713"/>
        <v>88.308400562851773</v>
      </c>
      <c r="DV220" s="2">
        <f t="shared" si="713"/>
        <v>87.420965318855835</v>
      </c>
      <c r="DW220" s="2">
        <f t="shared" si="713"/>
        <v>103.69018664073684</v>
      </c>
      <c r="DX220" s="2">
        <f t="shared" si="713"/>
        <v>83.451258362369344</v>
      </c>
      <c r="DY220" s="2">
        <f t="shared" si="713"/>
        <v>68.569865813181607</v>
      </c>
      <c r="EA220" s="2">
        <f t="shared" si="652"/>
        <v>43.269479701180821</v>
      </c>
      <c r="EB220" s="2">
        <f t="shared" si="714"/>
        <v>43.117151547318947</v>
      </c>
      <c r="EC220" s="2">
        <f t="shared" si="715"/>
        <v>43.364522524977289</v>
      </c>
      <c r="ED220" s="2">
        <f t="shared" si="716"/>
        <v>40.236079755907184</v>
      </c>
      <c r="EE220" s="2">
        <f t="shared" si="717"/>
        <v>40.646573008691924</v>
      </c>
      <c r="EF220" s="2">
        <f t="shared" si="718"/>
        <v>34.644015653907509</v>
      </c>
      <c r="EG220" s="2">
        <f t="shared" si="719"/>
        <v>36.520568574023628</v>
      </c>
      <c r="EH220" s="2">
        <f t="shared" si="720"/>
        <v>33.056075024392634</v>
      </c>
      <c r="EI220" s="2">
        <f t="shared" si="721"/>
        <v>35.736197176120882</v>
      </c>
      <c r="EJ220" s="2">
        <f t="shared" si="722"/>
        <v>35.083853883359552</v>
      </c>
      <c r="EK220" s="2">
        <f t="shared" si="723"/>
        <v>36.959618696783856</v>
      </c>
      <c r="EL220" s="2">
        <f t="shared" si="724"/>
        <v>35.845417752875257</v>
      </c>
      <c r="EM220" s="2">
        <f t="shared" si="725"/>
        <v>34.604528938687281</v>
      </c>
      <c r="EN220" s="2">
        <f t="shared" si="726"/>
        <v>38.031395730381504</v>
      </c>
      <c r="EO220" s="2">
        <f t="shared" si="727"/>
        <v>39.032456954536563</v>
      </c>
      <c r="EQ220" s="2">
        <f t="shared" si="728"/>
        <v>40.941808408454271</v>
      </c>
      <c r="ER220" s="2">
        <f t="shared" si="729"/>
        <v>40.098437918872733</v>
      </c>
      <c r="ES220" s="2">
        <f t="shared" si="729"/>
        <v>40.691187630166894</v>
      </c>
      <c r="ET220" s="2">
        <f t="shared" si="729"/>
        <v>41.034423210708852</v>
      </c>
      <c r="EU220" s="2">
        <f t="shared" si="729"/>
        <v>40.708637312660528</v>
      </c>
      <c r="EV220" s="2">
        <f t="shared" si="729"/>
        <v>38.042366415713303</v>
      </c>
      <c r="EW220" s="2">
        <f t="shared" si="729"/>
        <v>36.790084280760951</v>
      </c>
      <c r="EX220" s="2">
        <f t="shared" si="729"/>
        <v>35.026355004269739</v>
      </c>
      <c r="EY220" s="2">
        <f t="shared" si="729"/>
        <v>35.494252116482173</v>
      </c>
      <c r="EZ220" s="2">
        <f t="shared" si="729"/>
        <v>36.768227584053889</v>
      </c>
      <c r="FA220" s="2">
        <f t="shared" si="729"/>
        <v>37.02512534184298</v>
      </c>
      <c r="FB220" s="2">
        <f t="shared" si="729"/>
        <v>37.98665342353533</v>
      </c>
      <c r="FC220" s="2">
        <f t="shared" si="729"/>
        <v>36.569418577775487</v>
      </c>
      <c r="FD220" s="2">
        <f t="shared" si="729"/>
        <v>37.141115595501006</v>
      </c>
      <c r="FE220" s="2">
        <f t="shared" si="729"/>
        <v>38.968979747039413</v>
      </c>
      <c r="FG220" s="2">
        <f t="shared" si="730"/>
        <v>0.99999885605103367</v>
      </c>
      <c r="FH220" s="2">
        <f t="shared" si="731"/>
        <v>0.99999896522136889</v>
      </c>
      <c r="FI220" s="2">
        <f t="shared" si="731"/>
        <v>0.99999885997270632</v>
      </c>
      <c r="FJ220" s="2">
        <f t="shared" si="731"/>
        <v>0.9999989400748367</v>
      </c>
      <c r="FK220" s="2">
        <f t="shared" si="731"/>
        <v>0.9999989071329326</v>
      </c>
      <c r="FL220" s="2">
        <f t="shared" si="731"/>
        <v>0.99999881081790043</v>
      </c>
      <c r="FM220" s="2">
        <f t="shared" si="731"/>
        <v>0.99999893184581157</v>
      </c>
      <c r="FN220" s="2">
        <f t="shared" si="731"/>
        <v>0.99999877426370587</v>
      </c>
      <c r="FO220" s="2">
        <f t="shared" si="731"/>
        <v>0.99999874379089893</v>
      </c>
      <c r="FP220" s="2">
        <f t="shared" si="731"/>
        <v>0.99999865612403738</v>
      </c>
      <c r="FQ220" s="2">
        <f t="shared" si="731"/>
        <v>0.99999874733279803</v>
      </c>
      <c r="FR220" s="2">
        <f t="shared" si="731"/>
        <v>0.99999884244811155</v>
      </c>
      <c r="FS220" s="2">
        <f t="shared" si="731"/>
        <v>0.99999884180957554</v>
      </c>
      <c r="FT220" s="2">
        <f t="shared" si="731"/>
        <v>0.99999875894361578</v>
      </c>
      <c r="FU220" s="2">
        <f t="shared" si="731"/>
        <v>0.99999862056382272</v>
      </c>
      <c r="FW220" s="2">
        <f t="shared" ref="FW220:FW227" si="748">POWER(10,($B220-C$232)/C$229)/(1+POWER(10,($B220-C$232)/C$229))</f>
        <v>0.9546939623566375</v>
      </c>
      <c r="FX220" s="2">
        <f t="shared" si="588"/>
        <v>0.95245443199986968</v>
      </c>
      <c r="FY220" s="2">
        <f t="shared" si="589"/>
        <v>0.957563539825941</v>
      </c>
      <c r="FZ220" s="2">
        <f t="shared" si="590"/>
        <v>0.95106068097726193</v>
      </c>
      <c r="GA220" s="2">
        <f t="shared" si="591"/>
        <v>0.95800972753467972</v>
      </c>
      <c r="GB220" s="2">
        <f t="shared" si="592"/>
        <v>0.95957873617142886</v>
      </c>
      <c r="GC220" s="2">
        <f t="shared" si="593"/>
        <v>0.96204143464934233</v>
      </c>
      <c r="GD220" s="2">
        <f t="shared" si="594"/>
        <v>0.96510444751404478</v>
      </c>
      <c r="GE220" s="2">
        <f t="shared" si="595"/>
        <v>0.9733398613104044</v>
      </c>
      <c r="GF220" s="2">
        <f t="shared" si="596"/>
        <v>0.97367894948642775</v>
      </c>
      <c r="GG220" s="2">
        <f t="shared" si="597"/>
        <v>0.96589025821573216</v>
      </c>
      <c r="GH220" s="2">
        <f t="shared" si="598"/>
        <v>0.9611177137473611</v>
      </c>
      <c r="GI220" s="2">
        <f t="shared" si="599"/>
        <v>0.96128070944507737</v>
      </c>
      <c r="GJ220" s="2">
        <f t="shared" si="600"/>
        <v>0.95153979190765992</v>
      </c>
      <c r="GK220" s="2">
        <f t="shared" si="601"/>
        <v>0.94141220843121343</v>
      </c>
      <c r="GM220" s="86">
        <f t="shared" ref="GM220:GM227" si="749" xml:space="preserve"> _xlfn.NORM.DIST($B220, C$7, ABS(C$11), TRUE) * _xlfn.NORM.DIST(($B220 - C$7)*C$15, 0, ABS(C$11), TRUE) * 2</f>
        <v>1.2551097590159997E-281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3.6906054050488345E-50</v>
      </c>
      <c r="HT220" s="86">
        <f t="shared" si="630"/>
        <v>5.7109975144664315E-72</v>
      </c>
      <c r="HU220" s="86">
        <f t="shared" si="631"/>
        <v>4.6895231078637811E-60</v>
      </c>
      <c r="HV220" s="86">
        <f t="shared" si="632"/>
        <v>1.1164772057861592E-54</v>
      </c>
      <c r="HW220" s="86">
        <f t="shared" si="633"/>
        <v>6.8676260032477206E-89</v>
      </c>
      <c r="HX220" s="86">
        <f t="shared" si="634"/>
        <v>3.6691359073918414E-70</v>
      </c>
      <c r="HY220" s="86">
        <f t="shared" si="635"/>
        <v>1.1077699888515792E-66</v>
      </c>
      <c r="HZ220" s="86">
        <f t="shared" si="636"/>
        <v>8.88972983147129E-78</v>
      </c>
      <c r="IA220" s="86">
        <f t="shared" si="637"/>
        <v>2.2795772494033538E-75</v>
      </c>
      <c r="IB220" s="86">
        <f t="shared" si="638"/>
        <v>8.8406890293160868E-80</v>
      </c>
      <c r="IC220" s="86">
        <f t="shared" si="639"/>
        <v>1.5623223069182953E-76</v>
      </c>
      <c r="ID220" s="86">
        <f t="shared" si="640"/>
        <v>1.3918461455338898E-63</v>
      </c>
      <c r="IE220" s="86">
        <f t="shared" si="641"/>
        <v>4.9840338818979577E-66</v>
      </c>
      <c r="IF220" s="86">
        <f t="shared" si="642"/>
        <v>5.4754028656601178E-128</v>
      </c>
      <c r="IG220" s="86">
        <f t="shared" si="643"/>
        <v>2.6149012139464436E-91</v>
      </c>
      <c r="II220" s="86">
        <f t="shared" ref="II220:II227" si="752" xml:space="preserve"> _xlfn.NORM.DIST($B220, C$10, ABS(C$14), TRUE) * _xlfn.NORM.DIST(($B220 - C$10)*C$18, 0, ABS(C$14), TRUE) * 2</f>
        <v>3.0214159261127441E-9</v>
      </c>
      <c r="IJ220" s="86">
        <f t="shared" ref="IJ220:IJ227" si="753" xml:space="preserve"> _xlfn.NORM.DIST($B220, D$10, ABS(D$14), TRUE) * _xlfn.NORM.DIST(($B220 - D$10)*D$18, 0, ABS(D$14), TRUE) * 2</f>
        <v>8.3567051158948024E-12</v>
      </c>
      <c r="IK220" s="86">
        <f t="shared" ref="IK220:IK227" si="754" xml:space="preserve"> _xlfn.NORM.DIST($B220, E$10, ABS(E$14), TRUE) * _xlfn.NORM.DIST(($B220 - E$10)*E$18, 0, ABS(E$14), TRUE) * 2</f>
        <v>7.8181302815208618E-11</v>
      </c>
      <c r="IL220" s="86">
        <f t="shared" ref="IL220:IL227" si="755" xml:space="preserve"> _xlfn.NORM.DIST($B220, F$10, ABS(F$14), TRUE) * _xlfn.NORM.DIST(($B220 - F$10)*F$18, 0, ABS(F$14), TRUE) * 2</f>
        <v>1.8909504186537823E-9</v>
      </c>
      <c r="IM220" s="86">
        <f t="shared" ref="IM220:IM227" si="756" xml:space="preserve"> _xlfn.NORM.DIST($B220, G$10, ABS(G$14), TRUE) * _xlfn.NORM.DIST(($B220 - G$10)*G$18, 0, ABS(G$14), TRUE) * 2</f>
        <v>1.4067825142091706E-15</v>
      </c>
      <c r="IN220" s="86">
        <f t="shared" ref="IN220:IN227" si="757" xml:space="preserve"> _xlfn.NORM.DIST($B220, H$10, ABS(H$14), TRUE) * _xlfn.NORM.DIST(($B220 - H$10)*H$18, 0, ABS(H$14), TRUE) * 2</f>
        <v>1.360449052125361E-12</v>
      </c>
      <c r="IO220" s="86">
        <f t="shared" ref="IO220:IO227" si="758" xml:space="preserve"> _xlfn.NORM.DIST($B220, I$10, ABS(I$14), TRUE) * _xlfn.NORM.DIST(($B220 - I$10)*I$18, 0, ABS(I$14), TRUE) * 2</f>
        <v>2.577860895569805E-12</v>
      </c>
      <c r="IP220" s="86">
        <f t="shared" ref="IP220:IP227" si="759" xml:space="preserve"> _xlfn.NORM.DIST($B220, J$10, ABS(J$14), TRUE) * _xlfn.NORM.DIST(($B220 - J$10)*J$18, 0, ABS(J$14), TRUE) * 2</f>
        <v>1.6672825950229919E-14</v>
      </c>
      <c r="IQ220" s="86">
        <f t="shared" ref="IQ220:IQ227" si="760" xml:space="preserve"> _xlfn.NORM.DIST($B220, K$10, ABS(K$14), TRUE) * _xlfn.NORM.DIST(($B220 - K$10)*K$18, 0, ABS(K$14), TRUE) * 2</f>
        <v>8.966790061697046E-16</v>
      </c>
      <c r="IR220" s="86">
        <f t="shared" ref="IR220:IR227" si="761" xml:space="preserve"> _xlfn.NORM.DIST($B220, L$10, ABS(L$14), TRUE) * _xlfn.NORM.DIST(($B220 - L$10)*L$18, 0, ABS(L$14), TRUE) * 2</f>
        <v>1.2836650003573431E-16</v>
      </c>
      <c r="IS220" s="86">
        <f t="shared" ref="IS220:IS227" si="762" xml:space="preserve"> _xlfn.NORM.DIST($B220, M$10, ABS(M$14), TRUE) * _xlfn.NORM.DIST(($B220 - M$10)*M$18, 0, ABS(M$14), TRUE) * 2</f>
        <v>2.1168298884186037E-14</v>
      </c>
      <c r="IT220" s="86">
        <f t="shared" ref="IT220:IT227" si="763" xml:space="preserve"> _xlfn.NORM.DIST($B220, N$10, ABS(N$14), TRUE) * _xlfn.NORM.DIST(($B220 - N$10)*N$18, 0, ABS(N$14), TRUE) * 2</f>
        <v>9.3262393856543364E-12</v>
      </c>
      <c r="IU220" s="86">
        <f t="shared" ref="IU220:IU227" si="764" xml:space="preserve"> _xlfn.NORM.DIST($B220, O$10, ABS(O$14), TRUE) * _xlfn.NORM.DIST(($B220 - O$10)*O$18, 0, ABS(O$14), TRUE) * 2</f>
        <v>3.0003406171282557E-12</v>
      </c>
      <c r="IV220" s="86">
        <f t="shared" ref="IV220:IV227" si="765" xml:space="preserve"> _xlfn.NORM.DIST($B220, P$10, ABS(P$14), TRUE) * _xlfn.NORM.DIST(($B220 - P$10)*P$18, 0, ABS(P$14), TRUE) * 2</f>
        <v>1.5396772705122387E-21</v>
      </c>
      <c r="IW220" s="86">
        <f t="shared" ref="IW220:IW227" si="766" xml:space="preserve"> _xlfn.NORM.DIST($B220, Q$10, ABS(Q$14), TRUE) * _xlfn.NORM.DIST(($B220 - Q$10)*Q$18, 0, ABS(Q$14), TRUE) * 2</f>
        <v>3.8305113590223347E-13</v>
      </c>
      <c r="IY220" s="86">
        <f t="shared" ref="IY220:IY227" si="767">GM220+HC220+HS220+II220</f>
        <v>3.0214159261127441E-9</v>
      </c>
      <c r="IZ220" s="86">
        <f t="shared" ref="IZ220:IZ227" si="768">GN220+HD220+HT220+IJ220</f>
        <v>8.3567051158948024E-12</v>
      </c>
      <c r="JA220" s="86">
        <f t="shared" ref="JA220:JA227" si="769">GO220+HE220+HU220+IK220</f>
        <v>7.8181302815208618E-11</v>
      </c>
      <c r="JB220" s="86">
        <f t="shared" ref="JB220:JB227" si="770">GP220+HF220+HV220+IL220</f>
        <v>1.8909504186537823E-9</v>
      </c>
      <c r="JC220" s="86">
        <f t="shared" ref="JC220:JC227" si="771">GQ220+HG220+HW220+IM220</f>
        <v>1.4067825142091706E-15</v>
      </c>
      <c r="JD220" s="86">
        <f t="shared" ref="JD220:JD227" si="772">GR220+HH220+HX220+IN220</f>
        <v>1.360449052125361E-12</v>
      </c>
      <c r="JE220" s="86">
        <f t="shared" ref="JE220:JE227" si="773">GS220+HI220+HY220+IO220</f>
        <v>2.577860895569805E-12</v>
      </c>
      <c r="JF220" s="86">
        <f t="shared" ref="JF220:JF227" si="774">GT220+HJ220+HZ220+IP220</f>
        <v>1.6672825950229919E-14</v>
      </c>
      <c r="JG220" s="86">
        <f t="shared" ref="JG220:JG227" si="775">GU220+HK220+IA220+IQ220</f>
        <v>8.966790061697046E-16</v>
      </c>
      <c r="JH220" s="86">
        <f t="shared" ref="JH220:JH227" si="776">GV220+HL220+IB220+IR220</f>
        <v>1.2836650003573431E-16</v>
      </c>
      <c r="JI220" s="86">
        <f t="shared" ref="JI220:JI227" si="777">GW220+HM220+IC220+IS220</f>
        <v>2.1168298884186037E-14</v>
      </c>
      <c r="JJ220" s="86">
        <f t="shared" ref="JJ220:JJ227" si="778">GX220+HN220+ID220+IT220</f>
        <v>9.3262393856543364E-12</v>
      </c>
      <c r="JK220" s="86">
        <f t="shared" ref="JK220:JK227" si="779">GY220+HO220+IE220+IU220</f>
        <v>3.0003406171282557E-12</v>
      </c>
      <c r="JL220" s="86">
        <f t="shared" ref="JL220:JL227" si="780">GZ220+HP220+IF220+IV220</f>
        <v>1.5396772705122387E-21</v>
      </c>
      <c r="JM220" s="86">
        <f t="shared" ref="JM220:JM227" si="781">HA220+HQ220+IG220+IW220</f>
        <v>3.8305113590223347E-13</v>
      </c>
    </row>
    <row r="221" spans="2:273" x14ac:dyDescent="0.25">
      <c r="B221" s="2">
        <v>194</v>
      </c>
      <c r="C221" s="37">
        <v>40.548000000000002</v>
      </c>
      <c r="D221" s="37">
        <v>41.015999999999998</v>
      </c>
      <c r="E221" s="37">
        <v>43</v>
      </c>
      <c r="F221" s="37">
        <v>41.966999999999999</v>
      </c>
      <c r="G221" s="37">
        <v>41.328000000000003</v>
      </c>
      <c r="H221" s="37">
        <v>38.770000000000003</v>
      </c>
      <c r="I221" s="37">
        <v>38.033000000000001</v>
      </c>
      <c r="J221" s="37">
        <v>35.082000000000001</v>
      </c>
      <c r="K221" s="37">
        <v>37.18</v>
      </c>
      <c r="L221" s="37">
        <v>37.360999999999997</v>
      </c>
      <c r="M221" s="37">
        <v>38.360999999999997</v>
      </c>
      <c r="N221" s="37">
        <v>38.671999999999997</v>
      </c>
      <c r="O221" s="37">
        <v>35.18</v>
      </c>
      <c r="P221" s="37">
        <v>37.524999999999999</v>
      </c>
      <c r="Q221" s="37">
        <v>38.917999999999999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>
        <f t="shared" si="666"/>
        <v>37.049091287199481</v>
      </c>
      <c r="AG221" s="4">
        <f t="shared" si="667"/>
        <v>38.852439580619091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0.47590871280051772</v>
      </c>
      <c r="AW221" s="4">
        <f t="shared" si="681"/>
        <v>6.5560419380908286E-2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>
        <f t="shared" si="583"/>
        <v>37.049091287199481</v>
      </c>
      <c r="BM221" s="2">
        <f t="shared" si="584"/>
        <v>38.852439580619091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>
        <f t="shared" si="710"/>
        <v>37.524999999999999</v>
      </c>
      <c r="DI221" s="2">
        <f t="shared" si="711"/>
        <v>38.917999999999999</v>
      </c>
      <c r="DK221" s="2">
        <f t="shared" si="712"/>
        <v>69.068362579281199</v>
      </c>
      <c r="DL221" s="2">
        <f t="shared" si="713"/>
        <v>86.566246451223194</v>
      </c>
      <c r="DM221" s="2">
        <f t="shared" si="713"/>
        <v>124.86212440915104</v>
      </c>
      <c r="DN221" s="2">
        <f t="shared" si="713"/>
        <v>141.53477801268502</v>
      </c>
      <c r="DO221" s="2">
        <f t="shared" si="713"/>
        <v>92.218081244337057</v>
      </c>
      <c r="DP221" s="2">
        <f t="shared" si="713"/>
        <v>106.58881604127578</v>
      </c>
      <c r="DQ221" s="2">
        <f t="shared" si="713"/>
        <v>114.46076321353067</v>
      </c>
      <c r="DR221" s="2">
        <f t="shared" si="713"/>
        <v>108.93913475033739</v>
      </c>
      <c r="DS221" s="2">
        <f t="shared" si="713"/>
        <v>89.178414102564119</v>
      </c>
      <c r="DT221" s="2">
        <f t="shared" si="713"/>
        <v>127.3162830725462</v>
      </c>
      <c r="DU221" s="2">
        <f t="shared" si="713"/>
        <v>88.486575046904306</v>
      </c>
      <c r="DV221" s="2">
        <f t="shared" si="713"/>
        <v>87.585394943683639</v>
      </c>
      <c r="DW221" s="2">
        <f t="shared" si="713"/>
        <v>103.93496891121737</v>
      </c>
      <c r="DX221" s="2">
        <f t="shared" si="713"/>
        <v>83.591409407665509</v>
      </c>
      <c r="DY221" s="2">
        <f t="shared" si="713"/>
        <v>68.647776434329074</v>
      </c>
      <c r="EA221" s="2">
        <f t="shared" si="652"/>
        <v>43.179357683348059</v>
      </c>
      <c r="EB221" s="2">
        <f t="shared" si="714"/>
        <v>43.020691666276612</v>
      </c>
      <c r="EC221" s="2">
        <f t="shared" si="715"/>
        <v>43.254226612170754</v>
      </c>
      <c r="ED221" s="2">
        <f t="shared" si="716"/>
        <v>40.09071453913289</v>
      </c>
      <c r="EE221" s="2">
        <f t="shared" si="717"/>
        <v>40.544415255023111</v>
      </c>
      <c r="EF221" s="2">
        <f t="shared" si="718"/>
        <v>34.489130558213731</v>
      </c>
      <c r="EG221" s="2">
        <f t="shared" si="719"/>
        <v>36.395877903204891</v>
      </c>
      <c r="EH221" s="2">
        <f t="shared" si="720"/>
        <v>32.880631631036522</v>
      </c>
      <c r="EI221" s="2">
        <f t="shared" si="721"/>
        <v>35.608916026752539</v>
      </c>
      <c r="EJ221" s="2">
        <f t="shared" si="722"/>
        <v>34.96111490324067</v>
      </c>
      <c r="EK221" s="2">
        <f t="shared" si="723"/>
        <v>36.848387082542885</v>
      </c>
      <c r="EL221" s="2">
        <f t="shared" si="724"/>
        <v>35.716051649323845</v>
      </c>
      <c r="EM221" s="2">
        <f t="shared" si="725"/>
        <v>34.435466613582065</v>
      </c>
      <c r="EN221" s="2">
        <f t="shared" si="726"/>
        <v>37.910067692141823</v>
      </c>
      <c r="EO221" s="2">
        <f t="shared" si="727"/>
        <v>38.912523999261523</v>
      </c>
      <c r="EQ221" s="2">
        <f t="shared" si="728"/>
        <v>40.82185141176447</v>
      </c>
      <c r="ER221" s="2">
        <f t="shared" si="729"/>
        <v>39.963245811556575</v>
      </c>
      <c r="ES221" s="2">
        <f t="shared" si="729"/>
        <v>40.547927183347412</v>
      </c>
      <c r="ET221" s="2">
        <f t="shared" si="729"/>
        <v>40.899134982011475</v>
      </c>
      <c r="EU221" s="2">
        <f t="shared" si="729"/>
        <v>40.607153829036264</v>
      </c>
      <c r="EV221" s="2">
        <f t="shared" si="729"/>
        <v>37.928474230585095</v>
      </c>
      <c r="EW221" s="2">
        <f t="shared" si="729"/>
        <v>36.66883937325462</v>
      </c>
      <c r="EX221" s="2">
        <f t="shared" si="729"/>
        <v>34.873702155071442</v>
      </c>
      <c r="EY221" s="2">
        <f t="shared" si="729"/>
        <v>35.364317549924536</v>
      </c>
      <c r="EZ221" s="2">
        <f t="shared" si="729"/>
        <v>36.665584615661686</v>
      </c>
      <c r="FA221" s="2">
        <f t="shared" si="729"/>
        <v>36.914713339784043</v>
      </c>
      <c r="FB221" s="2">
        <f t="shared" si="729"/>
        <v>37.883702773258037</v>
      </c>
      <c r="FC221" s="2">
        <f t="shared" si="729"/>
        <v>36.425057350385643</v>
      </c>
      <c r="FD221" s="2">
        <f t="shared" si="729"/>
        <v>37.00904734981016</v>
      </c>
      <c r="FE221" s="2">
        <f t="shared" si="729"/>
        <v>38.848989775467075</v>
      </c>
      <c r="FG221" s="2">
        <f t="shared" si="730"/>
        <v>0.999998956706038</v>
      </c>
      <c r="FH221" s="2">
        <f t="shared" si="731"/>
        <v>0.99999905627058616</v>
      </c>
      <c r="FI221" s="2">
        <f t="shared" si="731"/>
        <v>0.99999896028264668</v>
      </c>
      <c r="FJ221" s="2">
        <f t="shared" si="731"/>
        <v>0.99999903333667206</v>
      </c>
      <c r="FK221" s="2">
        <f t="shared" si="731"/>
        <v>0.99999900329329272</v>
      </c>
      <c r="FL221" s="2">
        <f t="shared" si="731"/>
        <v>0.99999891545292174</v>
      </c>
      <c r="FM221" s="2">
        <f t="shared" si="731"/>
        <v>0.99999902583171052</v>
      </c>
      <c r="FN221" s="2">
        <f t="shared" si="731"/>
        <v>0.99999888211509302</v>
      </c>
      <c r="FO221" s="2">
        <f t="shared" si="731"/>
        <v>0.99999885432355673</v>
      </c>
      <c r="FP221" s="2">
        <f t="shared" si="731"/>
        <v>0.9999987743704104</v>
      </c>
      <c r="FQ221" s="2">
        <f t="shared" si="731"/>
        <v>0.9999988575538078</v>
      </c>
      <c r="FR221" s="2">
        <f t="shared" si="731"/>
        <v>0.99999894430002312</v>
      </c>
      <c r="FS221" s="2">
        <f t="shared" si="731"/>
        <v>0.99999894371767128</v>
      </c>
      <c r="FT221" s="2">
        <f t="shared" si="731"/>
        <v>0.99999886814300176</v>
      </c>
      <c r="FU221" s="2">
        <f t="shared" si="731"/>
        <v>0.99999874193910143</v>
      </c>
      <c r="FW221" s="2">
        <f t="shared" si="748"/>
        <v>0.95851502520877263</v>
      </c>
      <c r="FX221" s="2">
        <f t="shared" si="588"/>
        <v>0.95645575952475803</v>
      </c>
      <c r="FY221" s="2">
        <f t="shared" si="589"/>
        <v>0.96115243352434865</v>
      </c>
      <c r="FZ221" s="2">
        <f t="shared" si="590"/>
        <v>0.95517378308088652</v>
      </c>
      <c r="GA221" s="2">
        <f t="shared" si="591"/>
        <v>0.96156240139793436</v>
      </c>
      <c r="GB221" s="2">
        <f t="shared" si="592"/>
        <v>0.96300378729406488</v>
      </c>
      <c r="GC221" s="2">
        <f t="shared" si="593"/>
        <v>0.96526536527786222</v>
      </c>
      <c r="GD221" s="2">
        <f t="shared" si="594"/>
        <v>0.96807686010915894</v>
      </c>
      <c r="GE221" s="2">
        <f t="shared" si="595"/>
        <v>0.97562849377844107</v>
      </c>
      <c r="GF221" s="2">
        <f t="shared" si="596"/>
        <v>0.97593919258901474</v>
      </c>
      <c r="GG221" s="2">
        <f t="shared" si="597"/>
        <v>0.96879789928873716</v>
      </c>
      <c r="GH221" s="2">
        <f t="shared" si="598"/>
        <v>0.96441719689056138</v>
      </c>
      <c r="GI221" s="2">
        <f t="shared" si="599"/>
        <v>0.96456687097837501</v>
      </c>
      <c r="GJ221" s="2">
        <f t="shared" si="600"/>
        <v>0.95561450639447787</v>
      </c>
      <c r="GK221" s="2">
        <f t="shared" si="601"/>
        <v>0.94629042129078633</v>
      </c>
      <c r="GM221" s="86">
        <f t="shared" si="749"/>
        <v>5.0674363869429396E-286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1.0983929570682995E-51</v>
      </c>
      <c r="HT221" s="86">
        <f t="shared" si="630"/>
        <v>4.0363027932328551E-74</v>
      </c>
      <c r="HU221" s="86">
        <f t="shared" si="631"/>
        <v>7.5130874377965957E-62</v>
      </c>
      <c r="HV221" s="86">
        <f t="shared" si="632"/>
        <v>2.4421945318494281E-56</v>
      </c>
      <c r="HW221" s="86">
        <f t="shared" si="633"/>
        <v>1.4261876497102086E-91</v>
      </c>
      <c r="HX221" s="86">
        <f t="shared" si="634"/>
        <v>3.0218164858591731E-72</v>
      </c>
      <c r="HY221" s="86">
        <f t="shared" si="635"/>
        <v>1.2016912612537261E-68</v>
      </c>
      <c r="HZ221" s="86">
        <f t="shared" si="636"/>
        <v>4.7895009772807537E-80</v>
      </c>
      <c r="IA221" s="86">
        <f t="shared" si="637"/>
        <v>1.5834978276071708E-77</v>
      </c>
      <c r="IB221" s="86">
        <f t="shared" si="638"/>
        <v>4.6588213285954674E-82</v>
      </c>
      <c r="IC221" s="86">
        <f t="shared" si="639"/>
        <v>9.3024607728572182E-79</v>
      </c>
      <c r="ID221" s="86">
        <f t="shared" si="640"/>
        <v>1.8259890883195792E-65</v>
      </c>
      <c r="IE221" s="86">
        <f t="shared" si="641"/>
        <v>5.4461017539395895E-68</v>
      </c>
      <c r="IF221" s="86">
        <f t="shared" si="642"/>
        <v>5.5906563036235901E-132</v>
      </c>
      <c r="IG221" s="86">
        <f t="shared" si="643"/>
        <v>3.0165144801981733E-94</v>
      </c>
      <c r="II221" s="86">
        <f t="shared" si="752"/>
        <v>9.9857994050455972E-10</v>
      </c>
      <c r="IJ221" s="86">
        <f t="shared" si="753"/>
        <v>1.8917508320172304E-12</v>
      </c>
      <c r="IK221" s="86">
        <f t="shared" si="754"/>
        <v>2.1378678546187017E-11</v>
      </c>
      <c r="IL221" s="86">
        <f t="shared" si="755"/>
        <v>5.8888272487439539E-10</v>
      </c>
      <c r="IM221" s="86">
        <f t="shared" si="756"/>
        <v>2.0346981915399634E-16</v>
      </c>
      <c r="IN221" s="86">
        <f t="shared" si="757"/>
        <v>3.0055991065356595E-13</v>
      </c>
      <c r="IO221" s="86">
        <f t="shared" si="758"/>
        <v>6.0912637469865441E-13</v>
      </c>
      <c r="IP221" s="86">
        <f t="shared" si="759"/>
        <v>3.0981346334012232E-15</v>
      </c>
      <c r="IQ221" s="86">
        <f t="shared" si="760"/>
        <v>1.6368096073711844E-16</v>
      </c>
      <c r="IR221" s="86">
        <f t="shared" si="761"/>
        <v>2.1356522737973769E-17</v>
      </c>
      <c r="IS221" s="86">
        <f t="shared" si="762"/>
        <v>4.0336787270963765E-15</v>
      </c>
      <c r="IT221" s="86">
        <f t="shared" si="763"/>
        <v>2.3448459122363969E-12</v>
      </c>
      <c r="IU221" s="86">
        <f t="shared" si="764"/>
        <v>7.0843697359672447E-13</v>
      </c>
      <c r="IV221" s="86">
        <f t="shared" si="765"/>
        <v>8.607101612557164E-23</v>
      </c>
      <c r="IW221" s="86">
        <f t="shared" si="766"/>
        <v>6.2723321709335659E-14</v>
      </c>
      <c r="IY221" s="86">
        <f t="shared" si="767"/>
        <v>9.9857994050455972E-10</v>
      </c>
      <c r="IZ221" s="86">
        <f t="shared" si="768"/>
        <v>1.8917508320172304E-12</v>
      </c>
      <c r="JA221" s="86">
        <f t="shared" si="769"/>
        <v>2.1378678546187017E-11</v>
      </c>
      <c r="JB221" s="86">
        <f t="shared" si="770"/>
        <v>5.8888272487439539E-10</v>
      </c>
      <c r="JC221" s="86">
        <f t="shared" si="771"/>
        <v>2.0346981915399634E-16</v>
      </c>
      <c r="JD221" s="86">
        <f t="shared" si="772"/>
        <v>3.0055991065356595E-13</v>
      </c>
      <c r="JE221" s="86">
        <f t="shared" si="773"/>
        <v>6.0912637469865441E-13</v>
      </c>
      <c r="JF221" s="86">
        <f t="shared" si="774"/>
        <v>3.0981346334012232E-15</v>
      </c>
      <c r="JG221" s="86">
        <f t="shared" si="775"/>
        <v>1.6368096073711844E-16</v>
      </c>
      <c r="JH221" s="86">
        <f t="shared" si="776"/>
        <v>2.1356522737973769E-17</v>
      </c>
      <c r="JI221" s="86">
        <f t="shared" si="777"/>
        <v>4.0336787270963765E-15</v>
      </c>
      <c r="JJ221" s="86">
        <f t="shared" si="778"/>
        <v>2.3448459122363969E-12</v>
      </c>
      <c r="JK221" s="86">
        <f t="shared" si="779"/>
        <v>7.0843697359672447E-13</v>
      </c>
      <c r="JL221" s="86">
        <f t="shared" si="780"/>
        <v>8.607101612557164E-23</v>
      </c>
      <c r="JM221" s="86">
        <f t="shared" si="781"/>
        <v>6.2723321709335659E-14</v>
      </c>
    </row>
    <row r="222" spans="2:273" x14ac:dyDescent="0.25">
      <c r="B222" s="2">
        <v>195</v>
      </c>
      <c r="C222" s="37">
        <v>42.387</v>
      </c>
      <c r="D222" s="37">
        <v>40.371000000000002</v>
      </c>
      <c r="E222" s="37">
        <v>41.081000000000003</v>
      </c>
      <c r="F222" s="37">
        <v>44.082000000000001</v>
      </c>
      <c r="G222" s="37">
        <v>43.917999999999999</v>
      </c>
      <c r="H222" s="37">
        <v>40.048999999999999</v>
      </c>
      <c r="I222" s="37">
        <v>38.033000000000001</v>
      </c>
      <c r="J222" s="37">
        <v>34.590000000000003</v>
      </c>
      <c r="K222" s="37">
        <v>37.984000000000002</v>
      </c>
      <c r="L222" s="37">
        <v>38.835999999999999</v>
      </c>
      <c r="M222" s="37">
        <v>38.720999999999997</v>
      </c>
      <c r="N222" s="37">
        <v>37.048999999999999</v>
      </c>
      <c r="O222" s="37">
        <v>39.377000000000002</v>
      </c>
      <c r="P222" s="37">
        <v>37.377000000000002</v>
      </c>
      <c r="Q222" s="37">
        <v>40.491999999999997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>
        <f t="shared" si="667"/>
        <v>38.73216387410924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1.7598361258907573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>
        <f t="shared" si="584"/>
        <v>38.73216387410924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>
        <f t="shared" si="711"/>
        <v>40.491999999999997</v>
      </c>
      <c r="DK222" s="2">
        <f t="shared" si="712"/>
        <v>69.117987737843563</v>
      </c>
      <c r="DL222" s="2">
        <f t="shared" si="713"/>
        <v>86.701376925400183</v>
      </c>
      <c r="DM222" s="2">
        <f t="shared" si="713"/>
        <v>125.18697547470488</v>
      </c>
      <c r="DN222" s="2">
        <f t="shared" si="713"/>
        <v>141.96117646229743</v>
      </c>
      <c r="DO222" s="2">
        <f t="shared" si="713"/>
        <v>92.398413923286014</v>
      </c>
      <c r="DP222" s="2">
        <f t="shared" si="713"/>
        <v>106.847739587242</v>
      </c>
      <c r="DQ222" s="2">
        <f t="shared" si="713"/>
        <v>114.75912473572939</v>
      </c>
      <c r="DR222" s="2">
        <f t="shared" si="713"/>
        <v>109.21257827260459</v>
      </c>
      <c r="DS222" s="2">
        <f t="shared" si="713"/>
        <v>89.345448717948727</v>
      </c>
      <c r="DT222" s="2">
        <f t="shared" si="713"/>
        <v>127.71554338549072</v>
      </c>
      <c r="DU222" s="2">
        <f t="shared" si="713"/>
        <v>88.66474953095684</v>
      </c>
      <c r="DV222" s="2">
        <f t="shared" si="713"/>
        <v>87.749824568511457</v>
      </c>
      <c r="DW222" s="2">
        <f t="shared" si="713"/>
        <v>104.17975118169787</v>
      </c>
      <c r="DX222" s="2">
        <f t="shared" si="713"/>
        <v>83.731560452961673</v>
      </c>
      <c r="DY222" s="2">
        <f t="shared" si="713"/>
        <v>68.725687055476527</v>
      </c>
      <c r="EA222" s="2">
        <f t="shared" si="652"/>
        <v>43.089235665515304</v>
      </c>
      <c r="EB222" s="2">
        <f t="shared" si="714"/>
        <v>42.924231785234277</v>
      </c>
      <c r="EC222" s="2">
        <f t="shared" si="715"/>
        <v>43.143930699364219</v>
      </c>
      <c r="ED222" s="2">
        <f t="shared" si="716"/>
        <v>39.945349322358609</v>
      </c>
      <c r="EE222" s="2">
        <f t="shared" si="717"/>
        <v>40.442257501354305</v>
      </c>
      <c r="EF222" s="2">
        <f t="shared" si="718"/>
        <v>34.334245462519945</v>
      </c>
      <c r="EG222" s="2">
        <f t="shared" si="719"/>
        <v>36.271187232386154</v>
      </c>
      <c r="EH222" s="2">
        <f t="shared" si="720"/>
        <v>32.70518823768041</v>
      </c>
      <c r="EI222" s="2">
        <f t="shared" si="721"/>
        <v>35.481634877384195</v>
      </c>
      <c r="EJ222" s="2">
        <f t="shared" si="722"/>
        <v>34.838375923121781</v>
      </c>
      <c r="EK222" s="2">
        <f t="shared" si="723"/>
        <v>36.737155468301921</v>
      </c>
      <c r="EL222" s="2">
        <f t="shared" si="724"/>
        <v>35.586685545772426</v>
      </c>
      <c r="EM222" s="2">
        <f t="shared" si="725"/>
        <v>34.266404288476842</v>
      </c>
      <c r="EN222" s="2">
        <f t="shared" si="726"/>
        <v>37.788739653902141</v>
      </c>
      <c r="EO222" s="2">
        <f t="shared" si="727"/>
        <v>38.792591043986477</v>
      </c>
      <c r="EQ222" s="2">
        <f t="shared" si="728"/>
        <v>40.701894415074662</v>
      </c>
      <c r="ER222" s="2">
        <f t="shared" si="729"/>
        <v>39.828053704240403</v>
      </c>
      <c r="ES222" s="2">
        <f t="shared" si="729"/>
        <v>40.404666736527929</v>
      </c>
      <c r="ET222" s="2">
        <f t="shared" si="729"/>
        <v>40.763846753314112</v>
      </c>
      <c r="EU222" s="2">
        <f t="shared" si="729"/>
        <v>40.505670345412007</v>
      </c>
      <c r="EV222" s="2">
        <f t="shared" si="729"/>
        <v>37.814582045456881</v>
      </c>
      <c r="EW222" s="2">
        <f t="shared" si="729"/>
        <v>36.54759446574829</v>
      </c>
      <c r="EX222" s="2">
        <f t="shared" si="729"/>
        <v>34.721049305873152</v>
      </c>
      <c r="EY222" s="2">
        <f t="shared" si="729"/>
        <v>35.234382983366892</v>
      </c>
      <c r="EZ222" s="2">
        <f t="shared" si="729"/>
        <v>36.562941647269483</v>
      </c>
      <c r="FA222" s="2">
        <f t="shared" si="729"/>
        <v>36.804301337725107</v>
      </c>
      <c r="FB222" s="2">
        <f t="shared" si="729"/>
        <v>37.780752122980751</v>
      </c>
      <c r="FC222" s="2">
        <f t="shared" si="729"/>
        <v>36.280696122995792</v>
      </c>
      <c r="FD222" s="2">
        <f t="shared" si="729"/>
        <v>36.8769791041193</v>
      </c>
      <c r="FE222" s="2">
        <f t="shared" si="729"/>
        <v>38.72899980389473</v>
      </c>
      <c r="FG222" s="2">
        <f t="shared" si="730"/>
        <v>0.99999904850451071</v>
      </c>
      <c r="FH222" s="2">
        <f t="shared" si="731"/>
        <v>0.99999913930847373</v>
      </c>
      <c r="FI222" s="2">
        <f t="shared" si="731"/>
        <v>0.99999905176641724</v>
      </c>
      <c r="FJ222" s="2">
        <f t="shared" si="731"/>
        <v>0.99999911839249189</v>
      </c>
      <c r="FK222" s="2">
        <f t="shared" si="731"/>
        <v>0.99999909099259965</v>
      </c>
      <c r="FL222" s="2">
        <f t="shared" si="731"/>
        <v>0.99999901088121446</v>
      </c>
      <c r="FM222" s="2">
        <f t="shared" si="731"/>
        <v>0.99999911154788446</v>
      </c>
      <c r="FN222" s="2">
        <f t="shared" si="731"/>
        <v>0.9999989804767474</v>
      </c>
      <c r="FO222" s="2">
        <f t="shared" si="731"/>
        <v>0.99999895513055992</v>
      </c>
      <c r="FP222" s="2">
        <f t="shared" si="731"/>
        <v>0.99999888221240874</v>
      </c>
      <c r="FQ222" s="2">
        <f t="shared" si="731"/>
        <v>0.99999895807658457</v>
      </c>
      <c r="FR222" s="2">
        <f t="shared" si="731"/>
        <v>0.99999903719008854</v>
      </c>
      <c r="FS222" s="2">
        <f t="shared" si="731"/>
        <v>0.99999903665897727</v>
      </c>
      <c r="FT222" s="2">
        <f t="shared" si="731"/>
        <v>0.99999896773404617</v>
      </c>
      <c r="FU222" s="2">
        <f t="shared" si="731"/>
        <v>0.9999988526346969</v>
      </c>
      <c r="FW222" s="2">
        <f t="shared" si="748"/>
        <v>0.96202664190078269</v>
      </c>
      <c r="FX222" s="2">
        <f t="shared" si="588"/>
        <v>0.96013443894044948</v>
      </c>
      <c r="FY222" s="2">
        <f t="shared" si="589"/>
        <v>0.96444907938732494</v>
      </c>
      <c r="FZ222" s="2">
        <f t="shared" si="590"/>
        <v>0.95895611813339654</v>
      </c>
      <c r="GA222" s="2">
        <f t="shared" si="591"/>
        <v>0.96482553014164985</v>
      </c>
      <c r="GB222" s="2">
        <f t="shared" si="592"/>
        <v>0.96614885853725907</v>
      </c>
      <c r="GC222" s="2">
        <f t="shared" si="593"/>
        <v>0.96822452214961308</v>
      </c>
      <c r="GD222" s="2">
        <f t="shared" si="594"/>
        <v>0.97080374130589941</v>
      </c>
      <c r="GE222" s="2">
        <f t="shared" si="595"/>
        <v>0.97772515534555882</v>
      </c>
      <c r="GF222" s="2">
        <f t="shared" si="596"/>
        <v>0.97800972744594017</v>
      </c>
      <c r="GG222" s="2">
        <f t="shared" si="597"/>
        <v>0.97146500463316121</v>
      </c>
      <c r="GH222" s="2">
        <f t="shared" si="598"/>
        <v>0.96744617506717356</v>
      </c>
      <c r="GI222" s="2">
        <f t="shared" si="599"/>
        <v>0.96758353643749362</v>
      </c>
      <c r="GJ222" s="2">
        <f t="shared" si="600"/>
        <v>0.95936123637401449</v>
      </c>
      <c r="GK222" s="2">
        <f t="shared" si="601"/>
        <v>0.95078369262471374</v>
      </c>
      <c r="GM222" s="86">
        <f t="shared" si="749"/>
        <v>1.8909261292567119E-290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3.0968034232338615E-53</v>
      </c>
      <c r="HT222" s="86">
        <f t="shared" si="630"/>
        <v>2.6482241407478339E-76</v>
      </c>
      <c r="HU222" s="86">
        <f t="shared" si="631"/>
        <v>1.1309565888520354E-63</v>
      </c>
      <c r="HV222" s="86">
        <f t="shared" si="632"/>
        <v>5.0379443507651884E-58</v>
      </c>
      <c r="HW222" s="86">
        <f t="shared" si="633"/>
        <v>2.6977336182977229E-94</v>
      </c>
      <c r="HX222" s="86">
        <f t="shared" si="634"/>
        <v>2.316531342294487E-74</v>
      </c>
      <c r="HY222" s="86">
        <f t="shared" si="635"/>
        <v>1.2189900396233531E-70</v>
      </c>
      <c r="HZ222" s="86">
        <f t="shared" si="636"/>
        <v>2.3903863452621927E-82</v>
      </c>
      <c r="IA222" s="86">
        <f t="shared" si="637"/>
        <v>1.0240602865351565E-79</v>
      </c>
      <c r="IB222" s="86">
        <f t="shared" si="638"/>
        <v>2.2772158162889335E-84</v>
      </c>
      <c r="IC222" s="86">
        <f t="shared" si="639"/>
        <v>5.1396210405028602E-81</v>
      </c>
      <c r="ID222" s="86">
        <f t="shared" si="640"/>
        <v>2.2456410138509409E-67</v>
      </c>
      <c r="IE222" s="86">
        <f t="shared" si="641"/>
        <v>5.5623608233242184E-70</v>
      </c>
      <c r="IF222" s="86">
        <f t="shared" si="642"/>
        <v>4.9487026492149949E-136</v>
      </c>
      <c r="IG222" s="86">
        <f t="shared" si="643"/>
        <v>3.1208692165998957E-97</v>
      </c>
      <c r="II222" s="86">
        <f t="shared" si="752"/>
        <v>3.1983947562869159E-10</v>
      </c>
      <c r="IJ222" s="86">
        <f t="shared" si="753"/>
        <v>4.1010633604349939E-13</v>
      </c>
      <c r="IK222" s="86">
        <f t="shared" si="754"/>
        <v>5.6380490880099331E-12</v>
      </c>
      <c r="IL222" s="86">
        <f t="shared" si="755"/>
        <v>1.772635329453007E-10</v>
      </c>
      <c r="IM222" s="86">
        <f t="shared" si="756"/>
        <v>2.7866635448573587E-17</v>
      </c>
      <c r="IN222" s="86">
        <f t="shared" si="757"/>
        <v>6.368548262645292E-14</v>
      </c>
      <c r="IO222" s="86">
        <f t="shared" si="758"/>
        <v>1.3841541136978235E-13</v>
      </c>
      <c r="IP222" s="86">
        <f t="shared" si="759"/>
        <v>5.505489778342755E-16</v>
      </c>
      <c r="IQ222" s="86">
        <f t="shared" si="760"/>
        <v>2.8655439179510199E-17</v>
      </c>
      <c r="IR222" s="86">
        <f t="shared" si="761"/>
        <v>3.4002232463849544E-18</v>
      </c>
      <c r="IS222" s="86">
        <f t="shared" si="762"/>
        <v>7.3578119738623184E-16</v>
      </c>
      <c r="IT222" s="86">
        <f t="shared" si="763"/>
        <v>5.6778845189029557E-13</v>
      </c>
      <c r="IU222" s="86">
        <f t="shared" si="764"/>
        <v>1.6082304140873765E-13</v>
      </c>
      <c r="IV222" s="86">
        <f t="shared" si="765"/>
        <v>4.4145855368378864E-24</v>
      </c>
      <c r="IW222" s="86">
        <f t="shared" si="766"/>
        <v>9.7009625259739467E-15</v>
      </c>
      <c r="IY222" s="86">
        <f t="shared" si="767"/>
        <v>3.1983947562869159E-10</v>
      </c>
      <c r="IZ222" s="86">
        <f t="shared" si="768"/>
        <v>4.1010633604349939E-13</v>
      </c>
      <c r="JA222" s="86">
        <f t="shared" si="769"/>
        <v>5.6380490880099331E-12</v>
      </c>
      <c r="JB222" s="86">
        <f t="shared" si="770"/>
        <v>1.772635329453007E-10</v>
      </c>
      <c r="JC222" s="86">
        <f t="shared" si="771"/>
        <v>2.7866635448573587E-17</v>
      </c>
      <c r="JD222" s="86">
        <f t="shared" si="772"/>
        <v>6.368548262645292E-14</v>
      </c>
      <c r="JE222" s="86">
        <f t="shared" si="773"/>
        <v>1.3841541136978235E-13</v>
      </c>
      <c r="JF222" s="86">
        <f t="shared" si="774"/>
        <v>5.505489778342755E-16</v>
      </c>
      <c r="JG222" s="86">
        <f t="shared" si="775"/>
        <v>2.8655439179510199E-17</v>
      </c>
      <c r="JH222" s="86">
        <f t="shared" si="776"/>
        <v>3.4002232463849544E-18</v>
      </c>
      <c r="JI222" s="86">
        <f t="shared" si="777"/>
        <v>7.3578119738623184E-16</v>
      </c>
      <c r="JJ222" s="86">
        <f t="shared" si="778"/>
        <v>5.6778845189029557E-13</v>
      </c>
      <c r="JK222" s="86">
        <f t="shared" si="779"/>
        <v>1.6082304140873765E-13</v>
      </c>
      <c r="JL222" s="86">
        <f t="shared" si="780"/>
        <v>4.4145855368378864E-24</v>
      </c>
      <c r="JM222" s="86">
        <f t="shared" si="781"/>
        <v>9.7009625259739467E-15</v>
      </c>
    </row>
    <row r="223" spans="2:273" x14ac:dyDescent="0.25">
      <c r="B223" s="2">
        <v>196</v>
      </c>
      <c r="C223" s="37">
        <v>39.323</v>
      </c>
      <c r="D223" s="37">
        <v>41.645000000000003</v>
      </c>
      <c r="E223" s="37">
        <v>41.305999999999997</v>
      </c>
      <c r="F223" s="37">
        <v>42.23</v>
      </c>
      <c r="G223" s="37">
        <v>44.753999999999998</v>
      </c>
      <c r="H223" s="37">
        <v>39.966999999999999</v>
      </c>
      <c r="I223" s="37">
        <v>39.295000000000002</v>
      </c>
      <c r="J223" s="37">
        <v>36.524999999999999</v>
      </c>
      <c r="K223" s="37">
        <v>38.328000000000003</v>
      </c>
      <c r="L223" s="37">
        <v>38.377000000000002</v>
      </c>
      <c r="M223" s="37">
        <v>36.197000000000003</v>
      </c>
      <c r="N223" s="37">
        <v>35.966999999999999</v>
      </c>
      <c r="O223" s="37">
        <v>37.835999999999999</v>
      </c>
      <c r="P223" s="37">
        <v>35.311</v>
      </c>
      <c r="Q223" s="37">
        <v>38.18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>
        <f t="shared" si="667"/>
        <v>38.611910690538913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-0.4319106905389134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>
        <f t="shared" si="584"/>
        <v>38.611910690538913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>
        <f t="shared" si="711"/>
        <v>38.18</v>
      </c>
      <c r="DK223" s="2">
        <f t="shared" si="712"/>
        <v>69.167612896405927</v>
      </c>
      <c r="DL223" s="2">
        <f t="shared" si="713"/>
        <v>86.836507399577158</v>
      </c>
      <c r="DM223" s="2">
        <f t="shared" si="713"/>
        <v>125.51182654025874</v>
      </c>
      <c r="DN223" s="2">
        <f t="shared" si="713"/>
        <v>142.38757491190984</v>
      </c>
      <c r="DO223" s="2">
        <f t="shared" si="713"/>
        <v>92.578746602234972</v>
      </c>
      <c r="DP223" s="2">
        <f t="shared" si="713"/>
        <v>107.10666313320823</v>
      </c>
      <c r="DQ223" s="2">
        <f t="shared" si="713"/>
        <v>115.05748625792813</v>
      </c>
      <c r="DR223" s="2">
        <f t="shared" si="713"/>
        <v>109.48602179487179</v>
      </c>
      <c r="DS223" s="2">
        <f t="shared" si="713"/>
        <v>89.51248333333335</v>
      </c>
      <c r="DT223" s="2">
        <f t="shared" si="713"/>
        <v>128.11480369843525</v>
      </c>
      <c r="DU223" s="2">
        <f t="shared" si="713"/>
        <v>88.842924015009373</v>
      </c>
      <c r="DV223" s="2">
        <f t="shared" si="713"/>
        <v>87.914254193339275</v>
      </c>
      <c r="DW223" s="2">
        <f t="shared" si="713"/>
        <v>104.42453345217838</v>
      </c>
      <c r="DX223" s="2">
        <f t="shared" si="713"/>
        <v>83.871711498257838</v>
      </c>
      <c r="DY223" s="2">
        <f t="shared" si="713"/>
        <v>68.803597676623994</v>
      </c>
      <c r="EA223" s="2">
        <f t="shared" si="652"/>
        <v>42.999113647682549</v>
      </c>
      <c r="EB223" s="2">
        <f t="shared" si="714"/>
        <v>42.827771904191948</v>
      </c>
      <c r="EC223" s="2">
        <f t="shared" si="715"/>
        <v>43.03363478655767</v>
      </c>
      <c r="ED223" s="2">
        <f t="shared" si="716"/>
        <v>39.799984105584322</v>
      </c>
      <c r="EE223" s="2">
        <f t="shared" si="717"/>
        <v>40.3400997476855</v>
      </c>
      <c r="EF223" s="2">
        <f t="shared" si="718"/>
        <v>34.179360366826167</v>
      </c>
      <c r="EG223" s="2">
        <f t="shared" si="719"/>
        <v>36.146496561567417</v>
      </c>
      <c r="EH223" s="2">
        <f t="shared" si="720"/>
        <v>32.529744844324298</v>
      </c>
      <c r="EI223" s="2">
        <f t="shared" si="721"/>
        <v>35.354353728015852</v>
      </c>
      <c r="EJ223" s="2">
        <f t="shared" si="722"/>
        <v>34.715636943002892</v>
      </c>
      <c r="EK223" s="2">
        <f t="shared" si="723"/>
        <v>36.625923854060957</v>
      </c>
      <c r="EL223" s="2">
        <f t="shared" si="724"/>
        <v>35.457319442221007</v>
      </c>
      <c r="EM223" s="2">
        <f t="shared" si="725"/>
        <v>34.097341963371619</v>
      </c>
      <c r="EN223" s="2">
        <f t="shared" si="726"/>
        <v>37.667411615662459</v>
      </c>
      <c r="EO223" s="2">
        <f t="shared" si="727"/>
        <v>38.67265808871143</v>
      </c>
      <c r="EQ223" s="2">
        <f t="shared" si="728"/>
        <v>40.581937418384868</v>
      </c>
      <c r="ER223" s="2">
        <f t="shared" si="729"/>
        <v>39.692861596924246</v>
      </c>
      <c r="ES223" s="2">
        <f t="shared" si="729"/>
        <v>40.261406289708447</v>
      </c>
      <c r="ET223" s="2">
        <f t="shared" si="729"/>
        <v>40.628558524616736</v>
      </c>
      <c r="EU223" s="2">
        <f t="shared" si="729"/>
        <v>40.404186861787743</v>
      </c>
      <c r="EV223" s="2">
        <f t="shared" si="729"/>
        <v>37.700689860328673</v>
      </c>
      <c r="EW223" s="2">
        <f t="shared" si="729"/>
        <v>36.426349558241967</v>
      </c>
      <c r="EX223" s="2">
        <f t="shared" si="729"/>
        <v>34.568396456674861</v>
      </c>
      <c r="EY223" s="2">
        <f t="shared" si="729"/>
        <v>35.104448416809248</v>
      </c>
      <c r="EZ223" s="2">
        <f t="shared" si="729"/>
        <v>36.460298678877287</v>
      </c>
      <c r="FA223" s="2">
        <f t="shared" si="729"/>
        <v>36.693889335666171</v>
      </c>
      <c r="FB223" s="2">
        <f t="shared" si="729"/>
        <v>37.677801472703464</v>
      </c>
      <c r="FC223" s="2">
        <f t="shared" si="729"/>
        <v>36.136334895605941</v>
      </c>
      <c r="FD223" s="2">
        <f t="shared" si="729"/>
        <v>36.744910858428455</v>
      </c>
      <c r="FE223" s="2">
        <f t="shared" si="729"/>
        <v>38.609009832322393</v>
      </c>
      <c r="FG223" s="2">
        <f t="shared" si="730"/>
        <v>0.99999913222572745</v>
      </c>
      <c r="FH223" s="2">
        <f t="shared" si="731"/>
        <v>0.99999921503993916</v>
      </c>
      <c r="FI223" s="2">
        <f t="shared" si="731"/>
        <v>0.99999913520062211</v>
      </c>
      <c r="FJ223" s="2">
        <f t="shared" si="731"/>
        <v>0.99999919596433418</v>
      </c>
      <c r="FK223" s="2">
        <f t="shared" si="731"/>
        <v>0.99999917097533153</v>
      </c>
      <c r="FL223" s="2">
        <f t="shared" si="731"/>
        <v>0.99999909791286767</v>
      </c>
      <c r="FM223" s="2">
        <f t="shared" si="731"/>
        <v>0.99999918972197699</v>
      </c>
      <c r="FN223" s="2">
        <f t="shared" si="731"/>
        <v>0.99999907018365919</v>
      </c>
      <c r="FO223" s="2">
        <f t="shared" si="731"/>
        <v>0.99999904706765741</v>
      </c>
      <c r="FP223" s="2">
        <f t="shared" si="731"/>
        <v>0.99999898056550041</v>
      </c>
      <c r="FQ223" s="2">
        <f t="shared" si="731"/>
        <v>0.99999904975446419</v>
      </c>
      <c r="FR223" s="2">
        <f t="shared" si="731"/>
        <v>0.99999912190685014</v>
      </c>
      <c r="FS223" s="2">
        <f t="shared" si="731"/>
        <v>0.99999912142247072</v>
      </c>
      <c r="FT223" s="2">
        <f t="shared" si="731"/>
        <v>0.99999905856217552</v>
      </c>
      <c r="FU223" s="2">
        <f t="shared" si="731"/>
        <v>0.99999895359030133</v>
      </c>
      <c r="FW223" s="2">
        <f t="shared" si="748"/>
        <v>0.96525178354028029</v>
      </c>
      <c r="FX223" s="2">
        <f t="shared" si="588"/>
        <v>0.96351419357416135</v>
      </c>
      <c r="FY223" s="2">
        <f t="shared" si="589"/>
        <v>0.96747543510169987</v>
      </c>
      <c r="FZ223" s="2">
        <f t="shared" si="590"/>
        <v>0.96243186064198449</v>
      </c>
      <c r="GA223" s="2">
        <f t="shared" si="591"/>
        <v>0.96782090883189609</v>
      </c>
      <c r="GB223" s="2">
        <f t="shared" si="592"/>
        <v>0.96903516225411412</v>
      </c>
      <c r="GC223" s="2">
        <f t="shared" si="593"/>
        <v>0.97093916866542118</v>
      </c>
      <c r="GD223" s="2">
        <f t="shared" si="594"/>
        <v>0.97330411509411485</v>
      </c>
      <c r="GE223" s="2">
        <f t="shared" si="595"/>
        <v>0.97964520595571603</v>
      </c>
      <c r="GF223" s="2">
        <f t="shared" si="596"/>
        <v>0.97990575259799106</v>
      </c>
      <c r="GG223" s="2">
        <f t="shared" si="597"/>
        <v>0.97391026960448701</v>
      </c>
      <c r="GH223" s="2">
        <f t="shared" si="598"/>
        <v>0.97022527255385826</v>
      </c>
      <c r="GI223" s="2">
        <f t="shared" si="599"/>
        <v>0.97035126685234752</v>
      </c>
      <c r="GJ223" s="2">
        <f t="shared" si="600"/>
        <v>0.96280400271779998</v>
      </c>
      <c r="GK223" s="2">
        <f t="shared" si="601"/>
        <v>0.95491897073237764</v>
      </c>
      <c r="GM223" s="86">
        <f t="shared" si="749"/>
        <v>6.5213885977939084E-295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8.2710825111193824E-55</v>
      </c>
      <c r="HT223" s="86">
        <f t="shared" si="630"/>
        <v>1.6129548467639264E-78</v>
      </c>
      <c r="HU223" s="86">
        <f t="shared" si="631"/>
        <v>1.5995888515763744E-65</v>
      </c>
      <c r="HV223" s="86">
        <f t="shared" si="632"/>
        <v>9.8009070113004304E-60</v>
      </c>
      <c r="HW223" s="86">
        <f t="shared" si="633"/>
        <v>4.6480520842551117E-97</v>
      </c>
      <c r="HX223" s="86">
        <f t="shared" si="634"/>
        <v>1.6529943157993526E-76</v>
      </c>
      <c r="HY223" s="86">
        <f t="shared" si="635"/>
        <v>1.1562951284248268E-72</v>
      </c>
      <c r="HZ223" s="86">
        <f t="shared" si="636"/>
        <v>1.105145578473805E-84</v>
      </c>
      <c r="IA223" s="86">
        <f t="shared" si="637"/>
        <v>6.1656097396693013E-82</v>
      </c>
      <c r="IB223" s="86">
        <f t="shared" si="638"/>
        <v>1.0324478130628207E-86</v>
      </c>
      <c r="IC223" s="86">
        <f t="shared" si="639"/>
        <v>2.6349224514377187E-83</v>
      </c>
      <c r="ID223" s="86">
        <f t="shared" si="640"/>
        <v>2.5888982945056642E-69</v>
      </c>
      <c r="IE223" s="86">
        <f t="shared" si="641"/>
        <v>5.3100483763830796E-72</v>
      </c>
      <c r="IF223" s="86">
        <f t="shared" si="642"/>
        <v>3.7975079497873143E-140</v>
      </c>
      <c r="IG223" s="86">
        <f t="shared" si="643"/>
        <v>2.8957585429339174E-100</v>
      </c>
      <c r="II223" s="86">
        <f t="shared" si="752"/>
        <v>9.9275520272391601E-11</v>
      </c>
      <c r="IJ223" s="86">
        <f t="shared" si="753"/>
        <v>8.5136315781674273E-14</v>
      </c>
      <c r="IK223" s="86">
        <f t="shared" si="754"/>
        <v>1.4339408483982723E-12</v>
      </c>
      <c r="IL223" s="86">
        <f t="shared" si="755"/>
        <v>5.1574434692728346E-11</v>
      </c>
      <c r="IM223" s="86">
        <f t="shared" si="756"/>
        <v>3.6137984499614395E-18</v>
      </c>
      <c r="IN223" s="86">
        <f t="shared" si="757"/>
        <v>1.294180989166651E-14</v>
      </c>
      <c r="IO223" s="86">
        <f t="shared" si="758"/>
        <v>3.0246569209557046E-14</v>
      </c>
      <c r="IP223" s="86">
        <f t="shared" si="759"/>
        <v>9.3558316864060871E-17</v>
      </c>
      <c r="IQ223" s="86">
        <f t="shared" si="760"/>
        <v>4.8111909229479187E-18</v>
      </c>
      <c r="IR223" s="86">
        <f t="shared" si="761"/>
        <v>5.1804951930903318E-19</v>
      </c>
      <c r="IS223" s="86">
        <f t="shared" si="762"/>
        <v>1.2847379719351519E-16</v>
      </c>
      <c r="IT223" s="86">
        <f t="shared" si="763"/>
        <v>1.3240629290163858E-13</v>
      </c>
      <c r="IU223" s="86">
        <f t="shared" si="764"/>
        <v>3.5099180379681101E-14</v>
      </c>
      <c r="IV223" s="86">
        <f t="shared" si="765"/>
        <v>2.0773451480503418E-25</v>
      </c>
      <c r="IW223" s="86">
        <f t="shared" si="766"/>
        <v>1.4170700955629636E-15</v>
      </c>
      <c r="IY223" s="86">
        <f t="shared" si="767"/>
        <v>9.9275520272391601E-11</v>
      </c>
      <c r="IZ223" s="86">
        <f t="shared" si="768"/>
        <v>8.5136315781674273E-14</v>
      </c>
      <c r="JA223" s="86">
        <f t="shared" si="769"/>
        <v>1.4339408483982723E-12</v>
      </c>
      <c r="JB223" s="86">
        <f t="shared" si="770"/>
        <v>5.1574434692728346E-11</v>
      </c>
      <c r="JC223" s="86">
        <f t="shared" si="771"/>
        <v>3.6137984499614395E-18</v>
      </c>
      <c r="JD223" s="86">
        <f t="shared" si="772"/>
        <v>1.294180989166651E-14</v>
      </c>
      <c r="JE223" s="86">
        <f t="shared" si="773"/>
        <v>3.0246569209557046E-14</v>
      </c>
      <c r="JF223" s="86">
        <f t="shared" si="774"/>
        <v>9.3558316864060871E-17</v>
      </c>
      <c r="JG223" s="86">
        <f t="shared" si="775"/>
        <v>4.8111909229479187E-18</v>
      </c>
      <c r="JH223" s="86">
        <f t="shared" si="776"/>
        <v>5.1804951930903318E-19</v>
      </c>
      <c r="JI223" s="86">
        <f t="shared" si="777"/>
        <v>1.2847379719351519E-16</v>
      </c>
      <c r="JJ223" s="86">
        <f t="shared" si="778"/>
        <v>1.3240629290163858E-13</v>
      </c>
      <c r="JK223" s="86">
        <f t="shared" si="779"/>
        <v>3.5099180379681101E-14</v>
      </c>
      <c r="JL223" s="86">
        <f t="shared" si="780"/>
        <v>2.0773451480503418E-25</v>
      </c>
      <c r="JM223" s="86">
        <f t="shared" si="781"/>
        <v>1.4170700955629636E-15</v>
      </c>
    </row>
    <row r="224" spans="2:273" x14ac:dyDescent="0.25">
      <c r="B224" s="2">
        <v>197</v>
      </c>
      <c r="C224" s="37">
        <v>43.097000000000001</v>
      </c>
      <c r="D224" s="37">
        <v>39.531999999999996</v>
      </c>
      <c r="E224" s="37">
        <v>38.645000000000003</v>
      </c>
      <c r="F224" s="37">
        <v>42.213000000000001</v>
      </c>
      <c r="G224" s="37">
        <v>40.851999999999997</v>
      </c>
      <c r="H224" s="37">
        <v>39.508000000000003</v>
      </c>
      <c r="I224" s="37">
        <v>36.393000000000001</v>
      </c>
      <c r="J224" s="37">
        <v>39.148000000000003</v>
      </c>
      <c r="K224" s="37">
        <v>36.671999999999997</v>
      </c>
      <c r="L224" s="37">
        <v>36.164000000000001</v>
      </c>
      <c r="M224" s="37">
        <v>38.409999999999997</v>
      </c>
      <c r="N224" s="37">
        <v>34.393000000000001</v>
      </c>
      <c r="O224" s="37">
        <v>37.393000000000001</v>
      </c>
      <c r="P224" s="37">
        <v>37.933999999999997</v>
      </c>
      <c r="Q224" s="37">
        <v>40.770000000000003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>
        <f t="shared" si="667"/>
        <v>38.491678438705968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2.2783215612940353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>
        <f t="shared" si="584"/>
        <v>38.491678438705968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>
        <f t="shared" si="711"/>
        <v>40.770000000000003</v>
      </c>
      <c r="DK224" s="2">
        <f t="shared" si="712"/>
        <v>69.217238054968306</v>
      </c>
      <c r="DL224" s="2">
        <f t="shared" si="713"/>
        <v>86.971637873754148</v>
      </c>
      <c r="DM224" s="2">
        <f t="shared" si="713"/>
        <v>125.83667760581258</v>
      </c>
      <c r="DN224" s="2">
        <f t="shared" si="713"/>
        <v>142.81397336152224</v>
      </c>
      <c r="DO224" s="2">
        <f t="shared" si="713"/>
        <v>92.759079281183929</v>
      </c>
      <c r="DP224" s="2">
        <f t="shared" si="713"/>
        <v>107.36558667917447</v>
      </c>
      <c r="DQ224" s="2">
        <f t="shared" si="713"/>
        <v>115.35584778012685</v>
      </c>
      <c r="DR224" s="2">
        <f t="shared" si="713"/>
        <v>109.759465317139</v>
      </c>
      <c r="DS224" s="2">
        <f t="shared" si="713"/>
        <v>89.679517948717972</v>
      </c>
      <c r="DT224" s="2">
        <f t="shared" si="713"/>
        <v>128.51406401137979</v>
      </c>
      <c r="DU224" s="2">
        <f t="shared" si="713"/>
        <v>89.021098499061907</v>
      </c>
      <c r="DV224" s="2">
        <f t="shared" si="713"/>
        <v>88.078683818167079</v>
      </c>
      <c r="DW224" s="2">
        <f t="shared" si="713"/>
        <v>104.66931572265889</v>
      </c>
      <c r="DX224" s="2">
        <f t="shared" si="713"/>
        <v>84.011862543554003</v>
      </c>
      <c r="DY224" s="2">
        <f t="shared" si="713"/>
        <v>68.881508297771461</v>
      </c>
      <c r="EA224" s="2">
        <f t="shared" si="652"/>
        <v>42.908991629849794</v>
      </c>
      <c r="EB224" s="2">
        <f t="shared" si="714"/>
        <v>42.731312023149613</v>
      </c>
      <c r="EC224" s="2">
        <f t="shared" si="715"/>
        <v>42.923338873751135</v>
      </c>
      <c r="ED224" s="2">
        <f t="shared" si="716"/>
        <v>39.654618888810035</v>
      </c>
      <c r="EE224" s="2">
        <f t="shared" si="717"/>
        <v>40.237941994016687</v>
      </c>
      <c r="EF224" s="2">
        <f t="shared" si="718"/>
        <v>34.024475271132388</v>
      </c>
      <c r="EG224" s="2">
        <f t="shared" si="719"/>
        <v>36.021805890748681</v>
      </c>
      <c r="EH224" s="2">
        <f t="shared" si="720"/>
        <v>32.354301450968187</v>
      </c>
      <c r="EI224" s="2">
        <f t="shared" si="721"/>
        <v>35.227072578647508</v>
      </c>
      <c r="EJ224" s="2">
        <f t="shared" si="722"/>
        <v>34.59289796288401</v>
      </c>
      <c r="EK224" s="2">
        <f t="shared" si="723"/>
        <v>36.514692239819986</v>
      </c>
      <c r="EL224" s="2">
        <f t="shared" si="724"/>
        <v>35.327953338669587</v>
      </c>
      <c r="EM224" s="2">
        <f t="shared" si="725"/>
        <v>33.928279638266396</v>
      </c>
      <c r="EN224" s="2">
        <f t="shared" si="726"/>
        <v>37.546083577422785</v>
      </c>
      <c r="EO224" s="2">
        <f t="shared" si="727"/>
        <v>38.55272513343639</v>
      </c>
      <c r="EQ224" s="2">
        <f t="shared" si="728"/>
        <v>40.46198042169506</v>
      </c>
      <c r="ER224" s="2">
        <f t="shared" si="729"/>
        <v>39.557669489608074</v>
      </c>
      <c r="ES224" s="2">
        <f t="shared" si="729"/>
        <v>40.118145842888964</v>
      </c>
      <c r="ET224" s="2">
        <f t="shared" si="729"/>
        <v>40.493270295919366</v>
      </c>
      <c r="EU224" s="2">
        <f t="shared" si="729"/>
        <v>40.302703378163478</v>
      </c>
      <c r="EV224" s="2">
        <f t="shared" si="729"/>
        <v>37.586797675200458</v>
      </c>
      <c r="EW224" s="2">
        <f t="shared" si="729"/>
        <v>36.305104650735643</v>
      </c>
      <c r="EX224" s="2">
        <f t="shared" si="729"/>
        <v>34.415743607476564</v>
      </c>
      <c r="EY224" s="2">
        <f t="shared" si="729"/>
        <v>34.974513850251611</v>
      </c>
      <c r="EZ224" s="2">
        <f t="shared" si="729"/>
        <v>36.357655710485091</v>
      </c>
      <c r="FA224" s="2">
        <f t="shared" si="729"/>
        <v>36.583477333607235</v>
      </c>
      <c r="FB224" s="2">
        <f t="shared" si="729"/>
        <v>37.574850822426171</v>
      </c>
      <c r="FC224" s="2">
        <f t="shared" si="729"/>
        <v>35.99197366821609</v>
      </c>
      <c r="FD224" s="2">
        <f t="shared" si="729"/>
        <v>36.612842612737595</v>
      </c>
      <c r="FE224" s="2">
        <f t="shared" si="729"/>
        <v>38.489019860750055</v>
      </c>
      <c r="FG224" s="2">
        <f t="shared" si="730"/>
        <v>0.99999920858039693</v>
      </c>
      <c r="FH224" s="2">
        <f t="shared" si="731"/>
        <v>0.99999928410786665</v>
      </c>
      <c r="FI224" s="2">
        <f t="shared" si="731"/>
        <v>0.99999921129353342</v>
      </c>
      <c r="FJ224" s="2">
        <f t="shared" si="731"/>
        <v>0.9999992667107056</v>
      </c>
      <c r="FK224" s="2">
        <f t="shared" si="731"/>
        <v>0.99999924392046102</v>
      </c>
      <c r="FL224" s="2">
        <f t="shared" si="731"/>
        <v>0.99999917728669196</v>
      </c>
      <c r="FM224" s="2">
        <f t="shared" si="731"/>
        <v>0.9999992610176075</v>
      </c>
      <c r="FN224" s="2">
        <f t="shared" si="731"/>
        <v>0.99999915199734923</v>
      </c>
      <c r="FO224" s="2">
        <f t="shared" si="731"/>
        <v>0.99999913091530146</v>
      </c>
      <c r="FP224" s="2">
        <f t="shared" si="731"/>
        <v>0.999999070264603</v>
      </c>
      <c r="FQ224" s="2">
        <f t="shared" si="731"/>
        <v>0.9999991333656989</v>
      </c>
      <c r="FR224" s="2">
        <f t="shared" si="731"/>
        <v>0.99999919916946745</v>
      </c>
      <c r="FS224" s="2">
        <f t="shared" si="731"/>
        <v>0.99999919872770815</v>
      </c>
      <c r="FT224" s="2">
        <f t="shared" si="731"/>
        <v>0.99999914139842838</v>
      </c>
      <c r="FU224" s="2">
        <f t="shared" si="731"/>
        <v>0.99999904566292452</v>
      </c>
      <c r="FW224" s="2">
        <f t="shared" si="748"/>
        <v>0.96821205938007426</v>
      </c>
      <c r="FX224" s="2">
        <f t="shared" si="588"/>
        <v>0.96661737897655975</v>
      </c>
      <c r="FY224" s="2">
        <f t="shared" si="589"/>
        <v>0.97025211148740953</v>
      </c>
      <c r="FZ224" s="2">
        <f t="shared" si="590"/>
        <v>0.96562381615418691</v>
      </c>
      <c r="GA224" s="2">
        <f t="shared" si="591"/>
        <v>0.97056898875855835</v>
      </c>
      <c r="GB224" s="2">
        <f t="shared" si="592"/>
        <v>0.97168257954024995</v>
      </c>
      <c r="GC224" s="2">
        <f t="shared" si="593"/>
        <v>0.97342826187389064</v>
      </c>
      <c r="GD224" s="2">
        <f t="shared" si="594"/>
        <v>0.97559573924781273</v>
      </c>
      <c r="GE224" s="2">
        <f t="shared" si="595"/>
        <v>0.98140289976912543</v>
      </c>
      <c r="GF224" s="2">
        <f t="shared" si="596"/>
        <v>0.98164136910667843</v>
      </c>
      <c r="GG224" s="2">
        <f t="shared" si="597"/>
        <v>0.9761511353081751</v>
      </c>
      <c r="GH224" s="2">
        <f t="shared" si="598"/>
        <v>0.97277379717357226</v>
      </c>
      <c r="GI224" s="2">
        <f t="shared" si="599"/>
        <v>0.97288930851497768</v>
      </c>
      <c r="GJ224" s="2">
        <f t="shared" si="600"/>
        <v>0.9659654575301192</v>
      </c>
      <c r="GK224" s="2">
        <f t="shared" si="601"/>
        <v>0.9587218771257785</v>
      </c>
      <c r="GM224" s="86">
        <f t="shared" si="749"/>
        <v>2.0786648188735035E-299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2.0926714777092162E-56</v>
      </c>
      <c r="HT224" s="86">
        <f t="shared" si="630"/>
        <v>9.1197618675443296E-81</v>
      </c>
      <c r="HU224" s="86">
        <f t="shared" si="631"/>
        <v>2.1257053954823064E-67</v>
      </c>
      <c r="HV224" s="86">
        <f t="shared" si="632"/>
        <v>1.7981096105795289E-61</v>
      </c>
      <c r="HW224" s="86">
        <f t="shared" si="633"/>
        <v>7.2944025987378907E-100</v>
      </c>
      <c r="HX224" s="86">
        <f t="shared" si="634"/>
        <v>1.0979056461332772E-78</v>
      </c>
      <c r="HY224" s="86">
        <f t="shared" si="635"/>
        <v>1.0256424079689747E-74</v>
      </c>
      <c r="HZ224" s="86">
        <f t="shared" si="636"/>
        <v>4.7330596194678438E-87</v>
      </c>
      <c r="IA224" s="86">
        <f t="shared" si="637"/>
        <v>3.4559436687957137E-84</v>
      </c>
      <c r="IB224" s="86">
        <f t="shared" si="638"/>
        <v>4.3417567623955494E-89</v>
      </c>
      <c r="IC224" s="86">
        <f t="shared" si="639"/>
        <v>1.2534459828442506E-85</v>
      </c>
      <c r="ID224" s="86">
        <f t="shared" si="640"/>
        <v>2.7978186619962484E-71</v>
      </c>
      <c r="IE224" s="86">
        <f t="shared" si="641"/>
        <v>4.7380659299605067E-74</v>
      </c>
      <c r="IF224" s="86">
        <f t="shared" si="642"/>
        <v>2.5262820949923399E-144</v>
      </c>
      <c r="IG224" s="86">
        <f t="shared" si="643"/>
        <v>2.4096973162979535E-103</v>
      </c>
      <c r="II224" s="86">
        <f t="shared" si="752"/>
        <v>2.9860580952941792E-11</v>
      </c>
      <c r="IJ224" s="86">
        <f t="shared" si="753"/>
        <v>1.6923979975487582E-14</v>
      </c>
      <c r="IK224" s="86">
        <f t="shared" si="754"/>
        <v>3.5170087651845082E-13</v>
      </c>
      <c r="IL224" s="86">
        <f t="shared" si="755"/>
        <v>1.4503000668730449E-11</v>
      </c>
      <c r="IM224" s="86">
        <f t="shared" si="756"/>
        <v>4.437340316633814E-19</v>
      </c>
      <c r="IN224" s="86">
        <f t="shared" si="757"/>
        <v>2.5222051749003271E-15</v>
      </c>
      <c r="IO224" s="86">
        <f t="shared" si="758"/>
        <v>6.3557811235322926E-15</v>
      </c>
      <c r="IP224" s="86">
        <f t="shared" si="759"/>
        <v>1.52036097250071E-17</v>
      </c>
      <c r="IQ224" s="86">
        <f t="shared" si="760"/>
        <v>7.7468353167417173E-19</v>
      </c>
      <c r="IR224" s="86">
        <f t="shared" si="761"/>
        <v>7.5528644005688466E-20</v>
      </c>
      <c r="IS224" s="86">
        <f t="shared" si="762"/>
        <v>2.1472682774355403E-17</v>
      </c>
      <c r="IT224" s="86">
        <f t="shared" si="763"/>
        <v>2.9734925991868207E-14</v>
      </c>
      <c r="IU224" s="86">
        <f t="shared" si="764"/>
        <v>7.3643362334493148E-15</v>
      </c>
      <c r="IV224" s="86">
        <f t="shared" si="765"/>
        <v>8.9679796216518855E-27</v>
      </c>
      <c r="IW224" s="86">
        <f t="shared" si="766"/>
        <v>1.9549588884174499E-16</v>
      </c>
      <c r="IY224" s="86">
        <f t="shared" si="767"/>
        <v>2.9860580952941792E-11</v>
      </c>
      <c r="IZ224" s="86">
        <f t="shared" si="768"/>
        <v>1.6923979975487582E-14</v>
      </c>
      <c r="JA224" s="86">
        <f t="shared" si="769"/>
        <v>3.5170087651845082E-13</v>
      </c>
      <c r="JB224" s="86">
        <f t="shared" si="770"/>
        <v>1.4503000668730449E-11</v>
      </c>
      <c r="JC224" s="86">
        <f t="shared" si="771"/>
        <v>4.437340316633814E-19</v>
      </c>
      <c r="JD224" s="86">
        <f t="shared" si="772"/>
        <v>2.5222051749003271E-15</v>
      </c>
      <c r="JE224" s="86">
        <f t="shared" si="773"/>
        <v>6.3557811235322926E-15</v>
      </c>
      <c r="JF224" s="86">
        <f t="shared" si="774"/>
        <v>1.52036097250071E-17</v>
      </c>
      <c r="JG224" s="86">
        <f t="shared" si="775"/>
        <v>7.7468353167417173E-19</v>
      </c>
      <c r="JH224" s="86">
        <f t="shared" si="776"/>
        <v>7.5528644005688466E-20</v>
      </c>
      <c r="JI224" s="86">
        <f t="shared" si="777"/>
        <v>2.1472682774355403E-17</v>
      </c>
      <c r="JJ224" s="86">
        <f t="shared" si="778"/>
        <v>2.9734925991868207E-14</v>
      </c>
      <c r="JK224" s="86">
        <f t="shared" si="779"/>
        <v>7.3643362334493148E-15</v>
      </c>
      <c r="JL224" s="86">
        <f t="shared" si="780"/>
        <v>8.9679796216518855E-27</v>
      </c>
      <c r="JM224" s="86">
        <f t="shared" si="781"/>
        <v>1.9549588884174499E-16</v>
      </c>
    </row>
    <row r="225" spans="1:273" x14ac:dyDescent="0.25">
      <c r="B225" s="2">
        <v>198</v>
      </c>
      <c r="C225" s="37">
        <v>40.838999999999999</v>
      </c>
      <c r="D225" s="37">
        <v>41.451999999999998</v>
      </c>
      <c r="E225" s="37">
        <v>39.725999999999999</v>
      </c>
      <c r="F225" s="37">
        <v>40.097999999999999</v>
      </c>
      <c r="G225" s="37">
        <v>42.835999999999999</v>
      </c>
      <c r="H225" s="37">
        <v>41.097999999999999</v>
      </c>
      <c r="I225" s="37">
        <v>36.491999999999997</v>
      </c>
      <c r="J225" s="37">
        <v>36.115000000000002</v>
      </c>
      <c r="K225" s="37">
        <v>38.459000000000003</v>
      </c>
      <c r="L225" s="37">
        <v>37.917999999999999</v>
      </c>
      <c r="M225" s="37">
        <v>38.344000000000001</v>
      </c>
      <c r="N225" s="37">
        <v>35.426000000000002</v>
      </c>
      <c r="O225" s="37">
        <v>38.966999999999999</v>
      </c>
      <c r="P225" s="37">
        <v>37.606999999999999</v>
      </c>
      <c r="Q225" s="37">
        <v>40.360999999999997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>
        <f t="shared" si="667"/>
        <v>38.371465609833841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1.9895343901661562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>
        <f t="shared" si="584"/>
        <v>38.371465609833841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>
        <f t="shared" si="711"/>
        <v>40.360999999999997</v>
      </c>
      <c r="DK225" s="2">
        <f t="shared" si="712"/>
        <v>69.266863213530669</v>
      </c>
      <c r="DL225" s="2">
        <f t="shared" si="713"/>
        <v>87.106768347931137</v>
      </c>
      <c r="DM225" s="2">
        <f t="shared" si="713"/>
        <v>126.16152867136643</v>
      </c>
      <c r="DN225" s="2">
        <f t="shared" si="713"/>
        <v>143.24037181113462</v>
      </c>
      <c r="DO225" s="2">
        <f t="shared" si="713"/>
        <v>92.939411960132887</v>
      </c>
      <c r="DP225" s="2">
        <f t="shared" si="713"/>
        <v>107.62451022514068</v>
      </c>
      <c r="DQ225" s="2">
        <f t="shared" si="713"/>
        <v>115.6542093023256</v>
      </c>
      <c r="DR225" s="2">
        <f t="shared" si="713"/>
        <v>110.03290883940622</v>
      </c>
      <c r="DS225" s="2">
        <f t="shared" si="713"/>
        <v>89.846552564102581</v>
      </c>
      <c r="DT225" s="2">
        <f t="shared" si="713"/>
        <v>128.91332432432429</v>
      </c>
      <c r="DU225" s="2">
        <f t="shared" si="713"/>
        <v>89.19927298311444</v>
      </c>
      <c r="DV225" s="2">
        <f t="shared" si="713"/>
        <v>88.243113442994883</v>
      </c>
      <c r="DW225" s="2">
        <f t="shared" si="713"/>
        <v>104.91409799313941</v>
      </c>
      <c r="DX225" s="2">
        <f t="shared" si="713"/>
        <v>84.152013588850167</v>
      </c>
      <c r="DY225" s="2">
        <f t="shared" si="713"/>
        <v>68.959418918918914</v>
      </c>
      <c r="EA225" s="2">
        <f t="shared" si="652"/>
        <v>42.818869612017032</v>
      </c>
      <c r="EB225" s="2">
        <f t="shared" si="714"/>
        <v>42.634852142107277</v>
      </c>
      <c r="EC225" s="2">
        <f t="shared" si="715"/>
        <v>42.8130429609446</v>
      </c>
      <c r="ED225" s="2">
        <f t="shared" si="716"/>
        <v>39.509253672035754</v>
      </c>
      <c r="EE225" s="2">
        <f t="shared" si="717"/>
        <v>40.135784240347874</v>
      </c>
      <c r="EF225" s="2">
        <f t="shared" si="718"/>
        <v>33.869590175438603</v>
      </c>
      <c r="EG225" s="2">
        <f t="shared" si="719"/>
        <v>35.897115219929944</v>
      </c>
      <c r="EH225" s="2">
        <f t="shared" si="720"/>
        <v>32.178858057612075</v>
      </c>
      <c r="EI225" s="2">
        <f t="shared" si="721"/>
        <v>35.099791429279165</v>
      </c>
      <c r="EJ225" s="2">
        <f t="shared" si="722"/>
        <v>34.470158982765128</v>
      </c>
      <c r="EK225" s="2">
        <f t="shared" si="723"/>
        <v>36.403460625579022</v>
      </c>
      <c r="EL225" s="2">
        <f t="shared" si="724"/>
        <v>35.198587235118168</v>
      </c>
      <c r="EM225" s="2">
        <f t="shared" si="725"/>
        <v>33.75921731316118</v>
      </c>
      <c r="EN225" s="2">
        <f t="shared" si="726"/>
        <v>37.424755539183103</v>
      </c>
      <c r="EO225" s="2">
        <f t="shared" si="727"/>
        <v>38.43279217816135</v>
      </c>
      <c r="EQ225" s="2">
        <f t="shared" si="728"/>
        <v>40.342023425005266</v>
      </c>
      <c r="ER225" s="2">
        <f t="shared" si="729"/>
        <v>39.422477382291916</v>
      </c>
      <c r="ES225" s="2">
        <f t="shared" si="729"/>
        <v>39.974885396069482</v>
      </c>
      <c r="ET225" s="2">
        <f t="shared" si="729"/>
        <v>40.357982067221997</v>
      </c>
      <c r="EU225" s="2">
        <f t="shared" si="729"/>
        <v>40.201219894539221</v>
      </c>
      <c r="EV225" s="2">
        <f t="shared" si="729"/>
        <v>37.47290549007225</v>
      </c>
      <c r="EW225" s="2">
        <f t="shared" si="729"/>
        <v>36.18385974322932</v>
      </c>
      <c r="EX225" s="2">
        <f t="shared" si="729"/>
        <v>34.263090758278274</v>
      </c>
      <c r="EY225" s="2">
        <f t="shared" si="729"/>
        <v>34.844579283693967</v>
      </c>
      <c r="EZ225" s="2">
        <f t="shared" si="729"/>
        <v>36.255012742092887</v>
      </c>
      <c r="FA225" s="2">
        <f t="shared" si="729"/>
        <v>36.473065331548298</v>
      </c>
      <c r="FB225" s="2">
        <f t="shared" si="729"/>
        <v>37.471900172148885</v>
      </c>
      <c r="FC225" s="2">
        <f t="shared" si="729"/>
        <v>35.847612440826239</v>
      </c>
      <c r="FD225" s="2">
        <f t="shared" si="729"/>
        <v>36.480774367046749</v>
      </c>
      <c r="FE225" s="2">
        <f t="shared" si="729"/>
        <v>38.369029889177718</v>
      </c>
      <c r="FG225" s="2">
        <f t="shared" si="730"/>
        <v>0.99999927821669332</v>
      </c>
      <c r="FH225" s="2">
        <f t="shared" si="731"/>
        <v>0.99999934709857341</v>
      </c>
      <c r="FI225" s="2">
        <f t="shared" si="731"/>
        <v>0.99999928069110355</v>
      </c>
      <c r="FJ225" s="2">
        <f t="shared" si="731"/>
        <v>0.999999331232172</v>
      </c>
      <c r="FK225" s="2">
        <f t="shared" si="731"/>
        <v>0.99999931044721924</v>
      </c>
      <c r="FL225" s="2">
        <f t="shared" si="731"/>
        <v>0.99999924967649112</v>
      </c>
      <c r="FM225" s="2">
        <f t="shared" si="731"/>
        <v>0.99999932604000408</v>
      </c>
      <c r="FN225" s="2">
        <f t="shared" si="731"/>
        <v>0.99999922661233298</v>
      </c>
      <c r="FO225" s="2">
        <f t="shared" si="731"/>
        <v>0.99999920738527404</v>
      </c>
      <c r="FP225" s="2">
        <f t="shared" si="731"/>
        <v>0.99999915207117085</v>
      </c>
      <c r="FQ225" s="2">
        <f t="shared" si="731"/>
        <v>0.99999920962006339</v>
      </c>
      <c r="FR225" s="2">
        <f t="shared" si="731"/>
        <v>0.99999926963382235</v>
      </c>
      <c r="FS225" s="2">
        <f t="shared" si="731"/>
        <v>0.99999926923093307</v>
      </c>
      <c r="FT225" s="2">
        <f t="shared" si="731"/>
        <v>0.9999992169460008</v>
      </c>
      <c r="FU225" s="2">
        <f t="shared" si="731"/>
        <v>0.9999991296341697</v>
      </c>
      <c r="FW225" s="2">
        <f t="shared" si="748"/>
        <v>0.97092773864704074</v>
      </c>
      <c r="FX225" s="2">
        <f t="shared" si="588"/>
        <v>0.96946499704751099</v>
      </c>
      <c r="FY225" s="2">
        <f t="shared" si="589"/>
        <v>0.97279840327378919</v>
      </c>
      <c r="FZ225" s="2">
        <f t="shared" si="590"/>
        <v>0.96855343028496999</v>
      </c>
      <c r="GA225" s="2">
        <f t="shared" si="591"/>
        <v>0.97308890950619065</v>
      </c>
      <c r="GB225" s="2">
        <f t="shared" si="592"/>
        <v>0.97410969664362046</v>
      </c>
      <c r="GC225" s="2">
        <f t="shared" si="593"/>
        <v>0.97570949500210313</v>
      </c>
      <c r="GD225" s="2">
        <f t="shared" si="594"/>
        <v>0.977695154239826</v>
      </c>
      <c r="GE225" s="2">
        <f t="shared" si="595"/>
        <v>0.98301144389992701</v>
      </c>
      <c r="GF225" s="2">
        <f t="shared" si="596"/>
        <v>0.98322963945117148</v>
      </c>
      <c r="GG225" s="2">
        <f t="shared" si="597"/>
        <v>0.97820383892389395</v>
      </c>
      <c r="GH225" s="2">
        <f t="shared" si="598"/>
        <v>0.9751097806310981</v>
      </c>
      <c r="GI225" s="2">
        <f t="shared" si="599"/>
        <v>0.9752156337113066</v>
      </c>
      <c r="GJ225" s="2">
        <f t="shared" si="600"/>
        <v>0.9688668949535808</v>
      </c>
      <c r="GK225" s="2">
        <f t="shared" si="601"/>
        <v>0.9622166744373174</v>
      </c>
      <c r="GM225" s="86">
        <f t="shared" si="749"/>
        <v>6.1236074061726288E-304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5.0156478257159286E-58</v>
      </c>
      <c r="HT225" s="86">
        <f t="shared" si="630"/>
        <v>4.7866984309695764E-83</v>
      </c>
      <c r="HU225" s="86">
        <f t="shared" si="631"/>
        <v>2.6541624246127051E-69</v>
      </c>
      <c r="HV225" s="86">
        <f t="shared" si="632"/>
        <v>3.1110025343755265E-63</v>
      </c>
      <c r="HW225" s="86">
        <f t="shared" si="633"/>
        <v>1.0426839816725872E-102</v>
      </c>
      <c r="HX225" s="86">
        <f t="shared" si="634"/>
        <v>6.7876065077447114E-81</v>
      </c>
      <c r="HY225" s="86">
        <f t="shared" si="635"/>
        <v>8.5070607329225857E-77</v>
      </c>
      <c r="HZ225" s="86">
        <f t="shared" si="636"/>
        <v>1.8777301908954785E-89</v>
      </c>
      <c r="IA225" s="86">
        <f t="shared" si="637"/>
        <v>1.803412797538592E-86</v>
      </c>
      <c r="IB225" s="86">
        <f t="shared" si="638"/>
        <v>1.6935347379125255E-91</v>
      </c>
      <c r="IC225" s="86">
        <f t="shared" si="639"/>
        <v>5.5327635315873894E-88</v>
      </c>
      <c r="ID225" s="86">
        <f t="shared" si="640"/>
        <v>2.8343375458994096E-73</v>
      </c>
      <c r="IE225" s="86">
        <f t="shared" si="641"/>
        <v>3.9515230538486507E-76</v>
      </c>
      <c r="IF225" s="86">
        <f t="shared" si="642"/>
        <v>1.4569276896655447E-148</v>
      </c>
      <c r="IG225" s="86">
        <f t="shared" si="643"/>
        <v>1.7983445681469339E-106</v>
      </c>
      <c r="II225" s="86">
        <f t="shared" si="752"/>
        <v>8.7033494649196202E-12</v>
      </c>
      <c r="IJ225" s="86">
        <f t="shared" si="753"/>
        <v>3.2213956499823712E-15</v>
      </c>
      <c r="IK225" s="86">
        <f t="shared" si="754"/>
        <v>8.3184409013152697E-14</v>
      </c>
      <c r="IL225" s="86">
        <f t="shared" si="755"/>
        <v>3.9416180309859894E-12</v>
      </c>
      <c r="IM225" s="86">
        <f t="shared" si="756"/>
        <v>5.1587755347225704E-20</v>
      </c>
      <c r="IN225" s="86">
        <f t="shared" si="757"/>
        <v>4.7139314933922957E-16</v>
      </c>
      <c r="IO225" s="86">
        <f t="shared" si="758"/>
        <v>1.2842521520969725E-15</v>
      </c>
      <c r="IP225" s="86">
        <f t="shared" si="759"/>
        <v>2.3625274856315769E-18</v>
      </c>
      <c r="IQ225" s="86">
        <f t="shared" si="760"/>
        <v>1.1962239971000583E-19</v>
      </c>
      <c r="IR225" s="86">
        <f t="shared" si="761"/>
        <v>1.053704754155499E-20</v>
      </c>
      <c r="IS225" s="86">
        <f t="shared" si="762"/>
        <v>3.4352009441437829E-18</v>
      </c>
      <c r="IT225" s="86">
        <f t="shared" si="763"/>
        <v>6.4305559851585532E-15</v>
      </c>
      <c r="IU225" s="86">
        <f t="shared" si="764"/>
        <v>1.4854067037708305E-15</v>
      </c>
      <c r="IV225" s="86">
        <f t="shared" si="765"/>
        <v>3.5516545372599351E-28</v>
      </c>
      <c r="IW225" s="86">
        <f t="shared" si="766"/>
        <v>2.5470320188881674E-17</v>
      </c>
      <c r="IY225" s="86">
        <f t="shared" si="767"/>
        <v>8.7033494649196202E-12</v>
      </c>
      <c r="IZ225" s="86">
        <f t="shared" si="768"/>
        <v>3.2213956499823712E-15</v>
      </c>
      <c r="JA225" s="86">
        <f t="shared" si="769"/>
        <v>8.3184409013152697E-14</v>
      </c>
      <c r="JB225" s="86">
        <f t="shared" si="770"/>
        <v>3.9416180309859894E-12</v>
      </c>
      <c r="JC225" s="86">
        <f t="shared" si="771"/>
        <v>5.1587755347225704E-20</v>
      </c>
      <c r="JD225" s="86">
        <f t="shared" si="772"/>
        <v>4.7139314933922957E-16</v>
      </c>
      <c r="JE225" s="86">
        <f t="shared" si="773"/>
        <v>1.2842521520969725E-15</v>
      </c>
      <c r="JF225" s="86">
        <f t="shared" si="774"/>
        <v>2.3625274856315769E-18</v>
      </c>
      <c r="JG225" s="86">
        <f t="shared" si="775"/>
        <v>1.1962239971000583E-19</v>
      </c>
      <c r="JH225" s="86">
        <f t="shared" si="776"/>
        <v>1.053704754155499E-20</v>
      </c>
      <c r="JI225" s="86">
        <f t="shared" si="777"/>
        <v>3.4352009441437829E-18</v>
      </c>
      <c r="JJ225" s="86">
        <f t="shared" si="778"/>
        <v>6.4305559851585532E-15</v>
      </c>
      <c r="JK225" s="86">
        <f t="shared" si="779"/>
        <v>1.4854067037708305E-15</v>
      </c>
      <c r="JL225" s="86">
        <f t="shared" si="780"/>
        <v>3.5516545372599351E-28</v>
      </c>
      <c r="JM225" s="86">
        <f t="shared" si="781"/>
        <v>2.5470320188881674E-17</v>
      </c>
    </row>
    <row r="226" spans="1:273" x14ac:dyDescent="0.25">
      <c r="B226" s="2">
        <v>199</v>
      </c>
      <c r="C226" s="37">
        <v>43.838999999999999</v>
      </c>
      <c r="D226" s="37">
        <v>37.758000000000003</v>
      </c>
      <c r="E226" s="37">
        <v>41.338999999999999</v>
      </c>
      <c r="F226" s="37">
        <v>40.344000000000001</v>
      </c>
      <c r="G226" s="37">
        <v>43.475000000000001</v>
      </c>
      <c r="H226" s="37">
        <v>42.115000000000002</v>
      </c>
      <c r="I226" s="37">
        <v>36.540999999999997</v>
      </c>
      <c r="J226" s="37">
        <v>35.508000000000003</v>
      </c>
      <c r="K226" s="37">
        <v>37.884999999999998</v>
      </c>
      <c r="L226" s="37">
        <v>38.671999999999997</v>
      </c>
      <c r="M226" s="37">
        <v>34.426000000000002</v>
      </c>
      <c r="N226" s="37">
        <v>39.966999999999999</v>
      </c>
      <c r="O226" s="37">
        <v>37.671999999999997</v>
      </c>
      <c r="P226" s="37">
        <v>36.377000000000002</v>
      </c>
      <c r="Q226" s="37">
        <v>40.540999999999997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>
        <f t="shared" si="667"/>
        <v>38.251270778473618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2.2897292215263789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>
        <f t="shared" si="584"/>
        <v>38.251270778473618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>
        <f t="shared" si="711"/>
        <v>40.540999999999997</v>
      </c>
      <c r="DK226" s="2">
        <f t="shared" si="712"/>
        <v>69.316488372093033</v>
      </c>
      <c r="DL226" s="2">
        <f t="shared" si="713"/>
        <v>87.241898822108112</v>
      </c>
      <c r="DM226" s="2">
        <f t="shared" si="713"/>
        <v>126.48637973692027</v>
      </c>
      <c r="DN226" s="2">
        <f t="shared" si="713"/>
        <v>143.66677026074703</v>
      </c>
      <c r="DO226" s="2">
        <f t="shared" si="713"/>
        <v>93.119744639081858</v>
      </c>
      <c r="DP226" s="2">
        <f t="shared" si="713"/>
        <v>107.88343377110692</v>
      </c>
      <c r="DQ226" s="2">
        <f t="shared" si="713"/>
        <v>115.95257082452432</v>
      </c>
      <c r="DR226" s="2">
        <f t="shared" si="713"/>
        <v>110.30635236167342</v>
      </c>
      <c r="DS226" s="2">
        <f t="shared" si="713"/>
        <v>90.013587179487189</v>
      </c>
      <c r="DT226" s="2">
        <f t="shared" si="713"/>
        <v>129.3125846372688</v>
      </c>
      <c r="DU226" s="2">
        <f t="shared" si="713"/>
        <v>89.377447467166974</v>
      </c>
      <c r="DV226" s="2">
        <f t="shared" si="713"/>
        <v>88.407543067822701</v>
      </c>
      <c r="DW226" s="2">
        <f t="shared" si="713"/>
        <v>105.15888026361992</v>
      </c>
      <c r="DX226" s="2">
        <f t="shared" si="713"/>
        <v>84.292164634146332</v>
      </c>
      <c r="DY226" s="2">
        <f t="shared" si="713"/>
        <v>69.037329540066381</v>
      </c>
      <c r="EA226" s="2">
        <f t="shared" si="652"/>
        <v>42.72874759418427</v>
      </c>
      <c r="EB226" s="2">
        <f t="shared" si="714"/>
        <v>42.538392261064942</v>
      </c>
      <c r="EC226" s="2">
        <f t="shared" si="715"/>
        <v>42.702747048138058</v>
      </c>
      <c r="ED226" s="2">
        <f t="shared" si="716"/>
        <v>39.363888455261467</v>
      </c>
      <c r="EE226" s="2">
        <f t="shared" si="717"/>
        <v>40.033626486679069</v>
      </c>
      <c r="EF226" s="2">
        <f t="shared" si="718"/>
        <v>33.714705079744832</v>
      </c>
      <c r="EG226" s="2">
        <f t="shared" si="719"/>
        <v>35.772424549111207</v>
      </c>
      <c r="EH226" s="2">
        <f t="shared" si="720"/>
        <v>32.003414664255963</v>
      </c>
      <c r="EI226" s="2">
        <f t="shared" si="721"/>
        <v>34.972510279910821</v>
      </c>
      <c r="EJ226" s="2">
        <f t="shared" si="722"/>
        <v>34.347420002646246</v>
      </c>
      <c r="EK226" s="2">
        <f t="shared" si="723"/>
        <v>36.292229011338051</v>
      </c>
      <c r="EL226" s="2">
        <f t="shared" si="724"/>
        <v>35.069221131566749</v>
      </c>
      <c r="EM226" s="2">
        <f t="shared" si="725"/>
        <v>33.590154988055957</v>
      </c>
      <c r="EN226" s="2">
        <f t="shared" si="726"/>
        <v>37.303427500943421</v>
      </c>
      <c r="EO226" s="2">
        <f t="shared" si="727"/>
        <v>38.312859222886303</v>
      </c>
      <c r="EQ226" s="2">
        <f t="shared" si="728"/>
        <v>40.222066428315458</v>
      </c>
      <c r="ER226" s="2">
        <f t="shared" si="729"/>
        <v>39.287285274975744</v>
      </c>
      <c r="ES226" s="2">
        <f t="shared" si="729"/>
        <v>39.831624949249999</v>
      </c>
      <c r="ET226" s="2">
        <f t="shared" si="729"/>
        <v>40.22269383852462</v>
      </c>
      <c r="EU226" s="2">
        <f t="shared" si="729"/>
        <v>40.099736410914957</v>
      </c>
      <c r="EV226" s="2">
        <f t="shared" si="729"/>
        <v>37.359013304944042</v>
      </c>
      <c r="EW226" s="2">
        <f t="shared" si="729"/>
        <v>36.062614835722997</v>
      </c>
      <c r="EX226" s="2">
        <f t="shared" si="729"/>
        <v>34.110437909079977</v>
      </c>
      <c r="EY226" s="2">
        <f t="shared" si="729"/>
        <v>34.714644717136323</v>
      </c>
      <c r="EZ226" s="2">
        <f t="shared" si="729"/>
        <v>36.152369773700691</v>
      </c>
      <c r="FA226" s="2">
        <f t="shared" si="729"/>
        <v>36.362653329489362</v>
      </c>
      <c r="FB226" s="2">
        <f t="shared" si="729"/>
        <v>37.368949521871599</v>
      </c>
      <c r="FC226" s="2">
        <f t="shared" si="729"/>
        <v>35.703251213436388</v>
      </c>
      <c r="FD226" s="2">
        <f t="shared" si="729"/>
        <v>36.348706121355889</v>
      </c>
      <c r="FE226" s="2">
        <f t="shared" si="729"/>
        <v>38.249039917605373</v>
      </c>
      <c r="FG226" s="2">
        <f t="shared" si="730"/>
        <v>0.99999934172575877</v>
      </c>
      <c r="FH226" s="2">
        <f t="shared" si="731"/>
        <v>0.99999940454678771</v>
      </c>
      <c r="FI226" s="2">
        <f t="shared" si="731"/>
        <v>0.99999934398244805</v>
      </c>
      <c r="FJ226" s="2">
        <f t="shared" si="731"/>
        <v>0.999999390076456</v>
      </c>
      <c r="FK226" s="2">
        <f t="shared" si="731"/>
        <v>0.99999937112035142</v>
      </c>
      <c r="FL226" s="2">
        <f t="shared" si="731"/>
        <v>0.99999931569678169</v>
      </c>
      <c r="FM226" s="2">
        <f t="shared" si="731"/>
        <v>0.99999938534114197</v>
      </c>
      <c r="FN226" s="2">
        <f t="shared" si="731"/>
        <v>0.99999929466201665</v>
      </c>
      <c r="FO226" s="2">
        <f t="shared" si="731"/>
        <v>0.99999927712672809</v>
      </c>
      <c r="FP226" s="2">
        <f t="shared" si="731"/>
        <v>0.99999922667965913</v>
      </c>
      <c r="FQ226" s="2">
        <f t="shared" si="731"/>
        <v>0.99999927916488041</v>
      </c>
      <c r="FR226" s="2">
        <f t="shared" si="731"/>
        <v>0.99999933389808648</v>
      </c>
      <c r="FS226" s="2">
        <f t="shared" si="731"/>
        <v>0.99999933353064707</v>
      </c>
      <c r="FT226" s="2">
        <f t="shared" si="731"/>
        <v>0.99999928584621578</v>
      </c>
      <c r="FU226" s="2">
        <f t="shared" si="731"/>
        <v>0.99999920621686778</v>
      </c>
      <c r="FW226" s="2">
        <f t="shared" si="748"/>
        <v>0.97341778404682433</v>
      </c>
      <c r="FX226" s="2">
        <f t="shared" si="588"/>
        <v>0.97207672348449048</v>
      </c>
      <c r="FY226" s="2">
        <f t="shared" si="589"/>
        <v>0.97513232951981998</v>
      </c>
      <c r="FZ226" s="2">
        <f t="shared" si="590"/>
        <v>0.97124081211520874</v>
      </c>
      <c r="GA226" s="2">
        <f t="shared" si="591"/>
        <v>0.9753985403615949</v>
      </c>
      <c r="GB226" s="2">
        <f t="shared" si="592"/>
        <v>0.97633384965086079</v>
      </c>
      <c r="GC226" s="2">
        <f t="shared" si="593"/>
        <v>0.97779934666666934</v>
      </c>
      <c r="GD226" s="2">
        <f t="shared" si="594"/>
        <v>0.97961773697988686</v>
      </c>
      <c r="GE226" s="2">
        <f t="shared" si="595"/>
        <v>0.98448305783015011</v>
      </c>
      <c r="GF226" s="2">
        <f t="shared" si="596"/>
        <v>0.98468264696103436</v>
      </c>
      <c r="GG226" s="2">
        <f t="shared" si="597"/>
        <v>0.98008346840174121</v>
      </c>
      <c r="GH226" s="2">
        <f t="shared" si="598"/>
        <v>0.97725002611744982</v>
      </c>
      <c r="GI226" s="2">
        <f t="shared" si="599"/>
        <v>0.9773469886170123</v>
      </c>
      <c r="GJ226" s="2">
        <f t="shared" si="600"/>
        <v>0.97152827598363778</v>
      </c>
      <c r="GK226" s="2">
        <f t="shared" si="601"/>
        <v>0.96542625633034707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1.1387744049572586E-59</v>
      </c>
      <c r="HT226" s="86">
        <f t="shared" si="630"/>
        <v>2.3322627866918307E-85</v>
      </c>
      <c r="HU226" s="86">
        <f t="shared" si="631"/>
        <v>3.1137173154979194E-71</v>
      </c>
      <c r="HV226" s="86">
        <f t="shared" si="632"/>
        <v>5.0759379823303501E-65</v>
      </c>
      <c r="HW226" s="86">
        <f t="shared" si="633"/>
        <v>1.3575549481963733E-105</v>
      </c>
      <c r="HX226" s="86">
        <f t="shared" si="634"/>
        <v>3.9059248312168802E-83</v>
      </c>
      <c r="HY226" s="86">
        <f t="shared" si="635"/>
        <v>6.5980718678386185E-79</v>
      </c>
      <c r="HZ226" s="86">
        <f t="shared" si="636"/>
        <v>6.900663720088227E-92</v>
      </c>
      <c r="IA226" s="86">
        <f t="shared" si="637"/>
        <v>8.7611144163141159E-89</v>
      </c>
      <c r="IB226" s="86">
        <f t="shared" si="638"/>
        <v>6.1270557551139755E-94</v>
      </c>
      <c r="IC226" s="86">
        <f t="shared" si="639"/>
        <v>2.2660790048988548E-90</v>
      </c>
      <c r="ID226" s="86">
        <f t="shared" si="640"/>
        <v>2.6915882940986356E-75</v>
      </c>
      <c r="IE226" s="86">
        <f t="shared" si="641"/>
        <v>3.0802526386820216E-78</v>
      </c>
      <c r="IF226" s="86">
        <f t="shared" si="642"/>
        <v>7.2839080325592686E-153</v>
      </c>
      <c r="IG226" s="86">
        <f t="shared" si="643"/>
        <v>1.2036233896955036E-109</v>
      </c>
      <c r="II226" s="86">
        <f t="shared" si="752"/>
        <v>2.4580670477678032E-12</v>
      </c>
      <c r="IJ226" s="86">
        <f t="shared" si="753"/>
        <v>5.8711782494441889E-16</v>
      </c>
      <c r="IK226" s="86">
        <f t="shared" si="754"/>
        <v>1.8972477357842313E-14</v>
      </c>
      <c r="IL226" s="86">
        <f t="shared" si="755"/>
        <v>1.0353101771533119E-12</v>
      </c>
      <c r="IM226" s="86">
        <f t="shared" si="756"/>
        <v>5.6783514885944512E-21</v>
      </c>
      <c r="IN226" s="86">
        <f t="shared" si="757"/>
        <v>8.4487238227680204E-17</v>
      </c>
      <c r="IO226" s="86">
        <f t="shared" si="758"/>
        <v>2.4952179100518336E-16</v>
      </c>
      <c r="IP226" s="86">
        <f t="shared" si="759"/>
        <v>3.5104406278384063E-19</v>
      </c>
      <c r="IQ226" s="86">
        <f t="shared" si="760"/>
        <v>1.7713647443173654E-20</v>
      </c>
      <c r="IR226" s="86">
        <f t="shared" si="761"/>
        <v>1.4066430347777345E-21</v>
      </c>
      <c r="IS226" s="86">
        <f t="shared" si="762"/>
        <v>5.2601855205816985E-19</v>
      </c>
      <c r="IT226" s="86">
        <f t="shared" si="763"/>
        <v>1.3391885162289613E-15</v>
      </c>
      <c r="IU226" s="86">
        <f t="shared" si="764"/>
        <v>2.8801847365814802E-16</v>
      </c>
      <c r="IV226" s="86">
        <f t="shared" si="765"/>
        <v>1.2903310997506269E-29</v>
      </c>
      <c r="IW226" s="86">
        <f t="shared" si="766"/>
        <v>3.1337461962501505E-18</v>
      </c>
      <c r="IY226" s="86">
        <f t="shared" si="767"/>
        <v>2.4580670477678032E-12</v>
      </c>
      <c r="IZ226" s="86">
        <f t="shared" si="768"/>
        <v>5.8711782494441889E-16</v>
      </c>
      <c r="JA226" s="86">
        <f t="shared" si="769"/>
        <v>1.8972477357842313E-14</v>
      </c>
      <c r="JB226" s="86">
        <f t="shared" si="770"/>
        <v>1.0353101771533119E-12</v>
      </c>
      <c r="JC226" s="86">
        <f t="shared" si="771"/>
        <v>5.6783514885944512E-21</v>
      </c>
      <c r="JD226" s="86">
        <f t="shared" si="772"/>
        <v>8.4487238227680204E-17</v>
      </c>
      <c r="JE226" s="86">
        <f t="shared" si="773"/>
        <v>2.4952179100518336E-16</v>
      </c>
      <c r="JF226" s="86">
        <f t="shared" si="774"/>
        <v>3.5104406278384063E-19</v>
      </c>
      <c r="JG226" s="86">
        <f t="shared" si="775"/>
        <v>1.7713647443173654E-20</v>
      </c>
      <c r="JH226" s="86">
        <f t="shared" si="776"/>
        <v>1.4066430347777345E-21</v>
      </c>
      <c r="JI226" s="86">
        <f t="shared" si="777"/>
        <v>5.2601855205816985E-19</v>
      </c>
      <c r="JJ226" s="86">
        <f t="shared" si="778"/>
        <v>1.3391885162289613E-15</v>
      </c>
      <c r="JK226" s="86">
        <f t="shared" si="779"/>
        <v>2.8801847365814802E-16</v>
      </c>
      <c r="JL226" s="86">
        <f t="shared" si="780"/>
        <v>1.2903310997506269E-29</v>
      </c>
      <c r="JM226" s="86">
        <f t="shared" si="781"/>
        <v>3.1337461962501505E-18</v>
      </c>
    </row>
    <row r="227" spans="1:273" x14ac:dyDescent="0.25">
      <c r="B227" s="2">
        <v>200</v>
      </c>
      <c r="C227" s="37">
        <v>36.871000000000002</v>
      </c>
      <c r="D227" s="37">
        <v>39.305999999999997</v>
      </c>
      <c r="E227" s="37">
        <v>42.581000000000003</v>
      </c>
      <c r="F227" s="37">
        <v>41.048999999999999</v>
      </c>
      <c r="G227" s="37">
        <v>40.82</v>
      </c>
      <c r="H227" s="37">
        <v>41.344000000000001</v>
      </c>
      <c r="I227" s="37">
        <v>37.869</v>
      </c>
      <c r="J227" s="37">
        <v>37.902000000000001</v>
      </c>
      <c r="K227" s="37">
        <v>36.475000000000001</v>
      </c>
      <c r="L227" s="37">
        <v>38.115000000000002</v>
      </c>
      <c r="M227" s="37">
        <v>36.622999999999998</v>
      </c>
      <c r="N227" s="37">
        <v>37.328000000000003</v>
      </c>
      <c r="O227" s="37">
        <v>36.82</v>
      </c>
      <c r="P227" s="37">
        <v>36.951000000000001</v>
      </c>
      <c r="Q227" s="37">
        <v>40.213000000000001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>
        <f t="shared" si="667"/>
        <v>38.131092602265063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2.0819073977349376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>
        <f t="shared" si="584"/>
        <v>38.131092602265063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>
        <f t="shared" si="711"/>
        <v>40.213000000000001</v>
      </c>
      <c r="DK227" s="2">
        <f t="shared" si="712"/>
        <v>69.366113530655397</v>
      </c>
      <c r="DL227" s="2">
        <f t="shared" si="713"/>
        <v>87.377029296285102</v>
      </c>
      <c r="DM227" s="2">
        <f t="shared" si="713"/>
        <v>126.81123080247411</v>
      </c>
      <c r="DN227" s="2">
        <f t="shared" si="713"/>
        <v>144.09316871035944</v>
      </c>
      <c r="DO227" s="2">
        <f t="shared" si="713"/>
        <v>93.300077318030816</v>
      </c>
      <c r="DP227" s="2">
        <f t="shared" si="713"/>
        <v>108.14235731707315</v>
      </c>
      <c r="DQ227" s="2">
        <f t="shared" si="713"/>
        <v>116.25093234672306</v>
      </c>
      <c r="DR227" s="2">
        <f t="shared" si="713"/>
        <v>110.57979588394062</v>
      </c>
      <c r="DS227" s="2">
        <f t="shared" si="713"/>
        <v>90.180621794871811</v>
      </c>
      <c r="DT227" s="2">
        <f t="shared" si="713"/>
        <v>129.71184495021333</v>
      </c>
      <c r="DU227" s="2">
        <f t="shared" si="713"/>
        <v>89.555621951219507</v>
      </c>
      <c r="DV227" s="2">
        <f t="shared" si="713"/>
        <v>88.571972692650505</v>
      </c>
      <c r="DW227" s="2">
        <f t="shared" si="713"/>
        <v>105.40366253410043</v>
      </c>
      <c r="DX227" s="2">
        <f t="shared" si="713"/>
        <v>84.43231567944251</v>
      </c>
      <c r="DY227" s="2">
        <f t="shared" si="713"/>
        <v>69.115240161213848</v>
      </c>
      <c r="DZ227" s="5"/>
      <c r="EA227" s="2">
        <f t="shared" si="652"/>
        <v>42.638625576351515</v>
      </c>
      <c r="EB227" s="2">
        <f t="shared" si="714"/>
        <v>42.441932380022607</v>
      </c>
      <c r="EC227" s="2">
        <f t="shared" si="715"/>
        <v>42.592451135331515</v>
      </c>
      <c r="ED227" s="2">
        <f t="shared" si="716"/>
        <v>39.21852323848718</v>
      </c>
      <c r="EE227" s="2">
        <f t="shared" si="717"/>
        <v>39.931468733010263</v>
      </c>
      <c r="EF227" s="2">
        <f t="shared" si="718"/>
        <v>33.559819984051046</v>
      </c>
      <c r="EG227" s="2">
        <f t="shared" si="719"/>
        <v>35.64773387829247</v>
      </c>
      <c r="EH227" s="2">
        <f t="shared" si="720"/>
        <v>31.827971270899852</v>
      </c>
      <c r="EI227" s="2">
        <f t="shared" si="721"/>
        <v>34.845229130542478</v>
      </c>
      <c r="EJ227" s="2">
        <f t="shared" si="722"/>
        <v>34.224681022527356</v>
      </c>
      <c r="EK227" s="2">
        <f t="shared" si="723"/>
        <v>36.180997397097087</v>
      </c>
      <c r="EL227" s="2">
        <f t="shared" si="724"/>
        <v>34.93985502801533</v>
      </c>
      <c r="EM227" s="2">
        <f t="shared" si="725"/>
        <v>33.421092662950734</v>
      </c>
      <c r="EN227" s="2">
        <f t="shared" si="726"/>
        <v>37.182099462703739</v>
      </c>
      <c r="EO227" s="2">
        <f t="shared" si="727"/>
        <v>38.192926267611263</v>
      </c>
      <c r="EP227" s="5"/>
      <c r="EQ227" s="2">
        <f t="shared" si="728"/>
        <v>40.102109431625657</v>
      </c>
      <c r="ER227" s="2">
        <f t="shared" si="729"/>
        <v>39.152093167659586</v>
      </c>
      <c r="ES227" s="2">
        <f t="shared" si="729"/>
        <v>39.68836450243051</v>
      </c>
      <c r="ET227" s="2">
        <f t="shared" si="729"/>
        <v>40.08740560982725</v>
      </c>
      <c r="EU227" s="2">
        <f t="shared" si="729"/>
        <v>39.998252927290693</v>
      </c>
      <c r="EV227" s="2">
        <f t="shared" si="729"/>
        <v>37.245121119815835</v>
      </c>
      <c r="EW227" s="2">
        <f t="shared" si="729"/>
        <v>35.941369928216666</v>
      </c>
      <c r="EX227" s="2">
        <f t="shared" si="729"/>
        <v>33.957785059881687</v>
      </c>
      <c r="EY227" s="2">
        <f t="shared" si="729"/>
        <v>34.584710150578687</v>
      </c>
      <c r="EZ227" s="2">
        <f t="shared" si="729"/>
        <v>36.049726805308495</v>
      </c>
      <c r="FA227" s="2">
        <f t="shared" si="729"/>
        <v>36.252241327430426</v>
      </c>
      <c r="FB227" s="2">
        <f t="shared" si="729"/>
        <v>37.265998871594306</v>
      </c>
      <c r="FC227" s="2">
        <f t="shared" si="729"/>
        <v>35.558889986046545</v>
      </c>
      <c r="FD227" s="2">
        <f t="shared" si="729"/>
        <v>36.216637875665043</v>
      </c>
      <c r="FE227" s="2">
        <f t="shared" si="729"/>
        <v>38.129049946033035</v>
      </c>
      <c r="FG227" s="2">
        <f t="shared" si="730"/>
        <v>0.99999939964672202</v>
      </c>
      <c r="FH227" s="2">
        <f t="shared" si="731"/>
        <v>0.99999945694018766</v>
      </c>
      <c r="FI227" s="2">
        <f t="shared" si="731"/>
        <v>0.99999940170484725</v>
      </c>
      <c r="FJ227" s="2">
        <f t="shared" si="731"/>
        <v>0.9999994437430868</v>
      </c>
      <c r="FK227" s="2">
        <f t="shared" si="731"/>
        <v>0.99999942645491213</v>
      </c>
      <c r="FL227" s="2">
        <f t="shared" si="731"/>
        <v>0.99999937590800991</v>
      </c>
      <c r="FM227" s="2">
        <f t="shared" si="731"/>
        <v>0.9999994394244287</v>
      </c>
      <c r="FN227" s="2">
        <f t="shared" si="731"/>
        <v>0.99999935672407392</v>
      </c>
      <c r="FO227" s="2">
        <f t="shared" si="731"/>
        <v>0.9999993407316986</v>
      </c>
      <c r="FP227" s="2">
        <f t="shared" si="731"/>
        <v>0.99999929472341875</v>
      </c>
      <c r="FQ227" s="2">
        <f t="shared" si="731"/>
        <v>0.99999934259051582</v>
      </c>
      <c r="FR227" s="2">
        <f t="shared" si="731"/>
        <v>0.99999939250779912</v>
      </c>
      <c r="FS227" s="2">
        <f t="shared" si="731"/>
        <v>0.99999939217269029</v>
      </c>
      <c r="FT227" s="2">
        <f t="shared" si="731"/>
        <v>0.99999934868396689</v>
      </c>
      <c r="FU227" s="2">
        <f t="shared" si="731"/>
        <v>0.99999927606112871</v>
      </c>
      <c r="FV227" s="5"/>
      <c r="FW227" s="2">
        <f t="shared" si="748"/>
        <v>0.9756998942603492</v>
      </c>
      <c r="FX227" s="2">
        <f t="shared" si="588"/>
        <v>0.97447094564815195</v>
      </c>
      <c r="FY227" s="2">
        <f t="shared" si="589"/>
        <v>0.97727068128090533</v>
      </c>
      <c r="FZ227" s="2">
        <f t="shared" si="590"/>
        <v>0.97370476891982027</v>
      </c>
      <c r="GA227" s="2">
        <f t="shared" si="591"/>
        <v>0.97751452870538635</v>
      </c>
      <c r="GB227" s="2">
        <f t="shared" si="592"/>
        <v>0.9783711752544999</v>
      </c>
      <c r="GC227" s="2">
        <f t="shared" si="593"/>
        <v>0.97971313481488154</v>
      </c>
      <c r="GD227" s="2">
        <f t="shared" si="594"/>
        <v>0.98137775772655322</v>
      </c>
      <c r="GE227" s="2">
        <f t="shared" si="595"/>
        <v>0.98582903260372601</v>
      </c>
      <c r="GF227" s="2">
        <f t="shared" si="596"/>
        <v>0.98601155491696835</v>
      </c>
      <c r="GG227" s="2">
        <f t="shared" si="597"/>
        <v>0.98180401995679356</v>
      </c>
      <c r="GH227" s="2">
        <f t="shared" si="598"/>
        <v>0.97921016114110859</v>
      </c>
      <c r="GI227" s="2">
        <f t="shared" si="599"/>
        <v>0.9792989463316969</v>
      </c>
      <c r="GJ227" s="2">
        <f t="shared" si="600"/>
        <v>0.97396826429699057</v>
      </c>
      <c r="GK227" s="2">
        <f t="shared" si="601"/>
        <v>0.96837215548588662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2.4492355525766678E-61</v>
      </c>
      <c r="HT227" s="86">
        <f t="shared" si="630"/>
        <v>1.0548857135878988E-87</v>
      </c>
      <c r="HU227" s="86">
        <f t="shared" si="631"/>
        <v>3.4320671695020714E-73</v>
      </c>
      <c r="HV227" s="86">
        <f t="shared" si="632"/>
        <v>7.8101886854451726E-67</v>
      </c>
      <c r="HW227" s="86">
        <f t="shared" si="633"/>
        <v>1.6099096087165167E-108</v>
      </c>
      <c r="HX227" s="86">
        <f t="shared" si="634"/>
        <v>2.0921094013123557E-85</v>
      </c>
      <c r="HY227" s="86">
        <f t="shared" si="635"/>
        <v>4.7852677603936181E-81</v>
      </c>
      <c r="HZ227" s="86">
        <f t="shared" si="636"/>
        <v>2.3491612144781799E-94</v>
      </c>
      <c r="IA227" s="86">
        <f t="shared" si="637"/>
        <v>3.9623898012080703E-91</v>
      </c>
      <c r="IB227" s="86">
        <f t="shared" si="638"/>
        <v>2.0560638891669296E-96</v>
      </c>
      <c r="IC227" s="86">
        <f t="shared" si="639"/>
        <v>8.6119654115951673E-93</v>
      </c>
      <c r="ID227" s="86">
        <f t="shared" si="640"/>
        <v>2.3960090925876133E-77</v>
      </c>
      <c r="IE227" s="86">
        <f t="shared" si="641"/>
        <v>2.244213915667631E-80</v>
      </c>
      <c r="IF227" s="86">
        <f t="shared" si="642"/>
        <v>3.1568840371055261E-157</v>
      </c>
      <c r="IG227" s="86">
        <f t="shared" si="643"/>
        <v>7.2245830635274065E-113</v>
      </c>
      <c r="II227" s="86">
        <f t="shared" si="752"/>
        <v>6.7267929343206761E-13</v>
      </c>
      <c r="IJ227" s="86">
        <f t="shared" si="753"/>
        <v>1.0245491523753436E-16</v>
      </c>
      <c r="IK227" s="86">
        <f t="shared" si="754"/>
        <v>4.1726115885200128E-15</v>
      </c>
      <c r="IL227" s="86">
        <f t="shared" si="755"/>
        <v>2.6280441374624051E-13</v>
      </c>
      <c r="IM227" s="86">
        <f t="shared" si="756"/>
        <v>5.9174858913623375E-22</v>
      </c>
      <c r="IN227" s="86">
        <f t="shared" si="757"/>
        <v>1.4520859160264906E-17</v>
      </c>
      <c r="IO227" s="86">
        <f t="shared" si="758"/>
        <v>4.66157284379881E-17</v>
      </c>
      <c r="IP227" s="86">
        <f t="shared" si="759"/>
        <v>4.9875870032768226E-20</v>
      </c>
      <c r="IQ227" s="86">
        <f t="shared" si="760"/>
        <v>2.5153717622226613E-21</v>
      </c>
      <c r="IR227" s="86">
        <f t="shared" si="761"/>
        <v>1.7967927709673624E-22</v>
      </c>
      <c r="IS227" s="86">
        <f t="shared" si="762"/>
        <v>7.709438414538288E-20</v>
      </c>
      <c r="IT227" s="86">
        <f t="shared" si="763"/>
        <v>2.6855628336810376E-16</v>
      </c>
      <c r="IU227" s="86">
        <f t="shared" si="764"/>
        <v>5.368430546877099E-17</v>
      </c>
      <c r="IV227" s="86">
        <f t="shared" si="765"/>
        <v>4.300226234521034E-31</v>
      </c>
      <c r="IW227" s="86">
        <f t="shared" si="766"/>
        <v>3.6409051168250627E-19</v>
      </c>
      <c r="IY227" s="86">
        <f t="shared" si="767"/>
        <v>6.7267929343206761E-13</v>
      </c>
      <c r="IZ227" s="86">
        <f t="shared" si="768"/>
        <v>1.0245491523753436E-16</v>
      </c>
      <c r="JA227" s="86">
        <f t="shared" si="769"/>
        <v>4.1726115885200128E-15</v>
      </c>
      <c r="JB227" s="86">
        <f t="shared" si="770"/>
        <v>2.6280441374624051E-13</v>
      </c>
      <c r="JC227" s="86">
        <f t="shared" si="771"/>
        <v>5.9174858913623375E-22</v>
      </c>
      <c r="JD227" s="86">
        <f t="shared" si="772"/>
        <v>1.4520859160264906E-17</v>
      </c>
      <c r="JE227" s="86">
        <f t="shared" si="773"/>
        <v>4.66157284379881E-17</v>
      </c>
      <c r="JF227" s="86">
        <f t="shared" si="774"/>
        <v>4.9875870032768226E-20</v>
      </c>
      <c r="JG227" s="86">
        <f t="shared" si="775"/>
        <v>2.5153717622226613E-21</v>
      </c>
      <c r="JH227" s="86">
        <f t="shared" si="776"/>
        <v>1.7967927709673624E-22</v>
      </c>
      <c r="JI227" s="86">
        <f t="shared" si="777"/>
        <v>7.709438414538288E-20</v>
      </c>
      <c r="JJ227" s="86">
        <f t="shared" si="778"/>
        <v>2.6855628336810376E-16</v>
      </c>
      <c r="JK227" s="86">
        <f t="shared" si="779"/>
        <v>5.368430546877099E-17</v>
      </c>
      <c r="JL227" s="86">
        <f t="shared" si="780"/>
        <v>4.300226234521034E-31</v>
      </c>
      <c r="JM227" s="86">
        <f t="shared" si="781"/>
        <v>3.6409051168250627E-19</v>
      </c>
    </row>
    <row r="228" spans="1:273" x14ac:dyDescent="0.25">
      <c r="AY228" s="5"/>
      <c r="AZ228" s="5"/>
      <c r="BO228" s="28">
        <f>SLOPE(BO27:BO227,$B27:$B227)</f>
        <v>4.962515856236787E-2</v>
      </c>
      <c r="BP228" s="28">
        <f t="shared" ref="BP228:CC228" si="782">SLOPE(BP27:BP227,$B27:$B227)</f>
        <v>0.13513047417698579</v>
      </c>
      <c r="BQ228" s="28">
        <f t="shared" si="782"/>
        <v>0.32485106555384491</v>
      </c>
      <c r="BR228" s="28">
        <f t="shared" si="782"/>
        <v>0.42639844961240314</v>
      </c>
      <c r="BS228" s="28">
        <f t="shared" si="782"/>
        <v>0.18033267894895799</v>
      </c>
      <c r="BT228" s="28">
        <f t="shared" si="782"/>
        <v>0.2589235459662288</v>
      </c>
      <c r="BU228" s="28">
        <f t="shared" si="782"/>
        <v>0.29836152219873152</v>
      </c>
      <c r="BV228" s="28">
        <f t="shared" si="782"/>
        <v>0.27344352226720653</v>
      </c>
      <c r="BW228" s="28">
        <f t="shared" si="782"/>
        <v>0.16703461538461542</v>
      </c>
      <c r="BX228" s="28">
        <f t="shared" si="782"/>
        <v>0.39926031294452341</v>
      </c>
      <c r="BY228" s="28">
        <f t="shared" si="782"/>
        <v>0.17817448405253283</v>
      </c>
      <c r="BZ228" s="28">
        <f t="shared" si="782"/>
        <v>0.16442962482780971</v>
      </c>
      <c r="CA228" s="28">
        <f t="shared" si="782"/>
        <v>0.24478227048051215</v>
      </c>
      <c r="CB228" s="28">
        <f t="shared" si="782"/>
        <v>0.14015104529616723</v>
      </c>
      <c r="CC228" s="28">
        <f t="shared" si="782"/>
        <v>7.7910621147463277E-2</v>
      </c>
      <c r="CE228" s="28">
        <f>SLOPE(CE27:CE227,$B27:$B227)</f>
        <v>-9.0122017832757695E-2</v>
      </c>
      <c r="CF228" s="28">
        <f t="shared" ref="CF228:CS228" si="783">SLOPE(CF27:CF227,$B27:$B227)</f>
        <v>-9.6459881042333953E-2</v>
      </c>
      <c r="CG228" s="28">
        <f t="shared" si="783"/>
        <v>-0.11029591280653953</v>
      </c>
      <c r="CH228" s="28">
        <f t="shared" si="783"/>
        <v>-0.14536521677428516</v>
      </c>
      <c r="CI228" s="28">
        <f t="shared" si="783"/>
        <v>-0.10215775366880918</v>
      </c>
      <c r="CJ228" s="28">
        <f t="shared" si="783"/>
        <v>-0.15488509569377995</v>
      </c>
      <c r="CK228" s="28">
        <f t="shared" si="783"/>
        <v>-0.12469067081873618</v>
      </c>
      <c r="CL228" s="28">
        <f t="shared" si="783"/>
        <v>-0.17544339335611142</v>
      </c>
      <c r="CM228" s="28">
        <f t="shared" si="783"/>
        <v>-0.12728114936834284</v>
      </c>
      <c r="CN228" s="28">
        <f t="shared" si="783"/>
        <v>-0.1227389801188848</v>
      </c>
      <c r="CO228" s="28">
        <f t="shared" si="783"/>
        <v>-0.11123161424096704</v>
      </c>
      <c r="CP228" s="28">
        <f t="shared" si="783"/>
        <v>-0.12936610355141764</v>
      </c>
      <c r="CQ228" s="28">
        <f t="shared" si="783"/>
        <v>-0.16906232510522126</v>
      </c>
      <c r="CR228" s="28">
        <f t="shared" si="783"/>
        <v>-0.12132803823968082</v>
      </c>
      <c r="CS228" s="28">
        <f t="shared" si="783"/>
        <v>-0.11993295527504291</v>
      </c>
      <c r="CU228" s="28">
        <f>SLOPE(CU27:CU227,$B27:$B227)</f>
        <v>-0.11995699668980205</v>
      </c>
      <c r="CV228" s="28">
        <f t="shared" ref="CV228:DI228" si="784">SLOPE(CV27:CV227,$B27:$B227)</f>
        <v>-0.13519210731616513</v>
      </c>
      <c r="CW228" s="28">
        <f t="shared" si="784"/>
        <v>-0.14326044681948363</v>
      </c>
      <c r="CX228" s="28">
        <f t="shared" si="784"/>
        <v>-0.13528822869737137</v>
      </c>
      <c r="CY228" s="28">
        <f t="shared" si="784"/>
        <v>-0.1014834836242624</v>
      </c>
      <c r="CZ228" s="28">
        <f t="shared" si="784"/>
        <v>-0.11389218512821034</v>
      </c>
      <c r="DA228" s="28">
        <f t="shared" si="784"/>
        <v>-0.12124490750632556</v>
      </c>
      <c r="DB228" s="28">
        <f t="shared" si="784"/>
        <v>-0.15265284919829306</v>
      </c>
      <c r="DC228" s="28">
        <f t="shared" si="784"/>
        <v>-0.12993456655764171</v>
      </c>
      <c r="DD228" s="28">
        <f t="shared" si="784"/>
        <v>-0.10264296839219951</v>
      </c>
      <c r="DE228" s="28">
        <f t="shared" si="784"/>
        <v>-0.11041200205893648</v>
      </c>
      <c r="DF228" s="28">
        <f t="shared" si="784"/>
        <v>-0.10295065027728802</v>
      </c>
      <c r="DG228" s="28">
        <f t="shared" si="784"/>
        <v>-0.14436122738984911</v>
      </c>
      <c r="DH228" s="28">
        <f t="shared" si="784"/>
        <v>-0.13206824569085265</v>
      </c>
      <c r="DI228" s="28">
        <f t="shared" si="784"/>
        <v>-0.1199899715723385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59.441081818181829</v>
      </c>
      <c r="BP229" s="28">
        <f t="shared" ref="BP229:CC229" si="786">INTERCEPT(BP27:BP227,$B27:$B227)</f>
        <v>60.350934460887949</v>
      </c>
      <c r="BQ229" s="28">
        <f t="shared" si="786"/>
        <v>61.841017691705126</v>
      </c>
      <c r="BR229" s="28">
        <f t="shared" si="786"/>
        <v>58.813478787878815</v>
      </c>
      <c r="BS229" s="28">
        <f t="shared" si="786"/>
        <v>57.233541528239208</v>
      </c>
      <c r="BT229" s="28">
        <f t="shared" si="786"/>
        <v>56.357648123827389</v>
      </c>
      <c r="BU229" s="28">
        <f t="shared" si="786"/>
        <v>56.578627906976749</v>
      </c>
      <c r="BV229" s="28">
        <f t="shared" si="786"/>
        <v>55.891091430499316</v>
      </c>
      <c r="BW229" s="28">
        <f t="shared" si="786"/>
        <v>56.773698717948726</v>
      </c>
      <c r="BX229" s="28">
        <f t="shared" si="786"/>
        <v>49.85978236130866</v>
      </c>
      <c r="BY229" s="28">
        <f t="shared" si="786"/>
        <v>53.920725140712946</v>
      </c>
      <c r="BZ229" s="28">
        <f t="shared" si="786"/>
        <v>55.686047727088564</v>
      </c>
      <c r="CA229" s="28">
        <f t="shared" si="786"/>
        <v>56.447208437998</v>
      </c>
      <c r="CB229" s="28">
        <f t="shared" si="786"/>
        <v>56.402106620209061</v>
      </c>
      <c r="CC229" s="28">
        <f t="shared" si="786"/>
        <v>53.533115931721191</v>
      </c>
      <c r="CD229" s="2"/>
      <c r="CE229" s="28">
        <f>INTERCEPT(CE27:CE227,$B27:$B227)</f>
        <v>60.663029142903056</v>
      </c>
      <c r="CF229" s="28">
        <f t="shared" ref="CF229:CS229" si="787">INTERCEPT(CF27:CF227,$B27:$B227)</f>
        <v>61.733908588489399</v>
      </c>
      <c r="CG229" s="28">
        <f t="shared" si="787"/>
        <v>64.651633696639422</v>
      </c>
      <c r="CH229" s="28">
        <f t="shared" si="787"/>
        <v>68.291566593344214</v>
      </c>
      <c r="CI229" s="28">
        <f t="shared" si="787"/>
        <v>60.363019466772094</v>
      </c>
      <c r="CJ229" s="28">
        <f t="shared" si="787"/>
        <v>64.536839122807038</v>
      </c>
      <c r="CK229" s="28">
        <f t="shared" si="787"/>
        <v>60.585868042039706</v>
      </c>
      <c r="CL229" s="28">
        <f t="shared" si="787"/>
        <v>66.916649942122135</v>
      </c>
      <c r="CM229" s="28">
        <f t="shared" si="787"/>
        <v>60.301459004211047</v>
      </c>
      <c r="CN229" s="28">
        <f t="shared" si="787"/>
        <v>58.772477046304317</v>
      </c>
      <c r="CO229" s="28">
        <f t="shared" si="787"/>
        <v>58.427320245290495</v>
      </c>
      <c r="CP229" s="28">
        <f t="shared" si="787"/>
        <v>60.813075738298863</v>
      </c>
      <c r="CQ229" s="28">
        <f t="shared" si="787"/>
        <v>67.233557683994988</v>
      </c>
      <c r="CR229" s="28">
        <f t="shared" si="787"/>
        <v>61.447707110639904</v>
      </c>
      <c r="CS229" s="28">
        <f t="shared" si="787"/>
        <v>62.179517322619844</v>
      </c>
      <c r="CT229" s="2"/>
      <c r="CU229" s="28">
        <f>INTERCEPT(CU27:CU227,$B27:$B227)</f>
        <v>64.093508769586066</v>
      </c>
      <c r="CV229" s="28">
        <f t="shared" ref="CV229:DI229" si="788">INTERCEPT(CV27:CV227,$B27:$B227)</f>
        <v>66.190514630892608</v>
      </c>
      <c r="CW229" s="28">
        <f t="shared" si="788"/>
        <v>68.340453866327238</v>
      </c>
      <c r="CX229" s="28">
        <f t="shared" si="788"/>
        <v>67.145051349301525</v>
      </c>
      <c r="CY229" s="28">
        <f t="shared" si="788"/>
        <v>60.294949652143174</v>
      </c>
      <c r="CZ229" s="28">
        <f t="shared" si="788"/>
        <v>60.023558145457898</v>
      </c>
      <c r="DA229" s="28">
        <f t="shared" si="788"/>
        <v>60.19035142948178</v>
      </c>
      <c r="DB229" s="28">
        <f t="shared" si="788"/>
        <v>64.488354899540298</v>
      </c>
      <c r="DC229" s="28">
        <f t="shared" si="788"/>
        <v>60.571623462107027</v>
      </c>
      <c r="DD229" s="28">
        <f t="shared" si="788"/>
        <v>56.578320483748392</v>
      </c>
      <c r="DE229" s="28">
        <f t="shared" si="788"/>
        <v>58.334641739217716</v>
      </c>
      <c r="DF229" s="28">
        <f t="shared" si="788"/>
        <v>57.856128927051913</v>
      </c>
      <c r="DG229" s="28">
        <f t="shared" si="788"/>
        <v>64.431135464016364</v>
      </c>
      <c r="DH229" s="28">
        <f t="shared" si="788"/>
        <v>62.63028701383557</v>
      </c>
      <c r="DI229" s="28">
        <f t="shared" si="788"/>
        <v>62.127044260500739</v>
      </c>
    </row>
    <row r="230" spans="1:273" x14ac:dyDescent="0.25">
      <c r="A230" s="145"/>
      <c r="B230" s="28" t="s">
        <v>36</v>
      </c>
      <c r="C230" s="5">
        <f>C$7 - ABS(C$11)*Expt!$B$9</f>
        <v>-1.3798923386292898</v>
      </c>
      <c r="D230" s="5">
        <f>D$7 - ABS(D$11)*Expt!$B$9</f>
        <v>-3.0820929352788369</v>
      </c>
      <c r="E230" s="5">
        <f>E$7 - ABS(E$11)*Expt!$B$9</f>
        <v>1.5439225505765464</v>
      </c>
      <c r="F230" s="5">
        <f>F$7 - ABS(F$11)*Expt!$B$9</f>
        <v>-2.2000383398021768</v>
      </c>
      <c r="G230" s="5">
        <f>G$7 - ABS(G$11)*Expt!$B$9</f>
        <v>3.5451783033835227E-4</v>
      </c>
      <c r="H230" s="5">
        <f>H$7 - ABS(H$11)*Expt!$B$9</f>
        <v>4.0098662110577266</v>
      </c>
      <c r="I230" s="5">
        <f>I$7 - ABS(I$11)*Expt!$B$9</f>
        <v>0.20055305938485191</v>
      </c>
      <c r="J230" s="5">
        <f>J$7 - ABS(J$11)*Expt!$B$9</f>
        <v>5.0490426387004774</v>
      </c>
      <c r="K230" s="5">
        <f>K$7 - ABS(K$11)*Expt!$B$9</f>
        <v>5.1612222158148668</v>
      </c>
      <c r="L230" s="5">
        <f>L$7 - ABS(L$11)*Expt!$B$9</f>
        <v>8.0360084644469154</v>
      </c>
      <c r="M230" s="5">
        <f>M$7 - ABS(M$11)*Expt!$B$9</f>
        <v>4.5296356261120749</v>
      </c>
      <c r="N230" s="5">
        <f>N$7 - ABS(N$11)*Expt!$B$9</f>
        <v>1.7207885385838608</v>
      </c>
      <c r="O230" s="5">
        <f>O$7 - ABS(O$11)*Expt!$B$9</f>
        <v>1.4684308396138732</v>
      </c>
      <c r="P230" s="5">
        <f>P$7 - ABS(P$11)*Expt!$B$9</f>
        <v>3.0000001396778586</v>
      </c>
      <c r="Q230" s="5">
        <f>Q$7 - ABS(Q$11)*Expt!$B$9</f>
        <v>8.2029573113926091</v>
      </c>
    </row>
    <row r="231" spans="1:273" x14ac:dyDescent="0.25">
      <c r="A231" s="145"/>
      <c r="B231" s="3" t="s">
        <v>60</v>
      </c>
      <c r="C231" s="72">
        <f t="shared" ref="C231:O231" si="789">C7 - C11*$S231</f>
        <v>44.460178675638616</v>
      </c>
      <c r="D231" s="72">
        <f t="shared" si="789"/>
        <v>43.371197526546737</v>
      </c>
      <c r="E231" s="72">
        <f t="shared" si="789"/>
        <v>44.42289360302631</v>
      </c>
      <c r="F231" s="72">
        <f t="shared" si="789"/>
        <v>43.631891575687106</v>
      </c>
      <c r="G231" s="72">
        <f t="shared" si="789"/>
        <v>43.964195342015543</v>
      </c>
      <c r="H231" s="72">
        <f t="shared" si="789"/>
        <v>44.881221993072032</v>
      </c>
      <c r="I231" s="72">
        <f t="shared" si="789"/>
        <v>43.715860291720347</v>
      </c>
      <c r="J231" s="72">
        <f t="shared" si="789"/>
        <v>45.209939452401443</v>
      </c>
      <c r="K231" s="72">
        <f t="shared" si="789"/>
        <v>45.476562026354472</v>
      </c>
      <c r="L231" s="72">
        <f t="shared" si="789"/>
        <v>46.20899423939602</v>
      </c>
      <c r="M231" s="72">
        <f t="shared" si="789"/>
        <v>45.445906266452248</v>
      </c>
      <c r="N231" s="72">
        <f t="shared" si="789"/>
        <v>44.588524263309168</v>
      </c>
      <c r="O231" s="72">
        <f t="shared" si="789"/>
        <v>44.594511824767082</v>
      </c>
      <c r="P231" s="72">
        <f t="shared" ref="P231:Q231" si="790">P7 - P11*$S231</f>
        <v>45.344801299813994</v>
      </c>
      <c r="Q231" s="72">
        <f t="shared" si="790"/>
        <v>46.492555268417384</v>
      </c>
      <c r="R231" s="2" t="s">
        <v>38</v>
      </c>
      <c r="S231" s="3">
        <v>2.5</v>
      </c>
    </row>
    <row r="232" spans="1:273" x14ac:dyDescent="0.25">
      <c r="A232" s="145"/>
      <c r="B232" s="3" t="s">
        <v>61</v>
      </c>
      <c r="C232" s="72">
        <f t="shared" ref="C232:P232" si="791">C10 + C14*$S232</f>
        <v>159.90729763675955</v>
      </c>
      <c r="D232" s="72">
        <f t="shared" si="791"/>
        <v>160.4566458254186</v>
      </c>
      <c r="E232" s="72">
        <f t="shared" si="791"/>
        <v>159.16428871647582</v>
      </c>
      <c r="F232" s="72">
        <f t="shared" si="791"/>
        <v>160.7862423662431</v>
      </c>
      <c r="G232" s="72">
        <f t="shared" si="791"/>
        <v>159.04446934503954</v>
      </c>
      <c r="H232" s="72">
        <f t="shared" si="791"/>
        <v>158.61323181487438</v>
      </c>
      <c r="I232" s="72">
        <f t="shared" si="791"/>
        <v>157.90290031386721</v>
      </c>
      <c r="J232" s="72">
        <f t="shared" si="791"/>
        <v>156.95489404285468</v>
      </c>
      <c r="K232" s="72">
        <f t="shared" si="791"/>
        <v>153.93994737212756</v>
      </c>
      <c r="L232" s="72">
        <f t="shared" si="791"/>
        <v>153.79718594492888</v>
      </c>
      <c r="M232" s="72">
        <f t="shared" si="791"/>
        <v>156.69876614671591</v>
      </c>
      <c r="N232" s="72">
        <f t="shared" si="791"/>
        <v>158.17438029257977</v>
      </c>
      <c r="O232" s="72">
        <f t="shared" si="791"/>
        <v>158.1269291014035</v>
      </c>
      <c r="P232" s="72">
        <f t="shared" si="791"/>
        <v>160.67395800460244</v>
      </c>
      <c r="Q232" s="72">
        <f>Q10 + Q14*$S232</f>
        <v>162.85068254550566</v>
      </c>
      <c r="R232" s="2" t="s">
        <v>64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190.83768702232675</v>
      </c>
      <c r="D233" s="2">
        <f>D$10 + ABS(D$14)*Expt!$B$10</f>
        <v>186.85854097758988</v>
      </c>
      <c r="E233" s="2">
        <f>E$10 + ABS(E$14)*Expt!$B$10</f>
        <v>187.99997018452746</v>
      </c>
      <c r="F233" s="2">
        <f>F$10 + ABS(F$14)*Expt!$B$10</f>
        <v>190.51178520142579</v>
      </c>
      <c r="G233" s="2">
        <f>G$10 + ABS(G$14)*Expt!$B$10</f>
        <v>182.61570839628956</v>
      </c>
      <c r="H233" s="2">
        <f>H$10 + ABS(H$14)*Expt!$B$10</f>
        <v>185.50416246439195</v>
      </c>
      <c r="I233" s="2">
        <f>I$10 + ABS(I$14)*Expt!$B$10</f>
        <v>185.69838652765469</v>
      </c>
      <c r="J233" s="2">
        <f>J$10 + ABS(J$14)*Expt!$B$10</f>
        <v>182.99030863985178</v>
      </c>
      <c r="K233" s="2">
        <f>K$10 + ABS(K$14)*Expt!$B$10</f>
        <v>180.8679143339433</v>
      </c>
      <c r="L233" s="2">
        <f>L$10 + ABS(L$14)*Expt!$B$10</f>
        <v>180.05655394608908</v>
      </c>
      <c r="M233" s="2">
        <f>M$10 + ABS(M$14)*Expt!$B$10</f>
        <v>183.02437576328941</v>
      </c>
      <c r="N233" s="2">
        <f>N$10 + ABS(N$14)*Expt!$B$10</f>
        <v>186.49316043331609</v>
      </c>
      <c r="O233" s="2">
        <f>O$10 + ABS(O$14)*Expt!$B$10</f>
        <v>185.82928854037613</v>
      </c>
      <c r="P233" s="2">
        <f>P$10 + ABS(P$14)*Expt!$B$10</f>
        <v>194.99971959329574</v>
      </c>
      <c r="Q233" s="2">
        <f>Q$10 + ABS(Q$14)*Expt!$B$10</f>
        <v>202.76755040052083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85" zoomScaleNormal="85" workbookViewId="0">
      <pane xSplit="2" ySplit="26" topLeftCell="C253" activePane="bottomRight" state="frozen"/>
      <selection pane="topRight" activeCell="C1" sqref="C1"/>
      <selection pane="bottomLeft" activeCell="A6" sqref="A6"/>
      <selection pane="bottomRight" activeCell="U257" sqref="U257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27013.721875556545</v>
      </c>
      <c r="C2" s="49">
        <f>SUMSQ(AI27:AI227)</f>
        <v>3131.3970929167758</v>
      </c>
      <c r="D2" s="50">
        <f t="shared" ref="D2:O2" si="0">SUMSQ(AJ27:AJ227)</f>
        <v>3003.1247779375531</v>
      </c>
      <c r="E2" s="50">
        <f t="shared" si="0"/>
        <v>2793.6577294756116</v>
      </c>
      <c r="F2" s="50">
        <f t="shared" si="0"/>
        <v>2671.648496152698</v>
      </c>
      <c r="G2" s="50">
        <f t="shared" si="0"/>
        <v>1680.8670739819925</v>
      </c>
      <c r="H2" s="50">
        <f t="shared" si="0"/>
        <v>1779.9286790393905</v>
      </c>
      <c r="I2" s="50">
        <f t="shared" si="0"/>
        <v>1523.9074152587241</v>
      </c>
      <c r="J2" s="50">
        <f t="shared" si="0"/>
        <v>1598.9721649668493</v>
      </c>
      <c r="K2" s="50">
        <f t="shared" si="0"/>
        <v>2005.7307683262654</v>
      </c>
      <c r="L2" s="50">
        <f t="shared" si="0"/>
        <v>2120.562495613417</v>
      </c>
      <c r="M2" s="50">
        <f t="shared" si="0"/>
        <v>1173.0195202919131</v>
      </c>
      <c r="N2" s="50">
        <f t="shared" si="0"/>
        <v>1443.3210902047911</v>
      </c>
      <c r="O2" s="51">
        <f t="shared" si="0"/>
        <v>2087.5845713905624</v>
      </c>
      <c r="P2" s="105">
        <f>SUMSQ(AV27:AV227)</f>
        <v>1418.8348456831536</v>
      </c>
      <c r="Q2" s="106">
        <f>SUMSQ(AW27:AW227)</f>
        <v>1363.3452429925073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4">
        <v>2109.796051943641</v>
      </c>
      <c r="D3" s="55">
        <v>2386.7944910667611</v>
      </c>
      <c r="E3" s="55">
        <v>2064.6200005863834</v>
      </c>
      <c r="F3" s="55">
        <v>2087.9137966737567</v>
      </c>
      <c r="G3" s="55">
        <v>1933.1640810073975</v>
      </c>
      <c r="H3" s="55">
        <v>1893.481607538675</v>
      </c>
      <c r="I3" s="55">
        <v>1853.9203261604091</v>
      </c>
      <c r="J3" s="55">
        <v>1858.4030494382255</v>
      </c>
      <c r="K3" s="55">
        <v>1907.311822104047</v>
      </c>
      <c r="L3" s="55">
        <v>1743.1596367163916</v>
      </c>
      <c r="M3" s="55">
        <v>1724.5554510962893</v>
      </c>
      <c r="N3" s="55">
        <v>1968.6392770951238</v>
      </c>
      <c r="O3" s="67">
        <v>2076.4409692385607</v>
      </c>
      <c r="P3" s="99">
        <v>1740.344503886452</v>
      </c>
      <c r="Q3" s="92">
        <v>1102.022691982821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6">
        <v>1156.4701614612377</v>
      </c>
      <c r="D4" s="57">
        <v>1360.6000908243693</v>
      </c>
      <c r="E4" s="57">
        <v>1214.194649618132</v>
      </c>
      <c r="F4" s="57">
        <v>1149.8998292018132</v>
      </c>
      <c r="G4" s="57">
        <v>1121.3885167390242</v>
      </c>
      <c r="H4" s="57">
        <v>1105.8273981726629</v>
      </c>
      <c r="I4" s="57">
        <v>1070.7688580710301</v>
      </c>
      <c r="J4" s="57">
        <v>1049.1111549299524</v>
      </c>
      <c r="K4" s="57">
        <v>1062.3512528497815</v>
      </c>
      <c r="L4" s="57">
        <v>1033.7668661794316</v>
      </c>
      <c r="M4" s="57">
        <v>1054.1200293154288</v>
      </c>
      <c r="N4" s="57">
        <v>1092.8985739379943</v>
      </c>
      <c r="O4" s="68">
        <v>1238.8100350846746</v>
      </c>
      <c r="P4" s="100">
        <v>1011.2400557010851</v>
      </c>
      <c r="Q4" s="93">
        <v>574.43069742818568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6">
        <v>0</v>
      </c>
      <c r="D5" s="57">
        <v>40.495559173930971</v>
      </c>
      <c r="E5" s="57">
        <v>87.839976829041547</v>
      </c>
      <c r="F5" s="57">
        <v>88.111246209718047</v>
      </c>
      <c r="G5" s="57">
        <v>106.79268738851108</v>
      </c>
      <c r="H5" s="57">
        <v>112.92876211240561</v>
      </c>
      <c r="I5" s="57">
        <v>124.46107182339912</v>
      </c>
      <c r="J5" s="57">
        <v>143.82277418249382</v>
      </c>
      <c r="K5" s="57">
        <v>166.51527124582208</v>
      </c>
      <c r="L5" s="57">
        <v>177.63659662747969</v>
      </c>
      <c r="M5" s="57">
        <v>194.77218648178484</v>
      </c>
      <c r="N5" s="57">
        <v>214.76504368454266</v>
      </c>
      <c r="O5" s="68">
        <v>258.97248469402717</v>
      </c>
      <c r="P5" s="100">
        <v>417.57814434958016</v>
      </c>
      <c r="Q5" s="93">
        <v>921.28936928305234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8">
        <v>0</v>
      </c>
      <c r="D6" s="59">
        <v>6.8676332250377818</v>
      </c>
      <c r="E6" s="59">
        <v>41.071983119911451</v>
      </c>
      <c r="F6" s="59">
        <v>40.196216553286213</v>
      </c>
      <c r="G6" s="59">
        <v>44.587050869951199</v>
      </c>
      <c r="H6" s="59">
        <v>61.910707421092106</v>
      </c>
      <c r="I6" s="59">
        <v>66.118458481513443</v>
      </c>
      <c r="J6" s="59">
        <v>75.49572500266936</v>
      </c>
      <c r="K6" s="59">
        <v>83.508977963513658</v>
      </c>
      <c r="L6" s="59">
        <v>73.881075073694944</v>
      </c>
      <c r="M6" s="59">
        <v>83.879963694342038</v>
      </c>
      <c r="N6" s="59">
        <v>112.17734658233016</v>
      </c>
      <c r="O6" s="69">
        <v>125.1324322599794</v>
      </c>
      <c r="P6" s="101">
        <v>230.60767904727805</v>
      </c>
      <c r="Q6" s="94">
        <v>476.9801204349385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7">
        <v>65.228079751263138</v>
      </c>
      <c r="D7" s="57">
        <v>65.127027871959726</v>
      </c>
      <c r="E7" s="57">
        <v>64.008573506469531</v>
      </c>
      <c r="F7" s="57">
        <v>64.79105956755744</v>
      </c>
      <c r="G7" s="57">
        <v>64.316806700786387</v>
      </c>
      <c r="H7" s="57">
        <v>64.058504509905617</v>
      </c>
      <c r="I7" s="57">
        <v>64.130988938268985</v>
      </c>
      <c r="J7" s="57">
        <v>63.368262620121548</v>
      </c>
      <c r="K7" s="57">
        <v>63.760259460082175</v>
      </c>
      <c r="L7" s="57">
        <v>63.431010524907585</v>
      </c>
      <c r="M7" s="57">
        <v>63.722325521617023</v>
      </c>
      <c r="N7" s="55">
        <v>64.504536550592803</v>
      </c>
      <c r="O7" s="67">
        <v>64.581605133608477</v>
      </c>
      <c r="P7" s="99">
        <v>64.559100081483606</v>
      </c>
      <c r="Q7" s="92">
        <v>63.775390778339649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6">
        <v>90.838417984873843</v>
      </c>
      <c r="D8" s="57">
        <v>89.753909276220654</v>
      </c>
      <c r="E8" s="57">
        <v>88.853983985381262</v>
      </c>
      <c r="F8" s="57">
        <v>89.5415665740788</v>
      </c>
      <c r="G8" s="57">
        <v>89.038605907479663</v>
      </c>
      <c r="H8" s="57">
        <v>88.68774733141845</v>
      </c>
      <c r="I8" s="57">
        <v>88.477230918574577</v>
      </c>
      <c r="J8" s="57">
        <v>87.405124270060313</v>
      </c>
      <c r="K8" s="57">
        <v>87.343593173787085</v>
      </c>
      <c r="L8" s="57">
        <v>86.604291368037295</v>
      </c>
      <c r="M8" s="57">
        <v>87.323119516781844</v>
      </c>
      <c r="N8" s="57">
        <v>88.656745272212049</v>
      </c>
      <c r="O8" s="68">
        <v>89.072488597154674</v>
      </c>
      <c r="P8" s="100">
        <v>89.420805986925956</v>
      </c>
      <c r="Q8" s="93">
        <v>88.585123030226256</v>
      </c>
      <c r="R8" s="5"/>
      <c r="Y8" s="109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4">
        <f t="shared" ref="C9:M9" si="1">C$8+ ($O9 - $O$8)*C$19 + ($O9 - $O$8)*($O9 - $O$8)*ABS(C$20)</f>
        <v>210.67789081696947</v>
      </c>
      <c r="D9" s="65">
        <f t="shared" si="1"/>
        <v>129.82173273895606</v>
      </c>
      <c r="E9" s="65">
        <f t="shared" si="1"/>
        <v>127.89196910301138</v>
      </c>
      <c r="F9" s="65">
        <f t="shared" si="1"/>
        <v>129.02712182050868</v>
      </c>
      <c r="G9" s="65">
        <f t="shared" si="1"/>
        <v>129.17454890507724</v>
      </c>
      <c r="H9" s="65">
        <f t="shared" si="1"/>
        <v>128.27809707808362</v>
      </c>
      <c r="I9" s="65">
        <f t="shared" si="1"/>
        <v>128.40211700448111</v>
      </c>
      <c r="J9" s="65">
        <f t="shared" si="1"/>
        <v>126.2436047183598</v>
      </c>
      <c r="K9" s="65">
        <f t="shared" si="1"/>
        <v>124.80448081750428</v>
      </c>
      <c r="L9" s="65">
        <f t="shared" si="1"/>
        <v>125.12236705487409</v>
      </c>
      <c r="M9" s="65">
        <f t="shared" si="1"/>
        <v>126.56464428341485</v>
      </c>
      <c r="N9" s="66">
        <f>N$8+ ($O9 - $O$8)*N$19 + ($O9 - $O$8)*($O9 - $O$8)*ABS(N$20)</f>
        <v>127.99639800211715</v>
      </c>
      <c r="O9" s="68">
        <v>128.2522451452966</v>
      </c>
      <c r="P9" s="100">
        <v>129.78100595630161</v>
      </c>
      <c r="Q9" s="93">
        <v>131.75004614492093</v>
      </c>
      <c r="Y9" s="109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25">
        <f>C$8 + ($O10 - $O$8)*C$19 + ($O10 - $O$8)*($O10 - $O$8)*ABS(C$20)</f>
        <v>406.23129441585888</v>
      </c>
      <c r="D10" s="126">
        <f t="shared" ref="D10:N10" si="2">D$8 + ($O10 - $O$8)*D$19 + ($O10 - $O$8)*($O10 - $O$8)*ABS(D$20)</f>
        <v>162.6118166760179</v>
      </c>
      <c r="E10" s="126">
        <f t="shared" si="2"/>
        <v>160.7053965808926</v>
      </c>
      <c r="F10" s="126">
        <f t="shared" si="2"/>
        <v>160.9956526540455</v>
      </c>
      <c r="G10" s="126">
        <f t="shared" si="2"/>
        <v>160.50076283796733</v>
      </c>
      <c r="H10" s="126">
        <f t="shared" si="2"/>
        <v>160.07615184777941</v>
      </c>
      <c r="I10" s="126">
        <f t="shared" si="2"/>
        <v>159.56245528350874</v>
      </c>
      <c r="J10" s="126">
        <f t="shared" si="2"/>
        <v>156.99857092132578</v>
      </c>
      <c r="K10" s="126">
        <f t="shared" si="2"/>
        <v>154.0417322075071</v>
      </c>
      <c r="L10" s="126">
        <f t="shared" si="2"/>
        <v>155.18472629809074</v>
      </c>
      <c r="M10" s="126">
        <f t="shared" si="2"/>
        <v>157.37002445425799</v>
      </c>
      <c r="N10" s="127">
        <f t="shared" si="2"/>
        <v>158.69997682274737</v>
      </c>
      <c r="O10" s="69">
        <v>158.83102914240388</v>
      </c>
      <c r="P10" s="101">
        <v>161.12879191519852</v>
      </c>
      <c r="Q10" s="94">
        <v>163.03389211291528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12" t="s">
        <v>38</v>
      </c>
      <c r="C11" s="113">
        <v>8.7513382477952639</v>
      </c>
      <c r="D11" s="110">
        <v>8.9057675198364112</v>
      </c>
      <c r="E11" s="110">
        <v>8.2763647952328299</v>
      </c>
      <c r="F11" s="110">
        <v>8.8480472970728705</v>
      </c>
      <c r="G11" s="110">
        <v>7.9140232182491195</v>
      </c>
      <c r="H11" s="110">
        <v>7.6322008739894427</v>
      </c>
      <c r="I11" s="110">
        <v>7.8812295464841231</v>
      </c>
      <c r="J11" s="110">
        <v>7.5192336894068408</v>
      </c>
      <c r="K11" s="110">
        <v>7.6645368974314172</v>
      </c>
      <c r="L11" s="110">
        <v>6.7671449722968831</v>
      </c>
      <c r="M11" s="110">
        <v>7.3400808539278577</v>
      </c>
      <c r="N11" s="110">
        <v>8.0498189510262712</v>
      </c>
      <c r="O11" s="116">
        <v>7.9473965332566694</v>
      </c>
      <c r="P11" s="102">
        <v>7.6308181543197398</v>
      </c>
      <c r="Q11" s="95">
        <v>6.5144213762024696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14" t="s">
        <v>39</v>
      </c>
      <c r="C12" s="115">
        <v>7.6037305111426576</v>
      </c>
      <c r="D12" s="111">
        <v>7.5</v>
      </c>
      <c r="E12" s="111">
        <v>6.9659761836010761</v>
      </c>
      <c r="F12" s="111">
        <v>7.022466702196823</v>
      </c>
      <c r="G12" s="111">
        <v>6.6062071489629215</v>
      </c>
      <c r="H12" s="111">
        <v>6.6355562626063813</v>
      </c>
      <c r="I12" s="111">
        <v>6.813476163220316</v>
      </c>
      <c r="J12" s="111">
        <v>6.4003809933867606</v>
      </c>
      <c r="K12" s="111">
        <v>6.5580228005092103</v>
      </c>
      <c r="L12" s="111">
        <v>6.4482753628428107</v>
      </c>
      <c r="M12" s="111">
        <v>6.7717303482322038</v>
      </c>
      <c r="N12" s="111">
        <v>6.9617090787397133</v>
      </c>
      <c r="O12" s="117">
        <v>6.9957203464472411</v>
      </c>
      <c r="P12" s="90">
        <v>6.4203544150064742</v>
      </c>
      <c r="Q12" s="96">
        <v>5.482708177770359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22" t="s">
        <v>50</v>
      </c>
      <c r="C13" s="60">
        <f>C$12/$O12*$O13</f>
        <v>4.9218727406790599</v>
      </c>
      <c r="D13" s="61">
        <f t="shared" ref="D13:N13" si="3">D$12/$O12*$O13</f>
        <v>4.854728281203335</v>
      </c>
      <c r="E13" s="61">
        <f t="shared" si="3"/>
        <v>4.5090562112956025</v>
      </c>
      <c r="F13" s="61">
        <f t="shared" si="3"/>
        <v>4.5456223603951518</v>
      </c>
      <c r="G13" s="61">
        <f t="shared" si="3"/>
        <v>4.2761787570077265</v>
      </c>
      <c r="H13" s="61">
        <f t="shared" si="3"/>
        <v>4.2951763532788139</v>
      </c>
      <c r="I13" s="61">
        <f t="shared" si="3"/>
        <v>4.4103433897187276</v>
      </c>
      <c r="J13" s="61">
        <f t="shared" si="3"/>
        <v>4.1429480825428007</v>
      </c>
      <c r="K13" s="61">
        <f t="shared" si="3"/>
        <v>4.2449891677877813</v>
      </c>
      <c r="L13" s="61">
        <f t="shared" si="3"/>
        <v>4.1739499691972926</v>
      </c>
      <c r="M13" s="61">
        <f t="shared" si="3"/>
        <v>4.3833214445661053</v>
      </c>
      <c r="N13" s="119">
        <f t="shared" si="3"/>
        <v>4.5062941266756935</v>
      </c>
      <c r="O13" s="117">
        <v>4.5283095217716021</v>
      </c>
      <c r="P13" s="90">
        <v>5.6296922213692353</v>
      </c>
      <c r="Q13" s="96">
        <v>6.852498644605614</v>
      </c>
    </row>
    <row r="14" spans="1:156" ht="15.75" thickBot="1" x14ac:dyDescent="0.3">
      <c r="A14" s="142"/>
      <c r="B14" s="123" t="s">
        <v>51</v>
      </c>
      <c r="C14" s="62">
        <f>C12/$O12*$O14</f>
        <v>3.6912636775597747</v>
      </c>
      <c r="D14" s="63">
        <f>D12/$O12*$O14</f>
        <v>3.6409072548177406</v>
      </c>
      <c r="E14" s="63">
        <f t="shared" ref="E14:N14" si="4">E12/$O12*$O14</f>
        <v>3.3816630965014345</v>
      </c>
      <c r="F14" s="63">
        <f t="shared" si="4"/>
        <v>3.4090866616992574</v>
      </c>
      <c r="G14" s="63">
        <f t="shared" si="4"/>
        <v>3.2070116713983898</v>
      </c>
      <c r="H14" s="63">
        <f t="shared" si="4"/>
        <v>3.221259324836649</v>
      </c>
      <c r="I14" s="63">
        <f t="shared" si="4"/>
        <v>3.3076313057595459</v>
      </c>
      <c r="J14" s="63">
        <f t="shared" si="4"/>
        <v>3.1070924789892578</v>
      </c>
      <c r="K14" s="63">
        <f t="shared" si="4"/>
        <v>3.1836203722178857</v>
      </c>
      <c r="L14" s="63">
        <f t="shared" si="4"/>
        <v>3.130343006618252</v>
      </c>
      <c r="M14" s="63">
        <f t="shared" si="4"/>
        <v>3.2873656203397461</v>
      </c>
      <c r="N14" s="120">
        <f t="shared" si="4"/>
        <v>3.3795916120951937</v>
      </c>
      <c r="O14" s="118">
        <v>3.396102528274112</v>
      </c>
      <c r="P14" s="103">
        <v>4.6199953346818106</v>
      </c>
      <c r="Q14" s="97">
        <v>4.6724718700456149</v>
      </c>
    </row>
    <row r="15" spans="1:156" x14ac:dyDescent="0.25">
      <c r="A15" s="140" t="s">
        <v>40</v>
      </c>
      <c r="B15" s="121" t="s">
        <v>38</v>
      </c>
      <c r="C15" s="113">
        <v>-2.5660867236362885</v>
      </c>
      <c r="D15" s="110">
        <v>-3.0737186909350815</v>
      </c>
      <c r="E15" s="110">
        <v>-4.2164703367671752</v>
      </c>
      <c r="F15" s="110">
        <v>-4.3558045187494931</v>
      </c>
      <c r="G15" s="110">
        <v>-3.9708683879193365</v>
      </c>
      <c r="H15" s="110">
        <v>-3.7025473097762065</v>
      </c>
      <c r="I15" s="110">
        <v>-3.8947633515644466</v>
      </c>
      <c r="J15" s="110">
        <v>-3.6324975049000634</v>
      </c>
      <c r="K15" s="110">
        <v>-3.7407404665208368</v>
      </c>
      <c r="L15" s="110">
        <v>-2.9189675824141594</v>
      </c>
      <c r="M15" s="110">
        <v>-3.3546234201818539</v>
      </c>
      <c r="N15" s="110">
        <v>-3.1764576152657167</v>
      </c>
      <c r="O15" s="110">
        <v>-2.9759016993003224</v>
      </c>
      <c r="P15" s="90">
        <v>-3.1704951855176211</v>
      </c>
      <c r="Q15" s="96">
        <v>-3.05884626053464</v>
      </c>
    </row>
    <row r="16" spans="1:156" ht="15.75" thickBot="1" x14ac:dyDescent="0.3">
      <c r="A16" s="141"/>
      <c r="B16" s="114" t="s">
        <v>39</v>
      </c>
      <c r="C16" s="115">
        <v>-2.8330427314131903</v>
      </c>
      <c r="D16" s="111">
        <v>-3.1536054057597442</v>
      </c>
      <c r="E16" s="111">
        <v>-3.6831401179031413</v>
      </c>
      <c r="F16" s="111">
        <v>-3.8882978720277066</v>
      </c>
      <c r="G16" s="111">
        <v>-3.2390161581654189</v>
      </c>
      <c r="H16" s="111">
        <v>-3.8022529183092773</v>
      </c>
      <c r="I16" s="111">
        <v>-3.635841089121866</v>
      </c>
      <c r="J16" s="111">
        <v>-3.6612106512167171</v>
      </c>
      <c r="K16" s="111">
        <v>-3.4928133629014733</v>
      </c>
      <c r="L16" s="111">
        <v>-3.8103650759632619</v>
      </c>
      <c r="M16" s="111">
        <v>-3.2826554566316939</v>
      </c>
      <c r="N16" s="111">
        <v>-3.2416543633500923</v>
      </c>
      <c r="O16" s="117">
        <v>-2.9943101829134564</v>
      </c>
      <c r="P16" s="90">
        <v>-2.7104312206458117</v>
      </c>
      <c r="Q16" s="96">
        <v>-2.5767766712288256</v>
      </c>
      <c r="R16" s="5"/>
    </row>
    <row r="17" spans="1:273" x14ac:dyDescent="0.25">
      <c r="A17" s="141"/>
      <c r="B17" s="122" t="s">
        <v>50</v>
      </c>
      <c r="C17" s="60">
        <f t="shared" ref="C17:M18" si="5">$O17</f>
        <v>-1.6850070102957568</v>
      </c>
      <c r="D17" s="61">
        <f t="shared" si="5"/>
        <v>-1.6850070102957568</v>
      </c>
      <c r="E17" s="61">
        <f t="shared" si="5"/>
        <v>-1.6850070102957568</v>
      </c>
      <c r="F17" s="61">
        <f t="shared" si="5"/>
        <v>-1.6850070102957568</v>
      </c>
      <c r="G17" s="61">
        <f t="shared" si="5"/>
        <v>-1.6850070102957568</v>
      </c>
      <c r="H17" s="61">
        <f t="shared" si="5"/>
        <v>-1.6850070102957568</v>
      </c>
      <c r="I17" s="61">
        <f t="shared" si="5"/>
        <v>-1.6850070102957568</v>
      </c>
      <c r="J17" s="61">
        <f t="shared" si="5"/>
        <v>-1.6850070102957568</v>
      </c>
      <c r="K17" s="61">
        <f t="shared" si="5"/>
        <v>-1.6850070102957568</v>
      </c>
      <c r="L17" s="61">
        <f t="shared" si="5"/>
        <v>-1.6850070102957568</v>
      </c>
      <c r="M17" s="61">
        <f t="shared" si="5"/>
        <v>-1.6850070102957568</v>
      </c>
      <c r="N17" s="119">
        <f>$O17</f>
        <v>-1.6850070102957568</v>
      </c>
      <c r="O17" s="117">
        <v>-1.6850070102957568</v>
      </c>
      <c r="P17" s="90">
        <v>-1.9802777979478623</v>
      </c>
      <c r="Q17" s="96">
        <v>-2.2408278651172635</v>
      </c>
      <c r="R17" s="108"/>
      <c r="T17" s="41"/>
    </row>
    <row r="18" spans="1:273" ht="15.75" thickBot="1" x14ac:dyDescent="0.3">
      <c r="A18" s="142"/>
      <c r="B18" s="123" t="s">
        <v>51</v>
      </c>
      <c r="C18" s="62">
        <f t="shared" si="5"/>
        <v>-1.0168142405068001</v>
      </c>
      <c r="D18" s="63">
        <f t="shared" si="5"/>
        <v>-1.0168142405068001</v>
      </c>
      <c r="E18" s="63">
        <f t="shared" si="5"/>
        <v>-1.0168142405068001</v>
      </c>
      <c r="F18" s="63">
        <f t="shared" si="5"/>
        <v>-1.0168142405068001</v>
      </c>
      <c r="G18" s="63">
        <f t="shared" si="5"/>
        <v>-1.0168142405068001</v>
      </c>
      <c r="H18" s="63">
        <f t="shared" si="5"/>
        <v>-1.0168142405068001</v>
      </c>
      <c r="I18" s="63">
        <f t="shared" si="5"/>
        <v>-1.0168142405068001</v>
      </c>
      <c r="J18" s="63">
        <f t="shared" si="5"/>
        <v>-1.0168142405068001</v>
      </c>
      <c r="K18" s="63">
        <f t="shared" si="5"/>
        <v>-1.0168142405068001</v>
      </c>
      <c r="L18" s="63">
        <f t="shared" si="5"/>
        <v>-1.0168142405068001</v>
      </c>
      <c r="M18" s="63">
        <f t="shared" si="5"/>
        <v>-1.0168142405068001</v>
      </c>
      <c r="N18" s="120">
        <f>$O18</f>
        <v>-1.0168142405068001</v>
      </c>
      <c r="O18" s="118">
        <v>-1.0168142405068001</v>
      </c>
      <c r="P18" s="103">
        <v>-1.2043672592392618</v>
      </c>
      <c r="Q18" s="97">
        <v>-1.2011958266849381</v>
      </c>
      <c r="R18" s="108"/>
    </row>
    <row r="19" spans="1:273" x14ac:dyDescent="0.25">
      <c r="A19" s="40"/>
      <c r="B19" s="40"/>
      <c r="C19" s="113">
        <v>1.1848490214638983</v>
      </c>
      <c r="D19" s="110">
        <v>0.99478155817325487</v>
      </c>
      <c r="E19" s="111">
        <v>0.95330494142068201</v>
      </c>
      <c r="F19" s="111">
        <v>0.98666286428977712</v>
      </c>
      <c r="G19" s="111">
        <v>1.0243839701106363</v>
      </c>
      <c r="H19" s="111">
        <v>0.99397099727932936</v>
      </c>
      <c r="I19" s="111">
        <v>1.0190182278659399</v>
      </c>
      <c r="J19" s="111">
        <v>0.98316124791593917</v>
      </c>
      <c r="K19" s="111">
        <v>0.95612864765219585</v>
      </c>
      <c r="L19" s="111">
        <v>0.98311166480853218</v>
      </c>
      <c r="M19" s="111">
        <v>0.99830004288157148</v>
      </c>
      <c r="N19" s="111">
        <v>1.0040810917639751</v>
      </c>
      <c r="O19" s="113"/>
      <c r="P19" s="104"/>
      <c r="Q19" s="20"/>
    </row>
    <row r="20" spans="1:273" ht="15.75" thickBot="1" x14ac:dyDescent="0.3">
      <c r="A20" s="40"/>
      <c r="B20" s="40" t="s">
        <v>57</v>
      </c>
      <c r="C20" s="130">
        <v>-4.782724841971199E-2</v>
      </c>
      <c r="D20" s="131">
        <v>-7.1171742273335521E-4</v>
      </c>
      <c r="E20" s="129">
        <v>1.0994599152685887E-3</v>
      </c>
      <c r="F20" s="129">
        <v>5.3961931872994454E-4</v>
      </c>
      <c r="G20" s="129">
        <v>-5.396795220374048E-7</v>
      </c>
      <c r="H20" s="129">
        <v>-4.2135869001006947E-4</v>
      </c>
      <c r="I20" s="129">
        <v>0</v>
      </c>
      <c r="J20" s="129">
        <v>-2.0745996414482857E-4</v>
      </c>
      <c r="K20" s="129">
        <v>0</v>
      </c>
      <c r="L20" s="129">
        <v>0</v>
      </c>
      <c r="M20" s="129">
        <v>8.3627143497632739E-5</v>
      </c>
      <c r="N20" s="129">
        <v>0</v>
      </c>
      <c r="O20" s="128"/>
      <c r="P20" s="104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1.7370787960003964E-2</v>
      </c>
      <c r="E21" s="15">
        <f t="shared" si="6"/>
        <v>4.2447503235003431E-2</v>
      </c>
      <c r="F21" s="15">
        <f t="shared" si="6"/>
        <v>4.2118048907090713E-2</v>
      </c>
      <c r="G21" s="15">
        <f t="shared" si="6"/>
        <v>5.442592626843968E-2</v>
      </c>
      <c r="H21" s="15">
        <f t="shared" si="6"/>
        <v>5.8505759169220295E-2</v>
      </c>
      <c r="I21" s="15">
        <f t="shared" si="6"/>
        <v>6.5375793097452728E-2</v>
      </c>
      <c r="J21" s="15">
        <f t="shared" si="6"/>
        <v>7.4618424523777052E-2</v>
      </c>
      <c r="K21" s="15">
        <f t="shared" si="6"/>
        <v>8.3379521579609872E-2</v>
      </c>
      <c r="L21" s="15">
        <f t="shared" si="6"/>
        <v>9.5986003958827046E-2</v>
      </c>
      <c r="M21" s="15">
        <f t="shared" si="6"/>
        <v>0.10528618605272627</v>
      </c>
      <c r="N21" s="15">
        <f t="shared" si="6"/>
        <v>0.10206562966275984</v>
      </c>
      <c r="O21" s="16">
        <f>O5/(O3*$P21 + O5)</f>
        <v>0.11500396976295321</v>
      </c>
      <c r="P21" s="132">
        <f>(1 - P$1) / P$1 * (P5/P3)</f>
        <v>0.9597597335862299</v>
      </c>
      <c r="Q21" s="133">
        <f>(1 - Q$1) / Q$1 * (Q5/Q3)</f>
        <v>0.83599854702212784</v>
      </c>
      <c r="R21" s="138" t="s">
        <v>68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4"/>
      <c r="B22" s="47" t="s">
        <v>39</v>
      </c>
      <c r="C22" s="52">
        <f t="shared" ref="C22:N22" si="7">C6/(C4*$P22 + C6)</f>
        <v>0</v>
      </c>
      <c r="D22" s="52">
        <f t="shared" si="7"/>
        <v>5.5030134796899893E-3</v>
      </c>
      <c r="E22" s="52">
        <f t="shared" si="7"/>
        <v>3.5757260874750216E-2</v>
      </c>
      <c r="F22" s="52">
        <f t="shared" si="7"/>
        <v>3.690742207771764E-2</v>
      </c>
      <c r="G22" s="52">
        <f t="shared" si="7"/>
        <v>4.1768012959626268E-2</v>
      </c>
      <c r="H22" s="52">
        <f t="shared" si="7"/>
        <v>5.7826864584226534E-2</v>
      </c>
      <c r="I22" s="52">
        <f t="shared" si="7"/>
        <v>6.3401694242246578E-2</v>
      </c>
      <c r="J22" s="52">
        <f t="shared" si="7"/>
        <v>7.3121356348233649E-2</v>
      </c>
      <c r="K22" s="52">
        <f t="shared" si="7"/>
        <v>7.933875882098336E-2</v>
      </c>
      <c r="L22" s="52">
        <f t="shared" si="7"/>
        <v>7.2656075663311434E-2</v>
      </c>
      <c r="M22" s="52">
        <f t="shared" si="7"/>
        <v>8.0235288601512245E-2</v>
      </c>
      <c r="N22" s="52">
        <f t="shared" si="7"/>
        <v>0.10114312253563214</v>
      </c>
      <c r="O22" s="53">
        <f>O6/(O4*$P22 + O6)</f>
        <v>9.969540581799799E-2</v>
      </c>
      <c r="P22" s="21">
        <f>(1 - P$1) / P$1 * (P6/P4)</f>
        <v>0.91217778705334007</v>
      </c>
      <c r="Q22" s="22">
        <f>(1 - Q$1) / Q$1 * (Q6/Q4)</f>
        <v>0.8303527693949011</v>
      </c>
      <c r="R22" s="139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7"/>
      <c r="AG24" s="107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7"/>
      <c r="AW24" s="107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7"/>
      <c r="BM24" s="107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7"/>
      <c r="CC24" s="107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7"/>
      <c r="CS24" s="107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7"/>
      <c r="DI24" s="107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7" t="s">
        <v>34</v>
      </c>
      <c r="DY24" s="107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7" t="s">
        <v>34</v>
      </c>
      <c r="EO24" s="107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62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3" s="109" customFormat="1" x14ac:dyDescent="0.25">
      <c r="B26" s="109" t="s">
        <v>1</v>
      </c>
      <c r="C26" s="109">
        <v>0</v>
      </c>
      <c r="D26" s="109">
        <v>5</v>
      </c>
      <c r="E26" s="109">
        <v>10</v>
      </c>
      <c r="F26" s="109">
        <v>15</v>
      </c>
      <c r="G26" s="109">
        <v>20</v>
      </c>
      <c r="H26" s="109">
        <v>25</v>
      </c>
      <c r="I26" s="109">
        <v>30</v>
      </c>
      <c r="J26" s="109">
        <v>35</v>
      </c>
      <c r="K26" s="109">
        <v>40</v>
      </c>
      <c r="L26" s="109">
        <v>45</v>
      </c>
      <c r="M26" s="109">
        <v>50</v>
      </c>
      <c r="N26" s="109">
        <v>55</v>
      </c>
      <c r="O26" s="109">
        <v>60</v>
      </c>
      <c r="P26" s="35">
        <v>0.2</v>
      </c>
      <c r="Q26" s="35">
        <v>0.5</v>
      </c>
      <c r="R26" s="89"/>
      <c r="S26" s="109">
        <v>0</v>
      </c>
      <c r="T26" s="109">
        <v>5</v>
      </c>
      <c r="U26" s="109">
        <v>10</v>
      </c>
      <c r="V26" s="109">
        <v>15</v>
      </c>
      <c r="W26" s="109">
        <v>20</v>
      </c>
      <c r="X26" s="109">
        <v>25</v>
      </c>
      <c r="Y26" s="109">
        <v>30</v>
      </c>
      <c r="Z26" s="109">
        <v>35</v>
      </c>
      <c r="AA26" s="109">
        <v>40</v>
      </c>
      <c r="AB26" s="109">
        <v>45</v>
      </c>
      <c r="AC26" s="109">
        <v>50</v>
      </c>
      <c r="AD26" s="109">
        <v>55</v>
      </c>
      <c r="AE26" s="109">
        <v>60</v>
      </c>
      <c r="AF26" s="35">
        <f>P26</f>
        <v>0.2</v>
      </c>
      <c r="AG26" s="35">
        <f>Q26</f>
        <v>0.5</v>
      </c>
      <c r="AI26" s="109">
        <v>0</v>
      </c>
      <c r="AJ26" s="109">
        <v>5</v>
      </c>
      <c r="AK26" s="109">
        <v>10</v>
      </c>
      <c r="AL26" s="109">
        <v>15</v>
      </c>
      <c r="AM26" s="109">
        <v>20</v>
      </c>
      <c r="AN26" s="109">
        <v>25</v>
      </c>
      <c r="AO26" s="109">
        <v>30</v>
      </c>
      <c r="AP26" s="109">
        <v>35</v>
      </c>
      <c r="AQ26" s="109">
        <v>40</v>
      </c>
      <c r="AR26" s="109">
        <v>45</v>
      </c>
      <c r="AS26" s="109">
        <v>50</v>
      </c>
      <c r="AT26" s="109">
        <v>55</v>
      </c>
      <c r="AU26" s="109">
        <v>60</v>
      </c>
      <c r="AV26" s="35">
        <f>AF26</f>
        <v>0.2</v>
      </c>
      <c r="AW26" s="35">
        <f>AG26</f>
        <v>0.5</v>
      </c>
      <c r="AY26" s="109">
        <v>0</v>
      </c>
      <c r="AZ26" s="109">
        <v>5</v>
      </c>
      <c r="BA26" s="109">
        <v>10</v>
      </c>
      <c r="BB26" s="109">
        <v>15</v>
      </c>
      <c r="BC26" s="109">
        <v>20</v>
      </c>
      <c r="BD26" s="109">
        <v>25</v>
      </c>
      <c r="BE26" s="109">
        <v>30</v>
      </c>
      <c r="BF26" s="109">
        <v>35</v>
      </c>
      <c r="BG26" s="109">
        <v>40</v>
      </c>
      <c r="BH26" s="109">
        <v>45</v>
      </c>
      <c r="BI26" s="109">
        <v>50</v>
      </c>
      <c r="BJ26" s="109">
        <v>55</v>
      </c>
      <c r="BK26" s="109">
        <v>60</v>
      </c>
      <c r="BL26" s="35">
        <f>AV26</f>
        <v>0.2</v>
      </c>
      <c r="BM26" s="35">
        <f>AW26</f>
        <v>0.5</v>
      </c>
      <c r="BO26" s="109">
        <v>0</v>
      </c>
      <c r="BP26" s="109">
        <v>5</v>
      </c>
      <c r="BQ26" s="109">
        <v>10</v>
      </c>
      <c r="BR26" s="109">
        <v>15</v>
      </c>
      <c r="BS26" s="109">
        <v>20</v>
      </c>
      <c r="BT26" s="109">
        <v>25</v>
      </c>
      <c r="BU26" s="109">
        <v>30</v>
      </c>
      <c r="BV26" s="109">
        <v>35</v>
      </c>
      <c r="BW26" s="109">
        <v>40</v>
      </c>
      <c r="BX26" s="109">
        <v>45</v>
      </c>
      <c r="BY26" s="109">
        <v>50</v>
      </c>
      <c r="BZ26" s="109">
        <v>55</v>
      </c>
      <c r="CA26" s="109">
        <v>60</v>
      </c>
      <c r="CB26" s="35">
        <f>BL26</f>
        <v>0.2</v>
      </c>
      <c r="CC26" s="35">
        <f>BM26</f>
        <v>0.5</v>
      </c>
      <c r="CE26" s="109">
        <v>0</v>
      </c>
      <c r="CF26" s="109">
        <v>5</v>
      </c>
      <c r="CG26" s="109">
        <v>10</v>
      </c>
      <c r="CH26" s="109">
        <v>15</v>
      </c>
      <c r="CI26" s="109">
        <v>20</v>
      </c>
      <c r="CJ26" s="109">
        <v>25</v>
      </c>
      <c r="CK26" s="109">
        <v>30</v>
      </c>
      <c r="CL26" s="109">
        <v>35</v>
      </c>
      <c r="CM26" s="109">
        <v>40</v>
      </c>
      <c r="CN26" s="109">
        <v>45</v>
      </c>
      <c r="CO26" s="109">
        <v>50</v>
      </c>
      <c r="CP26" s="109">
        <v>55</v>
      </c>
      <c r="CQ26" s="109">
        <v>60</v>
      </c>
      <c r="CR26" s="35">
        <f>CB26</f>
        <v>0.2</v>
      </c>
      <c r="CS26" s="35">
        <f>CC26</f>
        <v>0.5</v>
      </c>
      <c r="CU26" s="109">
        <v>0</v>
      </c>
      <c r="CV26" s="109">
        <v>5</v>
      </c>
      <c r="CW26" s="109">
        <v>10</v>
      </c>
      <c r="CX26" s="109">
        <v>15</v>
      </c>
      <c r="CY26" s="109">
        <v>20</v>
      </c>
      <c r="CZ26" s="109">
        <v>25</v>
      </c>
      <c r="DA26" s="109">
        <v>30</v>
      </c>
      <c r="DB26" s="109">
        <v>35</v>
      </c>
      <c r="DC26" s="109">
        <v>40</v>
      </c>
      <c r="DD26" s="109">
        <v>45</v>
      </c>
      <c r="DE26" s="109">
        <v>50</v>
      </c>
      <c r="DF26" s="109">
        <v>55</v>
      </c>
      <c r="DG26" s="109">
        <v>60</v>
      </c>
      <c r="DH26" s="35">
        <f>CB26</f>
        <v>0.2</v>
      </c>
      <c r="DI26" s="35">
        <f>CC26</f>
        <v>0.5</v>
      </c>
      <c r="DK26" s="109">
        <v>0</v>
      </c>
      <c r="DL26" s="109">
        <v>5</v>
      </c>
      <c r="DM26" s="109">
        <v>10</v>
      </c>
      <c r="DN26" s="109">
        <v>15</v>
      </c>
      <c r="DO26" s="109">
        <v>20</v>
      </c>
      <c r="DP26" s="109">
        <v>25</v>
      </c>
      <c r="DQ26" s="109">
        <v>30</v>
      </c>
      <c r="DR26" s="109">
        <v>35</v>
      </c>
      <c r="DS26" s="109">
        <v>40</v>
      </c>
      <c r="DT26" s="109">
        <v>45</v>
      </c>
      <c r="DU26" s="109">
        <v>50</v>
      </c>
      <c r="DV26" s="109">
        <v>55</v>
      </c>
      <c r="DW26" s="109">
        <v>60</v>
      </c>
      <c r="DX26" s="35">
        <f>DH26</f>
        <v>0.2</v>
      </c>
      <c r="DY26" s="35">
        <f>DI26</f>
        <v>0.5</v>
      </c>
      <c r="EA26" s="109">
        <v>0</v>
      </c>
      <c r="EB26" s="109">
        <v>5</v>
      </c>
      <c r="EC26" s="109">
        <v>10</v>
      </c>
      <c r="ED26" s="109">
        <v>15</v>
      </c>
      <c r="EE26" s="109">
        <v>20</v>
      </c>
      <c r="EF26" s="109">
        <v>25</v>
      </c>
      <c r="EG26" s="109">
        <v>30</v>
      </c>
      <c r="EH26" s="109">
        <v>35</v>
      </c>
      <c r="EI26" s="109">
        <v>40</v>
      </c>
      <c r="EJ26" s="109">
        <v>45</v>
      </c>
      <c r="EK26" s="109">
        <v>50</v>
      </c>
      <c r="EL26" s="109">
        <v>55</v>
      </c>
      <c r="EM26" s="109">
        <v>60</v>
      </c>
      <c r="EN26" s="35">
        <f>DX26</f>
        <v>0.2</v>
      </c>
      <c r="EO26" s="35">
        <f>DY26</f>
        <v>0.5</v>
      </c>
      <c r="EQ26" s="109">
        <v>0</v>
      </c>
      <c r="ER26" s="109">
        <v>5</v>
      </c>
      <c r="ES26" s="109">
        <v>10</v>
      </c>
      <c r="ET26" s="109">
        <v>15</v>
      </c>
      <c r="EU26" s="109">
        <v>20</v>
      </c>
      <c r="EV26" s="109">
        <v>25</v>
      </c>
      <c r="EW26" s="109">
        <v>30</v>
      </c>
      <c r="EX26" s="109">
        <v>35</v>
      </c>
      <c r="EY26" s="109">
        <v>40</v>
      </c>
      <c r="EZ26" s="109">
        <v>45</v>
      </c>
      <c r="FA26" s="109">
        <v>50</v>
      </c>
      <c r="FB26" s="109">
        <v>55</v>
      </c>
      <c r="FC26" s="109">
        <v>60</v>
      </c>
      <c r="FD26" s="35">
        <f>DX26</f>
        <v>0.2</v>
      </c>
      <c r="FE26" s="35">
        <f>DY26</f>
        <v>0.5</v>
      </c>
      <c r="FG26" s="109">
        <v>0</v>
      </c>
      <c r="FH26" s="109">
        <v>5</v>
      </c>
      <c r="FI26" s="109">
        <v>10</v>
      </c>
      <c r="FJ26" s="109">
        <v>15</v>
      </c>
      <c r="FK26" s="109">
        <v>20</v>
      </c>
      <c r="FL26" s="109">
        <v>25</v>
      </c>
      <c r="FM26" s="109">
        <v>30</v>
      </c>
      <c r="FN26" s="109">
        <v>35</v>
      </c>
      <c r="FO26" s="109">
        <v>40</v>
      </c>
      <c r="FP26" s="109">
        <v>45</v>
      </c>
      <c r="FQ26" s="109">
        <v>50</v>
      </c>
      <c r="FR26" s="109">
        <v>55</v>
      </c>
      <c r="FS26" s="109">
        <v>60</v>
      </c>
      <c r="FT26" s="35">
        <f>FD26</f>
        <v>0.2</v>
      </c>
      <c r="FU26" s="35">
        <f>FE26</f>
        <v>0.5</v>
      </c>
      <c r="FW26" s="109">
        <v>0</v>
      </c>
      <c r="FX26" s="109">
        <v>5</v>
      </c>
      <c r="FY26" s="109">
        <v>10</v>
      </c>
      <c r="FZ26" s="109">
        <v>15</v>
      </c>
      <c r="GA26" s="109">
        <v>20</v>
      </c>
      <c r="GB26" s="109">
        <v>25</v>
      </c>
      <c r="GC26" s="109">
        <v>30</v>
      </c>
      <c r="GD26" s="109">
        <v>35</v>
      </c>
      <c r="GE26" s="109">
        <v>40</v>
      </c>
      <c r="GF26" s="109">
        <v>45</v>
      </c>
      <c r="GG26" s="109">
        <v>50</v>
      </c>
      <c r="GH26" s="109">
        <v>55</v>
      </c>
      <c r="GI26" s="109">
        <v>60</v>
      </c>
      <c r="GJ26" s="35">
        <f>FT26</f>
        <v>0.2</v>
      </c>
      <c r="GK26" s="35">
        <f>FU26</f>
        <v>0.5</v>
      </c>
      <c r="GM26" s="109">
        <v>0</v>
      </c>
      <c r="GN26" s="109">
        <v>5</v>
      </c>
      <c r="GO26" s="109">
        <v>10</v>
      </c>
      <c r="GP26" s="109">
        <v>15</v>
      </c>
      <c r="GQ26" s="109">
        <v>20</v>
      </c>
      <c r="GR26" s="109">
        <v>25</v>
      </c>
      <c r="GS26" s="109">
        <v>30</v>
      </c>
      <c r="GT26" s="109">
        <v>35</v>
      </c>
      <c r="GU26" s="109">
        <v>40</v>
      </c>
      <c r="GV26" s="109">
        <v>45</v>
      </c>
      <c r="GW26" s="109">
        <v>50</v>
      </c>
      <c r="GX26" s="109">
        <v>55</v>
      </c>
      <c r="GY26" s="109">
        <v>60</v>
      </c>
      <c r="GZ26" s="35">
        <f>GJ26</f>
        <v>0.2</v>
      </c>
      <c r="HA26" s="35">
        <f>GK26</f>
        <v>0.5</v>
      </c>
      <c r="HC26" s="109">
        <v>0</v>
      </c>
      <c r="HD26" s="109">
        <v>5</v>
      </c>
      <c r="HE26" s="109">
        <v>10</v>
      </c>
      <c r="HF26" s="109">
        <v>15</v>
      </c>
      <c r="HG26" s="109">
        <v>20</v>
      </c>
      <c r="HH26" s="109">
        <v>25</v>
      </c>
      <c r="HI26" s="109">
        <v>30</v>
      </c>
      <c r="HJ26" s="109">
        <v>35</v>
      </c>
      <c r="HK26" s="109">
        <v>40</v>
      </c>
      <c r="HL26" s="109">
        <v>45</v>
      </c>
      <c r="HM26" s="109">
        <v>50</v>
      </c>
      <c r="HN26" s="109">
        <v>55</v>
      </c>
      <c r="HO26" s="109">
        <v>60</v>
      </c>
      <c r="HP26" s="35">
        <f>GZ26</f>
        <v>0.2</v>
      </c>
      <c r="HQ26" s="35">
        <f>HA26</f>
        <v>0.5</v>
      </c>
      <c r="HS26" s="109">
        <v>0</v>
      </c>
      <c r="HT26" s="109">
        <v>5</v>
      </c>
      <c r="HU26" s="109">
        <v>10</v>
      </c>
      <c r="HV26" s="109">
        <v>15</v>
      </c>
      <c r="HW26" s="109">
        <v>20</v>
      </c>
      <c r="HX26" s="109">
        <v>25</v>
      </c>
      <c r="HY26" s="109">
        <v>30</v>
      </c>
      <c r="HZ26" s="109">
        <v>35</v>
      </c>
      <c r="IA26" s="109">
        <v>40</v>
      </c>
      <c r="IB26" s="109">
        <v>45</v>
      </c>
      <c r="IC26" s="109">
        <v>50</v>
      </c>
      <c r="ID26" s="109">
        <v>55</v>
      </c>
      <c r="IE26" s="109">
        <v>60</v>
      </c>
      <c r="IF26" s="35">
        <f>HP26</f>
        <v>0.2</v>
      </c>
      <c r="IG26" s="35">
        <f>HQ26</f>
        <v>0.5</v>
      </c>
      <c r="II26" s="109">
        <v>0</v>
      </c>
      <c r="IJ26" s="109">
        <v>5</v>
      </c>
      <c r="IK26" s="109">
        <v>10</v>
      </c>
      <c r="IL26" s="109">
        <v>15</v>
      </c>
      <c r="IM26" s="109">
        <v>20</v>
      </c>
      <c r="IN26" s="109">
        <v>25</v>
      </c>
      <c r="IO26" s="109">
        <v>30</v>
      </c>
      <c r="IP26" s="109">
        <v>35</v>
      </c>
      <c r="IQ26" s="109">
        <v>40</v>
      </c>
      <c r="IR26" s="109">
        <v>45</v>
      </c>
      <c r="IS26" s="109">
        <v>50</v>
      </c>
      <c r="IT26" s="109">
        <v>55</v>
      </c>
      <c r="IU26" s="109">
        <v>60</v>
      </c>
      <c r="IV26" s="35">
        <f>IF26</f>
        <v>0.2</v>
      </c>
      <c r="IW26" s="35">
        <f>IG26</f>
        <v>0.5</v>
      </c>
      <c r="IY26" s="109">
        <v>0</v>
      </c>
      <c r="IZ26" s="109">
        <v>5</v>
      </c>
      <c r="JA26" s="109">
        <v>10</v>
      </c>
      <c r="JB26" s="109">
        <v>15</v>
      </c>
      <c r="JC26" s="109">
        <v>20</v>
      </c>
      <c r="JD26" s="109">
        <v>25</v>
      </c>
      <c r="JE26" s="109">
        <v>30</v>
      </c>
      <c r="JF26" s="109">
        <v>35</v>
      </c>
      <c r="JG26" s="109">
        <v>40</v>
      </c>
      <c r="JH26" s="109">
        <v>45</v>
      </c>
      <c r="JI26" s="109">
        <v>50</v>
      </c>
      <c r="JJ26" s="109">
        <v>55</v>
      </c>
      <c r="JK26" s="109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58.484000000000002</v>
      </c>
      <c r="D27" s="37">
        <v>62.802999999999997</v>
      </c>
      <c r="E27" s="37">
        <v>61.311</v>
      </c>
      <c r="F27" s="37">
        <v>61.41</v>
      </c>
      <c r="G27" s="37">
        <v>57.869</v>
      </c>
      <c r="H27" s="37">
        <v>63.933999999999997</v>
      </c>
      <c r="I27" s="37">
        <v>61.426000000000002</v>
      </c>
      <c r="J27" s="37">
        <v>61.524999999999999</v>
      </c>
      <c r="K27" s="37">
        <v>61.393000000000001</v>
      </c>
      <c r="L27" s="37">
        <v>59.033000000000001</v>
      </c>
      <c r="M27" s="37">
        <v>59.197000000000003</v>
      </c>
      <c r="N27" s="37">
        <v>58.23</v>
      </c>
      <c r="O27" s="37">
        <v>61.18</v>
      </c>
      <c r="P27" s="37">
        <v>59.426000000000002</v>
      </c>
      <c r="Q27" s="37">
        <v>60.753999999999998</v>
      </c>
      <c r="S27" s="4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57.652864357056067</v>
      </c>
      <c r="T27" s="4">
        <f t="shared" si="8"/>
        <v>61.077892900117256</v>
      </c>
      <c r="U27" s="4">
        <f t="shared" si="8"/>
        <v>58.733487424929415</v>
      </c>
      <c r="V27" s="4">
        <f t="shared" si="8"/>
        <v>58.902992338596917</v>
      </c>
      <c r="W27" s="4" t="e">
        <f t="shared" si="8"/>
        <v>#N/A</v>
      </c>
      <c r="X27" s="4" t="e">
        <f t="shared" si="8"/>
        <v>#N/A</v>
      </c>
      <c r="Y27" s="4" t="e">
        <f t="shared" si="8"/>
        <v>#N/A</v>
      </c>
      <c r="Z27" s="4" t="e">
        <f t="shared" si="8"/>
        <v>#N/A</v>
      </c>
      <c r="AA27" s="4" t="e">
        <f t="shared" si="8"/>
        <v>#N/A</v>
      </c>
      <c r="AB27" s="4" t="e">
        <f t="shared" si="8"/>
        <v>#N/A</v>
      </c>
      <c r="AC27" s="4" t="e">
        <f t="shared" si="8"/>
        <v>#N/A</v>
      </c>
      <c r="AD27" s="4" t="e">
        <f t="shared" si="8"/>
        <v>#N/A</v>
      </c>
      <c r="AE27" s="4" t="e">
        <f t="shared" si="8"/>
        <v>#N/A</v>
      </c>
      <c r="AF27" s="4" t="e">
        <f t="shared" si="8"/>
        <v>#N/A</v>
      </c>
      <c r="AG27" s="4" t="e">
        <f t="shared" si="8"/>
        <v>#N/A</v>
      </c>
      <c r="AI27" s="4">
        <f t="shared" ref="AI27:AW43" si="9">IF(OR($B27 &lt; C$230, $B27 &gt; C$233), 0, C27-S27)</f>
        <v>0.83113564294393427</v>
      </c>
      <c r="AJ27" s="4">
        <f t="shared" si="9"/>
        <v>1.7251070998827416</v>
      </c>
      <c r="AK27" s="4">
        <f t="shared" si="9"/>
        <v>2.5775125750705854</v>
      </c>
      <c r="AL27" s="4">
        <f t="shared" si="9"/>
        <v>2.5070076614030796</v>
      </c>
      <c r="AM27" s="4">
        <f t="shared" si="9"/>
        <v>0</v>
      </c>
      <c r="AN27" s="4">
        <f t="shared" si="9"/>
        <v>0</v>
      </c>
      <c r="AO27" s="4">
        <f t="shared" si="9"/>
        <v>0</v>
      </c>
      <c r="AP27" s="4">
        <f t="shared" si="9"/>
        <v>0</v>
      </c>
      <c r="AQ27" s="4">
        <f t="shared" si="9"/>
        <v>0</v>
      </c>
      <c r="AR27" s="4">
        <f t="shared" si="9"/>
        <v>0</v>
      </c>
      <c r="AS27" s="4">
        <f t="shared" si="9"/>
        <v>0</v>
      </c>
      <c r="AT27" s="4">
        <f t="shared" si="9"/>
        <v>0</v>
      </c>
      <c r="AU27" s="4">
        <f t="shared" si="9"/>
        <v>0</v>
      </c>
      <c r="AV27" s="4">
        <f t="shared" si="9"/>
        <v>0</v>
      </c>
      <c r="AW27" s="4">
        <f t="shared" si="9"/>
        <v>0</v>
      </c>
      <c r="AY27" s="2">
        <f>IF(OR($B27 &lt; C$230, $B27 &gt; C$233), #N/A, ((1-FG27)*DK27) + (FG27 - FW27)*EA27 + (FW27*EQ27))</f>
        <v>57.652864356889893</v>
      </c>
      <c r="AZ27" s="2">
        <f t="shared" ref="AZ27:BM42" si="10">IF(OR($B27 &lt; D$230, $B27 &gt; D$233), #N/A, ((1-FH27)*DL27) + (FH27 - FX27)*EB27 + (FX27*ER27))</f>
        <v>61.077892899595632</v>
      </c>
      <c r="BA27" s="2">
        <f t="shared" si="10"/>
        <v>58.733487424908965</v>
      </c>
      <c r="BB27" s="2">
        <f t="shared" si="10"/>
        <v>58.902992338169213</v>
      </c>
      <c r="BC27" s="2" t="e">
        <f t="shared" si="10"/>
        <v>#N/A</v>
      </c>
      <c r="BD27" s="2" t="e">
        <f t="shared" si="10"/>
        <v>#N/A</v>
      </c>
      <c r="BE27" s="2" t="e">
        <f t="shared" si="10"/>
        <v>#N/A</v>
      </c>
      <c r="BF27" s="2" t="e">
        <f t="shared" si="10"/>
        <v>#N/A</v>
      </c>
      <c r="BG27" s="2" t="e">
        <f t="shared" si="10"/>
        <v>#N/A</v>
      </c>
      <c r="BH27" s="2" t="e">
        <f t="shared" si="10"/>
        <v>#N/A</v>
      </c>
      <c r="BI27" s="2" t="e">
        <f t="shared" si="10"/>
        <v>#N/A</v>
      </c>
      <c r="BJ27" s="2" t="e">
        <f t="shared" si="10"/>
        <v>#N/A</v>
      </c>
      <c r="BK27" s="2" t="e">
        <f t="shared" si="10"/>
        <v>#N/A</v>
      </c>
      <c r="BL27" s="2" t="e">
        <f t="shared" si="10"/>
        <v>#N/A</v>
      </c>
      <c r="BM27" s="2" t="e">
        <f t="shared" si="10"/>
        <v>#N/A</v>
      </c>
      <c r="BO27" s="2">
        <f t="shared" ref="BO27:BO90" si="11">IF(AND(IY27 &lt; $CC$22, $B27 &lt; C$7, $B27 &gt; C$230), C27, "")</f>
        <v>58.484000000000002</v>
      </c>
      <c r="BP27" s="2">
        <f t="shared" ref="BP27:BP90" si="12">IF(AND(IZ27 &lt; $CC$22, $B27 &lt; D$7, $B27 &gt; D$230), D27, "")</f>
        <v>62.802999999999997</v>
      </c>
      <c r="BQ27" s="2">
        <f t="shared" ref="BQ27:BQ90" si="13">IF(AND(JA27 &lt; $CC$22, $B27 &lt; E$7, $B27 &gt; E$230), E27, "")</f>
        <v>61.311</v>
      </c>
      <c r="BR27" s="2">
        <f t="shared" ref="BR27:BR90" si="14">IF(AND(JB27 &lt; $CC$22, $B27 &lt; F$7, $B27 &gt; F$230), F27, "")</f>
        <v>61.41</v>
      </c>
      <c r="BS27" s="2" t="str">
        <f t="shared" ref="BS27:BS90" si="15">IF(AND(JC27 &lt; $CC$22, $B27 &lt; G$7, $B27 &gt; G$230), G27, "")</f>
        <v/>
      </c>
      <c r="BT27" s="2" t="str">
        <f t="shared" ref="BT27:BT90" si="16">IF(AND(JD27 &lt; $CC$22, $B27 &lt; H$7, $B27 &gt; H$230), H27, "")</f>
        <v/>
      </c>
      <c r="BU27" s="2" t="str">
        <f t="shared" ref="BU27:BU90" si="17">IF(AND(JE27 &lt; $CC$22, $B27 &lt; I$7, $B27 &gt; I$230), I27, "")</f>
        <v/>
      </c>
      <c r="BV27" s="2" t="str">
        <f t="shared" ref="BV27:BV90" si="18">IF(AND(JF27 &lt; $CC$22, $B27 &lt; J$7, $B27 &gt; J$230), J27, "")</f>
        <v/>
      </c>
      <c r="BW27" s="2" t="str">
        <f t="shared" ref="BW27:BW90" si="19">IF(AND(JG27 &lt; $CC$22, $B27 &lt; K$7, $B27 &gt; K$230), K27, "")</f>
        <v/>
      </c>
      <c r="BX27" s="2" t="str">
        <f t="shared" ref="BX27:BX90" si="20">IF(AND(JH27 &lt; $CC$22, $B27 &lt; L$7, $B27 &gt; L$230), L27, "")</f>
        <v/>
      </c>
      <c r="BY27" s="2" t="str">
        <f t="shared" ref="BY27:BY90" si="21">IF(AND(JI27 &lt; $CC$22, $B27 &lt; M$7, $B27 &gt; M$230), M27, "")</f>
        <v/>
      </c>
      <c r="BZ27" s="2" t="str">
        <f t="shared" ref="BZ27:BZ90" si="22">IF(AND(JJ27 &lt; $CC$22, $B27 &lt; N$7, $B27 &gt; N$230), N27, "")</f>
        <v/>
      </c>
      <c r="CA27" s="2" t="str">
        <f t="shared" ref="CA27:CA90" si="23">IF(AND(JK27 &lt; $CC$22, $B27 &lt; O$7, $B27 &gt; O$230), O27, "")</f>
        <v/>
      </c>
      <c r="CB27" s="2" t="str">
        <f t="shared" ref="CB27:CB90" si="24">IF(AND(JL27 &lt; $CC$22, $B27 &lt; P$7, $B27 &gt; P$230), P27, "")</f>
        <v/>
      </c>
      <c r="CC27" s="2" t="str">
        <f t="shared" ref="CC27:CC90" si="25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57.535802325581408</v>
      </c>
      <c r="DL27" s="2">
        <f t="shared" si="42"/>
        <v>61.099224101479919</v>
      </c>
      <c r="DM27" s="2">
        <f t="shared" si="42"/>
        <v>58.505636363636405</v>
      </c>
      <c r="DN27" s="2">
        <f t="shared" si="42"/>
        <v>58.746939746300207</v>
      </c>
      <c r="DO27" s="2">
        <f t="shared" si="42"/>
        <v>58.415894471004506</v>
      </c>
      <c r="DP27" s="2">
        <f t="shared" si="42"/>
        <v>58.985071777003483</v>
      </c>
      <c r="DQ27" s="2">
        <f t="shared" si="42"/>
        <v>58.000647030224435</v>
      </c>
      <c r="DR27" s="2">
        <f t="shared" si="42"/>
        <v>57.482804181184669</v>
      </c>
      <c r="DS27" s="2">
        <f t="shared" si="42"/>
        <v>58.090237068849106</v>
      </c>
      <c r="DT27" s="2">
        <f t="shared" si="42"/>
        <v>51.409502133712664</v>
      </c>
      <c r="DU27" s="2">
        <f t="shared" si="42"/>
        <v>54.591236842105261</v>
      </c>
      <c r="DV27" s="2">
        <f t="shared" si="42"/>
        <v>56.114338870431908</v>
      </c>
      <c r="DW27" s="2">
        <f t="shared" si="42"/>
        <v>58.898991996375685</v>
      </c>
      <c r="DX27" s="2">
        <f t="shared" si="42"/>
        <v>59.951806968641129</v>
      </c>
      <c r="DY27" s="2">
        <f t="shared" si="42"/>
        <v>53.292698599439774</v>
      </c>
      <c r="EA27" s="2">
        <f t="shared" ref="EA27:EO43" si="43">CE$228*$B27+CE$229</f>
        <v>63.997481512151218</v>
      </c>
      <c r="EB27" s="2">
        <f t="shared" si="43"/>
        <v>59.972379339852687</v>
      </c>
      <c r="EC27" s="2">
        <f t="shared" si="43"/>
        <v>71.046298289106147</v>
      </c>
      <c r="ED27" s="2">
        <f t="shared" si="43"/>
        <v>66.848275766355471</v>
      </c>
      <c r="EE27" s="2">
        <f t="shared" si="43"/>
        <v>60.791282587343893</v>
      </c>
      <c r="EF27" s="2">
        <f t="shared" si="43"/>
        <v>67.62340937591344</v>
      </c>
      <c r="EG27" s="2">
        <f t="shared" si="43"/>
        <v>65.009090027148517</v>
      </c>
      <c r="EH27" s="2">
        <f t="shared" si="43"/>
        <v>66.812937034916303</v>
      </c>
      <c r="EI27" s="2">
        <f t="shared" si="43"/>
        <v>51.682454746365551</v>
      </c>
      <c r="EJ27" s="2">
        <f t="shared" si="43"/>
        <v>56.948381885404984</v>
      </c>
      <c r="EK27" s="2">
        <f t="shared" si="43"/>
        <v>62.956078225780161</v>
      </c>
      <c r="EL27" s="2">
        <f t="shared" si="43"/>
        <v>62.278621783638464</v>
      </c>
      <c r="EM27" s="2">
        <f t="shared" si="43"/>
        <v>63.27745191704819</v>
      </c>
      <c r="EN27" s="2">
        <f t="shared" si="43"/>
        <v>64.014483809113173</v>
      </c>
      <c r="EO27" s="2">
        <f t="shared" si="43"/>
        <v>63.302342559862154</v>
      </c>
      <c r="EQ27" s="2">
        <f t="shared" ref="EQ27:FE43" si="44">CU$228*$B27+CU$229</f>
        <v>63.997481512151218</v>
      </c>
      <c r="ER27" s="2">
        <f t="shared" si="44"/>
        <v>66.806151536695126</v>
      </c>
      <c r="ES27" s="2">
        <f t="shared" si="44"/>
        <v>71.471741536036234</v>
      </c>
      <c r="ET27" s="2">
        <f t="shared" si="44"/>
        <v>66.115802204734493</v>
      </c>
      <c r="EU27" s="2">
        <f t="shared" si="44"/>
        <v>61.068992512560101</v>
      </c>
      <c r="EV27" s="2">
        <f t="shared" si="44"/>
        <v>63.033790915974365</v>
      </c>
      <c r="EW27" s="2">
        <f t="shared" si="44"/>
        <v>62.560227232967819</v>
      </c>
      <c r="EX27" s="2">
        <f t="shared" si="44"/>
        <v>64.368714878136757</v>
      </c>
      <c r="EY27" s="2">
        <f t="shared" si="44"/>
        <v>57.240671146389978</v>
      </c>
      <c r="EZ27" s="2">
        <f t="shared" si="44"/>
        <v>61.159588160684734</v>
      </c>
      <c r="FA27" s="2">
        <f t="shared" si="44"/>
        <v>63.221087549105185</v>
      </c>
      <c r="FB27" s="2">
        <f t="shared" si="44"/>
        <v>60.381982765425228</v>
      </c>
      <c r="FC27" s="2">
        <f t="shared" si="44"/>
        <v>64.4156993342107</v>
      </c>
      <c r="FD27" s="2">
        <f t="shared" si="44"/>
        <v>64.986201105458107</v>
      </c>
      <c r="FE27" s="2">
        <f t="shared" si="44"/>
        <v>65.188291275210531</v>
      </c>
      <c r="FG27" s="2">
        <f t="shared" ref="FG27:FU43" si="45">POWER(10,($B27-C$231)/C$229)/(1+POWER(10,($B27-C$231)/C$229))</f>
        <v>1.811634838693027E-2</v>
      </c>
      <c r="FH27" s="2">
        <f t="shared" si="45"/>
        <v>1.893192522788811E-2</v>
      </c>
      <c r="FI27" s="2">
        <f t="shared" si="45"/>
        <v>1.8168969382071382E-2</v>
      </c>
      <c r="FJ27" s="2">
        <f t="shared" si="45"/>
        <v>1.9262607739535247E-2</v>
      </c>
      <c r="FK27" s="2">
        <f t="shared" si="45"/>
        <v>1.6278051388641905E-2</v>
      </c>
      <c r="FL27" s="2">
        <f t="shared" si="45"/>
        <v>1.5632809548020515E-2</v>
      </c>
      <c r="FM27" s="2">
        <f t="shared" si="45"/>
        <v>1.6431901812441634E-2</v>
      </c>
      <c r="FN27" s="2">
        <f t="shared" si="45"/>
        <v>1.6221469879091319E-2</v>
      </c>
      <c r="FO27" s="2">
        <f t="shared" si="45"/>
        <v>1.6179283123280448E-2</v>
      </c>
      <c r="FP27" s="2">
        <f t="shared" si="45"/>
        <v>1.3599636482885683E-2</v>
      </c>
      <c r="FQ27" s="2">
        <f t="shared" si="45"/>
        <v>1.508392246477851E-2</v>
      </c>
      <c r="FR27" s="2">
        <f t="shared" si="45"/>
        <v>1.650339514067076E-2</v>
      </c>
      <c r="FS27" s="2">
        <f t="shared" si="45"/>
        <v>1.6012713568474755E-2</v>
      </c>
      <c r="FT27" s="2">
        <f t="shared" si="45"/>
        <v>1.4934236933133513E-2</v>
      </c>
      <c r="FU27" s="2">
        <f t="shared" si="45"/>
        <v>1.2444799013824972E-2</v>
      </c>
      <c r="FW27" s="2">
        <f>POWER(10,($B27-C$232)/C$229)/(1+POWER(10,($B27-C$232)/C$229))</f>
        <v>5.6331098885144095E-17</v>
      </c>
      <c r="FX27" s="2">
        <f t="shared" ref="FX27:GK42" si="46">POWER(10,($B27-D$232)/D$229)/(1+POWER(10,($B27-D$232)/D$229))</f>
        <v>3.129876469173337E-7</v>
      </c>
      <c r="FY27" s="2">
        <f t="shared" si="46"/>
        <v>3.7306454316390738E-7</v>
      </c>
      <c r="FZ27" s="2">
        <f t="shared" si="46"/>
        <v>3.6322333034696291E-7</v>
      </c>
      <c r="GA27" s="2">
        <f t="shared" si="46"/>
        <v>3.8016254063849639E-7</v>
      </c>
      <c r="GB27" s="2">
        <f t="shared" si="46"/>
        <v>3.9532452192210618E-7</v>
      </c>
      <c r="GC27" s="2">
        <f t="shared" si="46"/>
        <v>4.1447811928809602E-7</v>
      </c>
      <c r="GD27" s="2">
        <f t="shared" si="46"/>
        <v>5.2487626603840557E-7</v>
      </c>
      <c r="GE27" s="2">
        <f t="shared" si="46"/>
        <v>6.8917642419210223E-7</v>
      </c>
      <c r="GF27" s="2">
        <f t="shared" si="46"/>
        <v>6.2031270839036345E-7</v>
      </c>
      <c r="GG27" s="2">
        <f t="shared" si="46"/>
        <v>5.0722284018729597E-7</v>
      </c>
      <c r="GH27" s="2">
        <f t="shared" si="46"/>
        <v>4.4874614649947425E-7</v>
      </c>
      <c r="GI27" s="2">
        <f t="shared" si="46"/>
        <v>4.433621778523533E-7</v>
      </c>
      <c r="GJ27" s="2">
        <f t="shared" si="46"/>
        <v>3.5879647492292369E-7</v>
      </c>
      <c r="GK27" s="2">
        <f t="shared" si="46"/>
        <v>3.0105384946128678E-7</v>
      </c>
      <c r="GM27" s="86">
        <f xml:space="preserve"> _xlfn.NORM.DIST($B27, C$7, ABS(C$11), TRUE) * _xlfn.NORM.DIST(($B27 - C$7)*C$15, 0, ABS(C$11), TRUE) * 2</f>
        <v>9.0897564106205915E-14</v>
      </c>
      <c r="GN27" s="86">
        <f t="shared" ref="GN27:HA42" si="47" xml:space="preserve"> _xlfn.NORM.DIST($B27, D$7, ABS(D$11), TRUE) * _xlfn.NORM.DIST(($B27 - D$7)*D$15, 0, ABS(D$11), TRUE) * 2</f>
        <v>2.6142871516462652E-13</v>
      </c>
      <c r="GO27" s="86">
        <f t="shared" si="47"/>
        <v>1.043013882153243E-14</v>
      </c>
      <c r="GP27" s="86">
        <f t="shared" si="47"/>
        <v>2.4314056279709843E-13</v>
      </c>
      <c r="GQ27" s="86">
        <f t="shared" si="47"/>
        <v>4.4025635259375636E-16</v>
      </c>
      <c r="GR27" s="86">
        <f t="shared" si="47"/>
        <v>4.7313004992022989E-17</v>
      </c>
      <c r="GS27" s="86">
        <f t="shared" si="47"/>
        <v>4.0458864791816415E-16</v>
      </c>
      <c r="GT27" s="86">
        <f t="shared" si="47"/>
        <v>3.5316009741872519E-17</v>
      </c>
      <c r="GU27" s="86">
        <f t="shared" si="47"/>
        <v>8.8808487116432861E-17</v>
      </c>
      <c r="GV27" s="86">
        <f t="shared" si="47"/>
        <v>7.0247244072505006E-21</v>
      </c>
      <c r="GW27" s="86">
        <f t="shared" si="47"/>
        <v>3.9085756069839275E-18</v>
      </c>
      <c r="GX27" s="86">
        <f t="shared" si="47"/>
        <v>1.1179246939938921E-15</v>
      </c>
      <c r="GY27" s="86">
        <f t="shared" si="47"/>
        <v>4.4320092308703766E-16</v>
      </c>
      <c r="GZ27" s="86">
        <f t="shared" si="47"/>
        <v>2.6666381153483872E-17</v>
      </c>
      <c r="HA27" s="86">
        <f t="shared" si="47"/>
        <v>1.2444590144164908E-22</v>
      </c>
      <c r="HC27" s="86">
        <f xml:space="preserve"> _xlfn.NORM.DIST($B27, C$8, ABS(C$12), TRUE) * _xlfn.NORM.DIST(($B27 - C$8)*C$16, 0, ABS(C$12), TRUE) * 2</f>
        <v>6.7669129098732188E-33</v>
      </c>
      <c r="HD27" s="86">
        <f t="shared" ref="HD27:HQ42" si="48" xml:space="preserve"> _xlfn.NORM.DIST($B27, D$8, ABS(D$12), TRUE) * _xlfn.NORM.DIST(($B27 - D$8)*D$16, 0, ABS(D$12), TRUE) * 2</f>
        <v>5.2787551650366003E-33</v>
      </c>
      <c r="HE27" s="86">
        <f t="shared" si="48"/>
        <v>2.9078602864495699E-37</v>
      </c>
      <c r="HF27" s="86">
        <f t="shared" si="48"/>
        <v>3.0884539593845645E-37</v>
      </c>
      <c r="HG27" s="86">
        <f t="shared" si="48"/>
        <v>2.1067915971370326E-41</v>
      </c>
      <c r="HH27" s="86">
        <f t="shared" si="48"/>
        <v>9.6143626157004994E-41</v>
      </c>
      <c r="HI27" s="86">
        <f t="shared" si="48"/>
        <v>1.4763247921635873E-38</v>
      </c>
      <c r="HJ27" s="86">
        <f t="shared" si="48"/>
        <v>1.8531370384007548E-42</v>
      </c>
      <c r="HK27" s="86">
        <f t="shared" si="48"/>
        <v>1.8049268619589648E-40</v>
      </c>
      <c r="HL27" s="86">
        <f t="shared" si="48"/>
        <v>4.0008549833936677E-41</v>
      </c>
      <c r="HM27" s="86">
        <f t="shared" si="48"/>
        <v>4.7874144343039291E-38</v>
      </c>
      <c r="HN27" s="86">
        <f t="shared" si="48"/>
        <v>3.7827738379170061E-37</v>
      </c>
      <c r="HO27" s="86">
        <f t="shared" si="48"/>
        <v>3.9051594911838296E-37</v>
      </c>
      <c r="HP27" s="86">
        <f t="shared" si="48"/>
        <v>4.2994668712992078E-44</v>
      </c>
      <c r="HQ27" s="86">
        <f t="shared" si="48"/>
        <v>1.0107499916933852E-58</v>
      </c>
      <c r="HS27" s="86">
        <f xml:space="preserve"> _xlfn.NORM.DIST($B27, C$9, ABS(C$13), TRUE) * _xlfn.NORM.DIST(($B27 - C$9)*C$17, 0, ABS(C$13), TRUE) * 2</f>
        <v>0</v>
      </c>
      <c r="HT27" s="86">
        <f t="shared" ref="HT27:IG42" si="49" xml:space="preserve"> _xlfn.NORM.DIST($B27, D$9, ABS(D$13), TRUE) * _xlfn.NORM.DIST(($B27 - D$9)*D$17, 0, ABS(D$13), TRUE) * 2</f>
        <v>1.5588874929721946E-157</v>
      </c>
      <c r="HU27" s="86">
        <f t="shared" si="49"/>
        <v>5.7283926424731506E-177</v>
      </c>
      <c r="HV27" s="86">
        <f t="shared" si="49"/>
        <v>3.1045406277423458E-177</v>
      </c>
      <c r="HW27" s="86">
        <f t="shared" si="49"/>
        <v>1.8630727207367022E-200</v>
      </c>
      <c r="HX27" s="86">
        <f t="shared" si="49"/>
        <v>5.5040580169778432E-196</v>
      </c>
      <c r="HY27" s="86">
        <f t="shared" si="49"/>
        <v>2.3970600925969622E-186</v>
      </c>
      <c r="HZ27" s="86">
        <f t="shared" si="49"/>
        <v>6.1384382896672002E-204</v>
      </c>
      <c r="IA27" s="86">
        <f t="shared" si="49"/>
        <v>5.4235580257566998E-190</v>
      </c>
      <c r="IB27" s="86">
        <f t="shared" si="49"/>
        <v>1.9593453647064752E-197</v>
      </c>
      <c r="IC27" s="86">
        <f t="shared" si="49"/>
        <v>2.5221466069496201E-183</v>
      </c>
      <c r="ID27" s="86">
        <f t="shared" si="49"/>
        <v>1.8090411900188741E-177</v>
      </c>
      <c r="IE27" s="86">
        <f t="shared" si="49"/>
        <v>1.8354697964161478E-176</v>
      </c>
      <c r="IF27" s="86">
        <f t="shared" si="49"/>
        <v>1.3740686056677304E-117</v>
      </c>
      <c r="IG27" s="86">
        <f t="shared" si="49"/>
        <v>2.2182207007752666E-82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50" xml:space="preserve"> _xlfn.NORM.DIST($B27, D$10, ABS(D$14), TRUE) * _xlfn.NORM.DIST(($B27 - D$10)*D$18, 0, ABS(D$14), TRUE) * 2</f>
        <v>0</v>
      </c>
      <c r="IK27" s="86">
        <f t="shared" si="50"/>
        <v>0</v>
      </c>
      <c r="IL27" s="86">
        <f t="shared" si="50"/>
        <v>0</v>
      </c>
      <c r="IM27" s="86">
        <f t="shared" si="50"/>
        <v>0</v>
      </c>
      <c r="IN27" s="86">
        <f t="shared" si="50"/>
        <v>0</v>
      </c>
      <c r="IO27" s="86">
        <f t="shared" si="50"/>
        <v>0</v>
      </c>
      <c r="IP27" s="86">
        <f t="shared" si="50"/>
        <v>0</v>
      </c>
      <c r="IQ27" s="86">
        <f t="shared" si="50"/>
        <v>0</v>
      </c>
      <c r="IR27" s="86">
        <f t="shared" si="50"/>
        <v>0</v>
      </c>
      <c r="IS27" s="86">
        <f t="shared" si="50"/>
        <v>0</v>
      </c>
      <c r="IT27" s="86">
        <f t="shared" si="50"/>
        <v>0</v>
      </c>
      <c r="IU27" s="86">
        <f t="shared" si="50"/>
        <v>0</v>
      </c>
      <c r="IV27" s="86">
        <f t="shared" si="50"/>
        <v>1.6949871069928809E-266</v>
      </c>
      <c r="IW27" s="86">
        <f t="shared" si="50"/>
        <v>9.6846740215389083E-267</v>
      </c>
      <c r="IY27" s="86">
        <f>GM27+HC27+HS27+II27</f>
        <v>9.0897564106205915E-14</v>
      </c>
      <c r="IZ27" s="86">
        <f t="shared" ref="IZ27:JM42" si="51">GN27+HD27+HT27+IJ27</f>
        <v>2.6142871516462652E-13</v>
      </c>
      <c r="JA27" s="86">
        <f t="shared" si="51"/>
        <v>1.043013882153243E-14</v>
      </c>
      <c r="JB27" s="86">
        <f t="shared" si="51"/>
        <v>2.4314056279709843E-13</v>
      </c>
      <c r="JC27" s="86">
        <f t="shared" si="51"/>
        <v>4.4025635259375636E-16</v>
      </c>
      <c r="JD27" s="86">
        <f t="shared" si="51"/>
        <v>4.7313004992022989E-17</v>
      </c>
      <c r="JE27" s="86">
        <f t="shared" si="51"/>
        <v>4.0458864791816415E-16</v>
      </c>
      <c r="JF27" s="86">
        <f t="shared" si="51"/>
        <v>3.5316009741872519E-17</v>
      </c>
      <c r="JG27" s="86">
        <f t="shared" si="51"/>
        <v>8.8808487116432861E-17</v>
      </c>
      <c r="JH27" s="86">
        <f t="shared" si="51"/>
        <v>7.0247244072505006E-21</v>
      </c>
      <c r="JI27" s="86">
        <f t="shared" si="51"/>
        <v>3.9085756069839275E-18</v>
      </c>
      <c r="JJ27" s="86">
        <f t="shared" si="51"/>
        <v>1.1179246939938921E-15</v>
      </c>
      <c r="JK27" s="86">
        <f t="shared" si="51"/>
        <v>4.4320092308703766E-16</v>
      </c>
      <c r="JL27" s="86">
        <f t="shared" si="51"/>
        <v>2.6666381153483872E-17</v>
      </c>
      <c r="JM27" s="86">
        <f t="shared" si="51"/>
        <v>1.2444590144164908E-22</v>
      </c>
    </row>
    <row r="28" spans="1:273" x14ac:dyDescent="0.25">
      <c r="B28" s="2">
        <v>1</v>
      </c>
      <c r="C28" s="37">
        <v>55.838999999999999</v>
      </c>
      <c r="D28" s="37">
        <v>61.738</v>
      </c>
      <c r="E28" s="37">
        <v>62.639000000000003</v>
      </c>
      <c r="F28" s="37">
        <v>60.295000000000002</v>
      </c>
      <c r="G28" s="37">
        <v>59.606999999999999</v>
      </c>
      <c r="H28" s="37">
        <v>63.459000000000003</v>
      </c>
      <c r="I28" s="37">
        <v>61.802999999999997</v>
      </c>
      <c r="J28" s="37">
        <v>61.933999999999997</v>
      </c>
      <c r="K28" s="37">
        <v>58.671999999999997</v>
      </c>
      <c r="L28" s="37">
        <v>58.738</v>
      </c>
      <c r="M28" s="37">
        <v>57.82</v>
      </c>
      <c r="N28" s="37">
        <v>57.246000000000002</v>
      </c>
      <c r="O28" s="37">
        <v>61.869</v>
      </c>
      <c r="P28" s="37">
        <v>58.786999999999999</v>
      </c>
      <c r="Q28" s="37">
        <v>60.984000000000002</v>
      </c>
      <c r="S28" s="4">
        <f t="shared" si="8"/>
        <v>57.722041115940549</v>
      </c>
      <c r="T28" s="4">
        <f t="shared" si="8"/>
        <v>61.177132713796247</v>
      </c>
      <c r="U28" s="4">
        <f t="shared" si="8"/>
        <v>59.157158946387121</v>
      </c>
      <c r="V28" s="4">
        <f t="shared" si="8"/>
        <v>59.307848524463083</v>
      </c>
      <c r="W28" s="4" t="e">
        <f t="shared" si="8"/>
        <v>#N/A</v>
      </c>
      <c r="X28" s="4" t="e">
        <f t="shared" si="8"/>
        <v>#N/A</v>
      </c>
      <c r="Y28" s="4" t="e">
        <f t="shared" si="8"/>
        <v>#N/A</v>
      </c>
      <c r="Z28" s="4" t="e">
        <f t="shared" si="8"/>
        <v>#N/A</v>
      </c>
      <c r="AA28" s="4" t="e">
        <f t="shared" si="8"/>
        <v>#N/A</v>
      </c>
      <c r="AB28" s="4" t="e">
        <f t="shared" si="8"/>
        <v>#N/A</v>
      </c>
      <c r="AC28" s="4" t="e">
        <f t="shared" si="8"/>
        <v>#N/A</v>
      </c>
      <c r="AD28" s="4">
        <f t="shared" si="8"/>
        <v>56.44417209516029</v>
      </c>
      <c r="AE28" s="4" t="e">
        <f t="shared" si="8"/>
        <v>#N/A</v>
      </c>
      <c r="AF28" s="4" t="e">
        <f t="shared" si="8"/>
        <v>#N/A</v>
      </c>
      <c r="AG28" s="4" t="e">
        <f t="shared" si="8"/>
        <v>#N/A</v>
      </c>
      <c r="AI28" s="4">
        <f t="shared" si="9"/>
        <v>-1.88304111594055</v>
      </c>
      <c r="AJ28" s="4">
        <f t="shared" si="9"/>
        <v>0.56086728620375226</v>
      </c>
      <c r="AK28" s="4">
        <f t="shared" si="9"/>
        <v>3.4818410536128823</v>
      </c>
      <c r="AL28" s="4">
        <f t="shared" si="9"/>
        <v>0.98715147553691907</v>
      </c>
      <c r="AM28" s="4">
        <f t="shared" si="9"/>
        <v>0</v>
      </c>
      <c r="AN28" s="4">
        <f t="shared" si="9"/>
        <v>0</v>
      </c>
      <c r="AO28" s="4">
        <f t="shared" si="9"/>
        <v>0</v>
      </c>
      <c r="AP28" s="4">
        <f t="shared" si="9"/>
        <v>0</v>
      </c>
      <c r="AQ28" s="4">
        <f t="shared" si="9"/>
        <v>0</v>
      </c>
      <c r="AR28" s="4">
        <f t="shared" si="9"/>
        <v>0</v>
      </c>
      <c r="AS28" s="4">
        <f t="shared" si="9"/>
        <v>0</v>
      </c>
      <c r="AT28" s="4">
        <f t="shared" si="9"/>
        <v>0.80182790483971189</v>
      </c>
      <c r="AU28" s="4">
        <f t="shared" si="9"/>
        <v>0</v>
      </c>
      <c r="AV28" s="4">
        <f t="shared" si="9"/>
        <v>0</v>
      </c>
      <c r="AW28" s="4">
        <f t="shared" si="9"/>
        <v>0</v>
      </c>
      <c r="AY28" s="2">
        <f t="shared" ref="AY28:BM58" si="52">IF(OR($B28 &lt; C$230, $B28 &gt; C$233), #N/A, ((1-FG28)*DK28) + (FG28 - FW28)*EA28 + (FW28*EQ28))</f>
        <v>57.722041115553623</v>
      </c>
      <c r="AZ28" s="2">
        <f t="shared" si="10"/>
        <v>61.17713271261799</v>
      </c>
      <c r="BA28" s="2">
        <f t="shared" si="10"/>
        <v>59.157158946335443</v>
      </c>
      <c r="BB28" s="2">
        <f t="shared" si="10"/>
        <v>59.307848523490804</v>
      </c>
      <c r="BC28" s="2" t="e">
        <f t="shared" si="10"/>
        <v>#N/A</v>
      </c>
      <c r="BD28" s="2" t="e">
        <f t="shared" si="10"/>
        <v>#N/A</v>
      </c>
      <c r="BE28" s="2" t="e">
        <f t="shared" si="10"/>
        <v>#N/A</v>
      </c>
      <c r="BF28" s="2" t="e">
        <f t="shared" si="10"/>
        <v>#N/A</v>
      </c>
      <c r="BG28" s="2" t="e">
        <f t="shared" si="10"/>
        <v>#N/A</v>
      </c>
      <c r="BH28" s="2" t="e">
        <f t="shared" si="10"/>
        <v>#N/A</v>
      </c>
      <c r="BI28" s="2" t="e">
        <f t="shared" si="10"/>
        <v>#N/A</v>
      </c>
      <c r="BJ28" s="2">
        <f t="shared" si="10"/>
        <v>56.444172095154322</v>
      </c>
      <c r="BK28" s="2" t="e">
        <f t="shared" si="10"/>
        <v>#N/A</v>
      </c>
      <c r="BL28" s="2" t="e">
        <f t="shared" si="10"/>
        <v>#N/A</v>
      </c>
      <c r="BM28" s="2" t="e">
        <f t="shared" si="10"/>
        <v>#N/A</v>
      </c>
      <c r="BO28" s="2">
        <f t="shared" si="11"/>
        <v>55.838999999999999</v>
      </c>
      <c r="BP28" s="2">
        <f t="shared" si="12"/>
        <v>61.738</v>
      </c>
      <c r="BQ28" s="2">
        <f t="shared" si="13"/>
        <v>62.639000000000003</v>
      </c>
      <c r="BR28" s="2">
        <f t="shared" si="14"/>
        <v>60.295000000000002</v>
      </c>
      <c r="BS28" s="2" t="str">
        <f t="shared" si="15"/>
        <v/>
      </c>
      <c r="BT28" s="2" t="str">
        <f t="shared" si="16"/>
        <v/>
      </c>
      <c r="BU28" s="2" t="str">
        <f t="shared" si="17"/>
        <v/>
      </c>
      <c r="BV28" s="2" t="str">
        <f t="shared" si="18"/>
        <v/>
      </c>
      <c r="BW28" s="2" t="str">
        <f t="shared" si="19"/>
        <v/>
      </c>
      <c r="BX28" s="2" t="str">
        <f t="shared" si="20"/>
        <v/>
      </c>
      <c r="BY28" s="2" t="str">
        <f t="shared" si="21"/>
        <v/>
      </c>
      <c r="BZ28" s="2">
        <f t="shared" si="22"/>
        <v>57.246000000000002</v>
      </c>
      <c r="CA28" s="2" t="str">
        <f t="shared" si="23"/>
        <v/>
      </c>
      <c r="CB28" s="2" t="str">
        <f t="shared" si="24"/>
        <v/>
      </c>
      <c r="CC28" s="2" t="str">
        <f t="shared" si="25"/>
        <v/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57.597737541528254</v>
      </c>
      <c r="DL28" s="2">
        <f t="shared" si="42"/>
        <v>61.204424947145881</v>
      </c>
      <c r="DM28" s="2">
        <f t="shared" si="42"/>
        <v>58.919299305345859</v>
      </c>
      <c r="DN28" s="2">
        <f t="shared" si="42"/>
        <v>59.148351253397763</v>
      </c>
      <c r="DO28" s="2">
        <f t="shared" si="42"/>
        <v>58.617758420441341</v>
      </c>
      <c r="DP28" s="2">
        <f t="shared" si="42"/>
        <v>59.19447630662021</v>
      </c>
      <c r="DQ28" s="2">
        <f t="shared" si="42"/>
        <v>58.309348432055728</v>
      </c>
      <c r="DR28" s="2">
        <f t="shared" si="42"/>
        <v>57.772183275261327</v>
      </c>
      <c r="DS28" s="2">
        <f t="shared" si="42"/>
        <v>58.258654539070321</v>
      </c>
      <c r="DT28" s="2">
        <f t="shared" si="42"/>
        <v>51.793384779516366</v>
      </c>
      <c r="DU28" s="2">
        <f t="shared" si="42"/>
        <v>54.80297813765182</v>
      </c>
      <c r="DV28" s="2">
        <f t="shared" si="42"/>
        <v>56.339225158562385</v>
      </c>
      <c r="DW28" s="2">
        <f t="shared" si="42"/>
        <v>59.171132890365413</v>
      </c>
      <c r="DX28" s="2">
        <f t="shared" si="42"/>
        <v>60.030450174216043</v>
      </c>
      <c r="DY28" s="2">
        <f t="shared" si="42"/>
        <v>53.441645938375345</v>
      </c>
      <c r="EA28" s="2">
        <f t="shared" si="43"/>
        <v>63.866349162916293</v>
      </c>
      <c r="EB28" s="2">
        <f t="shared" si="43"/>
        <v>59.887157885150394</v>
      </c>
      <c r="EC28" s="2">
        <f t="shared" si="43"/>
        <v>70.879838634776533</v>
      </c>
      <c r="ED28" s="2">
        <f t="shared" si="43"/>
        <v>66.713985015576029</v>
      </c>
      <c r="EE28" s="2">
        <f t="shared" si="43"/>
        <v>60.693959521627363</v>
      </c>
      <c r="EF28" s="2">
        <f t="shared" si="43"/>
        <v>67.456019918045399</v>
      </c>
      <c r="EG28" s="2">
        <f t="shared" si="43"/>
        <v>64.857961874614205</v>
      </c>
      <c r="EH28" s="2">
        <f t="shared" si="43"/>
        <v>66.642080053707829</v>
      </c>
      <c r="EI28" s="2">
        <f t="shared" si="43"/>
        <v>51.655215615180083</v>
      </c>
      <c r="EJ28" s="2">
        <f t="shared" si="43"/>
        <v>56.881273557311168</v>
      </c>
      <c r="EK28" s="2">
        <f t="shared" si="43"/>
        <v>62.823755178835484</v>
      </c>
      <c r="EL28" s="2">
        <f t="shared" si="43"/>
        <v>62.148089542345581</v>
      </c>
      <c r="EM28" s="2">
        <f t="shared" si="43"/>
        <v>63.152022512451062</v>
      </c>
      <c r="EN28" s="2">
        <f t="shared" si="43"/>
        <v>63.885262712971169</v>
      </c>
      <c r="EO28" s="2">
        <f t="shared" si="43"/>
        <v>63.19416190315475</v>
      </c>
      <c r="EQ28" s="2">
        <f t="shared" si="44"/>
        <v>63.866349162916293</v>
      </c>
      <c r="ER28" s="2">
        <f t="shared" si="44"/>
        <v>66.661901592215145</v>
      </c>
      <c r="ES28" s="2">
        <f t="shared" si="44"/>
        <v>71.301528458852061</v>
      </c>
      <c r="ET28" s="2">
        <f t="shared" si="44"/>
        <v>65.987802330800648</v>
      </c>
      <c r="EU28" s="2">
        <f t="shared" si="44"/>
        <v>60.969143185910227</v>
      </c>
      <c r="EV28" s="2">
        <f t="shared" si="44"/>
        <v>62.908029491909723</v>
      </c>
      <c r="EW28" s="2">
        <f t="shared" si="44"/>
        <v>62.430846814861283</v>
      </c>
      <c r="EX28" s="2">
        <f t="shared" si="44"/>
        <v>64.220309069405303</v>
      </c>
      <c r="EY28" s="2">
        <f t="shared" si="44"/>
        <v>57.163453725985889</v>
      </c>
      <c r="EZ28" s="2">
        <f t="shared" si="44"/>
        <v>61.054808679965326</v>
      </c>
      <c r="FA28" s="2">
        <f t="shared" si="44"/>
        <v>63.086610835879519</v>
      </c>
      <c r="FB28" s="2">
        <f t="shared" si="44"/>
        <v>60.2680995650977</v>
      </c>
      <c r="FC28" s="2">
        <f t="shared" si="44"/>
        <v>64.280142555016454</v>
      </c>
      <c r="FD28" s="2">
        <f t="shared" si="44"/>
        <v>64.847630836256585</v>
      </c>
      <c r="FE28" s="2">
        <f t="shared" si="44"/>
        <v>65.061720771635336</v>
      </c>
      <c r="FG28" s="2">
        <f t="shared" si="45"/>
        <v>1.9829522314200394E-2</v>
      </c>
      <c r="FH28" s="2">
        <f t="shared" si="45"/>
        <v>2.072059668067756E-2</v>
      </c>
      <c r="FI28" s="2">
        <f t="shared" si="45"/>
        <v>1.9887018632100014E-2</v>
      </c>
      <c r="FJ28" s="2">
        <f t="shared" si="45"/>
        <v>2.1081850420064635E-2</v>
      </c>
      <c r="FK28" s="2">
        <f t="shared" si="45"/>
        <v>1.782054167190246E-2</v>
      </c>
      <c r="FL28" s="2">
        <f t="shared" si="45"/>
        <v>1.7115221204811914E-2</v>
      </c>
      <c r="FM28" s="2">
        <f t="shared" si="45"/>
        <v>1.798870420153675E-2</v>
      </c>
      <c r="FN28" s="2">
        <f t="shared" si="45"/>
        <v>1.7758695351223677E-2</v>
      </c>
      <c r="FO28" s="2">
        <f t="shared" si="45"/>
        <v>1.7712582752385575E-2</v>
      </c>
      <c r="FP28" s="2">
        <f t="shared" si="45"/>
        <v>1.4892165339466547E-2</v>
      </c>
      <c r="FQ28" s="2">
        <f t="shared" si="45"/>
        <v>1.6515158086942705E-2</v>
      </c>
      <c r="FR28" s="2">
        <f t="shared" si="45"/>
        <v>1.8066846579486217E-2</v>
      </c>
      <c r="FS28" s="2">
        <f t="shared" si="45"/>
        <v>1.753050879645101E-2</v>
      </c>
      <c r="FT28" s="2">
        <f t="shared" si="45"/>
        <v>1.6351505462379092E-2</v>
      </c>
      <c r="FU28" s="2">
        <f t="shared" si="45"/>
        <v>1.3629086986762462E-2</v>
      </c>
      <c r="FW28" s="2">
        <f t="shared" ref="FW28:GK58" si="54">POWER(10,($B28-C$232)/C$229)/(1+POWER(10,($B28-C$232)/C$229))</f>
        <v>6.1765821692345708E-17</v>
      </c>
      <c r="FX28" s="2">
        <f t="shared" si="46"/>
        <v>3.4318412014406505E-7</v>
      </c>
      <c r="FY28" s="2">
        <f t="shared" si="46"/>
        <v>4.0905712261031532E-7</v>
      </c>
      <c r="FZ28" s="2">
        <f t="shared" si="46"/>
        <v>3.9826644809945428E-7</v>
      </c>
      <c r="GA28" s="2">
        <f t="shared" si="46"/>
        <v>4.1683992151190568E-7</v>
      </c>
      <c r="GB28" s="2">
        <f t="shared" si="46"/>
        <v>4.3346470215588882E-7</v>
      </c>
      <c r="GC28" s="2">
        <f t="shared" si="46"/>
        <v>4.5446620240459069E-7</v>
      </c>
      <c r="GD28" s="2">
        <f t="shared" si="46"/>
        <v>5.7551535224057391E-7</v>
      </c>
      <c r="GE28" s="2">
        <f t="shared" si="46"/>
        <v>7.556668721778995E-7</v>
      </c>
      <c r="GF28" s="2">
        <f t="shared" si="46"/>
        <v>6.8015931883530269E-7</v>
      </c>
      <c r="GG28" s="2">
        <f t="shared" si="46"/>
        <v>5.5615875763503592E-7</v>
      </c>
      <c r="GH28" s="2">
        <f t="shared" si="46"/>
        <v>4.9204034393744644E-7</v>
      </c>
      <c r="GI28" s="2">
        <f t="shared" si="46"/>
        <v>4.8613694021525993E-7</v>
      </c>
      <c r="GJ28" s="2">
        <f t="shared" si="46"/>
        <v>3.9341249798763934E-7</v>
      </c>
      <c r="GK28" s="2">
        <f t="shared" si="46"/>
        <v>3.3009897221150524E-7</v>
      </c>
      <c r="GM28" s="86">
        <f t="shared" ref="GM28:HA58" si="55" xml:space="preserve"> _xlfn.NORM.DIST($B28, C$7, ABS(C$11), TRUE) * _xlfn.NORM.DIST(($B28 - C$7)*C$15, 0, ABS(C$11), TRUE) * 2</f>
        <v>2.1482698398359363E-13</v>
      </c>
      <c r="GN28" s="86">
        <f t="shared" si="47"/>
        <v>5.9940358813575515E-13</v>
      </c>
      <c r="GO28" s="86">
        <f t="shared" si="47"/>
        <v>2.6765347403719486E-14</v>
      </c>
      <c r="GP28" s="86">
        <f t="shared" si="47"/>
        <v>5.6108195216889209E-13</v>
      </c>
      <c r="GQ28" s="86">
        <f t="shared" si="47"/>
        <v>1.2383058868323014E-15</v>
      </c>
      <c r="GR28" s="86">
        <f t="shared" si="47"/>
        <v>1.4305352407167804E-16</v>
      </c>
      <c r="GS28" s="86">
        <f t="shared" si="47"/>
        <v>1.1443180859766995E-15</v>
      </c>
      <c r="GT28" s="86">
        <f t="shared" si="47"/>
        <v>1.0904546661681988E-16</v>
      </c>
      <c r="GU28" s="86">
        <f t="shared" si="47"/>
        <v>2.6473164140689809E-16</v>
      </c>
      <c r="GV28" s="86">
        <f t="shared" si="47"/>
        <v>2.8196302027485055E-20</v>
      </c>
      <c r="GW28" s="86">
        <f t="shared" si="47"/>
        <v>1.2833405835651834E-17</v>
      </c>
      <c r="GX28" s="86">
        <f t="shared" si="47"/>
        <v>3.0476465003910995E-15</v>
      </c>
      <c r="GY28" s="86">
        <f t="shared" si="47"/>
        <v>1.2411026835756269E-15</v>
      </c>
      <c r="GZ28" s="86">
        <f t="shared" si="47"/>
        <v>8.1346381294458738E-17</v>
      </c>
      <c r="HA28" s="86">
        <f t="shared" si="47"/>
        <v>5.6136743809737455E-22</v>
      </c>
      <c r="HC28" s="86">
        <f xml:space="preserve"> _xlfn.NORM.DIST($B28, C$8, ABS(C$12), TRUE) * _xlfn.NORM.DIST(($B28 - C$8)*C$16, 0, ABS(C$12), TRUE) * 2</f>
        <v>3.2637420578398013E-32</v>
      </c>
      <c r="HD28" s="86">
        <f t="shared" si="48"/>
        <v>2.6088057922001932E-32</v>
      </c>
      <c r="HE28" s="86">
        <f t="shared" si="48"/>
        <v>1.8163223877402974E-36</v>
      </c>
      <c r="HF28" s="86">
        <f t="shared" si="48"/>
        <v>1.8997969190086453E-36</v>
      </c>
      <c r="HG28" s="86">
        <f t="shared" si="48"/>
        <v>1.6201233452218965E-40</v>
      </c>
      <c r="HH28" s="86">
        <f t="shared" si="48"/>
        <v>7.204900394302312E-40</v>
      </c>
      <c r="HI28" s="86">
        <f t="shared" si="48"/>
        <v>9.9333020440475647E-38</v>
      </c>
      <c r="HJ28" s="86">
        <f t="shared" si="48"/>
        <v>1.5638249379671843E-41</v>
      </c>
      <c r="HK28" s="86">
        <f t="shared" si="48"/>
        <v>1.3751748813597485E-39</v>
      </c>
      <c r="HL28" s="86">
        <f t="shared" si="48"/>
        <v>3.2097971653488645E-40</v>
      </c>
      <c r="HM28" s="86">
        <f t="shared" si="48"/>
        <v>3.2160685544451393E-37</v>
      </c>
      <c r="HN28" s="86">
        <f t="shared" si="48"/>
        <v>2.3585369847735878E-36</v>
      </c>
      <c r="HO28" s="86">
        <f t="shared" si="48"/>
        <v>2.4125427315739445E-36</v>
      </c>
      <c r="HP28" s="86">
        <f t="shared" si="48"/>
        <v>3.7592246790184412E-43</v>
      </c>
      <c r="HQ28" s="86">
        <f t="shared" si="48"/>
        <v>1.9149192721173703E-57</v>
      </c>
      <c r="HS28" s="86">
        <f t="shared" ref="HS28:IG58" si="56" xml:space="preserve"> _xlfn.NORM.DIST($B28, C$9, ABS(C$13), TRUE) * _xlfn.NORM.DIST(($B28 - C$9)*C$17, 0, ABS(C$13), TRUE) * 2</f>
        <v>0</v>
      </c>
      <c r="HT28" s="86">
        <f t="shared" si="49"/>
        <v>3.7946718213301157E-155</v>
      </c>
      <c r="HU28" s="86">
        <f t="shared" si="49"/>
        <v>3.0380827321750611E-174</v>
      </c>
      <c r="HV28" s="86">
        <f t="shared" si="49"/>
        <v>1.5732208688921862E-174</v>
      </c>
      <c r="HW28" s="86">
        <f t="shared" si="49"/>
        <v>2.1363941171723505E-197</v>
      </c>
      <c r="HX28" s="86">
        <f t="shared" si="49"/>
        <v>5.6504157405311557E-193</v>
      </c>
      <c r="HY28" s="86">
        <f t="shared" si="49"/>
        <v>1.732993873774448E-183</v>
      </c>
      <c r="HZ28" s="86">
        <f t="shared" si="49"/>
        <v>9.4003865204786004E-201</v>
      </c>
      <c r="IA28" s="86">
        <f t="shared" si="49"/>
        <v>5.4150843520695404E-187</v>
      </c>
      <c r="IB28" s="86">
        <f t="shared" si="49"/>
        <v>2.5245945127066879E-194</v>
      </c>
      <c r="IC28" s="86">
        <f t="shared" si="49"/>
        <v>1.7977208328172257E-180</v>
      </c>
      <c r="ID28" s="86">
        <f t="shared" si="49"/>
        <v>9.7181310374757372E-175</v>
      </c>
      <c r="IE28" s="86">
        <f t="shared" si="49"/>
        <v>9.3938694364142044E-174</v>
      </c>
      <c r="IF28" s="86">
        <f t="shared" si="49"/>
        <v>8.182576739418667E-116</v>
      </c>
      <c r="IG28" s="86">
        <f t="shared" si="49"/>
        <v>3.6576666340141868E-81</v>
      </c>
      <c r="II28" s="86">
        <f t="shared" ref="II28:IW58" si="57" xml:space="preserve"> _xlfn.NORM.DIST($B28, C$10, ABS(C$14), TRUE) * _xlfn.NORM.DIST(($B28 - C$10)*C$18, 0, ABS(C$14), TRUE) * 2</f>
        <v>0</v>
      </c>
      <c r="IJ28" s="86">
        <f t="shared" si="50"/>
        <v>0</v>
      </c>
      <c r="IK28" s="86">
        <f t="shared" si="50"/>
        <v>0</v>
      </c>
      <c r="IL28" s="86">
        <f t="shared" si="50"/>
        <v>0</v>
      </c>
      <c r="IM28" s="86">
        <f t="shared" si="50"/>
        <v>0</v>
      </c>
      <c r="IN28" s="86">
        <f t="shared" si="50"/>
        <v>0</v>
      </c>
      <c r="IO28" s="86">
        <f t="shared" si="50"/>
        <v>0</v>
      </c>
      <c r="IP28" s="86">
        <f t="shared" si="50"/>
        <v>0</v>
      </c>
      <c r="IQ28" s="86">
        <f t="shared" si="50"/>
        <v>0</v>
      </c>
      <c r="IR28" s="86">
        <f t="shared" si="50"/>
        <v>0</v>
      </c>
      <c r="IS28" s="86">
        <f t="shared" si="50"/>
        <v>0</v>
      </c>
      <c r="IT28" s="86">
        <f t="shared" si="50"/>
        <v>0</v>
      </c>
      <c r="IU28" s="86">
        <f t="shared" si="50"/>
        <v>0</v>
      </c>
      <c r="IV28" s="86">
        <f t="shared" si="50"/>
        <v>3.1636330970039973E-263</v>
      </c>
      <c r="IW28" s="86">
        <f t="shared" si="50"/>
        <v>1.667130730261228E-263</v>
      </c>
      <c r="IY28" s="86">
        <f t="shared" ref="IY28:JM58" si="58">GM28+HC28+HS28+II28</f>
        <v>2.1482698398359363E-13</v>
      </c>
      <c r="IZ28" s="86">
        <f t="shared" si="51"/>
        <v>5.9940358813575515E-13</v>
      </c>
      <c r="JA28" s="86">
        <f t="shared" si="51"/>
        <v>2.6765347403719486E-14</v>
      </c>
      <c r="JB28" s="86">
        <f t="shared" si="51"/>
        <v>5.6108195216889209E-13</v>
      </c>
      <c r="JC28" s="86">
        <f t="shared" si="51"/>
        <v>1.2383058868323014E-15</v>
      </c>
      <c r="JD28" s="86">
        <f t="shared" si="51"/>
        <v>1.4305352407167804E-16</v>
      </c>
      <c r="JE28" s="86">
        <f t="shared" si="51"/>
        <v>1.1443180859766995E-15</v>
      </c>
      <c r="JF28" s="86">
        <f t="shared" si="51"/>
        <v>1.0904546661681988E-16</v>
      </c>
      <c r="JG28" s="86">
        <f t="shared" si="51"/>
        <v>2.6473164140689809E-16</v>
      </c>
      <c r="JH28" s="86">
        <f t="shared" si="51"/>
        <v>2.8196302027485055E-20</v>
      </c>
      <c r="JI28" s="86">
        <f t="shared" si="51"/>
        <v>1.2833405835651834E-17</v>
      </c>
      <c r="JJ28" s="86">
        <f t="shared" si="51"/>
        <v>3.0476465003910995E-15</v>
      </c>
      <c r="JK28" s="86">
        <f t="shared" si="51"/>
        <v>1.2411026835756269E-15</v>
      </c>
      <c r="JL28" s="86">
        <f t="shared" si="51"/>
        <v>8.1346381294458738E-17</v>
      </c>
      <c r="JM28" s="86">
        <f t="shared" si="51"/>
        <v>5.6136743809737455E-22</v>
      </c>
    </row>
    <row r="29" spans="1:273" x14ac:dyDescent="0.25">
      <c r="B29" s="2">
        <v>2</v>
      </c>
      <c r="C29" s="37">
        <v>59.548000000000002</v>
      </c>
      <c r="D29" s="37">
        <v>63.753999999999998</v>
      </c>
      <c r="E29" s="37">
        <v>62.966999999999999</v>
      </c>
      <c r="F29" s="37">
        <v>62.048999999999999</v>
      </c>
      <c r="G29" s="37">
        <v>59.738</v>
      </c>
      <c r="H29" s="37">
        <v>64.606999999999999</v>
      </c>
      <c r="I29" s="37">
        <v>62.115000000000002</v>
      </c>
      <c r="J29" s="37">
        <v>60.869</v>
      </c>
      <c r="K29" s="37">
        <v>61.360999999999997</v>
      </c>
      <c r="L29" s="37">
        <v>57.311</v>
      </c>
      <c r="M29" s="37">
        <v>57.18</v>
      </c>
      <c r="N29" s="37">
        <v>56.606999999999999</v>
      </c>
      <c r="O29" s="37">
        <v>60.720999999999997</v>
      </c>
      <c r="P29" s="37">
        <v>59.311</v>
      </c>
      <c r="Q29" s="37">
        <v>61.573999999999998</v>
      </c>
      <c r="R29" s="5"/>
      <c r="S29" s="4">
        <f t="shared" si="8"/>
        <v>57.791518881641359</v>
      </c>
      <c r="T29" s="4">
        <f t="shared" si="8"/>
        <v>61.275442439457173</v>
      </c>
      <c r="U29" s="4">
        <f t="shared" si="8"/>
        <v>59.580644967074043</v>
      </c>
      <c r="V29" s="4">
        <f t="shared" si="8"/>
        <v>59.711935014803252</v>
      </c>
      <c r="W29" s="4">
        <f t="shared" si="8"/>
        <v>58.854285461404352</v>
      </c>
      <c r="X29" s="4" t="e">
        <f t="shared" si="8"/>
        <v>#N/A</v>
      </c>
      <c r="Y29" s="4">
        <f t="shared" si="8"/>
        <v>58.737937091445389</v>
      </c>
      <c r="Z29" s="4" t="e">
        <f t="shared" si="8"/>
        <v>#N/A</v>
      </c>
      <c r="AA29" s="4" t="e">
        <f t="shared" si="8"/>
        <v>#N/A</v>
      </c>
      <c r="AB29" s="4" t="e">
        <f t="shared" si="8"/>
        <v>#N/A</v>
      </c>
      <c r="AC29" s="4" t="e">
        <f t="shared" si="8"/>
        <v>#N/A</v>
      </c>
      <c r="AD29" s="4">
        <f t="shared" si="8"/>
        <v>56.671954698038952</v>
      </c>
      <c r="AE29" s="4">
        <f t="shared" si="8"/>
        <v>59.512036004357896</v>
      </c>
      <c r="AF29" s="4" t="e">
        <f t="shared" si="8"/>
        <v>#N/A</v>
      </c>
      <c r="AG29" s="4" t="e">
        <f t="shared" si="8"/>
        <v>#N/A</v>
      </c>
      <c r="AI29" s="4">
        <f t="shared" si="9"/>
        <v>1.7564811183586428</v>
      </c>
      <c r="AJ29" s="4">
        <f t="shared" si="9"/>
        <v>2.4785575605428249</v>
      </c>
      <c r="AK29" s="4">
        <f t="shared" si="9"/>
        <v>3.3863550329259553</v>
      </c>
      <c r="AL29" s="4">
        <f t="shared" si="9"/>
        <v>2.3370649851967471</v>
      </c>
      <c r="AM29" s="4">
        <f t="shared" si="9"/>
        <v>0.88371453859564753</v>
      </c>
      <c r="AN29" s="4">
        <f t="shared" si="9"/>
        <v>0</v>
      </c>
      <c r="AO29" s="4">
        <f t="shared" si="9"/>
        <v>3.3770629085546133</v>
      </c>
      <c r="AP29" s="4">
        <f t="shared" si="9"/>
        <v>0</v>
      </c>
      <c r="AQ29" s="4">
        <f t="shared" si="9"/>
        <v>0</v>
      </c>
      <c r="AR29" s="4">
        <f t="shared" si="9"/>
        <v>0</v>
      </c>
      <c r="AS29" s="4">
        <f t="shared" si="9"/>
        <v>0</v>
      </c>
      <c r="AT29" s="4">
        <f t="shared" si="9"/>
        <v>-6.495469803895304E-2</v>
      </c>
      <c r="AU29" s="4">
        <f t="shared" si="9"/>
        <v>1.208963995642101</v>
      </c>
      <c r="AV29" s="4">
        <f t="shared" si="9"/>
        <v>0</v>
      </c>
      <c r="AW29" s="4">
        <f t="shared" si="9"/>
        <v>0</v>
      </c>
      <c r="AY29" s="2">
        <f t="shared" si="52"/>
        <v>57.791518880752143</v>
      </c>
      <c r="AZ29" s="2">
        <f t="shared" si="10"/>
        <v>61.275442436829067</v>
      </c>
      <c r="BA29" s="2">
        <f t="shared" si="10"/>
        <v>59.580644966945322</v>
      </c>
      <c r="BB29" s="2">
        <f t="shared" si="10"/>
        <v>59.711935012621069</v>
      </c>
      <c r="BC29" s="2">
        <f t="shared" si="10"/>
        <v>58.854285461397652</v>
      </c>
      <c r="BD29" s="2" t="e">
        <f t="shared" si="10"/>
        <v>#N/A</v>
      </c>
      <c r="BE29" s="2">
        <f t="shared" si="10"/>
        <v>58.737937091439392</v>
      </c>
      <c r="BF29" s="2" t="e">
        <f t="shared" si="10"/>
        <v>#N/A</v>
      </c>
      <c r="BG29" s="2" t="e">
        <f t="shared" si="10"/>
        <v>#N/A</v>
      </c>
      <c r="BH29" s="2" t="e">
        <f t="shared" si="10"/>
        <v>#N/A</v>
      </c>
      <c r="BI29" s="2" t="e">
        <f t="shared" si="10"/>
        <v>#N/A</v>
      </c>
      <c r="BJ29" s="2">
        <f t="shared" si="10"/>
        <v>56.671954698023164</v>
      </c>
      <c r="BK29" s="2">
        <f t="shared" si="10"/>
        <v>59.512036004350747</v>
      </c>
      <c r="BL29" s="2" t="e">
        <f t="shared" si="10"/>
        <v>#N/A</v>
      </c>
      <c r="BM29" s="2" t="e">
        <f t="shared" si="10"/>
        <v>#N/A</v>
      </c>
      <c r="BO29" s="2">
        <f t="shared" si="11"/>
        <v>59.548000000000002</v>
      </c>
      <c r="BP29" s="2">
        <f t="shared" si="12"/>
        <v>63.753999999999998</v>
      </c>
      <c r="BQ29" s="2">
        <f t="shared" si="13"/>
        <v>62.966999999999999</v>
      </c>
      <c r="BR29" s="2">
        <f t="shared" si="14"/>
        <v>62.048999999999999</v>
      </c>
      <c r="BS29" s="2">
        <f t="shared" si="15"/>
        <v>59.738</v>
      </c>
      <c r="BT29" s="2" t="str">
        <f t="shared" si="16"/>
        <v/>
      </c>
      <c r="BU29" s="2">
        <f t="shared" si="17"/>
        <v>62.115000000000002</v>
      </c>
      <c r="BV29" s="2" t="str">
        <f t="shared" si="18"/>
        <v/>
      </c>
      <c r="BW29" s="2" t="str">
        <f t="shared" si="19"/>
        <v/>
      </c>
      <c r="BX29" s="2" t="str">
        <f t="shared" si="20"/>
        <v/>
      </c>
      <c r="BY29" s="2" t="str">
        <f t="shared" si="21"/>
        <v/>
      </c>
      <c r="BZ29" s="2">
        <f t="shared" si="22"/>
        <v>56.606999999999999</v>
      </c>
      <c r="CA29" s="2">
        <f t="shared" si="23"/>
        <v>60.720999999999997</v>
      </c>
      <c r="CB29" s="2" t="str">
        <f t="shared" si="24"/>
        <v/>
      </c>
      <c r="CC29" s="2" t="str">
        <f t="shared" si="25"/>
        <v/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57.659672757475093</v>
      </c>
      <c r="DL29" s="2">
        <f t="shared" si="42"/>
        <v>61.309625792811843</v>
      </c>
      <c r="DM29" s="2">
        <f t="shared" si="42"/>
        <v>59.332962247055313</v>
      </c>
      <c r="DN29" s="2">
        <f t="shared" si="42"/>
        <v>59.549762760495312</v>
      </c>
      <c r="DO29" s="2">
        <f t="shared" si="42"/>
        <v>58.819622369878182</v>
      </c>
      <c r="DP29" s="2">
        <f t="shared" si="42"/>
        <v>59.403880836236929</v>
      </c>
      <c r="DQ29" s="2">
        <f t="shared" si="42"/>
        <v>58.618049833887021</v>
      </c>
      <c r="DR29" s="2">
        <f t="shared" si="42"/>
        <v>58.061562369337977</v>
      </c>
      <c r="DS29" s="2">
        <f t="shared" si="42"/>
        <v>58.427072009291535</v>
      </c>
      <c r="DT29" s="2">
        <f t="shared" si="42"/>
        <v>52.177267425320061</v>
      </c>
      <c r="DU29" s="2">
        <f t="shared" si="42"/>
        <v>55.01471943319838</v>
      </c>
      <c r="DV29" s="2">
        <f t="shared" si="42"/>
        <v>56.564111446692856</v>
      </c>
      <c r="DW29" s="2">
        <f t="shared" si="42"/>
        <v>59.443273784355149</v>
      </c>
      <c r="DX29" s="2">
        <f t="shared" si="42"/>
        <v>60.109093379790956</v>
      </c>
      <c r="DY29" s="2">
        <f t="shared" si="42"/>
        <v>53.590593277310923</v>
      </c>
      <c r="EA29" s="2">
        <f t="shared" si="43"/>
        <v>63.735216813681369</v>
      </c>
      <c r="EB29" s="2">
        <f t="shared" si="43"/>
        <v>59.801936430448102</v>
      </c>
      <c r="EC29" s="2">
        <f t="shared" si="43"/>
        <v>70.713378980446933</v>
      </c>
      <c r="ED29" s="2">
        <f t="shared" si="43"/>
        <v>66.579694264796601</v>
      </c>
      <c r="EE29" s="2">
        <f t="shared" si="43"/>
        <v>60.596636455910833</v>
      </c>
      <c r="EF29" s="2">
        <f t="shared" si="43"/>
        <v>67.288630460177359</v>
      </c>
      <c r="EG29" s="2">
        <f t="shared" si="43"/>
        <v>64.706833722079878</v>
      </c>
      <c r="EH29" s="2">
        <f t="shared" si="43"/>
        <v>66.471223072499356</v>
      </c>
      <c r="EI29" s="2">
        <f t="shared" si="43"/>
        <v>51.627976483994615</v>
      </c>
      <c r="EJ29" s="2">
        <f t="shared" si="43"/>
        <v>56.814165229217345</v>
      </c>
      <c r="EK29" s="2">
        <f t="shared" si="43"/>
        <v>62.691432131890814</v>
      </c>
      <c r="EL29" s="2">
        <f t="shared" si="43"/>
        <v>62.017557301052697</v>
      </c>
      <c r="EM29" s="2">
        <f t="shared" si="43"/>
        <v>63.026593107853927</v>
      </c>
      <c r="EN29" s="2">
        <f t="shared" si="43"/>
        <v>63.756041616829158</v>
      </c>
      <c r="EO29" s="2">
        <f t="shared" si="43"/>
        <v>63.085981246447346</v>
      </c>
      <c r="EQ29" s="2">
        <f t="shared" si="44"/>
        <v>63.735216813681369</v>
      </c>
      <c r="ER29" s="2">
        <f t="shared" si="44"/>
        <v>66.517651647735164</v>
      </c>
      <c r="ES29" s="2">
        <f t="shared" si="44"/>
        <v>71.131315381667875</v>
      </c>
      <c r="ET29" s="2">
        <f t="shared" si="44"/>
        <v>65.859802456866817</v>
      </c>
      <c r="EU29" s="2">
        <f t="shared" si="44"/>
        <v>60.86929385926036</v>
      </c>
      <c r="EV29" s="2">
        <f t="shared" si="44"/>
        <v>62.782268067845081</v>
      </c>
      <c r="EW29" s="2">
        <f t="shared" si="44"/>
        <v>62.301466396754755</v>
      </c>
      <c r="EX29" s="2">
        <f t="shared" si="44"/>
        <v>64.071903260673864</v>
      </c>
      <c r="EY29" s="2">
        <f t="shared" si="44"/>
        <v>57.086236305581792</v>
      </c>
      <c r="EZ29" s="2">
        <f t="shared" si="44"/>
        <v>60.950029199245911</v>
      </c>
      <c r="FA29" s="2">
        <f t="shared" si="44"/>
        <v>62.952134122653852</v>
      </c>
      <c r="FB29" s="2">
        <f t="shared" si="44"/>
        <v>60.154216364770171</v>
      </c>
      <c r="FC29" s="2">
        <f t="shared" si="44"/>
        <v>64.144585775822222</v>
      </c>
      <c r="FD29" s="2">
        <f t="shared" si="44"/>
        <v>64.709060567055062</v>
      </c>
      <c r="FE29" s="2">
        <f t="shared" si="44"/>
        <v>64.935150268060156</v>
      </c>
      <c r="FG29" s="2">
        <f t="shared" si="45"/>
        <v>2.1701122081793606E-2</v>
      </c>
      <c r="FH29" s="2">
        <f t="shared" si="45"/>
        <v>2.2674354491561015E-2</v>
      </c>
      <c r="FI29" s="2">
        <f t="shared" si="45"/>
        <v>2.176392466450949E-2</v>
      </c>
      <c r="FJ29" s="2">
        <f t="shared" si="45"/>
        <v>2.3068868650627995E-2</v>
      </c>
      <c r="FK29" s="2">
        <f t="shared" si="45"/>
        <v>1.9506298330583299E-2</v>
      </c>
      <c r="FL29" s="2">
        <f t="shared" si="45"/>
        <v>1.8735529910633049E-2</v>
      </c>
      <c r="FM29" s="2">
        <f t="shared" si="45"/>
        <v>1.9690049503790313E-2</v>
      </c>
      <c r="FN29" s="2">
        <f t="shared" si="45"/>
        <v>1.9438717367328578E-2</v>
      </c>
      <c r="FO29" s="2">
        <f t="shared" si="45"/>
        <v>1.9388328496708258E-2</v>
      </c>
      <c r="FP29" s="2">
        <f t="shared" si="45"/>
        <v>1.6305507336560065E-2</v>
      </c>
      <c r="FQ29" s="2">
        <f t="shared" si="45"/>
        <v>1.8079703404656085E-2</v>
      </c>
      <c r="FR29" s="2">
        <f t="shared" si="45"/>
        <v>1.9775433644017681E-2</v>
      </c>
      <c r="FS29" s="2">
        <f t="shared" si="45"/>
        <v>1.9189365461096529E-2</v>
      </c>
      <c r="FT29" s="2">
        <f t="shared" si="45"/>
        <v>1.7900829513856749E-2</v>
      </c>
      <c r="FU29" s="2">
        <f t="shared" si="45"/>
        <v>1.4924372511730441E-2</v>
      </c>
      <c r="FW29" s="2">
        <f t="shared" si="54"/>
        <v>6.772487675252528E-17</v>
      </c>
      <c r="FX29" s="2">
        <f t="shared" si="46"/>
        <v>3.7629389254154048E-7</v>
      </c>
      <c r="FY29" s="2">
        <f t="shared" si="46"/>
        <v>4.4852219821830964E-7</v>
      </c>
      <c r="FZ29" s="2">
        <f t="shared" si="46"/>
        <v>4.3669045981703617E-7</v>
      </c>
      <c r="GA29" s="2">
        <f t="shared" si="46"/>
        <v>4.5705586683889892E-7</v>
      </c>
      <c r="GB29" s="2">
        <f t="shared" si="46"/>
        <v>4.7528457483528187E-7</v>
      </c>
      <c r="GC29" s="2">
        <f t="shared" si="46"/>
        <v>4.9831225997158994E-7</v>
      </c>
      <c r="GD29" s="2">
        <f t="shared" si="46"/>
        <v>6.3104000023915808E-7</v>
      </c>
      <c r="GE29" s="2">
        <f t="shared" si="46"/>
        <v>8.2857218848341823E-7</v>
      </c>
      <c r="GF29" s="2">
        <f t="shared" si="46"/>
        <v>7.4577981406803259E-7</v>
      </c>
      <c r="GG29" s="2">
        <f t="shared" si="46"/>
        <v>6.0981591861988783E-7</v>
      </c>
      <c r="GH29" s="2">
        <f t="shared" si="46"/>
        <v>5.3951148313896499E-7</v>
      </c>
      <c r="GI29" s="2">
        <f t="shared" si="46"/>
        <v>5.3303853028542832E-7</v>
      </c>
      <c r="GJ29" s="2">
        <f t="shared" si="46"/>
        <v>4.3136820976077725E-7</v>
      </c>
      <c r="GK29" s="2">
        <f t="shared" si="46"/>
        <v>3.6194631407215832E-7</v>
      </c>
      <c r="GM29" s="86">
        <f t="shared" si="55"/>
        <v>5.0124473355535812E-13</v>
      </c>
      <c r="GN29" s="86">
        <f t="shared" si="47"/>
        <v>1.3573901893141479E-12</v>
      </c>
      <c r="GO29" s="86">
        <f t="shared" si="47"/>
        <v>6.7704091449055467E-14</v>
      </c>
      <c r="GP29" s="86">
        <f t="shared" si="47"/>
        <v>1.2786269414526507E-12</v>
      </c>
      <c r="GQ29" s="86">
        <f t="shared" si="47"/>
        <v>3.4285893961152226E-15</v>
      </c>
      <c r="GR29" s="86">
        <f t="shared" si="47"/>
        <v>4.2526692137317182E-16</v>
      </c>
      <c r="GS29" s="86">
        <f t="shared" si="47"/>
        <v>3.1855750753283895E-15</v>
      </c>
      <c r="GT29" s="86">
        <f t="shared" si="47"/>
        <v>3.3087595774563403E-16</v>
      </c>
      <c r="GU29" s="86">
        <f t="shared" si="47"/>
        <v>7.7600736299864513E-16</v>
      </c>
      <c r="GV29" s="86">
        <f t="shared" si="47"/>
        <v>1.1075814748852029E-19</v>
      </c>
      <c r="GW29" s="86">
        <f t="shared" si="47"/>
        <v>4.1372017337753438E-17</v>
      </c>
      <c r="GX29" s="86">
        <f t="shared" si="47"/>
        <v>8.1830089982770732E-15</v>
      </c>
      <c r="GY29" s="86">
        <f t="shared" si="47"/>
        <v>3.4216634814761917E-15</v>
      </c>
      <c r="GZ29" s="86">
        <f t="shared" si="47"/>
        <v>2.4397944968907079E-16</v>
      </c>
      <c r="HA29" s="86">
        <f t="shared" si="47"/>
        <v>2.4739095214739287E-21</v>
      </c>
      <c r="HC29" s="86">
        <f t="shared" ref="HC29:HQ59" si="59" xml:space="preserve"> _xlfn.NORM.DIST($B29, C$8, ABS(C$12), TRUE) * _xlfn.NORM.DIST(($B29 - C$8)*C$16, 0, ABS(C$12), TRUE) * 2</f>
        <v>1.5473235107423297E-31</v>
      </c>
      <c r="HD29" s="86">
        <f t="shared" si="48"/>
        <v>1.2667301121395954E-31</v>
      </c>
      <c r="HE29" s="86">
        <f t="shared" si="48"/>
        <v>1.1115183697376009E-35</v>
      </c>
      <c r="HF29" s="86">
        <f t="shared" si="48"/>
        <v>1.1453022314130614E-35</v>
      </c>
      <c r="HG29" s="86">
        <f t="shared" si="48"/>
        <v>1.2178043088751882E-39</v>
      </c>
      <c r="HH29" s="86">
        <f t="shared" si="48"/>
        <v>5.2786957133394099E-39</v>
      </c>
      <c r="HI29" s="86">
        <f t="shared" si="48"/>
        <v>6.5419179648392606E-37</v>
      </c>
      <c r="HJ29" s="86">
        <f t="shared" si="48"/>
        <v>1.2880224844009981E-40</v>
      </c>
      <c r="HK29" s="86">
        <f t="shared" si="48"/>
        <v>1.0237985591706208E-38</v>
      </c>
      <c r="HL29" s="86">
        <f t="shared" si="48"/>
        <v>2.5142877540772365E-39</v>
      </c>
      <c r="HM29" s="86">
        <f t="shared" si="48"/>
        <v>2.1141463302401344E-36</v>
      </c>
      <c r="HN29" s="86">
        <f t="shared" si="48"/>
        <v>1.4406834824688521E-35</v>
      </c>
      <c r="HO29" s="86">
        <f t="shared" si="48"/>
        <v>1.4604652587672757E-35</v>
      </c>
      <c r="HP29" s="86">
        <f t="shared" si="48"/>
        <v>3.2084853218137164E-42</v>
      </c>
      <c r="HQ29" s="86">
        <f t="shared" si="48"/>
        <v>3.5096594410303008E-56</v>
      </c>
      <c r="HS29" s="86">
        <f t="shared" si="56"/>
        <v>0</v>
      </c>
      <c r="HT29" s="86">
        <f t="shared" si="49"/>
        <v>8.8538595826655385E-153</v>
      </c>
      <c r="HU29" s="86">
        <f t="shared" si="49"/>
        <v>1.5340255971930236E-171</v>
      </c>
      <c r="HV29" s="86">
        <f t="shared" si="49"/>
        <v>7.5960890491086609E-172</v>
      </c>
      <c r="HW29" s="86">
        <f t="shared" si="49"/>
        <v>2.3195765471757899E-194</v>
      </c>
      <c r="HX29" s="86">
        <f t="shared" si="49"/>
        <v>5.4949478100344568E-190</v>
      </c>
      <c r="HY29" s="86">
        <f t="shared" si="49"/>
        <v>1.1901843378576032E-180</v>
      </c>
      <c r="HZ29" s="86">
        <f t="shared" si="49"/>
        <v>1.35818342166867E-197</v>
      </c>
      <c r="IA29" s="86">
        <f t="shared" si="49"/>
        <v>5.1150927882680497E-184</v>
      </c>
      <c r="IB29" s="86">
        <f t="shared" si="49"/>
        <v>3.0716528912088338E-191</v>
      </c>
      <c r="IC29" s="86">
        <f t="shared" si="49"/>
        <v>1.2164602407076936E-177</v>
      </c>
      <c r="ID29" s="86">
        <f t="shared" si="49"/>
        <v>4.9700070094113882E-172</v>
      </c>
      <c r="IE29" s="86">
        <f t="shared" si="49"/>
        <v>4.5791945108172608E-171</v>
      </c>
      <c r="IF29" s="86">
        <f t="shared" si="49"/>
        <v>4.7216595473317607E-114</v>
      </c>
      <c r="IG29" s="86">
        <f t="shared" si="49"/>
        <v>5.9044528808517021E-80</v>
      </c>
      <c r="II29" s="86">
        <f t="shared" si="57"/>
        <v>0</v>
      </c>
      <c r="IJ29" s="86">
        <f t="shared" si="50"/>
        <v>0</v>
      </c>
      <c r="IK29" s="86">
        <f t="shared" si="50"/>
        <v>0</v>
      </c>
      <c r="IL29" s="86">
        <f t="shared" si="50"/>
        <v>0</v>
      </c>
      <c r="IM29" s="86">
        <f t="shared" si="50"/>
        <v>0</v>
      </c>
      <c r="IN29" s="86">
        <f t="shared" si="50"/>
        <v>0</v>
      </c>
      <c r="IO29" s="86">
        <f t="shared" si="50"/>
        <v>0</v>
      </c>
      <c r="IP29" s="86">
        <f t="shared" si="50"/>
        <v>0</v>
      </c>
      <c r="IQ29" s="86">
        <f t="shared" si="50"/>
        <v>0</v>
      </c>
      <c r="IR29" s="86">
        <f t="shared" si="50"/>
        <v>0</v>
      </c>
      <c r="IS29" s="86">
        <f t="shared" si="50"/>
        <v>0</v>
      </c>
      <c r="IT29" s="86">
        <f t="shared" si="50"/>
        <v>0</v>
      </c>
      <c r="IU29" s="86">
        <f t="shared" si="50"/>
        <v>0</v>
      </c>
      <c r="IV29" s="86">
        <f t="shared" si="50"/>
        <v>5.6347627558210425E-260</v>
      </c>
      <c r="IW29" s="86">
        <f t="shared" si="50"/>
        <v>2.7414365279379532E-260</v>
      </c>
      <c r="IY29" s="86">
        <f t="shared" si="58"/>
        <v>5.0124473355535812E-13</v>
      </c>
      <c r="IZ29" s="86">
        <f t="shared" si="51"/>
        <v>1.3573901893141479E-12</v>
      </c>
      <c r="JA29" s="86">
        <f t="shared" si="51"/>
        <v>6.7704091449055467E-14</v>
      </c>
      <c r="JB29" s="86">
        <f t="shared" si="51"/>
        <v>1.2786269414526507E-12</v>
      </c>
      <c r="JC29" s="86">
        <f t="shared" si="51"/>
        <v>3.4285893961152226E-15</v>
      </c>
      <c r="JD29" s="86">
        <f t="shared" si="51"/>
        <v>4.2526692137317182E-16</v>
      </c>
      <c r="JE29" s="86">
        <f t="shared" si="51"/>
        <v>3.1855750753283895E-15</v>
      </c>
      <c r="JF29" s="86">
        <f t="shared" si="51"/>
        <v>3.3087595774563403E-16</v>
      </c>
      <c r="JG29" s="86">
        <f t="shared" si="51"/>
        <v>7.7600736299864513E-16</v>
      </c>
      <c r="JH29" s="86">
        <f t="shared" si="51"/>
        <v>1.1075814748852029E-19</v>
      </c>
      <c r="JI29" s="86">
        <f t="shared" si="51"/>
        <v>4.1372017337753438E-17</v>
      </c>
      <c r="JJ29" s="86">
        <f t="shared" si="51"/>
        <v>8.1830089982770732E-15</v>
      </c>
      <c r="JK29" s="86">
        <f t="shared" si="51"/>
        <v>3.4216634814761917E-15</v>
      </c>
      <c r="JL29" s="86">
        <f t="shared" si="51"/>
        <v>2.4397944968907079E-16</v>
      </c>
      <c r="JM29" s="86">
        <f t="shared" si="51"/>
        <v>2.4739095214739287E-21</v>
      </c>
    </row>
    <row r="30" spans="1:273" x14ac:dyDescent="0.25">
      <c r="B30" s="2">
        <v>3</v>
      </c>
      <c r="C30" s="37">
        <v>59.323</v>
      </c>
      <c r="D30" s="37">
        <v>64.573999999999998</v>
      </c>
      <c r="E30" s="37">
        <v>62.311</v>
      </c>
      <c r="F30" s="37">
        <v>60.066000000000003</v>
      </c>
      <c r="G30" s="37">
        <v>61.328000000000003</v>
      </c>
      <c r="H30" s="37">
        <v>63.557000000000002</v>
      </c>
      <c r="I30" s="37">
        <v>59.671999999999997</v>
      </c>
      <c r="J30" s="37">
        <v>60.197000000000003</v>
      </c>
      <c r="K30" s="37">
        <v>62.097999999999999</v>
      </c>
      <c r="L30" s="37">
        <v>56.951000000000001</v>
      </c>
      <c r="M30" s="37">
        <v>59.082000000000001</v>
      </c>
      <c r="N30" s="37">
        <v>58</v>
      </c>
      <c r="O30" s="37">
        <v>62.933999999999997</v>
      </c>
      <c r="P30" s="37">
        <v>59.802999999999997</v>
      </c>
      <c r="Q30" s="37">
        <v>58.23</v>
      </c>
      <c r="S30" s="4">
        <f t="shared" si="8"/>
        <v>57.861287923541376</v>
      </c>
      <c r="T30" s="4">
        <f t="shared" si="8"/>
        <v>61.372703202932087</v>
      </c>
      <c r="U30" s="4">
        <f t="shared" si="8"/>
        <v>60.003819992759531</v>
      </c>
      <c r="V30" s="4">
        <f t="shared" si="8"/>
        <v>60.115077496205473</v>
      </c>
      <c r="W30" s="4">
        <f t="shared" si="8"/>
        <v>59.053035188607502</v>
      </c>
      <c r="X30" s="4" t="e">
        <f t="shared" si="8"/>
        <v>#N/A</v>
      </c>
      <c r="Y30" s="4">
        <f t="shared" si="8"/>
        <v>59.048047001564029</v>
      </c>
      <c r="Z30" s="4" t="e">
        <f t="shared" si="8"/>
        <v>#N/A</v>
      </c>
      <c r="AA30" s="4">
        <f t="shared" si="8"/>
        <v>58.447071433423098</v>
      </c>
      <c r="AB30" s="4" t="e">
        <f t="shared" si="8"/>
        <v>#N/A</v>
      </c>
      <c r="AC30" s="4" t="e">
        <f t="shared" si="8"/>
        <v>#N/A</v>
      </c>
      <c r="AD30" s="4">
        <f t="shared" si="8"/>
        <v>56.899328358814095</v>
      </c>
      <c r="AE30" s="4">
        <f t="shared" si="8"/>
        <v>59.782321913856578</v>
      </c>
      <c r="AF30" s="4" t="e">
        <f t="shared" si="8"/>
        <v>#N/A</v>
      </c>
      <c r="AG30" s="4" t="e">
        <f t="shared" si="8"/>
        <v>#N/A</v>
      </c>
      <c r="AI30" s="4">
        <f t="shared" si="9"/>
        <v>1.4617120764586247</v>
      </c>
      <c r="AJ30" s="4">
        <f t="shared" si="9"/>
        <v>3.2012967970679114</v>
      </c>
      <c r="AK30" s="4">
        <f t="shared" si="9"/>
        <v>2.3071800072404685</v>
      </c>
      <c r="AL30" s="4">
        <f t="shared" si="9"/>
        <v>-4.9077496205470084E-2</v>
      </c>
      <c r="AM30" s="4">
        <f t="shared" si="9"/>
        <v>2.2749648113925005</v>
      </c>
      <c r="AN30" s="4">
        <f t="shared" si="9"/>
        <v>0</v>
      </c>
      <c r="AO30" s="4">
        <f t="shared" si="9"/>
        <v>0.62395299843596774</v>
      </c>
      <c r="AP30" s="4">
        <f t="shared" si="9"/>
        <v>0</v>
      </c>
      <c r="AQ30" s="4">
        <f t="shared" si="9"/>
        <v>3.6509285665769013</v>
      </c>
      <c r="AR30" s="4">
        <f t="shared" si="9"/>
        <v>0</v>
      </c>
      <c r="AS30" s="4">
        <f t="shared" si="9"/>
        <v>0</v>
      </c>
      <c r="AT30" s="4">
        <f t="shared" si="9"/>
        <v>1.1006716411859045</v>
      </c>
      <c r="AU30" s="4">
        <f t="shared" si="9"/>
        <v>3.1516780861434199</v>
      </c>
      <c r="AV30" s="4">
        <f t="shared" si="9"/>
        <v>0</v>
      </c>
      <c r="AW30" s="4">
        <f t="shared" si="9"/>
        <v>0</v>
      </c>
      <c r="AY30" s="2">
        <f t="shared" si="52"/>
        <v>57.861287921524323</v>
      </c>
      <c r="AZ30" s="2">
        <f t="shared" si="10"/>
        <v>61.372703197143515</v>
      </c>
      <c r="BA30" s="2">
        <f t="shared" si="10"/>
        <v>60.003819992443574</v>
      </c>
      <c r="BB30" s="2">
        <f t="shared" si="10"/>
        <v>60.115077491369931</v>
      </c>
      <c r="BC30" s="2">
        <f t="shared" si="10"/>
        <v>59.053035188589533</v>
      </c>
      <c r="BD30" s="2" t="e">
        <f t="shared" si="10"/>
        <v>#N/A</v>
      </c>
      <c r="BE30" s="2">
        <f t="shared" si="10"/>
        <v>59.04804700154785</v>
      </c>
      <c r="BF30" s="2" t="e">
        <f t="shared" si="10"/>
        <v>#N/A</v>
      </c>
      <c r="BG30" s="2">
        <f t="shared" si="10"/>
        <v>58.447071433418614</v>
      </c>
      <c r="BH30" s="2" t="e">
        <f t="shared" si="10"/>
        <v>#N/A</v>
      </c>
      <c r="BI30" s="2" t="e">
        <f t="shared" si="10"/>
        <v>#N/A</v>
      </c>
      <c r="BJ30" s="2">
        <f t="shared" si="10"/>
        <v>56.899328358772991</v>
      </c>
      <c r="BK30" s="2">
        <f t="shared" si="10"/>
        <v>59.782321913837471</v>
      </c>
      <c r="BL30" s="2" t="e">
        <f t="shared" si="10"/>
        <v>#N/A</v>
      </c>
      <c r="BM30" s="2" t="e">
        <f t="shared" si="10"/>
        <v>#N/A</v>
      </c>
      <c r="BO30" s="2">
        <f t="shared" si="11"/>
        <v>59.323</v>
      </c>
      <c r="BP30" s="2">
        <f t="shared" si="12"/>
        <v>64.573999999999998</v>
      </c>
      <c r="BQ30" s="2">
        <f t="shared" si="13"/>
        <v>62.311</v>
      </c>
      <c r="BR30" s="2">
        <f t="shared" si="14"/>
        <v>60.066000000000003</v>
      </c>
      <c r="BS30" s="2">
        <f t="shared" si="15"/>
        <v>61.328000000000003</v>
      </c>
      <c r="BT30" s="2" t="str">
        <f t="shared" si="16"/>
        <v/>
      </c>
      <c r="BU30" s="2">
        <f t="shared" si="17"/>
        <v>59.671999999999997</v>
      </c>
      <c r="BV30" s="2" t="str">
        <f t="shared" si="18"/>
        <v/>
      </c>
      <c r="BW30" s="2">
        <f t="shared" si="19"/>
        <v>62.097999999999999</v>
      </c>
      <c r="BX30" s="2" t="str">
        <f t="shared" si="20"/>
        <v/>
      </c>
      <c r="BY30" s="2" t="str">
        <f t="shared" si="21"/>
        <v/>
      </c>
      <c r="BZ30" s="2">
        <f t="shared" si="22"/>
        <v>58</v>
      </c>
      <c r="CA30" s="2">
        <f t="shared" si="23"/>
        <v>62.933999999999997</v>
      </c>
      <c r="CB30" s="2" t="str">
        <f t="shared" si="24"/>
        <v/>
      </c>
      <c r="CC30" s="2" t="str">
        <f t="shared" si="25"/>
        <v/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57.721607973421939</v>
      </c>
      <c r="DL30" s="2">
        <f t="shared" si="42"/>
        <v>61.414826638477805</v>
      </c>
      <c r="DM30" s="2">
        <f t="shared" si="42"/>
        <v>59.746625188764767</v>
      </c>
      <c r="DN30" s="2">
        <f t="shared" si="42"/>
        <v>59.951174267592869</v>
      </c>
      <c r="DO30" s="2">
        <f t="shared" si="42"/>
        <v>59.021486319315017</v>
      </c>
      <c r="DP30" s="2">
        <f t="shared" si="42"/>
        <v>59.613285365853656</v>
      </c>
      <c r="DQ30" s="2">
        <f t="shared" si="42"/>
        <v>58.926751235718321</v>
      </c>
      <c r="DR30" s="2">
        <f t="shared" si="42"/>
        <v>58.350941463414635</v>
      </c>
      <c r="DS30" s="2">
        <f t="shared" si="42"/>
        <v>58.59548947951275</v>
      </c>
      <c r="DT30" s="2">
        <f t="shared" si="42"/>
        <v>52.561150071123762</v>
      </c>
      <c r="DU30" s="2">
        <f t="shared" si="42"/>
        <v>55.226460728744939</v>
      </c>
      <c r="DV30" s="2">
        <f t="shared" si="42"/>
        <v>56.788997734823333</v>
      </c>
      <c r="DW30" s="2">
        <f t="shared" si="42"/>
        <v>59.715414678344878</v>
      </c>
      <c r="DX30" s="2">
        <f t="shared" si="42"/>
        <v>60.187736585365869</v>
      </c>
      <c r="DY30" s="2">
        <f t="shared" si="42"/>
        <v>53.739540616246494</v>
      </c>
      <c r="EA30" s="2">
        <f t="shared" si="43"/>
        <v>63.604084464446444</v>
      </c>
      <c r="EB30" s="2">
        <f t="shared" si="43"/>
        <v>59.716714975745816</v>
      </c>
      <c r="EC30" s="2">
        <f t="shared" si="43"/>
        <v>70.546919326117319</v>
      </c>
      <c r="ED30" s="2">
        <f t="shared" si="43"/>
        <v>66.445403514017158</v>
      </c>
      <c r="EE30" s="2">
        <f t="shared" si="43"/>
        <v>60.49931339019431</v>
      </c>
      <c r="EF30" s="2">
        <f t="shared" si="43"/>
        <v>67.121241002309333</v>
      </c>
      <c r="EG30" s="2">
        <f t="shared" si="43"/>
        <v>64.555705569545566</v>
      </c>
      <c r="EH30" s="2">
        <f t="shared" si="43"/>
        <v>66.300366091290883</v>
      </c>
      <c r="EI30" s="2">
        <f t="shared" si="43"/>
        <v>51.600737352809141</v>
      </c>
      <c r="EJ30" s="2">
        <f t="shared" si="43"/>
        <v>56.747056901123528</v>
      </c>
      <c r="EK30" s="2">
        <f t="shared" si="43"/>
        <v>62.559109084946137</v>
      </c>
      <c r="EL30" s="2">
        <f t="shared" si="43"/>
        <v>61.887025059759814</v>
      </c>
      <c r="EM30" s="2">
        <f t="shared" si="43"/>
        <v>62.901163703256799</v>
      </c>
      <c r="EN30" s="2">
        <f t="shared" si="43"/>
        <v>63.626820520687154</v>
      </c>
      <c r="EO30" s="2">
        <f t="shared" si="43"/>
        <v>62.977800589739942</v>
      </c>
      <c r="EQ30" s="2">
        <f t="shared" si="44"/>
        <v>63.604084464446444</v>
      </c>
      <c r="ER30" s="2">
        <f t="shared" si="44"/>
        <v>66.373401703255183</v>
      </c>
      <c r="ES30" s="2">
        <f t="shared" si="44"/>
        <v>70.961102304483703</v>
      </c>
      <c r="ET30" s="2">
        <f t="shared" si="44"/>
        <v>65.731802582932971</v>
      </c>
      <c r="EU30" s="2">
        <f t="shared" si="44"/>
        <v>60.769444532610486</v>
      </c>
      <c r="EV30" s="2">
        <f t="shared" si="44"/>
        <v>62.656506643780446</v>
      </c>
      <c r="EW30" s="2">
        <f t="shared" si="44"/>
        <v>62.172085978648219</v>
      </c>
      <c r="EX30" s="2">
        <f t="shared" si="44"/>
        <v>63.923497451942417</v>
      </c>
      <c r="EY30" s="2">
        <f t="shared" si="44"/>
        <v>57.009018885177703</v>
      </c>
      <c r="EZ30" s="2">
        <f t="shared" si="44"/>
        <v>60.845249718526503</v>
      </c>
      <c r="FA30" s="2">
        <f t="shared" si="44"/>
        <v>62.817657409428186</v>
      </c>
      <c r="FB30" s="2">
        <f t="shared" si="44"/>
        <v>60.040333164442643</v>
      </c>
      <c r="FC30" s="2">
        <f t="shared" si="44"/>
        <v>64.009028996627976</v>
      </c>
      <c r="FD30" s="2">
        <f t="shared" si="44"/>
        <v>64.570490297853539</v>
      </c>
      <c r="FE30" s="2">
        <f t="shared" si="44"/>
        <v>64.808579764484961</v>
      </c>
      <c r="FG30" s="2">
        <f t="shared" si="45"/>
        <v>2.3745092447969275E-2</v>
      </c>
      <c r="FH30" s="2">
        <f t="shared" si="45"/>
        <v>2.4807666536113174E-2</v>
      </c>
      <c r="FI30" s="2">
        <f t="shared" si="45"/>
        <v>2.3813666249724499E-2</v>
      </c>
      <c r="FJ30" s="2">
        <f t="shared" si="45"/>
        <v>2.5238339954630543E-2</v>
      </c>
      <c r="FK30" s="2">
        <f t="shared" si="45"/>
        <v>2.1348055208544579E-2</v>
      </c>
      <c r="FL30" s="2">
        <f t="shared" si="45"/>
        <v>2.0506033945761424E-2</v>
      </c>
      <c r="FM30" s="2">
        <f t="shared" si="45"/>
        <v>2.1548774606844977E-2</v>
      </c>
      <c r="FN30" s="2">
        <f t="shared" si="45"/>
        <v>2.1274231796432046E-2</v>
      </c>
      <c r="FO30" s="2">
        <f t="shared" si="45"/>
        <v>2.1219187884043873E-2</v>
      </c>
      <c r="FP30" s="2">
        <f t="shared" si="45"/>
        <v>1.7850552105119662E-2</v>
      </c>
      <c r="FQ30" s="2">
        <f t="shared" si="45"/>
        <v>1.9789481838748582E-2</v>
      </c>
      <c r="FR30" s="2">
        <f t="shared" si="45"/>
        <v>2.1642040999611749E-2</v>
      </c>
      <c r="FS30" s="2">
        <f t="shared" si="45"/>
        <v>2.1001838958688235E-2</v>
      </c>
      <c r="FT30" s="2">
        <f t="shared" si="45"/>
        <v>1.9594029587037893E-2</v>
      </c>
      <c r="FU30" s="2">
        <f t="shared" si="45"/>
        <v>1.6340720430261396E-2</v>
      </c>
      <c r="FW30" s="2">
        <f t="shared" si="54"/>
        <v>7.4258850695628413E-17</v>
      </c>
      <c r="FX30" s="2">
        <f t="shared" si="46"/>
        <v>4.1259803353462235E-7</v>
      </c>
      <c r="FY30" s="2">
        <f t="shared" si="46"/>
        <v>4.9179478955134269E-7</v>
      </c>
      <c r="FZ30" s="2">
        <f t="shared" si="46"/>
        <v>4.7882154747984035E-7</v>
      </c>
      <c r="GA30" s="2">
        <f t="shared" si="46"/>
        <v>5.0115177030942508E-7</v>
      </c>
      <c r="GB30" s="2">
        <f t="shared" si="46"/>
        <v>5.2113914937344476E-7</v>
      </c>
      <c r="GC30" s="2">
        <f t="shared" si="46"/>
        <v>5.4638850166136266E-7</v>
      </c>
      <c r="GD30" s="2">
        <f t="shared" si="46"/>
        <v>6.9192155903113456E-7</v>
      </c>
      <c r="GE30" s="2">
        <f t="shared" si="46"/>
        <v>9.0851126597709227E-7</v>
      </c>
      <c r="GF30" s="2">
        <f t="shared" si="46"/>
        <v>8.1773124641233339E-7</v>
      </c>
      <c r="GG30" s="2">
        <f t="shared" si="46"/>
        <v>6.6864981908843058E-7</v>
      </c>
      <c r="GH30" s="2">
        <f t="shared" si="46"/>
        <v>5.9156254703926925E-7</v>
      </c>
      <c r="GI30" s="2">
        <f t="shared" si="46"/>
        <v>5.8446509610513044E-7</v>
      </c>
      <c r="GJ30" s="2">
        <f t="shared" si="46"/>
        <v>4.7298581682746386E-7</v>
      </c>
      <c r="GK30" s="2">
        <f t="shared" si="46"/>
        <v>3.9686622769597553E-7</v>
      </c>
      <c r="GM30" s="86">
        <f t="shared" si="55"/>
        <v>1.1546170305143047E-12</v>
      </c>
      <c r="GN30" s="86">
        <f t="shared" si="47"/>
        <v>3.0360724067568545E-12</v>
      </c>
      <c r="GO30" s="86">
        <f t="shared" si="47"/>
        <v>1.6881814331618251E-13</v>
      </c>
      <c r="GP30" s="86">
        <f t="shared" si="47"/>
        <v>2.8774835614526961E-12</v>
      </c>
      <c r="GQ30" s="86">
        <f t="shared" si="47"/>
        <v>9.3448255450042922E-15</v>
      </c>
      <c r="GR30" s="86">
        <f t="shared" si="47"/>
        <v>1.2430044176333249E-15</v>
      </c>
      <c r="GS30" s="86">
        <f t="shared" si="47"/>
        <v>8.7285060043640577E-15</v>
      </c>
      <c r="GT30" s="86">
        <f t="shared" si="47"/>
        <v>9.8661459383290774E-16</v>
      </c>
      <c r="GU30" s="86">
        <f t="shared" si="47"/>
        <v>2.2368532290752135E-15</v>
      </c>
      <c r="GV30" s="86">
        <f t="shared" si="47"/>
        <v>4.257778648866496E-19</v>
      </c>
      <c r="GW30" s="86">
        <f t="shared" si="47"/>
        <v>1.3095314073472021E-16</v>
      </c>
      <c r="GX30" s="86">
        <f t="shared" si="47"/>
        <v>2.1640175016819707E-14</v>
      </c>
      <c r="GY30" s="86">
        <f t="shared" si="47"/>
        <v>9.2873605528693011E-15</v>
      </c>
      <c r="GZ30" s="86">
        <f t="shared" si="47"/>
        <v>7.1946895592960732E-16</v>
      </c>
      <c r="HA30" s="86">
        <f t="shared" si="47"/>
        <v>1.0651077917069124E-20</v>
      </c>
      <c r="HC30" s="86">
        <f t="shared" si="59"/>
        <v>7.2108688655131608E-31</v>
      </c>
      <c r="HD30" s="86">
        <f t="shared" si="48"/>
        <v>6.0430990982299313E-31</v>
      </c>
      <c r="HE30" s="86">
        <f t="shared" si="48"/>
        <v>6.664167018244613E-35</v>
      </c>
      <c r="HF30" s="86">
        <f t="shared" si="48"/>
        <v>6.7667650570990302E-35</v>
      </c>
      <c r="HG30" s="86">
        <f t="shared" si="48"/>
        <v>8.9476928775410625E-39</v>
      </c>
      <c r="HH30" s="86">
        <f t="shared" si="48"/>
        <v>3.7810956563760499E-38</v>
      </c>
      <c r="HI30" s="86">
        <f t="shared" si="48"/>
        <v>4.2171349641301356E-36</v>
      </c>
      <c r="HJ30" s="86">
        <f t="shared" si="48"/>
        <v>1.0354157122882317E-39</v>
      </c>
      <c r="HK30" s="86">
        <f t="shared" si="48"/>
        <v>7.4478451924190486E-38</v>
      </c>
      <c r="HL30" s="86">
        <f t="shared" si="48"/>
        <v>1.9229425158577664E-38</v>
      </c>
      <c r="HM30" s="86">
        <f t="shared" si="48"/>
        <v>1.3599769311999754E-35</v>
      </c>
      <c r="HN30" s="86">
        <f t="shared" si="48"/>
        <v>8.6216274791068207E-35</v>
      </c>
      <c r="HO30" s="86">
        <f t="shared" si="48"/>
        <v>8.6634051661580344E-35</v>
      </c>
      <c r="HP30" s="86">
        <f t="shared" si="48"/>
        <v>2.6731364603325162E-41</v>
      </c>
      <c r="HQ30" s="86">
        <f t="shared" si="48"/>
        <v>6.2228383969125782E-55</v>
      </c>
      <c r="HS30" s="86">
        <f t="shared" si="56"/>
        <v>0</v>
      </c>
      <c r="HT30" s="86">
        <f t="shared" si="49"/>
        <v>1.9801149377125767E-150</v>
      </c>
      <c r="HU30" s="86">
        <f t="shared" si="49"/>
        <v>7.3744941004537249E-169</v>
      </c>
      <c r="HV30" s="86">
        <f t="shared" si="49"/>
        <v>3.4946107298096257E-169</v>
      </c>
      <c r="HW30" s="86">
        <f t="shared" si="49"/>
        <v>2.3845818035580626E-191</v>
      </c>
      <c r="HX30" s="86">
        <f t="shared" si="49"/>
        <v>5.0621257585479475E-187</v>
      </c>
      <c r="HY30" s="86">
        <f t="shared" si="49"/>
        <v>7.7648121033669206E-178</v>
      </c>
      <c r="HZ30" s="86">
        <f t="shared" si="49"/>
        <v>1.8513838791181488E-194</v>
      </c>
      <c r="IA30" s="86">
        <f t="shared" si="49"/>
        <v>4.5711936342316336E-181</v>
      </c>
      <c r="IB30" s="86">
        <f t="shared" si="49"/>
        <v>3.529010553355272E-188</v>
      </c>
      <c r="IC30" s="86">
        <f t="shared" si="49"/>
        <v>7.8144383260278565E-175</v>
      </c>
      <c r="ID30" s="86">
        <f t="shared" si="49"/>
        <v>2.4197563026100269E-169</v>
      </c>
      <c r="IE30" s="86">
        <f t="shared" si="49"/>
        <v>2.1260886929391571E-168</v>
      </c>
      <c r="IF30" s="86">
        <f t="shared" si="49"/>
        <v>2.6401133080628822E-112</v>
      </c>
      <c r="IG30" s="86">
        <f t="shared" si="49"/>
        <v>9.3310766307695562E-79</v>
      </c>
      <c r="II30" s="86">
        <f t="shared" si="57"/>
        <v>0</v>
      </c>
      <c r="IJ30" s="86">
        <f t="shared" si="50"/>
        <v>0</v>
      </c>
      <c r="IK30" s="86">
        <f t="shared" si="50"/>
        <v>0</v>
      </c>
      <c r="IL30" s="86">
        <f t="shared" si="50"/>
        <v>0</v>
      </c>
      <c r="IM30" s="86">
        <f t="shared" si="50"/>
        <v>0</v>
      </c>
      <c r="IN30" s="86">
        <f t="shared" si="50"/>
        <v>0</v>
      </c>
      <c r="IO30" s="86">
        <f t="shared" si="50"/>
        <v>0</v>
      </c>
      <c r="IP30" s="86">
        <f t="shared" si="50"/>
        <v>0</v>
      </c>
      <c r="IQ30" s="86">
        <f t="shared" si="50"/>
        <v>0</v>
      </c>
      <c r="IR30" s="86">
        <f t="shared" si="50"/>
        <v>0</v>
      </c>
      <c r="IS30" s="86">
        <f t="shared" si="50"/>
        <v>0</v>
      </c>
      <c r="IT30" s="86">
        <f t="shared" si="50"/>
        <v>0</v>
      </c>
      <c r="IU30" s="86">
        <f t="shared" si="50"/>
        <v>0</v>
      </c>
      <c r="IV30" s="86">
        <f t="shared" si="50"/>
        <v>9.5771256554445198E-257</v>
      </c>
      <c r="IW30" s="86">
        <f t="shared" si="50"/>
        <v>4.3063648905937628E-257</v>
      </c>
      <c r="IY30" s="86">
        <f t="shared" si="58"/>
        <v>1.1546170305143047E-12</v>
      </c>
      <c r="IZ30" s="86">
        <f t="shared" si="51"/>
        <v>3.0360724067568545E-12</v>
      </c>
      <c r="JA30" s="86">
        <f t="shared" si="51"/>
        <v>1.6881814331618251E-13</v>
      </c>
      <c r="JB30" s="86">
        <f t="shared" si="51"/>
        <v>2.8774835614526961E-12</v>
      </c>
      <c r="JC30" s="86">
        <f t="shared" si="51"/>
        <v>9.3448255450042922E-15</v>
      </c>
      <c r="JD30" s="86">
        <f t="shared" si="51"/>
        <v>1.2430044176333249E-15</v>
      </c>
      <c r="JE30" s="86">
        <f t="shared" si="51"/>
        <v>8.7285060043640577E-15</v>
      </c>
      <c r="JF30" s="86">
        <f t="shared" si="51"/>
        <v>9.8661459383290774E-16</v>
      </c>
      <c r="JG30" s="86">
        <f t="shared" si="51"/>
        <v>2.2368532290752135E-15</v>
      </c>
      <c r="JH30" s="86">
        <f t="shared" si="51"/>
        <v>4.257778648866496E-19</v>
      </c>
      <c r="JI30" s="86">
        <f t="shared" si="51"/>
        <v>1.3095314073472021E-16</v>
      </c>
      <c r="JJ30" s="86">
        <f t="shared" si="51"/>
        <v>2.1640175016819707E-14</v>
      </c>
      <c r="JK30" s="86">
        <f t="shared" si="51"/>
        <v>9.2873605528693011E-15</v>
      </c>
      <c r="JL30" s="86">
        <f t="shared" si="51"/>
        <v>7.1946895592960732E-16</v>
      </c>
      <c r="JM30" s="86">
        <f t="shared" si="51"/>
        <v>1.0651077917069124E-20</v>
      </c>
    </row>
    <row r="31" spans="1:273" x14ac:dyDescent="0.25">
      <c r="B31" s="2">
        <v>4</v>
      </c>
      <c r="C31" s="37">
        <v>56.581000000000003</v>
      </c>
      <c r="D31" s="37">
        <v>62.164000000000001</v>
      </c>
      <c r="E31" s="37">
        <v>64.343999999999994</v>
      </c>
      <c r="F31" s="37">
        <v>63.066000000000003</v>
      </c>
      <c r="G31" s="37">
        <v>59.246000000000002</v>
      </c>
      <c r="H31" s="37">
        <v>62.851999999999997</v>
      </c>
      <c r="I31" s="37">
        <v>63.459000000000003</v>
      </c>
      <c r="J31" s="37">
        <v>60.606999999999999</v>
      </c>
      <c r="K31" s="37">
        <v>61.786999999999999</v>
      </c>
      <c r="L31" s="37">
        <v>60.295000000000002</v>
      </c>
      <c r="M31" s="37">
        <v>58.951000000000001</v>
      </c>
      <c r="N31" s="37">
        <v>58</v>
      </c>
      <c r="O31" s="37">
        <v>60.606999999999999</v>
      </c>
      <c r="P31" s="37">
        <v>57.671999999999997</v>
      </c>
      <c r="Q31" s="37">
        <v>60.606999999999999</v>
      </c>
      <c r="S31" s="4">
        <f t="shared" si="8"/>
        <v>57.931333937494493</v>
      </c>
      <c r="T31" s="4">
        <f t="shared" si="8"/>
        <v>61.468783001266893</v>
      </c>
      <c r="U31" s="4">
        <f t="shared" si="8"/>
        <v>60.426537239610823</v>
      </c>
      <c r="V31" s="4">
        <f t="shared" si="8"/>
        <v>60.517076927540231</v>
      </c>
      <c r="W31" s="4">
        <f t="shared" si="8"/>
        <v>59.250882935072084</v>
      </c>
      <c r="X31" s="4">
        <f t="shared" si="8"/>
        <v>59.982710807301004</v>
      </c>
      <c r="Y31" s="4">
        <f t="shared" si="8"/>
        <v>59.357332680138555</v>
      </c>
      <c r="Z31" s="4">
        <f t="shared" si="8"/>
        <v>58.814659226611035</v>
      </c>
      <c r="AA31" s="4">
        <f t="shared" si="8"/>
        <v>58.596959312569524</v>
      </c>
      <c r="AB31" s="4" t="e">
        <f t="shared" si="8"/>
        <v>#N/A</v>
      </c>
      <c r="AC31" s="4" t="e">
        <f t="shared" si="8"/>
        <v>#N/A</v>
      </c>
      <c r="AD31" s="4">
        <f t="shared" si="8"/>
        <v>57.126190569543375</v>
      </c>
      <c r="AE31" s="4">
        <f t="shared" si="8"/>
        <v>60.051632785607957</v>
      </c>
      <c r="AF31" s="4">
        <f t="shared" si="8"/>
        <v>60.335670189888397</v>
      </c>
      <c r="AG31" s="4" t="e">
        <f t="shared" si="8"/>
        <v>#N/A</v>
      </c>
      <c r="AI31" s="4">
        <f t="shared" si="9"/>
        <v>-1.35033393749449</v>
      </c>
      <c r="AJ31" s="4">
        <f t="shared" si="9"/>
        <v>0.69521699873310894</v>
      </c>
      <c r="AK31" s="4">
        <f t="shared" si="9"/>
        <v>3.9174627603891707</v>
      </c>
      <c r="AL31" s="4">
        <f t="shared" si="9"/>
        <v>2.5489230724597718</v>
      </c>
      <c r="AM31" s="4">
        <f t="shared" si="9"/>
        <v>-4.8829350720822617E-3</v>
      </c>
      <c r="AN31" s="4">
        <f t="shared" si="9"/>
        <v>2.869289192698993</v>
      </c>
      <c r="AO31" s="4">
        <f t="shared" si="9"/>
        <v>4.1016673198614484</v>
      </c>
      <c r="AP31" s="4">
        <f t="shared" si="9"/>
        <v>1.7923407733889647</v>
      </c>
      <c r="AQ31" s="4">
        <f t="shared" si="9"/>
        <v>3.190040687430475</v>
      </c>
      <c r="AR31" s="4">
        <f t="shared" si="9"/>
        <v>0</v>
      </c>
      <c r="AS31" s="4">
        <f t="shared" si="9"/>
        <v>0</v>
      </c>
      <c r="AT31" s="4">
        <f t="shared" si="9"/>
        <v>0.87380943045662463</v>
      </c>
      <c r="AU31" s="4">
        <f t="shared" si="9"/>
        <v>0.55536721439204229</v>
      </c>
      <c r="AV31" s="4">
        <f t="shared" si="9"/>
        <v>-2.6636701898883999</v>
      </c>
      <c r="AW31" s="4">
        <f t="shared" si="9"/>
        <v>0</v>
      </c>
      <c r="AY31" s="2">
        <f t="shared" si="52"/>
        <v>57.931333932978454</v>
      </c>
      <c r="AZ31" s="2">
        <f t="shared" si="10"/>
        <v>61.468782988676942</v>
      </c>
      <c r="BA31" s="2">
        <f t="shared" si="10"/>
        <v>60.426537238846521</v>
      </c>
      <c r="BB31" s="2">
        <f t="shared" si="10"/>
        <v>60.517076916961074</v>
      </c>
      <c r="BC31" s="2">
        <f t="shared" si="10"/>
        <v>59.250882935024627</v>
      </c>
      <c r="BD31" s="2">
        <f t="shared" si="10"/>
        <v>59.98271080729392</v>
      </c>
      <c r="BE31" s="2">
        <f t="shared" si="10"/>
        <v>59.357332680095602</v>
      </c>
      <c r="BF31" s="2">
        <f t="shared" si="10"/>
        <v>58.814659226605308</v>
      </c>
      <c r="BG31" s="2">
        <f t="shared" si="10"/>
        <v>58.596959312557026</v>
      </c>
      <c r="BH31" s="2" t="e">
        <f t="shared" si="10"/>
        <v>#N/A</v>
      </c>
      <c r="BI31" s="2" t="e">
        <f t="shared" si="10"/>
        <v>#N/A</v>
      </c>
      <c r="BJ31" s="2">
        <f t="shared" si="10"/>
        <v>57.126190569437995</v>
      </c>
      <c r="BK31" s="2">
        <f t="shared" si="10"/>
        <v>60.0516327855577</v>
      </c>
      <c r="BL31" s="2">
        <f t="shared" si="10"/>
        <v>60.33567018988456</v>
      </c>
      <c r="BM31" s="2" t="e">
        <f t="shared" si="10"/>
        <v>#N/A</v>
      </c>
      <c r="BO31" s="2">
        <f t="shared" si="11"/>
        <v>56.581000000000003</v>
      </c>
      <c r="BP31" s="2">
        <f t="shared" si="12"/>
        <v>62.164000000000001</v>
      </c>
      <c r="BQ31" s="2">
        <f t="shared" si="13"/>
        <v>64.343999999999994</v>
      </c>
      <c r="BR31" s="2">
        <f t="shared" si="14"/>
        <v>63.066000000000003</v>
      </c>
      <c r="BS31" s="2">
        <f t="shared" si="15"/>
        <v>59.246000000000002</v>
      </c>
      <c r="BT31" s="2">
        <f t="shared" si="16"/>
        <v>62.851999999999997</v>
      </c>
      <c r="BU31" s="2">
        <f t="shared" si="17"/>
        <v>63.459000000000003</v>
      </c>
      <c r="BV31" s="2">
        <f t="shared" si="18"/>
        <v>60.606999999999999</v>
      </c>
      <c r="BW31" s="2">
        <f t="shared" si="19"/>
        <v>61.786999999999999</v>
      </c>
      <c r="BX31" s="2" t="str">
        <f t="shared" si="20"/>
        <v/>
      </c>
      <c r="BY31" s="2" t="str">
        <f t="shared" si="21"/>
        <v/>
      </c>
      <c r="BZ31" s="2">
        <f t="shared" si="22"/>
        <v>58</v>
      </c>
      <c r="CA31" s="2">
        <f t="shared" si="23"/>
        <v>60.606999999999999</v>
      </c>
      <c r="CB31" s="2">
        <f t="shared" si="24"/>
        <v>57.671999999999997</v>
      </c>
      <c r="CC31" s="2" t="str">
        <f t="shared" si="25"/>
        <v/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57.783543189368785</v>
      </c>
      <c r="DL31" s="2">
        <f t="shared" si="42"/>
        <v>61.520027484143768</v>
      </c>
      <c r="DM31" s="2">
        <f t="shared" si="42"/>
        <v>60.160288130474221</v>
      </c>
      <c r="DN31" s="2">
        <f t="shared" si="42"/>
        <v>60.352585774690418</v>
      </c>
      <c r="DO31" s="2">
        <f t="shared" si="42"/>
        <v>59.223350268751851</v>
      </c>
      <c r="DP31" s="2">
        <f t="shared" si="42"/>
        <v>59.822689895470383</v>
      </c>
      <c r="DQ31" s="2">
        <f t="shared" si="42"/>
        <v>59.235452637549614</v>
      </c>
      <c r="DR31" s="2">
        <f t="shared" si="42"/>
        <v>58.640320557491286</v>
      </c>
      <c r="DS31" s="2">
        <f t="shared" si="42"/>
        <v>58.763906949733965</v>
      </c>
      <c r="DT31" s="2">
        <f t="shared" si="42"/>
        <v>52.945032716927457</v>
      </c>
      <c r="DU31" s="2">
        <f t="shared" si="42"/>
        <v>55.438202024291492</v>
      </c>
      <c r="DV31" s="2">
        <f t="shared" si="42"/>
        <v>57.013884022953803</v>
      </c>
      <c r="DW31" s="2">
        <f t="shared" si="42"/>
        <v>59.987555572334607</v>
      </c>
      <c r="DX31" s="2">
        <f t="shared" si="42"/>
        <v>60.266379790940782</v>
      </c>
      <c r="DY31" s="2">
        <f t="shared" si="42"/>
        <v>53.888487955182072</v>
      </c>
      <c r="EA31" s="2">
        <f t="shared" si="43"/>
        <v>63.472952115211527</v>
      </c>
      <c r="EB31" s="2">
        <f t="shared" si="43"/>
        <v>59.631493521043524</v>
      </c>
      <c r="EC31" s="2">
        <f t="shared" si="43"/>
        <v>70.380459671787705</v>
      </c>
      <c r="ED31" s="2">
        <f t="shared" si="43"/>
        <v>66.31111276323773</v>
      </c>
      <c r="EE31" s="2">
        <f t="shared" si="43"/>
        <v>60.401990324477779</v>
      </c>
      <c r="EF31" s="2">
        <f t="shared" si="43"/>
        <v>66.953851544441292</v>
      </c>
      <c r="EG31" s="2">
        <f t="shared" si="43"/>
        <v>64.40457741701124</v>
      </c>
      <c r="EH31" s="2">
        <f t="shared" si="43"/>
        <v>66.129509110082395</v>
      </c>
      <c r="EI31" s="2">
        <f t="shared" si="43"/>
        <v>51.573498221623673</v>
      </c>
      <c r="EJ31" s="2">
        <f t="shared" si="43"/>
        <v>56.679948573029705</v>
      </c>
      <c r="EK31" s="2">
        <f t="shared" si="43"/>
        <v>62.426786038001467</v>
      </c>
      <c r="EL31" s="2">
        <f t="shared" si="43"/>
        <v>61.756492818466931</v>
      </c>
      <c r="EM31" s="2">
        <f t="shared" si="43"/>
        <v>62.775734298659671</v>
      </c>
      <c r="EN31" s="2">
        <f t="shared" si="43"/>
        <v>63.49759942454515</v>
      </c>
      <c r="EO31" s="2">
        <f t="shared" si="43"/>
        <v>62.869619933032538</v>
      </c>
      <c r="EQ31" s="2">
        <f t="shared" si="44"/>
        <v>63.472952115211527</v>
      </c>
      <c r="ER31" s="2">
        <f t="shared" si="44"/>
        <v>66.229151758775203</v>
      </c>
      <c r="ES31" s="2">
        <f t="shared" si="44"/>
        <v>70.79088922729953</v>
      </c>
      <c r="ET31" s="2">
        <f t="shared" si="44"/>
        <v>65.60380270899914</v>
      </c>
      <c r="EU31" s="2">
        <f t="shared" si="44"/>
        <v>60.669595205960611</v>
      </c>
      <c r="EV31" s="2">
        <f t="shared" si="44"/>
        <v>62.530745219715804</v>
      </c>
      <c r="EW31" s="2">
        <f t="shared" si="44"/>
        <v>62.042705560541684</v>
      </c>
      <c r="EX31" s="2">
        <f t="shared" si="44"/>
        <v>63.775091643210963</v>
      </c>
      <c r="EY31" s="2">
        <f t="shared" si="44"/>
        <v>56.931801464773613</v>
      </c>
      <c r="EZ31" s="2">
        <f t="shared" si="44"/>
        <v>60.740470237807095</v>
      </c>
      <c r="FA31" s="2">
        <f t="shared" si="44"/>
        <v>62.68318069620252</v>
      </c>
      <c r="FB31" s="2">
        <f t="shared" si="44"/>
        <v>59.926449964115115</v>
      </c>
      <c r="FC31" s="2">
        <f t="shared" si="44"/>
        <v>63.873472217433736</v>
      </c>
      <c r="FD31" s="2">
        <f t="shared" si="44"/>
        <v>64.43192002865203</v>
      </c>
      <c r="FE31" s="2">
        <f t="shared" si="44"/>
        <v>64.68200926090978</v>
      </c>
      <c r="FG31" s="2">
        <f t="shared" si="45"/>
        <v>2.5976467069955586E-2</v>
      </c>
      <c r="FH31" s="2">
        <f t="shared" si="45"/>
        <v>2.7136117898823274E-2</v>
      </c>
      <c r="FI31" s="2">
        <f t="shared" si="45"/>
        <v>2.6051312932966121E-2</v>
      </c>
      <c r="FJ31" s="2">
        <f t="shared" si="45"/>
        <v>2.7606070080218693E-2</v>
      </c>
      <c r="FK31" s="2">
        <f t="shared" si="45"/>
        <v>2.3359565195168092E-2</v>
      </c>
      <c r="FL31" s="2">
        <f t="shared" si="45"/>
        <v>2.2440024100114399E-2</v>
      </c>
      <c r="FM31" s="2">
        <f t="shared" si="45"/>
        <v>2.3578741614998771E-2</v>
      </c>
      <c r="FN31" s="2">
        <f t="shared" si="45"/>
        <v>2.3278951268457328E-2</v>
      </c>
      <c r="FO31" s="2">
        <f t="shared" si="45"/>
        <v>2.3218843494406158E-2</v>
      </c>
      <c r="FP31" s="2">
        <f t="shared" si="45"/>
        <v>1.9539091163196052E-2</v>
      </c>
      <c r="FQ31" s="2">
        <f t="shared" si="45"/>
        <v>2.165738590908612E-2</v>
      </c>
      <c r="FR31" s="2">
        <f t="shared" si="45"/>
        <v>2.3680581375596067E-2</v>
      </c>
      <c r="FS31" s="2">
        <f t="shared" si="45"/>
        <v>2.2981492947080628E-2</v>
      </c>
      <c r="FT31" s="2">
        <f t="shared" si="45"/>
        <v>2.144388876172797E-2</v>
      </c>
      <c r="FU31" s="2">
        <f t="shared" si="45"/>
        <v>1.7889041172068739E-2</v>
      </c>
      <c r="FW31" s="2">
        <f t="shared" si="54"/>
        <v>8.1423210658408716E-17</v>
      </c>
      <c r="FX31" s="2">
        <f t="shared" si="46"/>
        <v>4.5240472953352223E-7</v>
      </c>
      <c r="FY31" s="2">
        <f t="shared" si="46"/>
        <v>5.3924223813419212E-7</v>
      </c>
      <c r="FZ31" s="2">
        <f t="shared" si="46"/>
        <v>5.2501736240156586E-7</v>
      </c>
      <c r="GA31" s="2">
        <f t="shared" si="46"/>
        <v>5.4950196253430183E-7</v>
      </c>
      <c r="GB31" s="2">
        <f t="shared" si="46"/>
        <v>5.7141768571452707E-7</v>
      </c>
      <c r="GC31" s="2">
        <f t="shared" si="46"/>
        <v>5.9910304711356578E-7</v>
      </c>
      <c r="GD31" s="2">
        <f t="shared" si="46"/>
        <v>7.5867685227330421E-7</v>
      </c>
      <c r="GE31" s="2">
        <f t="shared" si="46"/>
        <v>9.9616270677913957E-7</v>
      </c>
      <c r="GF31" s="2">
        <f t="shared" si="46"/>
        <v>8.966244112585124E-7</v>
      </c>
      <c r="GG31" s="2">
        <f t="shared" si="46"/>
        <v>7.3315990018930979E-7</v>
      </c>
      <c r="GH31" s="2">
        <f t="shared" si="46"/>
        <v>6.4863539746399077E-7</v>
      </c>
      <c r="GI31" s="2">
        <f t="shared" si="46"/>
        <v>6.4085319814948769E-7</v>
      </c>
      <c r="GJ31" s="2">
        <f t="shared" si="46"/>
        <v>5.1861861157025949E-7</v>
      </c>
      <c r="GK31" s="2">
        <f t="shared" si="46"/>
        <v>4.3515514879260517E-7</v>
      </c>
      <c r="GM31" s="86">
        <f t="shared" si="55"/>
        <v>2.6257664609159544E-12</v>
      </c>
      <c r="GN31" s="86">
        <f t="shared" si="47"/>
        <v>6.7072492260920711E-12</v>
      </c>
      <c r="GO31" s="86">
        <f t="shared" si="47"/>
        <v>4.1494312165714962E-13</v>
      </c>
      <c r="GP31" s="86">
        <f t="shared" si="47"/>
        <v>6.3949359178824762E-12</v>
      </c>
      <c r="GQ31" s="86">
        <f t="shared" si="47"/>
        <v>2.5072530886571463E-14</v>
      </c>
      <c r="GR31" s="86">
        <f t="shared" si="47"/>
        <v>3.5721929954658867E-15</v>
      </c>
      <c r="GS31" s="86">
        <f t="shared" si="47"/>
        <v>2.3539979378926582E-14</v>
      </c>
      <c r="GT31" s="86">
        <f t="shared" si="47"/>
        <v>2.8910649286529107E-15</v>
      </c>
      <c r="GU31" s="86">
        <f t="shared" si="47"/>
        <v>6.3405068621370446E-15</v>
      </c>
      <c r="GV31" s="86">
        <f t="shared" si="47"/>
        <v>1.6018346769883872E-18</v>
      </c>
      <c r="GW31" s="86">
        <f t="shared" si="47"/>
        <v>4.0697977029155131E-16</v>
      </c>
      <c r="GX31" s="86">
        <f t="shared" si="47"/>
        <v>5.6365173182407141E-14</v>
      </c>
      <c r="GY31" s="86">
        <f t="shared" si="47"/>
        <v>2.4818514612494324E-14</v>
      </c>
      <c r="GZ31" s="86">
        <f t="shared" si="47"/>
        <v>2.0860165679195645E-15</v>
      </c>
      <c r="HA31" s="86">
        <f t="shared" si="47"/>
        <v>4.4800183616199832E-20</v>
      </c>
      <c r="HC31" s="86">
        <f t="shared" si="59"/>
        <v>3.3032116783444657E-30</v>
      </c>
      <c r="HD31" s="86">
        <f t="shared" si="48"/>
        <v>2.8324993337315806E-30</v>
      </c>
      <c r="HE31" s="86">
        <f t="shared" si="48"/>
        <v>3.9145502526030134E-34</v>
      </c>
      <c r="HF31" s="86">
        <f t="shared" si="48"/>
        <v>3.9182430737248E-34</v>
      </c>
      <c r="HG31" s="86">
        <f t="shared" si="48"/>
        <v>6.4261375996865864E-38</v>
      </c>
      <c r="HH31" s="86">
        <f t="shared" si="48"/>
        <v>2.6479047425521598E-37</v>
      </c>
      <c r="HI31" s="86">
        <f t="shared" si="48"/>
        <v>2.6609219262899925E-35</v>
      </c>
      <c r="HJ31" s="86">
        <f t="shared" si="48"/>
        <v>8.1238778258587185E-39</v>
      </c>
      <c r="HK31" s="86">
        <f t="shared" si="48"/>
        <v>5.2942889395300229E-37</v>
      </c>
      <c r="HL31" s="86">
        <f t="shared" si="48"/>
        <v>1.4359288399113193E-37</v>
      </c>
      <c r="HM31" s="86">
        <f t="shared" si="48"/>
        <v>8.5608347586645182E-35</v>
      </c>
      <c r="HN31" s="86">
        <f t="shared" si="48"/>
        <v>5.0548233389291573E-34</v>
      </c>
      <c r="HO31" s="86">
        <f t="shared" si="48"/>
        <v>5.0357996344119202E-34</v>
      </c>
      <c r="HP31" s="86">
        <f t="shared" si="48"/>
        <v>2.1740160349895533E-40</v>
      </c>
      <c r="HQ31" s="86">
        <f t="shared" si="48"/>
        <v>1.0673882224527725E-53</v>
      </c>
      <c r="HS31" s="86">
        <f t="shared" si="56"/>
        <v>0</v>
      </c>
      <c r="HT31" s="86">
        <f t="shared" si="49"/>
        <v>4.2447092332861825E-148</v>
      </c>
      <c r="HU31" s="86">
        <f t="shared" si="49"/>
        <v>3.3751953061784697E-166</v>
      </c>
      <c r="HV31" s="86">
        <f t="shared" si="49"/>
        <v>1.5318505509584464E-166</v>
      </c>
      <c r="HW31" s="86">
        <f t="shared" si="49"/>
        <v>2.3210919463900063E-188</v>
      </c>
      <c r="HX31" s="86">
        <f t="shared" si="49"/>
        <v>4.4176256226310958E-184</v>
      </c>
      <c r="HY31" s="86">
        <f t="shared" si="49"/>
        <v>4.8122437429611795E-175</v>
      </c>
      <c r="HZ31" s="86">
        <f t="shared" si="49"/>
        <v>2.3810050782504282E-191</v>
      </c>
      <c r="IA31" s="86">
        <f t="shared" si="49"/>
        <v>3.8648620771009388E-178</v>
      </c>
      <c r="IB31" s="86">
        <f t="shared" si="49"/>
        <v>3.8285520732707805E-185</v>
      </c>
      <c r="IC31" s="86">
        <f t="shared" si="49"/>
        <v>4.7656511315783583E-172</v>
      </c>
      <c r="ID31" s="86">
        <f t="shared" si="49"/>
        <v>1.1215717684577636E-166</v>
      </c>
      <c r="IE31" s="86">
        <f t="shared" si="49"/>
        <v>9.4020338148114726E-166</v>
      </c>
      <c r="IF31" s="86">
        <f t="shared" si="49"/>
        <v>1.4304549650561441E-110</v>
      </c>
      <c r="IG31" s="86">
        <f t="shared" si="49"/>
        <v>1.443646274579713E-77</v>
      </c>
      <c r="II31" s="86">
        <f t="shared" si="57"/>
        <v>0</v>
      </c>
      <c r="IJ31" s="86">
        <f t="shared" si="50"/>
        <v>0</v>
      </c>
      <c r="IK31" s="86">
        <f t="shared" si="50"/>
        <v>0</v>
      </c>
      <c r="IL31" s="86">
        <f t="shared" si="50"/>
        <v>0</v>
      </c>
      <c r="IM31" s="86">
        <f t="shared" si="50"/>
        <v>0</v>
      </c>
      <c r="IN31" s="86">
        <f t="shared" si="50"/>
        <v>0</v>
      </c>
      <c r="IO31" s="86">
        <f t="shared" si="50"/>
        <v>0</v>
      </c>
      <c r="IP31" s="86">
        <f t="shared" si="50"/>
        <v>0</v>
      </c>
      <c r="IQ31" s="86">
        <f t="shared" si="50"/>
        <v>0</v>
      </c>
      <c r="IR31" s="86">
        <f t="shared" si="50"/>
        <v>0</v>
      </c>
      <c r="IS31" s="86">
        <f t="shared" si="50"/>
        <v>0</v>
      </c>
      <c r="IT31" s="86">
        <f t="shared" si="50"/>
        <v>0</v>
      </c>
      <c r="IU31" s="86">
        <f t="shared" si="50"/>
        <v>0</v>
      </c>
      <c r="IV31" s="86">
        <f t="shared" si="50"/>
        <v>1.5533344577264199E-253</v>
      </c>
      <c r="IW31" s="86">
        <f t="shared" si="50"/>
        <v>6.4620119590366768E-254</v>
      </c>
      <c r="IY31" s="86">
        <f t="shared" si="58"/>
        <v>2.6257664609159544E-12</v>
      </c>
      <c r="IZ31" s="86">
        <f t="shared" si="51"/>
        <v>6.7072492260920711E-12</v>
      </c>
      <c r="JA31" s="86">
        <f t="shared" si="51"/>
        <v>4.1494312165714962E-13</v>
      </c>
      <c r="JB31" s="86">
        <f t="shared" si="51"/>
        <v>6.3949359178824762E-12</v>
      </c>
      <c r="JC31" s="86">
        <f t="shared" si="51"/>
        <v>2.5072530886571463E-14</v>
      </c>
      <c r="JD31" s="86">
        <f t="shared" si="51"/>
        <v>3.5721929954658867E-15</v>
      </c>
      <c r="JE31" s="86">
        <f t="shared" si="51"/>
        <v>2.3539979378926582E-14</v>
      </c>
      <c r="JF31" s="86">
        <f t="shared" si="51"/>
        <v>2.8910649286529107E-15</v>
      </c>
      <c r="JG31" s="86">
        <f t="shared" si="51"/>
        <v>6.3405068621370446E-15</v>
      </c>
      <c r="JH31" s="86">
        <f t="shared" si="51"/>
        <v>1.6018346769883872E-18</v>
      </c>
      <c r="JI31" s="86">
        <f t="shared" si="51"/>
        <v>4.0697977029155131E-16</v>
      </c>
      <c r="JJ31" s="86">
        <f t="shared" si="51"/>
        <v>5.6365173182407141E-14</v>
      </c>
      <c r="JK31" s="86">
        <f t="shared" si="51"/>
        <v>2.4818514612494324E-14</v>
      </c>
      <c r="JL31" s="86">
        <f t="shared" si="51"/>
        <v>2.0860165679195645E-15</v>
      </c>
      <c r="JM31" s="86">
        <f t="shared" si="51"/>
        <v>4.4800183616199832E-20</v>
      </c>
    </row>
    <row r="32" spans="1:273" x14ac:dyDescent="0.25">
      <c r="B32" s="2">
        <v>5</v>
      </c>
      <c r="C32" s="37">
        <v>55.645000000000003</v>
      </c>
      <c r="D32" s="37">
        <v>63.951000000000001</v>
      </c>
      <c r="E32" s="37">
        <v>61.360999999999997</v>
      </c>
      <c r="F32" s="37">
        <v>62.491999999999997</v>
      </c>
      <c r="G32" s="37">
        <v>62.442999999999998</v>
      </c>
      <c r="H32" s="37">
        <v>63.902000000000001</v>
      </c>
      <c r="I32" s="37">
        <v>61.442999999999998</v>
      </c>
      <c r="J32" s="37">
        <v>58.279000000000003</v>
      </c>
      <c r="K32" s="37">
        <v>59.639000000000003</v>
      </c>
      <c r="L32" s="37">
        <v>59.459000000000003</v>
      </c>
      <c r="M32" s="37">
        <v>57.835999999999999</v>
      </c>
      <c r="N32" s="37">
        <v>59.246000000000002</v>
      </c>
      <c r="O32" s="37">
        <v>62.23</v>
      </c>
      <c r="P32" s="37">
        <v>58.851999999999997</v>
      </c>
      <c r="Q32" s="37">
        <v>57.426000000000002</v>
      </c>
      <c r="S32" s="4">
        <f t="shared" si="8"/>
        <v>58.001637311679488</v>
      </c>
      <c r="T32" s="4">
        <f t="shared" si="8"/>
        <v>61.563535522745738</v>
      </c>
      <c r="U32" s="4">
        <f t="shared" si="8"/>
        <v>60.848626024971267</v>
      </c>
      <c r="V32" s="4">
        <f t="shared" si="8"/>
        <v>60.917706822048686</v>
      </c>
      <c r="W32" s="4">
        <f t="shared" si="8"/>
        <v>59.44768938039546</v>
      </c>
      <c r="X32" s="4">
        <f t="shared" si="8"/>
        <v>60.197923854754571</v>
      </c>
      <c r="Y32" s="4">
        <f t="shared" si="8"/>
        <v>59.665628287309765</v>
      </c>
      <c r="Z32" s="4">
        <f t="shared" si="8"/>
        <v>59.108708714331613</v>
      </c>
      <c r="AA32" s="4">
        <f t="shared" si="8"/>
        <v>58.744709001167976</v>
      </c>
      <c r="AB32" s="4" t="e">
        <f t="shared" si="8"/>
        <v>#N/A</v>
      </c>
      <c r="AC32" s="4" t="e">
        <f t="shared" si="8"/>
        <v>#N/A</v>
      </c>
      <c r="AD32" s="4">
        <f t="shared" si="8"/>
        <v>57.352423812341186</v>
      </c>
      <c r="AE32" s="4">
        <f t="shared" si="8"/>
        <v>60.31980419951401</v>
      </c>
      <c r="AF32" s="4">
        <f t="shared" si="8"/>
        <v>60.415964173327765</v>
      </c>
      <c r="AG32" s="4" t="e">
        <f t="shared" si="8"/>
        <v>#N/A</v>
      </c>
      <c r="AI32" s="4">
        <f t="shared" si="9"/>
        <v>-2.356637311679485</v>
      </c>
      <c r="AJ32" s="4">
        <f t="shared" si="9"/>
        <v>2.3874644772542624</v>
      </c>
      <c r="AK32" s="4">
        <f t="shared" si="9"/>
        <v>0.51237397502872994</v>
      </c>
      <c r="AL32" s="4">
        <f t="shared" si="9"/>
        <v>1.5742931779513114</v>
      </c>
      <c r="AM32" s="4">
        <f t="shared" si="9"/>
        <v>2.9953106196045383</v>
      </c>
      <c r="AN32" s="4">
        <f t="shared" si="9"/>
        <v>3.7040761452454305</v>
      </c>
      <c r="AO32" s="4">
        <f t="shared" si="9"/>
        <v>1.7773717126902326</v>
      </c>
      <c r="AP32" s="4">
        <f t="shared" si="9"/>
        <v>-0.82970871433160909</v>
      </c>
      <c r="AQ32" s="4">
        <f t="shared" si="9"/>
        <v>0.89429099883202667</v>
      </c>
      <c r="AR32" s="4">
        <f t="shared" si="9"/>
        <v>0</v>
      </c>
      <c r="AS32" s="4">
        <f t="shared" si="9"/>
        <v>0</v>
      </c>
      <c r="AT32" s="4">
        <f t="shared" si="9"/>
        <v>1.893576187658816</v>
      </c>
      <c r="AU32" s="4">
        <f t="shared" si="9"/>
        <v>1.9101958004859867</v>
      </c>
      <c r="AV32" s="4">
        <f t="shared" si="9"/>
        <v>-1.5639641733277685</v>
      </c>
      <c r="AW32" s="4">
        <f t="shared" si="9"/>
        <v>0</v>
      </c>
      <c r="AY32" s="2">
        <f t="shared" si="52"/>
        <v>58.001637301699567</v>
      </c>
      <c r="AZ32" s="2">
        <f t="shared" si="10"/>
        <v>61.563535495706098</v>
      </c>
      <c r="BA32" s="2">
        <f t="shared" si="10"/>
        <v>60.848626023149208</v>
      </c>
      <c r="BB32" s="2">
        <f t="shared" si="10"/>
        <v>60.917706799197454</v>
      </c>
      <c r="BC32" s="2">
        <f t="shared" si="10"/>
        <v>59.447689380272131</v>
      </c>
      <c r="BD32" s="2">
        <f t="shared" si="10"/>
        <v>60.197923854734881</v>
      </c>
      <c r="BE32" s="2">
        <f t="shared" si="10"/>
        <v>59.665628287197585</v>
      </c>
      <c r="BF32" s="2">
        <f t="shared" si="10"/>
        <v>59.108708714315384</v>
      </c>
      <c r="BG32" s="2">
        <f t="shared" si="10"/>
        <v>58.7447090011337</v>
      </c>
      <c r="BH32" s="2" t="e">
        <f t="shared" si="10"/>
        <v>#N/A</v>
      </c>
      <c r="BI32" s="2" t="e">
        <f t="shared" si="10"/>
        <v>#N/A</v>
      </c>
      <c r="BJ32" s="2">
        <f t="shared" si="10"/>
        <v>57.352423812075159</v>
      </c>
      <c r="BK32" s="2">
        <f t="shared" si="10"/>
        <v>60.31980419938391</v>
      </c>
      <c r="BL32" s="2">
        <f t="shared" si="10"/>
        <v>60.415964173317015</v>
      </c>
      <c r="BM32" s="2" t="e">
        <f t="shared" si="10"/>
        <v>#N/A</v>
      </c>
      <c r="BO32" s="2">
        <f t="shared" si="11"/>
        <v>55.645000000000003</v>
      </c>
      <c r="BP32" s="2">
        <f t="shared" si="12"/>
        <v>63.951000000000001</v>
      </c>
      <c r="BQ32" s="2">
        <f t="shared" si="13"/>
        <v>61.360999999999997</v>
      </c>
      <c r="BR32" s="2">
        <f t="shared" si="14"/>
        <v>62.491999999999997</v>
      </c>
      <c r="BS32" s="2">
        <f t="shared" si="15"/>
        <v>62.442999999999998</v>
      </c>
      <c r="BT32" s="2">
        <f t="shared" si="16"/>
        <v>63.902000000000001</v>
      </c>
      <c r="BU32" s="2">
        <f t="shared" si="17"/>
        <v>61.442999999999998</v>
      </c>
      <c r="BV32" s="2">
        <f t="shared" si="18"/>
        <v>58.279000000000003</v>
      </c>
      <c r="BW32" s="2">
        <f t="shared" si="19"/>
        <v>59.639000000000003</v>
      </c>
      <c r="BX32" s="2" t="str">
        <f t="shared" si="20"/>
        <v/>
      </c>
      <c r="BY32" s="2" t="str">
        <f t="shared" si="21"/>
        <v/>
      </c>
      <c r="BZ32" s="2">
        <f t="shared" si="22"/>
        <v>59.246000000000002</v>
      </c>
      <c r="CA32" s="2">
        <f t="shared" si="23"/>
        <v>62.23</v>
      </c>
      <c r="CB32" s="2">
        <f t="shared" si="24"/>
        <v>58.851999999999997</v>
      </c>
      <c r="CC32" s="2" t="str">
        <f t="shared" si="25"/>
        <v/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57.845478405315625</v>
      </c>
      <c r="DL32" s="2">
        <f t="shared" si="42"/>
        <v>61.62522832980973</v>
      </c>
      <c r="DM32" s="2">
        <f t="shared" si="42"/>
        <v>60.573951072183675</v>
      </c>
      <c r="DN32" s="2">
        <f t="shared" si="42"/>
        <v>60.753997281787974</v>
      </c>
      <c r="DO32" s="2">
        <f t="shared" si="42"/>
        <v>59.425214218188685</v>
      </c>
      <c r="DP32" s="2">
        <f t="shared" si="42"/>
        <v>60.032094425087109</v>
      </c>
      <c r="DQ32" s="2">
        <f t="shared" si="42"/>
        <v>59.544154039380906</v>
      </c>
      <c r="DR32" s="2">
        <f t="shared" si="42"/>
        <v>58.929699651567944</v>
      </c>
      <c r="DS32" s="2">
        <f t="shared" si="42"/>
        <v>58.932324419955172</v>
      </c>
      <c r="DT32" s="2">
        <f t="shared" si="42"/>
        <v>53.328915362731159</v>
      </c>
      <c r="DU32" s="2">
        <f t="shared" si="42"/>
        <v>55.649943319838052</v>
      </c>
      <c r="DV32" s="2">
        <f t="shared" si="42"/>
        <v>57.238770311084281</v>
      </c>
      <c r="DW32" s="2">
        <f t="shared" si="42"/>
        <v>60.259696466324343</v>
      </c>
      <c r="DX32" s="2">
        <f t="shared" si="42"/>
        <v>60.345022996515695</v>
      </c>
      <c r="DY32" s="2">
        <f t="shared" si="42"/>
        <v>54.037435294117643</v>
      </c>
      <c r="EA32" s="2">
        <f t="shared" si="43"/>
        <v>63.341819765976602</v>
      </c>
      <c r="EB32" s="2">
        <f t="shared" si="43"/>
        <v>59.546272066341231</v>
      </c>
      <c r="EC32" s="2">
        <f t="shared" si="43"/>
        <v>70.214000017458105</v>
      </c>
      <c r="ED32" s="2">
        <f t="shared" si="43"/>
        <v>66.176822012458288</v>
      </c>
      <c r="EE32" s="2">
        <f t="shared" si="43"/>
        <v>60.304667258761249</v>
      </c>
      <c r="EF32" s="2">
        <f t="shared" si="43"/>
        <v>66.786462086573252</v>
      </c>
      <c r="EG32" s="2">
        <f t="shared" si="43"/>
        <v>64.253449264476927</v>
      </c>
      <c r="EH32" s="2">
        <f t="shared" si="43"/>
        <v>65.958652128873922</v>
      </c>
      <c r="EI32" s="2">
        <f t="shared" si="43"/>
        <v>51.546259090438205</v>
      </c>
      <c r="EJ32" s="2">
        <f t="shared" si="43"/>
        <v>56.612840244935889</v>
      </c>
      <c r="EK32" s="2">
        <f t="shared" si="43"/>
        <v>62.29446299105679</v>
      </c>
      <c r="EL32" s="2">
        <f t="shared" si="43"/>
        <v>61.625960577174048</v>
      </c>
      <c r="EM32" s="2">
        <f t="shared" si="43"/>
        <v>62.650304894062536</v>
      </c>
      <c r="EN32" s="2">
        <f t="shared" si="43"/>
        <v>63.368378328403139</v>
      </c>
      <c r="EO32" s="2">
        <f t="shared" si="43"/>
        <v>62.761439276325135</v>
      </c>
      <c r="EQ32" s="2">
        <f t="shared" si="44"/>
        <v>63.341819765976602</v>
      </c>
      <c r="ER32" s="2">
        <f t="shared" si="44"/>
        <v>66.084901814295222</v>
      </c>
      <c r="ES32" s="2">
        <f t="shared" si="44"/>
        <v>70.620676150115344</v>
      </c>
      <c r="ET32" s="2">
        <f t="shared" si="44"/>
        <v>65.475802835065295</v>
      </c>
      <c r="EU32" s="2">
        <f t="shared" si="44"/>
        <v>60.569745879310737</v>
      </c>
      <c r="EV32" s="2">
        <f t="shared" si="44"/>
        <v>62.404983795651162</v>
      </c>
      <c r="EW32" s="2">
        <f t="shared" si="44"/>
        <v>61.913325142435156</v>
      </c>
      <c r="EX32" s="2">
        <f t="shared" si="44"/>
        <v>63.626685834479517</v>
      </c>
      <c r="EY32" s="2">
        <f t="shared" si="44"/>
        <v>56.854584044369517</v>
      </c>
      <c r="EZ32" s="2">
        <f t="shared" si="44"/>
        <v>60.63569075708768</v>
      </c>
      <c r="FA32" s="2">
        <f t="shared" si="44"/>
        <v>62.548703982976853</v>
      </c>
      <c r="FB32" s="2">
        <f t="shared" si="44"/>
        <v>59.812566763787586</v>
      </c>
      <c r="FC32" s="2">
        <f t="shared" si="44"/>
        <v>63.73791543823949</v>
      </c>
      <c r="FD32" s="2">
        <f t="shared" si="44"/>
        <v>64.293349759450507</v>
      </c>
      <c r="FE32" s="2">
        <f t="shared" si="44"/>
        <v>64.555438757334585</v>
      </c>
      <c r="FG32" s="2">
        <f t="shared" si="45"/>
        <v>2.8411426099118165E-2</v>
      </c>
      <c r="FH32" s="2">
        <f t="shared" si="45"/>
        <v>2.9676467315582197E-2</v>
      </c>
      <c r="FI32" s="2">
        <f t="shared" si="45"/>
        <v>2.8493082563223394E-2</v>
      </c>
      <c r="FJ32" s="2">
        <f t="shared" si="45"/>
        <v>3.0189048899058813E-2</v>
      </c>
      <c r="FK32" s="2">
        <f t="shared" si="45"/>
        <v>2.555565940673599E-2</v>
      </c>
      <c r="FL32" s="2">
        <f t="shared" si="45"/>
        <v>2.4551843068216273E-2</v>
      </c>
      <c r="FM32" s="2">
        <f t="shared" si="45"/>
        <v>2.5794896952902269E-2</v>
      </c>
      <c r="FN32" s="2">
        <f t="shared" si="45"/>
        <v>2.546766438159619E-2</v>
      </c>
      <c r="FO32" s="2">
        <f t="shared" si="45"/>
        <v>2.540205218587438E-2</v>
      </c>
      <c r="FP32" s="2">
        <f t="shared" si="45"/>
        <v>2.1383876766574012E-2</v>
      </c>
      <c r="FQ32" s="2">
        <f t="shared" si="45"/>
        <v>2.3697336666755837E-2</v>
      </c>
      <c r="FR32" s="2">
        <f t="shared" si="45"/>
        <v>2.5906054629401487E-2</v>
      </c>
      <c r="FS32" s="2">
        <f t="shared" si="45"/>
        <v>2.5142958636940972E-2</v>
      </c>
      <c r="FT32" s="2">
        <f t="shared" si="45"/>
        <v>2.3464212117058261E-2</v>
      </c>
      <c r="FU32" s="2">
        <f t="shared" si="45"/>
        <v>1.9581148443537044E-2</v>
      </c>
      <c r="FW32" s="2">
        <f t="shared" si="54"/>
        <v>8.9278775146918507E-17</v>
      </c>
      <c r="FX32" s="2">
        <f t="shared" si="46"/>
        <v>4.9605190011428995E-7</v>
      </c>
      <c r="FY32" s="2">
        <f t="shared" si="46"/>
        <v>5.9126732579283979E-7</v>
      </c>
      <c r="FZ32" s="2">
        <f t="shared" si="46"/>
        <v>5.7567006131066254E-7</v>
      </c>
      <c r="GA32" s="2">
        <f t="shared" si="46"/>
        <v>6.0251688871434355E-7</v>
      </c>
      <c r="GB32" s="2">
        <f t="shared" si="46"/>
        <v>6.2654699873545062E-7</v>
      </c>
      <c r="GC32" s="2">
        <f t="shared" si="46"/>
        <v>6.5690339043370144E-7</v>
      </c>
      <c r="GD32" s="2">
        <f t="shared" si="46"/>
        <v>8.3187256554666695E-7</v>
      </c>
      <c r="GE32" s="2">
        <f t="shared" si="46"/>
        <v>1.0922705828183826E-6</v>
      </c>
      <c r="GF32" s="2">
        <f t="shared" si="46"/>
        <v>9.831290320293927E-7</v>
      </c>
      <c r="GG32" s="2">
        <f t="shared" si="46"/>
        <v>8.0389378798151442E-7</v>
      </c>
      <c r="GH32" s="2">
        <f t="shared" si="46"/>
        <v>7.112145260587171E-7</v>
      </c>
      <c r="GI32" s="2">
        <f t="shared" si="46"/>
        <v>7.0268151525389509E-7</v>
      </c>
      <c r="GJ32" s="2">
        <f t="shared" si="46"/>
        <v>5.6865397124801893E-7</v>
      </c>
      <c r="GK32" s="2">
        <f t="shared" si="46"/>
        <v>4.771381125588532E-7</v>
      </c>
      <c r="GM32" s="86">
        <f t="shared" si="55"/>
        <v>5.8953177084162891E-12</v>
      </c>
      <c r="GN32" s="86">
        <f t="shared" si="47"/>
        <v>1.4635401297110108E-11</v>
      </c>
      <c r="GO32" s="86">
        <f t="shared" si="47"/>
        <v>1.0053712717925013E-12</v>
      </c>
      <c r="GP32" s="86">
        <f t="shared" si="47"/>
        <v>1.4035145188610173E-11</v>
      </c>
      <c r="GQ32" s="86">
        <f t="shared" si="47"/>
        <v>6.622159259615237E-14</v>
      </c>
      <c r="GR32" s="86">
        <f t="shared" si="47"/>
        <v>1.009372849835736E-14</v>
      </c>
      <c r="GS32" s="86">
        <f t="shared" si="47"/>
        <v>6.2486986021923246E-14</v>
      </c>
      <c r="GT32" s="86">
        <f t="shared" si="47"/>
        <v>8.3252934232148679E-15</v>
      </c>
      <c r="GU32" s="86">
        <f t="shared" si="47"/>
        <v>1.7673747004680639E-14</v>
      </c>
      <c r="GV32" s="86">
        <f t="shared" si="47"/>
        <v>5.8977046538874732E-18</v>
      </c>
      <c r="GW32" s="86">
        <f t="shared" si="47"/>
        <v>1.2418832999823048E-15</v>
      </c>
      <c r="GX32" s="86">
        <f t="shared" si="47"/>
        <v>1.445993789198226E-13</v>
      </c>
      <c r="GY32" s="86">
        <f t="shared" si="47"/>
        <v>6.5296650554385513E-14</v>
      </c>
      <c r="GZ32" s="86">
        <f t="shared" si="47"/>
        <v>5.9466659906227662E-15</v>
      </c>
      <c r="HA32" s="86">
        <f t="shared" si="47"/>
        <v>1.8409669439291045E-19</v>
      </c>
      <c r="HC32" s="86">
        <f t="shared" si="59"/>
        <v>1.4874033072988526E-29</v>
      </c>
      <c r="HD32" s="86">
        <f t="shared" si="48"/>
        <v>1.3044145570072635E-29</v>
      </c>
      <c r="HE32" s="86">
        <f t="shared" si="48"/>
        <v>2.2528171196701131E-33</v>
      </c>
      <c r="HF32" s="86">
        <f t="shared" si="48"/>
        <v>2.2235771359976502E-33</v>
      </c>
      <c r="HG32" s="86">
        <f t="shared" si="48"/>
        <v>4.5112371421728141E-37</v>
      </c>
      <c r="HH32" s="86">
        <f t="shared" si="48"/>
        <v>1.8129340966487172E-36</v>
      </c>
      <c r="HI32" s="86">
        <f t="shared" si="48"/>
        <v>1.6434265696952847E-34</v>
      </c>
      <c r="HJ32" s="86">
        <f t="shared" si="48"/>
        <v>6.2211506260104335E-38</v>
      </c>
      <c r="HK32" s="86">
        <f t="shared" si="48"/>
        <v>3.6774509006653516E-36</v>
      </c>
      <c r="HL32" s="86">
        <f t="shared" si="48"/>
        <v>1.0469266171316675E-36</v>
      </c>
      <c r="HM32" s="86">
        <f t="shared" si="48"/>
        <v>5.2733928980350409E-34</v>
      </c>
      <c r="HN32" s="86">
        <f t="shared" si="48"/>
        <v>2.9034881879135752E-33</v>
      </c>
      <c r="HO32" s="86">
        <f t="shared" si="48"/>
        <v>2.868348807513542E-33</v>
      </c>
      <c r="HP32" s="86">
        <f t="shared" si="48"/>
        <v>1.7259419358003839E-39</v>
      </c>
      <c r="HQ32" s="86">
        <f t="shared" si="48"/>
        <v>1.7712015008453647E-52</v>
      </c>
      <c r="HS32" s="86">
        <f t="shared" si="56"/>
        <v>0</v>
      </c>
      <c r="HT32" s="86">
        <f t="shared" si="49"/>
        <v>8.7217913188804832E-146</v>
      </c>
      <c r="HU32" s="86">
        <f t="shared" si="49"/>
        <v>1.4707304305363643E-163</v>
      </c>
      <c r="HV32" s="86">
        <f t="shared" si="49"/>
        <v>6.3979855216673737E-164</v>
      </c>
      <c r="HW32" s="86">
        <f t="shared" si="49"/>
        <v>2.1391906808770573E-185</v>
      </c>
      <c r="HX32" s="86">
        <f t="shared" si="49"/>
        <v>3.6520099079599527E-181</v>
      </c>
      <c r="HY32" s="86">
        <f t="shared" si="49"/>
        <v>2.8331180227208388E-172</v>
      </c>
      <c r="HZ32" s="86">
        <f t="shared" si="49"/>
        <v>2.8890191466663036E-188</v>
      </c>
      <c r="IA32" s="86">
        <f t="shared" si="49"/>
        <v>3.0914849852047903E-175</v>
      </c>
      <c r="IB32" s="86">
        <f t="shared" si="49"/>
        <v>3.92208875479807E-182</v>
      </c>
      <c r="IC32" s="86">
        <f t="shared" si="49"/>
        <v>2.7591277829876822E-169</v>
      </c>
      <c r="ID32" s="86">
        <f t="shared" si="49"/>
        <v>4.9490718874280419E-164</v>
      </c>
      <c r="IE32" s="86">
        <f t="shared" si="49"/>
        <v>3.9601426030670191E-163</v>
      </c>
      <c r="IF32" s="86">
        <f t="shared" si="49"/>
        <v>7.5101733285994919E-109</v>
      </c>
      <c r="IG32" s="86">
        <f t="shared" si="49"/>
        <v>2.1865890785212107E-76</v>
      </c>
      <c r="II32" s="86">
        <f t="shared" si="57"/>
        <v>0</v>
      </c>
      <c r="IJ32" s="86">
        <f t="shared" si="50"/>
        <v>0</v>
      </c>
      <c r="IK32" s="86">
        <f t="shared" si="50"/>
        <v>0</v>
      </c>
      <c r="IL32" s="86">
        <f t="shared" si="50"/>
        <v>0</v>
      </c>
      <c r="IM32" s="86">
        <f t="shared" si="50"/>
        <v>0</v>
      </c>
      <c r="IN32" s="86">
        <f t="shared" si="50"/>
        <v>0</v>
      </c>
      <c r="IO32" s="86">
        <f t="shared" si="50"/>
        <v>0</v>
      </c>
      <c r="IP32" s="86">
        <f t="shared" si="50"/>
        <v>0</v>
      </c>
      <c r="IQ32" s="86">
        <f t="shared" si="50"/>
        <v>0</v>
      </c>
      <c r="IR32" s="86">
        <f t="shared" si="50"/>
        <v>0</v>
      </c>
      <c r="IS32" s="86">
        <f t="shared" si="50"/>
        <v>0</v>
      </c>
      <c r="IT32" s="86">
        <f t="shared" si="50"/>
        <v>0</v>
      </c>
      <c r="IU32" s="86">
        <f t="shared" si="50"/>
        <v>0</v>
      </c>
      <c r="IV32" s="86">
        <f t="shared" si="50"/>
        <v>2.4041702969503027E-250</v>
      </c>
      <c r="IW32" s="86">
        <f t="shared" si="50"/>
        <v>9.2629474664104968E-251</v>
      </c>
      <c r="IY32" s="86">
        <f t="shared" si="58"/>
        <v>5.8953177084162891E-12</v>
      </c>
      <c r="IZ32" s="86">
        <f t="shared" si="51"/>
        <v>1.4635401297110108E-11</v>
      </c>
      <c r="JA32" s="86">
        <f t="shared" si="51"/>
        <v>1.0053712717925013E-12</v>
      </c>
      <c r="JB32" s="86">
        <f t="shared" si="51"/>
        <v>1.4035145188610173E-11</v>
      </c>
      <c r="JC32" s="86">
        <f t="shared" si="51"/>
        <v>6.622159259615237E-14</v>
      </c>
      <c r="JD32" s="86">
        <f t="shared" si="51"/>
        <v>1.009372849835736E-14</v>
      </c>
      <c r="JE32" s="86">
        <f t="shared" si="51"/>
        <v>6.2486986021923246E-14</v>
      </c>
      <c r="JF32" s="86">
        <f t="shared" si="51"/>
        <v>8.3252934232148679E-15</v>
      </c>
      <c r="JG32" s="86">
        <f t="shared" si="51"/>
        <v>1.7673747004680639E-14</v>
      </c>
      <c r="JH32" s="86">
        <f t="shared" si="51"/>
        <v>5.8977046538874732E-18</v>
      </c>
      <c r="JI32" s="86">
        <f t="shared" si="51"/>
        <v>1.2418832999823048E-15</v>
      </c>
      <c r="JJ32" s="86">
        <f t="shared" si="51"/>
        <v>1.445993789198226E-13</v>
      </c>
      <c r="JK32" s="86">
        <f t="shared" si="51"/>
        <v>6.5296650554385513E-14</v>
      </c>
      <c r="JL32" s="86">
        <f t="shared" si="51"/>
        <v>5.9466659906227662E-15</v>
      </c>
      <c r="JM32" s="86">
        <f t="shared" si="51"/>
        <v>1.8409669439291045E-19</v>
      </c>
    </row>
    <row r="33" spans="2:273" x14ac:dyDescent="0.25">
      <c r="B33" s="2">
        <v>6</v>
      </c>
      <c r="C33" s="37">
        <v>59.968000000000004</v>
      </c>
      <c r="D33" s="37">
        <v>60.951000000000001</v>
      </c>
      <c r="E33" s="37">
        <v>63.115000000000002</v>
      </c>
      <c r="F33" s="37">
        <v>60.951000000000001</v>
      </c>
      <c r="G33" s="37">
        <v>60.738</v>
      </c>
      <c r="H33" s="37">
        <v>61.540999999999997</v>
      </c>
      <c r="I33" s="37">
        <v>61.933999999999997</v>
      </c>
      <c r="J33" s="37">
        <v>60.377000000000002</v>
      </c>
      <c r="K33" s="37">
        <v>61.377000000000002</v>
      </c>
      <c r="L33" s="37">
        <v>59.884999999999998</v>
      </c>
      <c r="M33" s="37">
        <v>58.917999999999999</v>
      </c>
      <c r="N33" s="37">
        <v>57.048999999999999</v>
      </c>
      <c r="O33" s="37">
        <v>60.835999999999999</v>
      </c>
      <c r="P33" s="37">
        <v>60.41</v>
      </c>
      <c r="Q33" s="37">
        <v>59.23</v>
      </c>
      <c r="S33" s="4">
        <f t="shared" si="8"/>
        <v>58.072172311732622</v>
      </c>
      <c r="T33" s="4">
        <f t="shared" si="8"/>
        <v>61.656798911323762</v>
      </c>
      <c r="U33" s="4">
        <f t="shared" si="8"/>
        <v>61.269888932890055</v>
      </c>
      <c r="V33" s="4">
        <f t="shared" si="8"/>
        <v>61.316710332332626</v>
      </c>
      <c r="W33" s="4">
        <f t="shared" si="8"/>
        <v>59.643298114395826</v>
      </c>
      <c r="X33" s="4">
        <f t="shared" si="8"/>
        <v>60.412778112863371</v>
      </c>
      <c r="Y33" s="4">
        <f t="shared" si="8"/>
        <v>59.972745345157797</v>
      </c>
      <c r="Z33" s="4">
        <f t="shared" si="8"/>
        <v>59.402056732551173</v>
      </c>
      <c r="AA33" s="4">
        <f t="shared" si="8"/>
        <v>58.890092294641306</v>
      </c>
      <c r="AB33" s="4" t="e">
        <f t="shared" si="8"/>
        <v>#N/A</v>
      </c>
      <c r="AC33" s="4">
        <f t="shared" si="8"/>
        <v>56.025020001026689</v>
      </c>
      <c r="AD33" s="4">
        <f t="shared" si="8"/>
        <v>57.577893859951729</v>
      </c>
      <c r="AE33" s="4">
        <f t="shared" si="8"/>
        <v>60.586650711589066</v>
      </c>
      <c r="AF33" s="4">
        <f t="shared" si="8"/>
        <v>60.495940106458328</v>
      </c>
      <c r="AG33" s="4" t="e">
        <f t="shared" si="8"/>
        <v>#N/A</v>
      </c>
      <c r="AI33" s="4">
        <f t="shared" si="9"/>
        <v>1.8958276882673815</v>
      </c>
      <c r="AJ33" s="4">
        <f t="shared" si="9"/>
        <v>-0.70579891132376105</v>
      </c>
      <c r="AK33" s="4">
        <f t="shared" si="9"/>
        <v>1.8451110671099471</v>
      </c>
      <c r="AL33" s="4">
        <f t="shared" si="9"/>
        <v>-0.3657103323326254</v>
      </c>
      <c r="AM33" s="4">
        <f t="shared" si="9"/>
        <v>1.0947018856041737</v>
      </c>
      <c r="AN33" s="4">
        <f t="shared" si="9"/>
        <v>1.1282218871366254</v>
      </c>
      <c r="AO33" s="4">
        <f t="shared" si="9"/>
        <v>1.9612546548422003</v>
      </c>
      <c r="AP33" s="4">
        <f t="shared" si="9"/>
        <v>0.97494326744882898</v>
      </c>
      <c r="AQ33" s="4">
        <f t="shared" si="9"/>
        <v>2.4869077053586963</v>
      </c>
      <c r="AR33" s="4">
        <f t="shared" si="9"/>
        <v>0</v>
      </c>
      <c r="AS33" s="4">
        <f t="shared" si="9"/>
        <v>2.8929799989733098</v>
      </c>
      <c r="AT33" s="4">
        <f t="shared" si="9"/>
        <v>-0.52889385995172944</v>
      </c>
      <c r="AU33" s="4">
        <f t="shared" si="9"/>
        <v>0.24934928841093296</v>
      </c>
      <c r="AV33" s="4">
        <f t="shared" si="9"/>
        <v>-8.5940106458330945E-2</v>
      </c>
      <c r="AW33" s="4">
        <f t="shared" si="9"/>
        <v>0</v>
      </c>
      <c r="AY33" s="2">
        <f t="shared" si="52"/>
        <v>58.072172289964243</v>
      </c>
      <c r="AZ33" s="2">
        <f t="shared" si="10"/>
        <v>61.65679885397789</v>
      </c>
      <c r="BA33" s="2">
        <f t="shared" si="10"/>
        <v>61.269888928609305</v>
      </c>
      <c r="BB33" s="2">
        <f t="shared" si="10"/>
        <v>61.316710283599889</v>
      </c>
      <c r="BC33" s="2">
        <f t="shared" si="10"/>
        <v>59.643298114080395</v>
      </c>
      <c r="BD33" s="2">
        <f t="shared" si="10"/>
        <v>60.412778112809562</v>
      </c>
      <c r="BE33" s="2">
        <f t="shared" si="10"/>
        <v>59.972745344869494</v>
      </c>
      <c r="BF33" s="2">
        <f t="shared" si="10"/>
        <v>59.402056732506011</v>
      </c>
      <c r="BG33" s="2">
        <f t="shared" si="10"/>
        <v>58.890092294548907</v>
      </c>
      <c r="BH33" s="2" t="e">
        <f t="shared" si="10"/>
        <v>#N/A</v>
      </c>
      <c r="BI33" s="2">
        <f t="shared" si="10"/>
        <v>56.025020001019705</v>
      </c>
      <c r="BJ33" s="2">
        <f t="shared" si="10"/>
        <v>57.577893859290455</v>
      </c>
      <c r="BK33" s="2">
        <f t="shared" si="10"/>
        <v>60.586650711257533</v>
      </c>
      <c r="BL33" s="2">
        <f t="shared" si="10"/>
        <v>60.495940106428677</v>
      </c>
      <c r="BM33" s="2" t="e">
        <f t="shared" si="10"/>
        <v>#N/A</v>
      </c>
      <c r="BO33" s="2">
        <f t="shared" si="11"/>
        <v>59.968000000000004</v>
      </c>
      <c r="BP33" s="2">
        <f t="shared" si="12"/>
        <v>60.951000000000001</v>
      </c>
      <c r="BQ33" s="2">
        <f t="shared" si="13"/>
        <v>63.115000000000002</v>
      </c>
      <c r="BR33" s="2">
        <f t="shared" si="14"/>
        <v>60.951000000000001</v>
      </c>
      <c r="BS33" s="2">
        <f t="shared" si="15"/>
        <v>60.738</v>
      </c>
      <c r="BT33" s="2">
        <f t="shared" si="16"/>
        <v>61.540999999999997</v>
      </c>
      <c r="BU33" s="2">
        <f t="shared" si="17"/>
        <v>61.933999999999997</v>
      </c>
      <c r="BV33" s="2">
        <f t="shared" si="18"/>
        <v>60.377000000000002</v>
      </c>
      <c r="BW33" s="2">
        <f t="shared" si="19"/>
        <v>61.377000000000002</v>
      </c>
      <c r="BX33" s="2" t="str">
        <f t="shared" si="20"/>
        <v/>
      </c>
      <c r="BY33" s="2">
        <f t="shared" si="21"/>
        <v>58.917999999999999</v>
      </c>
      <c r="BZ33" s="2">
        <f t="shared" si="22"/>
        <v>57.048999999999999</v>
      </c>
      <c r="CA33" s="2">
        <f t="shared" si="23"/>
        <v>60.835999999999999</v>
      </c>
      <c r="CB33" s="2">
        <f t="shared" si="24"/>
        <v>60.41</v>
      </c>
      <c r="CC33" s="2" t="str">
        <f t="shared" si="25"/>
        <v/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57.907413621262471</v>
      </c>
      <c r="DL33" s="2">
        <f t="shared" si="42"/>
        <v>61.730429175475692</v>
      </c>
      <c r="DM33" s="2">
        <f t="shared" si="42"/>
        <v>60.987614013893122</v>
      </c>
      <c r="DN33" s="2">
        <f t="shared" si="42"/>
        <v>61.155408788885531</v>
      </c>
      <c r="DO33" s="2">
        <f t="shared" si="42"/>
        <v>59.627078167625527</v>
      </c>
      <c r="DP33" s="2">
        <f t="shared" si="42"/>
        <v>60.241498954703829</v>
      </c>
      <c r="DQ33" s="2">
        <f t="shared" si="42"/>
        <v>59.852855441212199</v>
      </c>
      <c r="DR33" s="2">
        <f t="shared" si="42"/>
        <v>59.219078745644602</v>
      </c>
      <c r="DS33" s="2">
        <f t="shared" si="42"/>
        <v>59.100741890176387</v>
      </c>
      <c r="DT33" s="2">
        <f t="shared" si="42"/>
        <v>53.712798008534854</v>
      </c>
      <c r="DU33" s="2">
        <f t="shared" si="42"/>
        <v>55.861684615384611</v>
      </c>
      <c r="DV33" s="2">
        <f t="shared" si="42"/>
        <v>57.463656599214751</v>
      </c>
      <c r="DW33" s="2">
        <f t="shared" si="42"/>
        <v>60.531837360314071</v>
      </c>
      <c r="DX33" s="2">
        <f t="shared" si="42"/>
        <v>60.423666202090608</v>
      </c>
      <c r="DY33" s="2">
        <f t="shared" si="42"/>
        <v>54.186382633053221</v>
      </c>
      <c r="EA33" s="2">
        <f t="shared" si="43"/>
        <v>63.210687416741678</v>
      </c>
      <c r="EB33" s="2">
        <f t="shared" si="43"/>
        <v>59.461050611638939</v>
      </c>
      <c r="EC33" s="2">
        <f t="shared" si="43"/>
        <v>70.047540363128491</v>
      </c>
      <c r="ED33" s="2">
        <f t="shared" si="43"/>
        <v>66.04253126167886</v>
      </c>
      <c r="EE33" s="2">
        <f t="shared" si="43"/>
        <v>60.207344193044719</v>
      </c>
      <c r="EF33" s="2">
        <f t="shared" si="43"/>
        <v>66.619072628705212</v>
      </c>
      <c r="EG33" s="2">
        <f t="shared" si="43"/>
        <v>64.102321111942615</v>
      </c>
      <c r="EH33" s="2">
        <f t="shared" si="43"/>
        <v>65.787795147665449</v>
      </c>
      <c r="EI33" s="2">
        <f t="shared" si="43"/>
        <v>51.519019959252738</v>
      </c>
      <c r="EJ33" s="2">
        <f t="shared" si="43"/>
        <v>56.545731916842072</v>
      </c>
      <c r="EK33" s="2">
        <f t="shared" si="43"/>
        <v>62.162139944112113</v>
      </c>
      <c r="EL33" s="2">
        <f t="shared" si="43"/>
        <v>61.495428335881165</v>
      </c>
      <c r="EM33" s="2">
        <f t="shared" si="43"/>
        <v>62.524875489465408</v>
      </c>
      <c r="EN33" s="2">
        <f t="shared" si="43"/>
        <v>63.239157232261135</v>
      </c>
      <c r="EO33" s="2">
        <f t="shared" si="43"/>
        <v>62.653258619617731</v>
      </c>
      <c r="EQ33" s="2">
        <f t="shared" si="44"/>
        <v>63.210687416741678</v>
      </c>
      <c r="ER33" s="2">
        <f t="shared" si="44"/>
        <v>65.940651869815241</v>
      </c>
      <c r="ES33" s="2">
        <f t="shared" si="44"/>
        <v>70.450463072931171</v>
      </c>
      <c r="ET33" s="2">
        <f t="shared" si="44"/>
        <v>65.347802961131464</v>
      </c>
      <c r="EU33" s="2">
        <f t="shared" si="44"/>
        <v>60.46989655266087</v>
      </c>
      <c r="EV33" s="2">
        <f t="shared" si="44"/>
        <v>62.279222371586521</v>
      </c>
      <c r="EW33" s="2">
        <f t="shared" si="44"/>
        <v>61.78394472432862</v>
      </c>
      <c r="EX33" s="2">
        <f t="shared" si="44"/>
        <v>63.47828002574807</v>
      </c>
      <c r="EY33" s="2">
        <f t="shared" si="44"/>
        <v>56.777366623965428</v>
      </c>
      <c r="EZ33" s="2">
        <f t="shared" si="44"/>
        <v>60.530911276368272</v>
      </c>
      <c r="FA33" s="2">
        <f t="shared" si="44"/>
        <v>62.414227269751194</v>
      </c>
      <c r="FB33" s="2">
        <f t="shared" si="44"/>
        <v>59.698683563460058</v>
      </c>
      <c r="FC33" s="2">
        <f t="shared" si="44"/>
        <v>63.602358659045251</v>
      </c>
      <c r="FD33" s="2">
        <f t="shared" si="44"/>
        <v>64.154779490248984</v>
      </c>
      <c r="FE33" s="2">
        <f t="shared" si="44"/>
        <v>64.428868253759404</v>
      </c>
      <c r="FG33" s="2">
        <f t="shared" si="45"/>
        <v>3.1067351046860651E-2</v>
      </c>
      <c r="FH33" s="2">
        <f t="shared" si="45"/>
        <v>3.2446700163439687E-2</v>
      </c>
      <c r="FI33" s="2">
        <f t="shared" si="45"/>
        <v>3.1156396047358689E-2</v>
      </c>
      <c r="FJ33" s="2">
        <f t="shared" si="45"/>
        <v>3.3005502549101576E-2</v>
      </c>
      <c r="FK33" s="2">
        <f t="shared" si="45"/>
        <v>2.7952305132509268E-2</v>
      </c>
      <c r="FL33" s="2">
        <f t="shared" si="45"/>
        <v>2.6856944085139094E-2</v>
      </c>
      <c r="FM33" s="2">
        <f t="shared" si="45"/>
        <v>2.8213329116575026E-2</v>
      </c>
      <c r="FN33" s="2">
        <f t="shared" si="45"/>
        <v>2.7856293717183241E-2</v>
      </c>
      <c r="FO33" s="2">
        <f t="shared" si="45"/>
        <v>2.7784703159729016E-2</v>
      </c>
      <c r="FP33" s="2">
        <f t="shared" si="45"/>
        <v>2.3398681322242619E-2</v>
      </c>
      <c r="FQ33" s="2">
        <f t="shared" si="45"/>
        <v>2.5924342751465896E-2</v>
      </c>
      <c r="FR33" s="2">
        <f t="shared" si="45"/>
        <v>2.8334605402965774E-2</v>
      </c>
      <c r="FS33" s="2">
        <f t="shared" si="45"/>
        <v>2.750199304669575E-2</v>
      </c>
      <c r="FT33" s="2">
        <f t="shared" si="45"/>
        <v>2.566988587705302E-2</v>
      </c>
      <c r="FU33" s="2">
        <f t="shared" si="45"/>
        <v>2.1429818099765331E-2</v>
      </c>
      <c r="FW33" s="2">
        <f t="shared" si="54"/>
        <v>9.7892230326966875E-17</v>
      </c>
      <c r="FX33" s="2">
        <f t="shared" si="46"/>
        <v>5.4391006660016306E-7</v>
      </c>
      <c r="FY33" s="2">
        <f t="shared" si="46"/>
        <v>6.4831169384118277E-7</v>
      </c>
      <c r="FZ33" s="2">
        <f t="shared" si="46"/>
        <v>6.3120963534241635E-7</v>
      </c>
      <c r="GA33" s="2">
        <f t="shared" si="46"/>
        <v>6.6064659288009085E-7</v>
      </c>
      <c r="GB33" s="2">
        <f t="shared" si="46"/>
        <v>6.8699508144480897E-7</v>
      </c>
      <c r="GC33" s="2">
        <f t="shared" si="46"/>
        <v>7.2028019893399397E-7</v>
      </c>
      <c r="GD33" s="2">
        <f t="shared" si="46"/>
        <v>9.1213005688627555E-7</v>
      </c>
      <c r="GE33" s="2">
        <f t="shared" si="46"/>
        <v>1.1976507521401749E-6</v>
      </c>
      <c r="GF33" s="2">
        <f t="shared" si="46"/>
        <v>1.0779794453686774E-6</v>
      </c>
      <c r="GG33" s="2">
        <f t="shared" si="46"/>
        <v>8.8145194217283675E-7</v>
      </c>
      <c r="GH33" s="2">
        <f t="shared" si="46"/>
        <v>7.7983116709425519E-7</v>
      </c>
      <c r="GI33" s="2">
        <f t="shared" si="46"/>
        <v>7.7047490807560352E-7</v>
      </c>
      <c r="GJ33" s="2">
        <f t="shared" si="46"/>
        <v>6.2351664641587356E-7</v>
      </c>
      <c r="GK33" s="2">
        <f t="shared" si="46"/>
        <v>5.2317151288631878E-7</v>
      </c>
      <c r="GM33" s="86">
        <f t="shared" si="55"/>
        <v>1.306755757428566E-11</v>
      </c>
      <c r="GN33" s="86">
        <f t="shared" si="47"/>
        <v>3.1542477236077221E-11</v>
      </c>
      <c r="GO33" s="86">
        <f t="shared" si="47"/>
        <v>2.4012433385310591E-12</v>
      </c>
      <c r="GP33" s="86">
        <f t="shared" si="47"/>
        <v>3.0419925290167274E-11</v>
      </c>
      <c r="GQ33" s="86">
        <f t="shared" si="47"/>
        <v>1.7217848977809738E-13</v>
      </c>
      <c r="GR33" s="86">
        <f t="shared" si="47"/>
        <v>2.8043113094403692E-14</v>
      </c>
      <c r="GS33" s="86">
        <f t="shared" si="47"/>
        <v>1.632652673688367E-13</v>
      </c>
      <c r="GT33" s="86">
        <f t="shared" si="47"/>
        <v>2.3560050168305478E-14</v>
      </c>
      <c r="GU33" s="86">
        <f t="shared" si="47"/>
        <v>4.8445666999552459E-14</v>
      </c>
      <c r="GV33" s="86">
        <f t="shared" si="47"/>
        <v>2.1251164559290495E-17</v>
      </c>
      <c r="GW33" s="86">
        <f t="shared" si="47"/>
        <v>3.7208601528463839E-15</v>
      </c>
      <c r="GX33" s="86">
        <f t="shared" si="47"/>
        <v>3.6536826651002807E-13</v>
      </c>
      <c r="GY33" s="86">
        <f t="shared" si="47"/>
        <v>1.6913791651466989E-13</v>
      </c>
      <c r="GZ33" s="86">
        <f t="shared" si="47"/>
        <v>1.6667973427191943E-14</v>
      </c>
      <c r="HA33" s="86">
        <f t="shared" si="47"/>
        <v>7.390873973196336E-19</v>
      </c>
      <c r="HC33" s="86">
        <f t="shared" si="59"/>
        <v>6.5836365176865051E-29</v>
      </c>
      <c r="HD33" s="86">
        <f t="shared" si="48"/>
        <v>5.9019898811739606E-29</v>
      </c>
      <c r="HE33" s="86">
        <f t="shared" si="48"/>
        <v>1.2702213450703454E-32</v>
      </c>
      <c r="HF33" s="86">
        <f t="shared" si="48"/>
        <v>1.2367014770634731E-32</v>
      </c>
      <c r="HG33" s="86">
        <f t="shared" si="48"/>
        <v>3.0956319377881873E-36</v>
      </c>
      <c r="HH33" s="86">
        <f t="shared" si="48"/>
        <v>1.2135509048078281E-35</v>
      </c>
      <c r="HI33" s="86">
        <f t="shared" si="48"/>
        <v>9.9351259175631497E-34</v>
      </c>
      <c r="HJ33" s="86">
        <f t="shared" si="48"/>
        <v>4.6498417586682388E-37</v>
      </c>
      <c r="HK33" s="86">
        <f t="shared" si="48"/>
        <v>2.4960299531134898E-35</v>
      </c>
      <c r="HL33" s="86">
        <f t="shared" si="48"/>
        <v>7.4527702514445493E-36</v>
      </c>
      <c r="HM33" s="86">
        <f t="shared" si="48"/>
        <v>3.1787399806072743E-33</v>
      </c>
      <c r="HN33" s="86">
        <f t="shared" si="48"/>
        <v>1.6339277392666842E-32</v>
      </c>
      <c r="HO33" s="86">
        <f t="shared" si="48"/>
        <v>1.6009601282155824E-32</v>
      </c>
      <c r="HP33" s="86">
        <f t="shared" si="48"/>
        <v>1.3375584564500779E-38</v>
      </c>
      <c r="HQ33" s="86">
        <f t="shared" si="48"/>
        <v>2.8433256862150561E-51</v>
      </c>
      <c r="HS33" s="86">
        <f t="shared" si="56"/>
        <v>0</v>
      </c>
      <c r="HT33" s="86">
        <f t="shared" si="49"/>
        <v>1.7177662658077316E-143</v>
      </c>
      <c r="HU33" s="86">
        <f t="shared" si="49"/>
        <v>6.1014800778567859E-161</v>
      </c>
      <c r="HV33" s="86">
        <f t="shared" si="49"/>
        <v>2.5461255579239503E-161</v>
      </c>
      <c r="HW33" s="86">
        <f t="shared" si="49"/>
        <v>1.8667412634257137E-182</v>
      </c>
      <c r="HX33" s="86">
        <f t="shared" si="49"/>
        <v>2.8599767216823917E-178</v>
      </c>
      <c r="HY33" s="86">
        <f t="shared" si="49"/>
        <v>1.5844646407383223E-169</v>
      </c>
      <c r="HZ33" s="86">
        <f t="shared" si="49"/>
        <v>3.3072516962474261E-185</v>
      </c>
      <c r="IA33" s="86">
        <f t="shared" si="49"/>
        <v>2.3395349316711199E-172</v>
      </c>
      <c r="IB33" s="86">
        <f t="shared" si="49"/>
        <v>3.7940410165258781E-179</v>
      </c>
      <c r="IC33" s="86">
        <f t="shared" si="49"/>
        <v>1.5165158058645281E-166</v>
      </c>
      <c r="ID33" s="86">
        <f t="shared" si="49"/>
        <v>2.0790367363008278E-161</v>
      </c>
      <c r="IE33" s="86">
        <f t="shared" si="49"/>
        <v>1.5887255405591362E-160</v>
      </c>
      <c r="IF33" s="86">
        <f t="shared" si="49"/>
        <v>3.8207648520948737E-107</v>
      </c>
      <c r="IG33" s="86">
        <f t="shared" si="49"/>
        <v>3.2422858713043282E-75</v>
      </c>
      <c r="II33" s="86">
        <f t="shared" si="57"/>
        <v>0</v>
      </c>
      <c r="IJ33" s="86">
        <f t="shared" si="50"/>
        <v>0</v>
      </c>
      <c r="IK33" s="86">
        <f t="shared" si="50"/>
        <v>0</v>
      </c>
      <c r="IL33" s="86">
        <f t="shared" si="50"/>
        <v>0</v>
      </c>
      <c r="IM33" s="86">
        <f t="shared" si="50"/>
        <v>0</v>
      </c>
      <c r="IN33" s="86">
        <f t="shared" si="50"/>
        <v>0</v>
      </c>
      <c r="IO33" s="86">
        <f t="shared" si="50"/>
        <v>0</v>
      </c>
      <c r="IP33" s="86">
        <f t="shared" si="50"/>
        <v>0</v>
      </c>
      <c r="IQ33" s="86">
        <f t="shared" si="50"/>
        <v>0</v>
      </c>
      <c r="IR33" s="86">
        <f t="shared" si="50"/>
        <v>0</v>
      </c>
      <c r="IS33" s="86">
        <f t="shared" si="50"/>
        <v>0</v>
      </c>
      <c r="IT33" s="86">
        <f t="shared" si="50"/>
        <v>0</v>
      </c>
      <c r="IU33" s="86">
        <f t="shared" si="50"/>
        <v>0</v>
      </c>
      <c r="IV33" s="86">
        <f t="shared" si="50"/>
        <v>3.5508813584308923E-247</v>
      </c>
      <c r="IW33" s="86">
        <f t="shared" si="50"/>
        <v>1.2683974861122078E-247</v>
      </c>
      <c r="IY33" s="86">
        <f t="shared" si="58"/>
        <v>1.306755757428566E-11</v>
      </c>
      <c r="IZ33" s="86">
        <f t="shared" si="51"/>
        <v>3.1542477236077221E-11</v>
      </c>
      <c r="JA33" s="86">
        <f t="shared" si="51"/>
        <v>2.4012433385310591E-12</v>
      </c>
      <c r="JB33" s="86">
        <f t="shared" si="51"/>
        <v>3.0419925290167274E-11</v>
      </c>
      <c r="JC33" s="86">
        <f t="shared" si="51"/>
        <v>1.7217848977809738E-13</v>
      </c>
      <c r="JD33" s="86">
        <f t="shared" si="51"/>
        <v>2.8043113094403692E-14</v>
      </c>
      <c r="JE33" s="86">
        <f t="shared" si="51"/>
        <v>1.632652673688367E-13</v>
      </c>
      <c r="JF33" s="86">
        <f t="shared" si="51"/>
        <v>2.3560050168305478E-14</v>
      </c>
      <c r="JG33" s="86">
        <f t="shared" si="51"/>
        <v>4.8445666999552459E-14</v>
      </c>
      <c r="JH33" s="86">
        <f t="shared" si="51"/>
        <v>2.1251164559290495E-17</v>
      </c>
      <c r="JI33" s="86">
        <f t="shared" si="51"/>
        <v>3.7208601528463839E-15</v>
      </c>
      <c r="JJ33" s="86">
        <f t="shared" si="51"/>
        <v>3.6536826651002807E-13</v>
      </c>
      <c r="JK33" s="86">
        <f t="shared" si="51"/>
        <v>1.6913791651466989E-13</v>
      </c>
      <c r="JL33" s="86">
        <f t="shared" si="51"/>
        <v>1.6667973427191943E-14</v>
      </c>
      <c r="JM33" s="86">
        <f t="shared" si="51"/>
        <v>7.390873973196336E-19</v>
      </c>
    </row>
    <row r="34" spans="2:273" x14ac:dyDescent="0.25">
      <c r="B34" s="2">
        <v>7</v>
      </c>
      <c r="C34" s="37">
        <v>58.418999999999997</v>
      </c>
      <c r="D34" s="37">
        <v>61.720999999999997</v>
      </c>
      <c r="E34" s="37">
        <v>61.23</v>
      </c>
      <c r="F34" s="37">
        <v>61.753999999999998</v>
      </c>
      <c r="G34" s="37">
        <v>59.557000000000002</v>
      </c>
      <c r="H34" s="37">
        <v>61.802999999999997</v>
      </c>
      <c r="I34" s="37">
        <v>61.753999999999998</v>
      </c>
      <c r="J34" s="37">
        <v>64.016000000000005</v>
      </c>
      <c r="K34" s="37">
        <v>59.23</v>
      </c>
      <c r="L34" s="37">
        <v>58.015999999999998</v>
      </c>
      <c r="M34" s="37">
        <v>55.884999999999998</v>
      </c>
      <c r="N34" s="37">
        <v>57.148000000000003</v>
      </c>
      <c r="O34" s="37">
        <v>61.689</v>
      </c>
      <c r="P34" s="37">
        <v>59.671999999999997</v>
      </c>
      <c r="Q34" s="37">
        <v>57.655999999999999</v>
      </c>
      <c r="R34" s="19"/>
      <c r="S34" s="4">
        <f t="shared" si="8"/>
        <v>58.142906181347179</v>
      </c>
      <c r="T34" s="4">
        <f t="shared" si="8"/>
        <v>61.748394485259361</v>
      </c>
      <c r="U34" s="4">
        <f t="shared" si="8"/>
        <v>61.690098752524236</v>
      </c>
      <c r="V34" s="4">
        <f t="shared" si="8"/>
        <v>61.71379714553423</v>
      </c>
      <c r="W34" s="4">
        <f t="shared" si="8"/>
        <v>59.837533953121984</v>
      </c>
      <c r="X34" s="4">
        <f t="shared" si="8"/>
        <v>60.627154833660065</v>
      </c>
      <c r="Y34" s="4">
        <f t="shared" si="8"/>
        <v>60.278470320890399</v>
      </c>
      <c r="Z34" s="4">
        <f t="shared" si="8"/>
        <v>59.694531783513334</v>
      </c>
      <c r="AA34" s="4">
        <f t="shared" si="8"/>
        <v>59.032859313674919</v>
      </c>
      <c r="AB34" s="4" t="e">
        <f t="shared" si="8"/>
        <v>#N/A</v>
      </c>
      <c r="AC34" s="4">
        <f t="shared" si="8"/>
        <v>56.242316986391799</v>
      </c>
      <c r="AD34" s="4">
        <f t="shared" si="8"/>
        <v>57.802447943553936</v>
      </c>
      <c r="AE34" s="4">
        <f t="shared" si="8"/>
        <v>60.851963705467206</v>
      </c>
      <c r="AF34" s="4">
        <f t="shared" si="8"/>
        <v>60.575524194189917</v>
      </c>
      <c r="AG34" s="4" t="e">
        <f t="shared" si="8"/>
        <v>#N/A</v>
      </c>
      <c r="AI34" s="4">
        <f t="shared" si="9"/>
        <v>0.2760938186528179</v>
      </c>
      <c r="AJ34" s="4">
        <f t="shared" si="9"/>
        <v>-2.7394485259364387E-2</v>
      </c>
      <c r="AK34" s="4">
        <f t="shared" si="9"/>
        <v>-0.46009875252423882</v>
      </c>
      <c r="AL34" s="4">
        <f t="shared" si="9"/>
        <v>4.0202854465768212E-2</v>
      </c>
      <c r="AM34" s="4">
        <f t="shared" si="9"/>
        <v>-0.28053395312198148</v>
      </c>
      <c r="AN34" s="4">
        <f t="shared" si="9"/>
        <v>1.1758451663399327</v>
      </c>
      <c r="AO34" s="4">
        <f t="shared" si="9"/>
        <v>1.4755296791095986</v>
      </c>
      <c r="AP34" s="4">
        <f t="shared" si="9"/>
        <v>4.3214682164866716</v>
      </c>
      <c r="AQ34" s="4">
        <f t="shared" si="9"/>
        <v>0.19714068632507775</v>
      </c>
      <c r="AR34" s="4">
        <f t="shared" si="9"/>
        <v>0</v>
      </c>
      <c r="AS34" s="4">
        <f t="shared" si="9"/>
        <v>-0.35731698639180109</v>
      </c>
      <c r="AT34" s="4">
        <f t="shared" si="9"/>
        <v>-0.65444794355393299</v>
      </c>
      <c r="AU34" s="4">
        <f t="shared" si="9"/>
        <v>0.83703629453279405</v>
      </c>
      <c r="AV34" s="4">
        <f t="shared" si="9"/>
        <v>-0.90352419418992014</v>
      </c>
      <c r="AW34" s="4">
        <f t="shared" si="9"/>
        <v>0</v>
      </c>
      <c r="AY34" s="2">
        <f t="shared" si="52"/>
        <v>58.142906134481557</v>
      </c>
      <c r="AZ34" s="2">
        <f t="shared" si="10"/>
        <v>61.74839436516362</v>
      </c>
      <c r="BA34" s="2">
        <f t="shared" si="10"/>
        <v>61.69009874261279</v>
      </c>
      <c r="BB34" s="2">
        <f t="shared" si="10"/>
        <v>61.713797042925428</v>
      </c>
      <c r="BC34" s="2">
        <f t="shared" si="10"/>
        <v>59.837533952327995</v>
      </c>
      <c r="BD34" s="2">
        <f t="shared" si="10"/>
        <v>60.627154833515526</v>
      </c>
      <c r="BE34" s="2">
        <f t="shared" si="10"/>
        <v>60.278470320161276</v>
      </c>
      <c r="BF34" s="2">
        <f t="shared" si="10"/>
        <v>59.694531783389841</v>
      </c>
      <c r="BG34" s="2">
        <f t="shared" si="10"/>
        <v>59.032859313430016</v>
      </c>
      <c r="BH34" s="2" t="e">
        <f t="shared" si="10"/>
        <v>#N/A</v>
      </c>
      <c r="BI34" s="2">
        <f t="shared" si="10"/>
        <v>56.242316986371605</v>
      </c>
      <c r="BJ34" s="2">
        <f t="shared" si="10"/>
        <v>57.802447941935363</v>
      </c>
      <c r="BK34" s="2">
        <f t="shared" si="10"/>
        <v>60.851963704635644</v>
      </c>
      <c r="BL34" s="2">
        <f t="shared" si="10"/>
        <v>60.575524194109548</v>
      </c>
      <c r="BM34" s="2" t="e">
        <f t="shared" si="10"/>
        <v>#N/A</v>
      </c>
      <c r="BO34" s="2">
        <f t="shared" si="11"/>
        <v>58.418999999999997</v>
      </c>
      <c r="BP34" s="2">
        <f t="shared" si="12"/>
        <v>61.720999999999997</v>
      </c>
      <c r="BQ34" s="2">
        <f t="shared" si="13"/>
        <v>61.23</v>
      </c>
      <c r="BR34" s="2">
        <f t="shared" si="14"/>
        <v>61.753999999999998</v>
      </c>
      <c r="BS34" s="2">
        <f t="shared" si="15"/>
        <v>59.557000000000002</v>
      </c>
      <c r="BT34" s="2">
        <f t="shared" si="16"/>
        <v>61.802999999999997</v>
      </c>
      <c r="BU34" s="2">
        <f t="shared" si="17"/>
        <v>61.753999999999998</v>
      </c>
      <c r="BV34" s="2">
        <f t="shared" si="18"/>
        <v>64.016000000000005</v>
      </c>
      <c r="BW34" s="2">
        <f t="shared" si="19"/>
        <v>59.23</v>
      </c>
      <c r="BX34" s="2" t="str">
        <f t="shared" si="20"/>
        <v/>
      </c>
      <c r="BY34" s="2">
        <f t="shared" si="21"/>
        <v>55.884999999999998</v>
      </c>
      <c r="BZ34" s="2">
        <f t="shared" si="22"/>
        <v>57.148000000000003</v>
      </c>
      <c r="CA34" s="2">
        <f t="shared" si="23"/>
        <v>61.689</v>
      </c>
      <c r="CB34" s="2">
        <f t="shared" si="24"/>
        <v>59.671999999999997</v>
      </c>
      <c r="CC34" s="2" t="str">
        <f t="shared" si="25"/>
        <v/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57.969348837209317</v>
      </c>
      <c r="DL34" s="2">
        <f t="shared" si="42"/>
        <v>61.835630021141654</v>
      </c>
      <c r="DM34" s="2">
        <f t="shared" si="42"/>
        <v>61.401276955602576</v>
      </c>
      <c r="DN34" s="2">
        <f t="shared" si="42"/>
        <v>61.55682029598308</v>
      </c>
      <c r="DO34" s="2">
        <f t="shared" si="42"/>
        <v>59.828942117062361</v>
      </c>
      <c r="DP34" s="2">
        <f t="shared" si="42"/>
        <v>60.450903484320555</v>
      </c>
      <c r="DQ34" s="2">
        <f t="shared" si="42"/>
        <v>60.161556843043492</v>
      </c>
      <c r="DR34" s="2">
        <f t="shared" si="42"/>
        <v>59.508457839721252</v>
      </c>
      <c r="DS34" s="2">
        <f t="shared" si="42"/>
        <v>59.269159360397602</v>
      </c>
      <c r="DT34" s="2">
        <f t="shared" si="42"/>
        <v>54.096680654338556</v>
      </c>
      <c r="DU34" s="2">
        <f t="shared" si="42"/>
        <v>56.073425910931171</v>
      </c>
      <c r="DV34" s="2">
        <f t="shared" si="42"/>
        <v>57.688542887345228</v>
      </c>
      <c r="DW34" s="2">
        <f t="shared" si="42"/>
        <v>60.8039782543038</v>
      </c>
      <c r="DX34" s="2">
        <f t="shared" si="42"/>
        <v>60.502309407665521</v>
      </c>
      <c r="DY34" s="2">
        <f t="shared" si="42"/>
        <v>54.335329971988791</v>
      </c>
      <c r="EA34" s="2">
        <f t="shared" si="43"/>
        <v>63.079555067506753</v>
      </c>
      <c r="EB34" s="2">
        <f t="shared" si="43"/>
        <v>59.375829156936646</v>
      </c>
      <c r="EC34" s="2">
        <f t="shared" si="43"/>
        <v>69.881080708798891</v>
      </c>
      <c r="ED34" s="2">
        <f t="shared" si="43"/>
        <v>65.908240510899418</v>
      </c>
      <c r="EE34" s="2">
        <f t="shared" si="43"/>
        <v>60.110021127328189</v>
      </c>
      <c r="EF34" s="2">
        <f t="shared" si="43"/>
        <v>66.451683170837171</v>
      </c>
      <c r="EG34" s="2">
        <f t="shared" si="43"/>
        <v>63.951192959408289</v>
      </c>
      <c r="EH34" s="2">
        <f t="shared" si="43"/>
        <v>65.616938166456976</v>
      </c>
      <c r="EI34" s="2">
        <f t="shared" si="43"/>
        <v>51.49178082806727</v>
      </c>
      <c r="EJ34" s="2">
        <f t="shared" si="43"/>
        <v>56.478623588748249</v>
      </c>
      <c r="EK34" s="2">
        <f t="shared" si="43"/>
        <v>62.029816897167443</v>
      </c>
      <c r="EL34" s="2">
        <f t="shared" si="43"/>
        <v>61.364896094588282</v>
      </c>
      <c r="EM34" s="2">
        <f t="shared" si="43"/>
        <v>62.399446084868281</v>
      </c>
      <c r="EN34" s="2">
        <f t="shared" si="43"/>
        <v>63.109936136119131</v>
      </c>
      <c r="EO34" s="2">
        <f t="shared" si="43"/>
        <v>62.545077962910327</v>
      </c>
      <c r="EQ34" s="2">
        <f t="shared" si="44"/>
        <v>63.079555067506753</v>
      </c>
      <c r="ER34" s="2">
        <f t="shared" si="44"/>
        <v>65.79640192533526</v>
      </c>
      <c r="ES34" s="2">
        <f t="shared" si="44"/>
        <v>70.280249995746985</v>
      </c>
      <c r="ET34" s="2">
        <f t="shared" si="44"/>
        <v>65.219803087197619</v>
      </c>
      <c r="EU34" s="2">
        <f t="shared" si="44"/>
        <v>60.370047226010996</v>
      </c>
      <c r="EV34" s="2">
        <f t="shared" si="44"/>
        <v>62.153460947521886</v>
      </c>
      <c r="EW34" s="2">
        <f t="shared" si="44"/>
        <v>61.654564306222085</v>
      </c>
      <c r="EX34" s="2">
        <f t="shared" si="44"/>
        <v>63.329874217016624</v>
      </c>
      <c r="EY34" s="2">
        <f t="shared" si="44"/>
        <v>56.700149203561338</v>
      </c>
      <c r="EZ34" s="2">
        <f t="shared" si="44"/>
        <v>60.426131795648864</v>
      </c>
      <c r="FA34" s="2">
        <f t="shared" si="44"/>
        <v>62.279750556525528</v>
      </c>
      <c r="FB34" s="2">
        <f t="shared" si="44"/>
        <v>59.58480036313253</v>
      </c>
      <c r="FC34" s="2">
        <f t="shared" si="44"/>
        <v>63.466801879851012</v>
      </c>
      <c r="FD34" s="2">
        <f t="shared" si="44"/>
        <v>64.016209221047461</v>
      </c>
      <c r="FE34" s="2">
        <f t="shared" si="44"/>
        <v>64.302297750184209</v>
      </c>
      <c r="FG34" s="2">
        <f t="shared" si="45"/>
        <v>3.3962875361713239E-2</v>
      </c>
      <c r="FH34" s="2">
        <f t="shared" si="45"/>
        <v>3.5466076292609151E-2</v>
      </c>
      <c r="FI34" s="2">
        <f t="shared" si="45"/>
        <v>3.4059927760477851E-2</v>
      </c>
      <c r="FJ34" s="2">
        <f t="shared" si="45"/>
        <v>3.6074940056810299E-2</v>
      </c>
      <c r="FK34" s="2">
        <f t="shared" si="45"/>
        <v>3.0566661305026249E-2</v>
      </c>
      <c r="FL34" s="2">
        <f t="shared" si="45"/>
        <v>2.9371947671181894E-2</v>
      </c>
      <c r="FM34" s="2">
        <f t="shared" si="45"/>
        <v>3.0851323805130736E-2</v>
      </c>
      <c r="FN34" s="2">
        <f t="shared" si="45"/>
        <v>3.0461951431173986E-2</v>
      </c>
      <c r="FO34" s="2">
        <f t="shared" si="45"/>
        <v>3.038387364110888E-2</v>
      </c>
      <c r="FP34" s="2">
        <f t="shared" si="45"/>
        <v>2.5598356556661501E-2</v>
      </c>
      <c r="FQ34" s="2">
        <f t="shared" si="45"/>
        <v>2.8354558032141857E-2</v>
      </c>
      <c r="FR34" s="2">
        <f t="shared" si="45"/>
        <v>3.0983578092626037E-2</v>
      </c>
      <c r="FS34" s="2">
        <f t="shared" si="45"/>
        <v>3.0075535025491814E-2</v>
      </c>
      <c r="FT34" s="2">
        <f t="shared" si="45"/>
        <v>2.8076935265034856E-2</v>
      </c>
      <c r="FU34" s="2">
        <f t="shared" si="45"/>
        <v>2.3448847562335947E-2</v>
      </c>
      <c r="FW34" s="2">
        <f t="shared" si="54"/>
        <v>1.0733669612534504E-16</v>
      </c>
      <c r="FX34" s="2">
        <f t="shared" si="46"/>
        <v>5.9638549739426168E-7</v>
      </c>
      <c r="FY34" s="2">
        <f t="shared" si="46"/>
        <v>7.1085959213870895E-7</v>
      </c>
      <c r="FZ34" s="2">
        <f t="shared" si="46"/>
        <v>6.9210756020050669E-7</v>
      </c>
      <c r="GA34" s="2">
        <f t="shared" si="46"/>
        <v>7.2438453827848858E-7</v>
      </c>
      <c r="GB34" s="2">
        <f t="shared" si="46"/>
        <v>7.5327507773473868E-7</v>
      </c>
      <c r="GC34" s="2">
        <f t="shared" si="46"/>
        <v>7.89771478362526E-7</v>
      </c>
      <c r="GD34" s="2">
        <f t="shared" si="46"/>
        <v>1.0001306314104855E-6</v>
      </c>
      <c r="GE34" s="2">
        <f t="shared" si="46"/>
        <v>1.3131977845798834E-6</v>
      </c>
      <c r="GF34" s="2">
        <f t="shared" si="46"/>
        <v>1.1819808348094836E-6</v>
      </c>
      <c r="GG34" s="2">
        <f t="shared" si="46"/>
        <v>9.6649275334917139E-7</v>
      </c>
      <c r="GH34" s="2">
        <f t="shared" si="46"/>
        <v>8.5506780705925798E-7</v>
      </c>
      <c r="GI34" s="2">
        <f t="shared" si="46"/>
        <v>8.4480887458227612E-7</v>
      </c>
      <c r="GJ34" s="2">
        <f t="shared" si="46"/>
        <v>6.8367236660049441E-7</v>
      </c>
      <c r="GK34" s="2">
        <f t="shared" si="46"/>
        <v>5.736461277685088E-7</v>
      </c>
      <c r="GM34" s="86">
        <f t="shared" si="55"/>
        <v>2.8597032208319488E-11</v>
      </c>
      <c r="GN34" s="86">
        <f t="shared" si="47"/>
        <v>6.7146158316666905E-11</v>
      </c>
      <c r="GO34" s="86">
        <f t="shared" si="47"/>
        <v>5.6535492124104183E-12</v>
      </c>
      <c r="GP34" s="86">
        <f t="shared" si="47"/>
        <v>6.5112323080403376E-11</v>
      </c>
      <c r="GQ34" s="86">
        <f t="shared" si="47"/>
        <v>4.4069640261455936E-13</v>
      </c>
      <c r="GR34" s="86">
        <f t="shared" si="47"/>
        <v>7.6605918745746089E-14</v>
      </c>
      <c r="GS34" s="86">
        <f t="shared" si="47"/>
        <v>4.1987721020968939E-13</v>
      </c>
      <c r="GT34" s="86">
        <f t="shared" si="47"/>
        <v>6.5522666365571139E-14</v>
      </c>
      <c r="GU34" s="86">
        <f t="shared" si="47"/>
        <v>1.3058898172117E-13</v>
      </c>
      <c r="GV34" s="86">
        <f t="shared" si="47"/>
        <v>7.4941205780930976E-17</v>
      </c>
      <c r="GW34" s="86">
        <f t="shared" si="47"/>
        <v>1.0946220792794786E-14</v>
      </c>
      <c r="GX34" s="86">
        <f t="shared" si="47"/>
        <v>9.0930064159143578E-13</v>
      </c>
      <c r="GY34" s="86">
        <f t="shared" si="47"/>
        <v>4.3134966637743177E-13</v>
      </c>
      <c r="GZ34" s="86">
        <f t="shared" si="47"/>
        <v>4.5935561624379805E-14</v>
      </c>
      <c r="HA34" s="86">
        <f t="shared" si="47"/>
        <v>2.8988986587071207E-18</v>
      </c>
      <c r="HC34" s="86">
        <f t="shared" si="59"/>
        <v>2.864501077038501E-28</v>
      </c>
      <c r="HD34" s="86">
        <f t="shared" si="48"/>
        <v>2.6237328597971341E-28</v>
      </c>
      <c r="HE34" s="86">
        <f t="shared" si="48"/>
        <v>7.0168737565153476E-32</v>
      </c>
      <c r="HF34" s="86">
        <f t="shared" si="48"/>
        <v>6.7410999200647787E-32</v>
      </c>
      <c r="HG34" s="86">
        <f t="shared" si="48"/>
        <v>2.0764065549955948E-35</v>
      </c>
      <c r="HH34" s="86">
        <f t="shared" si="48"/>
        <v>7.9420333045440832E-35</v>
      </c>
      <c r="HI34" s="86">
        <f t="shared" si="48"/>
        <v>5.8789904441895578E-33</v>
      </c>
      <c r="HJ34" s="86">
        <f t="shared" si="48"/>
        <v>3.3920889134536786E-36</v>
      </c>
      <c r="HK34" s="86">
        <f t="shared" si="48"/>
        <v>1.6554567552202378E-34</v>
      </c>
      <c r="HL34" s="86">
        <f t="shared" si="48"/>
        <v>5.1801091114134854E-35</v>
      </c>
      <c r="HM34" s="86">
        <f t="shared" si="48"/>
        <v>1.8750471935950524E-32</v>
      </c>
      <c r="HN34" s="86">
        <f t="shared" si="48"/>
        <v>9.0083597791079928E-32</v>
      </c>
      <c r="HO34" s="86">
        <f t="shared" si="48"/>
        <v>8.7561960032942017E-32</v>
      </c>
      <c r="HP34" s="86">
        <f t="shared" si="48"/>
        <v>1.0118680607653891E-37</v>
      </c>
      <c r="HQ34" s="86">
        <f t="shared" si="48"/>
        <v>4.4157020003619852E-50</v>
      </c>
      <c r="HS34" s="86">
        <f t="shared" si="56"/>
        <v>0</v>
      </c>
      <c r="HT34" s="86">
        <f t="shared" si="49"/>
        <v>3.2428250920936428E-141</v>
      </c>
      <c r="HU34" s="86">
        <f t="shared" si="49"/>
        <v>2.4099372367926192E-158</v>
      </c>
      <c r="HV34" s="86">
        <f t="shared" si="49"/>
        <v>9.6544278383732917E-159</v>
      </c>
      <c r="HW34" s="86">
        <f t="shared" si="49"/>
        <v>1.5423988255186623E-179</v>
      </c>
      <c r="HX34" s="86">
        <f t="shared" si="49"/>
        <v>2.1216855779356667E-175</v>
      </c>
      <c r="HY34" s="86">
        <f t="shared" si="49"/>
        <v>8.417860652412503E-167</v>
      </c>
      <c r="HZ34" s="86">
        <f t="shared" si="49"/>
        <v>3.5719986955239813E-182</v>
      </c>
      <c r="IA34" s="86">
        <f t="shared" si="49"/>
        <v>1.6750264971837859E-169</v>
      </c>
      <c r="IB34" s="86">
        <f t="shared" si="49"/>
        <v>3.4656832841360312E-176</v>
      </c>
      <c r="IC34" s="86">
        <f t="shared" si="49"/>
        <v>7.9131265095520519E-164</v>
      </c>
      <c r="ID34" s="86">
        <f t="shared" si="49"/>
        <v>8.3146263532063233E-159</v>
      </c>
      <c r="IE34" s="86">
        <f t="shared" si="49"/>
        <v>6.070667242770819E-158</v>
      </c>
      <c r="IF34" s="86">
        <f t="shared" si="49"/>
        <v>1.8835436112838337E-105</v>
      </c>
      <c r="IG34" s="86">
        <f t="shared" si="49"/>
        <v>4.7066683693225966E-74</v>
      </c>
      <c r="II34" s="86">
        <f t="shared" si="57"/>
        <v>0</v>
      </c>
      <c r="IJ34" s="86">
        <f t="shared" si="50"/>
        <v>0</v>
      </c>
      <c r="IK34" s="86">
        <f t="shared" si="50"/>
        <v>0</v>
      </c>
      <c r="IL34" s="86">
        <f t="shared" si="50"/>
        <v>0</v>
      </c>
      <c r="IM34" s="86">
        <f t="shared" si="50"/>
        <v>0</v>
      </c>
      <c r="IN34" s="86">
        <f t="shared" si="50"/>
        <v>0</v>
      </c>
      <c r="IO34" s="86">
        <f t="shared" si="50"/>
        <v>0</v>
      </c>
      <c r="IP34" s="86">
        <f t="shared" si="50"/>
        <v>0</v>
      </c>
      <c r="IQ34" s="86">
        <f t="shared" si="50"/>
        <v>0</v>
      </c>
      <c r="IR34" s="86">
        <f t="shared" si="50"/>
        <v>0</v>
      </c>
      <c r="IS34" s="86">
        <f t="shared" si="50"/>
        <v>0</v>
      </c>
      <c r="IT34" s="86">
        <f t="shared" si="50"/>
        <v>0</v>
      </c>
      <c r="IU34" s="86">
        <f t="shared" si="50"/>
        <v>0</v>
      </c>
      <c r="IV34" s="86">
        <f t="shared" si="50"/>
        <v>5.0046995293930781E-244</v>
      </c>
      <c r="IW34" s="86">
        <f t="shared" si="50"/>
        <v>1.6591532117207062E-244</v>
      </c>
      <c r="IY34" s="86">
        <f t="shared" si="58"/>
        <v>2.8597032208319488E-11</v>
      </c>
      <c r="IZ34" s="86">
        <f t="shared" si="51"/>
        <v>6.7146158316666905E-11</v>
      </c>
      <c r="JA34" s="86">
        <f t="shared" si="51"/>
        <v>5.6535492124104183E-12</v>
      </c>
      <c r="JB34" s="86">
        <f t="shared" si="51"/>
        <v>6.5112323080403376E-11</v>
      </c>
      <c r="JC34" s="86">
        <f t="shared" si="51"/>
        <v>4.4069640261455936E-13</v>
      </c>
      <c r="JD34" s="86">
        <f t="shared" si="51"/>
        <v>7.6605918745746089E-14</v>
      </c>
      <c r="JE34" s="86">
        <f t="shared" si="51"/>
        <v>4.1987721020968939E-13</v>
      </c>
      <c r="JF34" s="86">
        <f t="shared" si="51"/>
        <v>6.5522666365571139E-14</v>
      </c>
      <c r="JG34" s="86">
        <f t="shared" si="51"/>
        <v>1.3058898172117E-13</v>
      </c>
      <c r="JH34" s="86">
        <f t="shared" si="51"/>
        <v>7.4941205780930976E-17</v>
      </c>
      <c r="JI34" s="86">
        <f t="shared" si="51"/>
        <v>1.0946220792794786E-14</v>
      </c>
      <c r="JJ34" s="86">
        <f t="shared" si="51"/>
        <v>9.0930064159143578E-13</v>
      </c>
      <c r="JK34" s="86">
        <f t="shared" si="51"/>
        <v>4.3134966637743177E-13</v>
      </c>
      <c r="JL34" s="86">
        <f t="shared" si="51"/>
        <v>4.5935561624379805E-14</v>
      </c>
      <c r="JM34" s="86">
        <f t="shared" si="51"/>
        <v>2.8988986587071207E-18</v>
      </c>
    </row>
    <row r="35" spans="2:273" x14ac:dyDescent="0.25">
      <c r="B35" s="2">
        <v>8</v>
      </c>
      <c r="C35" s="37">
        <v>61.031999999999996</v>
      </c>
      <c r="D35" s="37">
        <v>62.933999999999997</v>
      </c>
      <c r="E35" s="37">
        <v>61.738</v>
      </c>
      <c r="F35" s="37">
        <v>64.754000000000005</v>
      </c>
      <c r="G35" s="37">
        <v>60.917999999999999</v>
      </c>
      <c r="H35" s="37">
        <v>61.426000000000002</v>
      </c>
      <c r="I35" s="37">
        <v>64.23</v>
      </c>
      <c r="J35" s="37">
        <v>61.508000000000003</v>
      </c>
      <c r="K35" s="37">
        <v>59.753999999999998</v>
      </c>
      <c r="L35" s="37">
        <v>58.344000000000001</v>
      </c>
      <c r="M35" s="37">
        <v>57.802999999999997</v>
      </c>
      <c r="N35" s="37">
        <v>56.246000000000002</v>
      </c>
      <c r="O35" s="37">
        <v>61.311</v>
      </c>
      <c r="P35" s="37">
        <v>59.459000000000003</v>
      </c>
      <c r="Q35" s="37">
        <v>57.082000000000001</v>
      </c>
      <c r="S35" s="4">
        <f t="shared" si="8"/>
        <v>58.213798155865227</v>
      </c>
      <c r="T35" s="4">
        <f t="shared" si="8"/>
        <v>61.838125424069311</v>
      </c>
      <c r="U35" s="4">
        <f t="shared" si="8"/>
        <v>62.108995192544242</v>
      </c>
      <c r="V35" s="4">
        <f t="shared" si="8"/>
        <v>62.108640203076412</v>
      </c>
      <c r="W35" s="4">
        <f t="shared" si="8"/>
        <v>60.030201155437837</v>
      </c>
      <c r="X35" s="4">
        <f t="shared" si="8"/>
        <v>60.840917084564786</v>
      </c>
      <c r="Y35" s="4">
        <f t="shared" si="8"/>
        <v>60.582562044157974</v>
      </c>
      <c r="Z35" s="4">
        <f t="shared" si="8"/>
        <v>59.985937877759817</v>
      </c>
      <c r="AA35" s="4">
        <f t="shared" si="8"/>
        <v>59.172736928999605</v>
      </c>
      <c r="AB35" s="4" t="e">
        <f t="shared" si="8"/>
        <v>#N/A</v>
      </c>
      <c r="AC35" s="4">
        <f t="shared" si="8"/>
        <v>56.459179545534376</v>
      </c>
      <c r="AD35" s="4">
        <f t="shared" si="8"/>
        <v>58.025912789408423</v>
      </c>
      <c r="AE35" s="4">
        <f t="shared" si="8"/>
        <v>61.115509105933988</v>
      </c>
      <c r="AF35" s="4">
        <f t="shared" si="8"/>
        <v>60.654632183258578</v>
      </c>
      <c r="AG35" s="4" t="e">
        <f t="shared" si="8"/>
        <v>#N/A</v>
      </c>
      <c r="AI35" s="4">
        <f t="shared" si="9"/>
        <v>2.8182018441347694</v>
      </c>
      <c r="AJ35" s="4">
        <f t="shared" si="9"/>
        <v>1.0958745759306865</v>
      </c>
      <c r="AK35" s="4">
        <f t="shared" si="9"/>
        <v>-0.37099519254424251</v>
      </c>
      <c r="AL35" s="4">
        <f t="shared" si="9"/>
        <v>2.6453597969235929</v>
      </c>
      <c r="AM35" s="4">
        <f t="shared" si="9"/>
        <v>0.88779884456216251</v>
      </c>
      <c r="AN35" s="4">
        <f t="shared" si="9"/>
        <v>0.58508291543521551</v>
      </c>
      <c r="AO35" s="4">
        <f t="shared" si="9"/>
        <v>3.6474379558420296</v>
      </c>
      <c r="AP35" s="4">
        <f t="shared" si="9"/>
        <v>1.522062122240186</v>
      </c>
      <c r="AQ35" s="4">
        <f t="shared" si="9"/>
        <v>0.58126307100039298</v>
      </c>
      <c r="AR35" s="4">
        <f t="shared" si="9"/>
        <v>0</v>
      </c>
      <c r="AS35" s="4">
        <f t="shared" si="9"/>
        <v>1.3438204544656216</v>
      </c>
      <c r="AT35" s="4">
        <f t="shared" si="9"/>
        <v>-1.7799127894084208</v>
      </c>
      <c r="AU35" s="4">
        <f t="shared" si="9"/>
        <v>0.19549089406601183</v>
      </c>
      <c r="AV35" s="4">
        <f t="shared" si="9"/>
        <v>-1.1956321832585743</v>
      </c>
      <c r="AW35" s="4">
        <f t="shared" si="9"/>
        <v>0</v>
      </c>
      <c r="AY35" s="2">
        <f t="shared" si="52"/>
        <v>58.213798056276076</v>
      </c>
      <c r="AZ35" s="2">
        <f t="shared" si="10"/>
        <v>61.838125175711774</v>
      </c>
      <c r="BA35" s="2">
        <f t="shared" si="10"/>
        <v>62.108995169928306</v>
      </c>
      <c r="BB35" s="2">
        <f t="shared" si="10"/>
        <v>62.108639989771426</v>
      </c>
      <c r="BC35" s="2">
        <f t="shared" si="10"/>
        <v>60.030201153470919</v>
      </c>
      <c r="BD35" s="2">
        <f t="shared" si="10"/>
        <v>60.840917084183125</v>
      </c>
      <c r="BE35" s="2">
        <f t="shared" si="10"/>
        <v>60.582562042343461</v>
      </c>
      <c r="BF35" s="2">
        <f t="shared" si="10"/>
        <v>59.985937877428093</v>
      </c>
      <c r="BG35" s="2">
        <f t="shared" si="10"/>
        <v>59.172736928361473</v>
      </c>
      <c r="BH35" s="2" t="e">
        <f t="shared" si="10"/>
        <v>#N/A</v>
      </c>
      <c r="BI35" s="2">
        <f t="shared" si="10"/>
        <v>56.459179545477035</v>
      </c>
      <c r="BJ35" s="2">
        <f t="shared" si="10"/>
        <v>58.025912785507352</v>
      </c>
      <c r="BK35" s="2">
        <f t="shared" si="10"/>
        <v>61.115509103880996</v>
      </c>
      <c r="BL35" s="2">
        <f t="shared" si="10"/>
        <v>60.654632183044463</v>
      </c>
      <c r="BM35" s="2" t="e">
        <f t="shared" si="10"/>
        <v>#N/A</v>
      </c>
      <c r="BO35" s="2">
        <f t="shared" si="11"/>
        <v>61.031999999999996</v>
      </c>
      <c r="BP35" s="2">
        <f t="shared" si="12"/>
        <v>62.933999999999997</v>
      </c>
      <c r="BQ35" s="2">
        <f t="shared" si="13"/>
        <v>61.738</v>
      </c>
      <c r="BR35" s="2">
        <f t="shared" si="14"/>
        <v>64.754000000000005</v>
      </c>
      <c r="BS35" s="2">
        <f t="shared" si="15"/>
        <v>60.917999999999999</v>
      </c>
      <c r="BT35" s="2">
        <f t="shared" si="16"/>
        <v>61.426000000000002</v>
      </c>
      <c r="BU35" s="2">
        <f t="shared" si="17"/>
        <v>64.23</v>
      </c>
      <c r="BV35" s="2">
        <f t="shared" si="18"/>
        <v>61.508000000000003</v>
      </c>
      <c r="BW35" s="2">
        <f t="shared" si="19"/>
        <v>59.753999999999998</v>
      </c>
      <c r="BX35" s="2" t="str">
        <f t="shared" si="20"/>
        <v/>
      </c>
      <c r="BY35" s="2">
        <f t="shared" si="21"/>
        <v>57.802999999999997</v>
      </c>
      <c r="BZ35" s="2">
        <f t="shared" si="22"/>
        <v>56.246000000000002</v>
      </c>
      <c r="CA35" s="2">
        <f t="shared" si="23"/>
        <v>61.311</v>
      </c>
      <c r="CB35" s="2">
        <f t="shared" si="24"/>
        <v>59.459000000000003</v>
      </c>
      <c r="CC35" s="2" t="str">
        <f t="shared" si="25"/>
        <v/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58.031284053156156</v>
      </c>
      <c r="DL35" s="2">
        <f t="shared" si="42"/>
        <v>61.940830866807616</v>
      </c>
      <c r="DM35" s="2">
        <f t="shared" si="42"/>
        <v>61.81493989731203</v>
      </c>
      <c r="DN35" s="2">
        <f t="shared" si="42"/>
        <v>61.958231803080636</v>
      </c>
      <c r="DO35" s="2">
        <f t="shared" si="42"/>
        <v>60.030806066499196</v>
      </c>
      <c r="DP35" s="2">
        <f t="shared" si="42"/>
        <v>60.660308013937282</v>
      </c>
      <c r="DQ35" s="2">
        <f t="shared" si="42"/>
        <v>60.470258244874785</v>
      </c>
      <c r="DR35" s="2">
        <f t="shared" si="42"/>
        <v>59.79783693379791</v>
      </c>
      <c r="DS35" s="2">
        <f t="shared" si="42"/>
        <v>59.437576830618816</v>
      </c>
      <c r="DT35" s="2">
        <f t="shared" si="42"/>
        <v>54.480563300142251</v>
      </c>
      <c r="DU35" s="2">
        <f t="shared" si="42"/>
        <v>56.28516720647773</v>
      </c>
      <c r="DV35" s="2">
        <f t="shared" si="42"/>
        <v>57.913429175475699</v>
      </c>
      <c r="DW35" s="2">
        <f t="shared" si="42"/>
        <v>61.076119148293536</v>
      </c>
      <c r="DX35" s="2">
        <f t="shared" si="42"/>
        <v>60.580952613240434</v>
      </c>
      <c r="DY35" s="2">
        <f t="shared" si="42"/>
        <v>54.484277310924369</v>
      </c>
      <c r="EA35" s="2">
        <f t="shared" si="43"/>
        <v>62.948422718271829</v>
      </c>
      <c r="EB35" s="2">
        <f t="shared" si="43"/>
        <v>59.290607702234361</v>
      </c>
      <c r="EC35" s="2">
        <f t="shared" si="43"/>
        <v>69.714621054469276</v>
      </c>
      <c r="ED35" s="2">
        <f t="shared" si="43"/>
        <v>65.77394976011999</v>
      </c>
      <c r="EE35" s="2">
        <f t="shared" si="43"/>
        <v>60.012698061611658</v>
      </c>
      <c r="EF35" s="2">
        <f t="shared" si="43"/>
        <v>66.284293712969131</v>
      </c>
      <c r="EG35" s="2">
        <f t="shared" si="43"/>
        <v>63.800064806873976</v>
      </c>
      <c r="EH35" s="2">
        <f t="shared" si="43"/>
        <v>65.446081185248502</v>
      </c>
      <c r="EI35" s="2">
        <f t="shared" si="43"/>
        <v>51.464541696881795</v>
      </c>
      <c r="EJ35" s="2">
        <f t="shared" si="43"/>
        <v>56.411515260654433</v>
      </c>
      <c r="EK35" s="2">
        <f t="shared" si="43"/>
        <v>61.897493850222766</v>
      </c>
      <c r="EL35" s="2">
        <f t="shared" si="43"/>
        <v>61.234363853295399</v>
      </c>
      <c r="EM35" s="2">
        <f t="shared" si="43"/>
        <v>62.274016680271146</v>
      </c>
      <c r="EN35" s="2">
        <f t="shared" si="43"/>
        <v>62.98071503997712</v>
      </c>
      <c r="EO35" s="2">
        <f t="shared" si="43"/>
        <v>62.436897306202923</v>
      </c>
      <c r="EQ35" s="2">
        <f t="shared" si="44"/>
        <v>62.948422718271829</v>
      </c>
      <c r="ER35" s="2">
        <f t="shared" si="44"/>
        <v>65.65215198085528</v>
      </c>
      <c r="ES35" s="2">
        <f t="shared" si="44"/>
        <v>70.110036918562813</v>
      </c>
      <c r="ET35" s="2">
        <f t="shared" si="44"/>
        <v>65.091803213263788</v>
      </c>
      <c r="EU35" s="2">
        <f t="shared" si="44"/>
        <v>60.270197899361122</v>
      </c>
      <c r="EV35" s="2">
        <f t="shared" si="44"/>
        <v>62.027699523457244</v>
      </c>
      <c r="EW35" s="2">
        <f t="shared" si="44"/>
        <v>61.525183888115556</v>
      </c>
      <c r="EX35" s="2">
        <f t="shared" si="44"/>
        <v>63.181468408285177</v>
      </c>
      <c r="EY35" s="2">
        <f t="shared" si="44"/>
        <v>56.622931783157242</v>
      </c>
      <c r="EZ35" s="2">
        <f t="shared" si="44"/>
        <v>60.321352314929449</v>
      </c>
      <c r="FA35" s="2">
        <f t="shared" si="44"/>
        <v>62.145273843299861</v>
      </c>
      <c r="FB35" s="2">
        <f t="shared" si="44"/>
        <v>59.470917162805002</v>
      </c>
      <c r="FC35" s="2">
        <f t="shared" si="44"/>
        <v>63.331245100656766</v>
      </c>
      <c r="FD35" s="2">
        <f t="shared" si="44"/>
        <v>63.877638951845938</v>
      </c>
      <c r="FE35" s="2">
        <f t="shared" si="44"/>
        <v>64.175727246609028</v>
      </c>
      <c r="FG35" s="2">
        <f t="shared" si="45"/>
        <v>3.7117928850523674E-2</v>
      </c>
      <c r="FH35" s="2">
        <f t="shared" si="45"/>
        <v>3.8755170671326465E-2</v>
      </c>
      <c r="FI35" s="2">
        <f t="shared" si="45"/>
        <v>3.722364973504249E-2</v>
      </c>
      <c r="FJ35" s="2">
        <f t="shared" si="45"/>
        <v>3.9418192343391112E-2</v>
      </c>
      <c r="FK35" s="2">
        <f t="shared" si="45"/>
        <v>3.3417129987324996E-2</v>
      </c>
      <c r="FL35" s="2">
        <f t="shared" si="45"/>
        <v>3.2114695101263448E-2</v>
      </c>
      <c r="FM35" s="2">
        <f t="shared" si="45"/>
        <v>3.3727414896249724E-2</v>
      </c>
      <c r="FN35" s="2">
        <f t="shared" si="45"/>
        <v>3.3302990925815637E-2</v>
      </c>
      <c r="FO35" s="2">
        <f t="shared" si="45"/>
        <v>3.3217880686885547E-2</v>
      </c>
      <c r="FP35" s="2">
        <f t="shared" si="45"/>
        <v>2.7998891427885409E-2</v>
      </c>
      <c r="FQ35" s="2">
        <f t="shared" si="45"/>
        <v>3.1005336549919559E-2</v>
      </c>
      <c r="FR35" s="2">
        <f t="shared" si="45"/>
        <v>3.3871567581719844E-2</v>
      </c>
      <c r="FS35" s="2">
        <f t="shared" si="45"/>
        <v>3.2881757587800195E-2</v>
      </c>
      <c r="FT35" s="2">
        <f t="shared" si="45"/>
        <v>3.0702579813927988E-2</v>
      </c>
      <c r="FU35" s="2">
        <f t="shared" si="45"/>
        <v>2.565311497028587E-2</v>
      </c>
      <c r="FW35" s="2">
        <f t="shared" si="54"/>
        <v>1.1769234694748746E-16</v>
      </c>
      <c r="FX35" s="2">
        <f t="shared" si="46"/>
        <v>6.5392365676322904E-7</v>
      </c>
      <c r="FY35" s="2">
        <f t="shared" si="46"/>
        <v>7.7944198984328934E-7</v>
      </c>
      <c r="FZ35" s="2">
        <f t="shared" si="46"/>
        <v>7.5888079847274398E-7</v>
      </c>
      <c r="GA35" s="2">
        <f t="shared" si="46"/>
        <v>7.9427179633608873E-7</v>
      </c>
      <c r="GB35" s="2">
        <f t="shared" si="46"/>
        <v>8.2594963840862666E-7</v>
      </c>
      <c r="GC35" s="2">
        <f t="shared" si="46"/>
        <v>8.6596713997728392E-7</v>
      </c>
      <c r="GD35" s="2">
        <f t="shared" si="46"/>
        <v>1.0966213248226452E-6</v>
      </c>
      <c r="GE35" s="2">
        <f t="shared" si="46"/>
        <v>1.4398925555882565E-6</v>
      </c>
      <c r="GF35" s="2">
        <f t="shared" si="46"/>
        <v>1.296016065836035E-6</v>
      </c>
      <c r="GG35" s="2">
        <f t="shared" si="46"/>
        <v>1.0597381319619731E-6</v>
      </c>
      <c r="GH35" s="2">
        <f t="shared" si="46"/>
        <v>9.3756312931980037E-7</v>
      </c>
      <c r="GI35" s="2">
        <f t="shared" si="46"/>
        <v>9.2631443538788051E-7</v>
      </c>
      <c r="GJ35" s="2">
        <f t="shared" si="46"/>
        <v>7.4963179383773127E-7</v>
      </c>
      <c r="GK35" s="2">
        <f t="shared" si="46"/>
        <v>6.2899043658907421E-7</v>
      </c>
      <c r="GM35" s="86">
        <f t="shared" si="55"/>
        <v>6.1786021682933404E-11</v>
      </c>
      <c r="GN35" s="86">
        <f t="shared" si="47"/>
        <v>1.4118356079975889E-10</v>
      </c>
      <c r="GO35" s="86">
        <f t="shared" si="47"/>
        <v>1.3121550176045107E-11</v>
      </c>
      <c r="GP35" s="86">
        <f t="shared" si="47"/>
        <v>1.3763709317415326E-10</v>
      </c>
      <c r="GQ35" s="86">
        <f t="shared" si="47"/>
        <v>1.1104145109591684E-12</v>
      </c>
      <c r="GR35" s="86">
        <f t="shared" si="47"/>
        <v>2.0576129799544667E-13</v>
      </c>
      <c r="GS35" s="86">
        <f t="shared" si="47"/>
        <v>1.0628666629228595E-12</v>
      </c>
      <c r="GT35" s="86">
        <f t="shared" si="47"/>
        <v>1.7908100027060724E-13</v>
      </c>
      <c r="GU35" s="86">
        <f t="shared" si="47"/>
        <v>3.4616825091091546E-13</v>
      </c>
      <c r="GV35" s="86">
        <f t="shared" si="47"/>
        <v>2.5864308729121034E-16</v>
      </c>
      <c r="GW35" s="86">
        <f t="shared" si="47"/>
        <v>3.161893457149509E-14</v>
      </c>
      <c r="GX35" s="86">
        <f t="shared" si="47"/>
        <v>2.2289486625938819E-12</v>
      </c>
      <c r="GY35" s="86">
        <f t="shared" si="47"/>
        <v>1.0830786586214294E-12</v>
      </c>
      <c r="GZ35" s="86">
        <f t="shared" si="47"/>
        <v>1.2447321868476059E-13</v>
      </c>
      <c r="HA35" s="86">
        <f t="shared" si="47"/>
        <v>1.1108660779988631E-17</v>
      </c>
      <c r="HC35" s="86">
        <f t="shared" si="59"/>
        <v>1.2251224431683145E-27</v>
      </c>
      <c r="HD35" s="86">
        <f t="shared" si="48"/>
        <v>1.1459890573700713E-27</v>
      </c>
      <c r="HE35" s="86">
        <f t="shared" si="48"/>
        <v>3.7976955026684127E-31</v>
      </c>
      <c r="HF35" s="86">
        <f t="shared" si="48"/>
        <v>3.6012332585409079E-31</v>
      </c>
      <c r="HG35" s="86">
        <f t="shared" si="48"/>
        <v>1.3614017670753553E-34</v>
      </c>
      <c r="HH35" s="86">
        <f t="shared" si="48"/>
        <v>5.0816480766913531E-34</v>
      </c>
      <c r="HI35" s="86">
        <f t="shared" si="48"/>
        <v>3.4051786069859284E-32</v>
      </c>
      <c r="HJ35" s="86">
        <f t="shared" si="48"/>
        <v>2.4152350627729239E-35</v>
      </c>
      <c r="HK35" s="86">
        <f t="shared" si="48"/>
        <v>1.0728834600524106E-33</v>
      </c>
      <c r="HL35" s="86">
        <f t="shared" si="48"/>
        <v>3.5154532988417464E-34</v>
      </c>
      <c r="HM35" s="86">
        <f t="shared" si="48"/>
        <v>1.0823388420742076E-31</v>
      </c>
      <c r="HN35" s="86">
        <f t="shared" si="48"/>
        <v>4.8658659147688782E-31</v>
      </c>
      <c r="HO35" s="86">
        <f t="shared" si="48"/>
        <v>4.6928671438954219E-31</v>
      </c>
      <c r="HP35" s="86">
        <f t="shared" si="48"/>
        <v>7.4724144532675462E-37</v>
      </c>
      <c r="HQ35" s="86">
        <f t="shared" si="48"/>
        <v>6.6342053110905693E-49</v>
      </c>
      <c r="HS35" s="86">
        <f t="shared" si="56"/>
        <v>0</v>
      </c>
      <c r="HT35" s="86">
        <f t="shared" si="49"/>
        <v>5.867924422434502E-139</v>
      </c>
      <c r="HU35" s="86">
        <f t="shared" si="49"/>
        <v>9.0624403263320813E-156</v>
      </c>
      <c r="HV35" s="86">
        <f t="shared" si="49"/>
        <v>3.488059549821478E-156</v>
      </c>
      <c r="HW35" s="86">
        <f t="shared" si="49"/>
        <v>1.2066675589671468E-176</v>
      </c>
      <c r="HX35" s="86">
        <f t="shared" si="49"/>
        <v>1.49103555298501E-172</v>
      </c>
      <c r="HY35" s="86">
        <f t="shared" si="49"/>
        <v>4.2483733929484789E-164</v>
      </c>
      <c r="HZ35" s="86">
        <f t="shared" si="49"/>
        <v>3.6398463422973609E-179</v>
      </c>
      <c r="IA35" s="86">
        <f t="shared" si="49"/>
        <v>1.1346034521787932E-166</v>
      </c>
      <c r="IB35" s="86">
        <f t="shared" si="49"/>
        <v>2.9893617971683315E-173</v>
      </c>
      <c r="IC35" s="86">
        <f t="shared" si="49"/>
        <v>3.9199074378433262E-161</v>
      </c>
      <c r="ID35" s="86">
        <f t="shared" si="49"/>
        <v>3.1656723360402392E-156</v>
      </c>
      <c r="IE35" s="86">
        <f t="shared" si="49"/>
        <v>2.2093979702841819E-155</v>
      </c>
      <c r="IF35" s="86">
        <f t="shared" si="49"/>
        <v>8.9975967112769586E-104</v>
      </c>
      <c r="IG35" s="86">
        <f t="shared" si="49"/>
        <v>6.6888966736344366E-73</v>
      </c>
      <c r="II35" s="86">
        <f t="shared" si="57"/>
        <v>0</v>
      </c>
      <c r="IJ35" s="86">
        <f t="shared" si="50"/>
        <v>0</v>
      </c>
      <c r="IK35" s="86">
        <f t="shared" si="50"/>
        <v>0</v>
      </c>
      <c r="IL35" s="86">
        <f t="shared" si="50"/>
        <v>0</v>
      </c>
      <c r="IM35" s="86">
        <f t="shared" si="50"/>
        <v>0</v>
      </c>
      <c r="IN35" s="86">
        <f t="shared" si="50"/>
        <v>0</v>
      </c>
      <c r="IO35" s="86">
        <f t="shared" si="50"/>
        <v>0</v>
      </c>
      <c r="IP35" s="86">
        <f t="shared" si="50"/>
        <v>0</v>
      </c>
      <c r="IQ35" s="86">
        <f t="shared" si="50"/>
        <v>0</v>
      </c>
      <c r="IR35" s="86">
        <f t="shared" si="50"/>
        <v>0</v>
      </c>
      <c r="IS35" s="86">
        <f t="shared" si="50"/>
        <v>0</v>
      </c>
      <c r="IT35" s="86">
        <f t="shared" si="50"/>
        <v>0</v>
      </c>
      <c r="IU35" s="86">
        <f t="shared" si="50"/>
        <v>0</v>
      </c>
      <c r="IV35" s="86">
        <f t="shared" si="50"/>
        <v>6.7311768260872915E-241</v>
      </c>
      <c r="IW35" s="86">
        <f t="shared" si="50"/>
        <v>2.0732075582844137E-241</v>
      </c>
      <c r="IY35" s="86">
        <f t="shared" si="58"/>
        <v>6.1786021682933404E-11</v>
      </c>
      <c r="IZ35" s="86">
        <f t="shared" si="51"/>
        <v>1.4118356079975889E-10</v>
      </c>
      <c r="JA35" s="86">
        <f t="shared" si="51"/>
        <v>1.3121550176045107E-11</v>
      </c>
      <c r="JB35" s="86">
        <f t="shared" si="51"/>
        <v>1.3763709317415326E-10</v>
      </c>
      <c r="JC35" s="86">
        <f t="shared" si="51"/>
        <v>1.1104145109591684E-12</v>
      </c>
      <c r="JD35" s="86">
        <f t="shared" si="51"/>
        <v>2.0576129799544667E-13</v>
      </c>
      <c r="JE35" s="86">
        <f t="shared" si="51"/>
        <v>1.0628666629228595E-12</v>
      </c>
      <c r="JF35" s="86">
        <f t="shared" si="51"/>
        <v>1.7908100027060724E-13</v>
      </c>
      <c r="JG35" s="86">
        <f t="shared" si="51"/>
        <v>3.4616825091091546E-13</v>
      </c>
      <c r="JH35" s="86">
        <f t="shared" si="51"/>
        <v>2.5864308729121034E-16</v>
      </c>
      <c r="JI35" s="86">
        <f t="shared" si="51"/>
        <v>3.161893457149509E-14</v>
      </c>
      <c r="JJ35" s="86">
        <f t="shared" si="51"/>
        <v>2.2289486625938819E-12</v>
      </c>
      <c r="JK35" s="86">
        <f t="shared" si="51"/>
        <v>1.0830786586214294E-12</v>
      </c>
      <c r="JL35" s="86">
        <f t="shared" si="51"/>
        <v>1.2447321868476059E-13</v>
      </c>
      <c r="JM35" s="86">
        <f t="shared" si="51"/>
        <v>1.1108660779988631E-17</v>
      </c>
    </row>
    <row r="36" spans="2:273" x14ac:dyDescent="0.25">
      <c r="B36" s="2">
        <v>9</v>
      </c>
      <c r="C36" s="37">
        <v>59.387</v>
      </c>
      <c r="D36" s="37">
        <v>64.606999999999999</v>
      </c>
      <c r="E36" s="37">
        <v>62.148000000000003</v>
      </c>
      <c r="F36" s="37">
        <v>61.917999999999999</v>
      </c>
      <c r="G36" s="37">
        <v>61.508000000000003</v>
      </c>
      <c r="H36" s="37">
        <v>66</v>
      </c>
      <c r="I36" s="37">
        <v>63.851999999999997</v>
      </c>
      <c r="J36" s="37">
        <v>62.82</v>
      </c>
      <c r="K36" s="37">
        <v>60.835999999999999</v>
      </c>
      <c r="L36" s="37">
        <v>60.18</v>
      </c>
      <c r="M36" s="37">
        <v>57.393000000000001</v>
      </c>
      <c r="N36" s="37">
        <v>57.917999999999999</v>
      </c>
      <c r="O36" s="37">
        <v>62.753999999999998</v>
      </c>
      <c r="P36" s="37">
        <v>61.213000000000001</v>
      </c>
      <c r="Q36" s="37">
        <v>59.573999999999998</v>
      </c>
      <c r="R36" s="109"/>
      <c r="S36" s="4">
        <f t="shared" si="8"/>
        <v>58.284798388477988</v>
      </c>
      <c r="T36" s="4">
        <f t="shared" si="8"/>
        <v>61.92577544362895</v>
      </c>
      <c r="U36" s="4">
        <f t="shared" si="8"/>
        <v>62.526281381218723</v>
      </c>
      <c r="V36" s="4">
        <f t="shared" si="8"/>
        <v>62.500872268551049</v>
      </c>
      <c r="W36" s="4">
        <f t="shared" si="8"/>
        <v>60.221081549197045</v>
      </c>
      <c r="X36" s="4">
        <f t="shared" si="8"/>
        <v>61.053907703207436</v>
      </c>
      <c r="Y36" s="4">
        <f t="shared" si="8"/>
        <v>60.884748966682345</v>
      </c>
      <c r="Z36" s="4">
        <f t="shared" si="8"/>
        <v>60.276051916285319</v>
      </c>
      <c r="AA36" s="4">
        <f t="shared" si="8"/>
        <v>59.30942717166635</v>
      </c>
      <c r="AB36" s="4" t="e">
        <f t="shared" si="8"/>
        <v>#N/A</v>
      </c>
      <c r="AC36" s="4">
        <f t="shared" si="8"/>
        <v>56.675478030324982</v>
      </c>
      <c r="AD36" s="4">
        <f t="shared" si="8"/>
        <v>58.248092529546938</v>
      </c>
      <c r="AE36" s="4">
        <f t="shared" si="8"/>
        <v>61.377024963447688</v>
      </c>
      <c r="AF36" s="4">
        <f t="shared" si="8"/>
        <v>60.733168233327078</v>
      </c>
      <c r="AG36" s="4" t="e">
        <f t="shared" si="8"/>
        <v>#N/A</v>
      </c>
      <c r="AI36" s="4">
        <f t="shared" si="9"/>
        <v>1.1022016115220126</v>
      </c>
      <c r="AJ36" s="4">
        <f t="shared" si="9"/>
        <v>2.6812245563710491</v>
      </c>
      <c r="AK36" s="4">
        <f t="shared" si="9"/>
        <v>-0.37828138121872001</v>
      </c>
      <c r="AL36" s="4">
        <f t="shared" si="9"/>
        <v>-0.5828722685510499</v>
      </c>
      <c r="AM36" s="4">
        <f t="shared" si="9"/>
        <v>1.2869184508029576</v>
      </c>
      <c r="AN36" s="4">
        <f t="shared" si="9"/>
        <v>4.946092296792564</v>
      </c>
      <c r="AO36" s="4">
        <f t="shared" si="9"/>
        <v>2.9672510333176518</v>
      </c>
      <c r="AP36" s="4">
        <f t="shared" si="9"/>
        <v>2.5439480837146817</v>
      </c>
      <c r="AQ36" s="4">
        <f t="shared" si="9"/>
        <v>1.5265728283336486</v>
      </c>
      <c r="AR36" s="4">
        <f t="shared" si="9"/>
        <v>0</v>
      </c>
      <c r="AS36" s="4">
        <f t="shared" si="9"/>
        <v>0.71752196967501902</v>
      </c>
      <c r="AT36" s="4">
        <f t="shared" si="9"/>
        <v>-0.33009252954693835</v>
      </c>
      <c r="AU36" s="4">
        <f t="shared" si="9"/>
        <v>1.3769750365523095</v>
      </c>
      <c r="AV36" s="4">
        <f t="shared" si="9"/>
        <v>0.47983176667292327</v>
      </c>
      <c r="AW36" s="4">
        <f t="shared" si="9"/>
        <v>0</v>
      </c>
      <c r="AY36" s="2">
        <f t="shared" si="52"/>
        <v>58.284798179596955</v>
      </c>
      <c r="AZ36" s="2">
        <f t="shared" si="10"/>
        <v>61.925774936461515</v>
      </c>
      <c r="BA36" s="2">
        <f t="shared" si="10"/>
        <v>62.526281330361613</v>
      </c>
      <c r="BB36" s="2">
        <f t="shared" si="10"/>
        <v>62.500871830756857</v>
      </c>
      <c r="BC36" s="2">
        <f t="shared" si="10"/>
        <v>60.221081544401642</v>
      </c>
      <c r="BD36" s="2">
        <f t="shared" si="10"/>
        <v>61.05390770221684</v>
      </c>
      <c r="BE36" s="2">
        <f t="shared" si="10"/>
        <v>60.884748962238817</v>
      </c>
      <c r="BF36" s="2">
        <f t="shared" si="10"/>
        <v>60.276051915409859</v>
      </c>
      <c r="BG36" s="2">
        <f t="shared" si="10"/>
        <v>59.309427170031633</v>
      </c>
      <c r="BH36" s="2" t="e">
        <f t="shared" si="10"/>
        <v>#N/A</v>
      </c>
      <c r="BI36" s="2">
        <f t="shared" si="10"/>
        <v>56.675478030165166</v>
      </c>
      <c r="BJ36" s="2">
        <f t="shared" si="10"/>
        <v>58.248092520288608</v>
      </c>
      <c r="BK36" s="2">
        <f t="shared" si="10"/>
        <v>61.377024958458811</v>
      </c>
      <c r="BL36" s="2">
        <f t="shared" si="10"/>
        <v>60.733168232766346</v>
      </c>
      <c r="BM36" s="2" t="e">
        <f t="shared" si="10"/>
        <v>#N/A</v>
      </c>
      <c r="BO36" s="2">
        <f t="shared" si="11"/>
        <v>59.387</v>
      </c>
      <c r="BP36" s="2">
        <f t="shared" si="12"/>
        <v>64.606999999999999</v>
      </c>
      <c r="BQ36" s="2">
        <f t="shared" si="13"/>
        <v>62.148000000000003</v>
      </c>
      <c r="BR36" s="2">
        <f t="shared" si="14"/>
        <v>61.917999999999999</v>
      </c>
      <c r="BS36" s="2">
        <f t="shared" si="15"/>
        <v>61.508000000000003</v>
      </c>
      <c r="BT36" s="2">
        <f t="shared" si="16"/>
        <v>66</v>
      </c>
      <c r="BU36" s="2">
        <f t="shared" si="17"/>
        <v>63.851999999999997</v>
      </c>
      <c r="BV36" s="2">
        <f t="shared" si="18"/>
        <v>62.82</v>
      </c>
      <c r="BW36" s="2">
        <f t="shared" si="19"/>
        <v>60.835999999999999</v>
      </c>
      <c r="BX36" s="2" t="str">
        <f t="shared" si="20"/>
        <v/>
      </c>
      <c r="BY36" s="2">
        <f t="shared" si="21"/>
        <v>57.393000000000001</v>
      </c>
      <c r="BZ36" s="2">
        <f t="shared" si="22"/>
        <v>57.917999999999999</v>
      </c>
      <c r="CA36" s="2">
        <f t="shared" si="23"/>
        <v>62.753999999999998</v>
      </c>
      <c r="CB36" s="2">
        <f t="shared" si="24"/>
        <v>61.213000000000001</v>
      </c>
      <c r="CC36" s="2" t="str">
        <f t="shared" si="25"/>
        <v/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58.093219269103002</v>
      </c>
      <c r="DL36" s="2">
        <f t="shared" si="42"/>
        <v>62.046031712473578</v>
      </c>
      <c r="DM36" s="2">
        <f t="shared" si="42"/>
        <v>62.228602839021484</v>
      </c>
      <c r="DN36" s="2">
        <f t="shared" si="42"/>
        <v>62.359643310178186</v>
      </c>
      <c r="DO36" s="2">
        <f t="shared" si="42"/>
        <v>60.232670015936037</v>
      </c>
      <c r="DP36" s="2">
        <f t="shared" si="42"/>
        <v>60.869712543554009</v>
      </c>
      <c r="DQ36" s="2">
        <f t="shared" si="42"/>
        <v>60.778959646706085</v>
      </c>
      <c r="DR36" s="2">
        <f t="shared" si="42"/>
        <v>60.087216027874561</v>
      </c>
      <c r="DS36" s="2">
        <f t="shared" si="42"/>
        <v>59.605994300840031</v>
      </c>
      <c r="DT36" s="2">
        <f t="shared" si="42"/>
        <v>54.864445945945953</v>
      </c>
      <c r="DU36" s="2">
        <f t="shared" si="42"/>
        <v>56.49690850202429</v>
      </c>
      <c r="DV36" s="2">
        <f t="shared" si="42"/>
        <v>58.138315463606176</v>
      </c>
      <c r="DW36" s="2">
        <f t="shared" si="42"/>
        <v>61.348260042283265</v>
      </c>
      <c r="DX36" s="2">
        <f t="shared" si="42"/>
        <v>60.659595818815347</v>
      </c>
      <c r="DY36" s="2">
        <f t="shared" si="42"/>
        <v>54.63322464985994</v>
      </c>
      <c r="EA36" s="2">
        <f t="shared" si="43"/>
        <v>62.817290369036904</v>
      </c>
      <c r="EB36" s="2">
        <f t="shared" si="43"/>
        <v>59.205386247532068</v>
      </c>
      <c r="EC36" s="2">
        <f t="shared" si="43"/>
        <v>69.548161400139662</v>
      </c>
      <c r="ED36" s="2">
        <f t="shared" si="43"/>
        <v>65.639659009340548</v>
      </c>
      <c r="EE36" s="2">
        <f t="shared" si="43"/>
        <v>59.915374995895135</v>
      </c>
      <c r="EF36" s="2">
        <f t="shared" si="43"/>
        <v>66.116904255101105</v>
      </c>
      <c r="EG36" s="2">
        <f t="shared" si="43"/>
        <v>63.648936654339657</v>
      </c>
      <c r="EH36" s="2">
        <f t="shared" si="43"/>
        <v>65.275224204040029</v>
      </c>
      <c r="EI36" s="2">
        <f t="shared" si="43"/>
        <v>51.437302565696328</v>
      </c>
      <c r="EJ36" s="2">
        <f t="shared" si="43"/>
        <v>56.344406932560609</v>
      </c>
      <c r="EK36" s="2">
        <f t="shared" si="43"/>
        <v>61.765170803278096</v>
      </c>
      <c r="EL36" s="2">
        <f t="shared" si="43"/>
        <v>61.103831612002516</v>
      </c>
      <c r="EM36" s="2">
        <f t="shared" si="43"/>
        <v>62.148587275674018</v>
      </c>
      <c r="EN36" s="2">
        <f t="shared" si="43"/>
        <v>62.851493943835116</v>
      </c>
      <c r="EO36" s="2">
        <f t="shared" si="43"/>
        <v>62.328716649495519</v>
      </c>
      <c r="EQ36" s="2">
        <f t="shared" si="44"/>
        <v>62.817290369036904</v>
      </c>
      <c r="ER36" s="2">
        <f t="shared" si="44"/>
        <v>65.507902036375299</v>
      </c>
      <c r="ES36" s="2">
        <f t="shared" si="44"/>
        <v>69.93982384137864</v>
      </c>
      <c r="ET36" s="2">
        <f t="shared" si="44"/>
        <v>64.963803339329942</v>
      </c>
      <c r="EU36" s="2">
        <f t="shared" si="44"/>
        <v>60.170348572711248</v>
      </c>
      <c r="EV36" s="2">
        <f t="shared" si="44"/>
        <v>61.901938099392602</v>
      </c>
      <c r="EW36" s="2">
        <f t="shared" si="44"/>
        <v>61.395803470009021</v>
      </c>
      <c r="EX36" s="2">
        <f t="shared" si="44"/>
        <v>63.03306259955373</v>
      </c>
      <c r="EY36" s="2">
        <f t="shared" si="44"/>
        <v>56.545714362753152</v>
      </c>
      <c r="EZ36" s="2">
        <f t="shared" si="44"/>
        <v>60.216572834210041</v>
      </c>
      <c r="FA36" s="2">
        <f t="shared" si="44"/>
        <v>62.010797130074195</v>
      </c>
      <c r="FB36" s="2">
        <f t="shared" si="44"/>
        <v>59.357033962477473</v>
      </c>
      <c r="FC36" s="2">
        <f t="shared" si="44"/>
        <v>63.195688321462526</v>
      </c>
      <c r="FD36" s="2">
        <f t="shared" si="44"/>
        <v>63.739068682644422</v>
      </c>
      <c r="FE36" s="2">
        <f t="shared" si="44"/>
        <v>64.049156743033834</v>
      </c>
      <c r="FG36" s="2">
        <f t="shared" si="45"/>
        <v>4.055377373482779E-2</v>
      </c>
      <c r="FH36" s="2">
        <f t="shared" si="45"/>
        <v>4.2335904456209751E-2</v>
      </c>
      <c r="FI36" s="2">
        <f t="shared" si="45"/>
        <v>4.0668867408287526E-2</v>
      </c>
      <c r="FJ36" s="2">
        <f t="shared" si="45"/>
        <v>4.3057441155438754E-2</v>
      </c>
      <c r="FK36" s="2">
        <f t="shared" si="45"/>
        <v>3.6523402068560605E-2</v>
      </c>
      <c r="FL36" s="2">
        <f t="shared" si="45"/>
        <v>3.5104296929212048E-2</v>
      </c>
      <c r="FM36" s="2">
        <f t="shared" si="45"/>
        <v>3.6861429423604979E-2</v>
      </c>
      <c r="FN36" s="2">
        <f t="shared" si="45"/>
        <v>3.6399052805198603E-2</v>
      </c>
      <c r="FO36" s="2">
        <f t="shared" si="45"/>
        <v>3.6306327333545781E-2</v>
      </c>
      <c r="FP36" s="2">
        <f t="shared" si="45"/>
        <v>3.0617467536413041E-2</v>
      </c>
      <c r="FQ36" s="2">
        <f t="shared" si="45"/>
        <v>3.3895283210479396E-2</v>
      </c>
      <c r="FR36" s="2">
        <f t="shared" si="45"/>
        <v>3.7018463878622253E-2</v>
      </c>
      <c r="FS36" s="2">
        <f t="shared" si="45"/>
        <v>3.5940114808342104E-2</v>
      </c>
      <c r="FT36" s="2">
        <f t="shared" si="45"/>
        <v>3.3565284611012047E-2</v>
      </c>
      <c r="FU36" s="2">
        <f t="shared" si="45"/>
        <v>2.805863704813916E-2</v>
      </c>
      <c r="FW36" s="2">
        <f t="shared" si="54"/>
        <v>1.290470922808398E-16</v>
      </c>
      <c r="FX36" s="2">
        <f t="shared" si="46"/>
        <v>7.1701298634719941E-7</v>
      </c>
      <c r="FY36" s="2">
        <f t="shared" si="46"/>
        <v>8.5464108275333521E-7</v>
      </c>
      <c r="FZ36" s="2">
        <f t="shared" si="46"/>
        <v>8.3209618807479649E-7</v>
      </c>
      <c r="GA36" s="2">
        <f t="shared" si="46"/>
        <v>8.7090163975688557E-7</v>
      </c>
      <c r="GB36" s="2">
        <f t="shared" si="46"/>
        <v>9.0563569746080155E-7</v>
      </c>
      <c r="GC36" s="2">
        <f t="shared" si="46"/>
        <v>9.4951400823256789E-7</v>
      </c>
      <c r="GD36" s="2">
        <f t="shared" si="46"/>
        <v>1.2024212448774612E-6</v>
      </c>
      <c r="GE36" s="2">
        <f t="shared" si="46"/>
        <v>1.5788105726658311E-6</v>
      </c>
      <c r="GF36" s="2">
        <f t="shared" si="46"/>
        <v>1.4210531803558432E-6</v>
      </c>
      <c r="GG36" s="2">
        <f t="shared" si="46"/>
        <v>1.1619796365151278E-6</v>
      </c>
      <c r="GH36" s="2">
        <f t="shared" si="46"/>
        <v>1.0280174358182344E-6</v>
      </c>
      <c r="GI36" s="2">
        <f t="shared" si="46"/>
        <v>1.0156834904047298E-6</v>
      </c>
      <c r="GJ36" s="2">
        <f t="shared" si="46"/>
        <v>8.2195485763243266E-7</v>
      </c>
      <c r="GK36" s="2">
        <f t="shared" si="46"/>
        <v>6.8967425745040431E-7</v>
      </c>
      <c r="GM36" s="86">
        <f t="shared" si="55"/>
        <v>1.3179707448183982E-10</v>
      </c>
      <c r="GN36" s="86">
        <f t="shared" si="47"/>
        <v>2.9321637084252942E-10</v>
      </c>
      <c r="GO36" s="86">
        <f t="shared" si="47"/>
        <v>3.002146714253965E-11</v>
      </c>
      <c r="GP36" s="86">
        <f t="shared" si="47"/>
        <v>2.873284594491463E-10</v>
      </c>
      <c r="GQ36" s="86">
        <f t="shared" si="47"/>
        <v>2.7543530692184005E-12</v>
      </c>
      <c r="GR36" s="86">
        <f t="shared" si="47"/>
        <v>5.4341830617187925E-13</v>
      </c>
      <c r="GS36" s="86">
        <f t="shared" si="47"/>
        <v>2.6482997354079691E-12</v>
      </c>
      <c r="GT36" s="86">
        <f t="shared" si="47"/>
        <v>4.8101005564419069E-13</v>
      </c>
      <c r="GU36" s="86">
        <f t="shared" si="47"/>
        <v>9.0240403523900134E-13</v>
      </c>
      <c r="GV36" s="86">
        <f t="shared" si="47"/>
        <v>8.7363003924259162E-16</v>
      </c>
      <c r="GW36" s="86">
        <f t="shared" si="47"/>
        <v>8.9680184665819261E-14</v>
      </c>
      <c r="GX36" s="86">
        <f t="shared" si="47"/>
        <v>5.3816111984775454E-12</v>
      </c>
      <c r="GY36" s="86">
        <f t="shared" si="47"/>
        <v>2.6775424569816363E-12</v>
      </c>
      <c r="GZ36" s="86">
        <f t="shared" si="47"/>
        <v>3.3164031686742187E-13</v>
      </c>
      <c r="HA36" s="86">
        <f t="shared" si="47"/>
        <v>4.1589721766948658E-17</v>
      </c>
      <c r="HC36" s="86">
        <f t="shared" si="59"/>
        <v>5.1506107310939566E-27</v>
      </c>
      <c r="HD36" s="86">
        <f t="shared" si="48"/>
        <v>4.9179312050113794E-27</v>
      </c>
      <c r="HE36" s="86">
        <f t="shared" si="48"/>
        <v>2.0137721091418354E-30</v>
      </c>
      <c r="HF36" s="86">
        <f t="shared" si="48"/>
        <v>1.8855054383779209E-30</v>
      </c>
      <c r="HG36" s="86">
        <f t="shared" si="48"/>
        <v>8.7251431443187427E-34</v>
      </c>
      <c r="HH36" s="86">
        <f t="shared" si="48"/>
        <v>3.1789093632936756E-33</v>
      </c>
      <c r="HI36" s="86">
        <f t="shared" si="48"/>
        <v>1.9305733643481703E-31</v>
      </c>
      <c r="HJ36" s="86">
        <f t="shared" si="48"/>
        <v>1.6784804494123103E-34</v>
      </c>
      <c r="HK36" s="86">
        <f t="shared" si="48"/>
        <v>6.7944686836864586E-33</v>
      </c>
      <c r="HL36" s="86">
        <f t="shared" si="48"/>
        <v>2.3294137518144533E-33</v>
      </c>
      <c r="HM36" s="86">
        <f t="shared" si="48"/>
        <v>6.1137785050758214E-31</v>
      </c>
      <c r="HN36" s="86">
        <f t="shared" si="48"/>
        <v>2.5750020710975771E-30</v>
      </c>
      <c r="HO36" s="86">
        <f t="shared" si="48"/>
        <v>2.4646221195148278E-30</v>
      </c>
      <c r="HP36" s="86">
        <f t="shared" si="48"/>
        <v>5.3867328229168452E-36</v>
      </c>
      <c r="HQ36" s="86">
        <f t="shared" si="48"/>
        <v>9.6426322972643219E-48</v>
      </c>
      <c r="HS36" s="86">
        <f t="shared" si="56"/>
        <v>0</v>
      </c>
      <c r="HT36" s="86">
        <f t="shared" si="49"/>
        <v>1.0177649624876041E-136</v>
      </c>
      <c r="HU36" s="86">
        <f t="shared" si="49"/>
        <v>3.2445462575117815E-153</v>
      </c>
      <c r="HV36" s="86">
        <f t="shared" si="49"/>
        <v>1.2007493008730608E-153</v>
      </c>
      <c r="HW36" s="86">
        <f t="shared" si="49"/>
        <v>8.9383520496154608E-174</v>
      </c>
      <c r="HX36" s="86">
        <f t="shared" si="49"/>
        <v>9.9262202728243687E-170</v>
      </c>
      <c r="HY36" s="86">
        <f t="shared" si="49"/>
        <v>2.0367882439097599E-161</v>
      </c>
      <c r="HZ36" s="86">
        <f t="shared" si="49"/>
        <v>3.4993149703062301E-176</v>
      </c>
      <c r="IA36" s="86">
        <f t="shared" si="49"/>
        <v>7.2710531828020331E-164</v>
      </c>
      <c r="IB36" s="86">
        <f t="shared" si="49"/>
        <v>2.4348452987704767E-170</v>
      </c>
      <c r="IC36" s="86">
        <f t="shared" si="49"/>
        <v>1.8434465781161644E-158</v>
      </c>
      <c r="ID36" s="86">
        <f t="shared" si="49"/>
        <v>1.1474461747165093E-153</v>
      </c>
      <c r="IE36" s="86">
        <f t="shared" si="49"/>
        <v>7.6588211911274063E-153</v>
      </c>
      <c r="IF36" s="86">
        <f t="shared" si="49"/>
        <v>4.164887766655855E-102</v>
      </c>
      <c r="IG36" s="86">
        <f t="shared" si="49"/>
        <v>9.3062433598707356E-72</v>
      </c>
      <c r="II36" s="86">
        <f t="shared" si="57"/>
        <v>0</v>
      </c>
      <c r="IJ36" s="86">
        <f t="shared" si="50"/>
        <v>0</v>
      </c>
      <c r="IK36" s="86">
        <f t="shared" si="50"/>
        <v>0</v>
      </c>
      <c r="IL36" s="86">
        <f t="shared" si="50"/>
        <v>0</v>
      </c>
      <c r="IM36" s="86">
        <f t="shared" si="50"/>
        <v>0</v>
      </c>
      <c r="IN36" s="86">
        <f t="shared" si="50"/>
        <v>0</v>
      </c>
      <c r="IO36" s="86">
        <f t="shared" si="50"/>
        <v>0</v>
      </c>
      <c r="IP36" s="86">
        <f t="shared" si="50"/>
        <v>0</v>
      </c>
      <c r="IQ36" s="86">
        <f t="shared" si="50"/>
        <v>0</v>
      </c>
      <c r="IR36" s="86">
        <f t="shared" si="50"/>
        <v>0</v>
      </c>
      <c r="IS36" s="86">
        <f t="shared" si="50"/>
        <v>0</v>
      </c>
      <c r="IT36" s="86">
        <f t="shared" si="50"/>
        <v>0</v>
      </c>
      <c r="IU36" s="86">
        <f t="shared" si="50"/>
        <v>0</v>
      </c>
      <c r="IV36" s="86">
        <f t="shared" si="50"/>
        <v>8.6392366738792365E-238</v>
      </c>
      <c r="IW36" s="86">
        <f t="shared" si="50"/>
        <v>2.4747109228980791E-238</v>
      </c>
      <c r="IY36" s="86">
        <f t="shared" si="58"/>
        <v>1.3179707448183982E-10</v>
      </c>
      <c r="IZ36" s="86">
        <f t="shared" si="51"/>
        <v>2.9321637084252942E-10</v>
      </c>
      <c r="JA36" s="86">
        <f t="shared" si="51"/>
        <v>3.002146714253965E-11</v>
      </c>
      <c r="JB36" s="86">
        <f t="shared" si="51"/>
        <v>2.873284594491463E-10</v>
      </c>
      <c r="JC36" s="86">
        <f t="shared" si="51"/>
        <v>2.7543530692184005E-12</v>
      </c>
      <c r="JD36" s="86">
        <f t="shared" si="51"/>
        <v>5.4341830617187925E-13</v>
      </c>
      <c r="JE36" s="86">
        <f t="shared" si="51"/>
        <v>2.6482997354079691E-12</v>
      </c>
      <c r="JF36" s="86">
        <f t="shared" si="51"/>
        <v>4.8101005564419069E-13</v>
      </c>
      <c r="JG36" s="86">
        <f t="shared" si="51"/>
        <v>9.0240403523900134E-13</v>
      </c>
      <c r="JH36" s="86">
        <f t="shared" si="51"/>
        <v>8.7363003924259162E-16</v>
      </c>
      <c r="JI36" s="86">
        <f t="shared" si="51"/>
        <v>8.9680184665819261E-14</v>
      </c>
      <c r="JJ36" s="86">
        <f t="shared" si="51"/>
        <v>5.3816111984775454E-12</v>
      </c>
      <c r="JK36" s="86">
        <f t="shared" si="51"/>
        <v>2.6775424569816363E-12</v>
      </c>
      <c r="JL36" s="86">
        <f t="shared" si="51"/>
        <v>3.3164031686742187E-13</v>
      </c>
      <c r="JM36" s="86">
        <f t="shared" si="51"/>
        <v>4.1589721766948658E-17</v>
      </c>
    </row>
    <row r="37" spans="2:273" x14ac:dyDescent="0.25">
      <c r="B37" s="2">
        <v>10</v>
      </c>
      <c r="C37" s="37">
        <v>60.387</v>
      </c>
      <c r="D37" s="37">
        <v>62.786999999999999</v>
      </c>
      <c r="E37" s="37">
        <v>63.360999999999997</v>
      </c>
      <c r="F37" s="37">
        <v>61.197000000000003</v>
      </c>
      <c r="G37" s="37">
        <v>60.557000000000002</v>
      </c>
      <c r="H37" s="37">
        <v>62.148000000000003</v>
      </c>
      <c r="I37" s="37">
        <v>60.720999999999997</v>
      </c>
      <c r="J37" s="37">
        <v>60.671999999999997</v>
      </c>
      <c r="K37" s="37">
        <v>60.82</v>
      </c>
      <c r="L37" s="37">
        <v>58.148000000000003</v>
      </c>
      <c r="M37" s="37">
        <v>58.933999999999997</v>
      </c>
      <c r="N37" s="37">
        <v>59.066000000000003</v>
      </c>
      <c r="O37" s="37">
        <v>63.606999999999999</v>
      </c>
      <c r="P37" s="37">
        <v>62.606999999999999</v>
      </c>
      <c r="Q37" s="37">
        <v>59.689</v>
      </c>
      <c r="S37" s="4">
        <f t="shared" si="8"/>
        <v>58.35584679188365</v>
      </c>
      <c r="T37" s="4">
        <f t="shared" si="8"/>
        <v>62.011107486896115</v>
      </c>
      <c r="U37" s="4">
        <f t="shared" si="8"/>
        <v>62.941620170304247</v>
      </c>
      <c r="V37" s="4">
        <f t="shared" si="8"/>
        <v>62.890082379372124</v>
      </c>
      <c r="W37" s="4">
        <f t="shared" si="8"/>
        <v>60.409932580677427</v>
      </c>
      <c r="X37" s="4">
        <f t="shared" si="8"/>
        <v>61.265947108883715</v>
      </c>
      <c r="Y37" s="4">
        <f t="shared" si="8"/>
        <v>61.184726278456893</v>
      </c>
      <c r="Z37" s="4">
        <f t="shared" si="8"/>
        <v>60.564620908800613</v>
      </c>
      <c r="AA37" s="4">
        <f t="shared" si="8"/>
        <v>59.442605654402911</v>
      </c>
      <c r="AB37" s="4">
        <f t="shared" si="8"/>
        <v>55.282776776065155</v>
      </c>
      <c r="AC37" s="4">
        <f t="shared" si="8"/>
        <v>56.89106356661015</v>
      </c>
      <c r="AD37" s="4">
        <f t="shared" si="8"/>
        <v>58.468766496284907</v>
      </c>
      <c r="AE37" s="4">
        <f t="shared" si="8"/>
        <v>61.636218924173363</v>
      </c>
      <c r="AF37" s="4">
        <f t="shared" si="8"/>
        <v>60.811023712555645</v>
      </c>
      <c r="AG37" s="4" t="e">
        <f t="shared" si="8"/>
        <v>#N/A</v>
      </c>
      <c r="AI37" s="4">
        <f t="shared" si="9"/>
        <v>2.0311532081163506</v>
      </c>
      <c r="AJ37" s="4">
        <f t="shared" si="9"/>
        <v>0.77589251310388363</v>
      </c>
      <c r="AK37" s="4">
        <f t="shared" si="9"/>
        <v>0.41937982969574961</v>
      </c>
      <c r="AL37" s="4">
        <f t="shared" si="9"/>
        <v>-1.6930823793721217</v>
      </c>
      <c r="AM37" s="4">
        <f t="shared" si="9"/>
        <v>0.14706741932257472</v>
      </c>
      <c r="AN37" s="4">
        <f t="shared" si="9"/>
        <v>0.88205289111628815</v>
      </c>
      <c r="AO37" s="4">
        <f t="shared" si="9"/>
        <v>-0.46372627845689607</v>
      </c>
      <c r="AP37" s="4">
        <f t="shared" si="9"/>
        <v>0.10737909119938394</v>
      </c>
      <c r="AQ37" s="4">
        <f t="shared" si="9"/>
        <v>1.3773943455970894</v>
      </c>
      <c r="AR37" s="4">
        <f t="shared" si="9"/>
        <v>2.8652232239348479</v>
      </c>
      <c r="AS37" s="4">
        <f t="shared" si="9"/>
        <v>2.0429364333898477</v>
      </c>
      <c r="AT37" s="4">
        <f t="shared" si="9"/>
        <v>0.59723350371509554</v>
      </c>
      <c r="AU37" s="4">
        <f t="shared" si="9"/>
        <v>1.9707810758266362</v>
      </c>
      <c r="AV37" s="4">
        <f t="shared" si="9"/>
        <v>1.7959762874443541</v>
      </c>
      <c r="AW37" s="4">
        <f t="shared" si="9"/>
        <v>0</v>
      </c>
      <c r="AY37" s="2">
        <f t="shared" si="52"/>
        <v>58.355846359454183</v>
      </c>
      <c r="AZ37" s="2">
        <f t="shared" si="10"/>
        <v>62.011106464192835</v>
      </c>
      <c r="BA37" s="2">
        <f t="shared" si="10"/>
        <v>62.941620057597838</v>
      </c>
      <c r="BB37" s="2">
        <f t="shared" si="10"/>
        <v>62.890081492233286</v>
      </c>
      <c r="BC37" s="2">
        <f t="shared" si="10"/>
        <v>60.409932569171275</v>
      </c>
      <c r="BD37" s="2">
        <f t="shared" si="10"/>
        <v>61.265947106356357</v>
      </c>
      <c r="BE37" s="2">
        <f t="shared" si="10"/>
        <v>61.184726267749014</v>
      </c>
      <c r="BF37" s="2">
        <f t="shared" si="10"/>
        <v>60.564620906530664</v>
      </c>
      <c r="BG37" s="2">
        <f t="shared" si="10"/>
        <v>59.442605650285905</v>
      </c>
      <c r="BH37" s="2">
        <f t="shared" si="10"/>
        <v>55.282776776059187</v>
      </c>
      <c r="BI37" s="2">
        <f t="shared" si="10"/>
        <v>56.891063566172924</v>
      </c>
      <c r="BJ37" s="2">
        <f t="shared" si="10"/>
        <v>58.468766474648774</v>
      </c>
      <c r="BK37" s="2">
        <f t="shared" si="10"/>
        <v>61.636218912240551</v>
      </c>
      <c r="BL37" s="2">
        <f t="shared" si="10"/>
        <v>60.811023711112192</v>
      </c>
      <c r="BM37" s="2" t="e">
        <f t="shared" si="10"/>
        <v>#N/A</v>
      </c>
      <c r="BO37" s="2">
        <f t="shared" si="11"/>
        <v>60.387</v>
      </c>
      <c r="BP37" s="2">
        <f t="shared" si="12"/>
        <v>62.786999999999999</v>
      </c>
      <c r="BQ37" s="2">
        <f t="shared" si="13"/>
        <v>63.360999999999997</v>
      </c>
      <c r="BR37" s="2">
        <f t="shared" si="14"/>
        <v>61.197000000000003</v>
      </c>
      <c r="BS37" s="2">
        <f t="shared" si="15"/>
        <v>60.557000000000002</v>
      </c>
      <c r="BT37" s="2">
        <f t="shared" si="16"/>
        <v>62.148000000000003</v>
      </c>
      <c r="BU37" s="2">
        <f t="shared" si="17"/>
        <v>60.720999999999997</v>
      </c>
      <c r="BV37" s="2">
        <f t="shared" si="18"/>
        <v>60.671999999999997</v>
      </c>
      <c r="BW37" s="2">
        <f t="shared" si="19"/>
        <v>60.82</v>
      </c>
      <c r="BX37" s="2">
        <f t="shared" si="20"/>
        <v>58.148000000000003</v>
      </c>
      <c r="BY37" s="2">
        <f t="shared" si="21"/>
        <v>58.933999999999997</v>
      </c>
      <c r="BZ37" s="2">
        <f t="shared" si="22"/>
        <v>59.066000000000003</v>
      </c>
      <c r="CA37" s="2">
        <f t="shared" si="23"/>
        <v>63.606999999999999</v>
      </c>
      <c r="CB37" s="2">
        <f t="shared" si="24"/>
        <v>62.606999999999999</v>
      </c>
      <c r="CC37" s="2" t="str">
        <f t="shared" si="25"/>
        <v/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58.155154485049849</v>
      </c>
      <c r="DL37" s="2">
        <f t="shared" si="42"/>
        <v>62.15123255813954</v>
      </c>
      <c r="DM37" s="2">
        <f t="shared" si="42"/>
        <v>62.642265780730938</v>
      </c>
      <c r="DN37" s="2">
        <f t="shared" si="42"/>
        <v>62.761054817275742</v>
      </c>
      <c r="DO37" s="2">
        <f t="shared" si="42"/>
        <v>60.434533965372871</v>
      </c>
      <c r="DP37" s="2">
        <f t="shared" si="42"/>
        <v>61.079117073170728</v>
      </c>
      <c r="DQ37" s="2">
        <f t="shared" si="42"/>
        <v>61.087661048537377</v>
      </c>
      <c r="DR37" s="2">
        <f t="shared" si="42"/>
        <v>60.376595121951219</v>
      </c>
      <c r="DS37" s="2">
        <f t="shared" si="42"/>
        <v>59.774411771061246</v>
      </c>
      <c r="DT37" s="2">
        <f t="shared" si="42"/>
        <v>55.248328591749647</v>
      </c>
      <c r="DU37" s="2">
        <f t="shared" si="42"/>
        <v>56.70864979757085</v>
      </c>
      <c r="DV37" s="2">
        <f t="shared" si="42"/>
        <v>58.363201751736646</v>
      </c>
      <c r="DW37" s="2">
        <f t="shared" si="42"/>
        <v>61.620400936273001</v>
      </c>
      <c r="DX37" s="2">
        <f t="shared" si="42"/>
        <v>60.738239024390261</v>
      </c>
      <c r="DY37" s="2">
        <f t="shared" si="42"/>
        <v>54.782171988795518</v>
      </c>
      <c r="EA37" s="2">
        <f t="shared" si="43"/>
        <v>62.686158019801987</v>
      </c>
      <c r="EB37" s="2">
        <f t="shared" si="43"/>
        <v>59.120164792829776</v>
      </c>
      <c r="EC37" s="2">
        <f t="shared" si="43"/>
        <v>69.381701745810062</v>
      </c>
      <c r="ED37" s="2">
        <f t="shared" si="43"/>
        <v>65.505368258561106</v>
      </c>
      <c r="EE37" s="2">
        <f t="shared" si="43"/>
        <v>59.818051930178605</v>
      </c>
      <c r="EF37" s="2">
        <f t="shared" si="43"/>
        <v>65.949514797233064</v>
      </c>
      <c r="EG37" s="2">
        <f t="shared" si="43"/>
        <v>63.497808501805338</v>
      </c>
      <c r="EH37" s="2">
        <f t="shared" si="43"/>
        <v>65.104367222831542</v>
      </c>
      <c r="EI37" s="2">
        <f t="shared" si="43"/>
        <v>51.41006343451086</v>
      </c>
      <c r="EJ37" s="2">
        <f t="shared" si="43"/>
        <v>56.277298604466793</v>
      </c>
      <c r="EK37" s="2">
        <f t="shared" si="43"/>
        <v>61.632847756333419</v>
      </c>
      <c r="EL37" s="2">
        <f t="shared" si="43"/>
        <v>60.973299370709633</v>
      </c>
      <c r="EM37" s="2">
        <f t="shared" si="43"/>
        <v>62.02315787107689</v>
      </c>
      <c r="EN37" s="2">
        <f t="shared" si="43"/>
        <v>62.722272847693112</v>
      </c>
      <c r="EO37" s="2">
        <f t="shared" si="43"/>
        <v>62.220535992788115</v>
      </c>
      <c r="EQ37" s="2">
        <f t="shared" si="44"/>
        <v>62.686158019801987</v>
      </c>
      <c r="ER37" s="2">
        <f t="shared" si="44"/>
        <v>65.363652091895318</v>
      </c>
      <c r="ES37" s="2">
        <f t="shared" si="44"/>
        <v>69.769610764194454</v>
      </c>
      <c r="ET37" s="2">
        <f t="shared" si="44"/>
        <v>64.835803465396111</v>
      </c>
      <c r="EU37" s="2">
        <f t="shared" si="44"/>
        <v>60.070499246061381</v>
      </c>
      <c r="EV37" s="2">
        <f t="shared" si="44"/>
        <v>61.77617667532796</v>
      </c>
      <c r="EW37" s="2">
        <f t="shared" si="44"/>
        <v>61.266423051902485</v>
      </c>
      <c r="EX37" s="2">
        <f t="shared" si="44"/>
        <v>62.884656790822284</v>
      </c>
      <c r="EY37" s="2">
        <f t="shared" si="44"/>
        <v>56.468496942349063</v>
      </c>
      <c r="EZ37" s="2">
        <f t="shared" si="44"/>
        <v>60.111793353490633</v>
      </c>
      <c r="FA37" s="2">
        <f t="shared" si="44"/>
        <v>61.876320416848529</v>
      </c>
      <c r="FB37" s="2">
        <f t="shared" si="44"/>
        <v>59.243150762149945</v>
      </c>
      <c r="FC37" s="2">
        <f t="shared" si="44"/>
        <v>63.060131542268287</v>
      </c>
      <c r="FD37" s="2">
        <f t="shared" si="44"/>
        <v>63.600498413442899</v>
      </c>
      <c r="FE37" s="2">
        <f t="shared" si="44"/>
        <v>63.922586239458646</v>
      </c>
      <c r="FG37" s="2">
        <f t="shared" si="45"/>
        <v>4.4293029759315095E-2</v>
      </c>
      <c r="FH37" s="2">
        <f t="shared" si="45"/>
        <v>4.6231563712250609E-2</v>
      </c>
      <c r="FI37" s="2">
        <f t="shared" si="45"/>
        <v>4.4418244332364042E-2</v>
      </c>
      <c r="FJ37" s="2">
        <f t="shared" si="45"/>
        <v>4.7016235066596364E-2</v>
      </c>
      <c r="FK37" s="2">
        <f t="shared" si="45"/>
        <v>3.9906495023805999E-2</v>
      </c>
      <c r="FL37" s="2">
        <f t="shared" si="45"/>
        <v>3.8361174576738516E-2</v>
      </c>
      <c r="FM37" s="2">
        <f t="shared" si="45"/>
        <v>4.0274524375247617E-2</v>
      </c>
      <c r="FN37" s="2">
        <f t="shared" si="45"/>
        <v>3.9771102984000523E-2</v>
      </c>
      <c r="FO37" s="2">
        <f t="shared" si="45"/>
        <v>3.9670140964475312E-2</v>
      </c>
      <c r="FP37" s="2">
        <f t="shared" si="45"/>
        <v>3.3472510522177194E-2</v>
      </c>
      <c r="FQ37" s="2">
        <f t="shared" si="45"/>
        <v>3.7044298365900806E-2</v>
      </c>
      <c r="FR37" s="2">
        <f t="shared" si="45"/>
        <v>4.0445488462127803E-2</v>
      </c>
      <c r="FS37" s="2">
        <f t="shared" si="45"/>
        <v>3.9271381196517387E-2</v>
      </c>
      <c r="FT37" s="2">
        <f t="shared" si="45"/>
        <v>3.6684805652723564E-2</v>
      </c>
      <c r="FU37" s="2">
        <f t="shared" si="45"/>
        <v>3.0682624439891136E-2</v>
      </c>
      <c r="FW37" s="2">
        <f t="shared" si="54"/>
        <v>1.4149732296161729E-16</v>
      </c>
      <c r="FX37" s="2">
        <f t="shared" si="46"/>
        <v>7.8618905149570705E-7</v>
      </c>
      <c r="FY37" s="2">
        <f t="shared" si="46"/>
        <v>9.3709523549976899E-7</v>
      </c>
      <c r="FZ37" s="2">
        <f t="shared" si="46"/>
        <v>9.1237525407317302E-7</v>
      </c>
      <c r="GA37" s="2">
        <f t="shared" si="46"/>
        <v>9.5492457874312505E-7</v>
      </c>
      <c r="GB37" s="2">
        <f t="shared" si="46"/>
        <v>9.9300970915136651E-7</v>
      </c>
      <c r="GC37" s="2">
        <f t="shared" si="46"/>
        <v>1.0411213115851157E-6</v>
      </c>
      <c r="GD37" s="2">
        <f t="shared" si="46"/>
        <v>1.3184285246399724E-6</v>
      </c>
      <c r="GE37" s="2">
        <f t="shared" si="46"/>
        <v>1.7311311050811512E-6</v>
      </c>
      <c r="GF37" s="2">
        <f t="shared" si="46"/>
        <v>1.5581536141962413E-6</v>
      </c>
      <c r="GG37" s="2">
        <f t="shared" si="46"/>
        <v>1.274085192969007E-6</v>
      </c>
      <c r="GH37" s="2">
        <f t="shared" si="46"/>
        <v>1.1271985918327342E-6</v>
      </c>
      <c r="GI37" s="2">
        <f t="shared" si="46"/>
        <v>1.1136746922809506E-6</v>
      </c>
      <c r="GJ37" s="2">
        <f t="shared" si="46"/>
        <v>9.0125550813772525E-7</v>
      </c>
      <c r="GK37" s="2">
        <f t="shared" si="46"/>
        <v>7.5621273541832584E-7</v>
      </c>
      <c r="GM37" s="86">
        <f t="shared" si="55"/>
        <v>2.7756920682496198E-10</v>
      </c>
      <c r="GN37" s="86">
        <f t="shared" si="47"/>
        <v>6.0150205254117595E-10</v>
      </c>
      <c r="GO37" s="86">
        <f t="shared" si="47"/>
        <v>6.771197668313871E-11</v>
      </c>
      <c r="GP37" s="86">
        <f t="shared" si="47"/>
        <v>5.9237457386630648E-10</v>
      </c>
      <c r="GQ37" s="86">
        <f t="shared" si="47"/>
        <v>6.7258469268206996E-12</v>
      </c>
      <c r="GR37" s="86">
        <f t="shared" si="47"/>
        <v>1.411166249695588E-12</v>
      </c>
      <c r="GS37" s="86">
        <f t="shared" si="47"/>
        <v>6.4951835591693619E-12</v>
      </c>
      <c r="GT37" s="86">
        <f t="shared" si="47"/>
        <v>1.269725351973681E-12</v>
      </c>
      <c r="GU37" s="86">
        <f t="shared" si="47"/>
        <v>2.313407331675123E-12</v>
      </c>
      <c r="GV37" s="86">
        <f t="shared" si="47"/>
        <v>2.8880530292345765E-15</v>
      </c>
      <c r="GW37" s="86">
        <f t="shared" si="47"/>
        <v>2.4975618425992244E-13</v>
      </c>
      <c r="GX37" s="86">
        <f t="shared" si="47"/>
        <v>1.2798180261437833E-11</v>
      </c>
      <c r="GY37" s="86">
        <f t="shared" si="47"/>
        <v>6.5172224183485669E-12</v>
      </c>
      <c r="GZ37" s="86">
        <f t="shared" si="47"/>
        <v>8.6881492684864015E-13</v>
      </c>
      <c r="HA37" s="86">
        <f t="shared" si="47"/>
        <v>1.5212842731654683E-16</v>
      </c>
      <c r="HC37" s="86">
        <f t="shared" si="59"/>
        <v>2.1285707975605539E-26</v>
      </c>
      <c r="HD37" s="86">
        <f t="shared" si="48"/>
        <v>2.073609719101765E-26</v>
      </c>
      <c r="HE37" s="86">
        <f t="shared" si="48"/>
        <v>1.0462024752228136E-29</v>
      </c>
      <c r="HF37" s="86">
        <f t="shared" si="48"/>
        <v>9.6752428196384042E-30</v>
      </c>
      <c r="HG37" s="86">
        <f t="shared" si="48"/>
        <v>5.4660384518654918E-33</v>
      </c>
      <c r="HH37" s="86">
        <f t="shared" si="48"/>
        <v>1.9442582128976785E-32</v>
      </c>
      <c r="HI37" s="86">
        <f t="shared" si="48"/>
        <v>1.071380057280624E-30</v>
      </c>
      <c r="HJ37" s="86">
        <f t="shared" si="48"/>
        <v>1.1385169832551477E-33</v>
      </c>
      <c r="HK37" s="86">
        <f t="shared" si="48"/>
        <v>4.2046352885428085E-32</v>
      </c>
      <c r="HL37" s="86">
        <f t="shared" si="48"/>
        <v>1.5070806710038657E-32</v>
      </c>
      <c r="HM37" s="86">
        <f t="shared" si="48"/>
        <v>3.3795058475194307E-30</v>
      </c>
      <c r="HN37" s="86">
        <f t="shared" si="48"/>
        <v>1.3350563799471223E-29</v>
      </c>
      <c r="HO37" s="86">
        <f t="shared" si="48"/>
        <v>1.2683912732330194E-29</v>
      </c>
      <c r="HP37" s="86">
        <f t="shared" si="48"/>
        <v>3.7906951837989416E-35</v>
      </c>
      <c r="HQ37" s="86">
        <f t="shared" si="48"/>
        <v>1.355880621205085E-46</v>
      </c>
      <c r="HS37" s="86">
        <f t="shared" si="56"/>
        <v>0</v>
      </c>
      <c r="HT37" s="86">
        <f t="shared" si="49"/>
        <v>1.6920490744990803E-134</v>
      </c>
      <c r="HU37" s="86">
        <f t="shared" si="49"/>
        <v>1.1059427990379175E-150</v>
      </c>
      <c r="HV37" s="86">
        <f t="shared" si="49"/>
        <v>3.9385139088177784E-151</v>
      </c>
      <c r="HW37" s="86">
        <f t="shared" si="49"/>
        <v>6.2691206770792363E-171</v>
      </c>
      <c r="HX37" s="86">
        <f t="shared" si="49"/>
        <v>6.2599267301165205E-167</v>
      </c>
      <c r="HY37" s="86">
        <f t="shared" si="49"/>
        <v>9.2762367932323767E-159</v>
      </c>
      <c r="HZ37" s="86">
        <f t="shared" si="49"/>
        <v>3.1740354269495477E-173</v>
      </c>
      <c r="IA37" s="86">
        <f t="shared" si="49"/>
        <v>4.4084090653168635E-161</v>
      </c>
      <c r="IB37" s="86">
        <f t="shared" si="49"/>
        <v>1.8726994782008343E-167</v>
      </c>
      <c r="IC37" s="86">
        <f t="shared" si="49"/>
        <v>8.2302468632979418E-156</v>
      </c>
      <c r="ID37" s="86">
        <f t="shared" si="49"/>
        <v>3.9595180057028893E-151</v>
      </c>
      <c r="IE37" s="86">
        <f t="shared" si="49"/>
        <v>2.5287207025641076E-150</v>
      </c>
      <c r="IF37" s="86">
        <f t="shared" si="49"/>
        <v>1.8681274114428037E-100</v>
      </c>
      <c r="IG37" s="86">
        <f t="shared" si="49"/>
        <v>1.2675753947054638E-70</v>
      </c>
      <c r="II37" s="86">
        <f t="shared" si="57"/>
        <v>0</v>
      </c>
      <c r="IJ37" s="86">
        <f t="shared" si="50"/>
        <v>0</v>
      </c>
      <c r="IK37" s="86">
        <f t="shared" si="50"/>
        <v>0</v>
      </c>
      <c r="IL37" s="86">
        <f t="shared" si="50"/>
        <v>0</v>
      </c>
      <c r="IM37" s="86">
        <f t="shared" si="50"/>
        <v>0</v>
      </c>
      <c r="IN37" s="86">
        <f t="shared" si="50"/>
        <v>0</v>
      </c>
      <c r="IO37" s="86">
        <f t="shared" si="50"/>
        <v>0</v>
      </c>
      <c r="IP37" s="86">
        <f t="shared" si="50"/>
        <v>0</v>
      </c>
      <c r="IQ37" s="86">
        <f t="shared" si="50"/>
        <v>0</v>
      </c>
      <c r="IR37" s="86">
        <f t="shared" si="50"/>
        <v>0</v>
      </c>
      <c r="IS37" s="86">
        <f t="shared" si="50"/>
        <v>0</v>
      </c>
      <c r="IT37" s="86">
        <f t="shared" si="50"/>
        <v>0</v>
      </c>
      <c r="IU37" s="86">
        <f t="shared" si="50"/>
        <v>0</v>
      </c>
      <c r="IV37" s="86">
        <f t="shared" si="50"/>
        <v>1.0581113355485394E-234</v>
      </c>
      <c r="IW37" s="86">
        <f t="shared" si="50"/>
        <v>2.8218361974481899E-235</v>
      </c>
      <c r="IY37" s="86">
        <f t="shared" si="58"/>
        <v>2.7756920682496198E-10</v>
      </c>
      <c r="IZ37" s="86">
        <f t="shared" si="51"/>
        <v>6.0150205254117595E-10</v>
      </c>
      <c r="JA37" s="86">
        <f t="shared" si="51"/>
        <v>6.771197668313871E-11</v>
      </c>
      <c r="JB37" s="86">
        <f t="shared" si="51"/>
        <v>5.9237457386630648E-10</v>
      </c>
      <c r="JC37" s="86">
        <f t="shared" si="51"/>
        <v>6.7258469268206996E-12</v>
      </c>
      <c r="JD37" s="86">
        <f t="shared" si="51"/>
        <v>1.411166249695588E-12</v>
      </c>
      <c r="JE37" s="86">
        <f t="shared" si="51"/>
        <v>6.4951835591693619E-12</v>
      </c>
      <c r="JF37" s="86">
        <f t="shared" si="51"/>
        <v>1.269725351973681E-12</v>
      </c>
      <c r="JG37" s="86">
        <f t="shared" si="51"/>
        <v>2.313407331675123E-12</v>
      </c>
      <c r="JH37" s="86">
        <f t="shared" si="51"/>
        <v>2.8880530292345765E-15</v>
      </c>
      <c r="JI37" s="86">
        <f t="shared" si="51"/>
        <v>2.4975618425992244E-13</v>
      </c>
      <c r="JJ37" s="86">
        <f t="shared" si="51"/>
        <v>1.2798180261437833E-11</v>
      </c>
      <c r="JK37" s="86">
        <f t="shared" si="51"/>
        <v>6.5172224183485669E-12</v>
      </c>
      <c r="JL37" s="86">
        <f t="shared" si="51"/>
        <v>8.6881492684864015E-13</v>
      </c>
      <c r="JM37" s="86">
        <f t="shared" si="51"/>
        <v>1.5212842731654683E-16</v>
      </c>
    </row>
    <row r="38" spans="2:273" x14ac:dyDescent="0.25">
      <c r="B38" s="2">
        <v>11</v>
      </c>
      <c r="C38" s="37">
        <v>61.387</v>
      </c>
      <c r="D38" s="37">
        <v>62.311</v>
      </c>
      <c r="E38" s="37">
        <v>62.115000000000002</v>
      </c>
      <c r="F38" s="37">
        <v>63.984000000000002</v>
      </c>
      <c r="G38" s="37">
        <v>61.246000000000002</v>
      </c>
      <c r="H38" s="37">
        <v>63.148000000000003</v>
      </c>
      <c r="I38" s="37">
        <v>60.377000000000002</v>
      </c>
      <c r="J38" s="37">
        <v>62.048999999999999</v>
      </c>
      <c r="K38" s="37">
        <v>61.311</v>
      </c>
      <c r="L38" s="37">
        <v>60.279000000000003</v>
      </c>
      <c r="M38" s="37">
        <v>56.573999999999998</v>
      </c>
      <c r="N38" s="37">
        <v>61.115000000000002</v>
      </c>
      <c r="O38" s="37">
        <v>63.573999999999998</v>
      </c>
      <c r="P38" s="37">
        <v>60.048999999999999</v>
      </c>
      <c r="Q38" s="37">
        <v>57.377000000000002</v>
      </c>
      <c r="S38" s="4">
        <f t="shared" si="8"/>
        <v>58.426871803238392</v>
      </c>
      <c r="T38" s="4">
        <f t="shared" si="8"/>
        <v>62.093862468292969</v>
      </c>
      <c r="U38" s="4">
        <f t="shared" si="8"/>
        <v>63.354630271736305</v>
      </c>
      <c r="V38" s="4">
        <f t="shared" si="8"/>
        <v>63.275812233651116</v>
      </c>
      <c r="W38" s="4">
        <f t="shared" si="8"/>
        <v>60.596485306666516</v>
      </c>
      <c r="X38" s="4">
        <f t="shared" si="8"/>
        <v>61.476830978552833</v>
      </c>
      <c r="Y38" s="4">
        <f t="shared" si="8"/>
        <v>61.482152902316081</v>
      </c>
      <c r="Z38" s="4">
        <f t="shared" si="8"/>
        <v>60.851359042871877</v>
      </c>
      <c r="AA38" s="4">
        <f t="shared" si="8"/>
        <v>59.571920036225272</v>
      </c>
      <c r="AB38" s="4">
        <f t="shared" si="8"/>
        <v>55.653362356731783</v>
      </c>
      <c r="AC38" s="4">
        <f t="shared" si="8"/>
        <v>57.105765991859066</v>
      </c>
      <c r="AD38" s="4">
        <f t="shared" si="8"/>
        <v>58.687686916133359</v>
      </c>
      <c r="AE38" s="4">
        <f t="shared" si="8"/>
        <v>61.892765606925174</v>
      </c>
      <c r="AF38" s="4">
        <f t="shared" si="8"/>
        <v>60.888075922464473</v>
      </c>
      <c r="AG38" s="4" t="e">
        <f t="shared" si="8"/>
        <v>#N/A</v>
      </c>
      <c r="AI38" s="4">
        <f t="shared" si="9"/>
        <v>2.9601281967616089</v>
      </c>
      <c r="AJ38" s="4">
        <f t="shared" si="9"/>
        <v>0.21713753170703143</v>
      </c>
      <c r="AK38" s="4">
        <f t="shared" si="9"/>
        <v>-1.2396302717363028</v>
      </c>
      <c r="AL38" s="4">
        <f t="shared" si="9"/>
        <v>0.70818776634888536</v>
      </c>
      <c r="AM38" s="4">
        <f t="shared" si="9"/>
        <v>0.64951469333348655</v>
      </c>
      <c r="AN38" s="4">
        <f t="shared" si="9"/>
        <v>1.6711690214471702</v>
      </c>
      <c r="AO38" s="4">
        <f t="shared" si="9"/>
        <v>-1.1051529023160782</v>
      </c>
      <c r="AP38" s="4">
        <f t="shared" si="9"/>
        <v>1.1976409571281224</v>
      </c>
      <c r="AQ38" s="4">
        <f t="shared" si="9"/>
        <v>1.7390799637747278</v>
      </c>
      <c r="AR38" s="4">
        <f t="shared" si="9"/>
        <v>4.6256376432682202</v>
      </c>
      <c r="AS38" s="4">
        <f t="shared" si="9"/>
        <v>-0.53176599185906781</v>
      </c>
      <c r="AT38" s="4">
        <f t="shared" si="9"/>
        <v>2.4273130838666432</v>
      </c>
      <c r="AU38" s="4">
        <f t="shared" si="9"/>
        <v>1.6812343930748241</v>
      </c>
      <c r="AV38" s="4">
        <f t="shared" si="9"/>
        <v>-0.83907592246447393</v>
      </c>
      <c r="AW38" s="4">
        <f t="shared" si="9"/>
        <v>0</v>
      </c>
      <c r="AY38" s="2">
        <f t="shared" si="52"/>
        <v>58.426870919627888</v>
      </c>
      <c r="AZ38" s="2">
        <f t="shared" si="10"/>
        <v>62.093860431850175</v>
      </c>
      <c r="BA38" s="2">
        <f t="shared" si="10"/>
        <v>63.354630025583198</v>
      </c>
      <c r="BB38" s="2">
        <f t="shared" si="10"/>
        <v>63.275810458784228</v>
      </c>
      <c r="BC38" s="2">
        <f t="shared" si="10"/>
        <v>60.596485279495802</v>
      </c>
      <c r="BD38" s="2">
        <f t="shared" si="10"/>
        <v>61.476830972214444</v>
      </c>
      <c r="BE38" s="2">
        <f t="shared" si="10"/>
        <v>61.482152876924673</v>
      </c>
      <c r="BF38" s="2">
        <f t="shared" si="10"/>
        <v>60.851359037089388</v>
      </c>
      <c r="BG38" s="2">
        <f t="shared" si="10"/>
        <v>59.571920026031677</v>
      </c>
      <c r="BH38" s="2">
        <f t="shared" si="10"/>
        <v>55.653362356712833</v>
      </c>
      <c r="BI38" s="2">
        <f t="shared" si="10"/>
        <v>57.105765990684908</v>
      </c>
      <c r="BJ38" s="2">
        <f t="shared" si="10"/>
        <v>58.687686866345388</v>
      </c>
      <c r="BK38" s="2">
        <f t="shared" si="10"/>
        <v>61.892765578831622</v>
      </c>
      <c r="BL38" s="2">
        <f t="shared" si="10"/>
        <v>60.888075918811943</v>
      </c>
      <c r="BM38" s="2" t="e">
        <f t="shared" si="10"/>
        <v>#N/A</v>
      </c>
      <c r="BO38" s="2">
        <f t="shared" si="11"/>
        <v>61.387</v>
      </c>
      <c r="BP38" s="2">
        <f t="shared" si="12"/>
        <v>62.311</v>
      </c>
      <c r="BQ38" s="2">
        <f t="shared" si="13"/>
        <v>62.115000000000002</v>
      </c>
      <c r="BR38" s="2">
        <f t="shared" si="14"/>
        <v>63.984000000000002</v>
      </c>
      <c r="BS38" s="2">
        <f t="shared" si="15"/>
        <v>61.246000000000002</v>
      </c>
      <c r="BT38" s="2">
        <f t="shared" si="16"/>
        <v>63.148000000000003</v>
      </c>
      <c r="BU38" s="2">
        <f t="shared" si="17"/>
        <v>60.377000000000002</v>
      </c>
      <c r="BV38" s="2">
        <f t="shared" si="18"/>
        <v>62.048999999999999</v>
      </c>
      <c r="BW38" s="2">
        <f t="shared" si="19"/>
        <v>61.311</v>
      </c>
      <c r="BX38" s="2">
        <f t="shared" si="20"/>
        <v>60.279000000000003</v>
      </c>
      <c r="BY38" s="2">
        <f t="shared" si="21"/>
        <v>56.573999999999998</v>
      </c>
      <c r="BZ38" s="2">
        <f t="shared" si="22"/>
        <v>61.115000000000002</v>
      </c>
      <c r="CA38" s="2">
        <f t="shared" si="23"/>
        <v>63.573999999999998</v>
      </c>
      <c r="CB38" s="2">
        <f t="shared" si="24"/>
        <v>60.048999999999999</v>
      </c>
      <c r="CC38" s="2" t="str">
        <f t="shared" si="25"/>
        <v/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58.217089700996688</v>
      </c>
      <c r="DL38" s="2">
        <f t="shared" si="42"/>
        <v>62.256433403805502</v>
      </c>
      <c r="DM38" s="2">
        <f t="shared" si="42"/>
        <v>63.055928722440392</v>
      </c>
      <c r="DN38" s="2">
        <f t="shared" si="42"/>
        <v>63.162466324373298</v>
      </c>
      <c r="DO38" s="2">
        <f t="shared" si="42"/>
        <v>60.636397914809706</v>
      </c>
      <c r="DP38" s="2">
        <f t="shared" si="42"/>
        <v>61.288521602787455</v>
      </c>
      <c r="DQ38" s="2">
        <f t="shared" si="42"/>
        <v>61.39636245036867</v>
      </c>
      <c r="DR38" s="2">
        <f t="shared" si="42"/>
        <v>60.665974216027877</v>
      </c>
      <c r="DS38" s="2">
        <f t="shared" si="42"/>
        <v>59.94282924128246</v>
      </c>
      <c r="DT38" s="2">
        <f t="shared" si="42"/>
        <v>55.632211237553349</v>
      </c>
      <c r="DU38" s="2">
        <f t="shared" si="42"/>
        <v>56.920391093117409</v>
      </c>
      <c r="DV38" s="2">
        <f t="shared" si="42"/>
        <v>58.588088039867124</v>
      </c>
      <c r="DW38" s="2">
        <f t="shared" si="42"/>
        <v>61.892541830262729</v>
      </c>
      <c r="DX38" s="2">
        <f t="shared" si="42"/>
        <v>60.816882229965174</v>
      </c>
      <c r="DY38" s="2">
        <f t="shared" si="42"/>
        <v>54.931119327731089</v>
      </c>
      <c r="EA38" s="2">
        <f t="shared" si="43"/>
        <v>62.555025670567062</v>
      </c>
      <c r="EB38" s="2">
        <f t="shared" si="43"/>
        <v>59.034943338127484</v>
      </c>
      <c r="EC38" s="2">
        <f t="shared" si="43"/>
        <v>69.215242091480448</v>
      </c>
      <c r="ED38" s="2">
        <f t="shared" si="43"/>
        <v>65.371077507781678</v>
      </c>
      <c r="EE38" s="2">
        <f t="shared" si="43"/>
        <v>59.720728864462075</v>
      </c>
      <c r="EF38" s="2">
        <f t="shared" si="43"/>
        <v>65.782125339365024</v>
      </c>
      <c r="EG38" s="2">
        <f t="shared" si="43"/>
        <v>63.346680349271018</v>
      </c>
      <c r="EH38" s="2">
        <f t="shared" si="43"/>
        <v>64.933510241623068</v>
      </c>
      <c r="EI38" s="2">
        <f t="shared" si="43"/>
        <v>51.382824303325393</v>
      </c>
      <c r="EJ38" s="2">
        <f t="shared" si="43"/>
        <v>56.210190276372977</v>
      </c>
      <c r="EK38" s="2">
        <f t="shared" si="43"/>
        <v>61.500524709388749</v>
      </c>
      <c r="EL38" s="2">
        <f t="shared" si="43"/>
        <v>60.84276712941675</v>
      </c>
      <c r="EM38" s="2">
        <f t="shared" si="43"/>
        <v>61.897728466479762</v>
      </c>
      <c r="EN38" s="2">
        <f t="shared" si="43"/>
        <v>62.593051751551101</v>
      </c>
      <c r="EO38" s="2">
        <f t="shared" si="43"/>
        <v>62.112355336080711</v>
      </c>
      <c r="EQ38" s="2">
        <f t="shared" si="44"/>
        <v>62.555025670567062</v>
      </c>
      <c r="ER38" s="2">
        <f t="shared" si="44"/>
        <v>65.219402147415337</v>
      </c>
      <c r="ES38" s="2">
        <f t="shared" si="44"/>
        <v>69.599397687010281</v>
      </c>
      <c r="ET38" s="2">
        <f t="shared" si="44"/>
        <v>64.707803591462266</v>
      </c>
      <c r="EU38" s="2">
        <f t="shared" si="44"/>
        <v>59.970649919411507</v>
      </c>
      <c r="EV38" s="2">
        <f t="shared" si="44"/>
        <v>61.650415251263325</v>
      </c>
      <c r="EW38" s="2">
        <f t="shared" si="44"/>
        <v>61.137042633795957</v>
      </c>
      <c r="EX38" s="2">
        <f t="shared" si="44"/>
        <v>62.736250982090837</v>
      </c>
      <c r="EY38" s="2">
        <f t="shared" si="44"/>
        <v>56.391279521944973</v>
      </c>
      <c r="EZ38" s="2">
        <f t="shared" si="44"/>
        <v>60.007013872771218</v>
      </c>
      <c r="FA38" s="2">
        <f t="shared" si="44"/>
        <v>61.741843703622862</v>
      </c>
      <c r="FB38" s="2">
        <f t="shared" si="44"/>
        <v>59.129267561822417</v>
      </c>
      <c r="FC38" s="2">
        <f t="shared" si="44"/>
        <v>62.924574763074041</v>
      </c>
      <c r="FD38" s="2">
        <f t="shared" si="44"/>
        <v>63.461928144241377</v>
      </c>
      <c r="FE38" s="2">
        <f t="shared" si="44"/>
        <v>63.796015735883458</v>
      </c>
      <c r="FG38" s="2">
        <f t="shared" si="45"/>
        <v>4.8359685367134871E-2</v>
      </c>
      <c r="FH38" s="2">
        <f t="shared" si="45"/>
        <v>5.0466802593210291E-2</v>
      </c>
      <c r="FI38" s="2">
        <f t="shared" si="45"/>
        <v>4.8495812848664853E-2</v>
      </c>
      <c r="FJ38" s="2">
        <f t="shared" si="45"/>
        <v>5.1319489279636615E-2</v>
      </c>
      <c r="FK38" s="2">
        <f t="shared" si="45"/>
        <v>4.3588780225301799E-2</v>
      </c>
      <c r="FL38" s="2">
        <f t="shared" si="45"/>
        <v>4.1907092642683851E-2</v>
      </c>
      <c r="FM38" s="2">
        <f t="shared" si="45"/>
        <v>4.3989212760201478E-2</v>
      </c>
      <c r="FN38" s="2">
        <f t="shared" si="45"/>
        <v>4.3441460451419757E-2</v>
      </c>
      <c r="FO38" s="2">
        <f t="shared" si="45"/>
        <v>4.3331601409628398E-2</v>
      </c>
      <c r="FP38" s="2">
        <f t="shared" si="45"/>
        <v>3.6583735633215445E-2</v>
      </c>
      <c r="FQ38" s="2">
        <f t="shared" si="45"/>
        <v>4.0473614085132933E-2</v>
      </c>
      <c r="FR38" s="2">
        <f t="shared" si="45"/>
        <v>4.4175219762851922E-2</v>
      </c>
      <c r="FS38" s="2">
        <f t="shared" si="45"/>
        <v>4.2897681106738271E-2</v>
      </c>
      <c r="FT38" s="2">
        <f t="shared" si="45"/>
        <v>4.0082227147734045E-2</v>
      </c>
      <c r="FU38" s="2">
        <f t="shared" si="45"/>
        <v>3.3543532989576359E-2</v>
      </c>
      <c r="FW38" s="2">
        <f t="shared" si="54"/>
        <v>1.5514872944004486E-16</v>
      </c>
      <c r="FX38" s="2">
        <f t="shared" si="46"/>
        <v>8.6203908762578199E-7</v>
      </c>
      <c r="FY38" s="2">
        <f t="shared" si="46"/>
        <v>1.0275044005392508E-6</v>
      </c>
      <c r="FZ38" s="2">
        <f t="shared" si="46"/>
        <v>1.0003994847323511E-6</v>
      </c>
      <c r="GA38" s="2">
        <f t="shared" si="46"/>
        <v>1.0470538830886075E-6</v>
      </c>
      <c r="GB38" s="2">
        <f t="shared" si="46"/>
        <v>1.0888133903305162E-6</v>
      </c>
      <c r="GC38" s="2">
        <f t="shared" si="46"/>
        <v>1.141566703027831E-6</v>
      </c>
      <c r="GD38" s="2">
        <f t="shared" si="46"/>
        <v>1.4456279465576525E-6</v>
      </c>
      <c r="GE38" s="2">
        <f t="shared" si="46"/>
        <v>1.8981471943650182E-6</v>
      </c>
      <c r="GF38" s="2">
        <f t="shared" si="46"/>
        <v>1.7084812073755712E-6</v>
      </c>
      <c r="GG38" s="2">
        <f t="shared" si="46"/>
        <v>1.3970064623973504E-6</v>
      </c>
      <c r="GH38" s="2">
        <f t="shared" si="46"/>
        <v>1.2359485442583849E-6</v>
      </c>
      <c r="GI38" s="2">
        <f t="shared" si="46"/>
        <v>1.2211198864789094E-6</v>
      </c>
      <c r="GJ38" s="2">
        <f t="shared" si="46"/>
        <v>9.8820692790088386E-7</v>
      </c>
      <c r="GK38" s="2">
        <f t="shared" si="46"/>
        <v>8.2917071553731991E-7</v>
      </c>
      <c r="GM38" s="86">
        <f t="shared" si="55"/>
        <v>5.7715259601840595E-10</v>
      </c>
      <c r="GN38" s="86">
        <f t="shared" si="47"/>
        <v>1.2188063121151428E-9</v>
      </c>
      <c r="GO38" s="86">
        <f t="shared" si="47"/>
        <v>1.5055323513129295E-10</v>
      </c>
      <c r="GP38" s="86">
        <f t="shared" si="47"/>
        <v>1.2061261229510296E-9</v>
      </c>
      <c r="GQ38" s="86">
        <f t="shared" si="47"/>
        <v>1.6168564363241088E-11</v>
      </c>
      <c r="GR38" s="86">
        <f t="shared" si="47"/>
        <v>3.6032946581170361E-12</v>
      </c>
      <c r="GS38" s="86">
        <f t="shared" si="47"/>
        <v>1.5680356413356892E-11</v>
      </c>
      <c r="GT38" s="86">
        <f t="shared" si="47"/>
        <v>3.2939797707845866E-12</v>
      </c>
      <c r="GU38" s="86">
        <f t="shared" si="47"/>
        <v>5.8323672589131245E-12</v>
      </c>
      <c r="GV38" s="86">
        <f t="shared" si="47"/>
        <v>9.3441188235486209E-15</v>
      </c>
      <c r="GW38" s="86">
        <f t="shared" si="47"/>
        <v>6.829846992544156E-13</v>
      </c>
      <c r="GX38" s="86">
        <f t="shared" si="47"/>
        <v>2.9978640725478568E-11</v>
      </c>
      <c r="GY38" s="86">
        <f t="shared" si="47"/>
        <v>1.5618621232859726E-11</v>
      </c>
      <c r="GZ38" s="86">
        <f t="shared" si="47"/>
        <v>2.2379996362301507E-12</v>
      </c>
      <c r="HA38" s="86">
        <f t="shared" si="47"/>
        <v>5.4367507595790087E-16</v>
      </c>
      <c r="HC38" s="86">
        <f t="shared" si="59"/>
        <v>8.6470719248635474E-26</v>
      </c>
      <c r="HD38" s="86">
        <f t="shared" si="48"/>
        <v>8.5904458374110468E-26</v>
      </c>
      <c r="HE38" s="86">
        <f t="shared" si="48"/>
        <v>5.3252254271061259E-29</v>
      </c>
      <c r="HF38" s="86">
        <f t="shared" si="48"/>
        <v>4.8658089787132554E-29</v>
      </c>
      <c r="HG38" s="86">
        <f t="shared" si="48"/>
        <v>3.3472509245983894E-32</v>
      </c>
      <c r="HH38" s="86">
        <f t="shared" si="48"/>
        <v>1.16260875502062E-31</v>
      </c>
      <c r="HI38" s="86">
        <f t="shared" si="48"/>
        <v>5.8198696802983455E-30</v>
      </c>
      <c r="HJ38" s="86">
        <f t="shared" si="48"/>
        <v>7.5375600301840424E-33</v>
      </c>
      <c r="HK38" s="86">
        <f t="shared" si="48"/>
        <v>2.5425689358726304E-31</v>
      </c>
      <c r="HL38" s="86">
        <f t="shared" si="48"/>
        <v>9.5203447718028444E-32</v>
      </c>
      <c r="HM38" s="86">
        <f t="shared" si="48"/>
        <v>1.8280810176084854E-29</v>
      </c>
      <c r="HN38" s="86">
        <f t="shared" si="48"/>
        <v>6.7815319462234742E-29</v>
      </c>
      <c r="HO38" s="86">
        <f t="shared" si="48"/>
        <v>6.3965904916282776E-29</v>
      </c>
      <c r="HP38" s="86">
        <f t="shared" si="48"/>
        <v>2.6040110071700921E-34</v>
      </c>
      <c r="HQ38" s="86">
        <f t="shared" si="48"/>
        <v>1.8444552000846409E-45</v>
      </c>
      <c r="HS38" s="86">
        <f t="shared" si="56"/>
        <v>0</v>
      </c>
      <c r="HT38" s="86">
        <f t="shared" si="49"/>
        <v>2.696381740583239E-132</v>
      </c>
      <c r="HU38" s="86">
        <f t="shared" si="49"/>
        <v>3.5890685988331927E-148</v>
      </c>
      <c r="HV38" s="86">
        <f t="shared" si="49"/>
        <v>1.2309049382648901E-148</v>
      </c>
      <c r="HW38" s="86">
        <f t="shared" si="49"/>
        <v>4.1632803603661468E-168</v>
      </c>
      <c r="HX38" s="86">
        <f t="shared" si="49"/>
        <v>3.7397669073838126E-164</v>
      </c>
      <c r="HY38" s="86">
        <f t="shared" si="49"/>
        <v>4.0132944878412307E-156</v>
      </c>
      <c r="HZ38" s="86">
        <f t="shared" si="49"/>
        <v>2.716250337301264E-170</v>
      </c>
      <c r="IA38" s="86">
        <f t="shared" si="49"/>
        <v>2.5287060925209307E-158</v>
      </c>
      <c r="IB38" s="86">
        <f t="shared" si="49"/>
        <v>1.3600948091030095E-164</v>
      </c>
      <c r="IC38" s="86">
        <f t="shared" si="49"/>
        <v>3.4883757648219539E-153</v>
      </c>
      <c r="ID38" s="86">
        <f t="shared" si="49"/>
        <v>1.3007579040155712E-148</v>
      </c>
      <c r="IE38" s="86">
        <f t="shared" si="49"/>
        <v>7.9522726564291313E-148</v>
      </c>
      <c r="IF38" s="86">
        <f t="shared" si="49"/>
        <v>8.119636375730002E-99</v>
      </c>
      <c r="IG38" s="86">
        <f t="shared" si="49"/>
        <v>1.6902585090755283E-69</v>
      </c>
      <c r="II38" s="86">
        <f t="shared" si="57"/>
        <v>0</v>
      </c>
      <c r="IJ38" s="86">
        <f t="shared" si="50"/>
        <v>0</v>
      </c>
      <c r="IK38" s="86">
        <f t="shared" si="50"/>
        <v>0</v>
      </c>
      <c r="IL38" s="86">
        <f t="shared" si="50"/>
        <v>0</v>
      </c>
      <c r="IM38" s="86">
        <f t="shared" si="50"/>
        <v>0</v>
      </c>
      <c r="IN38" s="86">
        <f t="shared" si="50"/>
        <v>0</v>
      </c>
      <c r="IO38" s="86">
        <f t="shared" si="50"/>
        <v>0</v>
      </c>
      <c r="IP38" s="86">
        <f t="shared" si="50"/>
        <v>0</v>
      </c>
      <c r="IQ38" s="86">
        <f t="shared" si="50"/>
        <v>0</v>
      </c>
      <c r="IR38" s="86">
        <f t="shared" si="50"/>
        <v>0</v>
      </c>
      <c r="IS38" s="86">
        <f t="shared" si="50"/>
        <v>0</v>
      </c>
      <c r="IT38" s="86">
        <f t="shared" si="50"/>
        <v>0</v>
      </c>
      <c r="IU38" s="86">
        <f t="shared" si="50"/>
        <v>0</v>
      </c>
      <c r="IV38" s="86">
        <f t="shared" si="50"/>
        <v>1.2366853943402513E-231</v>
      </c>
      <c r="IW38" s="86">
        <f t="shared" si="50"/>
        <v>3.073724901863179E-232</v>
      </c>
      <c r="IY38" s="86">
        <f t="shared" si="58"/>
        <v>5.7715259601840605E-10</v>
      </c>
      <c r="IZ38" s="86">
        <f t="shared" si="51"/>
        <v>1.2188063121151428E-9</v>
      </c>
      <c r="JA38" s="86">
        <f t="shared" si="51"/>
        <v>1.5055323513129295E-10</v>
      </c>
      <c r="JB38" s="86">
        <f t="shared" si="51"/>
        <v>1.2061261229510296E-9</v>
      </c>
      <c r="JC38" s="86">
        <f t="shared" si="51"/>
        <v>1.6168564363241088E-11</v>
      </c>
      <c r="JD38" s="86">
        <f t="shared" si="51"/>
        <v>3.6032946581170361E-12</v>
      </c>
      <c r="JE38" s="86">
        <f t="shared" si="51"/>
        <v>1.5680356413356892E-11</v>
      </c>
      <c r="JF38" s="86">
        <f t="shared" si="51"/>
        <v>3.2939797707845866E-12</v>
      </c>
      <c r="JG38" s="86">
        <f t="shared" si="51"/>
        <v>5.8323672589131245E-12</v>
      </c>
      <c r="JH38" s="86">
        <f t="shared" si="51"/>
        <v>9.3441188235486209E-15</v>
      </c>
      <c r="JI38" s="86">
        <f t="shared" si="51"/>
        <v>6.829846992544156E-13</v>
      </c>
      <c r="JJ38" s="86">
        <f t="shared" si="51"/>
        <v>2.9978640725478568E-11</v>
      </c>
      <c r="JK38" s="86">
        <f t="shared" si="51"/>
        <v>1.5618621232859726E-11</v>
      </c>
      <c r="JL38" s="86">
        <f t="shared" si="51"/>
        <v>2.2379996362301507E-12</v>
      </c>
      <c r="JM38" s="86">
        <f t="shared" si="51"/>
        <v>5.4367507595790087E-16</v>
      </c>
    </row>
    <row r="39" spans="2:273" x14ac:dyDescent="0.25">
      <c r="B39" s="2">
        <v>12</v>
      </c>
      <c r="C39" s="37">
        <v>62</v>
      </c>
      <c r="D39" s="37">
        <v>60.786999999999999</v>
      </c>
      <c r="E39" s="37">
        <v>63.213000000000001</v>
      </c>
      <c r="F39" s="37">
        <v>63.984000000000002</v>
      </c>
      <c r="G39" s="37">
        <v>59.148000000000003</v>
      </c>
      <c r="H39" s="37">
        <v>59.869</v>
      </c>
      <c r="I39" s="37">
        <v>60.704999999999998</v>
      </c>
      <c r="J39" s="37">
        <v>59.704999999999998</v>
      </c>
      <c r="K39" s="37">
        <v>60.884999999999998</v>
      </c>
      <c r="L39" s="37">
        <v>60.295000000000002</v>
      </c>
      <c r="M39" s="37">
        <v>59.475000000000001</v>
      </c>
      <c r="N39" s="37">
        <v>59.491999999999997</v>
      </c>
      <c r="O39" s="37">
        <v>63.557000000000002</v>
      </c>
      <c r="P39" s="37">
        <v>62.393000000000001</v>
      </c>
      <c r="Q39" s="37">
        <v>57.048999999999999</v>
      </c>
      <c r="S39" s="4">
        <f t="shared" si="8"/>
        <v>58.497789087970347</v>
      </c>
      <c r="T39" s="4">
        <f t="shared" si="8"/>
        <v>62.173758124728728</v>
      </c>
      <c r="U39" s="4">
        <f t="shared" si="8"/>
        <v>63.764882270164854</v>
      </c>
      <c r="V39" s="4">
        <f t="shared" si="8"/>
        <v>63.657552584912295</v>
      </c>
      <c r="W39" s="4">
        <f t="shared" si="8"/>
        <v>60.780442355609097</v>
      </c>
      <c r="X39" s="4">
        <f t="shared" si="8"/>
        <v>61.686327800955844</v>
      </c>
      <c r="Y39" s="4">
        <f t="shared" si="8"/>
        <v>61.776648397969389</v>
      </c>
      <c r="Z39" s="4">
        <f t="shared" si="8"/>
        <v>61.135944626582997</v>
      </c>
      <c r="AA39" s="4">
        <f t="shared" si="8"/>
        <v>59.696988570110832</v>
      </c>
      <c r="AB39" s="4">
        <f t="shared" si="8"/>
        <v>56.021176915945532</v>
      </c>
      <c r="AC39" s="4">
        <f t="shared" si="8"/>
        <v>57.319391671979602</v>
      </c>
      <c r="AD39" s="4">
        <f t="shared" si="8"/>
        <v>58.904576526020257</v>
      </c>
      <c r="AE39" s="4">
        <f t="shared" si="8"/>
        <v>62.146303916867979</v>
      </c>
      <c r="AF39" s="4">
        <f t="shared" si="8"/>
        <v>60.964186760040512</v>
      </c>
      <c r="AG39" s="4">
        <f t="shared" si="8"/>
        <v>55.333913660274135</v>
      </c>
      <c r="AI39" s="4">
        <f t="shared" si="9"/>
        <v>3.5022109120296534</v>
      </c>
      <c r="AJ39" s="4">
        <f t="shared" si="9"/>
        <v>-1.3867581247287291</v>
      </c>
      <c r="AK39" s="4">
        <f t="shared" si="9"/>
        <v>-0.55188227016485314</v>
      </c>
      <c r="AL39" s="4">
        <f t="shared" si="9"/>
        <v>0.32644741508770636</v>
      </c>
      <c r="AM39" s="4">
        <f t="shared" si="9"/>
        <v>-1.6324423556090935</v>
      </c>
      <c r="AN39" s="4">
        <f t="shared" si="9"/>
        <v>-1.8173278009558445</v>
      </c>
      <c r="AO39" s="4">
        <f t="shared" si="9"/>
        <v>-1.0716483979693905</v>
      </c>
      <c r="AP39" s="4">
        <f t="shared" si="9"/>
        <v>-1.430944626582999</v>
      </c>
      <c r="AQ39" s="4">
        <f t="shared" si="9"/>
        <v>1.1880114298891655</v>
      </c>
      <c r="AR39" s="4">
        <f t="shared" si="9"/>
        <v>4.2738230840544702</v>
      </c>
      <c r="AS39" s="4">
        <f t="shared" si="9"/>
        <v>2.1556083280203993</v>
      </c>
      <c r="AT39" s="4">
        <f t="shared" si="9"/>
        <v>0.58742347397974015</v>
      </c>
      <c r="AU39" s="4">
        <f t="shared" si="9"/>
        <v>1.4106960831320237</v>
      </c>
      <c r="AV39" s="4">
        <f t="shared" si="9"/>
        <v>1.4288132399594886</v>
      </c>
      <c r="AW39" s="4">
        <f t="shared" si="9"/>
        <v>1.7150863397258647</v>
      </c>
      <c r="AY39" s="2">
        <f t="shared" si="52"/>
        <v>58.497787305855134</v>
      </c>
      <c r="AZ39" s="2">
        <f t="shared" si="10"/>
        <v>62.173754120498366</v>
      </c>
      <c r="BA39" s="2">
        <f t="shared" si="10"/>
        <v>63.764881740352855</v>
      </c>
      <c r="BB39" s="2">
        <f t="shared" si="10"/>
        <v>63.657549079068339</v>
      </c>
      <c r="BC39" s="2">
        <f t="shared" si="10"/>
        <v>60.780442292464286</v>
      </c>
      <c r="BD39" s="2">
        <f t="shared" si="10"/>
        <v>61.686327785330263</v>
      </c>
      <c r="BE39" s="2">
        <f t="shared" si="10"/>
        <v>61.776648338720747</v>
      </c>
      <c r="BF39" s="2">
        <f t="shared" si="10"/>
        <v>61.135944612110855</v>
      </c>
      <c r="BG39" s="2">
        <f t="shared" si="10"/>
        <v>59.696988545297792</v>
      </c>
      <c r="BH39" s="2">
        <f t="shared" si="10"/>
        <v>56.021176915886635</v>
      </c>
      <c r="BI39" s="2">
        <f t="shared" si="10"/>
        <v>57.319391668884442</v>
      </c>
      <c r="BJ39" s="2">
        <f t="shared" si="10"/>
        <v>58.904576413205199</v>
      </c>
      <c r="BK39" s="2">
        <f t="shared" si="10"/>
        <v>62.146303851765929</v>
      </c>
      <c r="BL39" s="2">
        <f t="shared" si="10"/>
        <v>60.964186750955477</v>
      </c>
      <c r="BM39" s="2">
        <f t="shared" si="10"/>
        <v>55.333913660271541</v>
      </c>
      <c r="BO39" s="2">
        <f t="shared" si="11"/>
        <v>62</v>
      </c>
      <c r="BP39" s="2">
        <f t="shared" si="12"/>
        <v>60.786999999999999</v>
      </c>
      <c r="BQ39" s="2">
        <f t="shared" si="13"/>
        <v>63.213000000000001</v>
      </c>
      <c r="BR39" s="2">
        <f t="shared" si="14"/>
        <v>63.984000000000002</v>
      </c>
      <c r="BS39" s="2">
        <f t="shared" si="15"/>
        <v>59.148000000000003</v>
      </c>
      <c r="BT39" s="2">
        <f t="shared" si="16"/>
        <v>59.869</v>
      </c>
      <c r="BU39" s="2">
        <f t="shared" si="17"/>
        <v>60.704999999999998</v>
      </c>
      <c r="BV39" s="2">
        <f t="shared" si="18"/>
        <v>59.704999999999998</v>
      </c>
      <c r="BW39" s="2">
        <f t="shared" si="19"/>
        <v>60.884999999999998</v>
      </c>
      <c r="BX39" s="2">
        <f t="shared" si="20"/>
        <v>60.295000000000002</v>
      </c>
      <c r="BY39" s="2">
        <f t="shared" si="21"/>
        <v>59.475000000000001</v>
      </c>
      <c r="BZ39" s="2">
        <f t="shared" si="22"/>
        <v>59.491999999999997</v>
      </c>
      <c r="CA39" s="2">
        <f t="shared" si="23"/>
        <v>63.557000000000002</v>
      </c>
      <c r="CB39" s="2">
        <f t="shared" si="24"/>
        <v>62.393000000000001</v>
      </c>
      <c r="CC39" s="2">
        <f t="shared" si="25"/>
        <v>57.048999999999999</v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58.279024916943534</v>
      </c>
      <c r="DL39" s="2">
        <f t="shared" si="42"/>
        <v>62.361634249471464</v>
      </c>
      <c r="DM39" s="2">
        <f t="shared" si="42"/>
        <v>63.469591664149846</v>
      </c>
      <c r="DN39" s="2">
        <f t="shared" si="42"/>
        <v>63.563877831470847</v>
      </c>
      <c r="DO39" s="2">
        <f t="shared" si="42"/>
        <v>60.838261864246547</v>
      </c>
      <c r="DP39" s="2">
        <f t="shared" si="42"/>
        <v>61.497926132404181</v>
      </c>
      <c r="DQ39" s="2">
        <f t="shared" si="42"/>
        <v>61.705063852199963</v>
      </c>
      <c r="DR39" s="2">
        <f t="shared" si="42"/>
        <v>60.955353310104528</v>
      </c>
      <c r="DS39" s="2">
        <f t="shared" si="42"/>
        <v>60.111246711503675</v>
      </c>
      <c r="DT39" s="2">
        <f t="shared" si="42"/>
        <v>56.016093883357044</v>
      </c>
      <c r="DU39" s="2">
        <f t="shared" si="42"/>
        <v>57.132132388663962</v>
      </c>
      <c r="DV39" s="2">
        <f t="shared" si="42"/>
        <v>58.812974327997594</v>
      </c>
      <c r="DW39" s="2">
        <f t="shared" si="42"/>
        <v>62.164682724252458</v>
      </c>
      <c r="DX39" s="2">
        <f t="shared" si="42"/>
        <v>60.895525435540087</v>
      </c>
      <c r="DY39" s="2">
        <f t="shared" si="42"/>
        <v>55.080066666666667</v>
      </c>
      <c r="EA39" s="2">
        <f t="shared" si="43"/>
        <v>62.423893321332137</v>
      </c>
      <c r="EB39" s="2">
        <f t="shared" si="43"/>
        <v>58.949721883425191</v>
      </c>
      <c r="EC39" s="2">
        <f t="shared" si="43"/>
        <v>69.048782437150834</v>
      </c>
      <c r="ED39" s="2">
        <f t="shared" si="43"/>
        <v>65.236786757002236</v>
      </c>
      <c r="EE39" s="2">
        <f t="shared" si="43"/>
        <v>59.623405798745544</v>
      </c>
      <c r="EF39" s="2">
        <f t="shared" si="43"/>
        <v>65.614735881496983</v>
      </c>
      <c r="EG39" s="2">
        <f t="shared" si="43"/>
        <v>63.195552196736699</v>
      </c>
      <c r="EH39" s="2">
        <f t="shared" si="43"/>
        <v>64.762653260414595</v>
      </c>
      <c r="EI39" s="2">
        <f t="shared" si="43"/>
        <v>51.355585172139918</v>
      </c>
      <c r="EJ39" s="2">
        <f t="shared" si="43"/>
        <v>56.143081948279153</v>
      </c>
      <c r="EK39" s="2">
        <f t="shared" si="43"/>
        <v>61.368201662444072</v>
      </c>
      <c r="EL39" s="2">
        <f t="shared" si="43"/>
        <v>60.712234888123866</v>
      </c>
      <c r="EM39" s="2">
        <f t="shared" si="43"/>
        <v>61.772299061882627</v>
      </c>
      <c r="EN39" s="2">
        <f t="shared" si="43"/>
        <v>62.463830655409097</v>
      </c>
      <c r="EO39" s="2">
        <f t="shared" si="43"/>
        <v>62.004174679373307</v>
      </c>
      <c r="EQ39" s="2">
        <f t="shared" si="44"/>
        <v>62.423893321332137</v>
      </c>
      <c r="ER39" s="2">
        <f t="shared" si="44"/>
        <v>65.075152202935357</v>
      </c>
      <c r="ES39" s="2">
        <f t="shared" si="44"/>
        <v>69.429184609826109</v>
      </c>
      <c r="ET39" s="2">
        <f t="shared" si="44"/>
        <v>64.579803717528435</v>
      </c>
      <c r="EU39" s="2">
        <f t="shared" si="44"/>
        <v>59.870800592761633</v>
      </c>
      <c r="EV39" s="2">
        <f t="shared" si="44"/>
        <v>61.524653827198684</v>
      </c>
      <c r="EW39" s="2">
        <f t="shared" si="44"/>
        <v>61.007662215689422</v>
      </c>
      <c r="EX39" s="2">
        <f t="shared" si="44"/>
        <v>62.587845173359383</v>
      </c>
      <c r="EY39" s="2">
        <f t="shared" si="44"/>
        <v>56.314062101540877</v>
      </c>
      <c r="EZ39" s="2">
        <f t="shared" si="44"/>
        <v>59.90223439205181</v>
      </c>
      <c r="FA39" s="2">
        <f t="shared" si="44"/>
        <v>61.607366990397196</v>
      </c>
      <c r="FB39" s="2">
        <f t="shared" si="44"/>
        <v>59.015384361494888</v>
      </c>
      <c r="FC39" s="2">
        <f t="shared" si="44"/>
        <v>62.789017983879802</v>
      </c>
      <c r="FD39" s="2">
        <f t="shared" si="44"/>
        <v>63.323357875039854</v>
      </c>
      <c r="FE39" s="2">
        <f t="shared" si="44"/>
        <v>63.66944523230827</v>
      </c>
      <c r="FG39" s="2">
        <f t="shared" si="45"/>
        <v>5.2779091533998936E-2</v>
      </c>
      <c r="FH39" s="2">
        <f t="shared" si="45"/>
        <v>5.5067627364165941E-2</v>
      </c>
      <c r="FI39" s="2">
        <f t="shared" si="45"/>
        <v>5.2926967304501339E-2</v>
      </c>
      <c r="FJ39" s="2">
        <f t="shared" si="45"/>
        <v>5.5993465527730803E-2</v>
      </c>
      <c r="FK39" s="2">
        <f t="shared" si="45"/>
        <v>4.7593996894900854E-2</v>
      </c>
      <c r="FL39" s="2">
        <f t="shared" si="45"/>
        <v>4.5765179202908249E-2</v>
      </c>
      <c r="FM39" s="2">
        <f t="shared" si="45"/>
        <v>4.8029375990315204E-2</v>
      </c>
      <c r="FN39" s="2">
        <f t="shared" si="45"/>
        <v>4.7433811795784556E-2</v>
      </c>
      <c r="FO39" s="2">
        <f t="shared" si="45"/>
        <v>4.7314355894818867E-2</v>
      </c>
      <c r="FP39" s="2">
        <f t="shared" si="45"/>
        <v>3.9972185315247134E-2</v>
      </c>
      <c r="FQ39" s="2">
        <f t="shared" si="45"/>
        <v>4.4205819538701271E-2</v>
      </c>
      <c r="FR39" s="2">
        <f t="shared" si="45"/>
        <v>4.8231604807914302E-2</v>
      </c>
      <c r="FS39" s="2">
        <f t="shared" si="45"/>
        <v>4.6842505348402584E-2</v>
      </c>
      <c r="FT39" s="2">
        <f t="shared" si="45"/>
        <v>4.3779988236458088E-2</v>
      </c>
      <c r="FU39" s="2">
        <f t="shared" si="45"/>
        <v>3.6661109146348896E-2</v>
      </c>
      <c r="FW39" s="2">
        <f t="shared" si="54"/>
        <v>1.7011719899032616E-16</v>
      </c>
      <c r="FX39" s="2">
        <f t="shared" si="46"/>
        <v>9.4520698519388362E-7</v>
      </c>
      <c r="FY39" s="2">
        <f t="shared" si="46"/>
        <v>1.1266360599470341E-6</v>
      </c>
      <c r="FZ39" s="2">
        <f t="shared" si="46"/>
        <v>1.0969161165711345E-6</v>
      </c>
      <c r="GA39" s="2">
        <f t="shared" si="46"/>
        <v>1.1480716370179617E-6</v>
      </c>
      <c r="GB39" s="2">
        <f t="shared" si="46"/>
        <v>1.1938600167550305E-6</v>
      </c>
      <c r="GC39" s="2">
        <f t="shared" si="46"/>
        <v>1.2517028614551615E-6</v>
      </c>
      <c r="GD39" s="2">
        <f t="shared" si="46"/>
        <v>1.585099302059412E-6</v>
      </c>
      <c r="GE39" s="2">
        <f t="shared" si="46"/>
        <v>2.0812766305477932E-6</v>
      </c>
      <c r="GF39" s="2">
        <f t="shared" si="46"/>
        <v>1.8733120836274462E-6</v>
      </c>
      <c r="GG39" s="2">
        <f t="shared" si="46"/>
        <v>1.5317869194345611E-6</v>
      </c>
      <c r="GH39" s="2">
        <f t="shared" si="46"/>
        <v>1.3551904687384904E-6</v>
      </c>
      <c r="GI39" s="2">
        <f t="shared" si="46"/>
        <v>1.3389311726595498E-6</v>
      </c>
      <c r="GJ39" s="2">
        <f t="shared" si="46"/>
        <v>1.0835472464151075E-6</v>
      </c>
      <c r="GK39" s="2">
        <f t="shared" si="46"/>
        <v>9.091675377365341E-7</v>
      </c>
      <c r="GM39" s="86">
        <f t="shared" si="55"/>
        <v>1.1848624563563471E-9</v>
      </c>
      <c r="GN39" s="86">
        <f t="shared" si="47"/>
        <v>2.4394111458136769E-9</v>
      </c>
      <c r="GO39" s="86">
        <f t="shared" si="47"/>
        <v>3.2999710062805694E-10</v>
      </c>
      <c r="GP39" s="86">
        <f t="shared" si="47"/>
        <v>2.4253348673859557E-9</v>
      </c>
      <c r="GQ39" s="86">
        <f t="shared" si="47"/>
        <v>3.8264626906070301E-11</v>
      </c>
      <c r="GR39" s="86">
        <f t="shared" si="47"/>
        <v>9.0469795155205562E-12</v>
      </c>
      <c r="GS39" s="86">
        <f t="shared" si="47"/>
        <v>3.7261910469811097E-11</v>
      </c>
      <c r="GT39" s="86">
        <f t="shared" si="47"/>
        <v>8.3983177488119857E-12</v>
      </c>
      <c r="GU39" s="86">
        <f t="shared" si="47"/>
        <v>1.4460519884561965E-11</v>
      </c>
      <c r="GV39" s="86">
        <f t="shared" si="47"/>
        <v>2.9589118595848235E-14</v>
      </c>
      <c r="GW39" s="86">
        <f t="shared" si="47"/>
        <v>1.8339410094640577E-12</v>
      </c>
      <c r="GX39" s="86">
        <f t="shared" si="47"/>
        <v>6.9168414740262161E-11</v>
      </c>
      <c r="GY39" s="86">
        <f t="shared" si="47"/>
        <v>3.6853707444142799E-11</v>
      </c>
      <c r="GZ39" s="86">
        <f t="shared" si="47"/>
        <v>5.6685238464968343E-12</v>
      </c>
      <c r="HA39" s="86">
        <f t="shared" si="47"/>
        <v>1.8983576440212366E-15</v>
      </c>
      <c r="HC39" s="86">
        <f t="shared" si="59"/>
        <v>3.4530523048256467E-25</v>
      </c>
      <c r="HD39" s="86">
        <f t="shared" si="48"/>
        <v>3.4966332114918062E-25</v>
      </c>
      <c r="HE39" s="86">
        <f t="shared" si="48"/>
        <v>2.6556982846181567E-28</v>
      </c>
      <c r="HF39" s="86">
        <f t="shared" si="48"/>
        <v>2.3983300184095216E-28</v>
      </c>
      <c r="HG39" s="86">
        <f t="shared" si="48"/>
        <v>2.0036459235489073E-31</v>
      </c>
      <c r="HH39" s="86">
        <f t="shared" si="48"/>
        <v>6.7970233151852518E-31</v>
      </c>
      <c r="HI39" s="86">
        <f t="shared" si="48"/>
        <v>3.094547080554152E-29</v>
      </c>
      <c r="HJ39" s="86">
        <f t="shared" si="48"/>
        <v>4.8707054016601144E-32</v>
      </c>
      <c r="HK39" s="86">
        <f t="shared" si="48"/>
        <v>1.5024169674033145E-30</v>
      </c>
      <c r="HL39" s="86">
        <f t="shared" si="48"/>
        <v>5.8721478184682619E-31</v>
      </c>
      <c r="HM39" s="86">
        <f t="shared" si="48"/>
        <v>9.6769425862541804E-29</v>
      </c>
      <c r="HN39" s="86">
        <f t="shared" si="48"/>
        <v>3.3749229400907017E-28</v>
      </c>
      <c r="HO39" s="86">
        <f t="shared" si="48"/>
        <v>3.1610974629583299E-28</v>
      </c>
      <c r="HP39" s="86">
        <f t="shared" si="48"/>
        <v>1.7462198861531622E-33</v>
      </c>
      <c r="HQ39" s="86">
        <f t="shared" si="48"/>
        <v>2.4273773854604361E-44</v>
      </c>
      <c r="HS39" s="86">
        <f t="shared" si="56"/>
        <v>0</v>
      </c>
      <c r="HT39" s="86">
        <f t="shared" si="49"/>
        <v>4.1186346181452406E-130</v>
      </c>
      <c r="HU39" s="86">
        <f t="shared" si="49"/>
        <v>1.1089239924328488E-145</v>
      </c>
      <c r="HV39" s="86">
        <f t="shared" si="49"/>
        <v>3.6654664321560094E-146</v>
      </c>
      <c r="HW39" s="86">
        <f t="shared" si="49"/>
        <v>2.6178517676502958E-165</v>
      </c>
      <c r="HX39" s="86">
        <f t="shared" si="49"/>
        <v>2.1164610705207672E-161</v>
      </c>
      <c r="HY39" s="86">
        <f t="shared" si="49"/>
        <v>1.6494304502547903E-153</v>
      </c>
      <c r="HZ39" s="86">
        <f t="shared" si="49"/>
        <v>2.1930960707465458E-167</v>
      </c>
      <c r="IA39" s="86">
        <f t="shared" si="49"/>
        <v>1.3722944212678047E-155</v>
      </c>
      <c r="IB39" s="86">
        <f t="shared" si="49"/>
        <v>9.3277140007428408E-162</v>
      </c>
      <c r="IC39" s="86">
        <f t="shared" si="49"/>
        <v>1.403661211551434E-150</v>
      </c>
      <c r="ID39" s="86">
        <f t="shared" si="49"/>
        <v>4.0681344963032399E-146</v>
      </c>
      <c r="IE39" s="86">
        <f t="shared" si="49"/>
        <v>2.3819555184502445E-145</v>
      </c>
      <c r="IF39" s="86">
        <f t="shared" si="49"/>
        <v>3.419747682524284E-97</v>
      </c>
      <c r="IG39" s="86">
        <f t="shared" si="49"/>
        <v>2.206545393360098E-68</v>
      </c>
      <c r="II39" s="86">
        <f t="shared" si="57"/>
        <v>0</v>
      </c>
      <c r="IJ39" s="86">
        <f t="shared" si="50"/>
        <v>0</v>
      </c>
      <c r="IK39" s="86">
        <f t="shared" si="50"/>
        <v>0</v>
      </c>
      <c r="IL39" s="86">
        <f t="shared" si="50"/>
        <v>0</v>
      </c>
      <c r="IM39" s="86">
        <f t="shared" si="50"/>
        <v>0</v>
      </c>
      <c r="IN39" s="86">
        <f t="shared" si="50"/>
        <v>0</v>
      </c>
      <c r="IO39" s="86">
        <f t="shared" si="50"/>
        <v>0</v>
      </c>
      <c r="IP39" s="86">
        <f t="shared" si="50"/>
        <v>0</v>
      </c>
      <c r="IQ39" s="86">
        <f t="shared" si="50"/>
        <v>0</v>
      </c>
      <c r="IR39" s="86">
        <f t="shared" si="50"/>
        <v>0</v>
      </c>
      <c r="IS39" s="86">
        <f t="shared" si="50"/>
        <v>0</v>
      </c>
      <c r="IT39" s="86">
        <f t="shared" si="50"/>
        <v>0</v>
      </c>
      <c r="IU39" s="86">
        <f t="shared" si="50"/>
        <v>0</v>
      </c>
      <c r="IV39" s="86">
        <f t="shared" si="50"/>
        <v>1.3793015271093728E-228</v>
      </c>
      <c r="IW39" s="86">
        <f t="shared" si="50"/>
        <v>3.1983375992302817E-229</v>
      </c>
      <c r="IY39" s="86">
        <f t="shared" si="58"/>
        <v>1.1848624563563475E-9</v>
      </c>
      <c r="IZ39" s="86">
        <f t="shared" si="51"/>
        <v>2.4394111458136773E-9</v>
      </c>
      <c r="JA39" s="86">
        <f t="shared" si="51"/>
        <v>3.2999710062805694E-10</v>
      </c>
      <c r="JB39" s="86">
        <f t="shared" si="51"/>
        <v>2.4253348673859557E-9</v>
      </c>
      <c r="JC39" s="86">
        <f t="shared" si="51"/>
        <v>3.8264626906070301E-11</v>
      </c>
      <c r="JD39" s="86">
        <f t="shared" si="51"/>
        <v>9.0469795155205562E-12</v>
      </c>
      <c r="JE39" s="86">
        <f t="shared" si="51"/>
        <v>3.7261910469811097E-11</v>
      </c>
      <c r="JF39" s="86">
        <f t="shared" si="51"/>
        <v>8.3983177488119857E-12</v>
      </c>
      <c r="JG39" s="86">
        <f t="shared" si="51"/>
        <v>1.4460519884561965E-11</v>
      </c>
      <c r="JH39" s="86">
        <f t="shared" si="51"/>
        <v>2.9589118595848235E-14</v>
      </c>
      <c r="JI39" s="86">
        <f t="shared" si="51"/>
        <v>1.8339410094640577E-12</v>
      </c>
      <c r="JJ39" s="86">
        <f t="shared" si="51"/>
        <v>6.9168414740262161E-11</v>
      </c>
      <c r="JK39" s="86">
        <f t="shared" si="51"/>
        <v>3.6853707444142799E-11</v>
      </c>
      <c r="JL39" s="86">
        <f t="shared" si="51"/>
        <v>5.6685238464968343E-12</v>
      </c>
      <c r="JM39" s="86">
        <f t="shared" si="51"/>
        <v>1.8983576440212366E-15</v>
      </c>
    </row>
    <row r="40" spans="2:273" x14ac:dyDescent="0.25">
      <c r="B40" s="2">
        <v>13</v>
      </c>
      <c r="C40" s="37">
        <v>60.128999999999998</v>
      </c>
      <c r="D40" s="37">
        <v>64.573999999999998</v>
      </c>
      <c r="E40" s="37">
        <v>61.606999999999999</v>
      </c>
      <c r="F40" s="37">
        <v>64.966999999999999</v>
      </c>
      <c r="G40" s="37">
        <v>59.82</v>
      </c>
      <c r="H40" s="37">
        <v>61.951000000000001</v>
      </c>
      <c r="I40" s="37">
        <v>61.459000000000003</v>
      </c>
      <c r="J40" s="37">
        <v>59.753999999999998</v>
      </c>
      <c r="K40" s="37">
        <v>61.18</v>
      </c>
      <c r="L40" s="37">
        <v>59.835999999999999</v>
      </c>
      <c r="M40" s="37">
        <v>58.622999999999998</v>
      </c>
      <c r="N40" s="37">
        <v>58.197000000000003</v>
      </c>
      <c r="O40" s="37">
        <v>62.984000000000002</v>
      </c>
      <c r="P40" s="37">
        <v>60.262</v>
      </c>
      <c r="Q40" s="37">
        <v>58.115000000000002</v>
      </c>
      <c r="S40" s="4">
        <f t="shared" si="8"/>
        <v>58.568500210098435</v>
      </c>
      <c r="T40" s="4">
        <f t="shared" si="8"/>
        <v>62.250488047951904</v>
      </c>
      <c r="U40" s="4">
        <f t="shared" si="8"/>
        <v>64.171894572754397</v>
      </c>
      <c r="V40" s="4">
        <f t="shared" si="8"/>
        <v>64.034739746035811</v>
      </c>
      <c r="W40" s="4">
        <f t="shared" si="8"/>
        <v>60.961475892892643</v>
      </c>
      <c r="X40" s="4">
        <f t="shared" si="8"/>
        <v>61.894176329532648</v>
      </c>
      <c r="Y40" s="4">
        <f t="shared" si="8"/>
        <v>62.06778981805153</v>
      </c>
      <c r="Z40" s="4">
        <f t="shared" si="8"/>
        <v>61.418016937040875</v>
      </c>
      <c r="AA40" s="4">
        <f t="shared" si="8"/>
        <v>59.817398782390732</v>
      </c>
      <c r="AB40" s="4">
        <f t="shared" si="8"/>
        <v>56.385838123383138</v>
      </c>
      <c r="AC40" s="4">
        <f t="shared" si="8"/>
        <v>57.531721212159738</v>
      </c>
      <c r="AD40" s="4">
        <f t="shared" si="8"/>
        <v>59.119126144083538</v>
      </c>
      <c r="AE40" s="4">
        <f t="shared" si="8"/>
        <v>62.396434336253385</v>
      </c>
      <c r="AF40" s="4">
        <f t="shared" si="8"/>
        <v>61.039201328962903</v>
      </c>
      <c r="AG40" s="4">
        <f t="shared" si="8"/>
        <v>55.496071047953755</v>
      </c>
      <c r="AI40" s="4">
        <f t="shared" si="9"/>
        <v>1.5604997899015629</v>
      </c>
      <c r="AJ40" s="4">
        <f t="shared" si="9"/>
        <v>2.3235119520480936</v>
      </c>
      <c r="AK40" s="4">
        <f t="shared" si="9"/>
        <v>-2.5648945727543975</v>
      </c>
      <c r="AL40" s="4">
        <f t="shared" si="9"/>
        <v>0.93226025396418777</v>
      </c>
      <c r="AM40" s="4">
        <f t="shared" si="9"/>
        <v>-1.1414758928926432</v>
      </c>
      <c r="AN40" s="4">
        <f t="shared" si="9"/>
        <v>5.6823670467352372E-2</v>
      </c>
      <c r="AO40" s="4">
        <f t="shared" si="9"/>
        <v>-0.60878981805152677</v>
      </c>
      <c r="AP40" s="4">
        <f t="shared" si="9"/>
        <v>-1.6640169370408771</v>
      </c>
      <c r="AQ40" s="4">
        <f t="shared" si="9"/>
        <v>1.3626012176092672</v>
      </c>
      <c r="AR40" s="4">
        <f t="shared" si="9"/>
        <v>3.4501618766168605</v>
      </c>
      <c r="AS40" s="4">
        <f t="shared" si="9"/>
        <v>1.0912787878402597</v>
      </c>
      <c r="AT40" s="4">
        <f t="shared" si="9"/>
        <v>-0.92212614408353488</v>
      </c>
      <c r="AU40" s="4">
        <f t="shared" si="9"/>
        <v>0.58756566374661645</v>
      </c>
      <c r="AV40" s="4">
        <f t="shared" si="9"/>
        <v>-0.77720132896290295</v>
      </c>
      <c r="AW40" s="4">
        <f t="shared" si="9"/>
        <v>2.6189289520462466</v>
      </c>
      <c r="AY40" s="2">
        <f t="shared" si="52"/>
        <v>58.568496662454663</v>
      </c>
      <c r="AZ40" s="2">
        <f t="shared" si="10"/>
        <v>62.250480273135004</v>
      </c>
      <c r="BA40" s="2">
        <f t="shared" si="10"/>
        <v>64.171893448931115</v>
      </c>
      <c r="BB40" s="2">
        <f t="shared" si="10"/>
        <v>64.034732908935084</v>
      </c>
      <c r="BC40" s="2">
        <f t="shared" si="10"/>
        <v>60.961475748468359</v>
      </c>
      <c r="BD40" s="2">
        <f t="shared" si="10"/>
        <v>61.894176291667669</v>
      </c>
      <c r="BE40" s="2">
        <f t="shared" si="10"/>
        <v>62.067789682007941</v>
      </c>
      <c r="BF40" s="2">
        <f t="shared" si="10"/>
        <v>61.418016901455672</v>
      </c>
      <c r="BG40" s="2">
        <f t="shared" si="10"/>
        <v>59.817398723010768</v>
      </c>
      <c r="BH40" s="2">
        <f t="shared" si="10"/>
        <v>56.385838123204032</v>
      </c>
      <c r="BI40" s="2">
        <f t="shared" si="10"/>
        <v>57.531721204150699</v>
      </c>
      <c r="BJ40" s="2">
        <f t="shared" si="10"/>
        <v>59.119125892369382</v>
      </c>
      <c r="BK40" s="2">
        <f t="shared" si="10"/>
        <v>62.396434187760143</v>
      </c>
      <c r="BL40" s="2">
        <f t="shared" si="10"/>
        <v>61.039201306750215</v>
      </c>
      <c r="BM40" s="2">
        <f t="shared" si="10"/>
        <v>55.49607104794508</v>
      </c>
      <c r="BO40" s="2">
        <f t="shared" si="11"/>
        <v>60.128999999999998</v>
      </c>
      <c r="BP40" s="2">
        <f t="shared" si="12"/>
        <v>64.573999999999998</v>
      </c>
      <c r="BQ40" s="2">
        <f t="shared" si="13"/>
        <v>61.606999999999999</v>
      </c>
      <c r="BR40" s="2">
        <f t="shared" si="14"/>
        <v>64.966999999999999</v>
      </c>
      <c r="BS40" s="2">
        <f t="shared" si="15"/>
        <v>59.82</v>
      </c>
      <c r="BT40" s="2">
        <f t="shared" si="16"/>
        <v>61.951000000000001</v>
      </c>
      <c r="BU40" s="2">
        <f t="shared" si="17"/>
        <v>61.459000000000003</v>
      </c>
      <c r="BV40" s="2">
        <f t="shared" si="18"/>
        <v>59.753999999999998</v>
      </c>
      <c r="BW40" s="2">
        <f t="shared" si="19"/>
        <v>61.18</v>
      </c>
      <c r="BX40" s="2">
        <f t="shared" si="20"/>
        <v>59.835999999999999</v>
      </c>
      <c r="BY40" s="2">
        <f t="shared" si="21"/>
        <v>58.622999999999998</v>
      </c>
      <c r="BZ40" s="2">
        <f t="shared" si="22"/>
        <v>58.197000000000003</v>
      </c>
      <c r="CA40" s="2">
        <f t="shared" si="23"/>
        <v>62.984000000000002</v>
      </c>
      <c r="CB40" s="2">
        <f t="shared" si="24"/>
        <v>60.262</v>
      </c>
      <c r="CC40" s="2">
        <f t="shared" si="25"/>
        <v>58.115000000000002</v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58.34096013289038</v>
      </c>
      <c r="DL40" s="2">
        <f t="shared" si="42"/>
        <v>62.466835095137426</v>
      </c>
      <c r="DM40" s="2">
        <f t="shared" si="42"/>
        <v>63.8832546058593</v>
      </c>
      <c r="DN40" s="2">
        <f t="shared" si="42"/>
        <v>63.965289338568404</v>
      </c>
      <c r="DO40" s="2">
        <f t="shared" si="42"/>
        <v>61.040125813683382</v>
      </c>
      <c r="DP40" s="2">
        <f t="shared" si="42"/>
        <v>61.707330662020908</v>
      </c>
      <c r="DQ40" s="2">
        <f t="shared" si="42"/>
        <v>62.013765254031256</v>
      </c>
      <c r="DR40" s="2">
        <f t="shared" si="42"/>
        <v>61.244732404181185</v>
      </c>
      <c r="DS40" s="2">
        <f t="shared" si="42"/>
        <v>60.27966418172489</v>
      </c>
      <c r="DT40" s="2">
        <f t="shared" si="42"/>
        <v>56.399976529160746</v>
      </c>
      <c r="DU40" s="2">
        <f t="shared" si="42"/>
        <v>57.343873684210521</v>
      </c>
      <c r="DV40" s="2">
        <f t="shared" si="42"/>
        <v>59.037860616128071</v>
      </c>
      <c r="DW40" s="2">
        <f t="shared" si="42"/>
        <v>62.436823618242194</v>
      </c>
      <c r="DX40" s="2">
        <f t="shared" si="42"/>
        <v>60.974168641115</v>
      </c>
      <c r="DY40" s="2">
        <f t="shared" si="42"/>
        <v>55.229014005602238</v>
      </c>
      <c r="EA40" s="2">
        <f t="shared" si="43"/>
        <v>62.292760972097213</v>
      </c>
      <c r="EB40" s="2">
        <f t="shared" si="43"/>
        <v>58.864500428722906</v>
      </c>
      <c r="EC40" s="2">
        <f t="shared" si="43"/>
        <v>68.882322782821234</v>
      </c>
      <c r="ED40" s="2">
        <f t="shared" si="43"/>
        <v>65.102496006222808</v>
      </c>
      <c r="EE40" s="2">
        <f t="shared" si="43"/>
        <v>59.526082733029014</v>
      </c>
      <c r="EF40" s="2">
        <f t="shared" si="43"/>
        <v>65.447346423628943</v>
      </c>
      <c r="EG40" s="2">
        <f t="shared" si="43"/>
        <v>63.04442404420238</v>
      </c>
      <c r="EH40" s="2">
        <f t="shared" si="43"/>
        <v>64.591796279206122</v>
      </c>
      <c r="EI40" s="2">
        <f t="shared" si="43"/>
        <v>51.32834604095445</v>
      </c>
      <c r="EJ40" s="2">
        <f t="shared" si="43"/>
        <v>56.075973620185337</v>
      </c>
      <c r="EK40" s="2">
        <f t="shared" si="43"/>
        <v>61.235878615499395</v>
      </c>
      <c r="EL40" s="2">
        <f t="shared" si="43"/>
        <v>60.581702646830983</v>
      </c>
      <c r="EM40" s="2">
        <f t="shared" si="43"/>
        <v>61.646869657285499</v>
      </c>
      <c r="EN40" s="2">
        <f t="shared" si="43"/>
        <v>62.334609559267093</v>
      </c>
      <c r="EO40" s="2">
        <f t="shared" si="43"/>
        <v>61.895994022665903</v>
      </c>
      <c r="EQ40" s="2">
        <f t="shared" si="44"/>
        <v>62.292760972097213</v>
      </c>
      <c r="ER40" s="2">
        <f t="shared" si="44"/>
        <v>64.930902258455376</v>
      </c>
      <c r="ES40" s="2">
        <f t="shared" si="44"/>
        <v>69.258971532641922</v>
      </c>
      <c r="ET40" s="2">
        <f t="shared" si="44"/>
        <v>64.45180384359459</v>
      </c>
      <c r="EU40" s="2">
        <f t="shared" si="44"/>
        <v>59.770951266111759</v>
      </c>
      <c r="EV40" s="2">
        <f t="shared" si="44"/>
        <v>61.398892403134042</v>
      </c>
      <c r="EW40" s="2">
        <f t="shared" si="44"/>
        <v>60.878281797582886</v>
      </c>
      <c r="EX40" s="2">
        <f t="shared" si="44"/>
        <v>62.439439364627937</v>
      </c>
      <c r="EY40" s="2">
        <f t="shared" si="44"/>
        <v>56.236844681136787</v>
      </c>
      <c r="EZ40" s="2">
        <f t="shared" si="44"/>
        <v>59.797454911332402</v>
      </c>
      <c r="FA40" s="2">
        <f t="shared" si="44"/>
        <v>61.47289027717153</v>
      </c>
      <c r="FB40" s="2">
        <f t="shared" si="44"/>
        <v>58.90150116116736</v>
      </c>
      <c r="FC40" s="2">
        <f t="shared" si="44"/>
        <v>62.653461204685563</v>
      </c>
      <c r="FD40" s="2">
        <f t="shared" si="44"/>
        <v>63.184787605838338</v>
      </c>
      <c r="FE40" s="2">
        <f t="shared" si="44"/>
        <v>63.542874728733082</v>
      </c>
      <c r="FG40" s="2">
        <f t="shared" si="45"/>
        <v>5.7577934420892173E-2</v>
      </c>
      <c r="FH40" s="2">
        <f t="shared" si="45"/>
        <v>6.0061357216730261E-2</v>
      </c>
      <c r="FI40" s="2">
        <f t="shared" si="45"/>
        <v>5.7738435958093769E-2</v>
      </c>
      <c r="FJ40" s="2">
        <f t="shared" si="45"/>
        <v>6.1065727943989387E-2</v>
      </c>
      <c r="FK40" s="2">
        <f t="shared" si="45"/>
        <v>5.1947249367701613E-2</v>
      </c>
      <c r="FL40" s="2">
        <f t="shared" si="45"/>
        <v>4.9959930960302407E-2</v>
      </c>
      <c r="FM40" s="2">
        <f t="shared" si="45"/>
        <v>5.2420259202892082E-2</v>
      </c>
      <c r="FN40" s="2">
        <f t="shared" si="45"/>
        <v>5.1773209176260562E-2</v>
      </c>
      <c r="FO40" s="2">
        <f t="shared" si="45"/>
        <v>5.1643417539329238E-2</v>
      </c>
      <c r="FP40" s="2">
        <f t="shared" si="45"/>
        <v>4.3660256302276657E-2</v>
      </c>
      <c r="FQ40" s="2">
        <f t="shared" si="45"/>
        <v>4.8264872521660444E-2</v>
      </c>
      <c r="FR40" s="2">
        <f t="shared" si="45"/>
        <v>5.2639953633855971E-2</v>
      </c>
      <c r="FS40" s="2">
        <f t="shared" si="45"/>
        <v>5.1130711742863003E-2</v>
      </c>
      <c r="FT40" s="2">
        <f t="shared" si="45"/>
        <v>4.7801896196331982E-2</v>
      </c>
      <c r="FU40" s="2">
        <f t="shared" si="45"/>
        <v>4.0056427334882627E-2</v>
      </c>
      <c r="FW40" s="2">
        <f t="shared" si="54"/>
        <v>1.8652979948184533E-16</v>
      </c>
      <c r="FX40" s="2">
        <f t="shared" si="46"/>
        <v>1.03639875559619E-6</v>
      </c>
      <c r="FY40" s="2">
        <f t="shared" si="46"/>
        <v>1.2353317404451986E-6</v>
      </c>
      <c r="FZ40" s="2">
        <f t="shared" si="46"/>
        <v>1.2027444775336748E-6</v>
      </c>
      <c r="GA40" s="2">
        <f t="shared" si="46"/>
        <v>1.2588353781671161E-6</v>
      </c>
      <c r="GB40" s="2">
        <f t="shared" si="46"/>
        <v>1.3090413268417355E-6</v>
      </c>
      <c r="GC40" s="2">
        <f t="shared" si="46"/>
        <v>1.3724647298939855E-6</v>
      </c>
      <c r="GD40" s="2">
        <f t="shared" si="46"/>
        <v>1.7380265576378342E-6</v>
      </c>
      <c r="GE40" s="2">
        <f t="shared" si="46"/>
        <v>2.2820739873025389E-6</v>
      </c>
      <c r="GF40" s="2">
        <f t="shared" si="46"/>
        <v>2.0540454830336709E-6</v>
      </c>
      <c r="GG40" s="2">
        <f t="shared" si="46"/>
        <v>1.6795707100835929E-6</v>
      </c>
      <c r="GH40" s="2">
        <f t="shared" si="46"/>
        <v>1.4859366063120559E-6</v>
      </c>
      <c r="GI40" s="2">
        <f t="shared" si="46"/>
        <v>1.4681086473107763E-6</v>
      </c>
      <c r="GJ40" s="2">
        <f t="shared" si="46"/>
        <v>1.1880858059842256E-6</v>
      </c>
      <c r="GK40" s="2">
        <f t="shared" si="46"/>
        <v>9.9688229432792084E-7</v>
      </c>
      <c r="GM40" s="86">
        <f t="shared" si="55"/>
        <v>2.4016371597488752E-9</v>
      </c>
      <c r="GN40" s="86">
        <f t="shared" si="47"/>
        <v>4.8227225680793463E-9</v>
      </c>
      <c r="GO40" s="86">
        <f t="shared" si="47"/>
        <v>7.1306680115432932E-10</v>
      </c>
      <c r="GP40" s="86">
        <f t="shared" si="47"/>
        <v>4.8165679207485706E-9</v>
      </c>
      <c r="GQ40" s="86">
        <f t="shared" si="47"/>
        <v>8.9151714571307455E-11</v>
      </c>
      <c r="GR40" s="86">
        <f t="shared" si="47"/>
        <v>2.2335436777748515E-11</v>
      </c>
      <c r="GS40" s="86">
        <f t="shared" si="47"/>
        <v>8.7161299164921092E-11</v>
      </c>
      <c r="GT40" s="86">
        <f t="shared" si="47"/>
        <v>2.1044029026280292E-11</v>
      </c>
      <c r="GU40" s="86">
        <f t="shared" si="47"/>
        <v>3.5259332210118737E-11</v>
      </c>
      <c r="GV40" s="86">
        <f t="shared" si="47"/>
        <v>9.1704648395983031E-14</v>
      </c>
      <c r="GW40" s="86">
        <f t="shared" si="47"/>
        <v>4.8355329889478211E-12</v>
      </c>
      <c r="GX40" s="86">
        <f t="shared" si="47"/>
        <v>1.5719562423961134E-10</v>
      </c>
      <c r="GY40" s="86">
        <f t="shared" si="47"/>
        <v>8.5621454058208864E-11</v>
      </c>
      <c r="GZ40" s="86">
        <f t="shared" si="47"/>
        <v>1.4117631380189045E-11</v>
      </c>
      <c r="HA40" s="86">
        <f t="shared" si="47"/>
        <v>6.4763653623661489E-15</v>
      </c>
      <c r="HC40" s="86">
        <f t="shared" si="59"/>
        <v>1.3554762842805246E-24</v>
      </c>
      <c r="HD40" s="86">
        <f t="shared" si="48"/>
        <v>1.3984011617926376E-24</v>
      </c>
      <c r="HE40" s="86">
        <f t="shared" si="48"/>
        <v>1.2975964905462907E-27</v>
      </c>
      <c r="HF40" s="86">
        <f t="shared" si="48"/>
        <v>1.1585778017258485E-27</v>
      </c>
      <c r="HG40" s="86">
        <f t="shared" si="48"/>
        <v>1.1723911139052545E-30</v>
      </c>
      <c r="HH40" s="86">
        <f t="shared" si="48"/>
        <v>3.8851804033738837E-30</v>
      </c>
      <c r="HI40" s="86">
        <f t="shared" si="48"/>
        <v>1.6106337790519544E-28</v>
      </c>
      <c r="HJ40" s="86">
        <f t="shared" si="48"/>
        <v>3.0720238297433804E-31</v>
      </c>
      <c r="HK40" s="86">
        <f t="shared" si="48"/>
        <v>8.6752777406237207E-30</v>
      </c>
      <c r="HL40" s="86">
        <f t="shared" si="48"/>
        <v>3.5364807128757056E-30</v>
      </c>
      <c r="HM40" s="86">
        <f t="shared" si="48"/>
        <v>5.012832549997836E-28</v>
      </c>
      <c r="HN40" s="86">
        <f t="shared" si="48"/>
        <v>1.6455439161318407E-27</v>
      </c>
      <c r="HO40" s="86">
        <f t="shared" si="48"/>
        <v>1.5308158689772418E-27</v>
      </c>
      <c r="HP40" s="86">
        <f t="shared" si="48"/>
        <v>1.1431123160970589E-32</v>
      </c>
      <c r="HQ40" s="86">
        <f t="shared" si="48"/>
        <v>3.090514697486154E-43</v>
      </c>
      <c r="HS40" s="86">
        <f t="shared" si="56"/>
        <v>0</v>
      </c>
      <c r="HT40" s="86">
        <f t="shared" si="49"/>
        <v>6.0301641272635127E-128</v>
      </c>
      <c r="HU40" s="86">
        <f t="shared" si="49"/>
        <v>3.2620699413530768E-143</v>
      </c>
      <c r="HV40" s="86">
        <f t="shared" si="49"/>
        <v>1.0400329699826919E-143</v>
      </c>
      <c r="HW40" s="86">
        <f t="shared" si="49"/>
        <v>1.5586023832171112E-162</v>
      </c>
      <c r="HX40" s="86">
        <f t="shared" si="49"/>
        <v>1.134663377478318E-158</v>
      </c>
      <c r="HY40" s="86">
        <f t="shared" si="49"/>
        <v>6.4397839691520716E-151</v>
      </c>
      <c r="HZ40" s="86">
        <f t="shared" si="49"/>
        <v>1.6706132692977589E-164</v>
      </c>
      <c r="IA40" s="86">
        <f t="shared" si="49"/>
        <v>7.0457836393503968E-153</v>
      </c>
      <c r="IB40" s="86">
        <f t="shared" si="49"/>
        <v>6.0406933227095407E-159</v>
      </c>
      <c r="IC40" s="86">
        <f t="shared" si="49"/>
        <v>5.3620460223859981E-148</v>
      </c>
      <c r="ID40" s="86">
        <f t="shared" si="49"/>
        <v>1.2112655049628804E-143</v>
      </c>
      <c r="IE40" s="86">
        <f t="shared" si="49"/>
        <v>6.7956116942994567E-143</v>
      </c>
      <c r="IF40" s="86">
        <f t="shared" si="49"/>
        <v>1.3956594296793964E-95</v>
      </c>
      <c r="IG40" s="86">
        <f t="shared" si="49"/>
        <v>2.8200284332798143E-67</v>
      </c>
      <c r="II40" s="86">
        <f t="shared" si="57"/>
        <v>0</v>
      </c>
      <c r="IJ40" s="86">
        <f t="shared" si="50"/>
        <v>0</v>
      </c>
      <c r="IK40" s="86">
        <f t="shared" si="50"/>
        <v>0</v>
      </c>
      <c r="IL40" s="86">
        <f t="shared" si="50"/>
        <v>0</v>
      </c>
      <c r="IM40" s="86">
        <f t="shared" si="50"/>
        <v>0</v>
      </c>
      <c r="IN40" s="86">
        <f t="shared" si="50"/>
        <v>0</v>
      </c>
      <c r="IO40" s="86">
        <f t="shared" si="50"/>
        <v>0</v>
      </c>
      <c r="IP40" s="86">
        <f t="shared" si="50"/>
        <v>0</v>
      </c>
      <c r="IQ40" s="86">
        <f t="shared" si="50"/>
        <v>0</v>
      </c>
      <c r="IR40" s="86">
        <f t="shared" si="50"/>
        <v>0</v>
      </c>
      <c r="IS40" s="86">
        <f t="shared" si="50"/>
        <v>0</v>
      </c>
      <c r="IT40" s="86">
        <f t="shared" si="50"/>
        <v>0</v>
      </c>
      <c r="IU40" s="86">
        <f t="shared" si="50"/>
        <v>0</v>
      </c>
      <c r="IV40" s="86">
        <f t="shared" si="50"/>
        <v>1.4680186721358178E-225</v>
      </c>
      <c r="IW40" s="86">
        <f t="shared" si="50"/>
        <v>3.1791423252390361E-226</v>
      </c>
      <c r="IY40" s="86">
        <f t="shared" si="58"/>
        <v>2.4016371597488764E-9</v>
      </c>
      <c r="IZ40" s="86">
        <f t="shared" si="51"/>
        <v>4.822722568079348E-9</v>
      </c>
      <c r="JA40" s="86">
        <f t="shared" si="51"/>
        <v>7.1306680115432932E-10</v>
      </c>
      <c r="JB40" s="86">
        <f t="shared" si="51"/>
        <v>4.8165679207485706E-9</v>
      </c>
      <c r="JC40" s="86">
        <f t="shared" si="51"/>
        <v>8.9151714571307455E-11</v>
      </c>
      <c r="JD40" s="86">
        <f t="shared" si="51"/>
        <v>2.2335436777748515E-11</v>
      </c>
      <c r="JE40" s="86">
        <f t="shared" si="51"/>
        <v>8.7161299164921092E-11</v>
      </c>
      <c r="JF40" s="86">
        <f t="shared" si="51"/>
        <v>2.1044029026280292E-11</v>
      </c>
      <c r="JG40" s="86">
        <f t="shared" si="51"/>
        <v>3.5259332210118737E-11</v>
      </c>
      <c r="JH40" s="86">
        <f t="shared" si="51"/>
        <v>9.1704648395983031E-14</v>
      </c>
      <c r="JI40" s="86">
        <f t="shared" si="51"/>
        <v>4.8355329889478219E-12</v>
      </c>
      <c r="JJ40" s="86">
        <f t="shared" si="51"/>
        <v>1.5719562423961134E-10</v>
      </c>
      <c r="JK40" s="86">
        <f t="shared" si="51"/>
        <v>8.5621454058208864E-11</v>
      </c>
      <c r="JL40" s="86">
        <f t="shared" si="51"/>
        <v>1.4117631380189045E-11</v>
      </c>
      <c r="JM40" s="86">
        <f t="shared" si="51"/>
        <v>6.4763653623661489E-15</v>
      </c>
    </row>
    <row r="41" spans="2:273" x14ac:dyDescent="0.25">
      <c r="B41" s="2">
        <v>14</v>
      </c>
      <c r="C41" s="37">
        <v>54.418999999999997</v>
      </c>
      <c r="D41" s="37">
        <v>64.197000000000003</v>
      </c>
      <c r="E41" s="37">
        <v>63.459000000000003</v>
      </c>
      <c r="F41" s="37">
        <v>63.835999999999999</v>
      </c>
      <c r="G41" s="37">
        <v>60.048999999999999</v>
      </c>
      <c r="H41" s="37">
        <v>63.246000000000002</v>
      </c>
      <c r="I41" s="37">
        <v>62.851999999999997</v>
      </c>
      <c r="J41" s="37">
        <v>60.802999999999997</v>
      </c>
      <c r="K41" s="37">
        <v>60.442999999999998</v>
      </c>
      <c r="L41" s="37">
        <v>59.360999999999997</v>
      </c>
      <c r="M41" s="37">
        <v>59.966999999999999</v>
      </c>
      <c r="N41" s="37">
        <v>57.622999999999998</v>
      </c>
      <c r="O41" s="37">
        <v>61.295000000000002</v>
      </c>
      <c r="P41" s="37">
        <v>60.738</v>
      </c>
      <c r="Q41" s="37">
        <v>57.377000000000002</v>
      </c>
      <c r="S41" s="4">
        <f t="shared" si="8"/>
        <v>58.638891315636506</v>
      </c>
      <c r="T41" s="4">
        <f t="shared" si="8"/>
        <v>62.323721005064321</v>
      </c>
      <c r="U41" s="4">
        <f t="shared" si="8"/>
        <v>64.575129382215522</v>
      </c>
      <c r="V41" s="4">
        <f t="shared" si="8"/>
        <v>64.406752343686918</v>
      </c>
      <c r="W41" s="4">
        <f t="shared" si="8"/>
        <v>61.139225636218853</v>
      </c>
      <c r="X41" s="4">
        <f t="shared" si="8"/>
        <v>62.100082963711422</v>
      </c>
      <c r="Y41" s="4">
        <f t="shared" si="8"/>
        <v>62.355108572964788</v>
      </c>
      <c r="Z41" s="4">
        <f t="shared" si="8"/>
        <v>61.697173018899832</v>
      </c>
      <c r="AA41" s="4">
        <f t="shared" si="8"/>
        <v>59.932706342863469</v>
      </c>
      <c r="AB41" s="4">
        <f t="shared" si="8"/>
        <v>56.746922186046049</v>
      </c>
      <c r="AC41" s="4">
        <f t="shared" si="8"/>
        <v>57.742507083573166</v>
      </c>
      <c r="AD41" s="4">
        <f t="shared" si="8"/>
        <v>59.330992239452549</v>
      </c>
      <c r="AE41" s="4">
        <f t="shared" si="8"/>
        <v>62.6427162454588</v>
      </c>
      <c r="AF41" s="4">
        <f t="shared" si="8"/>
        <v>61.112946516755322</v>
      </c>
      <c r="AG41" s="4">
        <f t="shared" si="8"/>
        <v>55.658406436701988</v>
      </c>
      <c r="AI41" s="4">
        <f t="shared" si="9"/>
        <v>-4.2198913156365094</v>
      </c>
      <c r="AJ41" s="4">
        <f t="shared" si="9"/>
        <v>1.8732789949356814</v>
      </c>
      <c r="AK41" s="4">
        <f t="shared" si="9"/>
        <v>-1.1161293822155187</v>
      </c>
      <c r="AL41" s="4">
        <f t="shared" si="9"/>
        <v>-0.57075234368691952</v>
      </c>
      <c r="AM41" s="4">
        <f t="shared" si="9"/>
        <v>-1.0902256362188538</v>
      </c>
      <c r="AN41" s="4">
        <f t="shared" si="9"/>
        <v>1.14591703628858</v>
      </c>
      <c r="AO41" s="4">
        <f t="shared" si="9"/>
        <v>0.49689142703520872</v>
      </c>
      <c r="AP41" s="4">
        <f t="shared" si="9"/>
        <v>-0.89417301889983491</v>
      </c>
      <c r="AQ41" s="4">
        <f t="shared" si="9"/>
        <v>0.51029365713652908</v>
      </c>
      <c r="AR41" s="4">
        <f t="shared" si="9"/>
        <v>2.6140778139539478</v>
      </c>
      <c r="AS41" s="4">
        <f t="shared" si="9"/>
        <v>2.2244929164268328</v>
      </c>
      <c r="AT41" s="4">
        <f t="shared" si="9"/>
        <v>-1.7079922394525511</v>
      </c>
      <c r="AU41" s="4">
        <f t="shared" si="9"/>
        <v>-1.3477162454587983</v>
      </c>
      <c r="AV41" s="4">
        <f t="shared" si="9"/>
        <v>-0.37494651675532253</v>
      </c>
      <c r="AW41" s="4">
        <f t="shared" si="9"/>
        <v>1.7185935632980147</v>
      </c>
      <c r="AY41" s="2">
        <f t="shared" si="52"/>
        <v>58.638884344982166</v>
      </c>
      <c r="AZ41" s="2">
        <f t="shared" si="10"/>
        <v>62.323706098225337</v>
      </c>
      <c r="BA41" s="2">
        <f t="shared" si="10"/>
        <v>64.575127032939548</v>
      </c>
      <c r="BB41" s="2">
        <f t="shared" si="10"/>
        <v>64.40673917919888</v>
      </c>
      <c r="BC41" s="2">
        <f t="shared" si="10"/>
        <v>61.139225311125045</v>
      </c>
      <c r="BD41" s="2">
        <f t="shared" si="10"/>
        <v>62.1000828735162</v>
      </c>
      <c r="BE41" s="2">
        <f t="shared" si="10"/>
        <v>62.355108265577549</v>
      </c>
      <c r="BF41" s="2">
        <f t="shared" si="10"/>
        <v>61.697172932934237</v>
      </c>
      <c r="BG41" s="2">
        <f t="shared" si="10"/>
        <v>59.932706203160066</v>
      </c>
      <c r="BH41" s="2">
        <f t="shared" si="10"/>
        <v>56.746922185513164</v>
      </c>
      <c r="BI41" s="2">
        <f t="shared" si="10"/>
        <v>57.742507063230079</v>
      </c>
      <c r="BJ41" s="2">
        <f t="shared" si="10"/>
        <v>59.330991686425882</v>
      </c>
      <c r="BK41" s="2">
        <f t="shared" si="10"/>
        <v>62.642715912076341</v>
      </c>
      <c r="BL41" s="2">
        <f t="shared" si="10"/>
        <v>61.112946463370577</v>
      </c>
      <c r="BM41" s="2">
        <f t="shared" si="10"/>
        <v>55.658406436673623</v>
      </c>
      <c r="BO41" s="2">
        <f t="shared" si="11"/>
        <v>54.418999999999997</v>
      </c>
      <c r="BP41" s="2">
        <f t="shared" si="12"/>
        <v>64.197000000000003</v>
      </c>
      <c r="BQ41" s="2">
        <f t="shared" si="13"/>
        <v>63.459000000000003</v>
      </c>
      <c r="BR41" s="2">
        <f t="shared" si="14"/>
        <v>63.835999999999999</v>
      </c>
      <c r="BS41" s="2">
        <f t="shared" si="15"/>
        <v>60.048999999999999</v>
      </c>
      <c r="BT41" s="2">
        <f t="shared" si="16"/>
        <v>63.246000000000002</v>
      </c>
      <c r="BU41" s="2">
        <f t="shared" si="17"/>
        <v>62.851999999999997</v>
      </c>
      <c r="BV41" s="2">
        <f t="shared" si="18"/>
        <v>60.802999999999997</v>
      </c>
      <c r="BW41" s="2">
        <f t="shared" si="19"/>
        <v>60.442999999999998</v>
      </c>
      <c r="BX41" s="2">
        <f t="shared" si="20"/>
        <v>59.360999999999997</v>
      </c>
      <c r="BY41" s="2">
        <f t="shared" si="21"/>
        <v>59.966999999999999</v>
      </c>
      <c r="BZ41" s="2">
        <f t="shared" si="22"/>
        <v>57.622999999999998</v>
      </c>
      <c r="CA41" s="2">
        <f t="shared" si="23"/>
        <v>61.295000000000002</v>
      </c>
      <c r="CB41" s="2">
        <f t="shared" si="24"/>
        <v>60.738</v>
      </c>
      <c r="CC41" s="2">
        <f t="shared" si="25"/>
        <v>57.377000000000002</v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58.40289534883722</v>
      </c>
      <c r="DL41" s="2">
        <f t="shared" si="42"/>
        <v>62.572035940803389</v>
      </c>
      <c r="DM41" s="2">
        <f t="shared" si="42"/>
        <v>64.296917547568754</v>
      </c>
      <c r="DN41" s="2">
        <f t="shared" si="42"/>
        <v>64.36670084566596</v>
      </c>
      <c r="DO41" s="2">
        <f t="shared" si="42"/>
        <v>61.241989763120216</v>
      </c>
      <c r="DP41" s="2">
        <f t="shared" si="42"/>
        <v>61.916735191637628</v>
      </c>
      <c r="DQ41" s="2">
        <f t="shared" si="42"/>
        <v>62.322466655862556</v>
      </c>
      <c r="DR41" s="2">
        <f t="shared" si="42"/>
        <v>61.534111498257843</v>
      </c>
      <c r="DS41" s="2">
        <f t="shared" si="42"/>
        <v>60.448081651946097</v>
      </c>
      <c r="DT41" s="2">
        <f t="shared" si="42"/>
        <v>56.783859174964441</v>
      </c>
      <c r="DU41" s="2">
        <f t="shared" si="42"/>
        <v>57.555614979757081</v>
      </c>
      <c r="DV41" s="2">
        <f t="shared" si="42"/>
        <v>59.262746904258549</v>
      </c>
      <c r="DW41" s="2">
        <f t="shared" si="42"/>
        <v>62.708964512231923</v>
      </c>
      <c r="DX41" s="2">
        <f t="shared" si="42"/>
        <v>61.052811846689913</v>
      </c>
      <c r="DY41" s="2">
        <f t="shared" si="42"/>
        <v>55.377961344537809</v>
      </c>
      <c r="EA41" s="2">
        <f t="shared" si="43"/>
        <v>62.161628622862288</v>
      </c>
      <c r="EB41" s="2">
        <f t="shared" si="43"/>
        <v>58.779278974020613</v>
      </c>
      <c r="EC41" s="2">
        <f t="shared" si="43"/>
        <v>68.71586312849162</v>
      </c>
      <c r="ED41" s="2">
        <f t="shared" si="43"/>
        <v>64.968205255443365</v>
      </c>
      <c r="EE41" s="2">
        <f t="shared" si="43"/>
        <v>59.428759667312491</v>
      </c>
      <c r="EF41" s="2">
        <f t="shared" si="43"/>
        <v>65.279956965760903</v>
      </c>
      <c r="EG41" s="2">
        <f t="shared" si="43"/>
        <v>62.893295891668068</v>
      </c>
      <c r="EH41" s="2">
        <f t="shared" si="43"/>
        <v>64.420939297997649</v>
      </c>
      <c r="EI41" s="2">
        <f t="shared" si="43"/>
        <v>51.301106909768983</v>
      </c>
      <c r="EJ41" s="2">
        <f t="shared" si="43"/>
        <v>56.008865292091514</v>
      </c>
      <c r="EK41" s="2">
        <f t="shared" si="43"/>
        <v>61.103555568554725</v>
      </c>
      <c r="EL41" s="2">
        <f t="shared" si="43"/>
        <v>60.4511704055381</v>
      </c>
      <c r="EM41" s="2">
        <f t="shared" si="43"/>
        <v>61.521440252688372</v>
      </c>
      <c r="EN41" s="2">
        <f t="shared" si="43"/>
        <v>62.205388463125082</v>
      </c>
      <c r="EO41" s="2">
        <f t="shared" si="43"/>
        <v>61.787813365958499</v>
      </c>
      <c r="EQ41" s="2">
        <f t="shared" si="44"/>
        <v>62.161628622862288</v>
      </c>
      <c r="ER41" s="2">
        <f t="shared" si="44"/>
        <v>64.786652313975395</v>
      </c>
      <c r="ES41" s="2">
        <f t="shared" si="44"/>
        <v>69.08875845545775</v>
      </c>
      <c r="ET41" s="2">
        <f t="shared" si="44"/>
        <v>64.323803969660759</v>
      </c>
      <c r="EU41" s="2">
        <f t="shared" si="44"/>
        <v>59.671101939461892</v>
      </c>
      <c r="EV41" s="2">
        <f t="shared" si="44"/>
        <v>61.2731309790694</v>
      </c>
      <c r="EW41" s="2">
        <f t="shared" si="44"/>
        <v>60.748901379476358</v>
      </c>
      <c r="EX41" s="2">
        <f t="shared" si="44"/>
        <v>62.29103355589649</v>
      </c>
      <c r="EY41" s="2">
        <f t="shared" si="44"/>
        <v>56.159627260732698</v>
      </c>
      <c r="EZ41" s="2">
        <f t="shared" si="44"/>
        <v>59.692675430612987</v>
      </c>
      <c r="FA41" s="2">
        <f t="shared" si="44"/>
        <v>61.338413563945863</v>
      </c>
      <c r="FB41" s="2">
        <f t="shared" si="44"/>
        <v>58.787617960839832</v>
      </c>
      <c r="FC41" s="2">
        <f t="shared" si="44"/>
        <v>62.517904425491317</v>
      </c>
      <c r="FD41" s="2">
        <f t="shared" si="44"/>
        <v>63.046217336636815</v>
      </c>
      <c r="FE41" s="2">
        <f t="shared" si="44"/>
        <v>63.416304225157894</v>
      </c>
      <c r="FG41" s="2">
        <f t="shared" si="45"/>
        <v>6.2784182579744899E-2</v>
      </c>
      <c r="FH41" s="2">
        <f t="shared" si="45"/>
        <v>6.5476557412752337E-2</v>
      </c>
      <c r="FI41" s="2">
        <f t="shared" si="45"/>
        <v>6.295822729292043E-2</v>
      </c>
      <c r="FJ41" s="2">
        <f t="shared" si="45"/>
        <v>6.6565070359438705E-2</v>
      </c>
      <c r="FK41" s="2">
        <f t="shared" si="45"/>
        <v>5.6674983905382247E-2</v>
      </c>
      <c r="FL41" s="2">
        <f t="shared" si="45"/>
        <v>5.4517199676584596E-2</v>
      </c>
      <c r="FM41" s="2">
        <f t="shared" si="45"/>
        <v>5.7188445717694575E-2</v>
      </c>
      <c r="FN41" s="2">
        <f t="shared" si="45"/>
        <v>5.6486047996800633E-2</v>
      </c>
      <c r="FO41" s="2">
        <f t="shared" si="45"/>
        <v>5.6345143669421421E-2</v>
      </c>
      <c r="FP41" s="2">
        <f t="shared" si="45"/>
        <v>4.7671713290337571E-2</v>
      </c>
      <c r="FQ41" s="2">
        <f t="shared" si="45"/>
        <v>5.2676093716367084E-2</v>
      </c>
      <c r="FR41" s="2">
        <f t="shared" si="45"/>
        <v>5.7426912640672206E-2</v>
      </c>
      <c r="FS41" s="2">
        <f t="shared" si="45"/>
        <v>5.5788505944419461E-2</v>
      </c>
      <c r="FT41" s="2">
        <f t="shared" si="45"/>
        <v>5.2173122781587873E-2</v>
      </c>
      <c r="FU41" s="2">
        <f t="shared" si="45"/>
        <v>4.3751916762050057E-2</v>
      </c>
      <c r="FW41" s="2">
        <f t="shared" si="54"/>
        <v>2.0452585806280372E-16</v>
      </c>
      <c r="FX41" s="2">
        <f t="shared" si="46"/>
        <v>1.136388524393797E-6</v>
      </c>
      <c r="FY41" s="2">
        <f t="shared" si="46"/>
        <v>1.3545141569672833E-6</v>
      </c>
      <c r="FZ41" s="2">
        <f t="shared" si="46"/>
        <v>1.3187829421175539E-6</v>
      </c>
      <c r="GA41" s="2">
        <f t="shared" si="46"/>
        <v>1.3802853770580143E-6</v>
      </c>
      <c r="GB41" s="2">
        <f t="shared" si="46"/>
        <v>1.4353350914581749E-6</v>
      </c>
      <c r="GC41" s="2">
        <f t="shared" si="46"/>
        <v>1.5048774520390803E-6</v>
      </c>
      <c r="GD41" s="2">
        <f t="shared" si="46"/>
        <v>1.905707905215403E-6</v>
      </c>
      <c r="GE41" s="2">
        <f t="shared" si="46"/>
        <v>2.5022438181428003E-6</v>
      </c>
      <c r="GF41" s="2">
        <f t="shared" si="46"/>
        <v>2.2522156397098842E-6</v>
      </c>
      <c r="GG41" s="2">
        <f t="shared" si="46"/>
        <v>1.8416123640689229E-6</v>
      </c>
      <c r="GH41" s="2">
        <f t="shared" si="46"/>
        <v>1.629296856095384E-6</v>
      </c>
      <c r="GI41" s="2">
        <f t="shared" si="46"/>
        <v>1.6097488933399345E-6</v>
      </c>
      <c r="GJ41" s="2">
        <f t="shared" si="46"/>
        <v>1.3027100320865837E-6</v>
      </c>
      <c r="GK41" s="2">
        <f t="shared" si="46"/>
        <v>1.093059594724122E-6</v>
      </c>
      <c r="GM41" s="86">
        <f t="shared" si="55"/>
        <v>4.8063288500407204E-9</v>
      </c>
      <c r="GN41" s="86">
        <f t="shared" si="47"/>
        <v>9.4180494021205548E-9</v>
      </c>
      <c r="GO41" s="86">
        <f t="shared" si="47"/>
        <v>1.5189911076494775E-9</v>
      </c>
      <c r="GP41" s="86">
        <f t="shared" si="47"/>
        <v>9.4470276892257334E-9</v>
      </c>
      <c r="GQ41" s="86">
        <f t="shared" si="47"/>
        <v>2.0449043345441521E-10</v>
      </c>
      <c r="GR41" s="86">
        <f t="shared" si="47"/>
        <v>5.4222224569248222E-11</v>
      </c>
      <c r="GS41" s="86">
        <f t="shared" si="47"/>
        <v>2.0069502180574449E-10</v>
      </c>
      <c r="GT41" s="86">
        <f t="shared" si="47"/>
        <v>5.182459703583464E-11</v>
      </c>
      <c r="GU41" s="86">
        <f t="shared" si="47"/>
        <v>8.4551337675355861E-11</v>
      </c>
      <c r="GV41" s="86">
        <f t="shared" si="47"/>
        <v>2.7817733958950908E-13</v>
      </c>
      <c r="GW41" s="86">
        <f t="shared" si="47"/>
        <v>1.2519677228124487E-11</v>
      </c>
      <c r="GX41" s="86">
        <f t="shared" si="47"/>
        <v>3.5189624512406992E-10</v>
      </c>
      <c r="GY41" s="86">
        <f t="shared" si="47"/>
        <v>1.9586270621667338E-10</v>
      </c>
      <c r="GZ41" s="86">
        <f t="shared" si="47"/>
        <v>3.4573272825027789E-11</v>
      </c>
      <c r="HA41" s="86">
        <f t="shared" si="47"/>
        <v>2.1587619061630063E-14</v>
      </c>
      <c r="HC41" s="86">
        <f t="shared" si="59"/>
        <v>5.2304251966670365E-24</v>
      </c>
      <c r="HD41" s="86">
        <f t="shared" si="48"/>
        <v>5.4949341330093433E-24</v>
      </c>
      <c r="HE41" s="86">
        <f t="shared" si="48"/>
        <v>6.2118728795248553E-27</v>
      </c>
      <c r="HF41" s="86">
        <f t="shared" si="48"/>
        <v>5.4853654068066721E-27</v>
      </c>
      <c r="HG41" s="86">
        <f t="shared" si="48"/>
        <v>6.7057085218530441E-30</v>
      </c>
      <c r="HH41" s="86">
        <f t="shared" si="48"/>
        <v>2.1712642400989001E-29</v>
      </c>
      <c r="HI41" s="86">
        <f t="shared" si="48"/>
        <v>8.2056727508942807E-28</v>
      </c>
      <c r="HJ41" s="86">
        <f t="shared" si="48"/>
        <v>1.891171166313864E-30</v>
      </c>
      <c r="HK41" s="86">
        <f t="shared" si="48"/>
        <v>4.8950074697565857E-29</v>
      </c>
      <c r="HL41" s="86">
        <f t="shared" si="48"/>
        <v>2.0795893142542612E-29</v>
      </c>
      <c r="HM41" s="86">
        <f t="shared" si="48"/>
        <v>2.5411624400210212E-27</v>
      </c>
      <c r="HN41" s="86">
        <f t="shared" si="48"/>
        <v>7.8607946051894111E-27</v>
      </c>
      <c r="HO41" s="86">
        <f t="shared" si="48"/>
        <v>7.2644964486095574E-27</v>
      </c>
      <c r="HP41" s="86">
        <f t="shared" si="48"/>
        <v>7.3049037895909305E-32</v>
      </c>
      <c r="HQ41" s="86">
        <f t="shared" si="48"/>
        <v>3.8067162274229427E-42</v>
      </c>
      <c r="HS41" s="86">
        <f t="shared" si="56"/>
        <v>0</v>
      </c>
      <c r="HT41" s="86">
        <f t="shared" si="49"/>
        <v>8.4627109296992299E-126</v>
      </c>
      <c r="HU41" s="86">
        <f t="shared" si="49"/>
        <v>9.1360144970916127E-141</v>
      </c>
      <c r="HV41" s="86">
        <f t="shared" si="49"/>
        <v>2.8117624991217458E-141</v>
      </c>
      <c r="HW41" s="86">
        <f t="shared" si="49"/>
        <v>8.7863206662318575E-160</v>
      </c>
      <c r="HX41" s="86">
        <f t="shared" si="49"/>
        <v>5.7625584612424289E-156</v>
      </c>
      <c r="HY41" s="86">
        <f t="shared" si="49"/>
        <v>2.3884351249003113E-148</v>
      </c>
      <c r="HZ41" s="86">
        <f t="shared" si="49"/>
        <v>1.2006742139701762E-161</v>
      </c>
      <c r="IA41" s="86">
        <f t="shared" si="49"/>
        <v>3.4225119474280361E-150</v>
      </c>
      <c r="IB41" s="86">
        <f t="shared" si="49"/>
        <v>3.69406454882656E-156</v>
      </c>
      <c r="IC41" s="86">
        <f t="shared" si="49"/>
        <v>1.9445922507004866E-145</v>
      </c>
      <c r="ID41" s="86">
        <f t="shared" si="49"/>
        <v>3.4334376668374822E-141</v>
      </c>
      <c r="IE41" s="86">
        <f t="shared" si="49"/>
        <v>1.8466157531358004E-140</v>
      </c>
      <c r="IF41" s="86">
        <f t="shared" si="49"/>
        <v>5.5194178710694593E-94</v>
      </c>
      <c r="IG41" s="86">
        <f t="shared" si="49"/>
        <v>3.5283810949661771E-66</v>
      </c>
      <c r="II41" s="86">
        <f t="shared" si="57"/>
        <v>0</v>
      </c>
      <c r="IJ41" s="86">
        <f t="shared" si="50"/>
        <v>0</v>
      </c>
      <c r="IK41" s="86">
        <f t="shared" si="50"/>
        <v>0</v>
      </c>
      <c r="IL41" s="86">
        <f t="shared" si="50"/>
        <v>0</v>
      </c>
      <c r="IM41" s="86">
        <f t="shared" si="50"/>
        <v>0</v>
      </c>
      <c r="IN41" s="86">
        <f t="shared" si="50"/>
        <v>0</v>
      </c>
      <c r="IO41" s="86">
        <f t="shared" si="50"/>
        <v>0</v>
      </c>
      <c r="IP41" s="86">
        <f t="shared" si="50"/>
        <v>0</v>
      </c>
      <c r="IQ41" s="86">
        <f t="shared" si="50"/>
        <v>0</v>
      </c>
      <c r="IR41" s="86">
        <f t="shared" si="50"/>
        <v>0</v>
      </c>
      <c r="IS41" s="86">
        <f t="shared" si="50"/>
        <v>0</v>
      </c>
      <c r="IT41" s="86">
        <f t="shared" si="50"/>
        <v>0</v>
      </c>
      <c r="IU41" s="86">
        <f t="shared" si="50"/>
        <v>0</v>
      </c>
      <c r="IV41" s="86">
        <f t="shared" si="50"/>
        <v>1.4909963512282901E-222</v>
      </c>
      <c r="IW41" s="86">
        <f t="shared" si="50"/>
        <v>3.018715951122748E-223</v>
      </c>
      <c r="IY41" s="86">
        <f t="shared" si="58"/>
        <v>4.8063288500407253E-9</v>
      </c>
      <c r="IZ41" s="86">
        <f t="shared" si="51"/>
        <v>9.4180494021205598E-9</v>
      </c>
      <c r="JA41" s="86">
        <f t="shared" si="51"/>
        <v>1.5189911076494775E-9</v>
      </c>
      <c r="JB41" s="86">
        <f t="shared" si="51"/>
        <v>9.4470276892257334E-9</v>
      </c>
      <c r="JC41" s="86">
        <f t="shared" si="51"/>
        <v>2.0449043345441521E-10</v>
      </c>
      <c r="JD41" s="86">
        <f t="shared" si="51"/>
        <v>5.4222224569248222E-11</v>
      </c>
      <c r="JE41" s="86">
        <f t="shared" si="51"/>
        <v>2.0069502180574449E-10</v>
      </c>
      <c r="JF41" s="86">
        <f t="shared" si="51"/>
        <v>5.182459703583464E-11</v>
      </c>
      <c r="JG41" s="86">
        <f t="shared" si="51"/>
        <v>8.4551337675355861E-11</v>
      </c>
      <c r="JH41" s="86">
        <f t="shared" si="51"/>
        <v>2.7817733958950908E-13</v>
      </c>
      <c r="JI41" s="86">
        <f t="shared" si="51"/>
        <v>1.251967722812449E-11</v>
      </c>
      <c r="JJ41" s="86">
        <f t="shared" si="51"/>
        <v>3.5189624512406992E-10</v>
      </c>
      <c r="JK41" s="86">
        <f t="shared" si="51"/>
        <v>1.9586270621667338E-10</v>
      </c>
      <c r="JL41" s="86">
        <f t="shared" si="51"/>
        <v>3.4573272825027789E-11</v>
      </c>
      <c r="JM41" s="86">
        <f t="shared" si="51"/>
        <v>2.1587619061630063E-14</v>
      </c>
    </row>
    <row r="42" spans="2:273" x14ac:dyDescent="0.25">
      <c r="B42" s="2">
        <v>15</v>
      </c>
      <c r="C42" s="37">
        <v>55.128999999999998</v>
      </c>
      <c r="D42" s="37">
        <v>63.360999999999997</v>
      </c>
      <c r="E42" s="37">
        <v>64.033000000000001</v>
      </c>
      <c r="F42" s="37">
        <v>64.016000000000005</v>
      </c>
      <c r="G42" s="37">
        <v>60.475000000000001</v>
      </c>
      <c r="H42" s="37">
        <v>61.015999999999998</v>
      </c>
      <c r="I42" s="37">
        <v>60.475000000000001</v>
      </c>
      <c r="J42" s="37">
        <v>62.442999999999998</v>
      </c>
      <c r="K42" s="37">
        <v>61.048999999999999</v>
      </c>
      <c r="L42" s="37">
        <v>58.869</v>
      </c>
      <c r="M42" s="37">
        <v>57.393000000000001</v>
      </c>
      <c r="N42" s="37">
        <v>61.279000000000003</v>
      </c>
      <c r="O42" s="37">
        <v>61.082000000000001</v>
      </c>
      <c r="P42" s="37">
        <v>63.82</v>
      </c>
      <c r="Q42" s="37">
        <v>55.557000000000002</v>
      </c>
      <c r="S42" s="4">
        <f t="shared" si="8"/>
        <v>58.708831905427822</v>
      </c>
      <c r="T42" s="4">
        <f t="shared" si="8"/>
        <v>62.393100702246905</v>
      </c>
      <c r="U42" s="4">
        <f t="shared" si="8"/>
        <v>64.973988812714182</v>
      </c>
      <c r="V42" s="4">
        <f t="shared" si="8"/>
        <v>64.772908520725238</v>
      </c>
      <c r="W42" s="4">
        <f t="shared" si="8"/>
        <v>61.313296981055629</v>
      </c>
      <c r="X42" s="4">
        <f t="shared" si="8"/>
        <v>62.303719099408951</v>
      </c>
      <c r="Y42" s="4">
        <f t="shared" si="8"/>
        <v>62.638087379274431</v>
      </c>
      <c r="Z42" s="4">
        <f t="shared" si="8"/>
        <v>61.972964491722045</v>
      </c>
      <c r="AA42" s="4">
        <f t="shared" si="8"/>
        <v>60.042434197007601</v>
      </c>
      <c r="AB42" s="4">
        <f t="shared" si="8"/>
        <v>57.103960767544926</v>
      </c>
      <c r="AC42" s="4">
        <f t="shared" si="8"/>
        <v>57.951471196401066</v>
      </c>
      <c r="AD42" s="4">
        <f t="shared" si="8"/>
        <v>59.539794561695729</v>
      </c>
      <c r="AE42" s="4">
        <f t="shared" si="8"/>
        <v>62.884665344158783</v>
      </c>
      <c r="AF42" s="4">
        <f t="shared" si="8"/>
        <v>61.185229560983196</v>
      </c>
      <c r="AG42" s="4">
        <f t="shared" si="8"/>
        <v>55.820834698354943</v>
      </c>
      <c r="AI42" s="4">
        <f t="shared" si="9"/>
        <v>-3.5798319054278238</v>
      </c>
      <c r="AJ42" s="4">
        <f t="shared" si="9"/>
        <v>0.96789929775309247</v>
      </c>
      <c r="AK42" s="4">
        <f t="shared" si="9"/>
        <v>-0.94098881271418122</v>
      </c>
      <c r="AL42" s="4">
        <f t="shared" si="9"/>
        <v>-0.75690852072523285</v>
      </c>
      <c r="AM42" s="4">
        <f t="shared" si="9"/>
        <v>-0.83829698105562755</v>
      </c>
      <c r="AN42" s="4">
        <f t="shared" si="9"/>
        <v>-1.2877190994089531</v>
      </c>
      <c r="AO42" s="4">
        <f t="shared" si="9"/>
        <v>-2.1630873792744296</v>
      </c>
      <c r="AP42" s="4">
        <f t="shared" si="9"/>
        <v>0.47003550827795237</v>
      </c>
      <c r="AQ42" s="4">
        <f t="shared" si="9"/>
        <v>1.0065658029923981</v>
      </c>
      <c r="AR42" s="4">
        <f t="shared" si="9"/>
        <v>1.7650392324550737</v>
      </c>
      <c r="AS42" s="4">
        <f t="shared" si="9"/>
        <v>-0.55847119640106513</v>
      </c>
      <c r="AT42" s="4">
        <f t="shared" si="9"/>
        <v>1.7392054383042748</v>
      </c>
      <c r="AU42" s="4">
        <f t="shared" si="9"/>
        <v>-1.8026653441587825</v>
      </c>
      <c r="AV42" s="4">
        <f t="shared" si="9"/>
        <v>2.6347704390168047</v>
      </c>
      <c r="AW42" s="4">
        <f t="shared" si="9"/>
        <v>-0.26383469835494111</v>
      </c>
      <c r="AY42" s="2">
        <f t="shared" si="52"/>
        <v>58.708818386681848</v>
      </c>
      <c r="AZ42" s="2">
        <f t="shared" si="10"/>
        <v>62.393072479113648</v>
      </c>
      <c r="BA42" s="2">
        <f t="shared" si="10"/>
        <v>64.973983972887439</v>
      </c>
      <c r="BB42" s="2">
        <f t="shared" si="10"/>
        <v>64.77288349489055</v>
      </c>
      <c r="BC42" s="2">
        <f t="shared" si="10"/>
        <v>61.313296260872285</v>
      </c>
      <c r="BD42" s="2">
        <f t="shared" si="10"/>
        <v>62.303718888218768</v>
      </c>
      <c r="BE42" s="2">
        <f t="shared" si="10"/>
        <v>62.638086695832428</v>
      </c>
      <c r="BF42" s="2">
        <f t="shared" si="10"/>
        <v>61.972964287689912</v>
      </c>
      <c r="BG42" s="2">
        <f t="shared" si="10"/>
        <v>60.042433873874693</v>
      </c>
      <c r="BH42" s="2">
        <f t="shared" si="10"/>
        <v>57.103960765993683</v>
      </c>
      <c r="BI42" s="2">
        <f t="shared" si="10"/>
        <v>57.951471145679548</v>
      </c>
      <c r="BJ42" s="2">
        <f t="shared" si="10"/>
        <v>59.539793365279245</v>
      </c>
      <c r="BK42" s="2">
        <f t="shared" si="10"/>
        <v>62.884664607438189</v>
      </c>
      <c r="BL42" s="2">
        <f t="shared" si="10"/>
        <v>61.185229434865825</v>
      </c>
      <c r="BM42" s="2">
        <f t="shared" si="10"/>
        <v>55.820834698264356</v>
      </c>
      <c r="BO42" s="2">
        <f t="shared" si="11"/>
        <v>55.128999999999998</v>
      </c>
      <c r="BP42" s="2">
        <f t="shared" si="12"/>
        <v>63.360999999999997</v>
      </c>
      <c r="BQ42" s="2">
        <f t="shared" si="13"/>
        <v>64.033000000000001</v>
      </c>
      <c r="BR42" s="2">
        <f t="shared" si="14"/>
        <v>64.016000000000005</v>
      </c>
      <c r="BS42" s="2">
        <f t="shared" si="15"/>
        <v>60.475000000000001</v>
      </c>
      <c r="BT42" s="2">
        <f t="shared" si="16"/>
        <v>61.015999999999998</v>
      </c>
      <c r="BU42" s="2">
        <f t="shared" si="17"/>
        <v>60.475000000000001</v>
      </c>
      <c r="BV42" s="2">
        <f t="shared" si="18"/>
        <v>62.442999999999998</v>
      </c>
      <c r="BW42" s="2">
        <f t="shared" si="19"/>
        <v>61.048999999999999</v>
      </c>
      <c r="BX42" s="2">
        <f t="shared" si="20"/>
        <v>58.869</v>
      </c>
      <c r="BY42" s="2">
        <f t="shared" si="21"/>
        <v>57.393000000000001</v>
      </c>
      <c r="BZ42" s="2">
        <f t="shared" si="22"/>
        <v>61.279000000000003</v>
      </c>
      <c r="CA42" s="2">
        <f t="shared" si="23"/>
        <v>61.082000000000001</v>
      </c>
      <c r="CB42" s="2">
        <f t="shared" si="24"/>
        <v>63.82</v>
      </c>
      <c r="CC42" s="2">
        <f t="shared" si="25"/>
        <v>55.557000000000002</v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58.464830564784066</v>
      </c>
      <c r="DL42" s="2">
        <f t="shared" si="42"/>
        <v>62.677236786469351</v>
      </c>
      <c r="DM42" s="2">
        <f t="shared" si="42"/>
        <v>64.7105804892782</v>
      </c>
      <c r="DN42" s="2">
        <f t="shared" si="42"/>
        <v>64.768112352763509</v>
      </c>
      <c r="DO42" s="2">
        <f t="shared" si="42"/>
        <v>61.443853712557058</v>
      </c>
      <c r="DP42" s="2">
        <f t="shared" si="42"/>
        <v>62.126139721254354</v>
      </c>
      <c r="DQ42" s="2">
        <f t="shared" si="42"/>
        <v>62.631168057693849</v>
      </c>
      <c r="DR42" s="2">
        <f t="shared" si="42"/>
        <v>61.823490592334494</v>
      </c>
      <c r="DS42" s="2">
        <f t="shared" si="42"/>
        <v>60.616499122167312</v>
      </c>
      <c r="DT42" s="2">
        <f t="shared" si="42"/>
        <v>57.167741820768143</v>
      </c>
      <c r="DU42" s="2">
        <f t="shared" si="42"/>
        <v>57.767356275303641</v>
      </c>
      <c r="DV42" s="2">
        <f t="shared" si="42"/>
        <v>59.487633192389019</v>
      </c>
      <c r="DW42" s="2">
        <f t="shared" si="42"/>
        <v>62.981105406221651</v>
      </c>
      <c r="DX42" s="2">
        <f t="shared" si="42"/>
        <v>61.131455052264826</v>
      </c>
      <c r="DY42" s="2">
        <f t="shared" si="42"/>
        <v>55.526908683473387</v>
      </c>
      <c r="EA42" s="2">
        <f t="shared" si="43"/>
        <v>62.030496273627364</v>
      </c>
      <c r="EB42" s="2">
        <f t="shared" si="43"/>
        <v>58.694057519318321</v>
      </c>
      <c r="EC42" s="2">
        <f t="shared" si="43"/>
        <v>68.549403474162006</v>
      </c>
      <c r="ED42" s="2">
        <f t="shared" si="43"/>
        <v>64.833914504663937</v>
      </c>
      <c r="EE42" s="2">
        <f t="shared" si="43"/>
        <v>59.331436601595961</v>
      </c>
      <c r="EF42" s="2">
        <f t="shared" si="43"/>
        <v>65.112567507892877</v>
      </c>
      <c r="EG42" s="2">
        <f t="shared" si="43"/>
        <v>62.742167739133748</v>
      </c>
      <c r="EH42" s="2">
        <f t="shared" si="43"/>
        <v>64.250082316789175</v>
      </c>
      <c r="EI42" s="2">
        <f t="shared" si="43"/>
        <v>51.273867778583515</v>
      </c>
      <c r="EJ42" s="2">
        <f t="shared" si="43"/>
        <v>55.941756963997697</v>
      </c>
      <c r="EK42" s="2">
        <f t="shared" si="43"/>
        <v>60.971232521610048</v>
      </c>
      <c r="EL42" s="2">
        <f t="shared" si="43"/>
        <v>60.320638164245217</v>
      </c>
      <c r="EM42" s="2">
        <f t="shared" si="43"/>
        <v>61.396010848091237</v>
      </c>
      <c r="EN42" s="2">
        <f t="shared" si="43"/>
        <v>62.076167366983078</v>
      </c>
      <c r="EO42" s="2">
        <f t="shared" si="43"/>
        <v>61.679632709251102</v>
      </c>
      <c r="EQ42" s="2">
        <f t="shared" si="44"/>
        <v>62.030496273627364</v>
      </c>
      <c r="ER42" s="2">
        <f t="shared" si="44"/>
        <v>64.642402369495414</v>
      </c>
      <c r="ES42" s="2">
        <f t="shared" si="44"/>
        <v>68.918545378273578</v>
      </c>
      <c r="ET42" s="2">
        <f t="shared" si="44"/>
        <v>64.195804095726913</v>
      </c>
      <c r="EU42" s="2">
        <f t="shared" si="44"/>
        <v>59.571252612812017</v>
      </c>
      <c r="EV42" s="2">
        <f t="shared" si="44"/>
        <v>61.147369555004765</v>
      </c>
      <c r="EW42" s="2">
        <f t="shared" si="44"/>
        <v>60.619520961369822</v>
      </c>
      <c r="EX42" s="2">
        <f t="shared" si="44"/>
        <v>62.142627747165044</v>
      </c>
      <c r="EY42" s="2">
        <f t="shared" si="44"/>
        <v>56.082409840328602</v>
      </c>
      <c r="EZ42" s="2">
        <f t="shared" si="44"/>
        <v>59.587895949893579</v>
      </c>
      <c r="FA42" s="2">
        <f t="shared" si="44"/>
        <v>61.203936850720197</v>
      </c>
      <c r="FB42" s="2">
        <f t="shared" si="44"/>
        <v>58.673734760512303</v>
      </c>
      <c r="FC42" s="2">
        <f t="shared" si="44"/>
        <v>62.382347646297077</v>
      </c>
      <c r="FD42" s="2">
        <f t="shared" si="44"/>
        <v>62.907647067435292</v>
      </c>
      <c r="FE42" s="2">
        <f t="shared" si="44"/>
        <v>63.289733721582706</v>
      </c>
      <c r="FG42" s="2">
        <f t="shared" si="45"/>
        <v>6.8427004049385634E-2</v>
      </c>
      <c r="FH42" s="2">
        <f t="shared" si="45"/>
        <v>7.134293991893681E-2</v>
      </c>
      <c r="FI42" s="2">
        <f t="shared" si="45"/>
        <v>6.8615546066779526E-2</v>
      </c>
      <c r="FJ42" s="2">
        <f t="shared" si="45"/>
        <v>7.2521410127558569E-2</v>
      </c>
      <c r="FK42" s="2">
        <f t="shared" si="45"/>
        <v>6.1804940869632778E-2</v>
      </c>
      <c r="FL42" s="2">
        <f t="shared" si="45"/>
        <v>5.9464155885730174E-2</v>
      </c>
      <c r="FM42" s="2">
        <f t="shared" si="45"/>
        <v>6.2361806395235746E-2</v>
      </c>
      <c r="FN42" s="2">
        <f t="shared" si="45"/>
        <v>6.1600020108894343E-2</v>
      </c>
      <c r="FO42" s="2">
        <f t="shared" si="45"/>
        <v>6.1447189786413448E-2</v>
      </c>
      <c r="FP42" s="2">
        <f t="shared" si="45"/>
        <v>5.2031685856414107E-2</v>
      </c>
      <c r="FQ42" s="2">
        <f t="shared" si="45"/>
        <v>5.7466139864556308E-2</v>
      </c>
      <c r="FR42" s="2">
        <f t="shared" si="45"/>
        <v>6.2620412633895395E-2</v>
      </c>
      <c r="FS42" s="2">
        <f t="shared" si="45"/>
        <v>6.0843398412278642E-2</v>
      </c>
      <c r="FT42" s="2">
        <f t="shared" si="45"/>
        <v>5.6920179914533936E-2</v>
      </c>
      <c r="FU42" s="2">
        <f t="shared" si="45"/>
        <v>4.777137473221419E-2</v>
      </c>
      <c r="FW42" s="2">
        <f t="shared" si="54"/>
        <v>2.2425814391334002E-16</v>
      </c>
      <c r="FX42" s="2">
        <f t="shared" si="46"/>
        <v>1.2460251027350266E-6</v>
      </c>
      <c r="FY42" s="2">
        <f t="shared" si="46"/>
        <v>1.4851950453949991E-6</v>
      </c>
      <c r="FZ42" s="2">
        <f t="shared" si="46"/>
        <v>1.4460165574952769E-6</v>
      </c>
      <c r="GA42" s="2">
        <f t="shared" si="46"/>
        <v>1.5134526188567737E-6</v>
      </c>
      <c r="GB42" s="2">
        <f t="shared" si="46"/>
        <v>1.5738134140036906E-6</v>
      </c>
      <c r="GC42" s="2">
        <f t="shared" si="46"/>
        <v>1.650065074458939E-6</v>
      </c>
      <c r="GD42" s="2">
        <f t="shared" si="46"/>
        <v>2.0895667821001878E-6</v>
      </c>
      <c r="GE42" s="2">
        <f t="shared" si="46"/>
        <v>2.7436551256764645E-6</v>
      </c>
      <c r="GF42" s="2">
        <f t="shared" si="46"/>
        <v>2.469504805356599E-6</v>
      </c>
      <c r="GG42" s="2">
        <f t="shared" si="46"/>
        <v>2.0192874441714954E-6</v>
      </c>
      <c r="GH42" s="2">
        <f t="shared" si="46"/>
        <v>1.7864881969322545E-6</v>
      </c>
      <c r="GI42" s="2">
        <f t="shared" si="46"/>
        <v>1.7650542886899211E-6</v>
      </c>
      <c r="GJ42" s="2">
        <f t="shared" si="46"/>
        <v>1.4283929665550512E-6</v>
      </c>
      <c r="GK42" s="2">
        <f t="shared" si="46"/>
        <v>1.1985158863089155E-6</v>
      </c>
      <c r="GM42" s="86">
        <f t="shared" si="55"/>
        <v>9.4970971285982974E-9</v>
      </c>
      <c r="GN42" s="86">
        <f t="shared" si="47"/>
        <v>1.8167522950027896E-8</v>
      </c>
      <c r="GO42" s="86">
        <f t="shared" si="47"/>
        <v>3.1899969954744388E-9</v>
      </c>
      <c r="GP42" s="86">
        <f t="shared" si="47"/>
        <v>1.8299910262640015E-8</v>
      </c>
      <c r="GQ42" s="86">
        <f t="shared" si="47"/>
        <v>4.6177721986238481E-10</v>
      </c>
      <c r="GR42" s="86">
        <f t="shared" si="47"/>
        <v>1.2943673153851487E-10</v>
      </c>
      <c r="GS42" s="86">
        <f t="shared" si="47"/>
        <v>4.5489276166658552E-10</v>
      </c>
      <c r="GT42" s="86">
        <f t="shared" si="47"/>
        <v>1.2543505902308998E-10</v>
      </c>
      <c r="GU42" s="86">
        <f t="shared" si="47"/>
        <v>1.9940151995048916E-10</v>
      </c>
      <c r="GV42" s="86">
        <f t="shared" si="47"/>
        <v>8.2590282445089057E-13</v>
      </c>
      <c r="GW42" s="86">
        <f t="shared" si="47"/>
        <v>3.1830039221217252E-11</v>
      </c>
      <c r="GX42" s="86">
        <f t="shared" si="47"/>
        <v>7.7595298901223703E-10</v>
      </c>
      <c r="GY42" s="86">
        <f t="shared" si="47"/>
        <v>4.4115753094562798E-10</v>
      </c>
      <c r="GZ42" s="86">
        <f t="shared" si="47"/>
        <v>8.3255148071764868E-11</v>
      </c>
      <c r="HA42" s="86">
        <f t="shared" si="47"/>
        <v>7.0307870620014326E-14</v>
      </c>
      <c r="HC42" s="86">
        <f t="shared" si="59"/>
        <v>1.9839926370948628E-23</v>
      </c>
      <c r="HD42" s="86">
        <f t="shared" si="48"/>
        <v>2.1215046063288848E-23</v>
      </c>
      <c r="HE42" s="86">
        <f t="shared" si="48"/>
        <v>2.9135955654703338E-26</v>
      </c>
      <c r="HF42" s="86">
        <f t="shared" si="48"/>
        <v>2.5453752486150648E-26</v>
      </c>
      <c r="HG42" s="86">
        <f t="shared" si="48"/>
        <v>3.7492058454470653E-29</v>
      </c>
      <c r="HH42" s="86">
        <f t="shared" si="48"/>
        <v>1.1863835058535136E-28</v>
      </c>
      <c r="HI42" s="86">
        <f t="shared" si="48"/>
        <v>4.0921461864608195E-27</v>
      </c>
      <c r="HJ42" s="86">
        <f t="shared" si="48"/>
        <v>1.1363512929479834E-29</v>
      </c>
      <c r="HK42" s="86">
        <f t="shared" si="48"/>
        <v>2.6989967694084224E-28</v>
      </c>
      <c r="HL42" s="86">
        <f t="shared" si="48"/>
        <v>1.1940372176588328E-28</v>
      </c>
      <c r="HM42" s="86">
        <f t="shared" si="48"/>
        <v>1.2606305173897121E-26</v>
      </c>
      <c r="HN42" s="86">
        <f t="shared" si="48"/>
        <v>3.6790579756817885E-26</v>
      </c>
      <c r="HO42" s="86">
        <f t="shared" si="48"/>
        <v>3.3782158285274722E-26</v>
      </c>
      <c r="HP42" s="86">
        <f t="shared" si="48"/>
        <v>4.5569844622626559E-31</v>
      </c>
      <c r="HQ42" s="86">
        <f t="shared" si="48"/>
        <v>4.5362637871965482E-41</v>
      </c>
      <c r="HS42" s="86">
        <f t="shared" si="56"/>
        <v>0</v>
      </c>
      <c r="HT42" s="86">
        <f t="shared" si="49"/>
        <v>1.1384001048771747E-123</v>
      </c>
      <c r="HU42" s="86">
        <f t="shared" si="49"/>
        <v>2.4360875063013793E-138</v>
      </c>
      <c r="HV42" s="86">
        <f t="shared" si="49"/>
        <v>7.2430983419299917E-139</v>
      </c>
      <c r="HW42" s="86">
        <f t="shared" si="49"/>
        <v>4.6898693423219333E-157</v>
      </c>
      <c r="HX42" s="86">
        <f t="shared" si="49"/>
        <v>2.7723992289960885E-153</v>
      </c>
      <c r="HY42" s="86">
        <f t="shared" si="49"/>
        <v>8.4151337457139446E-146</v>
      </c>
      <c r="HZ42" s="86">
        <f t="shared" si="49"/>
        <v>8.1415299462099597E-159</v>
      </c>
      <c r="IA42" s="86">
        <f t="shared" si="49"/>
        <v>1.572877598670777E-147</v>
      </c>
      <c r="IB42" s="86">
        <f t="shared" si="49"/>
        <v>2.1331869207734159E-153</v>
      </c>
      <c r="IC42" s="86">
        <f t="shared" si="49"/>
        <v>6.6950978677509601E-143</v>
      </c>
      <c r="ID42" s="86">
        <f t="shared" si="49"/>
        <v>9.265424568583615E-139</v>
      </c>
      <c r="IE42" s="86">
        <f t="shared" si="49"/>
        <v>4.7794525536621098E-138</v>
      </c>
      <c r="IF42" s="86">
        <f t="shared" si="49"/>
        <v>2.1151251290486234E-92</v>
      </c>
      <c r="IG42" s="86">
        <f t="shared" si="49"/>
        <v>4.3219463266768077E-65</v>
      </c>
      <c r="II42" s="86">
        <f t="shared" si="57"/>
        <v>0</v>
      </c>
      <c r="IJ42" s="86">
        <f t="shared" si="50"/>
        <v>0</v>
      </c>
      <c r="IK42" s="86">
        <f t="shared" si="50"/>
        <v>0</v>
      </c>
      <c r="IL42" s="86">
        <f t="shared" si="50"/>
        <v>0</v>
      </c>
      <c r="IM42" s="86">
        <f t="shared" si="50"/>
        <v>0</v>
      </c>
      <c r="IN42" s="86">
        <f t="shared" si="50"/>
        <v>0</v>
      </c>
      <c r="IO42" s="86">
        <f t="shared" si="50"/>
        <v>0</v>
      </c>
      <c r="IP42" s="86">
        <f t="shared" si="50"/>
        <v>0</v>
      </c>
      <c r="IQ42" s="86">
        <f t="shared" si="50"/>
        <v>0</v>
      </c>
      <c r="IR42" s="86">
        <f t="shared" si="50"/>
        <v>0</v>
      </c>
      <c r="IS42" s="86">
        <f t="shared" si="50"/>
        <v>0</v>
      </c>
      <c r="IT42" s="86">
        <f t="shared" si="50"/>
        <v>0</v>
      </c>
      <c r="IU42" s="86">
        <f t="shared" si="50"/>
        <v>0</v>
      </c>
      <c r="IV42" s="86">
        <f t="shared" si="50"/>
        <v>1.4450886407887238E-219</v>
      </c>
      <c r="IW42" s="86">
        <f t="shared" si="50"/>
        <v>2.738176230310901E-220</v>
      </c>
      <c r="IY42" s="86">
        <f t="shared" si="58"/>
        <v>9.4970971285983173E-9</v>
      </c>
      <c r="IZ42" s="86">
        <f t="shared" si="51"/>
        <v>1.8167522950027916E-8</v>
      </c>
      <c r="JA42" s="86">
        <f t="shared" si="51"/>
        <v>3.1899969954744388E-9</v>
      </c>
      <c r="JB42" s="86">
        <f t="shared" si="51"/>
        <v>1.8299910262640015E-8</v>
      </c>
      <c r="JC42" s="86">
        <f t="shared" si="51"/>
        <v>4.6177721986238481E-10</v>
      </c>
      <c r="JD42" s="86">
        <f t="shared" si="51"/>
        <v>1.2943673153851487E-10</v>
      </c>
      <c r="JE42" s="86">
        <f t="shared" si="51"/>
        <v>4.5489276166658552E-10</v>
      </c>
      <c r="JF42" s="86">
        <f t="shared" si="51"/>
        <v>1.2543505902308998E-10</v>
      </c>
      <c r="JG42" s="86">
        <f t="shared" si="51"/>
        <v>1.9940151995048916E-10</v>
      </c>
      <c r="JH42" s="86">
        <f t="shared" si="51"/>
        <v>8.2590282445089067E-13</v>
      </c>
      <c r="JI42" s="86">
        <f t="shared" si="51"/>
        <v>3.1830039221217265E-11</v>
      </c>
      <c r="JJ42" s="86">
        <f t="shared" si="51"/>
        <v>7.7595298901223703E-10</v>
      </c>
      <c r="JK42" s="86">
        <f t="shared" si="51"/>
        <v>4.4115753094562803E-10</v>
      </c>
      <c r="JL42" s="86">
        <f t="shared" si="51"/>
        <v>8.3255148071764868E-11</v>
      </c>
      <c r="JM42" s="86">
        <f t="shared" si="51"/>
        <v>7.0307870620014326E-14</v>
      </c>
    </row>
    <row r="43" spans="2:273" x14ac:dyDescent="0.25">
      <c r="B43" s="2">
        <v>16</v>
      </c>
      <c r="C43" s="37">
        <v>57.774000000000001</v>
      </c>
      <c r="D43" s="37">
        <v>62.655999999999999</v>
      </c>
      <c r="E43" s="37">
        <v>63.328000000000003</v>
      </c>
      <c r="F43" s="37">
        <v>62</v>
      </c>
      <c r="G43" s="37">
        <v>62.295000000000002</v>
      </c>
      <c r="H43" s="37">
        <v>62.131</v>
      </c>
      <c r="I43" s="37">
        <v>61.720999999999997</v>
      </c>
      <c r="J43" s="37">
        <v>60.377000000000002</v>
      </c>
      <c r="K43" s="37">
        <v>60.951000000000001</v>
      </c>
      <c r="L43" s="37">
        <v>58.328000000000003</v>
      </c>
      <c r="M43" s="37">
        <v>57.82</v>
      </c>
      <c r="N43" s="37">
        <v>59.573999999999998</v>
      </c>
      <c r="O43" s="37">
        <v>62.655999999999999</v>
      </c>
      <c r="P43" s="37">
        <v>63.966999999999999</v>
      </c>
      <c r="Q43" s="37">
        <v>57.279000000000003</v>
      </c>
      <c r="S43" s="4">
        <f t="shared" si="8"/>
        <v>58.778173820426545</v>
      </c>
      <c r="T43" s="4">
        <f t="shared" si="8"/>
        <v>62.458246219478973</v>
      </c>
      <c r="U43" s="4">
        <f t="shared" si="8"/>
        <v>65.367811315908284</v>
      </c>
      <c r="V43" s="4">
        <f t="shared" si="8"/>
        <v>65.132463864507258</v>
      </c>
      <c r="W43" s="4">
        <f t="shared" si="8"/>
        <v>61.483259315076772</v>
      </c>
      <c r="X43" s="4">
        <f t="shared" si="8"/>
        <v>62.504718504198458</v>
      </c>
      <c r="Y43" s="4">
        <f t="shared" si="8"/>
        <v>62.916157389858498</v>
      </c>
      <c r="Z43" s="4">
        <f t="shared" si="8"/>
        <v>62.244894443448928</v>
      </c>
      <c r="AA43" s="4">
        <f t="shared" si="8"/>
        <v>60.14607204711254</v>
      </c>
      <c r="AB43" s="4">
        <f t="shared" si="8"/>
        <v>57.456437950439309</v>
      </c>
      <c r="AC43" s="4">
        <f t="shared" si="8"/>
        <v>58.158302460344061</v>
      </c>
      <c r="AD43" s="4">
        <f t="shared" si="8"/>
        <v>59.74511391319804</v>
      </c>
      <c r="AE43" s="4">
        <f t="shared" si="8"/>
        <v>63.121751264299107</v>
      </c>
      <c r="AF43" s="4">
        <f t="shared" si="8"/>
        <v>61.255836635937804</v>
      </c>
      <c r="AG43" s="4">
        <f t="shared" si="8"/>
        <v>55.983254274032191</v>
      </c>
      <c r="AI43" s="4">
        <f t="shared" si="9"/>
        <v>-1.0041738204265442</v>
      </c>
      <c r="AJ43" s="4">
        <f t="shared" si="9"/>
        <v>0.1977537805210261</v>
      </c>
      <c r="AK43" s="4">
        <f t="shared" si="9"/>
        <v>-2.0398113159082811</v>
      </c>
      <c r="AL43" s="4">
        <f t="shared" si="9"/>
        <v>-3.1324638645072582</v>
      </c>
      <c r="AM43" s="4">
        <f t="shared" si="9"/>
        <v>0.81174068492322959</v>
      </c>
      <c r="AN43" s="4">
        <f t="shared" si="9"/>
        <v>-0.37371850419845742</v>
      </c>
      <c r="AO43" s="4">
        <f t="shared" si="9"/>
        <v>-1.1951573898585011</v>
      </c>
      <c r="AP43" s="4">
        <f t="shared" si="9"/>
        <v>-1.8678944434489253</v>
      </c>
      <c r="AQ43" s="4">
        <f t="shared" si="9"/>
        <v>0.80492795288746066</v>
      </c>
      <c r="AR43" s="4">
        <f t="shared" si="9"/>
        <v>0.87156204956069416</v>
      </c>
      <c r="AS43" s="4">
        <f t="shared" si="9"/>
        <v>-0.33830246034406031</v>
      </c>
      <c r="AT43" s="4">
        <f t="shared" si="9"/>
        <v>-0.1711139131980417</v>
      </c>
      <c r="AU43" s="4">
        <f t="shared" si="9"/>
        <v>-0.46575126429910796</v>
      </c>
      <c r="AV43" s="4">
        <f t="shared" si="9"/>
        <v>2.7111633640621946</v>
      </c>
      <c r="AW43" s="4">
        <f t="shared" si="9"/>
        <v>1.2957457259678122</v>
      </c>
      <c r="AY43" s="2">
        <f t="shared" si="52"/>
        <v>58.778147942553105</v>
      </c>
      <c r="AZ43" s="2">
        <f t="shared" si="52"/>
        <v>62.458193454087144</v>
      </c>
      <c r="BA43" s="2">
        <f t="shared" si="52"/>
        <v>65.367801489713628</v>
      </c>
      <c r="BB43" s="2">
        <f t="shared" si="52"/>
        <v>65.132416893943926</v>
      </c>
      <c r="BC43" s="2">
        <f t="shared" si="52"/>
        <v>61.483257744918774</v>
      </c>
      <c r="BD43" s="2">
        <f t="shared" si="52"/>
        <v>62.504718018117856</v>
      </c>
      <c r="BE43" s="2">
        <f t="shared" si="52"/>
        <v>62.916155894567979</v>
      </c>
      <c r="BF43" s="2">
        <f t="shared" si="52"/>
        <v>62.244893967685449</v>
      </c>
      <c r="BG43" s="2">
        <f t="shared" si="52"/>
        <v>60.146071312323748</v>
      </c>
      <c r="BH43" s="2">
        <f t="shared" si="52"/>
        <v>57.45643794602119</v>
      </c>
      <c r="BI43" s="2">
        <f t="shared" si="52"/>
        <v>58.158302336205487</v>
      </c>
      <c r="BJ43" s="2">
        <f t="shared" si="52"/>
        <v>59.745111364510556</v>
      </c>
      <c r="BK43" s="2">
        <f t="shared" si="52"/>
        <v>63.121749661840205</v>
      </c>
      <c r="BL43" s="2">
        <f t="shared" si="52"/>
        <v>61.255836343068204</v>
      </c>
      <c r="BM43" s="2">
        <f t="shared" si="52"/>
        <v>55.98325427374963</v>
      </c>
      <c r="BO43" s="2">
        <f t="shared" si="11"/>
        <v>57.774000000000001</v>
      </c>
      <c r="BP43" s="2">
        <f t="shared" si="12"/>
        <v>62.655999999999999</v>
      </c>
      <c r="BQ43" s="2">
        <f t="shared" si="13"/>
        <v>63.328000000000003</v>
      </c>
      <c r="BR43" s="2">
        <f t="shared" si="14"/>
        <v>62</v>
      </c>
      <c r="BS43" s="2">
        <f t="shared" si="15"/>
        <v>62.295000000000002</v>
      </c>
      <c r="BT43" s="2">
        <f t="shared" si="16"/>
        <v>62.131</v>
      </c>
      <c r="BU43" s="2">
        <f t="shared" si="17"/>
        <v>61.720999999999997</v>
      </c>
      <c r="BV43" s="2">
        <f t="shared" si="18"/>
        <v>60.377000000000002</v>
      </c>
      <c r="BW43" s="2">
        <f t="shared" si="19"/>
        <v>60.951000000000001</v>
      </c>
      <c r="BX43" s="2">
        <f t="shared" si="20"/>
        <v>58.328000000000003</v>
      </c>
      <c r="BY43" s="2">
        <f t="shared" si="21"/>
        <v>57.82</v>
      </c>
      <c r="BZ43" s="2">
        <f t="shared" si="22"/>
        <v>59.573999999999998</v>
      </c>
      <c r="CA43" s="2">
        <f t="shared" si="23"/>
        <v>62.655999999999999</v>
      </c>
      <c r="CB43" s="2">
        <f t="shared" si="24"/>
        <v>63.966999999999999</v>
      </c>
      <c r="CC43" s="2">
        <f t="shared" si="25"/>
        <v>57.279000000000003</v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58.526765780730912</v>
      </c>
      <c r="DL43" s="2">
        <f t="shared" si="42"/>
        <v>62.782437632135313</v>
      </c>
      <c r="DM43" s="2">
        <f t="shared" si="42"/>
        <v>65.124243430987661</v>
      </c>
      <c r="DN43" s="2">
        <f t="shared" si="42"/>
        <v>65.169523859861059</v>
      </c>
      <c r="DO43" s="2">
        <f t="shared" si="42"/>
        <v>61.645717661993892</v>
      </c>
      <c r="DP43" s="2">
        <f t="shared" si="42"/>
        <v>62.335544250871081</v>
      </c>
      <c r="DQ43" s="2">
        <f t="shared" si="42"/>
        <v>62.939869459525141</v>
      </c>
      <c r="DR43" s="2">
        <f t="shared" si="42"/>
        <v>62.112869686411152</v>
      </c>
      <c r="DS43" s="2">
        <f t="shared" si="42"/>
        <v>60.784916592388527</v>
      </c>
      <c r="DT43" s="2">
        <f t="shared" si="42"/>
        <v>57.551624466571838</v>
      </c>
      <c r="DU43" s="2">
        <f t="shared" si="42"/>
        <v>57.9790975708502</v>
      </c>
      <c r="DV43" s="2">
        <f t="shared" si="42"/>
        <v>59.712519480519497</v>
      </c>
      <c r="DW43" s="2">
        <f t="shared" si="42"/>
        <v>63.253246300211387</v>
      </c>
      <c r="DX43" s="2">
        <f t="shared" si="42"/>
        <v>61.210098257839739</v>
      </c>
      <c r="DY43" s="2">
        <f t="shared" si="42"/>
        <v>55.675856022408958</v>
      </c>
      <c r="EA43" s="2">
        <f t="shared" si="43"/>
        <v>61.899363924392439</v>
      </c>
      <c r="EB43" s="2">
        <f t="shared" si="43"/>
        <v>58.608836064616028</v>
      </c>
      <c r="EC43" s="2">
        <f t="shared" si="43"/>
        <v>68.382943819832406</v>
      </c>
      <c r="ED43" s="2">
        <f t="shared" si="43"/>
        <v>64.699623753884495</v>
      </c>
      <c r="EE43" s="2">
        <f t="shared" si="43"/>
        <v>59.23411353587943</v>
      </c>
      <c r="EF43" s="2">
        <f t="shared" si="43"/>
        <v>64.945178050024836</v>
      </c>
      <c r="EG43" s="2">
        <f t="shared" si="43"/>
        <v>62.591039586599429</v>
      </c>
      <c r="EH43" s="2">
        <f t="shared" si="43"/>
        <v>64.079225335580688</v>
      </c>
      <c r="EI43" s="2">
        <f t="shared" si="43"/>
        <v>51.246628647398047</v>
      </c>
      <c r="EJ43" s="2">
        <f t="shared" si="43"/>
        <v>55.874648635903874</v>
      </c>
      <c r="EK43" s="2">
        <f t="shared" si="43"/>
        <v>60.838909474665378</v>
      </c>
      <c r="EL43" s="2">
        <f t="shared" si="43"/>
        <v>60.190105922952334</v>
      </c>
      <c r="EM43" s="2">
        <f t="shared" si="43"/>
        <v>61.270581443494109</v>
      </c>
      <c r="EN43" s="2">
        <f t="shared" si="43"/>
        <v>61.946946270841075</v>
      </c>
      <c r="EO43" s="2">
        <f t="shared" si="43"/>
        <v>61.571452052543698</v>
      </c>
      <c r="EQ43" s="2">
        <f t="shared" si="44"/>
        <v>61.899363924392439</v>
      </c>
      <c r="ER43" s="2">
        <f t="shared" si="44"/>
        <v>64.498152425015434</v>
      </c>
      <c r="ES43" s="2">
        <f t="shared" si="44"/>
        <v>68.748332301089391</v>
      </c>
      <c r="ET43" s="2">
        <f t="shared" si="44"/>
        <v>64.067804221793068</v>
      </c>
      <c r="EU43" s="2">
        <f t="shared" si="44"/>
        <v>59.471403286162143</v>
      </c>
      <c r="EV43" s="2">
        <f t="shared" si="44"/>
        <v>61.021608130940123</v>
      </c>
      <c r="EW43" s="2">
        <f t="shared" si="44"/>
        <v>60.490140543263287</v>
      </c>
      <c r="EX43" s="2">
        <f t="shared" si="44"/>
        <v>61.994221938433597</v>
      </c>
      <c r="EY43" s="2">
        <f t="shared" si="44"/>
        <v>56.005192419924512</v>
      </c>
      <c r="EZ43" s="2">
        <f t="shared" si="44"/>
        <v>59.483116469174171</v>
      </c>
      <c r="FA43" s="2">
        <f t="shared" si="44"/>
        <v>61.069460137494538</v>
      </c>
      <c r="FB43" s="2">
        <f t="shared" si="44"/>
        <v>58.559851560184775</v>
      </c>
      <c r="FC43" s="2">
        <f t="shared" si="44"/>
        <v>62.246790867102838</v>
      </c>
      <c r="FD43" s="2">
        <f t="shared" si="44"/>
        <v>62.769076798233776</v>
      </c>
      <c r="FE43" s="2">
        <f t="shared" si="44"/>
        <v>63.163163218007512</v>
      </c>
      <c r="FG43" s="2">
        <f t="shared" si="45"/>
        <v>7.4536648338800998E-2</v>
      </c>
      <c r="FH43" s="2">
        <f t="shared" si="45"/>
        <v>7.7691226394600826E-2</v>
      </c>
      <c r="FI43" s="2">
        <f t="shared" si="45"/>
        <v>7.4740674082993702E-2</v>
      </c>
      <c r="FJ43" s="2">
        <f t="shared" si="45"/>
        <v>7.8965643291565663E-2</v>
      </c>
      <c r="FK43" s="2">
        <f t="shared" si="45"/>
        <v>6.7366077661970836E-2</v>
      </c>
      <c r="FL43" s="2">
        <f t="shared" si="45"/>
        <v>6.4829225471117566E-2</v>
      </c>
      <c r="FM43" s="2">
        <f t="shared" si="45"/>
        <v>6.7969419263083156E-2</v>
      </c>
      <c r="FN43" s="2">
        <f t="shared" si="45"/>
        <v>6.714403796418375E-2</v>
      </c>
      <c r="FO43" s="2">
        <f t="shared" si="45"/>
        <v>6.6978434621490196E-2</v>
      </c>
      <c r="FP43" s="2">
        <f t="shared" si="45"/>
        <v>5.6766644853002805E-2</v>
      </c>
      <c r="FQ43" s="2">
        <f t="shared" si="45"/>
        <v>6.2662951592382651E-2</v>
      </c>
      <c r="FR43" s="2">
        <f t="shared" si="45"/>
        <v>6.8249586903386505E-2</v>
      </c>
      <c r="FS43" s="2">
        <f t="shared" si="45"/>
        <v>6.6324133010150554E-2</v>
      </c>
      <c r="FT43" s="2">
        <f t="shared" si="45"/>
        <v>6.2070870517893374E-2</v>
      </c>
      <c r="FU43" s="2">
        <f t="shared" si="45"/>
        <v>5.2139963122976987E-2</v>
      </c>
      <c r="FW43" s="2">
        <f t="shared" si="54"/>
        <v>2.4589416510851775E-16</v>
      </c>
      <c r="FX43" s="2">
        <f t="shared" si="54"/>
        <v>1.3662391927546052E-6</v>
      </c>
      <c r="FY43" s="2">
        <f t="shared" si="54"/>
        <v>1.6284837509517953E-6</v>
      </c>
      <c r="FZ43" s="2">
        <f t="shared" si="54"/>
        <v>1.5855254053604253E-6</v>
      </c>
      <c r="GA43" s="2">
        <f t="shared" si="54"/>
        <v>1.6594675551648026E-6</v>
      </c>
      <c r="GB43" s="2">
        <f t="shared" si="54"/>
        <v>1.7256518312320188E-6</v>
      </c>
      <c r="GC43" s="2">
        <f t="shared" si="54"/>
        <v>1.8092600883359043E-6</v>
      </c>
      <c r="GD43" s="2">
        <f t="shared" si="54"/>
        <v>2.2911639540647049E-6</v>
      </c>
      <c r="GE43" s="2">
        <f t="shared" si="54"/>
        <v>3.0083572267198526E-6</v>
      </c>
      <c r="GF43" s="2">
        <f t="shared" si="54"/>
        <v>2.7077575292119803E-6</v>
      </c>
      <c r="GG43" s="2">
        <f t="shared" si="54"/>
        <v>2.2141042229341392E-6</v>
      </c>
      <c r="GH43" s="2">
        <f t="shared" si="54"/>
        <v>1.9588450179824069E-6</v>
      </c>
      <c r="GI43" s="2">
        <f t="shared" si="54"/>
        <v>1.9353432129893645E-6</v>
      </c>
      <c r="GJ43" s="2">
        <f t="shared" si="54"/>
        <v>1.5662015275155782E-6</v>
      </c>
      <c r="GK43" s="2">
        <f t="shared" si="54"/>
        <v>1.3141463851133481E-6</v>
      </c>
      <c r="GM43" s="86">
        <f t="shared" si="55"/>
        <v>1.8528680768493125E-8</v>
      </c>
      <c r="GN43" s="86">
        <f t="shared" si="55"/>
        <v>3.46179565965738E-8</v>
      </c>
      <c r="GO43" s="86">
        <f t="shared" si="55"/>
        <v>6.6045117043075969E-9</v>
      </c>
      <c r="GP43" s="86">
        <f t="shared" si="55"/>
        <v>3.5010957827561431E-8</v>
      </c>
      <c r="GQ43" s="86">
        <f t="shared" si="55"/>
        <v>1.0266292390045054E-9</v>
      </c>
      <c r="GR43" s="86">
        <f t="shared" si="55"/>
        <v>3.038369816333984E-10</v>
      </c>
      <c r="GS43" s="86">
        <f t="shared" si="55"/>
        <v>1.0149541812771877E-9</v>
      </c>
      <c r="GT43" s="86">
        <f t="shared" si="55"/>
        <v>2.9838961995362996E-10</v>
      </c>
      <c r="GU43" s="86">
        <f t="shared" si="55"/>
        <v>4.6249140603305002E-10</v>
      </c>
      <c r="GV43" s="86">
        <f t="shared" si="55"/>
        <v>2.4000428445892771E-12</v>
      </c>
      <c r="GW43" s="86">
        <f t="shared" si="55"/>
        <v>7.9466160954213096E-11</v>
      </c>
      <c r="GX43" s="86">
        <f t="shared" si="55"/>
        <v>1.6854198065174306E-9</v>
      </c>
      <c r="GY43" s="86">
        <f t="shared" si="55"/>
        <v>9.7839394775042441E-10</v>
      </c>
      <c r="GZ43" s="86">
        <f t="shared" si="55"/>
        <v>1.9714196163262253E-10</v>
      </c>
      <c r="HA43" s="86">
        <f t="shared" si="55"/>
        <v>2.2373552505711487E-13</v>
      </c>
      <c r="HC43" s="86">
        <f t="shared" si="59"/>
        <v>7.3978045212689689E-23</v>
      </c>
      <c r="HD43" s="86">
        <f t="shared" si="59"/>
        <v>8.0478164478367471E-23</v>
      </c>
      <c r="HE43" s="86">
        <f t="shared" si="59"/>
        <v>1.3389417950058043E-25</v>
      </c>
      <c r="HF43" s="86">
        <f t="shared" si="59"/>
        <v>1.1576194744592544E-25</v>
      </c>
      <c r="HG43" s="86">
        <f t="shared" si="59"/>
        <v>2.0490769890036045E-28</v>
      </c>
      <c r="HH43" s="86">
        <f t="shared" si="59"/>
        <v>6.3379731131207055E-28</v>
      </c>
      <c r="HI43" s="86">
        <f t="shared" si="59"/>
        <v>1.9976048890496398E-26</v>
      </c>
      <c r="HJ43" s="86">
        <f t="shared" si="59"/>
        <v>6.6645671922758263E-29</v>
      </c>
      <c r="HK43" s="86">
        <f t="shared" si="59"/>
        <v>1.4542278390955311E-27</v>
      </c>
      <c r="HL43" s="86">
        <f t="shared" si="59"/>
        <v>6.6941319545181415E-28</v>
      </c>
      <c r="HM43" s="86">
        <f t="shared" si="59"/>
        <v>6.1199997252342772E-26</v>
      </c>
      <c r="HN43" s="86">
        <f t="shared" si="59"/>
        <v>1.6870266885482746E-25</v>
      </c>
      <c r="HO43" s="86">
        <f t="shared" si="59"/>
        <v>1.5394673449459624E-25</v>
      </c>
      <c r="HP43" s="86">
        <f t="shared" si="59"/>
        <v>2.7751083569366717E-30</v>
      </c>
      <c r="HQ43" s="86">
        <f t="shared" si="59"/>
        <v>5.2296931992852778E-40</v>
      </c>
      <c r="HS43" s="86">
        <f t="shared" si="56"/>
        <v>0</v>
      </c>
      <c r="HT43" s="86">
        <f t="shared" si="56"/>
        <v>1.4678644393788294E-121</v>
      </c>
      <c r="HU43" s="86">
        <f t="shared" si="56"/>
        <v>6.1844654324372956E-136</v>
      </c>
      <c r="HV43" s="86">
        <f t="shared" si="56"/>
        <v>1.7778082484123015E-136</v>
      </c>
      <c r="HW43" s="86">
        <f t="shared" si="56"/>
        <v>2.3702654477170624E-154</v>
      </c>
      <c r="HX43" s="86">
        <f t="shared" si="56"/>
        <v>1.2635397026777759E-150</v>
      </c>
      <c r="HY43" s="86">
        <f t="shared" si="56"/>
        <v>2.8165313938350295E-143</v>
      </c>
      <c r="HZ43" s="86">
        <f t="shared" si="56"/>
        <v>5.2085766766267014E-156</v>
      </c>
      <c r="IA43" s="86">
        <f t="shared" si="56"/>
        <v>6.8387984035867166E-145</v>
      </c>
      <c r="IB43" s="86">
        <f t="shared" si="56"/>
        <v>1.1632169333738148E-150</v>
      </c>
      <c r="IC43" s="86">
        <f t="shared" si="56"/>
        <v>2.1883474669280506E-140</v>
      </c>
      <c r="ID43" s="86">
        <f t="shared" si="56"/>
        <v>2.3803915768553921E-136</v>
      </c>
      <c r="IE43" s="86">
        <f t="shared" si="56"/>
        <v>1.1782406167099406E-135</v>
      </c>
      <c r="IF43" s="86">
        <f t="shared" si="56"/>
        <v>7.8543160721292676E-91</v>
      </c>
      <c r="IG43" s="86">
        <f t="shared" si="56"/>
        <v>5.1828143553975287E-64</v>
      </c>
      <c r="II43" s="86">
        <f t="shared" si="57"/>
        <v>0</v>
      </c>
      <c r="IJ43" s="86">
        <f t="shared" si="57"/>
        <v>0</v>
      </c>
      <c r="IK43" s="86">
        <f t="shared" si="57"/>
        <v>0</v>
      </c>
      <c r="IL43" s="86">
        <f t="shared" si="57"/>
        <v>0</v>
      </c>
      <c r="IM43" s="86">
        <f t="shared" si="57"/>
        <v>0</v>
      </c>
      <c r="IN43" s="86">
        <f t="shared" si="57"/>
        <v>0</v>
      </c>
      <c r="IO43" s="86">
        <f t="shared" si="57"/>
        <v>0</v>
      </c>
      <c r="IP43" s="86">
        <f t="shared" si="57"/>
        <v>0</v>
      </c>
      <c r="IQ43" s="86">
        <f t="shared" si="57"/>
        <v>0</v>
      </c>
      <c r="IR43" s="86">
        <f t="shared" si="57"/>
        <v>0</v>
      </c>
      <c r="IS43" s="86">
        <f t="shared" si="57"/>
        <v>0</v>
      </c>
      <c r="IT43" s="86">
        <f t="shared" si="57"/>
        <v>0</v>
      </c>
      <c r="IU43" s="86">
        <f t="shared" si="57"/>
        <v>0</v>
      </c>
      <c r="IV43" s="86">
        <f t="shared" si="57"/>
        <v>1.3365511121676376E-216</v>
      </c>
      <c r="IW43" s="86">
        <f t="shared" si="57"/>
        <v>2.3726171892460805E-217</v>
      </c>
      <c r="IY43" s="86">
        <f t="shared" si="58"/>
        <v>1.8528680768493198E-8</v>
      </c>
      <c r="IZ43" s="86">
        <f t="shared" si="58"/>
        <v>3.461795659657388E-8</v>
      </c>
      <c r="JA43" s="86">
        <f t="shared" si="58"/>
        <v>6.6045117043075969E-9</v>
      </c>
      <c r="JB43" s="86">
        <f t="shared" si="58"/>
        <v>3.5010957827561431E-8</v>
      </c>
      <c r="JC43" s="86">
        <f t="shared" si="58"/>
        <v>1.0266292390045054E-9</v>
      </c>
      <c r="JD43" s="86">
        <f t="shared" si="58"/>
        <v>3.038369816333984E-10</v>
      </c>
      <c r="JE43" s="86">
        <f t="shared" si="58"/>
        <v>1.0149541812771877E-9</v>
      </c>
      <c r="JF43" s="86">
        <f t="shared" si="58"/>
        <v>2.9838961995362996E-10</v>
      </c>
      <c r="JG43" s="86">
        <f t="shared" si="58"/>
        <v>4.6249140603305002E-10</v>
      </c>
      <c r="JH43" s="86">
        <f t="shared" si="58"/>
        <v>2.4000428445892779E-12</v>
      </c>
      <c r="JI43" s="86">
        <f t="shared" si="58"/>
        <v>7.9466160954213161E-11</v>
      </c>
      <c r="JJ43" s="86">
        <f t="shared" si="58"/>
        <v>1.6854198065174308E-9</v>
      </c>
      <c r="JK43" s="86">
        <f t="shared" si="58"/>
        <v>9.7839394775042462E-10</v>
      </c>
      <c r="JL43" s="86">
        <f t="shared" si="58"/>
        <v>1.9714196163262253E-10</v>
      </c>
      <c r="JM43" s="86">
        <f t="shared" si="58"/>
        <v>2.2373552505711487E-13</v>
      </c>
    </row>
    <row r="44" spans="2:273" x14ac:dyDescent="0.25">
      <c r="B44" s="2">
        <v>17</v>
      </c>
      <c r="C44" s="37">
        <v>58.71</v>
      </c>
      <c r="D44" s="37">
        <v>58.786999999999999</v>
      </c>
      <c r="E44" s="37">
        <v>61.655999999999999</v>
      </c>
      <c r="F44" s="37">
        <v>62.557000000000002</v>
      </c>
      <c r="G44" s="37">
        <v>61.933999999999997</v>
      </c>
      <c r="H44" s="37">
        <v>62.966999999999999</v>
      </c>
      <c r="I44" s="37">
        <v>60.475000000000001</v>
      </c>
      <c r="J44" s="37">
        <v>63.606999999999999</v>
      </c>
      <c r="K44" s="37">
        <v>57.902000000000001</v>
      </c>
      <c r="L44" s="37">
        <v>59.475000000000001</v>
      </c>
      <c r="M44" s="37">
        <v>58.704999999999998</v>
      </c>
      <c r="N44" s="37">
        <v>59.984000000000002</v>
      </c>
      <c r="O44" s="37">
        <v>63.115000000000002</v>
      </c>
      <c r="P44" s="37">
        <v>63.246000000000002</v>
      </c>
      <c r="Q44" s="37">
        <v>53.77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58.846750635173557</v>
      </c>
      <c r="T44" s="4">
        <f t="shared" si="60"/>
        <v>62.518753453619397</v>
      </c>
      <c r="U44" s="4">
        <f t="shared" si="60"/>
        <v>65.755868653533952</v>
      </c>
      <c r="V44" s="4">
        <f t="shared" si="60"/>
        <v>65.484610454989948</v>
      </c>
      <c r="W44" s="4">
        <f t="shared" si="60"/>
        <v>61.648644627248785</v>
      </c>
      <c r="X44" s="4">
        <f t="shared" si="60"/>
        <v>62.702674792314404</v>
      </c>
      <c r="Y44" s="4">
        <f t="shared" si="60"/>
        <v>63.188695635842464</v>
      </c>
      <c r="Z44" s="4">
        <f t="shared" si="60"/>
        <v>62.512414511388883</v>
      </c>
      <c r="AA44" s="4">
        <f t="shared" si="60"/>
        <v>60.243076289655889</v>
      </c>
      <c r="AB44" s="4">
        <f t="shared" si="60"/>
        <v>57.803787315827051</v>
      </c>
      <c r="AC44" s="4">
        <f t="shared" si="60"/>
        <v>58.362654387472389</v>
      </c>
      <c r="AD44" s="4">
        <f t="shared" si="60"/>
        <v>59.946490180406713</v>
      </c>
      <c r="AE44" s="4">
        <f t="shared" si="60"/>
        <v>63.35339549664176</v>
      </c>
      <c r="AF44" s="4">
        <f t="shared" si="60"/>
        <v>61.324531502753985</v>
      </c>
      <c r="AG44" s="4">
        <f t="shared" si="60"/>
        <v>56.145545283769543</v>
      </c>
      <c r="AI44" s="4">
        <f t="shared" ref="AI44:AW60" si="61">IF(OR($B44 &lt; C$230, $B44 &gt; C$233), 0, C44-S44)</f>
        <v>-0.13675063517355568</v>
      </c>
      <c r="AJ44" s="4">
        <f t="shared" si="61"/>
        <v>-3.7317534536193975</v>
      </c>
      <c r="AK44" s="4">
        <f t="shared" si="61"/>
        <v>-4.099868653533953</v>
      </c>
      <c r="AL44" s="4">
        <f t="shared" si="61"/>
        <v>-2.9276104549899458</v>
      </c>
      <c r="AM44" s="4">
        <f t="shared" si="61"/>
        <v>0.28535537275121214</v>
      </c>
      <c r="AN44" s="4">
        <f t="shared" si="61"/>
        <v>0.26432520768559442</v>
      </c>
      <c r="AO44" s="4">
        <f t="shared" si="61"/>
        <v>-2.7136956358424627</v>
      </c>
      <c r="AP44" s="4">
        <f t="shared" si="61"/>
        <v>1.0945854886111164</v>
      </c>
      <c r="AQ44" s="4">
        <f t="shared" si="61"/>
        <v>-2.3410762896558879</v>
      </c>
      <c r="AR44" s="4">
        <f t="shared" si="61"/>
        <v>1.67121268417295</v>
      </c>
      <c r="AS44" s="4">
        <f t="shared" si="61"/>
        <v>0.34234561252760898</v>
      </c>
      <c r="AT44" s="4">
        <f t="shared" si="61"/>
        <v>3.7509819593289251E-2</v>
      </c>
      <c r="AU44" s="4">
        <f t="shared" si="61"/>
        <v>-0.23839549664175763</v>
      </c>
      <c r="AV44" s="4">
        <f t="shared" si="61"/>
        <v>1.9214684972460176</v>
      </c>
      <c r="AW44" s="4">
        <f t="shared" si="61"/>
        <v>-2.3755452837695401</v>
      </c>
      <c r="AY44" s="2">
        <f t="shared" si="52"/>
        <v>58.846701741791577</v>
      </c>
      <c r="AZ44" s="2">
        <f t="shared" si="52"/>
        <v>62.518656040514962</v>
      </c>
      <c r="BA44" s="2">
        <f t="shared" si="52"/>
        <v>65.755848992756825</v>
      </c>
      <c r="BB44" s="2">
        <f t="shared" si="52"/>
        <v>65.484523415654422</v>
      </c>
      <c r="BC44" s="2">
        <f t="shared" si="52"/>
        <v>61.648641258182558</v>
      </c>
      <c r="BD44" s="2">
        <f t="shared" si="52"/>
        <v>62.70267369258152</v>
      </c>
      <c r="BE44" s="2">
        <f t="shared" si="52"/>
        <v>63.188692416571207</v>
      </c>
      <c r="BF44" s="2">
        <f t="shared" si="52"/>
        <v>62.512413421449637</v>
      </c>
      <c r="BG44" s="2">
        <f t="shared" si="52"/>
        <v>60.243074646983345</v>
      </c>
      <c r="BH44" s="2">
        <f t="shared" si="52"/>
        <v>57.803787303515499</v>
      </c>
      <c r="BI44" s="2">
        <f t="shared" si="52"/>
        <v>58.362654089236159</v>
      </c>
      <c r="BJ44" s="2">
        <f t="shared" si="52"/>
        <v>59.946484834164067</v>
      </c>
      <c r="BK44" s="2">
        <f t="shared" si="52"/>
        <v>63.353392065844844</v>
      </c>
      <c r="BL44" s="2">
        <f t="shared" si="52"/>
        <v>61.32453083423254</v>
      </c>
      <c r="BM44" s="2">
        <f t="shared" si="52"/>
        <v>56.145545282908728</v>
      </c>
      <c r="BO44" s="2">
        <f t="shared" si="11"/>
        <v>58.71</v>
      </c>
      <c r="BP44" s="2">
        <f t="shared" si="12"/>
        <v>58.786999999999999</v>
      </c>
      <c r="BQ44" s="2">
        <f t="shared" si="13"/>
        <v>61.655999999999999</v>
      </c>
      <c r="BR44" s="2">
        <f t="shared" si="14"/>
        <v>62.557000000000002</v>
      </c>
      <c r="BS44" s="2">
        <f t="shared" si="15"/>
        <v>61.933999999999997</v>
      </c>
      <c r="BT44" s="2">
        <f t="shared" si="16"/>
        <v>62.966999999999999</v>
      </c>
      <c r="BU44" s="2">
        <f t="shared" si="17"/>
        <v>60.475000000000001</v>
      </c>
      <c r="BV44" s="2">
        <f t="shared" si="18"/>
        <v>63.606999999999999</v>
      </c>
      <c r="BW44" s="2">
        <f t="shared" si="19"/>
        <v>57.902000000000001</v>
      </c>
      <c r="BX44" s="2">
        <f t="shared" si="20"/>
        <v>59.475000000000001</v>
      </c>
      <c r="BY44" s="2">
        <f t="shared" si="21"/>
        <v>58.704999999999998</v>
      </c>
      <c r="BZ44" s="2">
        <f t="shared" si="22"/>
        <v>59.984000000000002</v>
      </c>
      <c r="CA44" s="2">
        <f t="shared" si="23"/>
        <v>63.115000000000002</v>
      </c>
      <c r="CB44" s="2">
        <f t="shared" si="24"/>
        <v>63.246000000000002</v>
      </c>
      <c r="CC44" s="2">
        <f t="shared" si="25"/>
        <v>53.77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58.588700996677751</v>
      </c>
      <c r="DL44" s="2">
        <f t="shared" si="62"/>
        <v>62.887638477801275</v>
      </c>
      <c r="DM44" s="2">
        <f t="shared" si="62"/>
        <v>65.537906372697108</v>
      </c>
      <c r="DN44" s="2">
        <f t="shared" si="62"/>
        <v>65.570935366958622</v>
      </c>
      <c r="DO44" s="2">
        <f t="shared" si="62"/>
        <v>61.847581611430726</v>
      </c>
      <c r="DP44" s="2">
        <f t="shared" si="62"/>
        <v>62.5449487804878</v>
      </c>
      <c r="DQ44" s="2">
        <f t="shared" si="62"/>
        <v>63.248570861356434</v>
      </c>
      <c r="DR44" s="2">
        <f t="shared" si="62"/>
        <v>62.402248780487803</v>
      </c>
      <c r="DS44" s="2">
        <f t="shared" si="62"/>
        <v>60.953334062609741</v>
      </c>
      <c r="DT44" s="2">
        <f t="shared" si="62"/>
        <v>57.935507112375539</v>
      </c>
      <c r="DU44" s="2">
        <f t="shared" si="62"/>
        <v>58.19083886639676</v>
      </c>
      <c r="DV44" s="2">
        <f t="shared" si="62"/>
        <v>59.937405768649967</v>
      </c>
      <c r="DW44" s="2">
        <f t="shared" si="62"/>
        <v>63.525387194201116</v>
      </c>
      <c r="DX44" s="2">
        <f t="shared" si="62"/>
        <v>61.288741463414652</v>
      </c>
      <c r="DY44" s="2">
        <f t="shared" si="62"/>
        <v>55.824803361344536</v>
      </c>
      <c r="EA44" s="2">
        <f t="shared" ref="EA44:EO60" si="63">CE$228*$B44+CE$229</f>
        <v>61.768231575157522</v>
      </c>
      <c r="EB44" s="2">
        <f t="shared" si="63"/>
        <v>58.523614609913736</v>
      </c>
      <c r="EC44" s="2">
        <f t="shared" si="63"/>
        <v>68.216484165502791</v>
      </c>
      <c r="ED44" s="2">
        <f t="shared" si="63"/>
        <v>64.565333003105067</v>
      </c>
      <c r="EE44" s="2">
        <f t="shared" si="63"/>
        <v>59.1367904701629</v>
      </c>
      <c r="EF44" s="2">
        <f t="shared" si="63"/>
        <v>64.777788592156796</v>
      </c>
      <c r="EG44" s="2">
        <f t="shared" si="63"/>
        <v>62.43991143406511</v>
      </c>
      <c r="EH44" s="2">
        <f t="shared" si="63"/>
        <v>63.908368354372222</v>
      </c>
      <c r="EI44" s="2">
        <f t="shared" si="63"/>
        <v>51.219389516212573</v>
      </c>
      <c r="EJ44" s="2">
        <f t="shared" si="63"/>
        <v>55.807540307810058</v>
      </c>
      <c r="EK44" s="2">
        <f t="shared" si="63"/>
        <v>60.706586427720701</v>
      </c>
      <c r="EL44" s="2">
        <f t="shared" si="63"/>
        <v>60.059573681659451</v>
      </c>
      <c r="EM44" s="2">
        <f t="shared" si="63"/>
        <v>61.145152038896981</v>
      </c>
      <c r="EN44" s="2">
        <f t="shared" si="63"/>
        <v>61.817725174699063</v>
      </c>
      <c r="EO44" s="2">
        <f t="shared" si="63"/>
        <v>61.463271395836294</v>
      </c>
      <c r="EQ44" s="2">
        <f t="shared" ref="EQ44:FE60" si="64">CU$228*$B44+CU$229</f>
        <v>61.768231575157522</v>
      </c>
      <c r="ER44" s="2">
        <f t="shared" si="64"/>
        <v>64.353902480535453</v>
      </c>
      <c r="ES44" s="2">
        <f t="shared" si="64"/>
        <v>68.578119223905219</v>
      </c>
      <c r="ET44" s="2">
        <f t="shared" si="64"/>
        <v>63.939804347859237</v>
      </c>
      <c r="EU44" s="2">
        <f t="shared" si="64"/>
        <v>59.371553959512269</v>
      </c>
      <c r="EV44" s="2">
        <f t="shared" si="64"/>
        <v>60.895846706875481</v>
      </c>
      <c r="EW44" s="2">
        <f t="shared" si="64"/>
        <v>60.360760125156759</v>
      </c>
      <c r="EX44" s="2">
        <f t="shared" si="64"/>
        <v>61.84581612970215</v>
      </c>
      <c r="EY44" s="2">
        <f t="shared" si="64"/>
        <v>55.927974999520423</v>
      </c>
      <c r="EZ44" s="2">
        <f t="shared" si="64"/>
        <v>59.378336988454755</v>
      </c>
      <c r="FA44" s="2">
        <f t="shared" si="64"/>
        <v>60.934983424268871</v>
      </c>
      <c r="FB44" s="2">
        <f t="shared" si="64"/>
        <v>58.445968359857247</v>
      </c>
      <c r="FC44" s="2">
        <f t="shared" si="64"/>
        <v>62.111234087908592</v>
      </c>
      <c r="FD44" s="2">
        <f t="shared" si="64"/>
        <v>62.630506529032253</v>
      </c>
      <c r="FE44" s="2">
        <f t="shared" si="64"/>
        <v>63.036592714432324</v>
      </c>
      <c r="FG44" s="2">
        <f t="shared" ref="FG44:FU60" si="65">POWER(10,($B44-C$231)/C$229)/(1+POWER(10,($B44-C$231)/C$229))</f>
        <v>8.1144288046816559E-2</v>
      </c>
      <c r="FH44" s="2">
        <f t="shared" si="65"/>
        <v>8.4552968207110155E-2</v>
      </c>
      <c r="FI44" s="2">
        <f t="shared" si="65"/>
        <v>8.1364810426914444E-2</v>
      </c>
      <c r="FJ44" s="2">
        <f t="shared" si="65"/>
        <v>8.5929455749673672E-2</v>
      </c>
      <c r="FK44" s="2">
        <f t="shared" si="65"/>
        <v>7.3388457483175934E-2</v>
      </c>
      <c r="FL44" s="2">
        <f t="shared" si="65"/>
        <v>7.0641994308848613E-2</v>
      </c>
      <c r="FM44" s="2">
        <f t="shared" si="65"/>
        <v>7.404145443098635E-2</v>
      </c>
      <c r="FN44" s="2">
        <f t="shared" si="65"/>
        <v>7.3148124782414448E-2</v>
      </c>
      <c r="FO44" s="2">
        <f t="shared" si="65"/>
        <v>7.2968871351946726E-2</v>
      </c>
      <c r="FP44" s="2">
        <f t="shared" si="65"/>
        <v>6.1904354080902543E-2</v>
      </c>
      <c r="FQ44" s="2">
        <f t="shared" si="65"/>
        <v>6.8295671234131369E-2</v>
      </c>
      <c r="FR44" s="2">
        <f t="shared" si="65"/>
        <v>7.4344654345000871E-2</v>
      </c>
      <c r="FS44" s="2">
        <f t="shared" si="65"/>
        <v>7.2260582345515731E-2</v>
      </c>
      <c r="FT44" s="2">
        <f t="shared" si="65"/>
        <v>6.7654209875484303E-2</v>
      </c>
      <c r="FU44" s="2">
        <f t="shared" si="65"/>
        <v>5.6884184241545878E-2</v>
      </c>
      <c r="FW44" s="2">
        <f t="shared" si="54"/>
        <v>2.6961759060032199E-16</v>
      </c>
      <c r="FX44" s="2">
        <f t="shared" si="54"/>
        <v>1.4980512881101149E-6</v>
      </c>
      <c r="FY44" s="2">
        <f t="shared" si="54"/>
        <v>1.7855966451513537E-6</v>
      </c>
      <c r="FZ44" s="2">
        <f t="shared" si="54"/>
        <v>1.7384937704737786E-6</v>
      </c>
      <c r="GA44" s="2">
        <f t="shared" si="54"/>
        <v>1.8195697001277013E-6</v>
      </c>
      <c r="GB44" s="2">
        <f t="shared" si="54"/>
        <v>1.8921392920624052E-6</v>
      </c>
      <c r="GC44" s="2">
        <f t="shared" si="54"/>
        <v>1.983813891729464E-6</v>
      </c>
      <c r="GD44" s="2">
        <f t="shared" si="54"/>
        <v>2.5122107641035832E-6</v>
      </c>
      <c r="GE44" s="2">
        <f t="shared" si="54"/>
        <v>3.2985971479203623E-6</v>
      </c>
      <c r="GF44" s="2">
        <f t="shared" si="54"/>
        <v>2.9689963156041816E-6</v>
      </c>
      <c r="GG44" s="2">
        <f t="shared" si="54"/>
        <v>2.4277164858445613E-6</v>
      </c>
      <c r="GH44" s="2">
        <f t="shared" si="54"/>
        <v>2.147830445931886E-6</v>
      </c>
      <c r="GI44" s="2">
        <f t="shared" si="54"/>
        <v>2.1220612388686075E-6</v>
      </c>
      <c r="GJ44" s="2">
        <f t="shared" si="54"/>
        <v>1.7173055661947292E-6</v>
      </c>
      <c r="GK44" s="2">
        <f t="shared" si="54"/>
        <v>1.4409326751263994E-6</v>
      </c>
      <c r="GM44" s="86">
        <f t="shared" si="55"/>
        <v>3.5692707951402186E-8</v>
      </c>
      <c r="GN44" s="86">
        <f t="shared" si="55"/>
        <v>6.5160323817638141E-8</v>
      </c>
      <c r="GO44" s="86">
        <f t="shared" si="55"/>
        <v>1.3480692469330015E-8</v>
      </c>
      <c r="GP44" s="86">
        <f t="shared" si="55"/>
        <v>6.6155434294751053E-8</v>
      </c>
      <c r="GQ44" s="86">
        <f t="shared" si="55"/>
        <v>2.2470982122791567E-9</v>
      </c>
      <c r="GR44" s="86">
        <f t="shared" si="55"/>
        <v>7.0134624810219229E-10</v>
      </c>
      <c r="GS44" s="86">
        <f t="shared" si="55"/>
        <v>2.2292284879736381E-9</v>
      </c>
      <c r="GT44" s="86">
        <f t="shared" si="55"/>
        <v>6.9764803017590448E-10</v>
      </c>
      <c r="GU44" s="86">
        <f t="shared" si="55"/>
        <v>1.0549989637065644E-9</v>
      </c>
      <c r="GV44" s="86">
        <f t="shared" si="55"/>
        <v>6.8265025044529082E-12</v>
      </c>
      <c r="GW44" s="86">
        <f t="shared" si="55"/>
        <v>1.9482037692779865E-10</v>
      </c>
      <c r="GX44" s="86">
        <f t="shared" si="55"/>
        <v>3.6061041567113562E-9</v>
      </c>
      <c r="GY44" s="86">
        <f t="shared" si="55"/>
        <v>2.1365719801107528E-9</v>
      </c>
      <c r="GZ44" s="86">
        <f t="shared" si="55"/>
        <v>4.5903957815596615E-10</v>
      </c>
      <c r="HA44" s="86">
        <f t="shared" si="55"/>
        <v>6.956713182247748E-13</v>
      </c>
      <c r="HC44" s="86">
        <f t="shared" si="59"/>
        <v>2.711609784885562E-22</v>
      </c>
      <c r="HD44" s="86">
        <f t="shared" si="59"/>
        <v>2.9996227089555344E-22</v>
      </c>
      <c r="HE44" s="86">
        <f t="shared" si="59"/>
        <v>6.0286745398273725E-25</v>
      </c>
      <c r="HF44" s="86">
        <f t="shared" si="59"/>
        <v>5.1599978238459464E-25</v>
      </c>
      <c r="HG44" s="86">
        <f t="shared" si="59"/>
        <v>1.0947214722242332E-27</v>
      </c>
      <c r="HH44" s="86">
        <f t="shared" si="59"/>
        <v>3.3104769981682106E-27</v>
      </c>
      <c r="HI44" s="86">
        <f t="shared" si="59"/>
        <v>9.5453437806614489E-26</v>
      </c>
      <c r="HJ44" s="86">
        <f t="shared" si="59"/>
        <v>3.8151445183284667E-28</v>
      </c>
      <c r="HK44" s="86">
        <f t="shared" si="59"/>
        <v>7.6567727617181724E-27</v>
      </c>
      <c r="HL44" s="86">
        <f t="shared" si="59"/>
        <v>3.6644516248716473E-27</v>
      </c>
      <c r="HM44" s="86">
        <f t="shared" si="59"/>
        <v>2.9075373750173811E-25</v>
      </c>
      <c r="HN44" s="86">
        <f t="shared" si="59"/>
        <v>7.5792182896081178E-25</v>
      </c>
      <c r="HO44" s="86">
        <f t="shared" si="59"/>
        <v>6.8747474792660832E-25</v>
      </c>
      <c r="HP44" s="86">
        <f t="shared" si="59"/>
        <v>1.6497710014449948E-29</v>
      </c>
      <c r="HQ44" s="86">
        <f t="shared" si="59"/>
        <v>5.8329240288347404E-39</v>
      </c>
      <c r="HS44" s="86">
        <f t="shared" si="56"/>
        <v>0</v>
      </c>
      <c r="HT44" s="86">
        <f t="shared" si="56"/>
        <v>1.814191560604702E-119</v>
      </c>
      <c r="HU44" s="86">
        <f t="shared" si="56"/>
        <v>1.4948073553493449E-133</v>
      </c>
      <c r="HV44" s="86">
        <f t="shared" si="56"/>
        <v>4.1577734532886581E-134</v>
      </c>
      <c r="HW44" s="86">
        <f t="shared" si="56"/>
        <v>1.134269768175933E-151</v>
      </c>
      <c r="HX44" s="86">
        <f t="shared" si="56"/>
        <v>5.4552581869885649E-148</v>
      </c>
      <c r="HY44" s="86">
        <f t="shared" si="56"/>
        <v>8.9551891382857937E-141</v>
      </c>
      <c r="HZ44" s="86">
        <f t="shared" si="56"/>
        <v>3.1438724972780786E-153</v>
      </c>
      <c r="IA44" s="86">
        <f t="shared" si="56"/>
        <v>2.8131976745273231E-142</v>
      </c>
      <c r="IB44" s="86">
        <f t="shared" si="56"/>
        <v>5.9896374922580376E-148</v>
      </c>
      <c r="IC44" s="86">
        <f t="shared" si="56"/>
        <v>6.7905855596559632E-138</v>
      </c>
      <c r="ID44" s="86">
        <f t="shared" si="56"/>
        <v>5.8220912272747405E-134</v>
      </c>
      <c r="IE44" s="86">
        <f t="shared" si="56"/>
        <v>2.7665889378502429E-133</v>
      </c>
      <c r="IF44" s="86">
        <f t="shared" si="56"/>
        <v>2.8262512560581244E-89</v>
      </c>
      <c r="IG44" s="86">
        <f t="shared" si="56"/>
        <v>6.0846397294964356E-63</v>
      </c>
      <c r="II44" s="86">
        <f t="shared" si="57"/>
        <v>0</v>
      </c>
      <c r="IJ44" s="86">
        <f t="shared" si="57"/>
        <v>0</v>
      </c>
      <c r="IK44" s="86">
        <f t="shared" si="57"/>
        <v>0</v>
      </c>
      <c r="IL44" s="86">
        <f t="shared" si="57"/>
        <v>0</v>
      </c>
      <c r="IM44" s="86">
        <f t="shared" si="57"/>
        <v>0</v>
      </c>
      <c r="IN44" s="86">
        <f t="shared" si="57"/>
        <v>0</v>
      </c>
      <c r="IO44" s="86">
        <f t="shared" si="57"/>
        <v>0</v>
      </c>
      <c r="IP44" s="86">
        <f t="shared" si="57"/>
        <v>0</v>
      </c>
      <c r="IQ44" s="86">
        <f t="shared" si="57"/>
        <v>0</v>
      </c>
      <c r="IR44" s="86">
        <f t="shared" si="57"/>
        <v>0</v>
      </c>
      <c r="IS44" s="86">
        <f t="shared" si="57"/>
        <v>0</v>
      </c>
      <c r="IT44" s="86">
        <f t="shared" si="57"/>
        <v>0</v>
      </c>
      <c r="IU44" s="86">
        <f t="shared" si="57"/>
        <v>0</v>
      </c>
      <c r="IV44" s="86">
        <f t="shared" si="57"/>
        <v>1.1796416873734325E-213</v>
      </c>
      <c r="IW44" s="86">
        <f t="shared" si="57"/>
        <v>1.9639089350947705E-214</v>
      </c>
      <c r="IY44" s="86">
        <f t="shared" si="58"/>
        <v>3.5692707951402458E-8</v>
      </c>
      <c r="IZ44" s="86">
        <f t="shared" si="58"/>
        <v>6.5160323817638445E-8</v>
      </c>
      <c r="JA44" s="86">
        <f t="shared" si="58"/>
        <v>1.3480692469330015E-8</v>
      </c>
      <c r="JB44" s="86">
        <f t="shared" si="58"/>
        <v>6.6155434294751053E-8</v>
      </c>
      <c r="JC44" s="86">
        <f t="shared" si="58"/>
        <v>2.2470982122791567E-9</v>
      </c>
      <c r="JD44" s="86">
        <f t="shared" si="58"/>
        <v>7.0134624810219229E-10</v>
      </c>
      <c r="JE44" s="86">
        <f t="shared" si="58"/>
        <v>2.2292284879736381E-9</v>
      </c>
      <c r="JF44" s="86">
        <f t="shared" si="58"/>
        <v>6.9764803017590448E-10</v>
      </c>
      <c r="JG44" s="86">
        <f t="shared" si="58"/>
        <v>1.0549989637065644E-9</v>
      </c>
      <c r="JH44" s="86">
        <f t="shared" si="58"/>
        <v>6.8265025044529122E-12</v>
      </c>
      <c r="JI44" s="86">
        <f t="shared" si="58"/>
        <v>1.9482037692779893E-10</v>
      </c>
      <c r="JJ44" s="86">
        <f t="shared" si="58"/>
        <v>3.6061041567113571E-9</v>
      </c>
      <c r="JK44" s="86">
        <f t="shared" si="58"/>
        <v>2.1365719801107536E-9</v>
      </c>
      <c r="JL44" s="86">
        <f t="shared" si="58"/>
        <v>4.5903957815596615E-10</v>
      </c>
      <c r="JM44" s="86">
        <f t="shared" si="58"/>
        <v>6.956713182247748E-13</v>
      </c>
    </row>
    <row r="45" spans="2:273" x14ac:dyDescent="0.25">
      <c r="B45" s="2">
        <v>18</v>
      </c>
      <c r="C45" s="37">
        <v>55.935000000000002</v>
      </c>
      <c r="D45" s="37">
        <v>61.902000000000001</v>
      </c>
      <c r="E45" s="37">
        <v>64.066000000000003</v>
      </c>
      <c r="F45" s="37">
        <v>64.23</v>
      </c>
      <c r="G45" s="37">
        <v>60.426000000000002</v>
      </c>
      <c r="H45" s="37">
        <v>60.295000000000002</v>
      </c>
      <c r="I45" s="37">
        <v>60.786999999999999</v>
      </c>
      <c r="J45" s="37">
        <v>61.540999999999997</v>
      </c>
      <c r="K45" s="37">
        <v>59.884999999999998</v>
      </c>
      <c r="L45" s="37">
        <v>57.279000000000003</v>
      </c>
      <c r="M45" s="37">
        <v>57.59</v>
      </c>
      <c r="N45" s="37">
        <v>61.279000000000003</v>
      </c>
      <c r="O45" s="37">
        <v>62.557000000000002</v>
      </c>
      <c r="P45" s="37">
        <v>62.246000000000002</v>
      </c>
      <c r="Q45" s="37">
        <v>55.902000000000001</v>
      </c>
      <c r="S45" s="4">
        <f t="shared" si="60"/>
        <v>58.914377767411096</v>
      </c>
      <c r="T45" s="4">
        <f t="shared" si="60"/>
        <v>62.574198071194388</v>
      </c>
      <c r="U45" s="4">
        <f t="shared" si="60"/>
        <v>66.137363755716223</v>
      </c>
      <c r="V45" s="4">
        <f t="shared" si="60"/>
        <v>65.828477594262694</v>
      </c>
      <c r="W45" s="4">
        <f t="shared" si="60"/>
        <v>61.808946556952527</v>
      </c>
      <c r="X45" s="4">
        <f t="shared" si="60"/>
        <v>62.897139102597073</v>
      </c>
      <c r="Y45" s="4">
        <f t="shared" si="60"/>
        <v>63.455022955616315</v>
      </c>
      <c r="Z45" s="4">
        <f t="shared" si="60"/>
        <v>62.774922285321601</v>
      </c>
      <c r="AA45" s="4">
        <f t="shared" si="60"/>
        <v>60.332870545576611</v>
      </c>
      <c r="AB45" s="4">
        <f t="shared" si="60"/>
        <v>58.145389231249737</v>
      </c>
      <c r="AC45" s="4">
        <f t="shared" si="60"/>
        <v>58.564142810454577</v>
      </c>
      <c r="AD45" s="4">
        <f t="shared" si="60"/>
        <v>60.143420788940141</v>
      </c>
      <c r="AE45" s="4">
        <f t="shared" si="60"/>
        <v>63.578969796117526</v>
      </c>
      <c r="AF45" s="4">
        <f t="shared" si="60"/>
        <v>61.39105428271985</v>
      </c>
      <c r="AG45" s="4">
        <f t="shared" si="60"/>
        <v>56.307567539997905</v>
      </c>
      <c r="AI45" s="4">
        <f t="shared" si="61"/>
        <v>-2.9793777674110942</v>
      </c>
      <c r="AJ45" s="4">
        <f t="shared" si="61"/>
        <v>-0.67219807119438713</v>
      </c>
      <c r="AK45" s="4">
        <f t="shared" si="61"/>
        <v>-2.0713637557162201</v>
      </c>
      <c r="AL45" s="4">
        <f t="shared" si="61"/>
        <v>-1.5984775942626896</v>
      </c>
      <c r="AM45" s="4">
        <f t="shared" si="61"/>
        <v>-1.3829465569525254</v>
      </c>
      <c r="AN45" s="4">
        <f t="shared" si="61"/>
        <v>-2.6021391025970715</v>
      </c>
      <c r="AO45" s="4">
        <f t="shared" si="61"/>
        <v>-2.6680229556163155</v>
      </c>
      <c r="AP45" s="4">
        <f t="shared" si="61"/>
        <v>-1.2339222853216043</v>
      </c>
      <c r="AQ45" s="4">
        <f t="shared" si="61"/>
        <v>-0.44787054557661321</v>
      </c>
      <c r="AR45" s="4">
        <f t="shared" si="61"/>
        <v>-0.86638923124973388</v>
      </c>
      <c r="AS45" s="4">
        <f t="shared" si="61"/>
        <v>-0.97414281045457329</v>
      </c>
      <c r="AT45" s="4">
        <f t="shared" si="61"/>
        <v>1.1355792110598628</v>
      </c>
      <c r="AU45" s="4">
        <f t="shared" si="61"/>
        <v>-1.0219697961175243</v>
      </c>
      <c r="AV45" s="4">
        <f t="shared" si="61"/>
        <v>0.85494571728015245</v>
      </c>
      <c r="AW45" s="4">
        <f t="shared" si="61"/>
        <v>-0.40556753999790374</v>
      </c>
      <c r="AY45" s="2">
        <f t="shared" si="52"/>
        <v>58.914286587137781</v>
      </c>
      <c r="AZ45" s="2">
        <f t="shared" si="52"/>
        <v>62.574020484723874</v>
      </c>
      <c r="BA45" s="2">
        <f t="shared" si="52"/>
        <v>66.137324987504684</v>
      </c>
      <c r="BB45" s="2">
        <f t="shared" si="52"/>
        <v>65.828318352137288</v>
      </c>
      <c r="BC45" s="2">
        <f t="shared" si="52"/>
        <v>61.808939442497369</v>
      </c>
      <c r="BD45" s="2">
        <f t="shared" si="52"/>
        <v>62.897136656855885</v>
      </c>
      <c r="BE45" s="2">
        <f t="shared" si="52"/>
        <v>63.455016135407902</v>
      </c>
      <c r="BF45" s="2">
        <f t="shared" si="52"/>
        <v>62.774919832126216</v>
      </c>
      <c r="BG45" s="2">
        <f t="shared" si="52"/>
        <v>60.332866935249008</v>
      </c>
      <c r="BH45" s="2">
        <f t="shared" si="52"/>
        <v>58.145389197683379</v>
      </c>
      <c r="BI45" s="2">
        <f t="shared" si="52"/>
        <v>58.564142107134266</v>
      </c>
      <c r="BJ45" s="2">
        <f t="shared" si="52"/>
        <v>60.143409746154852</v>
      </c>
      <c r="BK45" s="2">
        <f t="shared" si="52"/>
        <v>63.578962566303218</v>
      </c>
      <c r="BL45" s="2">
        <f t="shared" si="52"/>
        <v>61.391052782696391</v>
      </c>
      <c r="BM45" s="2">
        <f t="shared" si="52"/>
        <v>56.307567537436498</v>
      </c>
      <c r="BO45" s="2">
        <f t="shared" si="11"/>
        <v>55.935000000000002</v>
      </c>
      <c r="BP45" s="2">
        <f t="shared" si="12"/>
        <v>61.902000000000001</v>
      </c>
      <c r="BQ45" s="2">
        <f t="shared" si="13"/>
        <v>64.066000000000003</v>
      </c>
      <c r="BR45" s="2">
        <f t="shared" si="14"/>
        <v>64.23</v>
      </c>
      <c r="BS45" s="2">
        <f t="shared" si="15"/>
        <v>60.426000000000002</v>
      </c>
      <c r="BT45" s="2">
        <f t="shared" si="16"/>
        <v>60.295000000000002</v>
      </c>
      <c r="BU45" s="2">
        <f t="shared" si="17"/>
        <v>60.786999999999999</v>
      </c>
      <c r="BV45" s="2">
        <f t="shared" si="18"/>
        <v>61.540999999999997</v>
      </c>
      <c r="BW45" s="2">
        <f t="shared" si="19"/>
        <v>59.884999999999998</v>
      </c>
      <c r="BX45" s="2">
        <f t="shared" si="20"/>
        <v>57.279000000000003</v>
      </c>
      <c r="BY45" s="2">
        <f t="shared" si="21"/>
        <v>57.59</v>
      </c>
      <c r="BZ45" s="2">
        <f t="shared" si="22"/>
        <v>61.279000000000003</v>
      </c>
      <c r="CA45" s="2">
        <f t="shared" si="23"/>
        <v>62.557000000000002</v>
      </c>
      <c r="CB45" s="2">
        <f t="shared" si="24"/>
        <v>62.246000000000002</v>
      </c>
      <c r="CC45" s="2">
        <f t="shared" si="25"/>
        <v>55.902000000000001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58.650636212624597</v>
      </c>
      <c r="DL45" s="2">
        <f t="shared" si="62"/>
        <v>62.992839323467237</v>
      </c>
      <c r="DM45" s="2">
        <f t="shared" si="62"/>
        <v>65.951569314406569</v>
      </c>
      <c r="DN45" s="2">
        <f t="shared" si="62"/>
        <v>65.972346874056171</v>
      </c>
      <c r="DO45" s="2">
        <f t="shared" si="62"/>
        <v>62.049445560867561</v>
      </c>
      <c r="DP45" s="2">
        <f t="shared" si="62"/>
        <v>62.754353310104527</v>
      </c>
      <c r="DQ45" s="2">
        <f t="shared" si="62"/>
        <v>63.557272263187727</v>
      </c>
      <c r="DR45" s="2">
        <f t="shared" si="62"/>
        <v>62.69162787456446</v>
      </c>
      <c r="DS45" s="2">
        <f t="shared" si="62"/>
        <v>61.121751532830956</v>
      </c>
      <c r="DT45" s="2">
        <f t="shared" si="62"/>
        <v>58.319389758179234</v>
      </c>
      <c r="DU45" s="2">
        <f t="shared" si="62"/>
        <v>58.40258016194332</v>
      </c>
      <c r="DV45" s="2">
        <f t="shared" si="62"/>
        <v>60.162292056780444</v>
      </c>
      <c r="DW45" s="2">
        <f t="shared" si="62"/>
        <v>63.797528088190845</v>
      </c>
      <c r="DX45" s="2">
        <f t="shared" si="62"/>
        <v>61.367384668989558</v>
      </c>
      <c r="DY45" s="2">
        <f t="shared" si="62"/>
        <v>55.973750700280107</v>
      </c>
      <c r="EA45" s="2">
        <f t="shared" si="63"/>
        <v>61.637099225922597</v>
      </c>
      <c r="EB45" s="2">
        <f t="shared" si="63"/>
        <v>58.43839315521145</v>
      </c>
      <c r="EC45" s="2">
        <f t="shared" si="63"/>
        <v>68.050024511173191</v>
      </c>
      <c r="ED45" s="2">
        <f t="shared" si="63"/>
        <v>64.431042252325625</v>
      </c>
      <c r="EE45" s="2">
        <f t="shared" si="63"/>
        <v>59.03946740444637</v>
      </c>
      <c r="EF45" s="2">
        <f t="shared" si="63"/>
        <v>64.610399134288755</v>
      </c>
      <c r="EG45" s="2">
        <f t="shared" si="63"/>
        <v>62.28878328153079</v>
      </c>
      <c r="EH45" s="2">
        <f t="shared" si="63"/>
        <v>63.737511373163741</v>
      </c>
      <c r="EI45" s="2">
        <f t="shared" si="63"/>
        <v>51.192150385027105</v>
      </c>
      <c r="EJ45" s="2">
        <f t="shared" si="63"/>
        <v>55.740431979716242</v>
      </c>
      <c r="EK45" s="2">
        <f t="shared" si="63"/>
        <v>60.574263380776024</v>
      </c>
      <c r="EL45" s="2">
        <f t="shared" si="63"/>
        <v>59.929041440366568</v>
      </c>
      <c r="EM45" s="2">
        <f t="shared" si="63"/>
        <v>61.019722634299846</v>
      </c>
      <c r="EN45" s="2">
        <f t="shared" si="63"/>
        <v>61.68850407855706</v>
      </c>
      <c r="EO45" s="2">
        <f t="shared" si="63"/>
        <v>61.35509073912889</v>
      </c>
      <c r="EQ45" s="2">
        <f t="shared" si="64"/>
        <v>61.637099225922597</v>
      </c>
      <c r="ER45" s="2">
        <f t="shared" si="64"/>
        <v>64.209652536055472</v>
      </c>
      <c r="ES45" s="2">
        <f t="shared" si="64"/>
        <v>68.407906146721032</v>
      </c>
      <c r="ET45" s="2">
        <f t="shared" si="64"/>
        <v>63.811804473925399</v>
      </c>
      <c r="EU45" s="2">
        <f t="shared" si="64"/>
        <v>59.271704632862402</v>
      </c>
      <c r="EV45" s="2">
        <f t="shared" si="64"/>
        <v>60.77008528281084</v>
      </c>
      <c r="EW45" s="2">
        <f t="shared" si="64"/>
        <v>60.231379707050223</v>
      </c>
      <c r="EX45" s="2">
        <f t="shared" si="64"/>
        <v>61.697410320970704</v>
      </c>
      <c r="EY45" s="2">
        <f t="shared" si="64"/>
        <v>55.850757579116326</v>
      </c>
      <c r="EZ45" s="2">
        <f t="shared" si="64"/>
        <v>59.273557507735347</v>
      </c>
      <c r="FA45" s="2">
        <f t="shared" si="64"/>
        <v>60.800506711043205</v>
      </c>
      <c r="FB45" s="2">
        <f t="shared" si="64"/>
        <v>58.332085159529711</v>
      </c>
      <c r="FC45" s="2">
        <f t="shared" si="64"/>
        <v>61.975677308714353</v>
      </c>
      <c r="FD45" s="2">
        <f t="shared" si="64"/>
        <v>62.49193625983073</v>
      </c>
      <c r="FE45" s="2">
        <f t="shared" si="64"/>
        <v>62.910022210857136</v>
      </c>
      <c r="FG45" s="2">
        <f t="shared" si="65"/>
        <v>8.8281814755183374E-2</v>
      </c>
      <c r="FH45" s="2">
        <f t="shared" si="65"/>
        <v>9.1960318121607543E-2</v>
      </c>
      <c r="FI45" s="2">
        <f t="shared" si="65"/>
        <v>8.8519865803914868E-2</v>
      </c>
      <c r="FJ45" s="2">
        <f t="shared" si="65"/>
        <v>9.3445085082278806E-2</v>
      </c>
      <c r="FK45" s="2">
        <f t="shared" si="65"/>
        <v>7.9903098697849687E-2</v>
      </c>
      <c r="FL45" s="2">
        <f t="shared" si="65"/>
        <v>7.6933075869178649E-2</v>
      </c>
      <c r="FM45" s="2">
        <f t="shared" si="65"/>
        <v>8.0609019059042455E-2</v>
      </c>
      <c r="FN45" s="2">
        <f t="shared" si="65"/>
        <v>7.9643265528459586E-2</v>
      </c>
      <c r="FO45" s="2">
        <f t="shared" si="65"/>
        <v>7.944945977887638E-2</v>
      </c>
      <c r="FP45" s="2">
        <f t="shared" si="65"/>
        <v>6.7473792639391003E-2</v>
      </c>
      <c r="FQ45" s="2">
        <f t="shared" si="65"/>
        <v>7.4394525658381366E-2</v>
      </c>
      <c r="FR45" s="2">
        <f t="shared" si="65"/>
        <v>8.0936762379988911E-2</v>
      </c>
      <c r="FS45" s="2">
        <f t="shared" si="65"/>
        <v>7.8683604674508856E-2</v>
      </c>
      <c r="FT45" s="2">
        <f t="shared" si="65"/>
        <v>7.3700312558841546E-2</v>
      </c>
      <c r="FU45" s="2">
        <f t="shared" si="65"/>
        <v>6.2031831854321359E-2</v>
      </c>
      <c r="FW45" s="2">
        <f t="shared" si="54"/>
        <v>2.9562980938991269E-16</v>
      </c>
      <c r="FX45" s="2">
        <f t="shared" si="54"/>
        <v>1.6425803367159899E-6</v>
      </c>
      <c r="FY45" s="2">
        <f t="shared" si="54"/>
        <v>1.9578674512308107E-6</v>
      </c>
      <c r="FZ45" s="2">
        <f t="shared" si="54"/>
        <v>1.9062201937311512E-6</v>
      </c>
      <c r="GA45" s="2">
        <f t="shared" si="54"/>
        <v>1.995118152312215E-6</v>
      </c>
      <c r="GB45" s="2">
        <f t="shared" si="54"/>
        <v>2.0746890990773474E-6</v>
      </c>
      <c r="GC45" s="2">
        <f t="shared" si="54"/>
        <v>2.1752082611637952E-6</v>
      </c>
      <c r="GD45" s="2">
        <f t="shared" si="54"/>
        <v>2.7545836593175323E-6</v>
      </c>
      <c r="GE45" s="2">
        <f t="shared" si="54"/>
        <v>3.6168386995222497E-6</v>
      </c>
      <c r="GF45" s="2">
        <f t="shared" si="54"/>
        <v>3.2554387919904496E-6</v>
      </c>
      <c r="GG45" s="2">
        <f t="shared" si="54"/>
        <v>2.6619375696623532E-6</v>
      </c>
      <c r="GH45" s="2">
        <f t="shared" si="54"/>
        <v>2.3550487649664101E-6</v>
      </c>
      <c r="GI45" s="2">
        <f t="shared" si="54"/>
        <v>2.3267934029294695E-6</v>
      </c>
      <c r="GJ45" s="2">
        <f t="shared" si="54"/>
        <v>1.8829877974696432E-6</v>
      </c>
      <c r="GK45" s="2">
        <f t="shared" si="54"/>
        <v>1.5799510407438122E-6</v>
      </c>
      <c r="GM45" s="86">
        <f t="shared" si="55"/>
        <v>6.7889295262116441E-8</v>
      </c>
      <c r="GN45" s="86">
        <f t="shared" si="55"/>
        <v>1.211564467155786E-7</v>
      </c>
      <c r="GO45" s="86">
        <f t="shared" si="55"/>
        <v>2.7127556971418131E-8</v>
      </c>
      <c r="GP45" s="86">
        <f t="shared" si="55"/>
        <v>1.2346363678893692E-7</v>
      </c>
      <c r="GQ45" s="86">
        <f t="shared" si="55"/>
        <v>4.842434664409105E-9</v>
      </c>
      <c r="GR45" s="86">
        <f t="shared" si="55"/>
        <v>1.5919860274398558E-9</v>
      </c>
      <c r="GS45" s="86">
        <f t="shared" si="55"/>
        <v>4.8199166605585753E-9</v>
      </c>
      <c r="GT45" s="86">
        <f t="shared" si="55"/>
        <v>1.6031840316651528E-9</v>
      </c>
      <c r="GU45" s="86">
        <f t="shared" si="55"/>
        <v>2.3668995519446123E-9</v>
      </c>
      <c r="GV45" s="86">
        <f t="shared" si="55"/>
        <v>1.9005244644905334E-11</v>
      </c>
      <c r="GW45" s="86">
        <f t="shared" si="55"/>
        <v>4.690293488297825E-10</v>
      </c>
      <c r="GX45" s="86">
        <f t="shared" si="55"/>
        <v>7.6003188278139292E-9</v>
      </c>
      <c r="GY45" s="86">
        <f t="shared" si="55"/>
        <v>4.5942106633898544E-9</v>
      </c>
      <c r="GZ45" s="86">
        <f t="shared" si="55"/>
        <v>1.051066730813003E-9</v>
      </c>
      <c r="HA45" s="86">
        <f t="shared" si="55"/>
        <v>2.1135771340001834E-12</v>
      </c>
      <c r="HC45" s="86">
        <f t="shared" si="59"/>
        <v>9.7704588244614907E-22</v>
      </c>
      <c r="HD45" s="86">
        <f t="shared" si="59"/>
        <v>1.0985293225125718E-21</v>
      </c>
      <c r="HE45" s="86">
        <f t="shared" si="59"/>
        <v>2.6595720140975817E-24</v>
      </c>
      <c r="HF45" s="86">
        <f t="shared" si="59"/>
        <v>2.2542646821753271E-24</v>
      </c>
      <c r="HG45" s="86">
        <f t="shared" si="59"/>
        <v>5.7171217008503295E-27</v>
      </c>
      <c r="HH45" s="86">
        <f t="shared" si="59"/>
        <v>1.6906267806054981E-26</v>
      </c>
      <c r="HI45" s="86">
        <f t="shared" si="59"/>
        <v>4.46477101979413E-25</v>
      </c>
      <c r="HJ45" s="86">
        <f t="shared" si="59"/>
        <v>2.1317288351604445E-27</v>
      </c>
      <c r="HK45" s="86">
        <f t="shared" si="59"/>
        <v>3.9395307336374895E-26</v>
      </c>
      <c r="HL45" s="86">
        <f t="shared" si="59"/>
        <v>1.9586837741683386E-26</v>
      </c>
      <c r="HM45" s="86">
        <f t="shared" si="59"/>
        <v>1.3517977874891065E-24</v>
      </c>
      <c r="HN45" s="86">
        <f t="shared" si="59"/>
        <v>3.3361540726240267E-24</v>
      </c>
      <c r="HO45" s="86">
        <f t="shared" si="59"/>
        <v>3.0084877408737007E-24</v>
      </c>
      <c r="HP45" s="86">
        <f t="shared" si="59"/>
        <v>9.5743821813710288E-29</v>
      </c>
      <c r="HQ45" s="86">
        <f t="shared" si="59"/>
        <v>6.2940587932438782E-38</v>
      </c>
      <c r="HS45" s="86">
        <f t="shared" si="56"/>
        <v>0</v>
      </c>
      <c r="HT45" s="86">
        <f t="shared" si="56"/>
        <v>2.1492507655487411E-117</v>
      </c>
      <c r="HU45" s="86">
        <f t="shared" si="56"/>
        <v>3.439875149699672E-131</v>
      </c>
      <c r="HV45" s="86">
        <f t="shared" si="56"/>
        <v>9.2651551302472506E-132</v>
      </c>
      <c r="HW45" s="86">
        <f t="shared" si="56"/>
        <v>5.1394832424326196E-149</v>
      </c>
      <c r="HX45" s="86">
        <f t="shared" si="56"/>
        <v>2.2311852564307057E-145</v>
      </c>
      <c r="HY45" s="86">
        <f t="shared" si="56"/>
        <v>2.7048434283885874E-138</v>
      </c>
      <c r="HZ45" s="86">
        <f t="shared" si="56"/>
        <v>1.7903760460472344E-150</v>
      </c>
      <c r="IA45" s="86">
        <f t="shared" si="56"/>
        <v>1.0948558491159895E-139</v>
      </c>
      <c r="IB45" s="86">
        <f t="shared" si="56"/>
        <v>2.9123867518591566E-145</v>
      </c>
      <c r="IC45" s="86">
        <f t="shared" si="56"/>
        <v>2.0004624511015345E-135</v>
      </c>
      <c r="ID45" s="86">
        <f t="shared" si="56"/>
        <v>1.3556817308045306E-131</v>
      </c>
      <c r="IE45" s="86">
        <f t="shared" si="56"/>
        <v>6.1874357735996605E-131</v>
      </c>
      <c r="IF45" s="86">
        <f t="shared" si="56"/>
        <v>9.854709536982799E-88</v>
      </c>
      <c r="IG45" s="86">
        <f t="shared" si="56"/>
        <v>6.9933869859610315E-62</v>
      </c>
      <c r="II45" s="86">
        <f t="shared" si="57"/>
        <v>0</v>
      </c>
      <c r="IJ45" s="86">
        <f t="shared" si="57"/>
        <v>0</v>
      </c>
      <c r="IK45" s="86">
        <f t="shared" si="57"/>
        <v>0</v>
      </c>
      <c r="IL45" s="86">
        <f t="shared" si="57"/>
        <v>0</v>
      </c>
      <c r="IM45" s="86">
        <f t="shared" si="57"/>
        <v>0</v>
      </c>
      <c r="IN45" s="86">
        <f t="shared" si="57"/>
        <v>0</v>
      </c>
      <c r="IO45" s="86">
        <f t="shared" si="57"/>
        <v>0</v>
      </c>
      <c r="IP45" s="86">
        <f t="shared" si="57"/>
        <v>0</v>
      </c>
      <c r="IQ45" s="86">
        <f t="shared" si="57"/>
        <v>0</v>
      </c>
      <c r="IR45" s="86">
        <f t="shared" si="57"/>
        <v>0</v>
      </c>
      <c r="IS45" s="86">
        <f t="shared" si="57"/>
        <v>0</v>
      </c>
      <c r="IT45" s="86">
        <f t="shared" si="57"/>
        <v>0</v>
      </c>
      <c r="IU45" s="86">
        <f t="shared" si="57"/>
        <v>0</v>
      </c>
      <c r="IV45" s="86">
        <f t="shared" si="57"/>
        <v>9.9354694222600585E-211</v>
      </c>
      <c r="IW45" s="86">
        <f t="shared" si="57"/>
        <v>1.5528971378343899E-211</v>
      </c>
      <c r="IY45" s="86">
        <f t="shared" si="58"/>
        <v>6.7889295262117421E-8</v>
      </c>
      <c r="IZ45" s="86">
        <f t="shared" si="58"/>
        <v>1.2115644671557971E-7</v>
      </c>
      <c r="JA45" s="86">
        <f t="shared" si="58"/>
        <v>2.7127556971418135E-8</v>
      </c>
      <c r="JB45" s="86">
        <f t="shared" si="58"/>
        <v>1.2346363678893692E-7</v>
      </c>
      <c r="JC45" s="86">
        <f t="shared" si="58"/>
        <v>4.842434664409105E-9</v>
      </c>
      <c r="JD45" s="86">
        <f t="shared" si="58"/>
        <v>1.5919860274398558E-9</v>
      </c>
      <c r="JE45" s="86">
        <f t="shared" si="58"/>
        <v>4.8199166605585761E-9</v>
      </c>
      <c r="JF45" s="86">
        <f t="shared" si="58"/>
        <v>1.6031840316651528E-9</v>
      </c>
      <c r="JG45" s="86">
        <f t="shared" si="58"/>
        <v>2.3668995519446123E-9</v>
      </c>
      <c r="JH45" s="86">
        <f t="shared" si="58"/>
        <v>1.9005244644905353E-11</v>
      </c>
      <c r="JI45" s="86">
        <f t="shared" si="58"/>
        <v>4.6902934882978385E-10</v>
      </c>
      <c r="JJ45" s="86">
        <f t="shared" si="58"/>
        <v>7.6003188278139325E-9</v>
      </c>
      <c r="JK45" s="86">
        <f t="shared" si="58"/>
        <v>4.5942106633898577E-9</v>
      </c>
      <c r="JL45" s="86">
        <f t="shared" si="58"/>
        <v>1.051066730813003E-9</v>
      </c>
      <c r="JM45" s="86">
        <f t="shared" si="58"/>
        <v>2.1135771340001834E-12</v>
      </c>
    </row>
    <row r="46" spans="2:273" x14ac:dyDescent="0.25">
      <c r="B46" s="2">
        <v>19</v>
      </c>
      <c r="C46" s="37">
        <v>58.548000000000002</v>
      </c>
      <c r="D46" s="37">
        <v>63.671999999999997</v>
      </c>
      <c r="E46" s="37">
        <v>65.557000000000002</v>
      </c>
      <c r="F46" s="37">
        <v>65.066000000000003</v>
      </c>
      <c r="G46" s="37">
        <v>61.573999999999998</v>
      </c>
      <c r="H46" s="37">
        <v>61.77</v>
      </c>
      <c r="I46" s="37">
        <v>63.23</v>
      </c>
      <c r="J46" s="37">
        <v>61.689</v>
      </c>
      <c r="K46" s="37">
        <v>60.048999999999999</v>
      </c>
      <c r="L46" s="37">
        <v>56.753999999999998</v>
      </c>
      <c r="M46" s="37">
        <v>58.41</v>
      </c>
      <c r="N46" s="37">
        <v>58.377000000000002</v>
      </c>
      <c r="O46" s="37">
        <v>63.524999999999999</v>
      </c>
      <c r="P46" s="37">
        <v>65.918000000000006</v>
      </c>
      <c r="Q46" s="37">
        <v>55.704999999999998</v>
      </c>
      <c r="S46" s="4">
        <f t="shared" si="60"/>
        <v>58.980853782574208</v>
      </c>
      <c r="T46" s="4">
        <f t="shared" si="60"/>
        <v>62.624140714770327</v>
      </c>
      <c r="U46" s="4">
        <f t="shared" si="60"/>
        <v>66.511429958887689</v>
      </c>
      <c r="V46" s="4">
        <f t="shared" si="60"/>
        <v>66.163135020836194</v>
      </c>
      <c r="W46" s="4">
        <f t="shared" si="60"/>
        <v>61.963620089936676</v>
      </c>
      <c r="X46" s="4">
        <f t="shared" si="60"/>
        <v>63.087618124192993</v>
      </c>
      <c r="Y46" s="4">
        <f t="shared" si="60"/>
        <v>63.714402653482495</v>
      </c>
      <c r="Z46" s="4">
        <f t="shared" si="60"/>
        <v>63.03175921571102</v>
      </c>
      <c r="AA46" s="4">
        <f t="shared" si="60"/>
        <v>60.414846965018874</v>
      </c>
      <c r="AB46" s="4">
        <f t="shared" si="60"/>
        <v>58.48056845727055</v>
      </c>
      <c r="AC46" s="4">
        <f t="shared" si="60"/>
        <v>58.762343814865474</v>
      </c>
      <c r="AD46" s="4">
        <f t="shared" si="60"/>
        <v>60.335359823304522</v>
      </c>
      <c r="AE46" s="4">
        <f t="shared" si="60"/>
        <v>63.79779529669333</v>
      </c>
      <c r="AF46" s="4">
        <f t="shared" si="60"/>
        <v>61.455120439505855</v>
      </c>
      <c r="AG46" s="4">
        <f t="shared" si="60"/>
        <v>56.469158486266494</v>
      </c>
      <c r="AI46" s="4">
        <f t="shared" si="61"/>
        <v>-0.43285378257420604</v>
      </c>
      <c r="AJ46" s="4">
        <f t="shared" si="61"/>
        <v>1.04785928522967</v>
      </c>
      <c r="AK46" s="4">
        <f t="shared" si="61"/>
        <v>-0.95442995888768678</v>
      </c>
      <c r="AL46" s="4">
        <f t="shared" si="61"/>
        <v>-1.0971350208361912</v>
      </c>
      <c r="AM46" s="4">
        <f t="shared" si="61"/>
        <v>-0.38962008993667752</v>
      </c>
      <c r="AN46" s="4">
        <f t="shared" si="61"/>
        <v>-1.3176181241929896</v>
      </c>
      <c r="AO46" s="4">
        <f t="shared" si="61"/>
        <v>-0.48440265348249767</v>
      </c>
      <c r="AP46" s="4">
        <f t="shared" si="61"/>
        <v>-1.3427592157110197</v>
      </c>
      <c r="AQ46" s="4">
        <f t="shared" si="61"/>
        <v>-0.36584696501887493</v>
      </c>
      <c r="AR46" s="4">
        <f t="shared" si="61"/>
        <v>-1.7265684572705524</v>
      </c>
      <c r="AS46" s="4">
        <f t="shared" si="61"/>
        <v>-0.35234381486547761</v>
      </c>
      <c r="AT46" s="4">
        <f t="shared" si="61"/>
        <v>-1.9583598233045194</v>
      </c>
      <c r="AU46" s="4">
        <f t="shared" si="61"/>
        <v>-0.27279529669333158</v>
      </c>
      <c r="AV46" s="4">
        <f t="shared" si="61"/>
        <v>4.4628795604941516</v>
      </c>
      <c r="AW46" s="4">
        <f t="shared" si="61"/>
        <v>-0.76415848626649563</v>
      </c>
      <c r="AY46" s="2">
        <f t="shared" si="52"/>
        <v>58.98068594815976</v>
      </c>
      <c r="AZ46" s="2">
        <f t="shared" si="52"/>
        <v>62.623821026543339</v>
      </c>
      <c r="BA46" s="2">
        <f t="shared" si="52"/>
        <v>66.511354621488692</v>
      </c>
      <c r="BB46" s="2">
        <f t="shared" si="52"/>
        <v>66.162847378395881</v>
      </c>
      <c r="BC46" s="2">
        <f t="shared" si="52"/>
        <v>61.963605304312878</v>
      </c>
      <c r="BD46" s="2">
        <f t="shared" si="52"/>
        <v>63.087612777587402</v>
      </c>
      <c r="BE46" s="2">
        <f t="shared" si="52"/>
        <v>63.714388435243762</v>
      </c>
      <c r="BF46" s="2">
        <f t="shared" si="52"/>
        <v>63.03175379094958</v>
      </c>
      <c r="BG46" s="2">
        <f t="shared" si="52"/>
        <v>60.414839164035243</v>
      </c>
      <c r="BH46" s="2">
        <f t="shared" si="52"/>
        <v>58.480568367731593</v>
      </c>
      <c r="BI46" s="2">
        <f t="shared" si="52"/>
        <v>58.762342186750615</v>
      </c>
      <c r="BJ46" s="2">
        <f t="shared" si="52"/>
        <v>60.33533736347416</v>
      </c>
      <c r="BK46" s="2">
        <f t="shared" si="52"/>
        <v>63.797780300421806</v>
      </c>
      <c r="BL46" s="2">
        <f t="shared" si="52"/>
        <v>61.455117131072278</v>
      </c>
      <c r="BM46" s="2">
        <f t="shared" si="52"/>
        <v>56.469158478822379</v>
      </c>
      <c r="BO46" s="2">
        <f t="shared" si="11"/>
        <v>58.548000000000002</v>
      </c>
      <c r="BP46" s="2">
        <f t="shared" si="12"/>
        <v>63.671999999999997</v>
      </c>
      <c r="BQ46" s="2">
        <f t="shared" si="13"/>
        <v>65.557000000000002</v>
      </c>
      <c r="BR46" s="2">
        <f t="shared" si="14"/>
        <v>65.066000000000003</v>
      </c>
      <c r="BS46" s="2">
        <f t="shared" si="15"/>
        <v>61.573999999999998</v>
      </c>
      <c r="BT46" s="2">
        <f t="shared" si="16"/>
        <v>61.77</v>
      </c>
      <c r="BU46" s="2">
        <f t="shared" si="17"/>
        <v>63.23</v>
      </c>
      <c r="BV46" s="2">
        <f t="shared" si="18"/>
        <v>61.689</v>
      </c>
      <c r="BW46" s="2">
        <f t="shared" si="19"/>
        <v>60.048999999999999</v>
      </c>
      <c r="BX46" s="2">
        <f t="shared" si="20"/>
        <v>56.753999999999998</v>
      </c>
      <c r="BY46" s="2">
        <f t="shared" si="21"/>
        <v>58.41</v>
      </c>
      <c r="BZ46" s="2">
        <f t="shared" si="22"/>
        <v>58.377000000000002</v>
      </c>
      <c r="CA46" s="2">
        <f t="shared" si="23"/>
        <v>63.524999999999999</v>
      </c>
      <c r="CB46" s="2">
        <f t="shared" si="24"/>
        <v>65.918000000000006</v>
      </c>
      <c r="CC46" s="2">
        <f t="shared" si="25"/>
        <v>55.704999999999998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58.712571428571437</v>
      </c>
      <c r="DL46" s="2">
        <f t="shared" si="62"/>
        <v>63.098040169133199</v>
      </c>
      <c r="DM46" s="2">
        <f t="shared" si="62"/>
        <v>66.365232256116016</v>
      </c>
      <c r="DN46" s="2">
        <f t="shared" si="62"/>
        <v>66.373758381153721</v>
      </c>
      <c r="DO46" s="2">
        <f t="shared" si="62"/>
        <v>62.251309510304402</v>
      </c>
      <c r="DP46" s="2">
        <f t="shared" si="62"/>
        <v>62.963757839721254</v>
      </c>
      <c r="DQ46" s="2">
        <f t="shared" si="62"/>
        <v>63.865973665019027</v>
      </c>
      <c r="DR46" s="2">
        <f t="shared" si="62"/>
        <v>62.981006968641118</v>
      </c>
      <c r="DS46" s="2">
        <f t="shared" si="62"/>
        <v>61.290169003052171</v>
      </c>
      <c r="DT46" s="2">
        <f t="shared" si="62"/>
        <v>58.703272403982936</v>
      </c>
      <c r="DU46" s="2">
        <f t="shared" si="62"/>
        <v>58.614321457489879</v>
      </c>
      <c r="DV46" s="2">
        <f t="shared" si="62"/>
        <v>60.387178344910915</v>
      </c>
      <c r="DW46" s="2">
        <f t="shared" si="62"/>
        <v>64.069668982180573</v>
      </c>
      <c r="DX46" s="2">
        <f t="shared" si="62"/>
        <v>61.446027874564471</v>
      </c>
      <c r="DY46" s="2">
        <f t="shared" si="62"/>
        <v>56.122698039215685</v>
      </c>
      <c r="EA46" s="2">
        <f t="shared" si="63"/>
        <v>61.505966876687673</v>
      </c>
      <c r="EB46" s="2">
        <f t="shared" si="63"/>
        <v>58.353171700509158</v>
      </c>
      <c r="EC46" s="2">
        <f t="shared" si="63"/>
        <v>67.883564856843577</v>
      </c>
      <c r="ED46" s="2">
        <f t="shared" si="63"/>
        <v>64.296751501546197</v>
      </c>
      <c r="EE46" s="2">
        <f t="shared" si="63"/>
        <v>58.94214433872984</v>
      </c>
      <c r="EF46" s="2">
        <f t="shared" si="63"/>
        <v>64.443009676420715</v>
      </c>
      <c r="EG46" s="2">
        <f t="shared" si="63"/>
        <v>62.137655128996478</v>
      </c>
      <c r="EH46" s="2">
        <f t="shared" si="63"/>
        <v>63.566654391955268</v>
      </c>
      <c r="EI46" s="2">
        <f t="shared" si="63"/>
        <v>51.164911253841638</v>
      </c>
      <c r="EJ46" s="2">
        <f t="shared" si="63"/>
        <v>55.673323651622418</v>
      </c>
      <c r="EK46" s="2">
        <f t="shared" si="63"/>
        <v>60.441940333831354</v>
      </c>
      <c r="EL46" s="2">
        <f t="shared" si="63"/>
        <v>59.798509199073685</v>
      </c>
      <c r="EM46" s="2">
        <f t="shared" si="63"/>
        <v>60.894293229702718</v>
      </c>
      <c r="EN46" s="2">
        <f t="shared" si="63"/>
        <v>61.559282982415056</v>
      </c>
      <c r="EO46" s="2">
        <f t="shared" si="63"/>
        <v>61.246910082421486</v>
      </c>
      <c r="EQ46" s="2">
        <f t="shared" si="64"/>
        <v>61.505966876687673</v>
      </c>
      <c r="ER46" s="2">
        <f t="shared" si="64"/>
        <v>64.065402591575506</v>
      </c>
      <c r="ES46" s="2">
        <f t="shared" si="64"/>
        <v>68.23769306953686</v>
      </c>
      <c r="ET46" s="2">
        <f t="shared" si="64"/>
        <v>63.683804599991561</v>
      </c>
      <c r="EU46" s="2">
        <f t="shared" si="64"/>
        <v>59.171855306212528</v>
      </c>
      <c r="EV46" s="2">
        <f t="shared" si="64"/>
        <v>60.644323858746205</v>
      </c>
      <c r="EW46" s="2">
        <f t="shared" si="64"/>
        <v>60.101999288943688</v>
      </c>
      <c r="EX46" s="2">
        <f t="shared" si="64"/>
        <v>61.54900451223925</v>
      </c>
      <c r="EY46" s="2">
        <f t="shared" si="64"/>
        <v>55.773540158712237</v>
      </c>
      <c r="EZ46" s="2">
        <f t="shared" si="64"/>
        <v>59.168778027015939</v>
      </c>
      <c r="FA46" s="2">
        <f t="shared" si="64"/>
        <v>60.666029997817539</v>
      </c>
      <c r="FB46" s="2">
        <f t="shared" si="64"/>
        <v>58.21820195920219</v>
      </c>
      <c r="FC46" s="2">
        <f t="shared" si="64"/>
        <v>61.840120529520114</v>
      </c>
      <c r="FD46" s="2">
        <f t="shared" si="64"/>
        <v>62.353365990629207</v>
      </c>
      <c r="FE46" s="2">
        <f t="shared" si="64"/>
        <v>62.783451707281948</v>
      </c>
      <c r="FG46" s="2">
        <f t="shared" si="65"/>
        <v>9.5981583906829204E-2</v>
      </c>
      <c r="FH46" s="2">
        <f t="shared" si="65"/>
        <v>9.9945748498130191E-2</v>
      </c>
      <c r="FI46" s="2">
        <f t="shared" si="65"/>
        <v>9.6238205696756632E-2</v>
      </c>
      <c r="FJ46" s="2">
        <f t="shared" si="65"/>
        <v>0.10154502793939298</v>
      </c>
      <c r="FK46" s="2">
        <f t="shared" si="65"/>
        <v>8.6941779449180981E-2</v>
      </c>
      <c r="FL46" s="2">
        <f t="shared" si="65"/>
        <v>8.3733936465066411E-2</v>
      </c>
      <c r="FM46" s="2">
        <f t="shared" si="65"/>
        <v>8.7703957018623158E-2</v>
      </c>
      <c r="FN46" s="2">
        <f t="shared" si="65"/>
        <v>8.6661213345962163E-2</v>
      </c>
      <c r="FO46" s="2">
        <f t="shared" si="65"/>
        <v>8.6451934115863716E-2</v>
      </c>
      <c r="FP46" s="2">
        <f t="shared" si="65"/>
        <v>7.3505043001145159E-2</v>
      </c>
      <c r="FQ46" s="2">
        <f t="shared" si="65"/>
        <v>8.0990668849974912E-2</v>
      </c>
      <c r="FR46" s="2">
        <f t="shared" si="65"/>
        <v>8.8057784310043047E-2</v>
      </c>
      <c r="FS46" s="2">
        <f t="shared" si="65"/>
        <v>8.5624857031378246E-2</v>
      </c>
      <c r="FT46" s="2">
        <f t="shared" si="65"/>
        <v>8.0240239694923304E-2</v>
      </c>
      <c r="FU46" s="2">
        <f t="shared" si="65"/>
        <v>6.7611912779765859E-2</v>
      </c>
      <c r="FW46" s="2">
        <f t="shared" si="54"/>
        <v>3.2415164012600495E-16</v>
      </c>
      <c r="FX46" s="2">
        <f t="shared" si="54"/>
        <v>1.8010532392039648E-6</v>
      </c>
      <c r="FY46" s="2">
        <f t="shared" si="54"/>
        <v>2.1467585657085289E-6</v>
      </c>
      <c r="FZ46" s="2">
        <f t="shared" si="54"/>
        <v>2.0901284950812604E-6</v>
      </c>
      <c r="GA46" s="2">
        <f t="shared" si="54"/>
        <v>2.1876031316581599E-6</v>
      </c>
      <c r="GB46" s="2">
        <f t="shared" si="54"/>
        <v>2.2748509055749597E-6</v>
      </c>
      <c r="GC46" s="2">
        <f t="shared" si="54"/>
        <v>2.3850679299058762E-6</v>
      </c>
      <c r="GD46" s="2">
        <f t="shared" si="54"/>
        <v>3.0203401192166588E-6</v>
      </c>
      <c r="GE46" s="2">
        <f t="shared" si="54"/>
        <v>3.9657833891484832E-6</v>
      </c>
      <c r="GF46" s="2">
        <f t="shared" si="54"/>
        <v>3.5695165331865451E-6</v>
      </c>
      <c r="GG46" s="2">
        <f t="shared" si="54"/>
        <v>2.918755755037405E-6</v>
      </c>
      <c r="GH46" s="2">
        <f t="shared" si="54"/>
        <v>2.5822590349223216E-6</v>
      </c>
      <c r="GI46" s="2">
        <f t="shared" si="54"/>
        <v>2.5512776605188338E-6</v>
      </c>
      <c r="GJ46" s="2">
        <f t="shared" si="54"/>
        <v>2.0646546884489697E-6</v>
      </c>
      <c r="GK46" s="2">
        <f t="shared" si="54"/>
        <v>1.732381603080963E-6</v>
      </c>
      <c r="GM46" s="86">
        <f t="shared" si="55"/>
        <v>1.2750159204282061E-7</v>
      </c>
      <c r="GN46" s="86">
        <f t="shared" si="55"/>
        <v>2.2253431283643584E-7</v>
      </c>
      <c r="GO46" s="86">
        <f t="shared" si="55"/>
        <v>5.3819843517525545E-8</v>
      </c>
      <c r="GP46" s="86">
        <f t="shared" si="55"/>
        <v>2.2757806911838973E-7</v>
      </c>
      <c r="GQ46" s="86">
        <f t="shared" si="55"/>
        <v>1.0274130796337926E-8</v>
      </c>
      <c r="GR46" s="86">
        <f t="shared" si="55"/>
        <v>3.553591260945724E-9</v>
      </c>
      <c r="GS46" s="86">
        <f t="shared" si="55"/>
        <v>1.0259062177342624E-8</v>
      </c>
      <c r="GT46" s="86">
        <f t="shared" si="55"/>
        <v>3.6210252035290693E-9</v>
      </c>
      <c r="GU46" s="86">
        <f t="shared" si="55"/>
        <v>5.2226829454600206E-9</v>
      </c>
      <c r="GV46" s="86">
        <f t="shared" si="55"/>
        <v>5.1790696182961111E-11</v>
      </c>
      <c r="GW46" s="86">
        <f t="shared" si="55"/>
        <v>1.1088834845475236E-9</v>
      </c>
      <c r="GX46" s="86">
        <f t="shared" si="55"/>
        <v>1.5779561279766656E-8</v>
      </c>
      <c r="GY46" s="86">
        <f t="shared" si="55"/>
        <v>9.7274745075058723E-9</v>
      </c>
      <c r="GZ46" s="86">
        <f t="shared" si="55"/>
        <v>2.3666056320354083E-9</v>
      </c>
      <c r="HA46" s="86">
        <f t="shared" si="55"/>
        <v>6.274571175172612E-12</v>
      </c>
      <c r="HC46" s="86">
        <f t="shared" si="59"/>
        <v>3.4607330652371662E-21</v>
      </c>
      <c r="HD46" s="86">
        <f t="shared" si="59"/>
        <v>3.9528939768267638E-21</v>
      </c>
      <c r="HE46" s="86">
        <f t="shared" si="59"/>
        <v>1.1495651550767172E-23</v>
      </c>
      <c r="HF46" s="86">
        <f t="shared" si="59"/>
        <v>9.6523725572660055E-24</v>
      </c>
      <c r="HG46" s="86">
        <f t="shared" si="59"/>
        <v>2.9186487452068262E-26</v>
      </c>
      <c r="HH46" s="86">
        <f t="shared" si="59"/>
        <v>8.4415866491075804E-26</v>
      </c>
      <c r="HI46" s="86">
        <f t="shared" si="59"/>
        <v>2.0442529328207808E-24</v>
      </c>
      <c r="HJ46" s="86">
        <f t="shared" si="59"/>
        <v>1.1626183158603743E-26</v>
      </c>
      <c r="HK46" s="86">
        <f t="shared" si="59"/>
        <v>1.9807559313114205E-25</v>
      </c>
      <c r="HL46" s="86">
        <f t="shared" si="59"/>
        <v>1.0222630224007936E-25</v>
      </c>
      <c r="HM46" s="86">
        <f t="shared" si="59"/>
        <v>6.1505361085048864E-24</v>
      </c>
      <c r="HN46" s="86">
        <f t="shared" si="59"/>
        <v>1.438762695031925E-23</v>
      </c>
      <c r="HO46" s="86">
        <f t="shared" si="59"/>
        <v>1.2901704627509187E-23</v>
      </c>
      <c r="HP46" s="86">
        <f t="shared" si="59"/>
        <v>5.4242957216425761E-28</v>
      </c>
      <c r="HQ46" s="86">
        <f t="shared" si="59"/>
        <v>6.570703886149186E-37</v>
      </c>
      <c r="HS46" s="86">
        <f t="shared" si="56"/>
        <v>0</v>
      </c>
      <c r="HT46" s="86">
        <f t="shared" si="56"/>
        <v>2.4406100330020786E-115</v>
      </c>
      <c r="HU46" s="86">
        <f t="shared" si="56"/>
        <v>7.536594713633474E-129</v>
      </c>
      <c r="HV46" s="86">
        <f t="shared" si="56"/>
        <v>1.9672572324600932E-129</v>
      </c>
      <c r="HW46" s="86">
        <f t="shared" si="56"/>
        <v>2.204991354075555E-146</v>
      </c>
      <c r="HX46" s="86">
        <f t="shared" si="56"/>
        <v>8.6447111319910235E-143</v>
      </c>
      <c r="HY46" s="86">
        <f t="shared" si="56"/>
        <v>7.7609935983372664E-136</v>
      </c>
      <c r="HZ46" s="86">
        <f t="shared" si="56"/>
        <v>9.619615831004148E-148</v>
      </c>
      <c r="IA46" s="86">
        <f t="shared" si="56"/>
        <v>4.0313506139066351E-137</v>
      </c>
      <c r="IB46" s="86">
        <f t="shared" si="56"/>
        <v>1.3372325056494612E-142</v>
      </c>
      <c r="IC46" s="86">
        <f t="shared" si="56"/>
        <v>5.5948245625833857E-133</v>
      </c>
      <c r="ID46" s="86">
        <f t="shared" si="56"/>
        <v>3.0052821244470636E-129</v>
      </c>
      <c r="IE46" s="86">
        <f t="shared" si="56"/>
        <v>1.3180528369288923E-128</v>
      </c>
      <c r="IF46" s="86">
        <f t="shared" si="56"/>
        <v>3.3297233316024193E-86</v>
      </c>
      <c r="IG46" s="86">
        <f t="shared" si="56"/>
        <v>7.8690859338379407E-61</v>
      </c>
      <c r="II46" s="86">
        <f t="shared" si="57"/>
        <v>0</v>
      </c>
      <c r="IJ46" s="86">
        <f t="shared" si="57"/>
        <v>0</v>
      </c>
      <c r="IK46" s="86">
        <f t="shared" si="57"/>
        <v>0</v>
      </c>
      <c r="IL46" s="86">
        <f t="shared" si="57"/>
        <v>0</v>
      </c>
      <c r="IM46" s="86">
        <f t="shared" si="57"/>
        <v>0</v>
      </c>
      <c r="IN46" s="86">
        <f t="shared" si="57"/>
        <v>0</v>
      </c>
      <c r="IO46" s="86">
        <f t="shared" si="57"/>
        <v>0</v>
      </c>
      <c r="IP46" s="86">
        <f t="shared" si="57"/>
        <v>0</v>
      </c>
      <c r="IQ46" s="86">
        <f t="shared" si="57"/>
        <v>0</v>
      </c>
      <c r="IR46" s="86">
        <f t="shared" si="57"/>
        <v>0</v>
      </c>
      <c r="IS46" s="86">
        <f t="shared" si="57"/>
        <v>0</v>
      </c>
      <c r="IT46" s="86">
        <f t="shared" si="57"/>
        <v>0</v>
      </c>
      <c r="IU46" s="86">
        <f t="shared" si="57"/>
        <v>0</v>
      </c>
      <c r="IV46" s="86">
        <f t="shared" si="57"/>
        <v>7.985473989269543E-208</v>
      </c>
      <c r="IW46" s="86">
        <f t="shared" si="57"/>
        <v>1.1729837111983165E-208</v>
      </c>
      <c r="IY46" s="86">
        <f t="shared" si="58"/>
        <v>1.2750159204282408E-7</v>
      </c>
      <c r="IZ46" s="86">
        <f t="shared" si="58"/>
        <v>2.2253431283643979E-7</v>
      </c>
      <c r="JA46" s="86">
        <f t="shared" si="58"/>
        <v>5.3819843517525558E-8</v>
      </c>
      <c r="JB46" s="86">
        <f t="shared" si="58"/>
        <v>2.2757806911838973E-7</v>
      </c>
      <c r="JC46" s="86">
        <f t="shared" si="58"/>
        <v>1.0274130796337926E-8</v>
      </c>
      <c r="JD46" s="86">
        <f t="shared" si="58"/>
        <v>3.553591260945724E-9</v>
      </c>
      <c r="JE46" s="86">
        <f t="shared" si="58"/>
        <v>1.0259062177342626E-8</v>
      </c>
      <c r="JF46" s="86">
        <f t="shared" si="58"/>
        <v>3.6210252035290693E-9</v>
      </c>
      <c r="JG46" s="86">
        <f t="shared" si="58"/>
        <v>5.2226829454600206E-9</v>
      </c>
      <c r="JH46" s="86">
        <f t="shared" si="58"/>
        <v>5.1790696182961214E-11</v>
      </c>
      <c r="JI46" s="86">
        <f t="shared" si="58"/>
        <v>1.1088834845475298E-9</v>
      </c>
      <c r="JJ46" s="86">
        <f t="shared" si="58"/>
        <v>1.577956127976667E-8</v>
      </c>
      <c r="JK46" s="86">
        <f t="shared" si="58"/>
        <v>9.7274745075058856E-9</v>
      </c>
      <c r="JL46" s="86">
        <f t="shared" si="58"/>
        <v>2.3666056320354083E-9</v>
      </c>
      <c r="JM46" s="86">
        <f t="shared" si="58"/>
        <v>6.274571175172612E-12</v>
      </c>
    </row>
    <row r="47" spans="2:273" x14ac:dyDescent="0.25">
      <c r="B47" s="2">
        <v>20</v>
      </c>
      <c r="C47" s="37">
        <v>56.741999999999997</v>
      </c>
      <c r="D47" s="37">
        <v>62.066000000000003</v>
      </c>
      <c r="E47" s="37">
        <v>63.393000000000001</v>
      </c>
      <c r="F47" s="37">
        <v>64.623000000000005</v>
      </c>
      <c r="G47" s="37">
        <v>61.82</v>
      </c>
      <c r="H47" s="37">
        <v>62.164000000000001</v>
      </c>
      <c r="I47" s="37">
        <v>62.311</v>
      </c>
      <c r="J47" s="37">
        <v>63.148000000000003</v>
      </c>
      <c r="K47" s="37">
        <v>59.557000000000002</v>
      </c>
      <c r="L47" s="37">
        <v>56.917999999999999</v>
      </c>
      <c r="M47" s="37">
        <v>59.753999999999998</v>
      </c>
      <c r="N47" s="37">
        <v>61.884999999999998</v>
      </c>
      <c r="O47" s="37">
        <v>63.426000000000002</v>
      </c>
      <c r="P47" s="37">
        <v>65.033000000000001</v>
      </c>
      <c r="Q47" s="37">
        <v>59.279000000000003</v>
      </c>
      <c r="S47" s="4">
        <f t="shared" si="60"/>
        <v>59.045963627690973</v>
      </c>
      <c r="T47" s="4">
        <f t="shared" si="60"/>
        <v>62.668135559997488</v>
      </c>
      <c r="U47" s="4">
        <f t="shared" si="60"/>
        <v>66.877132351220695</v>
      </c>
      <c r="V47" s="4">
        <f t="shared" si="60"/>
        <v>66.487599757264448</v>
      </c>
      <c r="W47" s="4">
        <f t="shared" si="60"/>
        <v>62.112082205314799</v>
      </c>
      <c r="X47" s="4">
        <f t="shared" si="60"/>
        <v>63.273572680024209</v>
      </c>
      <c r="Y47" s="4">
        <f t="shared" si="60"/>
        <v>63.966040233826568</v>
      </c>
      <c r="Z47" s="4">
        <f t="shared" si="60"/>
        <v>63.282209284477482</v>
      </c>
      <c r="AA47" s="4">
        <f t="shared" si="60"/>
        <v>60.488368560543719</v>
      </c>
      <c r="AB47" s="4">
        <f t="shared" si="60"/>
        <v>58.8085922056082</v>
      </c>
      <c r="AC47" s="4">
        <f t="shared" si="60"/>
        <v>58.956792022900508</v>
      </c>
      <c r="AD47" s="4">
        <f t="shared" si="60"/>
        <v>60.521718170871488</v>
      </c>
      <c r="AE47" s="4">
        <f t="shared" si="60"/>
        <v>64.009142668142189</v>
      </c>
      <c r="AF47" s="4">
        <f t="shared" si="60"/>
        <v>61.51642009798033</v>
      </c>
      <c r="AG47" s="4">
        <f t="shared" si="60"/>
        <v>56.630131090912123</v>
      </c>
      <c r="AI47" s="4">
        <f t="shared" si="61"/>
        <v>-2.3039636276909761</v>
      </c>
      <c r="AJ47" s="4">
        <f t="shared" si="61"/>
        <v>-0.60213555999748536</v>
      </c>
      <c r="AK47" s="4">
        <f t="shared" si="61"/>
        <v>-3.4841323512206941</v>
      </c>
      <c r="AL47" s="4">
        <f t="shared" si="61"/>
        <v>-1.8645997572644433</v>
      </c>
      <c r="AM47" s="4">
        <f t="shared" si="61"/>
        <v>-0.29208220531479867</v>
      </c>
      <c r="AN47" s="4">
        <f t="shared" si="61"/>
        <v>-1.1095726800242076</v>
      </c>
      <c r="AO47" s="4">
        <f t="shared" si="61"/>
        <v>-1.6550402338265684</v>
      </c>
      <c r="AP47" s="4">
        <f t="shared" si="61"/>
        <v>-0.13420928447747826</v>
      </c>
      <c r="AQ47" s="4">
        <f t="shared" si="61"/>
        <v>-0.93136856054371719</v>
      </c>
      <c r="AR47" s="4">
        <f t="shared" si="61"/>
        <v>-1.8905922056082005</v>
      </c>
      <c r="AS47" s="4">
        <f t="shared" si="61"/>
        <v>0.79720797709948954</v>
      </c>
      <c r="AT47" s="4">
        <f t="shared" si="61"/>
        <v>1.3632818291285105</v>
      </c>
      <c r="AU47" s="4">
        <f t="shared" si="61"/>
        <v>-0.5831426681421874</v>
      </c>
      <c r="AV47" s="4">
        <f t="shared" si="61"/>
        <v>3.5165799020196715</v>
      </c>
      <c r="AW47" s="4">
        <f t="shared" si="61"/>
        <v>2.6488689090878808</v>
      </c>
      <c r="AY47" s="2">
        <f t="shared" si="52"/>
        <v>59.045658704495231</v>
      </c>
      <c r="AZ47" s="2">
        <f t="shared" si="52"/>
        <v>62.667567273044405</v>
      </c>
      <c r="BA47" s="2">
        <f t="shared" si="52"/>
        <v>66.8769880715152</v>
      </c>
      <c r="BB47" s="2">
        <f t="shared" si="52"/>
        <v>66.487086777109724</v>
      </c>
      <c r="BC47" s="2">
        <f t="shared" si="52"/>
        <v>62.112051963798422</v>
      </c>
      <c r="BD47" s="2">
        <f t="shared" si="52"/>
        <v>63.27356119081437</v>
      </c>
      <c r="BE47" s="2">
        <f t="shared" si="52"/>
        <v>63.966011066136311</v>
      </c>
      <c r="BF47" s="2">
        <f t="shared" si="52"/>
        <v>63.282197498983045</v>
      </c>
      <c r="BG47" s="2">
        <f t="shared" si="52"/>
        <v>60.488351989141385</v>
      </c>
      <c r="BH47" s="2">
        <f t="shared" si="52"/>
        <v>58.808591971920265</v>
      </c>
      <c r="BI47" s="2">
        <f t="shared" si="52"/>
        <v>58.956788323289722</v>
      </c>
      <c r="BJ47" s="2">
        <f t="shared" si="52"/>
        <v>60.521673189551336</v>
      </c>
      <c r="BK47" s="2">
        <f t="shared" si="52"/>
        <v>64.009112051083363</v>
      </c>
      <c r="BL47" s="2">
        <f t="shared" si="52"/>
        <v>61.51641292518481</v>
      </c>
      <c r="BM47" s="2">
        <f t="shared" si="52"/>
        <v>56.630131069781413</v>
      </c>
      <c r="BO47" s="2">
        <f t="shared" si="11"/>
        <v>56.741999999999997</v>
      </c>
      <c r="BP47" s="2">
        <f t="shared" si="12"/>
        <v>62.066000000000003</v>
      </c>
      <c r="BQ47" s="2">
        <f t="shared" si="13"/>
        <v>63.393000000000001</v>
      </c>
      <c r="BR47" s="2">
        <f t="shared" si="14"/>
        <v>64.623000000000005</v>
      </c>
      <c r="BS47" s="2">
        <f t="shared" si="15"/>
        <v>61.82</v>
      </c>
      <c r="BT47" s="2">
        <f t="shared" si="16"/>
        <v>62.164000000000001</v>
      </c>
      <c r="BU47" s="2">
        <f t="shared" si="17"/>
        <v>62.311</v>
      </c>
      <c r="BV47" s="2">
        <f t="shared" si="18"/>
        <v>63.148000000000003</v>
      </c>
      <c r="BW47" s="2">
        <f t="shared" si="19"/>
        <v>59.557000000000002</v>
      </c>
      <c r="BX47" s="2">
        <f t="shared" si="20"/>
        <v>56.917999999999999</v>
      </c>
      <c r="BY47" s="2">
        <f t="shared" si="21"/>
        <v>59.753999999999998</v>
      </c>
      <c r="BZ47" s="2">
        <f t="shared" si="22"/>
        <v>61.884999999999998</v>
      </c>
      <c r="CA47" s="2">
        <f t="shared" si="23"/>
        <v>63.426000000000002</v>
      </c>
      <c r="CB47" s="2">
        <f t="shared" si="24"/>
        <v>65.033000000000001</v>
      </c>
      <c r="CC47" s="2">
        <f t="shared" si="25"/>
        <v>59.279000000000003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58.774506644518283</v>
      </c>
      <c r="DL47" s="2">
        <f t="shared" si="62"/>
        <v>63.203241014799161</v>
      </c>
      <c r="DM47" s="2">
        <f t="shared" si="62"/>
        <v>66.778895197825477</v>
      </c>
      <c r="DN47" s="2">
        <f t="shared" si="62"/>
        <v>66.77516988825127</v>
      </c>
      <c r="DO47" s="2">
        <f t="shared" si="62"/>
        <v>62.453173459741237</v>
      </c>
      <c r="DP47" s="2">
        <f t="shared" si="62"/>
        <v>63.17316236933798</v>
      </c>
      <c r="DQ47" s="2">
        <f t="shared" si="62"/>
        <v>64.174675066850313</v>
      </c>
      <c r="DR47" s="2">
        <f t="shared" si="62"/>
        <v>63.270386062717769</v>
      </c>
      <c r="DS47" s="2">
        <f t="shared" si="62"/>
        <v>61.458586473273385</v>
      </c>
      <c r="DT47" s="2">
        <f t="shared" si="62"/>
        <v>59.087155049786631</v>
      </c>
      <c r="DU47" s="2">
        <f t="shared" si="62"/>
        <v>58.826062753036432</v>
      </c>
      <c r="DV47" s="2">
        <f t="shared" si="62"/>
        <v>60.612064633041392</v>
      </c>
      <c r="DW47" s="2">
        <f t="shared" si="62"/>
        <v>64.341809876170316</v>
      </c>
      <c r="DX47" s="2">
        <f t="shared" si="62"/>
        <v>61.524671080139385</v>
      </c>
      <c r="DY47" s="2">
        <f t="shared" si="62"/>
        <v>56.271645378151256</v>
      </c>
      <c r="EA47" s="2">
        <f t="shared" si="63"/>
        <v>61.374834527452748</v>
      </c>
      <c r="EB47" s="2">
        <f t="shared" si="63"/>
        <v>58.267950245806865</v>
      </c>
      <c r="EC47" s="2">
        <f t="shared" si="63"/>
        <v>67.717105202513963</v>
      </c>
      <c r="ED47" s="2">
        <f t="shared" si="63"/>
        <v>64.162460750766755</v>
      </c>
      <c r="EE47" s="2">
        <f t="shared" si="63"/>
        <v>58.844821273013316</v>
      </c>
      <c r="EF47" s="2">
        <f t="shared" si="63"/>
        <v>64.275620218552689</v>
      </c>
      <c r="EG47" s="2">
        <f t="shared" si="63"/>
        <v>61.986526976462159</v>
      </c>
      <c r="EH47" s="2">
        <f t="shared" si="63"/>
        <v>63.395797410746795</v>
      </c>
      <c r="EI47" s="2">
        <f t="shared" si="63"/>
        <v>51.13767212265617</v>
      </c>
      <c r="EJ47" s="2">
        <f t="shared" si="63"/>
        <v>55.606215323528602</v>
      </c>
      <c r="EK47" s="2">
        <f t="shared" si="63"/>
        <v>60.309617286886677</v>
      </c>
      <c r="EL47" s="2">
        <f t="shared" si="63"/>
        <v>59.667976957780802</v>
      </c>
      <c r="EM47" s="2">
        <f t="shared" si="63"/>
        <v>60.768863825105591</v>
      </c>
      <c r="EN47" s="2">
        <f t="shared" si="63"/>
        <v>61.430061886273045</v>
      </c>
      <c r="EO47" s="2">
        <f t="shared" si="63"/>
        <v>61.138729425714082</v>
      </c>
      <c r="EQ47" s="2">
        <f t="shared" si="64"/>
        <v>61.374834527452748</v>
      </c>
      <c r="ER47" s="2">
        <f t="shared" si="64"/>
        <v>63.921152647095518</v>
      </c>
      <c r="ES47" s="2">
        <f t="shared" si="64"/>
        <v>68.067479992352688</v>
      </c>
      <c r="ET47" s="2">
        <f t="shared" si="64"/>
        <v>63.555804726057723</v>
      </c>
      <c r="EU47" s="2">
        <f t="shared" si="64"/>
        <v>59.072005979562654</v>
      </c>
      <c r="EV47" s="2">
        <f t="shared" si="64"/>
        <v>60.518562434681563</v>
      </c>
      <c r="EW47" s="2">
        <f t="shared" si="64"/>
        <v>59.972618870837159</v>
      </c>
      <c r="EX47" s="2">
        <f t="shared" si="64"/>
        <v>61.400598703507804</v>
      </c>
      <c r="EY47" s="2">
        <f t="shared" si="64"/>
        <v>55.696322738308147</v>
      </c>
      <c r="EZ47" s="2">
        <f t="shared" si="64"/>
        <v>59.063998546296531</v>
      </c>
      <c r="FA47" s="2">
        <f t="shared" si="64"/>
        <v>60.531553284591872</v>
      </c>
      <c r="FB47" s="2">
        <f t="shared" si="64"/>
        <v>58.104318758874655</v>
      </c>
      <c r="FC47" s="2">
        <f t="shared" si="64"/>
        <v>61.704563750325867</v>
      </c>
      <c r="FD47" s="2">
        <f t="shared" si="64"/>
        <v>62.214795721427691</v>
      </c>
      <c r="FE47" s="2">
        <f t="shared" si="64"/>
        <v>62.65688120370676</v>
      </c>
      <c r="FG47" s="2">
        <f t="shared" si="65"/>
        <v>0.10427610370079851</v>
      </c>
      <c r="FH47" s="2">
        <f t="shared" si="65"/>
        <v>0.10854171129100934</v>
      </c>
      <c r="FI47" s="2">
        <f t="shared" si="65"/>
        <v>0.10455233738886374</v>
      </c>
      <c r="FJ47" s="2">
        <f t="shared" si="65"/>
        <v>0.11026168840854597</v>
      </c>
      <c r="FK47" s="2">
        <f t="shared" si="65"/>
        <v>9.4536792205614617E-2</v>
      </c>
      <c r="FL47" s="2">
        <f t="shared" si="65"/>
        <v>9.1076672787836349E-2</v>
      </c>
      <c r="FM47" s="2">
        <f t="shared" si="65"/>
        <v>9.5358597943940998E-2</v>
      </c>
      <c r="FN47" s="2">
        <f t="shared" si="65"/>
        <v>9.4234246123949469E-2</v>
      </c>
      <c r="FO47" s="2">
        <f t="shared" si="65"/>
        <v>9.4008561061260598E-2</v>
      </c>
      <c r="FP47" s="2">
        <f t="shared" si="65"/>
        <v>8.0029139593497986E-2</v>
      </c>
      <c r="FQ47" s="2">
        <f t="shared" si="65"/>
        <v>8.811597888544781E-2</v>
      </c>
      <c r="FR47" s="2">
        <f t="shared" si="65"/>
        <v>9.5740065814201872E-2</v>
      </c>
      <c r="FS47" s="2">
        <f t="shared" si="65"/>
        <v>9.311655924196019E-2</v>
      </c>
      <c r="FT47" s="2">
        <f t="shared" si="65"/>
        <v>8.730580121717757E-2</v>
      </c>
      <c r="FU47" s="2">
        <f t="shared" si="65"/>
        <v>7.3654534084431594E-2</v>
      </c>
      <c r="FW47" s="2">
        <f t="shared" si="54"/>
        <v>3.5542520564221651E-16</v>
      </c>
      <c r="FX47" s="2">
        <f t="shared" si="54"/>
        <v>1.9748152637316308E-6</v>
      </c>
      <c r="FY47" s="2">
        <f t="shared" si="54"/>
        <v>2.3538734721595864E-6</v>
      </c>
      <c r="FZ47" s="2">
        <f t="shared" si="54"/>
        <v>2.2917798598525731E-6</v>
      </c>
      <c r="GA47" s="2">
        <f t="shared" si="54"/>
        <v>2.3986586294264152E-6</v>
      </c>
      <c r="GB47" s="2">
        <f t="shared" si="54"/>
        <v>2.494323870001503E-6</v>
      </c>
      <c r="GC47" s="2">
        <f t="shared" si="54"/>
        <v>2.6151743796920881E-6</v>
      </c>
      <c r="GD47" s="2">
        <f t="shared" si="54"/>
        <v>3.3117361206277189E-6</v>
      </c>
      <c r="GE47" s="2">
        <f t="shared" si="54"/>
        <v>4.3483933530822762E-6</v>
      </c>
      <c r="GF47" s="2">
        <f t="shared" si="54"/>
        <v>3.9138957015422403E-6</v>
      </c>
      <c r="GG47" s="2">
        <f t="shared" si="54"/>
        <v>3.2003511440589494E-6</v>
      </c>
      <c r="GH47" s="2">
        <f t="shared" si="54"/>
        <v>2.8313900231970758E-6</v>
      </c>
      <c r="GI47" s="2">
        <f t="shared" si="54"/>
        <v>2.7974196385017654E-6</v>
      </c>
      <c r="GJ47" s="2">
        <f t="shared" si="54"/>
        <v>2.2638483975037156E-6</v>
      </c>
      <c r="GK47" s="2">
        <f t="shared" si="54"/>
        <v>1.8995183376979572E-6</v>
      </c>
      <c r="GM47" s="86">
        <f t="shared" si="55"/>
        <v>2.3644406777984397E-7</v>
      </c>
      <c r="GN47" s="86">
        <f t="shared" si="55"/>
        <v>4.0377606890709109E-7</v>
      </c>
      <c r="GO47" s="86">
        <f t="shared" si="55"/>
        <v>1.0527228520872317E-7</v>
      </c>
      <c r="GP47" s="86">
        <f t="shared" si="55"/>
        <v>4.1432930541234861E-7</v>
      </c>
      <c r="GQ47" s="86">
        <f t="shared" si="55"/>
        <v>2.1462122922095528E-8</v>
      </c>
      <c r="GR47" s="86">
        <f t="shared" si="55"/>
        <v>7.8005284704699583E-9</v>
      </c>
      <c r="GS47" s="86">
        <f t="shared" si="55"/>
        <v>2.1496399635675924E-8</v>
      </c>
      <c r="GT47" s="86">
        <f t="shared" si="55"/>
        <v>8.0387419026273759E-9</v>
      </c>
      <c r="GU47" s="86">
        <f t="shared" si="55"/>
        <v>1.1334451767319633E-8</v>
      </c>
      <c r="GV47" s="86">
        <f t="shared" si="55"/>
        <v>1.3814674187803026E-10</v>
      </c>
      <c r="GW47" s="86">
        <f t="shared" si="55"/>
        <v>2.5745374691143032E-9</v>
      </c>
      <c r="GX47" s="86">
        <f t="shared" si="55"/>
        <v>3.2272613914171558E-8</v>
      </c>
      <c r="GY47" s="86">
        <f t="shared" si="55"/>
        <v>2.0281107614453167E-8</v>
      </c>
      <c r="GZ47" s="86">
        <f t="shared" si="55"/>
        <v>5.2401490792962215E-9</v>
      </c>
      <c r="HA47" s="86">
        <f t="shared" si="55"/>
        <v>1.8201595183934675E-11</v>
      </c>
      <c r="HC47" s="86">
        <f t="shared" si="59"/>
        <v>1.2050044492614887E-20</v>
      </c>
      <c r="HD47" s="86">
        <f t="shared" si="59"/>
        <v>1.397588408705478E-20</v>
      </c>
      <c r="HE47" s="86">
        <f t="shared" si="59"/>
        <v>4.8684373187157333E-23</v>
      </c>
      <c r="HF47" s="86">
        <f t="shared" si="59"/>
        <v>4.05078502691559E-23</v>
      </c>
      <c r="HG47" s="86">
        <f t="shared" si="59"/>
        <v>1.4565287445344975E-25</v>
      </c>
      <c r="HH47" s="86">
        <f t="shared" si="59"/>
        <v>4.1211826247757053E-25</v>
      </c>
      <c r="HI47" s="86">
        <f t="shared" si="59"/>
        <v>9.1622084540337504E-24</v>
      </c>
      <c r="HJ47" s="86">
        <f t="shared" si="59"/>
        <v>6.1891214252969865E-26</v>
      </c>
      <c r="HK47" s="86">
        <f t="shared" si="59"/>
        <v>9.7321227255332858E-25</v>
      </c>
      <c r="HL47" s="86">
        <f t="shared" si="59"/>
        <v>5.2096249055376836E-25</v>
      </c>
      <c r="HM47" s="86">
        <f t="shared" si="59"/>
        <v>2.7386177481357773E-23</v>
      </c>
      <c r="HN47" s="86">
        <f t="shared" si="59"/>
        <v>6.0793321831393871E-23</v>
      </c>
      <c r="HO47" s="86">
        <f t="shared" si="59"/>
        <v>5.4219500044351981E-23</v>
      </c>
      <c r="HP47" s="86">
        <f t="shared" si="59"/>
        <v>3.0000167605408219E-27</v>
      </c>
      <c r="HQ47" s="86">
        <f t="shared" si="59"/>
        <v>6.6363911096840296E-36</v>
      </c>
      <c r="HS47" s="86">
        <f t="shared" si="56"/>
        <v>0</v>
      </c>
      <c r="HT47" s="86">
        <f t="shared" si="56"/>
        <v>2.6565479820309674E-113</v>
      </c>
      <c r="HU47" s="86">
        <f t="shared" si="56"/>
        <v>1.5721114118694671E-126</v>
      </c>
      <c r="HV47" s="86">
        <f t="shared" si="56"/>
        <v>3.9800343347818517E-127</v>
      </c>
      <c r="HW47" s="86">
        <f t="shared" si="56"/>
        <v>8.9573448834929166E-144</v>
      </c>
      <c r="HX47" s="86">
        <f t="shared" si="56"/>
        <v>3.1729301908174587E-140</v>
      </c>
      <c r="HY47" s="86">
        <f t="shared" si="56"/>
        <v>2.1154413453200096E-133</v>
      </c>
      <c r="HZ47" s="86">
        <f t="shared" si="56"/>
        <v>4.8764751575828358E-145</v>
      </c>
      <c r="IA47" s="86">
        <f t="shared" si="56"/>
        <v>1.4043709723151615E-134</v>
      </c>
      <c r="IB47" s="86">
        <f t="shared" si="56"/>
        <v>5.7979554858814937E-140</v>
      </c>
      <c r="IC47" s="86">
        <f t="shared" si="56"/>
        <v>1.4855118040966816E-130</v>
      </c>
      <c r="ID47" s="86">
        <f t="shared" si="56"/>
        <v>6.3425247210846496E-127</v>
      </c>
      <c r="IE47" s="86">
        <f t="shared" si="56"/>
        <v>2.6743092648399639E-126</v>
      </c>
      <c r="IF47" s="86">
        <f t="shared" si="56"/>
        <v>1.0901953949979026E-84</v>
      </c>
      <c r="IG47" s="86">
        <f t="shared" si="56"/>
        <v>8.6685333180209837E-60</v>
      </c>
      <c r="II47" s="86">
        <f t="shared" si="57"/>
        <v>0</v>
      </c>
      <c r="IJ47" s="86">
        <f t="shared" si="57"/>
        <v>0</v>
      </c>
      <c r="IK47" s="86">
        <f t="shared" si="57"/>
        <v>0</v>
      </c>
      <c r="IL47" s="86">
        <f t="shared" si="57"/>
        <v>0</v>
      </c>
      <c r="IM47" s="86">
        <f t="shared" si="57"/>
        <v>0</v>
      </c>
      <c r="IN47" s="86">
        <f t="shared" si="57"/>
        <v>0</v>
      </c>
      <c r="IO47" s="86">
        <f t="shared" si="57"/>
        <v>0</v>
      </c>
      <c r="IP47" s="86">
        <f t="shared" si="57"/>
        <v>0</v>
      </c>
      <c r="IQ47" s="86">
        <f t="shared" si="57"/>
        <v>0</v>
      </c>
      <c r="IR47" s="86">
        <f t="shared" si="57"/>
        <v>0</v>
      </c>
      <c r="IS47" s="86">
        <f t="shared" si="57"/>
        <v>0</v>
      </c>
      <c r="IT47" s="86">
        <f t="shared" si="57"/>
        <v>0</v>
      </c>
      <c r="IU47" s="86">
        <f t="shared" si="57"/>
        <v>0</v>
      </c>
      <c r="IV47" s="86">
        <f t="shared" si="57"/>
        <v>6.1247354169338733E-205</v>
      </c>
      <c r="IW47" s="86">
        <f t="shared" si="57"/>
        <v>8.4638801579223387E-206</v>
      </c>
      <c r="IY47" s="86">
        <f t="shared" si="58"/>
        <v>2.3644406777985601E-7</v>
      </c>
      <c r="IZ47" s="86">
        <f t="shared" si="58"/>
        <v>4.0377606890710506E-7</v>
      </c>
      <c r="JA47" s="86">
        <f t="shared" si="58"/>
        <v>1.0527228520872322E-7</v>
      </c>
      <c r="JB47" s="86">
        <f t="shared" si="58"/>
        <v>4.1432930541234866E-7</v>
      </c>
      <c r="JC47" s="86">
        <f t="shared" si="58"/>
        <v>2.1462122922095528E-8</v>
      </c>
      <c r="JD47" s="86">
        <f t="shared" si="58"/>
        <v>7.8005284704699583E-9</v>
      </c>
      <c r="JE47" s="86">
        <f t="shared" si="58"/>
        <v>2.1496399635675934E-8</v>
      </c>
      <c r="JF47" s="86">
        <f t="shared" si="58"/>
        <v>8.0387419026273759E-9</v>
      </c>
      <c r="JG47" s="86">
        <f t="shared" si="58"/>
        <v>1.1334451767319635E-8</v>
      </c>
      <c r="JH47" s="86">
        <f t="shared" si="58"/>
        <v>1.3814674187803077E-10</v>
      </c>
      <c r="JI47" s="86">
        <f t="shared" si="58"/>
        <v>2.5745374691143305E-9</v>
      </c>
      <c r="JJ47" s="86">
        <f t="shared" si="58"/>
        <v>3.2272613914171617E-8</v>
      </c>
      <c r="JK47" s="86">
        <f t="shared" si="58"/>
        <v>2.028110761445322E-8</v>
      </c>
      <c r="JL47" s="86">
        <f t="shared" si="58"/>
        <v>5.2401490792962215E-9</v>
      </c>
      <c r="JM47" s="86">
        <f t="shared" si="58"/>
        <v>1.8201595183934675E-11</v>
      </c>
    </row>
    <row r="48" spans="2:273" x14ac:dyDescent="0.25">
      <c r="B48" s="2">
        <v>21</v>
      </c>
      <c r="C48" s="37">
        <v>58</v>
      </c>
      <c r="D48" s="37">
        <v>60.262</v>
      </c>
      <c r="E48" s="37">
        <v>65</v>
      </c>
      <c r="F48" s="37">
        <v>67.41</v>
      </c>
      <c r="G48" s="37">
        <v>62.344000000000001</v>
      </c>
      <c r="H48" s="37">
        <v>59</v>
      </c>
      <c r="I48" s="37">
        <v>62.426000000000002</v>
      </c>
      <c r="J48" s="37">
        <v>62.048999999999999</v>
      </c>
      <c r="K48" s="37">
        <v>60.41</v>
      </c>
      <c r="L48" s="37">
        <v>61.41</v>
      </c>
      <c r="M48" s="37">
        <v>57.951000000000001</v>
      </c>
      <c r="N48" s="37">
        <v>59.59</v>
      </c>
      <c r="O48" s="37">
        <v>63.066000000000003</v>
      </c>
      <c r="P48" s="37">
        <v>62.622999999999998</v>
      </c>
      <c r="Q48" s="37">
        <v>57.082000000000001</v>
      </c>
      <c r="S48" s="4">
        <f t="shared" si="60"/>
        <v>59.109484905169467</v>
      </c>
      <c r="T48" s="4">
        <f t="shared" si="60"/>
        <v>62.705743825219088</v>
      </c>
      <c r="U48" s="4">
        <f t="shared" si="60"/>
        <v>67.233472306163577</v>
      </c>
      <c r="V48" s="4">
        <f t="shared" si="60"/>
        <v>66.800848226139749</v>
      </c>
      <c r="W48" s="4">
        <f t="shared" si="60"/>
        <v>62.253713934149147</v>
      </c>
      <c r="X48" s="4">
        <f t="shared" si="60"/>
        <v>63.454417183199674</v>
      </c>
      <c r="Y48" s="4">
        <f t="shared" si="60"/>
        <v>64.209084718753886</v>
      </c>
      <c r="Z48" s="4">
        <f t="shared" si="60"/>
        <v>63.525498815008092</v>
      </c>
      <c r="AA48" s="4">
        <f t="shared" si="60"/>
        <v>60.552772942824966</v>
      </c>
      <c r="AB48" s="4">
        <f t="shared" si="60"/>
        <v>59.128668809423921</v>
      </c>
      <c r="AC48" s="4">
        <f t="shared" si="60"/>
        <v>59.146979427429564</v>
      </c>
      <c r="AD48" s="4">
        <f t="shared" si="60"/>
        <v>60.701865237351882</v>
      </c>
      <c r="AE48" s="4">
        <f t="shared" si="60"/>
        <v>64.212233807700713</v>
      </c>
      <c r="AF48" s="4">
        <f t="shared" si="60"/>
        <v>61.574617896940758</v>
      </c>
      <c r="AG48" s="4">
        <f t="shared" si="60"/>
        <v>56.790271735652887</v>
      </c>
      <c r="AI48" s="4">
        <f t="shared" si="61"/>
        <v>-1.1094849051694666</v>
      </c>
      <c r="AJ48" s="4">
        <f t="shared" si="61"/>
        <v>-2.4437438252190873</v>
      </c>
      <c r="AK48" s="4">
        <f t="shared" si="61"/>
        <v>-2.2334723061635771</v>
      </c>
      <c r="AL48" s="4">
        <f t="shared" si="61"/>
        <v>0.60915177386024766</v>
      </c>
      <c r="AM48" s="4">
        <f t="shared" si="61"/>
        <v>9.0286065850854413E-2</v>
      </c>
      <c r="AN48" s="4">
        <f t="shared" si="61"/>
        <v>-4.4544171831996735</v>
      </c>
      <c r="AO48" s="4">
        <f t="shared" si="61"/>
        <v>-1.7830847187538836</v>
      </c>
      <c r="AP48" s="4">
        <f t="shared" si="61"/>
        <v>-1.4764988150080924</v>
      </c>
      <c r="AQ48" s="4">
        <f t="shared" si="61"/>
        <v>-0.14277294282496911</v>
      </c>
      <c r="AR48" s="4">
        <f t="shared" si="61"/>
        <v>2.2813311905760756</v>
      </c>
      <c r="AS48" s="4">
        <f t="shared" si="61"/>
        <v>-1.1959794274295632</v>
      </c>
      <c r="AT48" s="4">
        <f t="shared" si="61"/>
        <v>-1.1118652373518785</v>
      </c>
      <c r="AU48" s="4">
        <f t="shared" si="61"/>
        <v>-1.1462338077007104</v>
      </c>
      <c r="AV48" s="4">
        <f t="shared" si="61"/>
        <v>1.0483821030592395</v>
      </c>
      <c r="AW48" s="4">
        <f t="shared" si="61"/>
        <v>0.29172826434711396</v>
      </c>
      <c r="AY48" s="2">
        <f t="shared" si="52"/>
        <v>59.108938104264389</v>
      </c>
      <c r="AZ48" s="2">
        <f t="shared" si="52"/>
        <v>62.704746279054213</v>
      </c>
      <c r="BA48" s="2">
        <f t="shared" si="52"/>
        <v>67.23319999863952</v>
      </c>
      <c r="BB48" s="2">
        <f t="shared" si="52"/>
        <v>66.799944991126424</v>
      </c>
      <c r="BC48" s="2">
        <f t="shared" si="52"/>
        <v>62.25365305993288</v>
      </c>
      <c r="BD48" s="2">
        <f t="shared" si="52"/>
        <v>63.454392914498257</v>
      </c>
      <c r="BE48" s="2">
        <f t="shared" si="52"/>
        <v>64.209025838949515</v>
      </c>
      <c r="BF48" s="2">
        <f t="shared" si="52"/>
        <v>63.5254736594691</v>
      </c>
      <c r="BG48" s="2">
        <f t="shared" si="52"/>
        <v>60.552738334841351</v>
      </c>
      <c r="BH48" s="2">
        <f t="shared" si="52"/>
        <v>59.12866821269521</v>
      </c>
      <c r="BI48" s="2">
        <f t="shared" si="52"/>
        <v>59.146971175297857</v>
      </c>
      <c r="BJ48" s="2">
        <f t="shared" si="52"/>
        <v>60.70177653077824</v>
      </c>
      <c r="BK48" s="2">
        <f t="shared" si="52"/>
        <v>64.212172280428248</v>
      </c>
      <c r="BL48" s="2">
        <f t="shared" si="52"/>
        <v>61.574602610860261</v>
      </c>
      <c r="BM48" s="2">
        <f t="shared" si="52"/>
        <v>56.79027167706856</v>
      </c>
      <c r="BO48" s="2">
        <f t="shared" si="11"/>
        <v>58</v>
      </c>
      <c r="BP48" s="2">
        <f t="shared" si="12"/>
        <v>60.262</v>
      </c>
      <c r="BQ48" s="2">
        <f t="shared" si="13"/>
        <v>65</v>
      </c>
      <c r="BR48" s="2">
        <f t="shared" si="14"/>
        <v>67.41</v>
      </c>
      <c r="BS48" s="2">
        <f t="shared" si="15"/>
        <v>62.344000000000001</v>
      </c>
      <c r="BT48" s="2">
        <f t="shared" si="16"/>
        <v>59</v>
      </c>
      <c r="BU48" s="2">
        <f t="shared" si="17"/>
        <v>62.426000000000002</v>
      </c>
      <c r="BV48" s="2">
        <f t="shared" si="18"/>
        <v>62.048999999999999</v>
      </c>
      <c r="BW48" s="2">
        <f t="shared" si="19"/>
        <v>60.41</v>
      </c>
      <c r="BX48" s="2">
        <f t="shared" si="20"/>
        <v>61.41</v>
      </c>
      <c r="BY48" s="2">
        <f t="shared" si="21"/>
        <v>57.951000000000001</v>
      </c>
      <c r="BZ48" s="2">
        <f t="shared" si="22"/>
        <v>59.59</v>
      </c>
      <c r="CA48" s="2">
        <f t="shared" si="23"/>
        <v>63.066000000000003</v>
      </c>
      <c r="CB48" s="2">
        <f t="shared" si="24"/>
        <v>62.622999999999998</v>
      </c>
      <c r="CC48" s="2">
        <f t="shared" si="25"/>
        <v>57.082000000000001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58.836441860465129</v>
      </c>
      <c r="DL48" s="2">
        <f t="shared" si="62"/>
        <v>63.308441860465123</v>
      </c>
      <c r="DM48" s="2">
        <f t="shared" si="62"/>
        <v>67.192558139534924</v>
      </c>
      <c r="DN48" s="2">
        <f t="shared" si="62"/>
        <v>67.176581395348833</v>
      </c>
      <c r="DO48" s="2">
        <f t="shared" si="62"/>
        <v>62.655037409178071</v>
      </c>
      <c r="DP48" s="2">
        <f t="shared" si="62"/>
        <v>63.3825668989547</v>
      </c>
      <c r="DQ48" s="2">
        <f t="shared" si="62"/>
        <v>64.483376468681612</v>
      </c>
      <c r="DR48" s="2">
        <f t="shared" si="62"/>
        <v>63.559765156794427</v>
      </c>
      <c r="DS48" s="2">
        <f t="shared" si="62"/>
        <v>61.6270039434946</v>
      </c>
      <c r="DT48" s="2">
        <f t="shared" si="62"/>
        <v>59.471037695590333</v>
      </c>
      <c r="DU48" s="2">
        <f t="shared" si="62"/>
        <v>59.037804048582991</v>
      </c>
      <c r="DV48" s="2">
        <f t="shared" si="62"/>
        <v>60.836950921171862</v>
      </c>
      <c r="DW48" s="2">
        <f t="shared" si="62"/>
        <v>64.613950770160045</v>
      </c>
      <c r="DX48" s="2">
        <f t="shared" si="62"/>
        <v>61.603314285714298</v>
      </c>
      <c r="DY48" s="2">
        <f t="shared" si="62"/>
        <v>56.420592717086834</v>
      </c>
      <c r="EA48" s="2">
        <f t="shared" si="63"/>
        <v>61.243702178217823</v>
      </c>
      <c r="EB48" s="2">
        <f t="shared" si="63"/>
        <v>58.182728791104573</v>
      </c>
      <c r="EC48" s="2">
        <f t="shared" si="63"/>
        <v>67.550645548184363</v>
      </c>
      <c r="ED48" s="2">
        <f t="shared" si="63"/>
        <v>64.028169999987313</v>
      </c>
      <c r="EE48" s="2">
        <f t="shared" si="63"/>
        <v>58.747498207296786</v>
      </c>
      <c r="EF48" s="2">
        <f t="shared" si="63"/>
        <v>64.108230760684648</v>
      </c>
      <c r="EG48" s="2">
        <f t="shared" si="63"/>
        <v>61.835398823927839</v>
      </c>
      <c r="EH48" s="2">
        <f t="shared" si="63"/>
        <v>63.224940429538314</v>
      </c>
      <c r="EI48" s="2">
        <f t="shared" si="63"/>
        <v>51.110432991470702</v>
      </c>
      <c r="EJ48" s="2">
        <f t="shared" si="63"/>
        <v>55.539106995434778</v>
      </c>
      <c r="EK48" s="2">
        <f t="shared" si="63"/>
        <v>60.177294239942007</v>
      </c>
      <c r="EL48" s="2">
        <f t="shared" si="63"/>
        <v>59.537444716487919</v>
      </c>
      <c r="EM48" s="2">
        <f t="shared" si="63"/>
        <v>60.643434420508456</v>
      </c>
      <c r="EN48" s="2">
        <f t="shared" si="63"/>
        <v>61.300840790131041</v>
      </c>
      <c r="EO48" s="2">
        <f t="shared" si="63"/>
        <v>61.030548769006678</v>
      </c>
      <c r="EQ48" s="2">
        <f t="shared" si="64"/>
        <v>61.243702178217823</v>
      </c>
      <c r="ER48" s="2">
        <f t="shared" si="64"/>
        <v>63.776902702615537</v>
      </c>
      <c r="ES48" s="2">
        <f t="shared" si="64"/>
        <v>67.897266915168501</v>
      </c>
      <c r="ET48" s="2">
        <f t="shared" si="64"/>
        <v>63.427804852123884</v>
      </c>
      <c r="EU48" s="2">
        <f t="shared" si="64"/>
        <v>58.972156652912787</v>
      </c>
      <c r="EV48" s="2">
        <f t="shared" si="64"/>
        <v>60.392801010616921</v>
      </c>
      <c r="EW48" s="2">
        <f t="shared" si="64"/>
        <v>59.843238452730624</v>
      </c>
      <c r="EX48" s="2">
        <f t="shared" si="64"/>
        <v>61.252192894776357</v>
      </c>
      <c r="EY48" s="2">
        <f t="shared" si="64"/>
        <v>55.619105317904051</v>
      </c>
      <c r="EZ48" s="2">
        <f t="shared" si="64"/>
        <v>58.959219065577116</v>
      </c>
      <c r="FA48" s="2">
        <f t="shared" si="64"/>
        <v>60.397076571366206</v>
      </c>
      <c r="FB48" s="2">
        <f t="shared" si="64"/>
        <v>57.990435558547127</v>
      </c>
      <c r="FC48" s="2">
        <f t="shared" si="64"/>
        <v>61.569006971131628</v>
      </c>
      <c r="FD48" s="2">
        <f t="shared" si="64"/>
        <v>62.076225452226168</v>
      </c>
      <c r="FE48" s="2">
        <f t="shared" si="64"/>
        <v>62.530310700131572</v>
      </c>
      <c r="FG48" s="2">
        <f t="shared" si="65"/>
        <v>0.11319766366341955</v>
      </c>
      <c r="FH48" s="2">
        <f t="shared" si="65"/>
        <v>0.11778023594733911</v>
      </c>
      <c r="FI48" s="2">
        <f t="shared" si="65"/>
        <v>0.11349453653902031</v>
      </c>
      <c r="FJ48" s="2">
        <f t="shared" si="65"/>
        <v>0.11962696365794558</v>
      </c>
      <c r="FK48" s="2">
        <f t="shared" si="65"/>
        <v>0.10272064319170285</v>
      </c>
      <c r="FL48" s="2">
        <f t="shared" si="65"/>
        <v>9.8993736528680043E-2</v>
      </c>
      <c r="FM48" s="2">
        <f t="shared" si="65"/>
        <v>0.10360545067051145</v>
      </c>
      <c r="FN48" s="2">
        <f t="shared" si="65"/>
        <v>0.1023948681332353</v>
      </c>
      <c r="FO48" s="2">
        <f t="shared" si="65"/>
        <v>0.10215184307958169</v>
      </c>
      <c r="FP48" s="2">
        <f t="shared" si="65"/>
        <v>8.7077872530008232E-2</v>
      </c>
      <c r="FQ48" s="2">
        <f t="shared" si="65"/>
        <v>9.5802804009552545E-2</v>
      </c>
      <c r="FR48" s="2">
        <f t="shared" si="65"/>
        <v>0.10401611560526633</v>
      </c>
      <c r="FS48" s="2">
        <f t="shared" si="65"/>
        <v>0.10119120370424957</v>
      </c>
      <c r="FT48" s="2">
        <f t="shared" si="65"/>
        <v>9.492930778909181E-2</v>
      </c>
      <c r="FU48" s="2">
        <f t="shared" si="65"/>
        <v>8.0190750658790472E-2</v>
      </c>
      <c r="FW48" s="2">
        <f t="shared" si="54"/>
        <v>3.8971598834639804E-16</v>
      </c>
      <c r="FX48" s="2">
        <f t="shared" si="54"/>
        <v>2.1653414655373075E-6</v>
      </c>
      <c r="FY48" s="2">
        <f t="shared" si="54"/>
        <v>2.5809703525710099E-6</v>
      </c>
      <c r="FZ48" s="2">
        <f t="shared" si="54"/>
        <v>2.5128860910722605E-6</v>
      </c>
      <c r="GA48" s="2">
        <f t="shared" si="54"/>
        <v>2.6300762785090894E-6</v>
      </c>
      <c r="GB48" s="2">
        <f t="shared" si="54"/>
        <v>2.7349710794111776E-6</v>
      </c>
      <c r="GC48" s="2">
        <f t="shared" si="54"/>
        <v>2.8674809629582533E-6</v>
      </c>
      <c r="GD48" s="2">
        <f t="shared" si="54"/>
        <v>3.631245287427734E-6</v>
      </c>
      <c r="GE48" s="2">
        <f t="shared" si="54"/>
        <v>4.7679164996477985E-6</v>
      </c>
      <c r="GF48" s="2">
        <f t="shared" si="54"/>
        <v>4.2914996782253008E-6</v>
      </c>
      <c r="GG48" s="2">
        <f t="shared" si="54"/>
        <v>3.5091141659740371E-6</v>
      </c>
      <c r="GH48" s="2">
        <f t="shared" si="54"/>
        <v>3.1045565771492851E-6</v>
      </c>
      <c r="GI48" s="2">
        <f t="shared" si="54"/>
        <v>3.0673088112439588E-6</v>
      </c>
      <c r="GJ48" s="2">
        <f t="shared" si="54"/>
        <v>2.4822598650811474E-6</v>
      </c>
      <c r="GK48" s="2">
        <f t="shared" si="54"/>
        <v>2.0827800587653037E-6</v>
      </c>
      <c r="GM48" s="86">
        <f t="shared" si="55"/>
        <v>4.3295829699401666E-7</v>
      </c>
      <c r="GN48" s="86">
        <f t="shared" si="55"/>
        <v>7.2374168399883688E-7</v>
      </c>
      <c r="GO48" s="86">
        <f t="shared" si="55"/>
        <v>2.0301705292318529E-7</v>
      </c>
      <c r="GP48" s="86">
        <f t="shared" si="55"/>
        <v>7.4505995285316913E-7</v>
      </c>
      <c r="GQ48" s="86">
        <f t="shared" si="55"/>
        <v>4.4142158676611013E-8</v>
      </c>
      <c r="GR48" s="86">
        <f t="shared" si="55"/>
        <v>1.6838995694901358E-8</v>
      </c>
      <c r="GS48" s="86">
        <f t="shared" si="55"/>
        <v>4.4342568792622909E-8</v>
      </c>
      <c r="GT48" s="86">
        <f t="shared" si="55"/>
        <v>1.7541252977939701E-8</v>
      </c>
      <c r="GU48" s="86">
        <f t="shared" si="55"/>
        <v>2.419400570115145E-8</v>
      </c>
      <c r="GV48" s="86">
        <f t="shared" si="55"/>
        <v>3.6070166383981599E-10</v>
      </c>
      <c r="GW48" s="86">
        <f t="shared" si="55"/>
        <v>5.8701268408865117E-9</v>
      </c>
      <c r="GX48" s="86">
        <f t="shared" si="55"/>
        <v>6.5021407106706555E-8</v>
      </c>
      <c r="GY48" s="86">
        <f t="shared" si="55"/>
        <v>4.1638255698006768E-8</v>
      </c>
      <c r="GZ48" s="86">
        <f t="shared" si="55"/>
        <v>1.1410130528179356E-8</v>
      </c>
      <c r="HA48" s="86">
        <f t="shared" si="55"/>
        <v>5.159436381739034E-11</v>
      </c>
      <c r="HC48" s="86">
        <f t="shared" si="59"/>
        <v>4.1245702977911043E-20</v>
      </c>
      <c r="HD48" s="86">
        <f t="shared" si="59"/>
        <v>4.8551900130275149E-20</v>
      </c>
      <c r="HE48" s="86">
        <f t="shared" si="59"/>
        <v>2.0201427217824799E-22</v>
      </c>
      <c r="HF48" s="86">
        <f t="shared" si="59"/>
        <v>1.6661823262515081E-22</v>
      </c>
      <c r="HG48" s="86">
        <f t="shared" si="59"/>
        <v>7.1054478168533261E-25</v>
      </c>
      <c r="HH48" s="86">
        <f t="shared" si="59"/>
        <v>1.967177008479336E-24</v>
      </c>
      <c r="HI48" s="86">
        <f t="shared" si="59"/>
        <v>4.0197419862298453E-23</v>
      </c>
      <c r="HJ48" s="86">
        <f t="shared" si="59"/>
        <v>3.2159552449534808E-25</v>
      </c>
      <c r="HK48" s="86">
        <f t="shared" si="59"/>
        <v>4.6727961030427091E-24</v>
      </c>
      <c r="HL48" s="86">
        <f t="shared" si="59"/>
        <v>2.5923779890102405E-24</v>
      </c>
      <c r="HM48" s="86">
        <f t="shared" si="59"/>
        <v>1.1933547253515369E-22</v>
      </c>
      <c r="HN48" s="86">
        <f t="shared" si="59"/>
        <v>2.516799156014701E-22</v>
      </c>
      <c r="HO48" s="86">
        <f t="shared" si="59"/>
        <v>2.2329334987747212E-22</v>
      </c>
      <c r="HP48" s="86">
        <f t="shared" si="59"/>
        <v>1.619772554885876E-26</v>
      </c>
      <c r="HQ48" s="86">
        <f t="shared" si="59"/>
        <v>6.4847535682209944E-35</v>
      </c>
      <c r="HS48" s="86">
        <f t="shared" si="56"/>
        <v>0</v>
      </c>
      <c r="HT48" s="86">
        <f t="shared" si="56"/>
        <v>2.7716956419541205E-111</v>
      </c>
      <c r="HU48" s="86">
        <f t="shared" si="56"/>
        <v>3.1222510835767214E-124</v>
      </c>
      <c r="HV48" s="86">
        <f t="shared" si="56"/>
        <v>7.6723842844325147E-125</v>
      </c>
      <c r="HW48" s="86">
        <f t="shared" si="56"/>
        <v>3.4453814940948578E-141</v>
      </c>
      <c r="HX48" s="86">
        <f t="shared" si="56"/>
        <v>1.1032308261807765E-137</v>
      </c>
      <c r="HY48" s="86">
        <f t="shared" si="56"/>
        <v>5.4776436960781555E-131</v>
      </c>
      <c r="HZ48" s="86">
        <f t="shared" si="56"/>
        <v>2.3323290595443454E-142</v>
      </c>
      <c r="IA48" s="86">
        <f t="shared" si="56"/>
        <v>4.6286196178024014E-132</v>
      </c>
      <c r="IB48" s="86">
        <f t="shared" si="56"/>
        <v>2.3738519280413448E-137</v>
      </c>
      <c r="IC48" s="86">
        <f t="shared" si="56"/>
        <v>3.7445531618042136E-128</v>
      </c>
      <c r="ID48" s="86">
        <f t="shared" si="56"/>
        <v>1.2743513147010671E-124</v>
      </c>
      <c r="IE48" s="86">
        <f t="shared" si="56"/>
        <v>5.1683009134158995E-124</v>
      </c>
      <c r="IF48" s="86">
        <f t="shared" si="56"/>
        <v>3.4588604315724649E-83</v>
      </c>
      <c r="IG48" s="86">
        <f t="shared" si="56"/>
        <v>9.3487200128926664E-59</v>
      </c>
      <c r="II48" s="86">
        <f t="shared" si="57"/>
        <v>0</v>
      </c>
      <c r="IJ48" s="86">
        <f t="shared" si="57"/>
        <v>0</v>
      </c>
      <c r="IK48" s="86">
        <f t="shared" si="57"/>
        <v>0</v>
      </c>
      <c r="IL48" s="86">
        <f t="shared" si="57"/>
        <v>0</v>
      </c>
      <c r="IM48" s="86">
        <f t="shared" si="57"/>
        <v>0</v>
      </c>
      <c r="IN48" s="86">
        <f t="shared" si="57"/>
        <v>0</v>
      </c>
      <c r="IO48" s="86">
        <f t="shared" si="57"/>
        <v>0</v>
      </c>
      <c r="IP48" s="86">
        <f t="shared" si="57"/>
        <v>0</v>
      </c>
      <c r="IQ48" s="86">
        <f t="shared" si="57"/>
        <v>0</v>
      </c>
      <c r="IR48" s="86">
        <f t="shared" si="57"/>
        <v>0</v>
      </c>
      <c r="IS48" s="86">
        <f t="shared" si="57"/>
        <v>0</v>
      </c>
      <c r="IT48" s="86">
        <f t="shared" si="57"/>
        <v>0</v>
      </c>
      <c r="IU48" s="86">
        <f t="shared" si="57"/>
        <v>0</v>
      </c>
      <c r="IV48" s="86">
        <f t="shared" si="57"/>
        <v>4.48279203594662E-202</v>
      </c>
      <c r="IW48" s="86">
        <f t="shared" si="57"/>
        <v>5.8341226115754974E-203</v>
      </c>
      <c r="IY48" s="86">
        <f t="shared" si="58"/>
        <v>4.329582969940579E-7</v>
      </c>
      <c r="IZ48" s="86">
        <f t="shared" si="58"/>
        <v>7.2374168399888548E-7</v>
      </c>
      <c r="JA48" s="86">
        <f t="shared" si="58"/>
        <v>2.030170529231855E-7</v>
      </c>
      <c r="JB48" s="86">
        <f t="shared" si="58"/>
        <v>7.4505995285316934E-7</v>
      </c>
      <c r="JC48" s="86">
        <f t="shared" si="58"/>
        <v>4.4142158676611013E-8</v>
      </c>
      <c r="JD48" s="86">
        <f t="shared" si="58"/>
        <v>1.6838995694901361E-8</v>
      </c>
      <c r="JE48" s="86">
        <f t="shared" si="58"/>
        <v>4.4342568792622949E-8</v>
      </c>
      <c r="JF48" s="86">
        <f t="shared" si="58"/>
        <v>1.7541252977939701E-8</v>
      </c>
      <c r="JG48" s="86">
        <f t="shared" si="58"/>
        <v>2.4194005701151454E-8</v>
      </c>
      <c r="JH48" s="86">
        <f t="shared" si="58"/>
        <v>3.6070166383981858E-10</v>
      </c>
      <c r="JI48" s="86">
        <f t="shared" si="58"/>
        <v>5.8701268408866308E-9</v>
      </c>
      <c r="JJ48" s="86">
        <f t="shared" si="58"/>
        <v>6.5021407106706806E-8</v>
      </c>
      <c r="JK48" s="86">
        <f t="shared" si="58"/>
        <v>4.1638255698006993E-8</v>
      </c>
      <c r="JL48" s="86">
        <f t="shared" si="58"/>
        <v>1.1410130528179356E-8</v>
      </c>
      <c r="JM48" s="86">
        <f t="shared" si="58"/>
        <v>5.159436381739034E-11</v>
      </c>
    </row>
    <row r="49" spans="2:273" x14ac:dyDescent="0.25">
      <c r="B49" s="2">
        <v>22</v>
      </c>
      <c r="C49" s="37">
        <v>57.225999999999999</v>
      </c>
      <c r="D49" s="37">
        <v>61.720999999999997</v>
      </c>
      <c r="E49" s="37">
        <v>65.950999999999993</v>
      </c>
      <c r="F49" s="37">
        <v>65.966999999999999</v>
      </c>
      <c r="G49" s="37">
        <v>61.557000000000002</v>
      </c>
      <c r="H49" s="37">
        <v>59.557000000000002</v>
      </c>
      <c r="I49" s="37">
        <v>63.213000000000001</v>
      </c>
      <c r="J49" s="37">
        <v>62.573999999999998</v>
      </c>
      <c r="K49" s="37">
        <v>60.704999999999998</v>
      </c>
      <c r="L49" s="37">
        <v>59.033000000000001</v>
      </c>
      <c r="M49" s="37">
        <v>57.557000000000002</v>
      </c>
      <c r="N49" s="37">
        <v>60.491999999999997</v>
      </c>
      <c r="O49" s="37">
        <v>65.819999999999993</v>
      </c>
      <c r="P49" s="37">
        <v>63.097999999999999</v>
      </c>
      <c r="Q49" s="37">
        <v>57.148000000000003</v>
      </c>
      <c r="S49" s="4">
        <f t="shared" si="60"/>
        <v>59.171198837828655</v>
      </c>
      <c r="T49" s="4">
        <f t="shared" si="60"/>
        <v>62.736554541454552</v>
      </c>
      <c r="U49" s="4">
        <f t="shared" si="60"/>
        <v>67.57939681050641</v>
      </c>
      <c r="V49" s="4">
        <f t="shared" si="60"/>
        <v>67.101835942671272</v>
      </c>
      <c r="W49" s="4">
        <f t="shared" si="60"/>
        <v>62.387864540805424</v>
      </c>
      <c r="X49" s="4">
        <f t="shared" si="60"/>
        <v>63.629520453832477</v>
      </c>
      <c r="Y49" s="4">
        <f t="shared" si="60"/>
        <v>64.442632312956306</v>
      </c>
      <c r="Z49" s="4">
        <f t="shared" si="60"/>
        <v>63.760797993242029</v>
      </c>
      <c r="AA49" s="4">
        <f t="shared" si="60"/>
        <v>60.607378033211681</v>
      </c>
      <c r="AB49" s="4">
        <f t="shared" si="60"/>
        <v>59.439947203634759</v>
      </c>
      <c r="AC49" s="4">
        <f t="shared" si="60"/>
        <v>59.332355077621244</v>
      </c>
      <c r="AD49" s="4">
        <f t="shared" si="60"/>
        <v>60.875133075510703</v>
      </c>
      <c r="AE49" s="4">
        <f t="shared" si="60"/>
        <v>64.406245814241373</v>
      </c>
      <c r="AF49" s="4">
        <f t="shared" si="60"/>
        <v>61.629353690145429</v>
      </c>
      <c r="AG49" s="4">
        <f t="shared" si="60"/>
        <v>56.949338152309956</v>
      </c>
      <c r="AI49" s="4">
        <f t="shared" si="61"/>
        <v>-1.9451988378286558</v>
      </c>
      <c r="AJ49" s="4">
        <f t="shared" si="61"/>
        <v>-1.0155545414545557</v>
      </c>
      <c r="AK49" s="4">
        <f t="shared" si="61"/>
        <v>-1.6283968105064162</v>
      </c>
      <c r="AL49" s="4">
        <f t="shared" si="61"/>
        <v>-1.1348359426712733</v>
      </c>
      <c r="AM49" s="4">
        <f t="shared" si="61"/>
        <v>-0.83086454080542183</v>
      </c>
      <c r="AN49" s="4">
        <f t="shared" si="61"/>
        <v>-4.0725204538324746</v>
      </c>
      <c r="AO49" s="4">
        <f t="shared" si="61"/>
        <v>-1.2296323129563049</v>
      </c>
      <c r="AP49" s="4">
        <f t="shared" si="61"/>
        <v>-1.1867979932420312</v>
      </c>
      <c r="AQ49" s="4">
        <f t="shared" si="61"/>
        <v>9.7621966788317138E-2</v>
      </c>
      <c r="AR49" s="4">
        <f t="shared" si="61"/>
        <v>-0.40694720363475767</v>
      </c>
      <c r="AS49" s="4">
        <f t="shared" si="61"/>
        <v>-1.7753550776212421</v>
      </c>
      <c r="AT49" s="4">
        <f t="shared" si="61"/>
        <v>-0.38313307551070608</v>
      </c>
      <c r="AU49" s="4">
        <f t="shared" si="61"/>
        <v>1.41375418575862</v>
      </c>
      <c r="AV49" s="4">
        <f t="shared" si="61"/>
        <v>1.4686463098545701</v>
      </c>
      <c r="AW49" s="4">
        <f t="shared" si="61"/>
        <v>0.19866184769004747</v>
      </c>
      <c r="AY49" s="2">
        <f t="shared" si="52"/>
        <v>59.17023101178679</v>
      </c>
      <c r="AZ49" s="2">
        <f t="shared" si="52"/>
        <v>62.734825431558242</v>
      </c>
      <c r="BA49" s="2">
        <f t="shared" si="52"/>
        <v>67.578890317089702</v>
      </c>
      <c r="BB49" s="2">
        <f t="shared" si="52"/>
        <v>67.100265747761654</v>
      </c>
      <c r="BC49" s="2">
        <f t="shared" si="52"/>
        <v>62.387743945859064</v>
      </c>
      <c r="BD49" s="2">
        <f t="shared" si="52"/>
        <v>63.629470063493606</v>
      </c>
      <c r="BE49" s="2">
        <f t="shared" si="52"/>
        <v>64.442515352579505</v>
      </c>
      <c r="BF49" s="2">
        <f t="shared" si="52"/>
        <v>63.760745241342299</v>
      </c>
      <c r="BG49" s="2">
        <f t="shared" si="52"/>
        <v>60.607306977258176</v>
      </c>
      <c r="BH49" s="2">
        <f t="shared" si="52"/>
        <v>59.43994571278467</v>
      </c>
      <c r="BI49" s="2">
        <f t="shared" si="52"/>
        <v>59.332337009400767</v>
      </c>
      <c r="BJ49" s="2">
        <f t="shared" si="52"/>
        <v>60.874960818346366</v>
      </c>
      <c r="BK49" s="2">
        <f t="shared" si="52"/>
        <v>64.40612411275616</v>
      </c>
      <c r="BL49" s="2">
        <f t="shared" si="52"/>
        <v>61.629321668363509</v>
      </c>
      <c r="BM49" s="2">
        <f t="shared" si="52"/>
        <v>56.949337993669104</v>
      </c>
      <c r="BO49" s="2">
        <f t="shared" si="11"/>
        <v>57.225999999999999</v>
      </c>
      <c r="BP49" s="2">
        <f t="shared" si="12"/>
        <v>61.720999999999997</v>
      </c>
      <c r="BQ49" s="2">
        <f t="shared" si="13"/>
        <v>65.950999999999993</v>
      </c>
      <c r="BR49" s="2">
        <f t="shared" si="14"/>
        <v>65.966999999999999</v>
      </c>
      <c r="BS49" s="2">
        <f t="shared" si="15"/>
        <v>61.557000000000002</v>
      </c>
      <c r="BT49" s="2">
        <f t="shared" si="16"/>
        <v>59.557000000000002</v>
      </c>
      <c r="BU49" s="2">
        <f t="shared" si="17"/>
        <v>63.213000000000001</v>
      </c>
      <c r="BV49" s="2">
        <f t="shared" si="18"/>
        <v>62.573999999999998</v>
      </c>
      <c r="BW49" s="2">
        <f t="shared" si="19"/>
        <v>60.704999999999998</v>
      </c>
      <c r="BX49" s="2">
        <f t="shared" si="20"/>
        <v>59.033000000000001</v>
      </c>
      <c r="BY49" s="2">
        <f t="shared" si="21"/>
        <v>57.557000000000002</v>
      </c>
      <c r="BZ49" s="2">
        <f t="shared" si="22"/>
        <v>60.491999999999997</v>
      </c>
      <c r="CA49" s="2">
        <f t="shared" si="23"/>
        <v>65.819999999999993</v>
      </c>
      <c r="CB49" s="2">
        <f t="shared" si="24"/>
        <v>63.097999999999999</v>
      </c>
      <c r="CC49" s="2">
        <f t="shared" si="25"/>
        <v>57.148000000000003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58.898377076411968</v>
      </c>
      <c r="DL49" s="2">
        <f t="shared" si="62"/>
        <v>63.413642706131085</v>
      </c>
      <c r="DM49" s="2">
        <f t="shared" si="62"/>
        <v>67.606221081244371</v>
      </c>
      <c r="DN49" s="2">
        <f t="shared" si="62"/>
        <v>67.577992902446383</v>
      </c>
      <c r="DO49" s="2">
        <f t="shared" si="62"/>
        <v>62.856901358614913</v>
      </c>
      <c r="DP49" s="2">
        <f t="shared" si="62"/>
        <v>63.591971428571426</v>
      </c>
      <c r="DQ49" s="2">
        <f t="shared" si="62"/>
        <v>64.792077870512912</v>
      </c>
      <c r="DR49" s="2">
        <f t="shared" si="62"/>
        <v>63.849144250871078</v>
      </c>
      <c r="DS49" s="2">
        <f t="shared" si="62"/>
        <v>61.795421413715815</v>
      </c>
      <c r="DT49" s="2">
        <f t="shared" si="62"/>
        <v>59.854920341394028</v>
      </c>
      <c r="DU49" s="2">
        <f t="shared" si="62"/>
        <v>59.249545344129551</v>
      </c>
      <c r="DV49" s="2">
        <f t="shared" si="62"/>
        <v>61.06183720930234</v>
      </c>
      <c r="DW49" s="2">
        <f t="shared" si="62"/>
        <v>64.886091664149774</v>
      </c>
      <c r="DX49" s="2">
        <f t="shared" si="62"/>
        <v>61.681957491289211</v>
      </c>
      <c r="DY49" s="2">
        <f t="shared" si="62"/>
        <v>56.569540056022404</v>
      </c>
      <c r="EA49" s="2">
        <f t="shared" si="63"/>
        <v>61.112569828982899</v>
      </c>
      <c r="EB49" s="2">
        <f t="shared" si="63"/>
        <v>58.09750733640228</v>
      </c>
      <c r="EC49" s="2">
        <f t="shared" si="63"/>
        <v>67.384185893854749</v>
      </c>
      <c r="ED49" s="2">
        <f t="shared" si="63"/>
        <v>63.893879249207885</v>
      </c>
      <c r="EE49" s="2">
        <f t="shared" si="63"/>
        <v>58.650175141580256</v>
      </c>
      <c r="EF49" s="2">
        <f t="shared" si="63"/>
        <v>63.940841302816608</v>
      </c>
      <c r="EG49" s="2">
        <f t="shared" si="63"/>
        <v>61.68427067139352</v>
      </c>
      <c r="EH49" s="2">
        <f t="shared" si="63"/>
        <v>63.054083448329841</v>
      </c>
      <c r="EI49" s="2">
        <f t="shared" si="63"/>
        <v>51.083193860285228</v>
      </c>
      <c r="EJ49" s="2">
        <f t="shared" si="63"/>
        <v>55.471998667340962</v>
      </c>
      <c r="EK49" s="2">
        <f t="shared" si="63"/>
        <v>60.04497119299733</v>
      </c>
      <c r="EL49" s="2">
        <f t="shared" si="63"/>
        <v>59.406912475195035</v>
      </c>
      <c r="EM49" s="2">
        <f t="shared" si="63"/>
        <v>60.518005015911328</v>
      </c>
      <c r="EN49" s="2">
        <f t="shared" si="63"/>
        <v>61.171619693989037</v>
      </c>
      <c r="EO49" s="2">
        <f t="shared" si="63"/>
        <v>60.922368112299274</v>
      </c>
      <c r="EQ49" s="2">
        <f t="shared" si="64"/>
        <v>61.112569828982899</v>
      </c>
      <c r="ER49" s="2">
        <f t="shared" si="64"/>
        <v>63.632652758135556</v>
      </c>
      <c r="ES49" s="2">
        <f t="shared" si="64"/>
        <v>67.727053837984329</v>
      </c>
      <c r="ET49" s="2">
        <f t="shared" si="64"/>
        <v>63.299804978190046</v>
      </c>
      <c r="EU49" s="2">
        <f t="shared" si="64"/>
        <v>58.872307326262913</v>
      </c>
      <c r="EV49" s="2">
        <f t="shared" si="64"/>
        <v>60.267039586552279</v>
      </c>
      <c r="EW49" s="2">
        <f t="shared" si="64"/>
        <v>59.713858034624096</v>
      </c>
      <c r="EX49" s="2">
        <f t="shared" si="64"/>
        <v>61.10378708604491</v>
      </c>
      <c r="EY49" s="2">
        <f t="shared" si="64"/>
        <v>55.541887897499961</v>
      </c>
      <c r="EZ49" s="2">
        <f t="shared" si="64"/>
        <v>58.854439584857708</v>
      </c>
      <c r="FA49" s="2">
        <f t="shared" si="64"/>
        <v>60.26259985814054</v>
      </c>
      <c r="FB49" s="2">
        <f t="shared" si="64"/>
        <v>57.876552358219598</v>
      </c>
      <c r="FC49" s="2">
        <f t="shared" si="64"/>
        <v>61.433450191937389</v>
      </c>
      <c r="FD49" s="2">
        <f t="shared" si="64"/>
        <v>61.937655183024646</v>
      </c>
      <c r="FE49" s="2">
        <f t="shared" si="64"/>
        <v>62.403740196556384</v>
      </c>
      <c r="FG49" s="2">
        <f t="shared" si="65"/>
        <v>0.12277789955692107</v>
      </c>
      <c r="FH49" s="2">
        <f t="shared" si="65"/>
        <v>0.12769246250817579</v>
      </c>
      <c r="FI49" s="2">
        <f t="shared" si="65"/>
        <v>0.12309641000774796</v>
      </c>
      <c r="FJ49" s="2">
        <f t="shared" si="65"/>
        <v>0.12967176444125381</v>
      </c>
      <c r="FK49" s="2">
        <f t="shared" si="65"/>
        <v>0.11152569222247195</v>
      </c>
      <c r="FL49" s="2">
        <f t="shared" si="65"/>
        <v>0.10751760131149234</v>
      </c>
      <c r="FM49" s="2">
        <f t="shared" si="65"/>
        <v>0.11247683665833343</v>
      </c>
      <c r="FN49" s="2">
        <f t="shared" si="65"/>
        <v>0.11117545222388579</v>
      </c>
      <c r="FO49" s="2">
        <f t="shared" si="65"/>
        <v>0.11091416236266072</v>
      </c>
      <c r="FP49" s="2">
        <f t="shared" si="65"/>
        <v>9.4683541176753969E-2</v>
      </c>
      <c r="FQ49" s="2">
        <f t="shared" si="65"/>
        <v>0.10408365283410712</v>
      </c>
      <c r="FR49" s="2">
        <f t="shared" si="65"/>
        <v>0.11291823588111326</v>
      </c>
      <c r="FS49" s="2">
        <f t="shared" si="65"/>
        <v>0.10988120632761655</v>
      </c>
      <c r="FT49" s="2">
        <f t="shared" si="65"/>
        <v>0.10314326737314965</v>
      </c>
      <c r="FU49" s="2">
        <f t="shared" si="65"/>
        <v>8.7252367815523826E-2</v>
      </c>
      <c r="FW49" s="2">
        <f t="shared" si="54"/>
        <v>4.2731508391021682E-16</v>
      </c>
      <c r="FX49" s="2">
        <f t="shared" si="54"/>
        <v>2.3742492081661665E-6</v>
      </c>
      <c r="FY49" s="2">
        <f t="shared" si="54"/>
        <v>2.8299770118009842E-6</v>
      </c>
      <c r="FZ49" s="2">
        <f t="shared" si="54"/>
        <v>2.7553241402549658E-6</v>
      </c>
      <c r="GA49" s="2">
        <f t="shared" si="54"/>
        <v>2.883820561823539E-6</v>
      </c>
      <c r="GB49" s="2">
        <f t="shared" si="54"/>
        <v>2.9988353643686291E-6</v>
      </c>
      <c r="GC49" s="2">
        <f t="shared" si="54"/>
        <v>3.1441294839178813E-6</v>
      </c>
      <c r="GD49" s="2">
        <f t="shared" si="54"/>
        <v>3.98157988762145E-6</v>
      </c>
      <c r="GE49" s="2">
        <f t="shared" si="54"/>
        <v>5.2279140780547649E-6</v>
      </c>
      <c r="GF49" s="2">
        <f t="shared" si="54"/>
        <v>4.7055338776684166E-6</v>
      </c>
      <c r="GG49" s="2">
        <f t="shared" si="54"/>
        <v>3.8476658681288675E-6</v>
      </c>
      <c r="GH49" s="2">
        <f t="shared" si="54"/>
        <v>3.4040775759409208E-6</v>
      </c>
      <c r="GI49" s="2">
        <f t="shared" si="54"/>
        <v>3.363236237089688E-6</v>
      </c>
      <c r="GJ49" s="2">
        <f t="shared" si="54"/>
        <v>2.72174316740899E-6</v>
      </c>
      <c r="GK49" s="2">
        <f t="shared" si="54"/>
        <v>2.2837224629002501E-6</v>
      </c>
      <c r="GM49" s="86">
        <f t="shared" si="55"/>
        <v>7.8284395827625169E-7</v>
      </c>
      <c r="GN49" s="86">
        <f t="shared" si="55"/>
        <v>1.2815414069097574E-6</v>
      </c>
      <c r="GO49" s="86">
        <f t="shared" si="55"/>
        <v>3.8601590881878317E-7</v>
      </c>
      <c r="GP49" s="86">
        <f t="shared" si="55"/>
        <v>1.323347454725883E-6</v>
      </c>
      <c r="GQ49" s="86">
        <f t="shared" si="55"/>
        <v>8.93912877419283E-8</v>
      </c>
      <c r="GR49" s="86">
        <f t="shared" si="55"/>
        <v>3.5747991571376461E-8</v>
      </c>
      <c r="GS49" s="86">
        <f t="shared" si="55"/>
        <v>9.0049344243344087E-8</v>
      </c>
      <c r="GT49" s="86">
        <f t="shared" si="55"/>
        <v>3.7623326909137466E-8</v>
      </c>
      <c r="GU49" s="86">
        <f t="shared" si="55"/>
        <v>5.0795267252333115E-8</v>
      </c>
      <c r="GV49" s="86">
        <f t="shared" si="55"/>
        <v>9.2189766864573592E-10</v>
      </c>
      <c r="GW49" s="86">
        <f t="shared" si="55"/>
        <v>1.3144338285992971E-8</v>
      </c>
      <c r="GX49" s="86">
        <f t="shared" si="55"/>
        <v>1.2905322884173308E-7</v>
      </c>
      <c r="GY49" s="86">
        <f t="shared" si="55"/>
        <v>8.418020615953484E-8</v>
      </c>
      <c r="GZ49" s="86">
        <f t="shared" si="55"/>
        <v>2.4432858813377578E-8</v>
      </c>
      <c r="HA49" s="86">
        <f t="shared" si="55"/>
        <v>1.4291273226325395E-10</v>
      </c>
      <c r="HC49" s="86">
        <f t="shared" si="59"/>
        <v>1.3878434226452556E-19</v>
      </c>
      <c r="HD49" s="86">
        <f t="shared" si="59"/>
        <v>1.6572891360743972E-19</v>
      </c>
      <c r="HE49" s="86">
        <f t="shared" si="59"/>
        <v>8.2132193604278474E-22</v>
      </c>
      <c r="HF49" s="86">
        <f t="shared" si="59"/>
        <v>6.7171710554946432E-22</v>
      </c>
      <c r="HG49" s="86">
        <f t="shared" si="59"/>
        <v>3.3884528242043322E-24</v>
      </c>
      <c r="HH49" s="86">
        <f t="shared" si="59"/>
        <v>9.1810274025200067E-24</v>
      </c>
      <c r="HI49" s="86">
        <f t="shared" si="59"/>
        <v>1.7263590579750468E-22</v>
      </c>
      <c r="HJ49" s="86">
        <f t="shared" si="59"/>
        <v>1.6311081372745347E-24</v>
      </c>
      <c r="HK49" s="86">
        <f t="shared" si="59"/>
        <v>2.1925087554575222E-23</v>
      </c>
      <c r="HL49" s="86">
        <f t="shared" si="59"/>
        <v>1.2596241048544542E-23</v>
      </c>
      <c r="HM49" s="86">
        <f t="shared" si="59"/>
        <v>5.088971072251145E-22</v>
      </c>
      <c r="HN49" s="86">
        <f t="shared" si="59"/>
        <v>1.0208681722411076E-21</v>
      </c>
      <c r="HO49" s="86">
        <f t="shared" si="59"/>
        <v>9.0117748461097412E-22</v>
      </c>
      <c r="HP49" s="86">
        <f t="shared" si="59"/>
        <v>8.5376201351456383E-26</v>
      </c>
      <c r="HQ49" s="86">
        <f t="shared" si="59"/>
        <v>6.1305432721119835E-34</v>
      </c>
      <c r="HS49" s="86">
        <f t="shared" si="56"/>
        <v>0</v>
      </c>
      <c r="HT49" s="86">
        <f t="shared" si="56"/>
        <v>2.7719325949782039E-109</v>
      </c>
      <c r="HU49" s="86">
        <f t="shared" si="56"/>
        <v>5.9037690852243994E-122</v>
      </c>
      <c r="HV49" s="86">
        <f t="shared" si="56"/>
        <v>1.4092641416572051E-122</v>
      </c>
      <c r="HW49" s="86">
        <f t="shared" si="56"/>
        <v>1.254820534619366E-138</v>
      </c>
      <c r="HX49" s="86">
        <f t="shared" si="56"/>
        <v>3.6338649258687225E-135</v>
      </c>
      <c r="HY49" s="86">
        <f t="shared" si="56"/>
        <v>1.3473994833561096E-128</v>
      </c>
      <c r="HZ49" s="86">
        <f t="shared" si="56"/>
        <v>1.0524703544070789E-139</v>
      </c>
      <c r="IA49" s="86">
        <f t="shared" si="56"/>
        <v>1.4433121390267492E-129</v>
      </c>
      <c r="IB49" s="86">
        <f t="shared" si="56"/>
        <v>9.1779125776793128E-135</v>
      </c>
      <c r="IC49" s="86">
        <f t="shared" si="56"/>
        <v>8.9610493075537218E-126</v>
      </c>
      <c r="ID49" s="86">
        <f t="shared" si="56"/>
        <v>2.4376252573304211E-122</v>
      </c>
      <c r="IE49" s="86">
        <f t="shared" si="56"/>
        <v>9.5135364902537763E-122</v>
      </c>
      <c r="IF49" s="86">
        <f t="shared" si="56"/>
        <v>1.0633956493281394E-81</v>
      </c>
      <c r="IG49" s="86">
        <f t="shared" si="56"/>
        <v>9.8706211372560303E-58</v>
      </c>
      <c r="II49" s="86">
        <f t="shared" si="57"/>
        <v>0</v>
      </c>
      <c r="IJ49" s="86">
        <f t="shared" si="57"/>
        <v>0</v>
      </c>
      <c r="IK49" s="86">
        <f t="shared" si="57"/>
        <v>0</v>
      </c>
      <c r="IL49" s="86">
        <f t="shared" si="57"/>
        <v>0</v>
      </c>
      <c r="IM49" s="86">
        <f t="shared" si="57"/>
        <v>0</v>
      </c>
      <c r="IN49" s="86">
        <f t="shared" si="57"/>
        <v>0</v>
      </c>
      <c r="IO49" s="86">
        <f t="shared" si="57"/>
        <v>0</v>
      </c>
      <c r="IP49" s="86">
        <f t="shared" si="57"/>
        <v>0</v>
      </c>
      <c r="IQ49" s="86">
        <f t="shared" si="57"/>
        <v>0</v>
      </c>
      <c r="IR49" s="86">
        <f t="shared" si="57"/>
        <v>0</v>
      </c>
      <c r="IS49" s="86">
        <f t="shared" si="57"/>
        <v>0</v>
      </c>
      <c r="IT49" s="86">
        <f t="shared" si="57"/>
        <v>0</v>
      </c>
      <c r="IU49" s="86">
        <f t="shared" si="57"/>
        <v>0</v>
      </c>
      <c r="IV49" s="86">
        <f t="shared" si="57"/>
        <v>3.1310123880346751E-199</v>
      </c>
      <c r="IW49" s="86">
        <f t="shared" si="57"/>
        <v>3.8415847392188838E-200</v>
      </c>
      <c r="IY49" s="86">
        <f t="shared" si="58"/>
        <v>7.828439582763905E-7</v>
      </c>
      <c r="IZ49" s="86">
        <f t="shared" si="58"/>
        <v>1.2815414069099232E-6</v>
      </c>
      <c r="JA49" s="86">
        <f t="shared" si="58"/>
        <v>3.8601590881878402E-7</v>
      </c>
      <c r="JB49" s="86">
        <f t="shared" si="58"/>
        <v>1.3233474547258836E-6</v>
      </c>
      <c r="JC49" s="86">
        <f t="shared" si="58"/>
        <v>8.93912877419283E-8</v>
      </c>
      <c r="JD49" s="86">
        <f t="shared" si="58"/>
        <v>3.5747991571376468E-8</v>
      </c>
      <c r="JE49" s="86">
        <f t="shared" si="58"/>
        <v>9.0049344243344259E-8</v>
      </c>
      <c r="JF49" s="86">
        <f t="shared" si="58"/>
        <v>3.7623326909137466E-8</v>
      </c>
      <c r="JG49" s="86">
        <f t="shared" si="58"/>
        <v>5.0795267252333135E-8</v>
      </c>
      <c r="JH49" s="86">
        <f t="shared" si="58"/>
        <v>9.2189766864574854E-10</v>
      </c>
      <c r="JI49" s="86">
        <f t="shared" si="58"/>
        <v>1.314433828599348E-8</v>
      </c>
      <c r="JJ49" s="86">
        <f t="shared" si="58"/>
        <v>1.2905322884173411E-7</v>
      </c>
      <c r="JK49" s="86">
        <f t="shared" si="58"/>
        <v>8.418020615953574E-8</v>
      </c>
      <c r="JL49" s="86">
        <f t="shared" si="58"/>
        <v>2.4432858813377578E-8</v>
      </c>
      <c r="JM49" s="86">
        <f t="shared" si="58"/>
        <v>1.4291273226325395E-10</v>
      </c>
    </row>
    <row r="50" spans="2:273" x14ac:dyDescent="0.25">
      <c r="B50" s="2">
        <v>23</v>
      </c>
      <c r="C50" s="37">
        <v>56.871000000000002</v>
      </c>
      <c r="D50" s="37">
        <v>60.41</v>
      </c>
      <c r="E50" s="37">
        <v>65.573999999999998</v>
      </c>
      <c r="F50" s="37">
        <v>66.212999999999994</v>
      </c>
      <c r="G50" s="37">
        <v>63.066000000000003</v>
      </c>
      <c r="H50" s="37">
        <v>59.573999999999998</v>
      </c>
      <c r="I50" s="37">
        <v>62.213000000000001</v>
      </c>
      <c r="J50" s="37">
        <v>62.671999999999997</v>
      </c>
      <c r="K50" s="37">
        <v>61.066000000000003</v>
      </c>
      <c r="L50" s="37">
        <v>57.753999999999998</v>
      </c>
      <c r="M50" s="37">
        <v>56.508000000000003</v>
      </c>
      <c r="N50" s="37">
        <v>60.328000000000003</v>
      </c>
      <c r="O50" s="37">
        <v>65.212999999999994</v>
      </c>
      <c r="P50" s="37">
        <v>61.902000000000001</v>
      </c>
      <c r="Q50" s="37">
        <v>54.917999999999999</v>
      </c>
      <c r="S50" s="4">
        <f t="shared" si="60"/>
        <v>59.23090833637881</v>
      </c>
      <c r="T50" s="4">
        <f t="shared" si="60"/>
        <v>62.760215853491452</v>
      </c>
      <c r="U50" s="4">
        <f t="shared" si="60"/>
        <v>67.913814964441556</v>
      </c>
      <c r="V50" s="4">
        <f t="shared" si="60"/>
        <v>67.389528003124184</v>
      </c>
      <c r="W50" s="4">
        <f t="shared" si="60"/>
        <v>62.513858935952669</v>
      </c>
      <c r="X50" s="4">
        <f t="shared" si="60"/>
        <v>63.798208666404207</v>
      </c>
      <c r="Y50" s="4">
        <f t="shared" si="60"/>
        <v>64.665733581556324</v>
      </c>
      <c r="Z50" s="4">
        <f t="shared" si="60"/>
        <v>63.987224992814362</v>
      </c>
      <c r="AA50" s="4">
        <f t="shared" si="60"/>
        <v>60.651490659618048</v>
      </c>
      <c r="AB50" s="4">
        <f t="shared" si="60"/>
        <v>59.741517469236399</v>
      </c>
      <c r="AC50" s="4">
        <f t="shared" si="60"/>
        <v>59.512326090651577</v>
      </c>
      <c r="AD50" s="4">
        <f t="shared" si="60"/>
        <v>61.040824225542856</v>
      </c>
      <c r="AE50" s="4">
        <f t="shared" si="60"/>
        <v>64.590318393683603</v>
      </c>
      <c r="AF50" s="4">
        <f t="shared" si="60"/>
        <v>61.680244606329559</v>
      </c>
      <c r="AG50" s="4">
        <f t="shared" si="60"/>
        <v>57.10705747914362</v>
      </c>
      <c r="AI50" s="4">
        <f t="shared" si="61"/>
        <v>-2.3599083363788083</v>
      </c>
      <c r="AJ50" s="4">
        <f t="shared" si="61"/>
        <v>-2.3502158534914557</v>
      </c>
      <c r="AK50" s="4">
        <f t="shared" si="61"/>
        <v>-2.3398149644415582</v>
      </c>
      <c r="AL50" s="4">
        <f t="shared" si="61"/>
        <v>-1.17652800312419</v>
      </c>
      <c r="AM50" s="4">
        <f t="shared" si="61"/>
        <v>0.55214106404733343</v>
      </c>
      <c r="AN50" s="4">
        <f t="shared" si="61"/>
        <v>-4.2242086664042091</v>
      </c>
      <c r="AO50" s="4">
        <f t="shared" si="61"/>
        <v>-2.4527335815563234</v>
      </c>
      <c r="AP50" s="4">
        <f t="shared" si="61"/>
        <v>-1.3152249928143647</v>
      </c>
      <c r="AQ50" s="4">
        <f t="shared" si="61"/>
        <v>0.41450934038195442</v>
      </c>
      <c r="AR50" s="4">
        <f t="shared" si="61"/>
        <v>-1.9875174692364013</v>
      </c>
      <c r="AS50" s="4">
        <f t="shared" si="61"/>
        <v>-3.0043260906515741</v>
      </c>
      <c r="AT50" s="4">
        <f t="shared" si="61"/>
        <v>-0.71282422554285318</v>
      </c>
      <c r="AU50" s="4">
        <f t="shared" si="61"/>
        <v>0.62268160631639091</v>
      </c>
      <c r="AV50" s="4">
        <f t="shared" si="61"/>
        <v>0.22175539367044195</v>
      </c>
      <c r="AW50" s="4">
        <f t="shared" si="61"/>
        <v>-2.1890574791436208</v>
      </c>
      <c r="AY50" s="2">
        <f t="shared" si="52"/>
        <v>59.229217526799239</v>
      </c>
      <c r="AZ50" s="2">
        <f t="shared" si="52"/>
        <v>62.757256230006263</v>
      </c>
      <c r="BA50" s="2">
        <f t="shared" si="52"/>
        <v>67.912886537493364</v>
      </c>
      <c r="BB50" s="2">
        <f t="shared" si="52"/>
        <v>67.386833001902843</v>
      </c>
      <c r="BC50" s="2">
        <f t="shared" si="52"/>
        <v>62.51362381532018</v>
      </c>
      <c r="BD50" s="2">
        <f t="shared" si="52"/>
        <v>63.798105819225455</v>
      </c>
      <c r="BE50" s="2">
        <f t="shared" si="52"/>
        <v>64.665504958913559</v>
      </c>
      <c r="BF50" s="2">
        <f t="shared" si="52"/>
        <v>63.987116309909254</v>
      </c>
      <c r="BG50" s="2">
        <f t="shared" si="52"/>
        <v>60.651347232329947</v>
      </c>
      <c r="BH50" s="2">
        <f t="shared" si="52"/>
        <v>59.741513824992658</v>
      </c>
      <c r="BI50" s="2">
        <f t="shared" si="52"/>
        <v>59.512287257402448</v>
      </c>
      <c r="BJ50" s="2">
        <f t="shared" si="52"/>
        <v>61.040494845968126</v>
      </c>
      <c r="BK50" s="2">
        <f t="shared" si="52"/>
        <v>64.590081448374889</v>
      </c>
      <c r="BL50" s="2">
        <f t="shared" si="52"/>
        <v>61.680178668217224</v>
      </c>
      <c r="BM50" s="2">
        <f t="shared" si="52"/>
        <v>57.107057059563473</v>
      </c>
      <c r="BO50" s="2">
        <f t="shared" si="11"/>
        <v>56.871000000000002</v>
      </c>
      <c r="BP50" s="2">
        <f t="shared" si="12"/>
        <v>60.41</v>
      </c>
      <c r="BQ50" s="2">
        <f t="shared" si="13"/>
        <v>65.573999999999998</v>
      </c>
      <c r="BR50" s="2">
        <f t="shared" si="14"/>
        <v>66.212999999999994</v>
      </c>
      <c r="BS50" s="2">
        <f t="shared" si="15"/>
        <v>63.066000000000003</v>
      </c>
      <c r="BT50" s="2">
        <f t="shared" si="16"/>
        <v>59.573999999999998</v>
      </c>
      <c r="BU50" s="2">
        <f t="shared" si="17"/>
        <v>62.213000000000001</v>
      </c>
      <c r="BV50" s="2">
        <f t="shared" si="18"/>
        <v>62.671999999999997</v>
      </c>
      <c r="BW50" s="2">
        <f t="shared" si="19"/>
        <v>61.066000000000003</v>
      </c>
      <c r="BX50" s="2">
        <f t="shared" si="20"/>
        <v>57.753999999999998</v>
      </c>
      <c r="BY50" s="2">
        <f t="shared" si="21"/>
        <v>56.508000000000003</v>
      </c>
      <c r="BZ50" s="2">
        <f t="shared" si="22"/>
        <v>60.328000000000003</v>
      </c>
      <c r="CA50" s="2">
        <f t="shared" si="23"/>
        <v>65.212999999999994</v>
      </c>
      <c r="CB50" s="2">
        <f t="shared" si="24"/>
        <v>61.902000000000001</v>
      </c>
      <c r="CC50" s="2">
        <f t="shared" si="25"/>
        <v>54.917999999999999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58.960312292358815</v>
      </c>
      <c r="DL50" s="2">
        <f t="shared" si="62"/>
        <v>63.518843551797048</v>
      </c>
      <c r="DM50" s="2">
        <f t="shared" si="62"/>
        <v>68.019884022953832</v>
      </c>
      <c r="DN50" s="2">
        <f t="shared" si="62"/>
        <v>67.979404409543932</v>
      </c>
      <c r="DO50" s="2">
        <f t="shared" si="62"/>
        <v>63.058765308051747</v>
      </c>
      <c r="DP50" s="2">
        <f t="shared" si="62"/>
        <v>63.801375958188153</v>
      </c>
      <c r="DQ50" s="2">
        <f t="shared" si="62"/>
        <v>65.100779272344198</v>
      </c>
      <c r="DR50" s="2">
        <f t="shared" si="62"/>
        <v>64.138523344947743</v>
      </c>
      <c r="DS50" s="2">
        <f t="shared" si="62"/>
        <v>61.963838883937029</v>
      </c>
      <c r="DT50" s="2">
        <f t="shared" si="62"/>
        <v>60.23880298719773</v>
      </c>
      <c r="DU50" s="2">
        <f t="shared" si="62"/>
        <v>59.461286639676111</v>
      </c>
      <c r="DV50" s="2">
        <f t="shared" si="62"/>
        <v>61.28672349743281</v>
      </c>
      <c r="DW50" s="2">
        <f t="shared" si="62"/>
        <v>65.158232558139503</v>
      </c>
      <c r="DX50" s="2">
        <f t="shared" si="62"/>
        <v>61.760600696864124</v>
      </c>
      <c r="DY50" s="2">
        <f t="shared" si="62"/>
        <v>56.718487394957975</v>
      </c>
      <c r="EA50" s="2">
        <f t="shared" si="63"/>
        <v>60.981437479747981</v>
      </c>
      <c r="EB50" s="2">
        <f t="shared" si="63"/>
        <v>58.012285881699995</v>
      </c>
      <c r="EC50" s="2">
        <f t="shared" si="63"/>
        <v>67.217726239525135</v>
      </c>
      <c r="ED50" s="2">
        <f t="shared" si="63"/>
        <v>63.75958849842845</v>
      </c>
      <c r="EE50" s="2">
        <f t="shared" si="63"/>
        <v>58.552852075863726</v>
      </c>
      <c r="EF50" s="2">
        <f t="shared" si="63"/>
        <v>63.773451844948568</v>
      </c>
      <c r="EG50" s="2">
        <f t="shared" si="63"/>
        <v>61.533142518859201</v>
      </c>
      <c r="EH50" s="2">
        <f t="shared" si="63"/>
        <v>62.883226467121368</v>
      </c>
      <c r="EI50" s="2">
        <f t="shared" si="63"/>
        <v>51.05595472909976</v>
      </c>
      <c r="EJ50" s="2">
        <f t="shared" si="63"/>
        <v>55.404890339247146</v>
      </c>
      <c r="EK50" s="2">
        <f t="shared" si="63"/>
        <v>59.912648146052661</v>
      </c>
      <c r="EL50" s="2">
        <f t="shared" si="63"/>
        <v>59.276380233902152</v>
      </c>
      <c r="EM50" s="2">
        <f t="shared" si="63"/>
        <v>60.3925756113142</v>
      </c>
      <c r="EN50" s="2">
        <f t="shared" si="63"/>
        <v>61.042398597847026</v>
      </c>
      <c r="EO50" s="2">
        <f t="shared" si="63"/>
        <v>60.81418745559187</v>
      </c>
      <c r="EQ50" s="2">
        <f t="shared" si="64"/>
        <v>60.981437479747981</v>
      </c>
      <c r="ER50" s="2">
        <f t="shared" si="64"/>
        <v>63.488402813655576</v>
      </c>
      <c r="ES50" s="2">
        <f t="shared" si="64"/>
        <v>67.556840760800156</v>
      </c>
      <c r="ET50" s="2">
        <f t="shared" si="64"/>
        <v>63.171805104256208</v>
      </c>
      <c r="EU50" s="2">
        <f t="shared" si="64"/>
        <v>58.772457999613039</v>
      </c>
      <c r="EV50" s="2">
        <f t="shared" si="64"/>
        <v>60.141278162487637</v>
      </c>
      <c r="EW50" s="2">
        <f t="shared" si="64"/>
        <v>59.58447761651756</v>
      </c>
      <c r="EX50" s="2">
        <f t="shared" si="64"/>
        <v>60.955381277313464</v>
      </c>
      <c r="EY50" s="2">
        <f t="shared" si="64"/>
        <v>55.464670477095872</v>
      </c>
      <c r="EZ50" s="2">
        <f t="shared" si="64"/>
        <v>58.7496601041383</v>
      </c>
      <c r="FA50" s="2">
        <f t="shared" si="64"/>
        <v>60.128123144914873</v>
      </c>
      <c r="FB50" s="2">
        <f t="shared" si="64"/>
        <v>57.76266915789207</v>
      </c>
      <c r="FC50" s="2">
        <f t="shared" si="64"/>
        <v>61.297893412743143</v>
      </c>
      <c r="FD50" s="2">
        <f t="shared" si="64"/>
        <v>61.79908491382313</v>
      </c>
      <c r="FE50" s="2">
        <f t="shared" si="64"/>
        <v>62.277169692981197</v>
      </c>
      <c r="FG50" s="2">
        <f t="shared" si="65"/>
        <v>0.13304729272499563</v>
      </c>
      <c r="FH50" s="2">
        <f t="shared" si="65"/>
        <v>0.13830810888750725</v>
      </c>
      <c r="FI50" s="2">
        <f t="shared" si="65"/>
        <v>0.13338839308885633</v>
      </c>
      <c r="FJ50" s="2">
        <f t="shared" si="65"/>
        <v>0.14042546981663284</v>
      </c>
      <c r="FK50" s="2">
        <f t="shared" si="65"/>
        <v>0.1209837293894738</v>
      </c>
      <c r="FL50" s="2">
        <f t="shared" si="65"/>
        <v>0.11668036792183231</v>
      </c>
      <c r="FM50" s="2">
        <f t="shared" si="65"/>
        <v>0.12200445996774335</v>
      </c>
      <c r="FN50" s="2">
        <f t="shared" si="65"/>
        <v>0.12060781898875317</v>
      </c>
      <c r="FO50" s="2">
        <f t="shared" si="65"/>
        <v>0.12032736184370041</v>
      </c>
      <c r="FP50" s="2">
        <f t="shared" si="65"/>
        <v>0.10287865251327009</v>
      </c>
      <c r="FQ50" s="2">
        <f t="shared" si="65"/>
        <v>0.1129908243008023</v>
      </c>
      <c r="FR50" s="2">
        <f t="shared" si="65"/>
        <v>0.12247808919572065</v>
      </c>
      <c r="FS50" s="2">
        <f t="shared" si="65"/>
        <v>0.11921849488059121</v>
      </c>
      <c r="FT50" s="2">
        <f t="shared" si="65"/>
        <v>0.11198002200160007</v>
      </c>
      <c r="FU50" s="2">
        <f t="shared" si="65"/>
        <v>9.4871693598271148E-2</v>
      </c>
      <c r="FW50" s="2">
        <f t="shared" si="54"/>
        <v>4.6854167239064811E-16</v>
      </c>
      <c r="FX50" s="2">
        <f t="shared" si="54"/>
        <v>2.6033118926412586E-6</v>
      </c>
      <c r="FY50" s="2">
        <f t="shared" si="54"/>
        <v>3.1030072418088187E-6</v>
      </c>
      <c r="FZ50" s="2">
        <f t="shared" si="54"/>
        <v>3.0211520399876075E-6</v>
      </c>
      <c r="GA50" s="2">
        <f t="shared" si="54"/>
        <v>3.1620454878662465E-6</v>
      </c>
      <c r="GB50" s="2">
        <f t="shared" si="54"/>
        <v>3.2881566395165047E-6</v>
      </c>
      <c r="GC50" s="2">
        <f t="shared" si="54"/>
        <v>3.447468379212032E-6</v>
      </c>
      <c r="GD50" s="2">
        <f t="shared" si="54"/>
        <v>4.3657138559528413E-6</v>
      </c>
      <c r="GE50" s="2">
        <f t="shared" si="54"/>
        <v>5.7322909066457677E-6</v>
      </c>
      <c r="GF50" s="2">
        <f t="shared" si="54"/>
        <v>5.1595129557534892E-6</v>
      </c>
      <c r="GG50" s="2">
        <f t="shared" si="54"/>
        <v>4.218880164332402E-6</v>
      </c>
      <c r="GH50" s="2">
        <f t="shared" si="54"/>
        <v>3.7324956141757096E-6</v>
      </c>
      <c r="GI50" s="2">
        <f t="shared" si="54"/>
        <v>3.6877140058618689E-6</v>
      </c>
      <c r="GJ50" s="2">
        <f t="shared" si="54"/>
        <v>2.9843312549134713E-6</v>
      </c>
      <c r="GK50" s="2">
        <f t="shared" si="54"/>
        <v>2.5040513348963491E-6</v>
      </c>
      <c r="GM50" s="86">
        <f t="shared" si="55"/>
        <v>1.3977286388856736E-6</v>
      </c>
      <c r="GN50" s="86">
        <f t="shared" si="55"/>
        <v>2.2417889818562652E-6</v>
      </c>
      <c r="GO50" s="86">
        <f t="shared" si="55"/>
        <v>7.2366887017687445E-7</v>
      </c>
      <c r="GP50" s="86">
        <f t="shared" si="55"/>
        <v>2.3216716238615831E-6</v>
      </c>
      <c r="GQ50" s="86">
        <f t="shared" si="55"/>
        <v>1.7824010087654813E-7</v>
      </c>
      <c r="GR50" s="86">
        <f t="shared" si="55"/>
        <v>7.4634315704722885E-8</v>
      </c>
      <c r="GS50" s="86">
        <f t="shared" si="55"/>
        <v>1.8003328720106174E-7</v>
      </c>
      <c r="GT50" s="86">
        <f t="shared" si="55"/>
        <v>7.9320672348983689E-8</v>
      </c>
      <c r="GU50" s="86">
        <f t="shared" si="55"/>
        <v>1.0489509948061176E-7</v>
      </c>
      <c r="GV50" s="86">
        <f t="shared" si="55"/>
        <v>2.3064994354278417E-9</v>
      </c>
      <c r="GW50" s="86">
        <f t="shared" si="55"/>
        <v>2.8905562684705932E-8</v>
      </c>
      <c r="GX50" s="86">
        <f t="shared" si="55"/>
        <v>2.523360957293956E-7</v>
      </c>
      <c r="GY50" s="86">
        <f t="shared" si="55"/>
        <v>1.6759141540731271E-7</v>
      </c>
      <c r="GZ50" s="86">
        <f t="shared" si="55"/>
        <v>5.14520375352452E-8</v>
      </c>
      <c r="HA50" s="86">
        <f t="shared" si="55"/>
        <v>3.8683378330870987E-10</v>
      </c>
      <c r="HC50" s="86">
        <f t="shared" si="59"/>
        <v>4.5906714702975939E-19</v>
      </c>
      <c r="HD50" s="86">
        <f t="shared" si="59"/>
        <v>5.5585028773013904E-19</v>
      </c>
      <c r="HE50" s="86">
        <f t="shared" si="59"/>
        <v>3.271795954345161E-21</v>
      </c>
      <c r="HF50" s="86">
        <f t="shared" si="59"/>
        <v>2.6541978678680684E-21</v>
      </c>
      <c r="HG50" s="86">
        <f t="shared" si="59"/>
        <v>1.5796161243305034E-23</v>
      </c>
      <c r="HH50" s="86">
        <f t="shared" si="59"/>
        <v>4.1895555839168061E-23</v>
      </c>
      <c r="HI50" s="86">
        <f t="shared" si="59"/>
        <v>7.2577430897767804E-22</v>
      </c>
      <c r="HJ50" s="86">
        <f t="shared" si="59"/>
        <v>8.0751389704567572E-24</v>
      </c>
      <c r="HK50" s="86">
        <f t="shared" si="59"/>
        <v>1.0053188220785227E-22</v>
      </c>
      <c r="HL50" s="86">
        <f t="shared" si="59"/>
        <v>5.9763659937135734E-23</v>
      </c>
      <c r="HM50" s="86">
        <f t="shared" si="59"/>
        <v>2.1238087112596469E-21</v>
      </c>
      <c r="HN50" s="86">
        <f t="shared" si="59"/>
        <v>4.0571562106929562E-21</v>
      </c>
      <c r="HO50" s="86">
        <f t="shared" si="59"/>
        <v>3.5641964657883011E-21</v>
      </c>
      <c r="HP50" s="86">
        <f t="shared" si="59"/>
        <v>4.3931351223925633E-25</v>
      </c>
      <c r="HQ50" s="86">
        <f t="shared" si="59"/>
        <v>5.6072651620367933E-33</v>
      </c>
      <c r="HS50" s="86">
        <f t="shared" si="56"/>
        <v>0</v>
      </c>
      <c r="HT50" s="86">
        <f t="shared" si="56"/>
        <v>2.6572334508304247E-107</v>
      </c>
      <c r="HU50" s="86">
        <f t="shared" si="56"/>
        <v>1.0628418312020895E-119</v>
      </c>
      <c r="HV50" s="86">
        <f t="shared" si="56"/>
        <v>2.4664576687051482E-120</v>
      </c>
      <c r="HW50" s="86">
        <f t="shared" si="56"/>
        <v>4.3272589056376391E-136</v>
      </c>
      <c r="HX50" s="86">
        <f t="shared" si="56"/>
        <v>1.1338833878713565E-132</v>
      </c>
      <c r="HY50" s="86">
        <f t="shared" si="56"/>
        <v>3.1485418957220267E-126</v>
      </c>
      <c r="HZ50" s="86">
        <f t="shared" si="56"/>
        <v>4.4809170343508882E-137</v>
      </c>
      <c r="IA50" s="86">
        <f t="shared" si="56"/>
        <v>4.2580321308201713E-127</v>
      </c>
      <c r="IB50" s="86">
        <f t="shared" si="56"/>
        <v>3.3507846319948815E-132</v>
      </c>
      <c r="IC50" s="86">
        <f t="shared" si="56"/>
        <v>2.0358859244623005E-123</v>
      </c>
      <c r="ID50" s="86">
        <f t="shared" si="56"/>
        <v>4.4391128146285835E-120</v>
      </c>
      <c r="IE50" s="86">
        <f t="shared" si="56"/>
        <v>1.6679956664754997E-119</v>
      </c>
      <c r="IF50" s="86">
        <f t="shared" si="56"/>
        <v>3.1680390705510166E-80</v>
      </c>
      <c r="IG50" s="86">
        <f t="shared" si="56"/>
        <v>1.0202890625187939E-56</v>
      </c>
      <c r="II50" s="86">
        <f t="shared" si="57"/>
        <v>0</v>
      </c>
      <c r="IJ50" s="86">
        <f t="shared" si="57"/>
        <v>0</v>
      </c>
      <c r="IK50" s="86">
        <f t="shared" si="57"/>
        <v>0</v>
      </c>
      <c r="IL50" s="86">
        <f t="shared" si="57"/>
        <v>0</v>
      </c>
      <c r="IM50" s="86">
        <f t="shared" si="57"/>
        <v>0</v>
      </c>
      <c r="IN50" s="86">
        <f t="shared" si="57"/>
        <v>0</v>
      </c>
      <c r="IO50" s="86">
        <f t="shared" si="57"/>
        <v>0</v>
      </c>
      <c r="IP50" s="86">
        <f t="shared" si="57"/>
        <v>0</v>
      </c>
      <c r="IQ50" s="86">
        <f t="shared" si="57"/>
        <v>0</v>
      </c>
      <c r="IR50" s="86">
        <f t="shared" si="57"/>
        <v>0</v>
      </c>
      <c r="IS50" s="86">
        <f t="shared" si="57"/>
        <v>0</v>
      </c>
      <c r="IT50" s="86">
        <f t="shared" si="57"/>
        <v>0</v>
      </c>
      <c r="IU50" s="86">
        <f t="shared" si="57"/>
        <v>0</v>
      </c>
      <c r="IV50" s="86">
        <f t="shared" si="57"/>
        <v>2.0868740080290952E-196</v>
      </c>
      <c r="IW50" s="86">
        <f t="shared" si="57"/>
        <v>2.4164310295052785E-197</v>
      </c>
      <c r="IY50" s="86">
        <f t="shared" si="58"/>
        <v>1.3977286388861327E-6</v>
      </c>
      <c r="IZ50" s="86">
        <f t="shared" si="58"/>
        <v>2.2417889818568209E-6</v>
      </c>
      <c r="JA50" s="86">
        <f t="shared" si="58"/>
        <v>7.2366887017687774E-7</v>
      </c>
      <c r="JB50" s="86">
        <f t="shared" si="58"/>
        <v>2.3216716238615856E-6</v>
      </c>
      <c r="JC50" s="86">
        <f t="shared" si="58"/>
        <v>1.7824010087654816E-7</v>
      </c>
      <c r="JD50" s="86">
        <f t="shared" si="58"/>
        <v>7.4634315704722925E-8</v>
      </c>
      <c r="JE50" s="86">
        <f t="shared" si="58"/>
        <v>1.8003328720106245E-7</v>
      </c>
      <c r="JF50" s="86">
        <f t="shared" si="58"/>
        <v>7.9320672348983703E-8</v>
      </c>
      <c r="JG50" s="86">
        <f t="shared" si="58"/>
        <v>1.0489509948061187E-7</v>
      </c>
      <c r="JH50" s="86">
        <f t="shared" si="58"/>
        <v>2.3064994354279013E-9</v>
      </c>
      <c r="JI50" s="86">
        <f t="shared" si="58"/>
        <v>2.8905562684708056E-8</v>
      </c>
      <c r="JJ50" s="86">
        <f t="shared" si="58"/>
        <v>2.5233609572939968E-7</v>
      </c>
      <c r="JK50" s="86">
        <f t="shared" si="58"/>
        <v>1.6759141540731629E-7</v>
      </c>
      <c r="JL50" s="86">
        <f t="shared" si="58"/>
        <v>5.14520375352452E-8</v>
      </c>
      <c r="JM50" s="86">
        <f t="shared" si="58"/>
        <v>3.8683378330870987E-10</v>
      </c>
    </row>
    <row r="51" spans="2:273" x14ac:dyDescent="0.25">
      <c r="B51" s="2">
        <v>24</v>
      </c>
      <c r="C51" s="37">
        <v>57.451999999999998</v>
      </c>
      <c r="D51" s="37">
        <v>61.279000000000003</v>
      </c>
      <c r="E51" s="37">
        <v>66.492000000000004</v>
      </c>
      <c r="F51" s="37">
        <v>67.835999999999999</v>
      </c>
      <c r="G51" s="37">
        <v>61.491999999999997</v>
      </c>
      <c r="H51" s="37">
        <v>62.197000000000003</v>
      </c>
      <c r="I51" s="37">
        <v>63.344000000000001</v>
      </c>
      <c r="J51" s="37">
        <v>65.787000000000006</v>
      </c>
      <c r="K51" s="37">
        <v>60.262</v>
      </c>
      <c r="L51" s="37">
        <v>58.753999999999998</v>
      </c>
      <c r="M51" s="37">
        <v>57.491999999999997</v>
      </c>
      <c r="N51" s="37">
        <v>60.344000000000001</v>
      </c>
      <c r="O51" s="37">
        <v>62.753999999999998</v>
      </c>
      <c r="P51" s="37">
        <v>64.114999999999995</v>
      </c>
      <c r="Q51" s="37">
        <v>58.262</v>
      </c>
      <c r="S51" s="4">
        <f t="shared" si="60"/>
        <v>59.288466620002943</v>
      </c>
      <c r="T51" s="4">
        <f t="shared" si="60"/>
        <v>62.776481399813512</v>
      </c>
      <c r="U51" s="4">
        <f t="shared" si="60"/>
        <v>68.235625137457959</v>
      </c>
      <c r="V51" s="4">
        <f t="shared" si="60"/>
        <v>67.662944789143907</v>
      </c>
      <c r="W51" s="4">
        <f t="shared" si="60"/>
        <v>62.631010050204623</v>
      </c>
      <c r="X51" s="4">
        <f t="shared" si="60"/>
        <v>63.959771657230142</v>
      </c>
      <c r="Y51" s="4">
        <f t="shared" si="60"/>
        <v>64.877405929903375</v>
      </c>
      <c r="Z51" s="4">
        <f t="shared" si="60"/>
        <v>64.203854121688522</v>
      </c>
      <c r="AA51" s="4">
        <f t="shared" si="60"/>
        <v>60.684419483313896</v>
      </c>
      <c r="AB51" s="4">
        <f t="shared" si="60"/>
        <v>60.032412789175162</v>
      </c>
      <c r="AC51" s="4">
        <f t="shared" si="60"/>
        <v>59.686260758240735</v>
      </c>
      <c r="AD51" s="4">
        <f t="shared" si="60"/>
        <v>61.19822526079799</v>
      </c>
      <c r="AE51" s="4">
        <f t="shared" si="60"/>
        <v>64.763566467011685</v>
      </c>
      <c r="AF51" s="4">
        <f t="shared" si="60"/>
        <v>61.726889304201002</v>
      </c>
      <c r="AG51" s="4">
        <f t="shared" si="60"/>
        <v>57.26312453615386</v>
      </c>
      <c r="AI51" s="4">
        <f t="shared" si="61"/>
        <v>-1.8364666200029447</v>
      </c>
      <c r="AJ51" s="4">
        <f t="shared" si="61"/>
        <v>-1.497481399813509</v>
      </c>
      <c r="AK51" s="4">
        <f t="shared" si="61"/>
        <v>-1.7436251374579541</v>
      </c>
      <c r="AL51" s="4">
        <f t="shared" si="61"/>
        <v>0.17305521085609143</v>
      </c>
      <c r="AM51" s="4">
        <f t="shared" si="61"/>
        <v>-1.1390100502046252</v>
      </c>
      <c r="AN51" s="4">
        <f t="shared" si="61"/>
        <v>-1.7627716572301395</v>
      </c>
      <c r="AO51" s="4">
        <f t="shared" si="61"/>
        <v>-1.533405929903374</v>
      </c>
      <c r="AP51" s="4">
        <f t="shared" si="61"/>
        <v>1.583145878311484</v>
      </c>
      <c r="AQ51" s="4">
        <f t="shared" si="61"/>
        <v>-0.42241948331389523</v>
      </c>
      <c r="AR51" s="4">
        <f t="shared" si="61"/>
        <v>-1.2784127891751638</v>
      </c>
      <c r="AS51" s="4">
        <f t="shared" si="61"/>
        <v>-2.1942607582407376</v>
      </c>
      <c r="AT51" s="4">
        <f t="shared" si="61"/>
        <v>-0.85422526079798899</v>
      </c>
      <c r="AU51" s="4">
        <f t="shared" si="61"/>
        <v>-2.0095664670116875</v>
      </c>
      <c r="AV51" s="4">
        <f t="shared" si="61"/>
        <v>2.3881106957989928</v>
      </c>
      <c r="AW51" s="4">
        <f t="shared" si="61"/>
        <v>0.99887546384614012</v>
      </c>
      <c r="AY51" s="2">
        <f t="shared" si="52"/>
        <v>59.285551063833509</v>
      </c>
      <c r="AZ51" s="2">
        <f t="shared" si="52"/>
        <v>62.771479043664336</v>
      </c>
      <c r="BA51" s="2">
        <f t="shared" si="52"/>
        <v>68.233947950642516</v>
      </c>
      <c r="BB51" s="2">
        <f t="shared" si="52"/>
        <v>67.658377936821552</v>
      </c>
      <c r="BC51" s="2">
        <f t="shared" si="52"/>
        <v>62.630558902989506</v>
      </c>
      <c r="BD51" s="2">
        <f t="shared" si="52"/>
        <v>63.959565317978878</v>
      </c>
      <c r="BE51" s="2">
        <f t="shared" si="52"/>
        <v>64.876966177922867</v>
      </c>
      <c r="BF51" s="2">
        <f t="shared" si="52"/>
        <v>64.203634131642659</v>
      </c>
      <c r="BG51" s="2">
        <f t="shared" si="52"/>
        <v>60.684134860149747</v>
      </c>
      <c r="BH51" s="2">
        <f t="shared" si="52"/>
        <v>60.032404073575876</v>
      </c>
      <c r="BI51" s="2">
        <f t="shared" si="52"/>
        <v>59.686178830459511</v>
      </c>
      <c r="BJ51" s="2">
        <f t="shared" si="52"/>
        <v>61.197605086281037</v>
      </c>
      <c r="BK51" s="2">
        <f t="shared" si="52"/>
        <v>64.7631123953783</v>
      </c>
      <c r="BL51" s="2">
        <f t="shared" si="52"/>
        <v>61.726755838649339</v>
      </c>
      <c r="BM51" s="2">
        <f t="shared" si="52"/>
        <v>57.263123452274023</v>
      </c>
      <c r="BO51" s="2">
        <f t="shared" si="11"/>
        <v>57.451999999999998</v>
      </c>
      <c r="BP51" s="2">
        <f t="shared" si="12"/>
        <v>61.279000000000003</v>
      </c>
      <c r="BQ51" s="2">
        <f t="shared" si="13"/>
        <v>66.492000000000004</v>
      </c>
      <c r="BR51" s="2">
        <f t="shared" si="14"/>
        <v>67.835999999999999</v>
      </c>
      <c r="BS51" s="2">
        <f t="shared" si="15"/>
        <v>61.491999999999997</v>
      </c>
      <c r="BT51" s="2">
        <f t="shared" si="16"/>
        <v>62.197000000000003</v>
      </c>
      <c r="BU51" s="2">
        <f t="shared" si="17"/>
        <v>63.344000000000001</v>
      </c>
      <c r="BV51" s="2">
        <f t="shared" si="18"/>
        <v>65.787000000000006</v>
      </c>
      <c r="BW51" s="2">
        <f t="shared" si="19"/>
        <v>60.262</v>
      </c>
      <c r="BX51" s="2">
        <f t="shared" si="20"/>
        <v>58.753999999999998</v>
      </c>
      <c r="BY51" s="2">
        <f t="shared" si="21"/>
        <v>57.491999999999997</v>
      </c>
      <c r="BZ51" s="2">
        <f t="shared" si="22"/>
        <v>60.344000000000001</v>
      </c>
      <c r="CA51" s="2">
        <f t="shared" si="23"/>
        <v>62.753999999999998</v>
      </c>
      <c r="CB51" s="2">
        <f t="shared" si="24"/>
        <v>64.114999999999995</v>
      </c>
      <c r="CC51" s="2">
        <f t="shared" si="25"/>
        <v>58.262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59.022247508305661</v>
      </c>
      <c r="DL51" s="2">
        <f t="shared" si="62"/>
        <v>63.62404439746301</v>
      </c>
      <c r="DM51" s="2">
        <f t="shared" si="62"/>
        <v>68.433546964663293</v>
      </c>
      <c r="DN51" s="2">
        <f t="shared" si="62"/>
        <v>68.380815916641495</v>
      </c>
      <c r="DO51" s="2">
        <f t="shared" si="62"/>
        <v>63.260629257488581</v>
      </c>
      <c r="DP51" s="2">
        <f t="shared" si="62"/>
        <v>64.01078048780488</v>
      </c>
      <c r="DQ51" s="2">
        <f t="shared" si="62"/>
        <v>65.409480674175498</v>
      </c>
      <c r="DR51" s="2">
        <f t="shared" si="62"/>
        <v>64.427902439024393</v>
      </c>
      <c r="DS51" s="2">
        <f t="shared" si="62"/>
        <v>62.132256354158237</v>
      </c>
      <c r="DT51" s="2">
        <f t="shared" si="62"/>
        <v>60.622685633001424</v>
      </c>
      <c r="DU51" s="2">
        <f t="shared" si="62"/>
        <v>59.67302793522267</v>
      </c>
      <c r="DV51" s="2">
        <f t="shared" si="62"/>
        <v>61.511609785563287</v>
      </c>
      <c r="DW51" s="2">
        <f t="shared" si="62"/>
        <v>65.430373452129231</v>
      </c>
      <c r="DX51" s="2">
        <f t="shared" si="62"/>
        <v>61.839243902439037</v>
      </c>
      <c r="DY51" s="2">
        <f t="shared" si="62"/>
        <v>56.867434733893553</v>
      </c>
      <c r="EA51" s="2">
        <f t="shared" si="63"/>
        <v>60.850305130513057</v>
      </c>
      <c r="EB51" s="2">
        <f t="shared" si="63"/>
        <v>57.927064426997703</v>
      </c>
      <c r="EC51" s="2">
        <f t="shared" si="63"/>
        <v>67.051266585195535</v>
      </c>
      <c r="ED51" s="2">
        <f t="shared" si="63"/>
        <v>63.625297747649014</v>
      </c>
      <c r="EE51" s="2">
        <f t="shared" si="63"/>
        <v>58.455529010147195</v>
      </c>
      <c r="EF51" s="2">
        <f t="shared" si="63"/>
        <v>63.606062387080534</v>
      </c>
      <c r="EG51" s="2">
        <f t="shared" si="63"/>
        <v>61.382014366324881</v>
      </c>
      <c r="EH51" s="2">
        <f t="shared" si="63"/>
        <v>62.712369485912888</v>
      </c>
      <c r="EI51" s="2">
        <f t="shared" si="63"/>
        <v>51.028715597914292</v>
      </c>
      <c r="EJ51" s="2">
        <f t="shared" si="63"/>
        <v>55.337782011153323</v>
      </c>
      <c r="EK51" s="2">
        <f t="shared" si="63"/>
        <v>59.780325099107984</v>
      </c>
      <c r="EL51" s="2">
        <f t="shared" si="63"/>
        <v>59.145847992609269</v>
      </c>
      <c r="EM51" s="2">
        <f t="shared" si="63"/>
        <v>60.267146206717072</v>
      </c>
      <c r="EN51" s="2">
        <f t="shared" si="63"/>
        <v>60.913177501705022</v>
      </c>
      <c r="EO51" s="2">
        <f t="shared" si="63"/>
        <v>60.706006798884466</v>
      </c>
      <c r="EQ51" s="2">
        <f t="shared" si="64"/>
        <v>60.850305130513057</v>
      </c>
      <c r="ER51" s="2">
        <f t="shared" si="64"/>
        <v>63.344152869175595</v>
      </c>
      <c r="ES51" s="2">
        <f t="shared" si="64"/>
        <v>67.38662768361597</v>
      </c>
      <c r="ET51" s="2">
        <f t="shared" si="64"/>
        <v>63.043805230322363</v>
      </c>
      <c r="EU51" s="2">
        <f t="shared" si="64"/>
        <v>58.672608672963165</v>
      </c>
      <c r="EV51" s="2">
        <f t="shared" si="64"/>
        <v>60.015516738423003</v>
      </c>
      <c r="EW51" s="2">
        <f t="shared" si="64"/>
        <v>59.455097198411025</v>
      </c>
      <c r="EX51" s="2">
        <f t="shared" si="64"/>
        <v>60.806975468582017</v>
      </c>
      <c r="EY51" s="2">
        <f t="shared" si="64"/>
        <v>55.387453056691776</v>
      </c>
      <c r="EZ51" s="2">
        <f t="shared" si="64"/>
        <v>58.644880623418885</v>
      </c>
      <c r="FA51" s="2">
        <f t="shared" si="64"/>
        <v>59.993646431689207</v>
      </c>
      <c r="FB51" s="2">
        <f t="shared" si="64"/>
        <v>57.648785957564542</v>
      </c>
      <c r="FC51" s="2">
        <f t="shared" si="64"/>
        <v>61.162336633548904</v>
      </c>
      <c r="FD51" s="2">
        <f t="shared" si="64"/>
        <v>61.660514644621607</v>
      </c>
      <c r="FE51" s="2">
        <f t="shared" si="64"/>
        <v>62.150599189406009</v>
      </c>
      <c r="FG51" s="2">
        <f t="shared" si="65"/>
        <v>0.1440346039037422</v>
      </c>
      <c r="FH51" s="2">
        <f t="shared" si="65"/>
        <v>0.14965487348680492</v>
      </c>
      <c r="FI51" s="2">
        <f t="shared" si="65"/>
        <v>0.14439918124506473</v>
      </c>
      <c r="FJ51" s="2">
        <f t="shared" si="65"/>
        <v>0.15191531771721983</v>
      </c>
      <c r="FK51" s="2">
        <f t="shared" si="65"/>
        <v>0.13112548640111638</v>
      </c>
      <c r="FL51" s="2">
        <f t="shared" si="65"/>
        <v>0.12651330497374555</v>
      </c>
      <c r="FM51" s="2">
        <f t="shared" si="65"/>
        <v>0.1322189117579311</v>
      </c>
      <c r="FN51" s="2">
        <f t="shared" si="65"/>
        <v>0.13072275063504232</v>
      </c>
      <c r="FO51" s="2">
        <f t="shared" si="65"/>
        <v>0.13042226096130552</v>
      </c>
      <c r="FP51" s="2">
        <f t="shared" si="65"/>
        <v>0.11169555982123336</v>
      </c>
      <c r="FQ51" s="2">
        <f t="shared" si="65"/>
        <v>0.12255597404220821</v>
      </c>
      <c r="FR51" s="2">
        <f t="shared" si="65"/>
        <v>0.13272619979892697</v>
      </c>
      <c r="FS51" s="2">
        <f t="shared" si="65"/>
        <v>0.12923403226988545</v>
      </c>
      <c r="FT51" s="2">
        <f t="shared" si="65"/>
        <v>0.12147132125396001</v>
      </c>
      <c r="FU51" s="2">
        <f t="shared" si="65"/>
        <v>0.10308123577069021</v>
      </c>
      <c r="FW51" s="2">
        <f t="shared" si="54"/>
        <v>5.1374572776080885E-16</v>
      </c>
      <c r="FX51" s="2">
        <f t="shared" si="54"/>
        <v>2.8544740111036067E-6</v>
      </c>
      <c r="FY51" s="2">
        <f t="shared" si="54"/>
        <v>3.4023787645389953E-6</v>
      </c>
      <c r="FZ51" s="2">
        <f t="shared" si="54"/>
        <v>3.3126263735311516E-6</v>
      </c>
      <c r="GA51" s="2">
        <f t="shared" si="54"/>
        <v>3.4671128749515447E-6</v>
      </c>
      <c r="GB51" s="2">
        <f t="shared" si="54"/>
        <v>3.6053909169755866E-6</v>
      </c>
      <c r="GC51" s="2">
        <f t="shared" si="54"/>
        <v>3.7800726524260071E-6</v>
      </c>
      <c r="GD51" s="2">
        <f t="shared" si="54"/>
        <v>4.7869080374250226E-6</v>
      </c>
      <c r="GE51" s="2">
        <f t="shared" si="54"/>
        <v>6.2853285170420185E-6</v>
      </c>
      <c r="GF51" s="2">
        <f t="shared" si="54"/>
        <v>5.6572906426129958E-6</v>
      </c>
      <c r="GG51" s="2">
        <f t="shared" si="54"/>
        <v>4.6259082294482771E-6</v>
      </c>
      <c r="GH51" s="2">
        <f t="shared" si="54"/>
        <v>4.0925985843807925E-6</v>
      </c>
      <c r="GI51" s="2">
        <f t="shared" si="54"/>
        <v>4.0434965624280171E-6</v>
      </c>
      <c r="GJ51" s="2">
        <f t="shared" si="54"/>
        <v>3.2722532089246289E-6</v>
      </c>
      <c r="GK51" s="2">
        <f t="shared" si="54"/>
        <v>2.7456370274286391E-6</v>
      </c>
      <c r="GM51" s="86">
        <f t="shared" si="55"/>
        <v>2.4643163878828714E-6</v>
      </c>
      <c r="GN51" s="86">
        <f t="shared" si="55"/>
        <v>3.8741570402505906E-6</v>
      </c>
      <c r="GO51" s="86">
        <f t="shared" si="55"/>
        <v>1.3376571639260779E-6</v>
      </c>
      <c r="GP51" s="86">
        <f t="shared" si="55"/>
        <v>4.0232728205548491E-6</v>
      </c>
      <c r="GQ51" s="86">
        <f t="shared" si="55"/>
        <v>3.4993917892634451E-7</v>
      </c>
      <c r="GR51" s="86">
        <f t="shared" si="55"/>
        <v>1.5324472805752734E-7</v>
      </c>
      <c r="GS51" s="86">
        <f t="shared" si="55"/>
        <v>3.5436110970810912E-7</v>
      </c>
      <c r="GT51" s="86">
        <f t="shared" si="55"/>
        <v>1.64383131970574E-7</v>
      </c>
      <c r="GU51" s="86">
        <f t="shared" si="55"/>
        <v>2.1306513476520201E-7</v>
      </c>
      <c r="GV51" s="86">
        <f t="shared" si="55"/>
        <v>5.648974437522107E-9</v>
      </c>
      <c r="GW51" s="86">
        <f t="shared" si="55"/>
        <v>6.242874237318211E-8</v>
      </c>
      <c r="GX51" s="86">
        <f t="shared" si="55"/>
        <v>4.8606687709000446E-7</v>
      </c>
      <c r="GY51" s="86">
        <f t="shared" si="55"/>
        <v>3.2856860010332435E-7</v>
      </c>
      <c r="GZ51" s="86">
        <f t="shared" si="55"/>
        <v>1.0655746369886264E-7</v>
      </c>
      <c r="HA51" s="86">
        <f t="shared" si="55"/>
        <v>1.0232275089546932E-9</v>
      </c>
      <c r="HC51" s="86">
        <f t="shared" si="59"/>
        <v>1.4927542218244697E-18</v>
      </c>
      <c r="HD51" s="86">
        <f t="shared" si="59"/>
        <v>1.8318392986937581E-18</v>
      </c>
      <c r="HE51" s="86">
        <f t="shared" si="59"/>
        <v>1.2770357269164277E-20</v>
      </c>
      <c r="HF51" s="86">
        <f t="shared" si="59"/>
        <v>1.0279351966482126E-20</v>
      </c>
      <c r="HG51" s="86">
        <f t="shared" si="59"/>
        <v>7.1985402406812306E-23</v>
      </c>
      <c r="HH51" s="86">
        <f t="shared" si="59"/>
        <v>1.8692876388129423E-22</v>
      </c>
      <c r="HI51" s="86">
        <f t="shared" si="59"/>
        <v>2.9868420068285583E-21</v>
      </c>
      <c r="HJ51" s="86">
        <f t="shared" si="59"/>
        <v>3.9022455612148476E-23</v>
      </c>
      <c r="HK51" s="86">
        <f t="shared" si="59"/>
        <v>4.504712749004796E-22</v>
      </c>
      <c r="HL51" s="86">
        <f t="shared" si="59"/>
        <v>2.7687894820989425E-22</v>
      </c>
      <c r="HM51" s="86">
        <f t="shared" si="59"/>
        <v>8.6741839075637791E-21</v>
      </c>
      <c r="HN51" s="86">
        <f t="shared" si="59"/>
        <v>1.5798192668189279E-20</v>
      </c>
      <c r="HO51" s="86">
        <f t="shared" si="59"/>
        <v>1.3814408632750212E-20</v>
      </c>
      <c r="HP51" s="86">
        <f t="shared" si="59"/>
        <v>2.2068349241835388E-24</v>
      </c>
      <c r="HQ51" s="86">
        <f t="shared" si="59"/>
        <v>4.9619530805133066E-32</v>
      </c>
      <c r="HS51" s="86">
        <f t="shared" si="56"/>
        <v>0</v>
      </c>
      <c r="HT51" s="86">
        <f t="shared" si="56"/>
        <v>2.4416722183151803E-105</v>
      </c>
      <c r="HU51" s="86">
        <f t="shared" si="56"/>
        <v>1.8217399422379323E-117</v>
      </c>
      <c r="HV51" s="86">
        <f t="shared" si="56"/>
        <v>4.1131528061538368E-118</v>
      </c>
      <c r="HW51" s="86">
        <f t="shared" si="56"/>
        <v>1.4129663154553486E-133</v>
      </c>
      <c r="HX51" s="86">
        <f t="shared" si="56"/>
        <v>3.3517062215419474E-130</v>
      </c>
      <c r="HY51" s="86">
        <f t="shared" si="56"/>
        <v>6.9893018355363995E-124</v>
      </c>
      <c r="HZ51" s="86">
        <f t="shared" si="56"/>
        <v>1.7999551365342765E-134</v>
      </c>
      <c r="IA51" s="86">
        <f t="shared" si="56"/>
        <v>1.1884975658221717E-124</v>
      </c>
      <c r="IB51" s="86">
        <f t="shared" si="56"/>
        <v>1.1552133762936602E-129</v>
      </c>
      <c r="IC51" s="86">
        <f t="shared" si="56"/>
        <v>4.3912127001510565E-121</v>
      </c>
      <c r="ID51" s="86">
        <f t="shared" si="56"/>
        <v>7.6962225671545505E-118</v>
      </c>
      <c r="IE51" s="86">
        <f t="shared" si="56"/>
        <v>2.785526531495055E-117</v>
      </c>
      <c r="IF51" s="86">
        <f t="shared" si="56"/>
        <v>9.1457782823191971E-79</v>
      </c>
      <c r="IG51" s="86">
        <f t="shared" si="56"/>
        <v>1.0324975605993522E-55</v>
      </c>
      <c r="II51" s="86">
        <f t="shared" si="57"/>
        <v>0</v>
      </c>
      <c r="IJ51" s="86">
        <f t="shared" si="57"/>
        <v>0</v>
      </c>
      <c r="IK51" s="86">
        <f t="shared" si="57"/>
        <v>0</v>
      </c>
      <c r="IL51" s="86">
        <f t="shared" si="57"/>
        <v>0</v>
      </c>
      <c r="IM51" s="86">
        <f t="shared" si="57"/>
        <v>0</v>
      </c>
      <c r="IN51" s="86">
        <f t="shared" si="57"/>
        <v>0</v>
      </c>
      <c r="IO51" s="86">
        <f t="shared" si="57"/>
        <v>0</v>
      </c>
      <c r="IP51" s="86">
        <f t="shared" si="57"/>
        <v>0</v>
      </c>
      <c r="IQ51" s="86">
        <f t="shared" si="57"/>
        <v>0</v>
      </c>
      <c r="IR51" s="86">
        <f t="shared" si="57"/>
        <v>0</v>
      </c>
      <c r="IS51" s="86">
        <f t="shared" si="57"/>
        <v>0</v>
      </c>
      <c r="IT51" s="86">
        <f t="shared" si="57"/>
        <v>0</v>
      </c>
      <c r="IU51" s="86">
        <f t="shared" si="57"/>
        <v>0</v>
      </c>
      <c r="IV51" s="86">
        <f t="shared" si="57"/>
        <v>1.3273432497905348E-193</v>
      </c>
      <c r="IW51" s="86">
        <f t="shared" si="57"/>
        <v>1.4520040250727199E-194</v>
      </c>
      <c r="IY51" s="86">
        <f t="shared" si="58"/>
        <v>2.4643163878843643E-6</v>
      </c>
      <c r="IZ51" s="86">
        <f t="shared" si="58"/>
        <v>3.8741570402524227E-6</v>
      </c>
      <c r="JA51" s="86">
        <f t="shared" si="58"/>
        <v>1.3376571639260906E-6</v>
      </c>
      <c r="JB51" s="86">
        <f t="shared" si="58"/>
        <v>4.0232728205548593E-6</v>
      </c>
      <c r="JC51" s="86">
        <f t="shared" si="58"/>
        <v>3.4993917892634456E-7</v>
      </c>
      <c r="JD51" s="86">
        <f t="shared" si="58"/>
        <v>1.5324472805752753E-7</v>
      </c>
      <c r="JE51" s="86">
        <f t="shared" si="58"/>
        <v>3.5436110970811208E-7</v>
      </c>
      <c r="JF51" s="86">
        <f t="shared" si="58"/>
        <v>1.6438313197057402E-7</v>
      </c>
      <c r="JG51" s="86">
        <f t="shared" si="58"/>
        <v>2.1306513476520246E-7</v>
      </c>
      <c r="JH51" s="86">
        <f t="shared" si="58"/>
        <v>5.6489744375223841E-9</v>
      </c>
      <c r="JI51" s="86">
        <f t="shared" si="58"/>
        <v>6.2428742373190779E-8</v>
      </c>
      <c r="JJ51" s="86">
        <f t="shared" si="58"/>
        <v>4.8606687709002024E-7</v>
      </c>
      <c r="JK51" s="86">
        <f t="shared" si="58"/>
        <v>3.2856860010333817E-7</v>
      </c>
      <c r="JL51" s="86">
        <f t="shared" si="58"/>
        <v>1.0655746369886264E-7</v>
      </c>
      <c r="JM51" s="86">
        <f t="shared" si="58"/>
        <v>1.0232275089546932E-9</v>
      </c>
    </row>
    <row r="52" spans="2:273" x14ac:dyDescent="0.25">
      <c r="B52" s="2">
        <v>25</v>
      </c>
      <c r="C52" s="37">
        <v>60.741999999999997</v>
      </c>
      <c r="D52" s="37">
        <v>64.638999999999996</v>
      </c>
      <c r="E52" s="37">
        <v>65.081999999999994</v>
      </c>
      <c r="F52" s="37">
        <v>68.738</v>
      </c>
      <c r="G52" s="37">
        <v>62.966999999999999</v>
      </c>
      <c r="H52" s="37">
        <v>61.689</v>
      </c>
      <c r="I52" s="37">
        <v>64.623000000000005</v>
      </c>
      <c r="J52" s="37">
        <v>65.442999999999998</v>
      </c>
      <c r="K52" s="37">
        <v>59.689</v>
      </c>
      <c r="L52" s="37">
        <v>58.148000000000003</v>
      </c>
      <c r="M52" s="37">
        <v>57.148000000000003</v>
      </c>
      <c r="N52" s="37">
        <v>60.738</v>
      </c>
      <c r="O52" s="37">
        <v>65.426000000000002</v>
      </c>
      <c r="P52" s="37">
        <v>62.524999999999999</v>
      </c>
      <c r="Q52" s="37">
        <v>57.639000000000003</v>
      </c>
      <c r="S52" s="4">
        <f t="shared" si="60"/>
        <v>59.34382122069966</v>
      </c>
      <c r="T52" s="4">
        <f t="shared" si="60"/>
        <v>62.785277958724201</v>
      </c>
      <c r="U52" s="4">
        <f t="shared" si="60"/>
        <v>68.543757810326383</v>
      </c>
      <c r="V52" s="4">
        <f t="shared" si="60"/>
        <v>67.921228841518925</v>
      </c>
      <c r="W52" s="4">
        <f t="shared" si="60"/>
        <v>62.738638842721755</v>
      </c>
      <c r="X52" s="4">
        <f t="shared" si="60"/>
        <v>64.113474555284611</v>
      </c>
      <c r="Y52" s="4">
        <f t="shared" si="60"/>
        <v>65.076654121338763</v>
      </c>
      <c r="Z52" s="4">
        <f t="shared" si="60"/>
        <v>64.409730249711814</v>
      </c>
      <c r="AA52" s="4">
        <f t="shared" si="60"/>
        <v>60.705494565568593</v>
      </c>
      <c r="AB52" s="4">
        <f t="shared" si="60"/>
        <v>60.311613329888146</v>
      </c>
      <c r="AC52" s="4">
        <f t="shared" si="60"/>
        <v>59.853495011125489</v>
      </c>
      <c r="AD52" s="4">
        <f t="shared" si="60"/>
        <v>61.346629066936963</v>
      </c>
      <c r="AE52" s="4">
        <f t="shared" si="60"/>
        <v>64.92510069915123</v>
      </c>
      <c r="AF52" s="4">
        <f t="shared" si="60"/>
        <v>61.76887578746409</v>
      </c>
      <c r="AG52" s="4">
        <f t="shared" si="60"/>
        <v>57.417200465554124</v>
      </c>
      <c r="AI52" s="4">
        <f t="shared" si="61"/>
        <v>1.3981787793003377</v>
      </c>
      <c r="AJ52" s="4">
        <f t="shared" si="61"/>
        <v>1.8537220412757947</v>
      </c>
      <c r="AK52" s="4">
        <f t="shared" si="61"/>
        <v>-3.4617578103263895</v>
      </c>
      <c r="AL52" s="4">
        <f t="shared" si="61"/>
        <v>0.81677115848107462</v>
      </c>
      <c r="AM52" s="4">
        <f t="shared" si="61"/>
        <v>0.22836115727824335</v>
      </c>
      <c r="AN52" s="4">
        <f t="shared" si="61"/>
        <v>-2.4244745552846112</v>
      </c>
      <c r="AO52" s="4">
        <f t="shared" si="61"/>
        <v>-0.45365412133875793</v>
      </c>
      <c r="AP52" s="4">
        <f t="shared" si="61"/>
        <v>1.0332697502881842</v>
      </c>
      <c r="AQ52" s="4">
        <f t="shared" si="61"/>
        <v>-1.0164945655685926</v>
      </c>
      <c r="AR52" s="4">
        <f t="shared" si="61"/>
        <v>-2.1636133298881433</v>
      </c>
      <c r="AS52" s="4">
        <f t="shared" si="61"/>
        <v>-2.7054950111254854</v>
      </c>
      <c r="AT52" s="4">
        <f t="shared" si="61"/>
        <v>-0.60862906693696317</v>
      </c>
      <c r="AU52" s="4">
        <f t="shared" si="61"/>
        <v>0.5008993008487721</v>
      </c>
      <c r="AV52" s="4">
        <f t="shared" si="61"/>
        <v>0.75612421253590867</v>
      </c>
      <c r="AW52" s="4">
        <f t="shared" si="61"/>
        <v>0.22179953444587852</v>
      </c>
      <c r="AY52" s="2">
        <f t="shared" si="52"/>
        <v>59.338858984384977</v>
      </c>
      <c r="AZ52" s="2">
        <f t="shared" si="52"/>
        <v>62.776928909381219</v>
      </c>
      <c r="BA52" s="2">
        <f t="shared" si="52"/>
        <v>68.54077191271719</v>
      </c>
      <c r="BB52" s="2">
        <f t="shared" si="52"/>
        <v>67.91358823964886</v>
      </c>
      <c r="BC52" s="2">
        <f t="shared" si="52"/>
        <v>62.737786897390585</v>
      </c>
      <c r="BD52" s="2">
        <f t="shared" si="52"/>
        <v>64.113067629058065</v>
      </c>
      <c r="BE52" s="2">
        <f t="shared" si="52"/>
        <v>65.075821774280485</v>
      </c>
      <c r="BF52" s="2">
        <f t="shared" si="52"/>
        <v>64.409292764397478</v>
      </c>
      <c r="BG52" s="2">
        <f t="shared" si="52"/>
        <v>60.704939280701545</v>
      </c>
      <c r="BH52" s="2">
        <f t="shared" si="52"/>
        <v>60.311592935837659</v>
      </c>
      <c r="BI52" s="2">
        <f t="shared" si="52"/>
        <v>59.853325343971598</v>
      </c>
      <c r="BJ52" s="2">
        <f t="shared" si="52"/>
        <v>61.345479249073875</v>
      </c>
      <c r="BK52" s="2">
        <f t="shared" si="52"/>
        <v>64.924244204510757</v>
      </c>
      <c r="BL52" s="2">
        <f t="shared" si="52"/>
        <v>61.768610239165575</v>
      </c>
      <c r="BM52" s="2">
        <f t="shared" si="52"/>
        <v>57.417197730829223</v>
      </c>
      <c r="BO52" s="2">
        <f t="shared" si="11"/>
        <v>60.741999999999997</v>
      </c>
      <c r="BP52" s="2">
        <f t="shared" si="12"/>
        <v>64.638999999999996</v>
      </c>
      <c r="BQ52" s="2">
        <f t="shared" si="13"/>
        <v>65.081999999999994</v>
      </c>
      <c r="BR52" s="2">
        <f t="shared" si="14"/>
        <v>68.738</v>
      </c>
      <c r="BS52" s="2">
        <f t="shared" si="15"/>
        <v>62.966999999999999</v>
      </c>
      <c r="BT52" s="2">
        <f t="shared" si="16"/>
        <v>61.689</v>
      </c>
      <c r="BU52" s="2">
        <f t="shared" si="17"/>
        <v>64.623000000000005</v>
      </c>
      <c r="BV52" s="2">
        <f t="shared" si="18"/>
        <v>65.442999999999998</v>
      </c>
      <c r="BW52" s="2">
        <f t="shared" si="19"/>
        <v>59.689</v>
      </c>
      <c r="BX52" s="2">
        <f t="shared" si="20"/>
        <v>58.148000000000003</v>
      </c>
      <c r="BY52" s="2">
        <f t="shared" si="21"/>
        <v>57.148000000000003</v>
      </c>
      <c r="BZ52" s="2">
        <f t="shared" si="22"/>
        <v>60.738</v>
      </c>
      <c r="CA52" s="2">
        <f t="shared" si="23"/>
        <v>65.426000000000002</v>
      </c>
      <c r="CB52" s="2">
        <f t="shared" si="24"/>
        <v>62.524999999999999</v>
      </c>
      <c r="CC52" s="2">
        <f t="shared" si="25"/>
        <v>57.639000000000003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59.0841827242525</v>
      </c>
      <c r="DL52" s="2">
        <f t="shared" si="62"/>
        <v>63.729245243128972</v>
      </c>
      <c r="DM52" s="2">
        <f t="shared" si="62"/>
        <v>68.84720990637274</v>
      </c>
      <c r="DN52" s="2">
        <f t="shared" si="62"/>
        <v>68.782227423739045</v>
      </c>
      <c r="DO52" s="2">
        <f t="shared" si="62"/>
        <v>63.462493206925416</v>
      </c>
      <c r="DP52" s="2">
        <f t="shared" si="62"/>
        <v>64.220185017421599</v>
      </c>
      <c r="DQ52" s="2">
        <f t="shared" si="62"/>
        <v>65.718182076006784</v>
      </c>
      <c r="DR52" s="2">
        <f t="shared" si="62"/>
        <v>64.717281533101044</v>
      </c>
      <c r="DS52" s="2">
        <f t="shared" si="62"/>
        <v>62.300673824379452</v>
      </c>
      <c r="DT52" s="2">
        <f t="shared" si="62"/>
        <v>61.006568278805126</v>
      </c>
      <c r="DU52" s="2">
        <f t="shared" si="62"/>
        <v>59.88476923076923</v>
      </c>
      <c r="DV52" s="2">
        <f t="shared" si="62"/>
        <v>61.736496073693758</v>
      </c>
      <c r="DW52" s="2">
        <f t="shared" si="62"/>
        <v>65.70251434611896</v>
      </c>
      <c r="DX52" s="2">
        <f t="shared" si="62"/>
        <v>61.91788710801395</v>
      </c>
      <c r="DY52" s="2">
        <f t="shared" si="62"/>
        <v>57.016382072829124</v>
      </c>
      <c r="EA52" s="2">
        <f t="shared" si="63"/>
        <v>60.719172781278132</v>
      </c>
      <c r="EB52" s="2">
        <f t="shared" si="63"/>
        <v>57.84184297229541</v>
      </c>
      <c r="EC52" s="2">
        <f t="shared" si="63"/>
        <v>66.884806930865921</v>
      </c>
      <c r="ED52" s="2">
        <f t="shared" si="63"/>
        <v>63.491006996869572</v>
      </c>
      <c r="EE52" s="2">
        <f t="shared" si="63"/>
        <v>58.358205944430672</v>
      </c>
      <c r="EF52" s="2">
        <f t="shared" si="63"/>
        <v>63.438672929212494</v>
      </c>
      <c r="EG52" s="2">
        <f t="shared" si="63"/>
        <v>61.230886213790569</v>
      </c>
      <c r="EH52" s="2">
        <f t="shared" si="63"/>
        <v>62.541512504704414</v>
      </c>
      <c r="EI52" s="2">
        <f t="shared" si="63"/>
        <v>51.001476466728825</v>
      </c>
      <c r="EJ52" s="2">
        <f t="shared" si="63"/>
        <v>55.270673683059506</v>
      </c>
      <c r="EK52" s="2">
        <f t="shared" si="63"/>
        <v>59.648002052163307</v>
      </c>
      <c r="EL52" s="2">
        <f t="shared" si="63"/>
        <v>59.015315751316386</v>
      </c>
      <c r="EM52" s="2">
        <f t="shared" si="63"/>
        <v>60.141716802119937</v>
      </c>
      <c r="EN52" s="2">
        <f t="shared" si="63"/>
        <v>60.783956405563018</v>
      </c>
      <c r="EO52" s="2">
        <f t="shared" si="63"/>
        <v>60.597826142177063</v>
      </c>
      <c r="EQ52" s="2">
        <f t="shared" si="64"/>
        <v>60.719172781278132</v>
      </c>
      <c r="ER52" s="2">
        <f t="shared" si="64"/>
        <v>63.199902924695614</v>
      </c>
      <c r="ES52" s="2">
        <f t="shared" si="64"/>
        <v>67.216414606431798</v>
      </c>
      <c r="ET52" s="2">
        <f t="shared" si="64"/>
        <v>62.915805356388525</v>
      </c>
      <c r="EU52" s="2">
        <f t="shared" si="64"/>
        <v>58.572759346313298</v>
      </c>
      <c r="EV52" s="2">
        <f t="shared" si="64"/>
        <v>59.889755314358361</v>
      </c>
      <c r="EW52" s="2">
        <f t="shared" si="64"/>
        <v>59.325716780304489</v>
      </c>
      <c r="EX52" s="2">
        <f t="shared" si="64"/>
        <v>60.658569659850571</v>
      </c>
      <c r="EY52" s="2">
        <f t="shared" si="64"/>
        <v>55.310235636287686</v>
      </c>
      <c r="EZ52" s="2">
        <f t="shared" si="64"/>
        <v>58.540101142699477</v>
      </c>
      <c r="FA52" s="2">
        <f t="shared" si="64"/>
        <v>59.859169718463541</v>
      </c>
      <c r="FB52" s="2">
        <f t="shared" si="64"/>
        <v>57.534902757237013</v>
      </c>
      <c r="FC52" s="2">
        <f t="shared" si="64"/>
        <v>61.026779854354665</v>
      </c>
      <c r="FD52" s="2">
        <f t="shared" si="64"/>
        <v>61.521944375420084</v>
      </c>
      <c r="FE52" s="2">
        <f t="shared" si="64"/>
        <v>62.024028685830821</v>
      </c>
      <c r="FG52" s="2">
        <f t="shared" si="65"/>
        <v>0.15576624398302258</v>
      </c>
      <c r="FH52" s="2">
        <f t="shared" si="65"/>
        <v>0.1617577770223349</v>
      </c>
      <c r="FI52" s="2">
        <f t="shared" si="65"/>
        <v>0.15615509892045343</v>
      </c>
      <c r="FJ52" s="2">
        <f t="shared" si="65"/>
        <v>0.16416573583278121</v>
      </c>
      <c r="FK52" s="2">
        <f t="shared" si="65"/>
        <v>0.14198008221612052</v>
      </c>
      <c r="FL52" s="2">
        <f t="shared" si="65"/>
        <v>0.13704632377125395</v>
      </c>
      <c r="FM52" s="2">
        <f t="shared" si="65"/>
        <v>0.1431491091670703</v>
      </c>
      <c r="FN52" s="2">
        <f t="shared" si="65"/>
        <v>0.14154943912272872</v>
      </c>
      <c r="FO52" s="2">
        <f t="shared" si="65"/>
        <v>0.14122810567297572</v>
      </c>
      <c r="FP52" s="2">
        <f t="shared" si="65"/>
        <v>0.12116603817018333</v>
      </c>
      <c r="FQ52" s="2">
        <f t="shared" si="65"/>
        <v>0.13280961520308193</v>
      </c>
      <c r="FR52" s="2">
        <f t="shared" si="65"/>
        <v>0.14369138940738846</v>
      </c>
      <c r="FS52" s="2">
        <f t="shared" si="65"/>
        <v>0.13995727401858971</v>
      </c>
      <c r="FT52" s="2">
        <f t="shared" si="65"/>
        <v>0.13164783032330449</v>
      </c>
      <c r="FU52" s="2">
        <f t="shared" si="65"/>
        <v>0.11191333903674466</v>
      </c>
      <c r="FW52" s="2">
        <f t="shared" si="54"/>
        <v>5.6331098885143913E-16</v>
      </c>
      <c r="FX52" s="2">
        <f t="shared" si="54"/>
        <v>3.1298676526841344E-6</v>
      </c>
      <c r="FY52" s="2">
        <f t="shared" si="54"/>
        <v>3.730632905737325E-6</v>
      </c>
      <c r="FZ52" s="2">
        <f t="shared" si="54"/>
        <v>3.6322214297015477E-6</v>
      </c>
      <c r="GA52" s="2">
        <f t="shared" si="54"/>
        <v>3.8016123993093076E-6</v>
      </c>
      <c r="GB52" s="2">
        <f t="shared" si="54"/>
        <v>3.9532311539381156E-6</v>
      </c>
      <c r="GC52" s="2">
        <f t="shared" si="54"/>
        <v>4.1447657316486087E-6</v>
      </c>
      <c r="GD52" s="2">
        <f t="shared" si="54"/>
        <v>5.2487378659426687E-6</v>
      </c>
      <c r="GE52" s="2">
        <f t="shared" si="54"/>
        <v>6.891721495413226E-6</v>
      </c>
      <c r="GF52" s="2">
        <f t="shared" si="54"/>
        <v>6.2030924531899205E-6</v>
      </c>
      <c r="GG52" s="2">
        <f t="shared" si="54"/>
        <v>5.0722052472278014E-6</v>
      </c>
      <c r="GH52" s="2">
        <f t="shared" si="54"/>
        <v>4.4874433414885745E-6</v>
      </c>
      <c r="GI52" s="2">
        <f t="shared" si="54"/>
        <v>4.4336040872922623E-6</v>
      </c>
      <c r="GJ52" s="2">
        <f t="shared" si="54"/>
        <v>3.5879531631247114E-6</v>
      </c>
      <c r="GK52" s="2">
        <f t="shared" si="54"/>
        <v>3.0105303376271416E-6</v>
      </c>
      <c r="GM52" s="86">
        <f t="shared" si="55"/>
        <v>4.2904598934237985E-6</v>
      </c>
      <c r="GN52" s="86">
        <f t="shared" si="55"/>
        <v>6.6143610972801065E-6</v>
      </c>
      <c r="GO52" s="86">
        <f t="shared" si="55"/>
        <v>2.4379719904288325E-6</v>
      </c>
      <c r="GP52" s="86">
        <f t="shared" si="55"/>
        <v>6.8868071964070079E-6</v>
      </c>
      <c r="GQ52" s="86">
        <f t="shared" si="55"/>
        <v>6.7649635454058692E-7</v>
      </c>
      <c r="GR52" s="86">
        <f t="shared" si="55"/>
        <v>3.0945803529221868E-7</v>
      </c>
      <c r="GS52" s="86">
        <f t="shared" si="55"/>
        <v>6.8670343303330935E-7</v>
      </c>
      <c r="GT52" s="86">
        <f t="shared" si="55"/>
        <v>3.3487244538947238E-7</v>
      </c>
      <c r="GU52" s="86">
        <f t="shared" si="55"/>
        <v>4.2570045444914262E-7</v>
      </c>
      <c r="GV52" s="86">
        <f t="shared" si="55"/>
        <v>1.354383495017235E-8</v>
      </c>
      <c r="GW52" s="86">
        <f t="shared" si="55"/>
        <v>1.3242127291468335E-7</v>
      </c>
      <c r="GX52" s="86">
        <f t="shared" si="55"/>
        <v>9.2241732229236612E-7</v>
      </c>
      <c r="GY52" s="86">
        <f t="shared" si="55"/>
        <v>6.3436835848569908E-7</v>
      </c>
      <c r="GZ52" s="86">
        <f t="shared" si="55"/>
        <v>2.1703364547001415E-7</v>
      </c>
      <c r="HA52" s="86">
        <f t="shared" si="55"/>
        <v>2.6449928138047106E-9</v>
      </c>
      <c r="HC52" s="86">
        <f t="shared" si="59"/>
        <v>4.7717669385442097E-18</v>
      </c>
      <c r="HD52" s="86">
        <f t="shared" si="59"/>
        <v>5.9318407758236422E-18</v>
      </c>
      <c r="HE52" s="86">
        <f t="shared" si="59"/>
        <v>4.8838989749382176E-20</v>
      </c>
      <c r="HF52" s="86">
        <f t="shared" si="59"/>
        <v>3.9019921120260062E-20</v>
      </c>
      <c r="HG52" s="86">
        <f t="shared" si="59"/>
        <v>3.2068809005753121E-22</v>
      </c>
      <c r="HH52" s="86">
        <f t="shared" si="59"/>
        <v>8.1548993757450204E-22</v>
      </c>
      <c r="HI52" s="86">
        <f t="shared" si="59"/>
        <v>1.2032778047715137E-20</v>
      </c>
      <c r="HJ52" s="86">
        <f t="shared" si="59"/>
        <v>1.8406851028195436E-22</v>
      </c>
      <c r="HK52" s="86">
        <f t="shared" si="59"/>
        <v>1.9725779219102339E-21</v>
      </c>
      <c r="HL52" s="86">
        <f t="shared" si="59"/>
        <v>1.2525708158705646E-21</v>
      </c>
      <c r="HM52" s="86">
        <f t="shared" si="59"/>
        <v>3.4671498438124315E-20</v>
      </c>
      <c r="HN52" s="86">
        <f t="shared" si="59"/>
        <v>6.0273922785849488E-20</v>
      </c>
      <c r="HO52" s="86">
        <f t="shared" si="59"/>
        <v>5.2471687881711335E-20</v>
      </c>
      <c r="HP52" s="86">
        <f t="shared" si="59"/>
        <v>1.0822445627347816E-23</v>
      </c>
      <c r="HQ52" s="86">
        <f t="shared" si="59"/>
        <v>4.2482155585025271E-31</v>
      </c>
      <c r="HS52" s="86">
        <f t="shared" si="56"/>
        <v>0</v>
      </c>
      <c r="HT52" s="86">
        <f t="shared" si="56"/>
        <v>2.15058356675597E-103</v>
      </c>
      <c r="HU52" s="86">
        <f t="shared" si="56"/>
        <v>2.9729207614680475E-115</v>
      </c>
      <c r="HV52" s="86">
        <f t="shared" si="56"/>
        <v>6.535768465378566E-116</v>
      </c>
      <c r="HW52" s="86">
        <f t="shared" si="56"/>
        <v>4.3685682354933186E-131</v>
      </c>
      <c r="HX52" s="86">
        <f t="shared" si="56"/>
        <v>9.3856029777263381E-128</v>
      </c>
      <c r="HY52" s="86">
        <f t="shared" si="56"/>
        <v>1.4739069673430432E-121</v>
      </c>
      <c r="HZ52" s="86">
        <f t="shared" si="56"/>
        <v>6.8217372879974544E-132</v>
      </c>
      <c r="IA52" s="86">
        <f t="shared" si="56"/>
        <v>3.1385508514256369E-122</v>
      </c>
      <c r="IB52" s="86">
        <f t="shared" si="56"/>
        <v>3.7609002090549511E-127</v>
      </c>
      <c r="IC52" s="86">
        <f t="shared" si="56"/>
        <v>8.9919264473411923E-119</v>
      </c>
      <c r="ID52" s="86">
        <f t="shared" si="56"/>
        <v>1.2703166632022043E-115</v>
      </c>
      <c r="IE52" s="86">
        <f t="shared" si="56"/>
        <v>4.4307767858152342E-115</v>
      </c>
      <c r="IF52" s="86">
        <f t="shared" si="56"/>
        <v>2.5585034001297056E-77</v>
      </c>
      <c r="IG52" s="86">
        <f t="shared" si="56"/>
        <v>1.0229220630271782E-54</v>
      </c>
      <c r="II52" s="86">
        <f t="shared" si="57"/>
        <v>0</v>
      </c>
      <c r="IJ52" s="86">
        <f t="shared" si="57"/>
        <v>0</v>
      </c>
      <c r="IK52" s="86">
        <f t="shared" si="57"/>
        <v>0</v>
      </c>
      <c r="IL52" s="86">
        <f t="shared" si="57"/>
        <v>0</v>
      </c>
      <c r="IM52" s="86">
        <f t="shared" si="57"/>
        <v>0</v>
      </c>
      <c r="IN52" s="86">
        <f t="shared" si="57"/>
        <v>0</v>
      </c>
      <c r="IO52" s="86">
        <f t="shared" si="57"/>
        <v>0</v>
      </c>
      <c r="IP52" s="86">
        <f t="shared" si="57"/>
        <v>0</v>
      </c>
      <c r="IQ52" s="86">
        <f t="shared" si="57"/>
        <v>0</v>
      </c>
      <c r="IR52" s="86">
        <f t="shared" si="57"/>
        <v>0</v>
      </c>
      <c r="IS52" s="86">
        <f t="shared" si="57"/>
        <v>0</v>
      </c>
      <c r="IT52" s="86">
        <f t="shared" si="57"/>
        <v>0</v>
      </c>
      <c r="IU52" s="86">
        <f t="shared" si="57"/>
        <v>0</v>
      </c>
      <c r="IV52" s="86">
        <f t="shared" si="57"/>
        <v>8.0564953633408002E-191</v>
      </c>
      <c r="IW52" s="86">
        <f t="shared" si="57"/>
        <v>8.3347193774771271E-192</v>
      </c>
      <c r="IY52" s="86">
        <f t="shared" si="58"/>
        <v>4.2904598934285706E-6</v>
      </c>
      <c r="IZ52" s="86">
        <f t="shared" si="58"/>
        <v>6.6143610972860383E-6</v>
      </c>
      <c r="JA52" s="86">
        <f t="shared" si="58"/>
        <v>2.4379719904288812E-6</v>
      </c>
      <c r="JB52" s="86">
        <f t="shared" si="58"/>
        <v>6.8868071964070469E-6</v>
      </c>
      <c r="JC52" s="86">
        <f t="shared" si="58"/>
        <v>6.7649635454058724E-7</v>
      </c>
      <c r="JD52" s="86">
        <f t="shared" si="58"/>
        <v>3.0945803529221947E-7</v>
      </c>
      <c r="JE52" s="86">
        <f t="shared" si="58"/>
        <v>6.8670343303332142E-7</v>
      </c>
      <c r="JF52" s="86">
        <f t="shared" si="58"/>
        <v>3.3487244538947253E-7</v>
      </c>
      <c r="JG52" s="86">
        <f t="shared" si="58"/>
        <v>4.2570045444914458E-7</v>
      </c>
      <c r="JH52" s="86">
        <f t="shared" si="58"/>
        <v>1.3543834950173602E-8</v>
      </c>
      <c r="JI52" s="86">
        <f t="shared" si="58"/>
        <v>1.3242127291471803E-7</v>
      </c>
      <c r="JJ52" s="86">
        <f t="shared" si="58"/>
        <v>9.2241732229242637E-7</v>
      </c>
      <c r="JK52" s="86">
        <f t="shared" si="58"/>
        <v>6.3436835848575159E-7</v>
      </c>
      <c r="JL52" s="86">
        <f t="shared" si="58"/>
        <v>2.1703364547001415E-7</v>
      </c>
      <c r="JM52" s="86">
        <f t="shared" si="58"/>
        <v>2.6449928138047106E-9</v>
      </c>
    </row>
    <row r="53" spans="2:273" x14ac:dyDescent="0.25">
      <c r="B53" s="2">
        <v>26</v>
      </c>
      <c r="C53" s="37">
        <v>54.935000000000002</v>
      </c>
      <c r="D53" s="37">
        <v>61.622999999999998</v>
      </c>
      <c r="E53" s="37">
        <v>67.933999999999997</v>
      </c>
      <c r="F53" s="37">
        <v>68.41</v>
      </c>
      <c r="G53" s="37">
        <v>62.704999999999998</v>
      </c>
      <c r="H53" s="37">
        <v>61.720999999999997</v>
      </c>
      <c r="I53" s="37">
        <v>64.966999999999999</v>
      </c>
      <c r="J53" s="37">
        <v>64.885000000000005</v>
      </c>
      <c r="K53" s="37">
        <v>61.951000000000001</v>
      </c>
      <c r="L53" s="37">
        <v>60.82</v>
      </c>
      <c r="M53" s="37">
        <v>58.344000000000001</v>
      </c>
      <c r="N53" s="37">
        <v>60.655999999999999</v>
      </c>
      <c r="O53" s="37">
        <v>64.704999999999998</v>
      </c>
      <c r="P53" s="37">
        <v>59.442999999999998</v>
      </c>
      <c r="Q53" s="37">
        <v>56.115000000000002</v>
      </c>
      <c r="S53" s="4">
        <f t="shared" si="60"/>
        <v>59.397079972561016</v>
      </c>
      <c r="T53" s="4">
        <f t="shared" si="60"/>
        <v>62.78680257503698</v>
      </c>
      <c r="U53" s="4">
        <f t="shared" si="60"/>
        <v>68.837241229056389</v>
      </c>
      <c r="V53" s="4">
        <f t="shared" si="60"/>
        <v>68.163740742864732</v>
      </c>
      <c r="W53" s="4">
        <f t="shared" si="60"/>
        <v>62.836106021911029</v>
      </c>
      <c r="X53" s="4">
        <f t="shared" si="60"/>
        <v>64.258577844355997</v>
      </c>
      <c r="Y53" s="4">
        <f t="shared" si="60"/>
        <v>65.262502972011546</v>
      </c>
      <c r="Z53" s="4">
        <f t="shared" si="60"/>
        <v>64.603893096657941</v>
      </c>
      <c r="AA53" s="4">
        <f t="shared" si="60"/>
        <v>60.714097216605893</v>
      </c>
      <c r="AB53" s="4">
        <f t="shared" si="60"/>
        <v>60.578052867120697</v>
      </c>
      <c r="AC53" s="4">
        <f t="shared" si="60"/>
        <v>60.013344319211953</v>
      </c>
      <c r="AD53" s="4">
        <f t="shared" si="60"/>
        <v>61.485370380278262</v>
      </c>
      <c r="AE53" s="4">
        <f t="shared" si="60"/>
        <v>65.074060070870729</v>
      </c>
      <c r="AF53" s="4">
        <f t="shared" si="60"/>
        <v>61.805794985032527</v>
      </c>
      <c r="AG53" s="4">
        <f t="shared" si="60"/>
        <v>57.568911968340139</v>
      </c>
      <c r="AI53" s="4">
        <f t="shared" si="61"/>
        <v>-4.4620799725610141</v>
      </c>
      <c r="AJ53" s="4">
        <f t="shared" si="61"/>
        <v>-1.163802575036982</v>
      </c>
      <c r="AK53" s="4">
        <f t="shared" si="61"/>
        <v>-0.90324122905639115</v>
      </c>
      <c r="AL53" s="4">
        <f t="shared" si="61"/>
        <v>0.24625925713526442</v>
      </c>
      <c r="AM53" s="4">
        <f t="shared" si="61"/>
        <v>-0.13110602191103027</v>
      </c>
      <c r="AN53" s="4">
        <f t="shared" si="61"/>
        <v>-2.5375778443560009</v>
      </c>
      <c r="AO53" s="4">
        <f t="shared" si="61"/>
        <v>-0.29550297201154763</v>
      </c>
      <c r="AP53" s="4">
        <f t="shared" si="61"/>
        <v>0.28110690334206367</v>
      </c>
      <c r="AQ53" s="4">
        <f t="shared" si="61"/>
        <v>1.2369027833941075</v>
      </c>
      <c r="AR53" s="4">
        <f t="shared" si="61"/>
        <v>0.24194713287930369</v>
      </c>
      <c r="AS53" s="4">
        <f t="shared" si="61"/>
        <v>-1.6693443192119517</v>
      </c>
      <c r="AT53" s="4">
        <f t="shared" si="61"/>
        <v>-0.82937038027826304</v>
      </c>
      <c r="AU53" s="4">
        <f t="shared" si="61"/>
        <v>-0.36906007087073078</v>
      </c>
      <c r="AV53" s="4">
        <f t="shared" si="61"/>
        <v>-2.3627949850325294</v>
      </c>
      <c r="AW53" s="4">
        <f t="shared" si="61"/>
        <v>-1.4539119683401367</v>
      </c>
      <c r="AY53" s="2">
        <f t="shared" si="52"/>
        <v>59.38874387498285</v>
      </c>
      <c r="AZ53" s="2">
        <f t="shared" si="52"/>
        <v>62.773042407484766</v>
      </c>
      <c r="BA53" s="2">
        <f t="shared" si="52"/>
        <v>68.832002473292434</v>
      </c>
      <c r="BB53" s="2">
        <f t="shared" si="52"/>
        <v>68.151119829857222</v>
      </c>
      <c r="BC53" s="2">
        <f t="shared" si="52"/>
        <v>62.83452269322396</v>
      </c>
      <c r="BD53" s="2">
        <f t="shared" si="52"/>
        <v>64.257788995362802</v>
      </c>
      <c r="BE53" s="2">
        <f t="shared" si="52"/>
        <v>65.260952695470266</v>
      </c>
      <c r="BF53" s="2">
        <f t="shared" si="52"/>
        <v>64.603038339817488</v>
      </c>
      <c r="BG53" s="2">
        <f t="shared" si="52"/>
        <v>60.713032170095524</v>
      </c>
      <c r="BH53" s="2">
        <f t="shared" si="52"/>
        <v>60.578006176878908</v>
      </c>
      <c r="BI53" s="2">
        <f t="shared" si="52"/>
        <v>60.012999411048973</v>
      </c>
      <c r="BJ53" s="2">
        <f t="shared" si="52"/>
        <v>61.483271237073296</v>
      </c>
      <c r="BK53" s="2">
        <f t="shared" si="52"/>
        <v>65.072469881124661</v>
      </c>
      <c r="BL53" s="2">
        <f t="shared" si="52"/>
        <v>61.805275635767373</v>
      </c>
      <c r="BM53" s="2">
        <f t="shared" si="52"/>
        <v>57.568905229076371</v>
      </c>
      <c r="BO53" s="2">
        <f t="shared" si="11"/>
        <v>54.935000000000002</v>
      </c>
      <c r="BP53" s="2">
        <f t="shared" si="12"/>
        <v>61.622999999999998</v>
      </c>
      <c r="BQ53" s="2">
        <f t="shared" si="13"/>
        <v>67.933999999999997</v>
      </c>
      <c r="BR53" s="2">
        <f t="shared" si="14"/>
        <v>68.41</v>
      </c>
      <c r="BS53" s="2">
        <f t="shared" si="15"/>
        <v>62.704999999999998</v>
      </c>
      <c r="BT53" s="2">
        <f t="shared" si="16"/>
        <v>61.720999999999997</v>
      </c>
      <c r="BU53" s="2">
        <f t="shared" si="17"/>
        <v>64.966999999999999</v>
      </c>
      <c r="BV53" s="2">
        <f t="shared" si="18"/>
        <v>64.885000000000005</v>
      </c>
      <c r="BW53" s="2">
        <f t="shared" si="19"/>
        <v>61.951000000000001</v>
      </c>
      <c r="BX53" s="2">
        <f t="shared" si="20"/>
        <v>60.82</v>
      </c>
      <c r="BY53" s="2">
        <f t="shared" si="21"/>
        <v>58.344000000000001</v>
      </c>
      <c r="BZ53" s="2">
        <f t="shared" si="22"/>
        <v>60.655999999999999</v>
      </c>
      <c r="CA53" s="2">
        <f t="shared" si="23"/>
        <v>64.704999999999998</v>
      </c>
      <c r="CB53" s="2">
        <f t="shared" si="24"/>
        <v>59.442999999999998</v>
      </c>
      <c r="CC53" s="2">
        <f t="shared" si="25"/>
        <v>56.115000000000002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59.146117940199346</v>
      </c>
      <c r="DL53" s="2">
        <f t="shared" si="62"/>
        <v>63.834446088794934</v>
      </c>
      <c r="DM53" s="2">
        <f t="shared" si="62"/>
        <v>69.260872848082187</v>
      </c>
      <c r="DN53" s="2">
        <f t="shared" si="62"/>
        <v>69.183638930836594</v>
      </c>
      <c r="DO53" s="2">
        <f t="shared" si="62"/>
        <v>63.664357156362257</v>
      </c>
      <c r="DP53" s="2">
        <f t="shared" si="62"/>
        <v>64.429589547038333</v>
      </c>
      <c r="DQ53" s="2">
        <f t="shared" si="62"/>
        <v>66.026883477838084</v>
      </c>
      <c r="DR53" s="2">
        <f t="shared" si="62"/>
        <v>65.006660627177695</v>
      </c>
      <c r="DS53" s="2">
        <f t="shared" si="62"/>
        <v>62.469091294600666</v>
      </c>
      <c r="DT53" s="2">
        <f t="shared" si="62"/>
        <v>61.390450924608828</v>
      </c>
      <c r="DU53" s="2">
        <f t="shared" si="62"/>
        <v>60.096510526315782</v>
      </c>
      <c r="DV53" s="2">
        <f t="shared" si="62"/>
        <v>61.961382361824235</v>
      </c>
      <c r="DW53" s="2">
        <f t="shared" si="62"/>
        <v>65.974655240108703</v>
      </c>
      <c r="DX53" s="2">
        <f t="shared" si="62"/>
        <v>61.996530313588863</v>
      </c>
      <c r="DY53" s="2">
        <f t="shared" si="62"/>
        <v>57.165329411764702</v>
      </c>
      <c r="EA53" s="2">
        <f t="shared" si="63"/>
        <v>60.588040432043208</v>
      </c>
      <c r="EB53" s="2">
        <f t="shared" si="63"/>
        <v>57.756621517593118</v>
      </c>
      <c r="EC53" s="2">
        <f t="shared" si="63"/>
        <v>66.718347276536306</v>
      </c>
      <c r="ED53" s="2">
        <f t="shared" si="63"/>
        <v>63.356716246090137</v>
      </c>
      <c r="EE53" s="2">
        <f t="shared" si="63"/>
        <v>58.260882878714142</v>
      </c>
      <c r="EF53" s="2">
        <f t="shared" si="63"/>
        <v>63.271283471344454</v>
      </c>
      <c r="EG53" s="2">
        <f t="shared" si="63"/>
        <v>61.07975806125625</v>
      </c>
      <c r="EH53" s="2">
        <f t="shared" si="63"/>
        <v>62.370655523495941</v>
      </c>
      <c r="EI53" s="2">
        <f t="shared" si="63"/>
        <v>50.974237335543357</v>
      </c>
      <c r="EJ53" s="2">
        <f t="shared" si="63"/>
        <v>55.203565354965683</v>
      </c>
      <c r="EK53" s="2">
        <f t="shared" si="63"/>
        <v>59.515679005218637</v>
      </c>
      <c r="EL53" s="2">
        <f t="shared" si="63"/>
        <v>58.884783510023503</v>
      </c>
      <c r="EM53" s="2">
        <f t="shared" si="63"/>
        <v>60.016287397522809</v>
      </c>
      <c r="EN53" s="2">
        <f t="shared" si="63"/>
        <v>60.654735309421007</v>
      </c>
      <c r="EO53" s="2">
        <f t="shared" si="63"/>
        <v>60.489645485469659</v>
      </c>
      <c r="EQ53" s="2">
        <f t="shared" si="64"/>
        <v>60.588040432043208</v>
      </c>
      <c r="ER53" s="2">
        <f t="shared" si="64"/>
        <v>63.055652980215633</v>
      </c>
      <c r="ES53" s="2">
        <f t="shared" si="64"/>
        <v>67.046201529247625</v>
      </c>
      <c r="ET53" s="2">
        <f t="shared" si="64"/>
        <v>62.787805482454687</v>
      </c>
      <c r="EU53" s="2">
        <f t="shared" si="64"/>
        <v>58.472910019663423</v>
      </c>
      <c r="EV53" s="2">
        <f t="shared" si="64"/>
        <v>59.763993890293719</v>
      </c>
      <c r="EW53" s="2">
        <f t="shared" si="64"/>
        <v>59.196336362197961</v>
      </c>
      <c r="EX53" s="2">
        <f t="shared" si="64"/>
        <v>60.510163851119117</v>
      </c>
      <c r="EY53" s="2">
        <f t="shared" si="64"/>
        <v>55.233018215883597</v>
      </c>
      <c r="EZ53" s="2">
        <f t="shared" si="64"/>
        <v>58.435321661980069</v>
      </c>
      <c r="FA53" s="2">
        <f t="shared" si="64"/>
        <v>59.724693005237881</v>
      </c>
      <c r="FB53" s="2">
        <f t="shared" si="64"/>
        <v>57.421019556909485</v>
      </c>
      <c r="FC53" s="2">
        <f t="shared" si="64"/>
        <v>60.891223075160418</v>
      </c>
      <c r="FD53" s="2">
        <f t="shared" si="64"/>
        <v>61.383374106218561</v>
      </c>
      <c r="FE53" s="2">
        <f t="shared" si="64"/>
        <v>61.897458182255626</v>
      </c>
      <c r="FG53" s="2">
        <f t="shared" si="65"/>
        <v>0.16826558719758508</v>
      </c>
      <c r="FH53" s="2">
        <f t="shared" si="65"/>
        <v>0.17463845069135081</v>
      </c>
      <c r="FI53" s="2">
        <f t="shared" si="65"/>
        <v>0.16867941101384434</v>
      </c>
      <c r="FJ53" s="2">
        <f t="shared" si="65"/>
        <v>0.17719762060850719</v>
      </c>
      <c r="FK53" s="2">
        <f t="shared" si="65"/>
        <v>0.15357440496782399</v>
      </c>
      <c r="FL53" s="2">
        <f t="shared" si="65"/>
        <v>0.14830738824329237</v>
      </c>
      <c r="FM53" s="2">
        <f t="shared" si="65"/>
        <v>0.15482167084758369</v>
      </c>
      <c r="FN53" s="2">
        <f t="shared" si="65"/>
        <v>0.15311487046695429</v>
      </c>
      <c r="FO53" s="2">
        <f t="shared" si="65"/>
        <v>0.15277195454047854</v>
      </c>
      <c r="FP53" s="2">
        <f t="shared" si="65"/>
        <v>0.1313207945324758</v>
      </c>
      <c r="FQ53" s="2">
        <f t="shared" si="65"/>
        <v>0.14378055370154458</v>
      </c>
      <c r="FR53" s="2">
        <f t="shared" si="65"/>
        <v>0.15540014980952185</v>
      </c>
      <c r="FS53" s="2">
        <f t="shared" si="65"/>
        <v>0.15141556147352883</v>
      </c>
      <c r="FT53" s="2">
        <f t="shared" si="65"/>
        <v>0.14253857241482443</v>
      </c>
      <c r="FU53" s="2">
        <f t="shared" si="65"/>
        <v>0.1213997589887568</v>
      </c>
      <c r="FW53" s="2">
        <f t="shared" si="54"/>
        <v>6.1765821692345952E-16</v>
      </c>
      <c r="FX53" s="2">
        <f t="shared" si="54"/>
        <v>3.431830601692758E-6</v>
      </c>
      <c r="FY53" s="2">
        <f t="shared" si="54"/>
        <v>4.0905561666629319E-6</v>
      </c>
      <c r="FZ53" s="2">
        <f t="shared" si="54"/>
        <v>3.9826502055909847E-6</v>
      </c>
      <c r="GA53" s="2">
        <f t="shared" si="54"/>
        <v>4.1683835771809125E-6</v>
      </c>
      <c r="GB53" s="2">
        <f t="shared" si="54"/>
        <v>4.3346301113765405E-6</v>
      </c>
      <c r="GC53" s="2">
        <f t="shared" si="54"/>
        <v>4.5446434355643126E-6</v>
      </c>
      <c r="GD53" s="2">
        <f t="shared" si="54"/>
        <v>5.7551237129472765E-6</v>
      </c>
      <c r="GE53" s="2">
        <f t="shared" si="54"/>
        <v>7.5566173292105701E-6</v>
      </c>
      <c r="GF53" s="2">
        <f t="shared" si="54"/>
        <v>6.8015515531049789E-6</v>
      </c>
      <c r="GG53" s="2">
        <f t="shared" si="54"/>
        <v>5.5615597383589638E-6</v>
      </c>
      <c r="GH53" s="2">
        <f t="shared" si="54"/>
        <v>4.9203816501379466E-6</v>
      </c>
      <c r="GI53" s="2">
        <f t="shared" si="54"/>
        <v>4.8613481326244463E-6</v>
      </c>
      <c r="GJ53" s="2">
        <f t="shared" si="54"/>
        <v>3.9341110503202964E-6</v>
      </c>
      <c r="GK53" s="2">
        <f t="shared" si="54"/>
        <v>3.3009799152643597E-6</v>
      </c>
      <c r="GM53" s="86">
        <f t="shared" si="55"/>
        <v>7.3765500805401275E-6</v>
      </c>
      <c r="GN53" s="86">
        <f t="shared" si="55"/>
        <v>1.1156680544182888E-5</v>
      </c>
      <c r="GO53" s="86">
        <f t="shared" si="55"/>
        <v>4.381277990076027E-6</v>
      </c>
      <c r="GP53" s="86">
        <f t="shared" si="55"/>
        <v>1.1644599127148269E-5</v>
      </c>
      <c r="GQ53" s="86">
        <f t="shared" si="55"/>
        <v>1.2877556040831429E-6</v>
      </c>
      <c r="GR53" s="86">
        <f t="shared" si="55"/>
        <v>6.1460619982191868E-7</v>
      </c>
      <c r="GS53" s="86">
        <f t="shared" si="55"/>
        <v>1.310182485949654E-6</v>
      </c>
      <c r="GT53" s="86">
        <f t="shared" si="55"/>
        <v>6.7059931205075827E-7</v>
      </c>
      <c r="GU53" s="86">
        <f t="shared" si="55"/>
        <v>8.3664311577389533E-7</v>
      </c>
      <c r="GV53" s="86">
        <f t="shared" si="55"/>
        <v>3.178925188024968E-8</v>
      </c>
      <c r="GW53" s="86">
        <f t="shared" si="55"/>
        <v>2.7587420858873503E-7</v>
      </c>
      <c r="GX53" s="86">
        <f t="shared" si="55"/>
        <v>1.7245778186765726E-6</v>
      </c>
      <c r="GY53" s="86">
        <f t="shared" si="55"/>
        <v>1.206166654311292E-6</v>
      </c>
      <c r="GZ53" s="86">
        <f t="shared" si="55"/>
        <v>4.347519922517118E-7</v>
      </c>
      <c r="HA53" s="86">
        <f t="shared" si="55"/>
        <v>6.6817783014414726E-9</v>
      </c>
      <c r="HC53" s="86">
        <f t="shared" si="59"/>
        <v>1.4995174810359838E-17</v>
      </c>
      <c r="HD53" s="86">
        <f t="shared" si="59"/>
        <v>1.8874127101348462E-17</v>
      </c>
      <c r="HE53" s="86">
        <f t="shared" si="59"/>
        <v>1.8301215872002561E-19</v>
      </c>
      <c r="HF53" s="86">
        <f t="shared" si="59"/>
        <v>1.4517706728428157E-19</v>
      </c>
      <c r="HG53" s="86">
        <f t="shared" si="59"/>
        <v>1.3965922045592994E-21</v>
      </c>
      <c r="HH53" s="86">
        <f t="shared" si="59"/>
        <v>3.4785502982302322E-21</v>
      </c>
      <c r="HI53" s="86">
        <f t="shared" si="59"/>
        <v>4.7453197207217731E-20</v>
      </c>
      <c r="HJ53" s="86">
        <f t="shared" si="59"/>
        <v>8.4751582811825079E-22</v>
      </c>
      <c r="HK53" s="86">
        <f t="shared" si="59"/>
        <v>8.4412761333862701E-21</v>
      </c>
      <c r="HL53" s="86">
        <f t="shared" si="59"/>
        <v>5.533213853892615E-21</v>
      </c>
      <c r="HM53" s="86">
        <f t="shared" si="59"/>
        <v>1.3562833554580049E-19</v>
      </c>
      <c r="HN53" s="86">
        <f t="shared" si="59"/>
        <v>2.2531534386422834E-19</v>
      </c>
      <c r="HO53" s="86">
        <f t="shared" si="59"/>
        <v>1.953181822610783E-19</v>
      </c>
      <c r="HP53" s="86">
        <f t="shared" si="59"/>
        <v>5.1813639268219766E-23</v>
      </c>
      <c r="HQ53" s="86">
        <f t="shared" si="59"/>
        <v>3.5189719481691528E-30</v>
      </c>
      <c r="HS53" s="86">
        <f t="shared" si="56"/>
        <v>0</v>
      </c>
      <c r="HT53" s="86">
        <f t="shared" si="56"/>
        <v>1.8156716790478712E-101</v>
      </c>
      <c r="HU53" s="86">
        <f t="shared" si="56"/>
        <v>4.6191308790205602E-113</v>
      </c>
      <c r="HV53" s="86">
        <f t="shared" si="56"/>
        <v>9.8955480815720067E-114</v>
      </c>
      <c r="HW53" s="86">
        <f t="shared" si="56"/>
        <v>1.2788969986422252E-128</v>
      </c>
      <c r="HX53" s="86">
        <f t="shared" si="56"/>
        <v>2.4897621185196993E-125</v>
      </c>
      <c r="HY53" s="86">
        <f t="shared" si="56"/>
        <v>2.9526982183008346E-119</v>
      </c>
      <c r="HZ53" s="86">
        <f t="shared" si="56"/>
        <v>2.4393136205554374E-129</v>
      </c>
      <c r="IA53" s="86">
        <f t="shared" si="56"/>
        <v>7.8415586663998907E-120</v>
      </c>
      <c r="IB53" s="86">
        <f t="shared" si="56"/>
        <v>1.1562084891355464E-124</v>
      </c>
      <c r="IC53" s="86">
        <f t="shared" si="56"/>
        <v>1.7480709474572551E-116</v>
      </c>
      <c r="ID53" s="86">
        <f t="shared" si="56"/>
        <v>1.996181734835852E-113</v>
      </c>
      <c r="IE53" s="86">
        <f t="shared" si="56"/>
        <v>6.7129497344945253E-113</v>
      </c>
      <c r="IF53" s="86">
        <f t="shared" si="56"/>
        <v>6.9356511037429028E-76</v>
      </c>
      <c r="IG53" s="86">
        <f t="shared" si="56"/>
        <v>9.9216622115049844E-54</v>
      </c>
      <c r="II53" s="86">
        <f t="shared" si="57"/>
        <v>0</v>
      </c>
      <c r="IJ53" s="86">
        <f t="shared" si="57"/>
        <v>0</v>
      </c>
      <c r="IK53" s="86">
        <f t="shared" si="57"/>
        <v>0</v>
      </c>
      <c r="IL53" s="86">
        <f t="shared" si="57"/>
        <v>0</v>
      </c>
      <c r="IM53" s="86">
        <f t="shared" si="57"/>
        <v>0</v>
      </c>
      <c r="IN53" s="86">
        <f t="shared" si="57"/>
        <v>0</v>
      </c>
      <c r="IO53" s="86">
        <f t="shared" si="57"/>
        <v>0</v>
      </c>
      <c r="IP53" s="86">
        <f t="shared" si="57"/>
        <v>0</v>
      </c>
      <c r="IQ53" s="86">
        <f t="shared" si="57"/>
        <v>0</v>
      </c>
      <c r="IR53" s="86">
        <f t="shared" si="57"/>
        <v>0</v>
      </c>
      <c r="IS53" s="86">
        <f t="shared" si="57"/>
        <v>0</v>
      </c>
      <c r="IT53" s="86">
        <f t="shared" si="57"/>
        <v>0</v>
      </c>
      <c r="IU53" s="86">
        <f t="shared" si="57"/>
        <v>0</v>
      </c>
      <c r="IV53" s="86">
        <f t="shared" si="57"/>
        <v>4.6664359984238857E-188</v>
      </c>
      <c r="IW53" s="86">
        <f t="shared" si="57"/>
        <v>4.5702947710223714E-189</v>
      </c>
      <c r="IY53" s="86">
        <f t="shared" si="58"/>
        <v>7.3765500805551225E-6</v>
      </c>
      <c r="IZ53" s="86">
        <f t="shared" si="58"/>
        <v>1.1156680544201762E-5</v>
      </c>
      <c r="JA53" s="86">
        <f t="shared" si="58"/>
        <v>4.38127799007621E-6</v>
      </c>
      <c r="JB53" s="86">
        <f t="shared" si="58"/>
        <v>1.1644599127148415E-5</v>
      </c>
      <c r="JC53" s="86">
        <f t="shared" si="58"/>
        <v>1.2877556040831444E-6</v>
      </c>
      <c r="JD53" s="86">
        <f t="shared" si="58"/>
        <v>6.1460619982192218E-7</v>
      </c>
      <c r="JE53" s="86">
        <f t="shared" si="58"/>
        <v>1.3101824859497015E-6</v>
      </c>
      <c r="JF53" s="86">
        <f t="shared" si="58"/>
        <v>6.7059931205075911E-7</v>
      </c>
      <c r="JG53" s="86">
        <f t="shared" si="58"/>
        <v>8.366431157739038E-7</v>
      </c>
      <c r="JH53" s="86">
        <f t="shared" si="58"/>
        <v>3.1789251880255212E-8</v>
      </c>
      <c r="JI53" s="86">
        <f t="shared" si="58"/>
        <v>2.7587420858887066E-7</v>
      </c>
      <c r="JJ53" s="86">
        <f t="shared" si="58"/>
        <v>1.7245778186767979E-6</v>
      </c>
      <c r="JK53" s="86">
        <f t="shared" si="58"/>
        <v>1.2061666543114872E-6</v>
      </c>
      <c r="JL53" s="86">
        <f t="shared" si="58"/>
        <v>4.3475199225171185E-7</v>
      </c>
      <c r="JM53" s="86">
        <f t="shared" si="58"/>
        <v>6.6817783014414726E-9</v>
      </c>
    </row>
    <row r="54" spans="2:273" x14ac:dyDescent="0.25">
      <c r="B54" s="2">
        <v>27</v>
      </c>
      <c r="C54" s="37">
        <v>57.515999999999998</v>
      </c>
      <c r="D54" s="37">
        <v>59.720999999999997</v>
      </c>
      <c r="E54" s="37">
        <v>68.802999999999997</v>
      </c>
      <c r="F54" s="37">
        <v>69.311000000000007</v>
      </c>
      <c r="G54" s="37">
        <v>64.245999999999995</v>
      </c>
      <c r="H54" s="37">
        <v>61.917999999999999</v>
      </c>
      <c r="I54" s="37">
        <v>64.671999999999997</v>
      </c>
      <c r="J54" s="37">
        <v>62.917999999999999</v>
      </c>
      <c r="K54" s="37">
        <v>61.639000000000003</v>
      </c>
      <c r="L54" s="37">
        <v>60.048999999999999</v>
      </c>
      <c r="M54" s="37">
        <v>58.279000000000003</v>
      </c>
      <c r="N54" s="37">
        <v>62.344000000000001</v>
      </c>
      <c r="O54" s="37">
        <v>64.081999999999994</v>
      </c>
      <c r="P54" s="37">
        <v>60.459000000000003</v>
      </c>
      <c r="Q54" s="37">
        <v>58.639000000000003</v>
      </c>
      <c r="S54" s="4">
        <f t="shared" si="60"/>
        <v>59.448607769124919</v>
      </c>
      <c r="T54" s="4">
        <f t="shared" si="60"/>
        <v>62.781659774922865</v>
      </c>
      <c r="U54" s="4">
        <f t="shared" si="60"/>
        <v>69.115299735032039</v>
      </c>
      <c r="V54" s="4">
        <f t="shared" si="60"/>
        <v>68.390194061995004</v>
      </c>
      <c r="W54" s="4">
        <f t="shared" si="60"/>
        <v>62.922861573829316</v>
      </c>
      <c r="X54" s="4">
        <f t="shared" si="60"/>
        <v>64.394370701046654</v>
      </c>
      <c r="Y54" s="4">
        <f t="shared" si="60"/>
        <v>65.434048379028212</v>
      </c>
      <c r="Z54" s="4">
        <f t="shared" si="60"/>
        <v>64.785416971008786</v>
      </c>
      <c r="AA54" s="4">
        <f t="shared" si="60"/>
        <v>60.70970576946295</v>
      </c>
      <c r="AB54" s="4">
        <f t="shared" si="60"/>
        <v>60.830629529992756</v>
      </c>
      <c r="AC54" s="4">
        <f t="shared" si="60"/>
        <v>60.165124413490773</v>
      </c>
      <c r="AD54" s="4">
        <f t="shared" si="60"/>
        <v>61.613881212795029</v>
      </c>
      <c r="AE54" s="4">
        <f t="shared" si="60"/>
        <v>65.209662636674423</v>
      </c>
      <c r="AF54" s="4">
        <f t="shared" si="60"/>
        <v>61.837263599053145</v>
      </c>
      <c r="AG54" s="4">
        <f t="shared" si="60"/>
        <v>57.717851526691717</v>
      </c>
      <c r="AI54" s="4">
        <f t="shared" si="61"/>
        <v>-1.932607769124921</v>
      </c>
      <c r="AJ54" s="4">
        <f t="shared" si="61"/>
        <v>-3.0606597749228683</v>
      </c>
      <c r="AK54" s="4">
        <f t="shared" si="61"/>
        <v>-0.31229973503204178</v>
      </c>
      <c r="AL54" s="4">
        <f t="shared" si="61"/>
        <v>0.9208059380050031</v>
      </c>
      <c r="AM54" s="4">
        <f t="shared" si="61"/>
        <v>1.3231384261706793</v>
      </c>
      <c r="AN54" s="4">
        <f t="shared" si="61"/>
        <v>-2.4763707010466547</v>
      </c>
      <c r="AO54" s="4">
        <f t="shared" si="61"/>
        <v>-0.76204837902821509</v>
      </c>
      <c r="AP54" s="4">
        <f t="shared" si="61"/>
        <v>-1.8674169710087867</v>
      </c>
      <c r="AQ54" s="4">
        <f t="shared" si="61"/>
        <v>0.92929423053705307</v>
      </c>
      <c r="AR54" s="4">
        <f t="shared" si="61"/>
        <v>-0.78162952999275603</v>
      </c>
      <c r="AS54" s="4">
        <f t="shared" si="61"/>
        <v>-1.8861244134907693</v>
      </c>
      <c r="AT54" s="4">
        <f t="shared" si="61"/>
        <v>0.73011878720497236</v>
      </c>
      <c r="AU54" s="4">
        <f t="shared" si="61"/>
        <v>-1.1276626366744296</v>
      </c>
      <c r="AV54" s="4">
        <f t="shared" si="61"/>
        <v>-1.3782635990531418</v>
      </c>
      <c r="AW54" s="4">
        <f t="shared" si="61"/>
        <v>0.92114847330828553</v>
      </c>
      <c r="AY54" s="2">
        <f t="shared" si="52"/>
        <v>59.434785560185937</v>
      </c>
      <c r="AZ54" s="2">
        <f t="shared" si="52"/>
        <v>62.759265619299988</v>
      </c>
      <c r="BA54" s="2">
        <f t="shared" si="52"/>
        <v>69.106241550546684</v>
      </c>
      <c r="BB54" s="2">
        <f t="shared" si="52"/>
        <v>68.369611161398765</v>
      </c>
      <c r="BC54" s="2">
        <f t="shared" si="52"/>
        <v>62.919965588612627</v>
      </c>
      <c r="BD54" s="2">
        <f t="shared" si="52"/>
        <v>64.392867502201483</v>
      </c>
      <c r="BE54" s="2">
        <f t="shared" si="52"/>
        <v>65.431207047023506</v>
      </c>
      <c r="BF54" s="2">
        <f t="shared" si="52"/>
        <v>64.783776228808946</v>
      </c>
      <c r="BG54" s="2">
        <f t="shared" si="52"/>
        <v>60.707697470103895</v>
      </c>
      <c r="BH54" s="2">
        <f t="shared" si="52"/>
        <v>60.830524946015657</v>
      </c>
      <c r="BI54" s="2">
        <f t="shared" si="52"/>
        <v>60.16443616021342</v>
      </c>
      <c r="BJ54" s="2">
        <f t="shared" si="52"/>
        <v>61.610107637975347</v>
      </c>
      <c r="BK54" s="2">
        <f t="shared" si="52"/>
        <v>65.206756625575849</v>
      </c>
      <c r="BL54" s="2">
        <f t="shared" si="52"/>
        <v>61.836265170066305</v>
      </c>
      <c r="BM54" s="2">
        <f t="shared" si="52"/>
        <v>57.717835305693939</v>
      </c>
      <c r="BO54" s="2">
        <f t="shared" si="11"/>
        <v>57.515999999999998</v>
      </c>
      <c r="BP54" s="2">
        <f t="shared" si="12"/>
        <v>59.720999999999997</v>
      </c>
      <c r="BQ54" s="2">
        <f t="shared" si="13"/>
        <v>68.802999999999997</v>
      </c>
      <c r="BR54" s="2">
        <f t="shared" si="14"/>
        <v>69.311000000000007</v>
      </c>
      <c r="BS54" s="2">
        <f t="shared" si="15"/>
        <v>64.245999999999995</v>
      </c>
      <c r="BT54" s="2">
        <f t="shared" si="16"/>
        <v>61.917999999999999</v>
      </c>
      <c r="BU54" s="2">
        <f t="shared" si="17"/>
        <v>64.671999999999997</v>
      </c>
      <c r="BV54" s="2">
        <f t="shared" si="18"/>
        <v>62.917999999999999</v>
      </c>
      <c r="BW54" s="2">
        <f t="shared" si="19"/>
        <v>61.639000000000003</v>
      </c>
      <c r="BX54" s="2">
        <f t="shared" si="20"/>
        <v>60.048999999999999</v>
      </c>
      <c r="BY54" s="2">
        <f t="shared" si="21"/>
        <v>58.279000000000003</v>
      </c>
      <c r="BZ54" s="2">
        <f t="shared" si="22"/>
        <v>62.344000000000001</v>
      </c>
      <c r="CA54" s="2">
        <f t="shared" si="23"/>
        <v>64.081999999999994</v>
      </c>
      <c r="CB54" s="2">
        <f t="shared" si="24"/>
        <v>60.459000000000003</v>
      </c>
      <c r="CC54" s="2">
        <f t="shared" si="25"/>
        <v>58.639000000000003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59.208053156146192</v>
      </c>
      <c r="DL54" s="2">
        <f t="shared" si="62"/>
        <v>63.939646934460896</v>
      </c>
      <c r="DM54" s="2">
        <f t="shared" si="62"/>
        <v>69.674535789791648</v>
      </c>
      <c r="DN54" s="2">
        <f t="shared" si="62"/>
        <v>69.585050437934157</v>
      </c>
      <c r="DO54" s="2">
        <f t="shared" si="62"/>
        <v>63.866221105799092</v>
      </c>
      <c r="DP54" s="2">
        <f t="shared" si="62"/>
        <v>64.638994076655052</v>
      </c>
      <c r="DQ54" s="2">
        <f t="shared" si="62"/>
        <v>66.335584879669369</v>
      </c>
      <c r="DR54" s="2">
        <f t="shared" si="62"/>
        <v>65.29603972125436</v>
      </c>
      <c r="DS54" s="2">
        <f t="shared" si="62"/>
        <v>62.637508764821881</v>
      </c>
      <c r="DT54" s="2">
        <f t="shared" si="62"/>
        <v>61.774333570412523</v>
      </c>
      <c r="DU54" s="2">
        <f t="shared" si="62"/>
        <v>60.308251821862342</v>
      </c>
      <c r="DV54" s="2">
        <f t="shared" si="62"/>
        <v>62.186268649954712</v>
      </c>
      <c r="DW54" s="2">
        <f t="shared" si="62"/>
        <v>66.246796134098432</v>
      </c>
      <c r="DX54" s="2">
        <f t="shared" si="62"/>
        <v>62.075173519163776</v>
      </c>
      <c r="DY54" s="2">
        <f t="shared" si="62"/>
        <v>57.314276750700273</v>
      </c>
      <c r="EA54" s="2">
        <f t="shared" si="63"/>
        <v>60.456908082808283</v>
      </c>
      <c r="EB54" s="2">
        <f t="shared" si="63"/>
        <v>57.671400062890825</v>
      </c>
      <c r="EC54" s="2">
        <f t="shared" si="63"/>
        <v>66.551887622206706</v>
      </c>
      <c r="ED54" s="2">
        <f t="shared" si="63"/>
        <v>63.222425495310702</v>
      </c>
      <c r="EE54" s="2">
        <f t="shared" si="63"/>
        <v>58.163559812997612</v>
      </c>
      <c r="EF54" s="2">
        <f t="shared" si="63"/>
        <v>63.10389401347642</v>
      </c>
      <c r="EG54" s="2">
        <f t="shared" si="63"/>
        <v>60.928629908721931</v>
      </c>
      <c r="EH54" s="2">
        <f t="shared" si="63"/>
        <v>62.199798542287468</v>
      </c>
      <c r="EI54" s="2">
        <f t="shared" si="63"/>
        <v>50.946998204357882</v>
      </c>
      <c r="EJ54" s="2">
        <f t="shared" si="63"/>
        <v>55.136457026871867</v>
      </c>
      <c r="EK54" s="2">
        <f t="shared" si="63"/>
        <v>59.38335595827396</v>
      </c>
      <c r="EL54" s="2">
        <f t="shared" si="63"/>
        <v>58.75425126873062</v>
      </c>
      <c r="EM54" s="2">
        <f t="shared" si="63"/>
        <v>59.890857992925682</v>
      </c>
      <c r="EN54" s="2">
        <f t="shared" si="63"/>
        <v>60.525514213279003</v>
      </c>
      <c r="EO54" s="2">
        <f t="shared" si="63"/>
        <v>60.381464828762255</v>
      </c>
      <c r="EQ54" s="2">
        <f t="shared" si="64"/>
        <v>60.456908082808283</v>
      </c>
      <c r="ER54" s="2">
        <f t="shared" si="64"/>
        <v>62.91140303573566</v>
      </c>
      <c r="ES54" s="2">
        <f t="shared" si="64"/>
        <v>66.875988452063439</v>
      </c>
      <c r="ET54" s="2">
        <f t="shared" si="64"/>
        <v>62.659805608520848</v>
      </c>
      <c r="EU54" s="2">
        <f t="shared" si="64"/>
        <v>58.373060693013549</v>
      </c>
      <c r="EV54" s="2">
        <f t="shared" si="64"/>
        <v>59.638232466229077</v>
      </c>
      <c r="EW54" s="2">
        <f t="shared" si="64"/>
        <v>59.066955944091426</v>
      </c>
      <c r="EX54" s="2">
        <f t="shared" si="64"/>
        <v>60.36175804238767</v>
      </c>
      <c r="EY54" s="2">
        <f t="shared" si="64"/>
        <v>55.155800795479507</v>
      </c>
      <c r="EZ54" s="2">
        <f t="shared" si="64"/>
        <v>58.330542181260654</v>
      </c>
      <c r="FA54" s="2">
        <f t="shared" si="64"/>
        <v>59.590216292012215</v>
      </c>
      <c r="FB54" s="2">
        <f t="shared" si="64"/>
        <v>57.307136356581957</v>
      </c>
      <c r="FC54" s="2">
        <f t="shared" si="64"/>
        <v>60.755666295966179</v>
      </c>
      <c r="FD54" s="2">
        <f t="shared" si="64"/>
        <v>61.244803837017045</v>
      </c>
      <c r="FE54" s="2">
        <f t="shared" si="64"/>
        <v>61.770887678680438</v>
      </c>
      <c r="FG54" s="2">
        <f t="shared" si="65"/>
        <v>0.18155223573145771</v>
      </c>
      <c r="FH54" s="2">
        <f t="shared" si="65"/>
        <v>0.18831438153131019</v>
      </c>
      <c r="FI54" s="2">
        <f t="shared" si="65"/>
        <v>0.1819915861167242</v>
      </c>
      <c r="FJ54" s="2">
        <f t="shared" si="65"/>
        <v>0.19102757597660955</v>
      </c>
      <c r="FK54" s="2">
        <f t="shared" si="65"/>
        <v>0.16593243507431529</v>
      </c>
      <c r="FL54" s="2">
        <f t="shared" si="65"/>
        <v>0.16032186348796565</v>
      </c>
      <c r="FM54" s="2">
        <f t="shared" si="65"/>
        <v>0.16726023438278897</v>
      </c>
      <c r="FN54" s="2">
        <f t="shared" si="65"/>
        <v>0.16544314997820403</v>
      </c>
      <c r="FO54" s="2">
        <f t="shared" si="65"/>
        <v>0.16507800557079119</v>
      </c>
      <c r="FP54" s="2">
        <f t="shared" si="65"/>
        <v>0.14218891220532753</v>
      </c>
      <c r="FQ54" s="2">
        <f t="shared" si="65"/>
        <v>0.1554952603542494</v>
      </c>
      <c r="FR54" s="2">
        <f t="shared" si="65"/>
        <v>0.16787595768546357</v>
      </c>
      <c r="FS54" s="2">
        <f t="shared" si="65"/>
        <v>0.16363345507167482</v>
      </c>
      <c r="FT54" s="2">
        <f t="shared" si="65"/>
        <v>0.15417030760564066</v>
      </c>
      <c r="FU54" s="2">
        <f t="shared" si="65"/>
        <v>0.13157117065356064</v>
      </c>
      <c r="FW54" s="2">
        <f t="shared" si="54"/>
        <v>6.7724876752525058E-16</v>
      </c>
      <c r="FX54" s="2">
        <f t="shared" si="54"/>
        <v>3.7629261817201402E-6</v>
      </c>
      <c r="FY54" s="2">
        <f t="shared" si="54"/>
        <v>4.4852038767615817E-6</v>
      </c>
      <c r="FZ54" s="2">
        <f t="shared" si="54"/>
        <v>4.3668874353676291E-6</v>
      </c>
      <c r="GA54" s="2">
        <f t="shared" si="54"/>
        <v>4.5705398674604433E-6</v>
      </c>
      <c r="GB54" s="2">
        <f t="shared" si="54"/>
        <v>4.7528254178513518E-6</v>
      </c>
      <c r="GC54" s="2">
        <f t="shared" si="54"/>
        <v>4.9831002514563754E-6</v>
      </c>
      <c r="GD54" s="2">
        <f t="shared" si="54"/>
        <v>6.3103641635617458E-6</v>
      </c>
      <c r="GE54" s="2">
        <f t="shared" si="54"/>
        <v>8.2856600974265104E-6</v>
      </c>
      <c r="GF54" s="2">
        <f t="shared" si="54"/>
        <v>7.4577480841385044E-6</v>
      </c>
      <c r="GG54" s="2">
        <f t="shared" si="54"/>
        <v>6.0981257175916492E-6</v>
      </c>
      <c r="GH54" s="2">
        <f t="shared" si="54"/>
        <v>5.3950886349792144E-6</v>
      </c>
      <c r="GI54" s="2">
        <f t="shared" si="54"/>
        <v>5.3303597312702259E-6</v>
      </c>
      <c r="GJ54" s="2">
        <f t="shared" si="54"/>
        <v>4.3136653506048711E-6</v>
      </c>
      <c r="GK54" s="2">
        <f t="shared" si="54"/>
        <v>3.6194513502979097E-6</v>
      </c>
      <c r="GM54" s="86">
        <f t="shared" si="55"/>
        <v>1.2524303392395966E-5</v>
      </c>
      <c r="GN54" s="86">
        <f t="shared" si="55"/>
        <v>1.8592047332244268E-5</v>
      </c>
      <c r="GO54" s="86">
        <f t="shared" si="55"/>
        <v>7.7637388248038827E-6</v>
      </c>
      <c r="GP54" s="86">
        <f t="shared" si="55"/>
        <v>1.9449491509131673E-5</v>
      </c>
      <c r="GQ54" s="86">
        <f t="shared" si="55"/>
        <v>2.4138287721894989E-6</v>
      </c>
      <c r="GR54" s="86">
        <f t="shared" si="55"/>
        <v>1.2005531404930459E-6</v>
      </c>
      <c r="GS54" s="86">
        <f t="shared" si="55"/>
        <v>2.4611825850741362E-6</v>
      </c>
      <c r="GT54" s="86">
        <f t="shared" si="55"/>
        <v>1.3201375991038212E-6</v>
      </c>
      <c r="GU54" s="86">
        <f t="shared" si="55"/>
        <v>1.6174514798238177E-6</v>
      </c>
      <c r="GV54" s="86">
        <f t="shared" si="55"/>
        <v>7.3046113646862588E-8</v>
      </c>
      <c r="GW54" s="86">
        <f t="shared" si="55"/>
        <v>5.6448891386257936E-7</v>
      </c>
      <c r="GX54" s="86">
        <f t="shared" si="55"/>
        <v>3.1766675711924609E-6</v>
      </c>
      <c r="GY54" s="86">
        <f t="shared" si="55"/>
        <v>2.258568237427039E-6</v>
      </c>
      <c r="GZ54" s="86">
        <f t="shared" si="55"/>
        <v>8.5651986309528636E-7</v>
      </c>
      <c r="HA54" s="86">
        <f t="shared" si="55"/>
        <v>1.6496295262033112E-8</v>
      </c>
      <c r="HC54" s="86">
        <f t="shared" si="59"/>
        <v>4.6324198805511854E-17</v>
      </c>
      <c r="HD54" s="86">
        <f t="shared" si="59"/>
        <v>5.9009557679305029E-17</v>
      </c>
      <c r="HE54" s="86">
        <f t="shared" si="59"/>
        <v>6.7196375562994673E-19</v>
      </c>
      <c r="HF54" s="86">
        <f t="shared" si="59"/>
        <v>5.2942387755326623E-19</v>
      </c>
      <c r="HG54" s="86">
        <f t="shared" si="59"/>
        <v>5.9457655966652773E-21</v>
      </c>
      <c r="HH54" s="86">
        <f t="shared" si="59"/>
        <v>1.4508356528239224E-20</v>
      </c>
      <c r="HI54" s="86">
        <f t="shared" si="59"/>
        <v>1.83195170670606E-19</v>
      </c>
      <c r="HJ54" s="86">
        <f t="shared" si="59"/>
        <v>3.8091037664883096E-21</v>
      </c>
      <c r="HK54" s="86">
        <f t="shared" si="59"/>
        <v>3.530141865443549E-20</v>
      </c>
      <c r="HL54" s="86">
        <f t="shared" si="59"/>
        <v>2.3868152190340785E-20</v>
      </c>
      <c r="HM54" s="86">
        <f t="shared" si="59"/>
        <v>5.1923660706602754E-19</v>
      </c>
      <c r="HN54" s="86">
        <f t="shared" si="59"/>
        <v>8.2526675295876747E-19</v>
      </c>
      <c r="HO54" s="86">
        <f t="shared" si="59"/>
        <v>7.1250541671736624E-19</v>
      </c>
      <c r="HP54" s="86">
        <f t="shared" si="59"/>
        <v>2.4217475595459162E-22</v>
      </c>
      <c r="HQ54" s="86">
        <f t="shared" si="59"/>
        <v>2.820224014539227E-29</v>
      </c>
      <c r="HS54" s="86">
        <f t="shared" si="56"/>
        <v>8.1643468238198438E-305</v>
      </c>
      <c r="HT54" s="86">
        <f t="shared" si="56"/>
        <v>1.4693697584960909E-99</v>
      </c>
      <c r="HU54" s="86">
        <f t="shared" si="56"/>
        <v>6.8331030896533047E-111</v>
      </c>
      <c r="HV54" s="86">
        <f t="shared" si="56"/>
        <v>1.4275955765481286E-111</v>
      </c>
      <c r="HW54" s="86">
        <f t="shared" si="56"/>
        <v>3.5450462549285058E-126</v>
      </c>
      <c r="HX54" s="86">
        <f t="shared" si="56"/>
        <v>6.256821377632372E-123</v>
      </c>
      <c r="HY54" s="86">
        <f t="shared" si="56"/>
        <v>5.6192913056957429E-117</v>
      </c>
      <c r="HZ54" s="86">
        <f t="shared" si="56"/>
        <v>8.2296329340918887E-127</v>
      </c>
      <c r="IA54" s="86">
        <f t="shared" si="56"/>
        <v>1.8536120491114828E-117</v>
      </c>
      <c r="IB54" s="86">
        <f t="shared" si="56"/>
        <v>3.3565730278175781E-122</v>
      </c>
      <c r="IC54" s="86">
        <f t="shared" si="56"/>
        <v>3.2262961098169433E-114</v>
      </c>
      <c r="ID54" s="86">
        <f t="shared" si="56"/>
        <v>2.9863634020690023E-111</v>
      </c>
      <c r="IE54" s="86">
        <f t="shared" si="56"/>
        <v>9.6874316818686183E-111</v>
      </c>
      <c r="IF54" s="86">
        <f t="shared" si="56"/>
        <v>1.8219024814127492E-74</v>
      </c>
      <c r="IG54" s="86">
        <f t="shared" si="56"/>
        <v>9.4213990286408664E-53</v>
      </c>
      <c r="II54" s="86">
        <f t="shared" si="57"/>
        <v>0</v>
      </c>
      <c r="IJ54" s="86">
        <f t="shared" si="57"/>
        <v>1.1978228038027657E-303</v>
      </c>
      <c r="IK54" s="86">
        <f t="shared" si="57"/>
        <v>0</v>
      </c>
      <c r="IL54" s="86">
        <f t="shared" si="57"/>
        <v>0</v>
      </c>
      <c r="IM54" s="86">
        <f t="shared" si="57"/>
        <v>0</v>
      </c>
      <c r="IN54" s="86">
        <f t="shared" si="57"/>
        <v>0</v>
      </c>
      <c r="IO54" s="86">
        <f t="shared" si="57"/>
        <v>0</v>
      </c>
      <c r="IP54" s="86">
        <f t="shared" si="57"/>
        <v>0</v>
      </c>
      <c r="IQ54" s="86">
        <f t="shared" si="57"/>
        <v>0</v>
      </c>
      <c r="IR54" s="86">
        <f t="shared" si="57"/>
        <v>0</v>
      </c>
      <c r="IS54" s="86">
        <f t="shared" si="57"/>
        <v>0</v>
      </c>
      <c r="IT54" s="86">
        <f t="shared" si="57"/>
        <v>0</v>
      </c>
      <c r="IU54" s="86">
        <f t="shared" si="57"/>
        <v>0</v>
      </c>
      <c r="IV54" s="86">
        <f t="shared" si="57"/>
        <v>2.5792951746785513E-185</v>
      </c>
      <c r="IW54" s="86">
        <f t="shared" si="57"/>
        <v>2.3940203541534552E-186</v>
      </c>
      <c r="IY54" s="86">
        <f t="shared" si="58"/>
        <v>1.252430339244229E-5</v>
      </c>
      <c r="IZ54" s="86">
        <f t="shared" si="58"/>
        <v>1.859204733230328E-5</v>
      </c>
      <c r="JA54" s="86">
        <f t="shared" si="58"/>
        <v>7.7637388248045552E-6</v>
      </c>
      <c r="JB54" s="86">
        <f t="shared" si="58"/>
        <v>1.9449491509132202E-5</v>
      </c>
      <c r="JC54" s="86">
        <f t="shared" si="58"/>
        <v>2.4138287721895048E-6</v>
      </c>
      <c r="JD54" s="86">
        <f t="shared" si="58"/>
        <v>1.2005531404930605E-6</v>
      </c>
      <c r="JE54" s="86">
        <f t="shared" si="58"/>
        <v>2.4611825850743196E-6</v>
      </c>
      <c r="JF54" s="86">
        <f t="shared" si="58"/>
        <v>1.3201375991038251E-6</v>
      </c>
      <c r="JG54" s="86">
        <f t="shared" si="58"/>
        <v>1.6174514798238531E-6</v>
      </c>
      <c r="JH54" s="86">
        <f t="shared" si="58"/>
        <v>7.3046113646886451E-8</v>
      </c>
      <c r="JI54" s="86">
        <f t="shared" si="58"/>
        <v>5.6448891386309859E-7</v>
      </c>
      <c r="JJ54" s="86">
        <f t="shared" si="58"/>
        <v>3.1766675711932864E-6</v>
      </c>
      <c r="JK54" s="86">
        <f t="shared" si="58"/>
        <v>2.2585682374277514E-6</v>
      </c>
      <c r="JL54" s="86">
        <f t="shared" si="58"/>
        <v>8.5651986309528658E-7</v>
      </c>
      <c r="JM54" s="86">
        <f t="shared" si="58"/>
        <v>1.6496295262033112E-8</v>
      </c>
    </row>
    <row r="55" spans="2:273" x14ac:dyDescent="0.25">
      <c r="B55" s="2">
        <v>28</v>
      </c>
      <c r="C55" s="37">
        <v>59.451999999999998</v>
      </c>
      <c r="D55" s="37">
        <v>59.802999999999997</v>
      </c>
      <c r="E55" s="37">
        <v>67.902000000000001</v>
      </c>
      <c r="F55" s="37">
        <v>65.180000000000007</v>
      </c>
      <c r="G55" s="37">
        <v>62.279000000000003</v>
      </c>
      <c r="H55" s="37">
        <v>64.885000000000005</v>
      </c>
      <c r="I55" s="37">
        <v>65.623000000000005</v>
      </c>
      <c r="J55" s="37">
        <v>63.951000000000001</v>
      </c>
      <c r="K55" s="37">
        <v>61.869</v>
      </c>
      <c r="L55" s="37">
        <v>59.869</v>
      </c>
      <c r="M55" s="37">
        <v>59.41</v>
      </c>
      <c r="N55" s="37">
        <v>60.851999999999997</v>
      </c>
      <c r="O55" s="37">
        <v>64.066000000000003</v>
      </c>
      <c r="P55" s="37">
        <v>58.279000000000003</v>
      </c>
      <c r="Q55" s="37">
        <v>57.933999999999997</v>
      </c>
      <c r="S55" s="4">
        <f t="shared" si="60"/>
        <v>59.49916543165623</v>
      </c>
      <c r="T55" s="4">
        <f t="shared" si="60"/>
        <v>62.771052139808958</v>
      </c>
      <c r="U55" s="4">
        <f t="shared" si="60"/>
        <v>69.377498060913609</v>
      </c>
      <c r="V55" s="4">
        <f t="shared" si="60"/>
        <v>68.60084185586831</v>
      </c>
      <c r="W55" s="4">
        <f t="shared" si="60"/>
        <v>62.998520997953307</v>
      </c>
      <c r="X55" s="4">
        <f t="shared" si="60"/>
        <v>64.5202250037851</v>
      </c>
      <c r="Y55" s="4">
        <f t="shared" si="60"/>
        <v>65.590535639189284</v>
      </c>
      <c r="Z55" s="4">
        <f t="shared" si="60"/>
        <v>64.953474511056299</v>
      </c>
      <c r="AA55" s="4">
        <f t="shared" si="60"/>
        <v>60.691965817092921</v>
      </c>
      <c r="AB55" s="4">
        <f t="shared" si="60"/>
        <v>61.068223030892533</v>
      </c>
      <c r="AC55" s="4">
        <f t="shared" si="60"/>
        <v>60.308186253919295</v>
      </c>
      <c r="AD55" s="4">
        <f t="shared" si="60"/>
        <v>61.731775636518435</v>
      </c>
      <c r="AE55" s="4">
        <f t="shared" si="60"/>
        <v>65.331283423100587</v>
      </c>
      <c r="AF55" s="4">
        <f t="shared" si="60"/>
        <v>61.862961665178368</v>
      </c>
      <c r="AG55" s="4">
        <f t="shared" si="60"/>
        <v>57.863579301559064</v>
      </c>
      <c r="AI55" s="4">
        <f t="shared" si="61"/>
        <v>-4.7165431656232215E-2</v>
      </c>
      <c r="AJ55" s="4">
        <f t="shared" si="61"/>
        <v>-2.968052139808961</v>
      </c>
      <c r="AK55" s="4">
        <f t="shared" si="61"/>
        <v>-1.4754980609136084</v>
      </c>
      <c r="AL55" s="4">
        <f t="shared" si="61"/>
        <v>-3.4208418558683036</v>
      </c>
      <c r="AM55" s="4">
        <f t="shared" si="61"/>
        <v>-0.71952099795330327</v>
      </c>
      <c r="AN55" s="4">
        <f t="shared" si="61"/>
        <v>0.36477499621490495</v>
      </c>
      <c r="AO55" s="4">
        <f t="shared" si="61"/>
        <v>3.2464360810720905E-2</v>
      </c>
      <c r="AP55" s="4">
        <f t="shared" si="61"/>
        <v>-1.0024745110562989</v>
      </c>
      <c r="AQ55" s="4">
        <f t="shared" si="61"/>
        <v>1.1770341829070787</v>
      </c>
      <c r="AR55" s="4">
        <f t="shared" si="61"/>
        <v>-1.1992230308925329</v>
      </c>
      <c r="AS55" s="4">
        <f t="shared" si="61"/>
        <v>-0.89818625391929885</v>
      </c>
      <c r="AT55" s="4">
        <f t="shared" si="61"/>
        <v>-0.87977563651843838</v>
      </c>
      <c r="AU55" s="4">
        <f t="shared" si="61"/>
        <v>-1.2652834231005841</v>
      </c>
      <c r="AV55" s="4">
        <f t="shared" si="61"/>
        <v>-3.5839616651783643</v>
      </c>
      <c r="AW55" s="4">
        <f t="shared" si="61"/>
        <v>7.0420698440933904E-2</v>
      </c>
      <c r="AY55" s="2">
        <f t="shared" si="52"/>
        <v>59.476543929808209</v>
      </c>
      <c r="AZ55" s="2">
        <f t="shared" si="52"/>
        <v>62.735063126750845</v>
      </c>
      <c r="BA55" s="2">
        <f t="shared" si="52"/>
        <v>69.362062801219238</v>
      </c>
      <c r="BB55" s="2">
        <f t="shared" si="52"/>
        <v>68.567700140695621</v>
      </c>
      <c r="BC55" s="2">
        <f t="shared" si="52"/>
        <v>62.99330800056309</v>
      </c>
      <c r="BD55" s="2">
        <f t="shared" si="52"/>
        <v>64.517409323404081</v>
      </c>
      <c r="BE55" s="2">
        <f t="shared" si="52"/>
        <v>65.58541124095791</v>
      </c>
      <c r="BF55" s="2">
        <f t="shared" si="52"/>
        <v>64.950380251301752</v>
      </c>
      <c r="BG55" s="2">
        <f t="shared" si="52"/>
        <v>60.68824279626584</v>
      </c>
      <c r="BH55" s="2">
        <f t="shared" si="52"/>
        <v>61.067993827743294</v>
      </c>
      <c r="BI55" s="2">
        <f t="shared" si="52"/>
        <v>60.306838122531879</v>
      </c>
      <c r="BJ55" s="2">
        <f t="shared" si="52"/>
        <v>61.725095862889994</v>
      </c>
      <c r="BK55" s="2">
        <f t="shared" si="52"/>
        <v>65.32605621717488</v>
      </c>
      <c r="BL55" s="2">
        <f t="shared" si="52"/>
        <v>61.861074905866253</v>
      </c>
      <c r="BM55" s="2">
        <f t="shared" si="52"/>
        <v>57.863541167856326</v>
      </c>
      <c r="BO55" s="2">
        <f t="shared" si="11"/>
        <v>59.451999999999998</v>
      </c>
      <c r="BP55" s="2">
        <f t="shared" si="12"/>
        <v>59.802999999999997</v>
      </c>
      <c r="BQ55" s="2">
        <f t="shared" si="13"/>
        <v>67.902000000000001</v>
      </c>
      <c r="BR55" s="2">
        <f t="shared" si="14"/>
        <v>65.180000000000007</v>
      </c>
      <c r="BS55" s="2">
        <f t="shared" si="15"/>
        <v>62.279000000000003</v>
      </c>
      <c r="BT55" s="2">
        <f t="shared" si="16"/>
        <v>64.885000000000005</v>
      </c>
      <c r="BU55" s="2">
        <f t="shared" si="17"/>
        <v>65.623000000000005</v>
      </c>
      <c r="BV55" s="2">
        <f t="shared" si="18"/>
        <v>63.951000000000001</v>
      </c>
      <c r="BW55" s="2">
        <f t="shared" si="19"/>
        <v>61.869</v>
      </c>
      <c r="BX55" s="2">
        <f t="shared" si="20"/>
        <v>59.869</v>
      </c>
      <c r="BY55" s="2">
        <f t="shared" si="21"/>
        <v>59.41</v>
      </c>
      <c r="BZ55" s="2">
        <f t="shared" si="22"/>
        <v>60.851999999999997</v>
      </c>
      <c r="CA55" s="2">
        <f t="shared" si="23"/>
        <v>64.066000000000003</v>
      </c>
      <c r="CB55" s="2">
        <f t="shared" si="24"/>
        <v>58.279000000000003</v>
      </c>
      <c r="CC55" s="2">
        <f t="shared" si="25"/>
        <v>57.933999999999997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59.269988372093032</v>
      </c>
      <c r="DL55" s="2">
        <f t="shared" si="62"/>
        <v>64.044847780126858</v>
      </c>
      <c r="DM55" s="2">
        <f t="shared" si="62"/>
        <v>70.088198731501095</v>
      </c>
      <c r="DN55" s="2">
        <f t="shared" si="62"/>
        <v>69.986461945031706</v>
      </c>
      <c r="DO55" s="2">
        <f t="shared" si="62"/>
        <v>64.068085055235926</v>
      </c>
      <c r="DP55" s="2">
        <f t="shared" si="62"/>
        <v>64.848398606271772</v>
      </c>
      <c r="DQ55" s="2">
        <f t="shared" si="62"/>
        <v>66.644286281500669</v>
      </c>
      <c r="DR55" s="2">
        <f t="shared" si="62"/>
        <v>65.58541881533101</v>
      </c>
      <c r="DS55" s="2">
        <f t="shared" si="62"/>
        <v>62.805926235043096</v>
      </c>
      <c r="DT55" s="2">
        <f t="shared" si="62"/>
        <v>62.158216216216218</v>
      </c>
      <c r="DU55" s="2">
        <f t="shared" si="62"/>
        <v>60.519993117408902</v>
      </c>
      <c r="DV55" s="2">
        <f t="shared" si="62"/>
        <v>62.411154938085183</v>
      </c>
      <c r="DW55" s="2">
        <f t="shared" si="62"/>
        <v>66.51893702808816</v>
      </c>
      <c r="DX55" s="2">
        <f t="shared" si="62"/>
        <v>62.153816724738689</v>
      </c>
      <c r="DY55" s="2">
        <f t="shared" si="62"/>
        <v>57.463224089635851</v>
      </c>
      <c r="EA55" s="2">
        <f t="shared" si="63"/>
        <v>60.325775733573359</v>
      </c>
      <c r="EB55" s="2">
        <f t="shared" si="63"/>
        <v>57.58617860818854</v>
      </c>
      <c r="EC55" s="2">
        <f t="shared" si="63"/>
        <v>66.385427967877092</v>
      </c>
      <c r="ED55" s="2">
        <f t="shared" si="63"/>
        <v>63.088134744531267</v>
      </c>
      <c r="EE55" s="2">
        <f t="shared" si="63"/>
        <v>58.066236747281081</v>
      </c>
      <c r="EF55" s="2">
        <f t="shared" si="63"/>
        <v>62.93650455560838</v>
      </c>
      <c r="EG55" s="2">
        <f t="shared" si="63"/>
        <v>60.777501756187611</v>
      </c>
      <c r="EH55" s="2">
        <f t="shared" si="63"/>
        <v>62.028941561078987</v>
      </c>
      <c r="EI55" s="2">
        <f t="shared" si="63"/>
        <v>50.919759073172415</v>
      </c>
      <c r="EJ55" s="2">
        <f t="shared" si="63"/>
        <v>55.06934869877805</v>
      </c>
      <c r="EK55" s="2">
        <f t="shared" si="63"/>
        <v>59.25103291132929</v>
      </c>
      <c r="EL55" s="2">
        <f t="shared" si="63"/>
        <v>58.623719027437737</v>
      </c>
      <c r="EM55" s="2">
        <f t="shared" si="63"/>
        <v>59.765428588328547</v>
      </c>
      <c r="EN55" s="2">
        <f t="shared" si="63"/>
        <v>60.396293117136999</v>
      </c>
      <c r="EO55" s="2">
        <f t="shared" si="63"/>
        <v>60.273284172054851</v>
      </c>
      <c r="EQ55" s="2">
        <f t="shared" si="64"/>
        <v>60.325775733573359</v>
      </c>
      <c r="ER55" s="2">
        <f t="shared" si="64"/>
        <v>62.767153091255679</v>
      </c>
      <c r="ES55" s="2">
        <f t="shared" si="64"/>
        <v>66.705775374879266</v>
      </c>
      <c r="ET55" s="2">
        <f t="shared" si="64"/>
        <v>62.53180573458701</v>
      </c>
      <c r="EU55" s="2">
        <f t="shared" si="64"/>
        <v>58.273211366363675</v>
      </c>
      <c r="EV55" s="2">
        <f t="shared" si="64"/>
        <v>59.512471042164442</v>
      </c>
      <c r="EW55" s="2">
        <f t="shared" si="64"/>
        <v>58.937575525984897</v>
      </c>
      <c r="EX55" s="2">
        <f t="shared" si="64"/>
        <v>60.213352233656224</v>
      </c>
      <c r="EY55" s="2">
        <f t="shared" si="64"/>
        <v>55.078583375075411</v>
      </c>
      <c r="EZ55" s="2">
        <f t="shared" si="64"/>
        <v>58.225762700541246</v>
      </c>
      <c r="FA55" s="2">
        <f t="shared" si="64"/>
        <v>59.455739578786549</v>
      </c>
      <c r="FB55" s="2">
        <f t="shared" si="64"/>
        <v>57.193253156254428</v>
      </c>
      <c r="FC55" s="2">
        <f t="shared" si="64"/>
        <v>60.62010951677194</v>
      </c>
      <c r="FD55" s="2">
        <f t="shared" si="64"/>
        <v>61.106233567815522</v>
      </c>
      <c r="FE55" s="2">
        <f t="shared" si="64"/>
        <v>61.64431717510525</v>
      </c>
      <c r="FG55" s="2">
        <f t="shared" si="65"/>
        <v>0.19564124865594809</v>
      </c>
      <c r="FH55" s="2">
        <f t="shared" si="65"/>
        <v>0.20279812992842608</v>
      </c>
      <c r="FI55" s="2">
        <f t="shared" si="65"/>
        <v>0.196106524568118</v>
      </c>
      <c r="FJ55" s="2">
        <f t="shared" si="65"/>
        <v>0.20566712759311809</v>
      </c>
      <c r="FK55" s="2">
        <f t="shared" si="65"/>
        <v>0.17907451784488157</v>
      </c>
      <c r="FL55" s="2">
        <f t="shared" si="65"/>
        <v>0.17311180965148448</v>
      </c>
      <c r="FM55" s="2">
        <f t="shared" si="65"/>
        <v>0.18048472427753354</v>
      </c>
      <c r="FN55" s="2">
        <f t="shared" si="65"/>
        <v>0.17855477661056135</v>
      </c>
      <c r="FO55" s="2">
        <f t="shared" si="65"/>
        <v>0.17816687187851551</v>
      </c>
      <c r="FP55" s="2">
        <f t="shared" si="65"/>
        <v>0.15379723158665071</v>
      </c>
      <c r="FQ55" s="2">
        <f t="shared" si="65"/>
        <v>0.16797718527209057</v>
      </c>
      <c r="FR55" s="2">
        <f t="shared" si="65"/>
        <v>0.18113854051265507</v>
      </c>
      <c r="FS55" s="2">
        <f t="shared" si="65"/>
        <v>0.17663201532049594</v>
      </c>
      <c r="FT55" s="2">
        <f t="shared" si="65"/>
        <v>0.16656685321869658</v>
      </c>
      <c r="FU55" s="2">
        <f t="shared" si="65"/>
        <v>0.14245661136481974</v>
      </c>
      <c r="FW55" s="2">
        <f t="shared" si="54"/>
        <v>7.4258850695628716E-16</v>
      </c>
      <c r="FX55" s="2">
        <f t="shared" si="54"/>
        <v>4.1259650140607665E-6</v>
      </c>
      <c r="FY55" s="2">
        <f t="shared" si="54"/>
        <v>4.9179261280194257E-6</v>
      </c>
      <c r="FZ55" s="2">
        <f t="shared" si="54"/>
        <v>4.7881948405806319E-6</v>
      </c>
      <c r="GA55" s="2">
        <f t="shared" si="54"/>
        <v>5.0114950994174792E-6</v>
      </c>
      <c r="GB55" s="2">
        <f t="shared" si="54"/>
        <v>5.211367051107916E-6</v>
      </c>
      <c r="GC55" s="2">
        <f t="shared" si="54"/>
        <v>5.4638581481102317E-6</v>
      </c>
      <c r="GD55" s="2">
        <f t="shared" si="54"/>
        <v>6.9191725025897274E-6</v>
      </c>
      <c r="GE55" s="2">
        <f t="shared" si="54"/>
        <v>9.0850383750334758E-6</v>
      </c>
      <c r="GF55" s="2">
        <f t="shared" si="54"/>
        <v>8.1772522829710301E-6</v>
      </c>
      <c r="GG55" s="2">
        <f t="shared" si="54"/>
        <v>6.6864579527942088E-6</v>
      </c>
      <c r="GH55" s="2">
        <f t="shared" si="54"/>
        <v>5.9155939753981356E-6</v>
      </c>
      <c r="GI55" s="2">
        <f t="shared" si="54"/>
        <v>5.8446202172626462E-6</v>
      </c>
      <c r="GJ55" s="2">
        <f t="shared" si="54"/>
        <v>4.7298380339578827E-6</v>
      </c>
      <c r="GK55" s="2">
        <f t="shared" si="54"/>
        <v>3.9686481017581414E-6</v>
      </c>
      <c r="GM55" s="86">
        <f t="shared" si="55"/>
        <v>2.0999743247653192E-5</v>
      </c>
      <c r="GN55" s="86">
        <f t="shared" si="55"/>
        <v>3.0610735841224399E-5</v>
      </c>
      <c r="GO55" s="86">
        <f t="shared" si="55"/>
        <v>1.3565925890058049E-5</v>
      </c>
      <c r="GP55" s="86">
        <f t="shared" si="55"/>
        <v>3.2090648531018567E-5</v>
      </c>
      <c r="GQ55" s="86">
        <f t="shared" si="55"/>
        <v>4.4554855702282431E-6</v>
      </c>
      <c r="GR55" s="86">
        <f t="shared" si="55"/>
        <v>2.3065671442086631E-6</v>
      </c>
      <c r="GS55" s="86">
        <f t="shared" si="55"/>
        <v>4.5521445962774181E-6</v>
      </c>
      <c r="GT55" s="86">
        <f t="shared" si="55"/>
        <v>2.5548140075303334E-6</v>
      </c>
      <c r="GU55" s="86">
        <f t="shared" si="55"/>
        <v>3.0760141648813166E-6</v>
      </c>
      <c r="GV55" s="86">
        <f t="shared" si="55"/>
        <v>1.643252840653152E-7</v>
      </c>
      <c r="GW55" s="86">
        <f t="shared" si="55"/>
        <v>1.1344940327052244E-6</v>
      </c>
      <c r="GX55" s="86">
        <f t="shared" si="55"/>
        <v>5.7650712048322482E-6</v>
      </c>
      <c r="GY55" s="86">
        <f t="shared" si="55"/>
        <v>4.1651395523218637E-6</v>
      </c>
      <c r="GZ55" s="86">
        <f t="shared" si="55"/>
        <v>1.6596835482894432E-6</v>
      </c>
      <c r="HA55" s="86">
        <f t="shared" si="55"/>
        <v>3.9803372673028394E-8</v>
      </c>
      <c r="HC55" s="86">
        <f t="shared" si="59"/>
        <v>1.4068609359113045E-16</v>
      </c>
      <c r="HD55" s="86">
        <f t="shared" si="59"/>
        <v>1.8128374997949694E-16</v>
      </c>
      <c r="HE55" s="86">
        <f t="shared" si="59"/>
        <v>2.4175056927397893E-18</v>
      </c>
      <c r="HF55" s="86">
        <f t="shared" si="59"/>
        <v>1.8923694304210876E-18</v>
      </c>
      <c r="HG55" s="86">
        <f t="shared" si="59"/>
        <v>2.474574172724817E-20</v>
      </c>
      <c r="HH55" s="86">
        <f t="shared" si="59"/>
        <v>5.9167276978176718E-20</v>
      </c>
      <c r="HI55" s="86">
        <f t="shared" si="59"/>
        <v>6.9233250296451597E-19</v>
      </c>
      <c r="HJ55" s="86">
        <f t="shared" si="59"/>
        <v>1.6711208305588291E-20</v>
      </c>
      <c r="HK55" s="86">
        <f t="shared" si="59"/>
        <v>1.4427454371067303E-19</v>
      </c>
      <c r="HL55" s="86">
        <f t="shared" si="59"/>
        <v>1.0053790579516149E-19</v>
      </c>
      <c r="HM55" s="86">
        <f t="shared" si="59"/>
        <v>1.945452307882397E-18</v>
      </c>
      <c r="HN55" s="86">
        <f t="shared" si="59"/>
        <v>2.96171556565897E-18</v>
      </c>
      <c r="HO55" s="86">
        <f t="shared" si="59"/>
        <v>2.5472091708900331E-18</v>
      </c>
      <c r="HP55" s="86">
        <f t="shared" si="59"/>
        <v>1.1050523058448825E-21</v>
      </c>
      <c r="HQ55" s="86">
        <f t="shared" si="59"/>
        <v>2.1868211754923595E-28</v>
      </c>
      <c r="HS55" s="86">
        <f t="shared" si="56"/>
        <v>1.5784813180657245E-301</v>
      </c>
      <c r="HT55" s="86">
        <f t="shared" si="56"/>
        <v>1.1398256439213224E-97</v>
      </c>
      <c r="HU55" s="86">
        <f t="shared" si="56"/>
        <v>9.6240365430159706E-109</v>
      </c>
      <c r="HV55" s="86">
        <f t="shared" si="56"/>
        <v>1.9624268030325012E-109</v>
      </c>
      <c r="HW55" s="86">
        <f t="shared" si="56"/>
        <v>9.3046260526344233E-124</v>
      </c>
      <c r="HX55" s="86">
        <f t="shared" si="56"/>
        <v>1.4895349276502492E-120</v>
      </c>
      <c r="HY55" s="86">
        <f t="shared" si="56"/>
        <v>1.0159172361584045E-114</v>
      </c>
      <c r="HZ55" s="86">
        <f t="shared" si="56"/>
        <v>2.6195960088830286E-124</v>
      </c>
      <c r="IA55" s="86">
        <f t="shared" si="56"/>
        <v>4.145523750847176E-115</v>
      </c>
      <c r="IB55" s="86">
        <f t="shared" si="56"/>
        <v>9.2017946405408032E-120</v>
      </c>
      <c r="IC55" s="86">
        <f t="shared" si="56"/>
        <v>5.6531316804908493E-112</v>
      </c>
      <c r="ID55" s="86">
        <f t="shared" si="56"/>
        <v>4.253442226149968E-109</v>
      </c>
      <c r="IE55" s="86">
        <f t="shared" si="56"/>
        <v>1.3315775045164322E-108</v>
      </c>
      <c r="IF55" s="86">
        <f t="shared" si="56"/>
        <v>4.6376762527448836E-73</v>
      </c>
      <c r="IG55" s="86">
        <f t="shared" si="56"/>
        <v>8.7586291374210218E-52</v>
      </c>
      <c r="II55" s="86">
        <f t="shared" si="57"/>
        <v>0</v>
      </c>
      <c r="IJ55" s="86">
        <f t="shared" si="57"/>
        <v>3.2216719429520913E-299</v>
      </c>
      <c r="IK55" s="86">
        <f t="shared" si="57"/>
        <v>0</v>
      </c>
      <c r="IL55" s="86">
        <f t="shared" si="57"/>
        <v>0</v>
      </c>
      <c r="IM55" s="86">
        <f t="shared" si="57"/>
        <v>0</v>
      </c>
      <c r="IN55" s="86">
        <f t="shared" si="57"/>
        <v>0</v>
      </c>
      <c r="IO55" s="86">
        <f t="shared" si="57"/>
        <v>0</v>
      </c>
      <c r="IP55" s="86">
        <f t="shared" si="57"/>
        <v>0</v>
      </c>
      <c r="IQ55" s="86">
        <f t="shared" si="57"/>
        <v>0</v>
      </c>
      <c r="IR55" s="86">
        <f t="shared" si="57"/>
        <v>0</v>
      </c>
      <c r="IS55" s="86">
        <f t="shared" si="57"/>
        <v>0</v>
      </c>
      <c r="IT55" s="86">
        <f t="shared" si="57"/>
        <v>0</v>
      </c>
      <c r="IU55" s="86">
        <f t="shared" si="57"/>
        <v>0</v>
      </c>
      <c r="IV55" s="86">
        <f t="shared" si="57"/>
        <v>1.3604848449391878E-182</v>
      </c>
      <c r="IW55" s="86">
        <f t="shared" si="57"/>
        <v>1.1979596739257926E-183</v>
      </c>
      <c r="IY55" s="86">
        <f t="shared" si="58"/>
        <v>2.0999743247793877E-5</v>
      </c>
      <c r="IZ55" s="86">
        <f t="shared" si="58"/>
        <v>3.0610735841405684E-5</v>
      </c>
      <c r="JA55" s="86">
        <f t="shared" si="58"/>
        <v>1.3565925890060466E-5</v>
      </c>
      <c r="JB55" s="86">
        <f t="shared" si="58"/>
        <v>3.2090648531020457E-5</v>
      </c>
      <c r="JC55" s="86">
        <f t="shared" si="58"/>
        <v>4.4554855702282677E-6</v>
      </c>
      <c r="JD55" s="86">
        <f t="shared" si="58"/>
        <v>2.3065671442087224E-6</v>
      </c>
      <c r="JE55" s="86">
        <f t="shared" si="58"/>
        <v>4.5521445962781101E-6</v>
      </c>
      <c r="JF55" s="86">
        <f t="shared" si="58"/>
        <v>2.55481400753035E-6</v>
      </c>
      <c r="JG55" s="86">
        <f t="shared" si="58"/>
        <v>3.076014164881461E-6</v>
      </c>
      <c r="JH55" s="86">
        <f t="shared" si="58"/>
        <v>1.6432528406541573E-7</v>
      </c>
      <c r="JI55" s="86">
        <f t="shared" si="58"/>
        <v>1.1344940327071699E-6</v>
      </c>
      <c r="JJ55" s="86">
        <f t="shared" si="58"/>
        <v>5.7650712048352103E-6</v>
      </c>
      <c r="JK55" s="86">
        <f t="shared" si="58"/>
        <v>4.1651395523244107E-6</v>
      </c>
      <c r="JL55" s="86">
        <f t="shared" si="58"/>
        <v>1.6596835482894443E-6</v>
      </c>
      <c r="JM55" s="86">
        <f t="shared" si="58"/>
        <v>3.9803372673028394E-8</v>
      </c>
    </row>
    <row r="56" spans="2:273" x14ac:dyDescent="0.25">
      <c r="B56" s="2">
        <v>29</v>
      </c>
      <c r="C56" s="37">
        <v>58.741999999999997</v>
      </c>
      <c r="D56" s="37">
        <v>60.720999999999997</v>
      </c>
      <c r="E56" s="37">
        <v>66.671999999999997</v>
      </c>
      <c r="F56" s="37">
        <v>69.049000000000007</v>
      </c>
      <c r="G56" s="37">
        <v>63.393000000000001</v>
      </c>
      <c r="H56" s="37">
        <v>64.671999999999997</v>
      </c>
      <c r="I56" s="37">
        <v>63.262</v>
      </c>
      <c r="J56" s="37">
        <v>64.671999999999997</v>
      </c>
      <c r="K56" s="37">
        <v>58.689</v>
      </c>
      <c r="L56" s="37">
        <v>59.933999999999997</v>
      </c>
      <c r="M56" s="37">
        <v>59.738</v>
      </c>
      <c r="N56" s="37">
        <v>62.262</v>
      </c>
      <c r="O56" s="37">
        <v>63.738</v>
      </c>
      <c r="P56" s="37">
        <v>58.786999999999999</v>
      </c>
      <c r="Q56" s="37">
        <v>56.524999999999999</v>
      </c>
      <c r="S56" s="4">
        <f t="shared" si="60"/>
        <v>59.550104846923738</v>
      </c>
      <c r="T56" s="4">
        <f t="shared" si="60"/>
        <v>62.75704023771705</v>
      </c>
      <c r="U56" s="4">
        <f t="shared" si="60"/>
        <v>69.62394894001973</v>
      </c>
      <c r="V56" s="4">
        <f t="shared" si="60"/>
        <v>68.796729694841829</v>
      </c>
      <c r="W56" s="4">
        <f t="shared" si="60"/>
        <v>63.062980891029667</v>
      </c>
      <c r="X56" s="4">
        <f t="shared" si="60"/>
        <v>64.635681019003968</v>
      </c>
      <c r="Y56" s="4">
        <f t="shared" si="60"/>
        <v>65.731477750553168</v>
      </c>
      <c r="Z56" s="4">
        <f t="shared" si="60"/>
        <v>65.107437176717312</v>
      </c>
      <c r="AA56" s="4">
        <f t="shared" si="60"/>
        <v>60.660797479692533</v>
      </c>
      <c r="AB56" s="4">
        <f t="shared" si="60"/>
        <v>61.289722475608244</v>
      </c>
      <c r="AC56" s="4">
        <f t="shared" si="60"/>
        <v>60.441973733856706</v>
      </c>
      <c r="AD56" s="4">
        <f t="shared" si="60"/>
        <v>61.838977093948813</v>
      </c>
      <c r="AE56" s="4">
        <f t="shared" si="60"/>
        <v>65.438572182616909</v>
      </c>
      <c r="AF56" s="4">
        <f t="shared" si="60"/>
        <v>61.88269307517254</v>
      </c>
      <c r="AG56" s="4">
        <f t="shared" si="60"/>
        <v>58.005627952331615</v>
      </c>
      <c r="AI56" s="4">
        <f t="shared" si="61"/>
        <v>-0.80810484692374018</v>
      </c>
      <c r="AJ56" s="4">
        <f t="shared" si="61"/>
        <v>-2.036040237717053</v>
      </c>
      <c r="AK56" s="4">
        <f t="shared" si="61"/>
        <v>-2.951948940019733</v>
      </c>
      <c r="AL56" s="4">
        <f t="shared" si="61"/>
        <v>0.25227030515817717</v>
      </c>
      <c r="AM56" s="4">
        <f t="shared" si="61"/>
        <v>0.33001910897033326</v>
      </c>
      <c r="AN56" s="4">
        <f t="shared" si="61"/>
        <v>3.6318980996028927E-2</v>
      </c>
      <c r="AO56" s="4">
        <f t="shared" si="61"/>
        <v>-2.4694777505531675</v>
      </c>
      <c r="AP56" s="4">
        <f t="shared" si="61"/>
        <v>-0.43543717671731486</v>
      </c>
      <c r="AQ56" s="4">
        <f t="shared" si="61"/>
        <v>-1.9717974796925333</v>
      </c>
      <c r="AR56" s="4">
        <f t="shared" si="61"/>
        <v>-1.3557224756082462</v>
      </c>
      <c r="AS56" s="4">
        <f t="shared" si="61"/>
        <v>-0.70397373385670647</v>
      </c>
      <c r="AT56" s="4">
        <f t="shared" si="61"/>
        <v>0.42302290605118742</v>
      </c>
      <c r="AU56" s="4">
        <f t="shared" si="61"/>
        <v>-1.7005721826169093</v>
      </c>
      <c r="AV56" s="4">
        <f t="shared" si="61"/>
        <v>-3.0956930751725409</v>
      </c>
      <c r="AW56" s="4">
        <f t="shared" si="61"/>
        <v>-1.4806279523316164</v>
      </c>
      <c r="AY56" s="2">
        <f t="shared" si="52"/>
        <v>59.513562643375479</v>
      </c>
      <c r="AZ56" s="2">
        <f t="shared" si="52"/>
        <v>62.699927963078963</v>
      </c>
      <c r="BA56" s="2">
        <f t="shared" si="52"/>
        <v>69.598028254130512</v>
      </c>
      <c r="BB56" s="2">
        <f t="shared" si="52"/>
        <v>68.744043602948551</v>
      </c>
      <c r="BC56" s="2">
        <f t="shared" si="52"/>
        <v>63.053745727685296</v>
      </c>
      <c r="BD56" s="2">
        <f t="shared" si="52"/>
        <v>64.630496665110485</v>
      </c>
      <c r="BE56" s="2">
        <f t="shared" si="52"/>
        <v>65.722383396798435</v>
      </c>
      <c r="BF56" s="2">
        <f t="shared" si="52"/>
        <v>65.101704045968191</v>
      </c>
      <c r="BG56" s="2">
        <f t="shared" si="52"/>
        <v>60.654012170818646</v>
      </c>
      <c r="BH56" s="2">
        <f t="shared" si="52"/>
        <v>61.289231010822583</v>
      </c>
      <c r="BI56" s="2">
        <f t="shared" si="52"/>
        <v>60.439381612865468</v>
      </c>
      <c r="BJ56" s="2">
        <f t="shared" si="52"/>
        <v>61.827333999882264</v>
      </c>
      <c r="BK56" s="2">
        <f t="shared" si="52"/>
        <v>65.42931740534766</v>
      </c>
      <c r="BL56" s="2">
        <f t="shared" si="52"/>
        <v>61.879188321621932</v>
      </c>
      <c r="BM56" s="2">
        <f t="shared" si="52"/>
        <v>58.005540392142628</v>
      </c>
      <c r="BO56" s="2">
        <f t="shared" si="11"/>
        <v>58.741999999999997</v>
      </c>
      <c r="BP56" s="2">
        <f t="shared" si="12"/>
        <v>60.720999999999997</v>
      </c>
      <c r="BQ56" s="2">
        <f t="shared" si="13"/>
        <v>66.671999999999997</v>
      </c>
      <c r="BR56" s="2">
        <f t="shared" si="14"/>
        <v>69.049000000000007</v>
      </c>
      <c r="BS56" s="2">
        <f t="shared" si="15"/>
        <v>63.393000000000001</v>
      </c>
      <c r="BT56" s="2">
        <f t="shared" si="16"/>
        <v>64.671999999999997</v>
      </c>
      <c r="BU56" s="2">
        <f t="shared" si="17"/>
        <v>63.262</v>
      </c>
      <c r="BV56" s="2">
        <f t="shared" si="18"/>
        <v>64.671999999999997</v>
      </c>
      <c r="BW56" s="2">
        <f t="shared" si="19"/>
        <v>58.689</v>
      </c>
      <c r="BX56" s="2">
        <f t="shared" si="20"/>
        <v>59.933999999999997</v>
      </c>
      <c r="BY56" s="2">
        <f t="shared" si="21"/>
        <v>59.738</v>
      </c>
      <c r="BZ56" s="2">
        <f t="shared" si="22"/>
        <v>62.262</v>
      </c>
      <c r="CA56" s="2">
        <f t="shared" si="23"/>
        <v>63.738</v>
      </c>
      <c r="CB56" s="2">
        <f t="shared" si="24"/>
        <v>58.786999999999999</v>
      </c>
      <c r="CC56" s="2">
        <f t="shared" si="25"/>
        <v>56.524999999999999</v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59.331923588039878</v>
      </c>
      <c r="DL56" s="2">
        <f t="shared" si="62"/>
        <v>64.15004862579282</v>
      </c>
      <c r="DM56" s="2">
        <f t="shared" si="62"/>
        <v>70.501861673210556</v>
      </c>
      <c r="DN56" s="2">
        <f t="shared" si="62"/>
        <v>70.387873452129256</v>
      </c>
      <c r="DO56" s="2">
        <f t="shared" si="62"/>
        <v>64.269949004672768</v>
      </c>
      <c r="DP56" s="2">
        <f t="shared" si="62"/>
        <v>65.057803135888506</v>
      </c>
      <c r="DQ56" s="2">
        <f t="shared" si="62"/>
        <v>66.952987683331969</v>
      </c>
      <c r="DR56" s="2">
        <f t="shared" si="62"/>
        <v>65.874797909407661</v>
      </c>
      <c r="DS56" s="2">
        <f t="shared" si="62"/>
        <v>62.97434370526431</v>
      </c>
      <c r="DT56" s="2">
        <f t="shared" si="62"/>
        <v>62.54209886201992</v>
      </c>
      <c r="DU56" s="2">
        <f t="shared" si="62"/>
        <v>60.731734412955461</v>
      </c>
      <c r="DV56" s="2">
        <f t="shared" si="62"/>
        <v>62.636041226215653</v>
      </c>
      <c r="DW56" s="2">
        <f t="shared" si="62"/>
        <v>66.791077922077889</v>
      </c>
      <c r="DX56" s="2">
        <f t="shared" si="62"/>
        <v>62.232459930313603</v>
      </c>
      <c r="DY56" s="2">
        <f t="shared" si="62"/>
        <v>57.612171428571422</v>
      </c>
      <c r="EA56" s="2">
        <f t="shared" si="63"/>
        <v>60.194643384338434</v>
      </c>
      <c r="EB56" s="2">
        <f t="shared" si="63"/>
        <v>57.500957153486247</v>
      </c>
      <c r="EC56" s="2">
        <f t="shared" si="63"/>
        <v>66.218968313547492</v>
      </c>
      <c r="ED56" s="2">
        <f t="shared" si="63"/>
        <v>62.953843993751832</v>
      </c>
      <c r="EE56" s="2">
        <f t="shared" si="63"/>
        <v>57.968913681564551</v>
      </c>
      <c r="EF56" s="2">
        <f t="shared" si="63"/>
        <v>62.76911509774034</v>
      </c>
      <c r="EG56" s="2">
        <f t="shared" si="63"/>
        <v>60.626373603653292</v>
      </c>
      <c r="EH56" s="2">
        <f t="shared" si="63"/>
        <v>61.858084579870514</v>
      </c>
      <c r="EI56" s="2">
        <f t="shared" si="63"/>
        <v>50.892519941986947</v>
      </c>
      <c r="EJ56" s="2">
        <f t="shared" si="63"/>
        <v>55.002240370684227</v>
      </c>
      <c r="EK56" s="2">
        <f t="shared" si="63"/>
        <v>59.118709864384613</v>
      </c>
      <c r="EL56" s="2">
        <f t="shared" si="63"/>
        <v>58.493186786144854</v>
      </c>
      <c r="EM56" s="2">
        <f t="shared" si="63"/>
        <v>59.639999183731419</v>
      </c>
      <c r="EN56" s="2">
        <f t="shared" si="63"/>
        <v>60.267072020994988</v>
      </c>
      <c r="EO56" s="2">
        <f t="shared" si="63"/>
        <v>60.165103515347447</v>
      </c>
      <c r="EQ56" s="2">
        <f t="shared" si="64"/>
        <v>60.194643384338434</v>
      </c>
      <c r="ER56" s="2">
        <f t="shared" si="64"/>
        <v>62.622903146775698</v>
      </c>
      <c r="ES56" s="2">
        <f t="shared" si="64"/>
        <v>66.53556229769508</v>
      </c>
      <c r="ET56" s="2">
        <f t="shared" si="64"/>
        <v>62.403805860653172</v>
      </c>
      <c r="EU56" s="2">
        <f t="shared" si="64"/>
        <v>58.173362039713808</v>
      </c>
      <c r="EV56" s="2">
        <f t="shared" si="64"/>
        <v>59.3867096180998</v>
      </c>
      <c r="EW56" s="2">
        <f t="shared" si="64"/>
        <v>58.808195107878362</v>
      </c>
      <c r="EX56" s="2">
        <f t="shared" si="64"/>
        <v>60.064946424924777</v>
      </c>
      <c r="EY56" s="2">
        <f t="shared" si="64"/>
        <v>55.001365954671321</v>
      </c>
      <c r="EZ56" s="2">
        <f t="shared" si="64"/>
        <v>58.120983219821838</v>
      </c>
      <c r="FA56" s="2">
        <f t="shared" si="64"/>
        <v>59.321262865560882</v>
      </c>
      <c r="FB56" s="2">
        <f t="shared" si="64"/>
        <v>57.0793699559269</v>
      </c>
      <c r="FC56" s="2">
        <f t="shared" si="64"/>
        <v>60.484552737577694</v>
      </c>
      <c r="FD56" s="2">
        <f t="shared" si="64"/>
        <v>60.967663298613999</v>
      </c>
      <c r="FE56" s="2">
        <f t="shared" si="64"/>
        <v>61.517746671530062</v>
      </c>
      <c r="FG56" s="2">
        <f t="shared" si="65"/>
        <v>0.21054235235461918</v>
      </c>
      <c r="FH56" s="2">
        <f t="shared" si="65"/>
        <v>0.2180965385399298</v>
      </c>
      <c r="FI56" s="2">
        <f t="shared" si="65"/>
        <v>0.2110337686183606</v>
      </c>
      <c r="FJ56" s="2">
        <f t="shared" si="65"/>
        <v>0.22112193267491342</v>
      </c>
      <c r="FK56" s="2">
        <f t="shared" si="65"/>
        <v>0.19301659775963861</v>
      </c>
      <c r="FL56" s="2">
        <f t="shared" si="65"/>
        <v>0.18669523154410803</v>
      </c>
      <c r="FM56" s="2">
        <f t="shared" si="65"/>
        <v>0.1945105831225282</v>
      </c>
      <c r="FN56" s="2">
        <f t="shared" si="65"/>
        <v>0.19246587843930799</v>
      </c>
      <c r="FO56" s="2">
        <f t="shared" si="65"/>
        <v>0.19205481807499258</v>
      </c>
      <c r="FP56" s="2">
        <f t="shared" si="65"/>
        <v>0.16616967225858967</v>
      </c>
      <c r="FQ56" s="2">
        <f t="shared" si="65"/>
        <v>0.18124602342637153</v>
      </c>
      <c r="FR56" s="2">
        <f t="shared" si="65"/>
        <v>0.19520310635308941</v>
      </c>
      <c r="FS56" s="2">
        <f t="shared" si="65"/>
        <v>0.19042804293920323</v>
      </c>
      <c r="FT56" s="2">
        <f t="shared" si="65"/>
        <v>0.17974835420348984</v>
      </c>
      <c r="FU56" s="2">
        <f t="shared" si="65"/>
        <v>0.15408286007117697</v>
      </c>
      <c r="FW56" s="2">
        <f t="shared" si="54"/>
        <v>8.142321065840845E-16</v>
      </c>
      <c r="FX56" s="2">
        <f t="shared" si="54"/>
        <v>4.5240288751066898E-6</v>
      </c>
      <c r="FY56" s="2">
        <f t="shared" si="54"/>
        <v>5.3923962110717015E-6</v>
      </c>
      <c r="FZ56" s="2">
        <f t="shared" si="54"/>
        <v>5.2501488162421108E-6</v>
      </c>
      <c r="GA56" s="2">
        <f t="shared" si="54"/>
        <v>5.4949924497607973E-6</v>
      </c>
      <c r="GB56" s="2">
        <f t="shared" si="54"/>
        <v>5.7141474706609547E-6</v>
      </c>
      <c r="GC56" s="2">
        <f t="shared" si="54"/>
        <v>5.990998168108333E-6</v>
      </c>
      <c r="GD56" s="2">
        <f t="shared" si="54"/>
        <v>7.5867167199358087E-6</v>
      </c>
      <c r="GE56" s="2">
        <f t="shared" si="54"/>
        <v>9.9615377579796392E-6</v>
      </c>
      <c r="GF56" s="2">
        <f t="shared" si="54"/>
        <v>8.9661717589888627E-6</v>
      </c>
      <c r="GG56" s="2">
        <f t="shared" si="54"/>
        <v>7.3315506251027842E-6</v>
      </c>
      <c r="GH56" s="2">
        <f t="shared" si="54"/>
        <v>6.4863161093518532E-6</v>
      </c>
      <c r="GI56" s="2">
        <f t="shared" si="54"/>
        <v>6.4084950193541271E-6</v>
      </c>
      <c r="GJ56" s="2">
        <f t="shared" si="54"/>
        <v>5.1861619089417938E-6</v>
      </c>
      <c r="GK56" s="2">
        <f t="shared" si="54"/>
        <v>4.3515344455924759E-6</v>
      </c>
      <c r="GM56" s="86">
        <f t="shared" si="55"/>
        <v>3.4773175477133584E-5</v>
      </c>
      <c r="GN56" s="86">
        <f t="shared" si="55"/>
        <v>4.9794848851904475E-5</v>
      </c>
      <c r="GO56" s="86">
        <f t="shared" si="55"/>
        <v>2.3374774850208827E-5</v>
      </c>
      <c r="GP56" s="86">
        <f t="shared" si="55"/>
        <v>5.2305249334684912E-5</v>
      </c>
      <c r="GQ56" s="86">
        <f t="shared" si="55"/>
        <v>8.0986086087530103E-6</v>
      </c>
      <c r="GR56" s="86">
        <f t="shared" si="55"/>
        <v>4.3587581384146854E-6</v>
      </c>
      <c r="GS56" s="86">
        <f t="shared" si="55"/>
        <v>8.2901009020162111E-6</v>
      </c>
      <c r="GT56" s="86">
        <f t="shared" si="55"/>
        <v>4.8606652834515518E-6</v>
      </c>
      <c r="GU56" s="86">
        <f t="shared" si="55"/>
        <v>5.7547085376379048E-6</v>
      </c>
      <c r="GV56" s="86">
        <f t="shared" si="55"/>
        <v>3.6192226451834907E-7</v>
      </c>
      <c r="GW56" s="86">
        <f t="shared" si="55"/>
        <v>2.2395654788444182E-6</v>
      </c>
      <c r="GX56" s="86">
        <f t="shared" si="55"/>
        <v>1.0308428575787992E-5</v>
      </c>
      <c r="GY56" s="86">
        <f t="shared" si="55"/>
        <v>7.564972283253505E-6</v>
      </c>
      <c r="GZ56" s="86">
        <f t="shared" si="55"/>
        <v>3.1631257985496723E-6</v>
      </c>
      <c r="HA56" s="86">
        <f t="shared" si="55"/>
        <v>9.3865406100200865E-8</v>
      </c>
      <c r="HC56" s="86">
        <f t="shared" si="59"/>
        <v>4.2003377379975183E-16</v>
      </c>
      <c r="HD56" s="86">
        <f t="shared" si="59"/>
        <v>5.4724209319177965E-16</v>
      </c>
      <c r="HE56" s="86">
        <f t="shared" si="59"/>
        <v>8.5221303730129186E-18</v>
      </c>
      <c r="HF56" s="86">
        <f t="shared" si="59"/>
        <v>6.6299212825155343E-18</v>
      </c>
      <c r="HG56" s="86">
        <f t="shared" si="59"/>
        <v>1.006817989537944E-19</v>
      </c>
      <c r="HH56" s="86">
        <f t="shared" si="59"/>
        <v>2.3593463630651781E-19</v>
      </c>
      <c r="HI56" s="86">
        <f t="shared" si="59"/>
        <v>2.5613617162573217E-18</v>
      </c>
      <c r="HJ56" s="86">
        <f t="shared" si="59"/>
        <v>7.1565963278936474E-20</v>
      </c>
      <c r="HK56" s="86">
        <f t="shared" si="59"/>
        <v>5.7624119842472868E-19</v>
      </c>
      <c r="HL56" s="86">
        <f t="shared" si="59"/>
        <v>4.1353688173713513E-19</v>
      </c>
      <c r="HM56" s="86">
        <f t="shared" si="59"/>
        <v>7.1337815698945695E-18</v>
      </c>
      <c r="HN56" s="86">
        <f t="shared" si="59"/>
        <v>1.0414563033925266E-17</v>
      </c>
      <c r="HO56" s="86">
        <f t="shared" si="59"/>
        <v>8.9243216874812627E-18</v>
      </c>
      <c r="HP56" s="86">
        <f t="shared" si="59"/>
        <v>4.922766462440363E-21</v>
      </c>
      <c r="HQ56" s="86">
        <f t="shared" si="59"/>
        <v>1.6406210317127599E-27</v>
      </c>
      <c r="HS56" s="86">
        <f t="shared" si="56"/>
        <v>2.9284832697970771E-298</v>
      </c>
      <c r="HT56" s="86">
        <f t="shared" si="56"/>
        <v>8.4753977336649044E-96</v>
      </c>
      <c r="HU56" s="86">
        <f t="shared" si="56"/>
        <v>1.2905623096097118E-106</v>
      </c>
      <c r="HV56" s="86">
        <f t="shared" si="56"/>
        <v>2.5704282389183926E-107</v>
      </c>
      <c r="HW56" s="86">
        <f t="shared" si="56"/>
        <v>2.3124237992218989E-121</v>
      </c>
      <c r="HX56" s="86">
        <f t="shared" si="56"/>
        <v>3.3593054094892643E-118</v>
      </c>
      <c r="HY56" s="86">
        <f t="shared" si="56"/>
        <v>1.7448184094444837E-112</v>
      </c>
      <c r="HZ56" s="86">
        <f t="shared" si="56"/>
        <v>7.8673793260445244E-122</v>
      </c>
      <c r="IA56" s="86">
        <f t="shared" si="56"/>
        <v>8.7717250319145647E-113</v>
      </c>
      <c r="IB56" s="86">
        <f t="shared" si="56"/>
        <v>2.3821350346558111E-117</v>
      </c>
      <c r="IC56" s="86">
        <f t="shared" si="56"/>
        <v>9.4040419960315655E-110</v>
      </c>
      <c r="ID56" s="86">
        <f t="shared" si="56"/>
        <v>5.7675924399690239E-107</v>
      </c>
      <c r="IE56" s="86">
        <f t="shared" si="56"/>
        <v>1.7433621594409855E-106</v>
      </c>
      <c r="IF56" s="86">
        <f t="shared" si="56"/>
        <v>1.1439681249397895E-71</v>
      </c>
      <c r="IG56" s="86">
        <f t="shared" si="56"/>
        <v>7.9716346241690251E-51</v>
      </c>
      <c r="II56" s="86">
        <f t="shared" si="57"/>
        <v>0</v>
      </c>
      <c r="IJ56" s="86">
        <f t="shared" si="57"/>
        <v>8.0358591914984652E-295</v>
      </c>
      <c r="IK56" s="86">
        <f t="shared" si="57"/>
        <v>0</v>
      </c>
      <c r="IL56" s="86">
        <f t="shared" si="57"/>
        <v>0</v>
      </c>
      <c r="IM56" s="86">
        <f t="shared" si="57"/>
        <v>0</v>
      </c>
      <c r="IN56" s="86">
        <f t="shared" si="57"/>
        <v>0</v>
      </c>
      <c r="IO56" s="86">
        <f t="shared" si="57"/>
        <v>0</v>
      </c>
      <c r="IP56" s="86">
        <f t="shared" si="57"/>
        <v>0</v>
      </c>
      <c r="IQ56" s="86">
        <f t="shared" si="57"/>
        <v>0</v>
      </c>
      <c r="IR56" s="86">
        <f t="shared" si="57"/>
        <v>0</v>
      </c>
      <c r="IS56" s="86">
        <f t="shared" si="57"/>
        <v>0</v>
      </c>
      <c r="IT56" s="86">
        <f t="shared" si="57"/>
        <v>0</v>
      </c>
      <c r="IU56" s="86">
        <f t="shared" si="57"/>
        <v>0</v>
      </c>
      <c r="IV56" s="86">
        <f t="shared" si="57"/>
        <v>6.8479985646313902E-180</v>
      </c>
      <c r="IW56" s="86">
        <f t="shared" si="57"/>
        <v>5.7264785342775882E-181</v>
      </c>
      <c r="IY56" s="86">
        <f t="shared" si="58"/>
        <v>3.4773175477553617E-5</v>
      </c>
      <c r="IZ56" s="86">
        <f t="shared" si="58"/>
        <v>4.979484885245172E-5</v>
      </c>
      <c r="JA56" s="86">
        <f t="shared" si="58"/>
        <v>2.3374774850217348E-5</v>
      </c>
      <c r="JB56" s="86">
        <f t="shared" si="58"/>
        <v>5.230524933469154E-5</v>
      </c>
      <c r="JC56" s="86">
        <f t="shared" si="58"/>
        <v>8.0986086087531103E-6</v>
      </c>
      <c r="JD56" s="86">
        <f t="shared" si="58"/>
        <v>4.3587581384149217E-6</v>
      </c>
      <c r="JE56" s="86">
        <f t="shared" si="58"/>
        <v>8.2901009020187725E-6</v>
      </c>
      <c r="JF56" s="86">
        <f t="shared" si="58"/>
        <v>4.860665283451623E-6</v>
      </c>
      <c r="JG56" s="86">
        <f t="shared" si="58"/>
        <v>5.7547085376384808E-6</v>
      </c>
      <c r="JH56" s="86">
        <f t="shared" si="58"/>
        <v>3.6192226451876258E-7</v>
      </c>
      <c r="JI56" s="86">
        <f t="shared" si="58"/>
        <v>2.2395654788515519E-6</v>
      </c>
      <c r="JJ56" s="86">
        <f t="shared" si="58"/>
        <v>1.0308428575798408E-5</v>
      </c>
      <c r="JK56" s="86">
        <f t="shared" si="58"/>
        <v>7.5649722832624294E-6</v>
      </c>
      <c r="JL56" s="86">
        <f t="shared" si="58"/>
        <v>3.1631257985496774E-6</v>
      </c>
      <c r="JM56" s="86">
        <f t="shared" si="58"/>
        <v>9.3865406100200865E-8</v>
      </c>
    </row>
    <row r="57" spans="2:273" x14ac:dyDescent="0.25">
      <c r="B57" s="2">
        <v>30</v>
      </c>
      <c r="C57" s="37">
        <v>58.902999999999999</v>
      </c>
      <c r="D57" s="37">
        <v>63.262</v>
      </c>
      <c r="E57" s="37">
        <v>70.131</v>
      </c>
      <c r="F57" s="37">
        <v>70.212999999999994</v>
      </c>
      <c r="G57" s="37">
        <v>63.426000000000002</v>
      </c>
      <c r="H57" s="37">
        <v>64.77</v>
      </c>
      <c r="I57" s="37">
        <v>64.835999999999999</v>
      </c>
      <c r="J57" s="37">
        <v>64.835999999999999</v>
      </c>
      <c r="K57" s="37">
        <v>60.491999999999997</v>
      </c>
      <c r="L57" s="37">
        <v>60.048999999999999</v>
      </c>
      <c r="M57" s="37">
        <v>58</v>
      </c>
      <c r="N57" s="37">
        <v>62.802999999999997</v>
      </c>
      <c r="O57" s="37">
        <v>65.426000000000002</v>
      </c>
      <c r="P57" s="37">
        <v>58.966999999999999</v>
      </c>
      <c r="Q57" s="37">
        <v>55.884999999999998</v>
      </c>
      <c r="S57" s="4">
        <f t="shared" si="60"/>
        <v>59.603637355500148</v>
      </c>
      <c r="T57" s="4">
        <f t="shared" si="60"/>
        <v>62.742890349195598</v>
      </c>
      <c r="U57" s="4">
        <f t="shared" si="60"/>
        <v>69.855605848850274</v>
      </c>
      <c r="V57" s="4">
        <f t="shared" si="60"/>
        <v>68.980032329673364</v>
      </c>
      <c r="W57" s="4">
        <f t="shared" si="60"/>
        <v>63.116591277839404</v>
      </c>
      <c r="X57" s="4">
        <f t="shared" si="60"/>
        <v>64.740580670605922</v>
      </c>
      <c r="Y57" s="4">
        <f t="shared" si="60"/>
        <v>65.856831135057433</v>
      </c>
      <c r="Z57" s="4">
        <f t="shared" si="60"/>
        <v>65.247030929187531</v>
      </c>
      <c r="AA57" s="4">
        <f t="shared" si="60"/>
        <v>60.616557622694884</v>
      </c>
      <c r="AB57" s="4">
        <f t="shared" si="60"/>
        <v>61.494071745962252</v>
      </c>
      <c r="AC57" s="4">
        <f t="shared" si="60"/>
        <v>60.566117046782878</v>
      </c>
      <c r="AD57" s="4">
        <f t="shared" si="60"/>
        <v>61.935905960061312</v>
      </c>
      <c r="AE57" s="4">
        <f t="shared" si="60"/>
        <v>65.531628520805782</v>
      </c>
      <c r="AF57" s="4">
        <f t="shared" si="60"/>
        <v>61.896481207447927</v>
      </c>
      <c r="AG57" s="4">
        <f t="shared" si="60"/>
        <v>58.143512636640338</v>
      </c>
      <c r="AI57" s="4">
        <f t="shared" si="61"/>
        <v>-0.70063735550014883</v>
      </c>
      <c r="AJ57" s="4">
        <f t="shared" si="61"/>
        <v>0.51910965080440263</v>
      </c>
      <c r="AK57" s="4">
        <f t="shared" si="61"/>
        <v>0.27539415114972599</v>
      </c>
      <c r="AL57" s="4">
        <f t="shared" si="61"/>
        <v>1.2329676703266301</v>
      </c>
      <c r="AM57" s="4">
        <f t="shared" si="61"/>
        <v>0.30940872216059745</v>
      </c>
      <c r="AN57" s="4">
        <f t="shared" si="61"/>
        <v>2.9419329394073657E-2</v>
      </c>
      <c r="AO57" s="4">
        <f t="shared" si="61"/>
        <v>-1.0208311350574348</v>
      </c>
      <c r="AP57" s="4">
        <f t="shared" si="61"/>
        <v>-0.41103092918753248</v>
      </c>
      <c r="AQ57" s="4">
        <f t="shared" si="61"/>
        <v>-0.12455762269488702</v>
      </c>
      <c r="AR57" s="4">
        <f t="shared" si="61"/>
        <v>-1.4450717459622524</v>
      </c>
      <c r="AS57" s="4">
        <f t="shared" si="61"/>
        <v>-2.5661170467828782</v>
      </c>
      <c r="AT57" s="4">
        <f t="shared" si="61"/>
        <v>0.86709403993868506</v>
      </c>
      <c r="AU57" s="4">
        <f t="shared" si="61"/>
        <v>-0.10562852080578011</v>
      </c>
      <c r="AV57" s="4">
        <f t="shared" si="61"/>
        <v>-2.9294812074479282</v>
      </c>
      <c r="AW57" s="4">
        <f t="shared" si="61"/>
        <v>-2.2585126366403401</v>
      </c>
      <c r="AY57" s="2">
        <f t="shared" si="52"/>
        <v>59.545373751216417</v>
      </c>
      <c r="AZ57" s="2">
        <f t="shared" si="52"/>
        <v>62.653392365109603</v>
      </c>
      <c r="BA57" s="2">
        <f t="shared" si="52"/>
        <v>69.81270767479397</v>
      </c>
      <c r="BB57" s="2">
        <f t="shared" si="52"/>
        <v>68.897339169327111</v>
      </c>
      <c r="BC57" s="2">
        <f t="shared" si="52"/>
        <v>63.10048973240027</v>
      </c>
      <c r="BD57" s="2">
        <f t="shared" si="52"/>
        <v>64.731197485413631</v>
      </c>
      <c r="BE57" s="2">
        <f t="shared" si="52"/>
        <v>65.840948999595639</v>
      </c>
      <c r="BF57" s="2">
        <f t="shared" si="52"/>
        <v>65.236594652582241</v>
      </c>
      <c r="BG57" s="2">
        <f t="shared" si="52"/>
        <v>60.604399936812669</v>
      </c>
      <c r="BH57" s="2">
        <f t="shared" si="52"/>
        <v>61.49304069382363</v>
      </c>
      <c r="BI57" s="2">
        <f t="shared" si="52"/>
        <v>60.561224697731227</v>
      </c>
      <c r="BJ57" s="2">
        <f t="shared" si="52"/>
        <v>61.915922395896509</v>
      </c>
      <c r="BK57" s="2">
        <f t="shared" si="52"/>
        <v>65.515500303960209</v>
      </c>
      <c r="BL57" s="2">
        <f t="shared" si="52"/>
        <v>61.890081794614041</v>
      </c>
      <c r="BM57" s="2">
        <f t="shared" si="52"/>
        <v>58.143316268645606</v>
      </c>
      <c r="BO57" s="2">
        <f t="shared" si="11"/>
        <v>58.902999999999999</v>
      </c>
      <c r="BP57" s="2">
        <f t="shared" si="12"/>
        <v>63.262</v>
      </c>
      <c r="BQ57" s="2">
        <f t="shared" si="13"/>
        <v>70.131</v>
      </c>
      <c r="BR57" s="2">
        <f t="shared" si="14"/>
        <v>70.212999999999994</v>
      </c>
      <c r="BS57" s="2">
        <f t="shared" si="15"/>
        <v>63.426000000000002</v>
      </c>
      <c r="BT57" s="2">
        <f t="shared" si="16"/>
        <v>64.77</v>
      </c>
      <c r="BU57" s="2">
        <f t="shared" si="17"/>
        <v>64.835999999999999</v>
      </c>
      <c r="BV57" s="2">
        <f t="shared" si="18"/>
        <v>64.835999999999999</v>
      </c>
      <c r="BW57" s="2">
        <f t="shared" si="19"/>
        <v>60.491999999999997</v>
      </c>
      <c r="BX57" s="2">
        <f t="shared" si="20"/>
        <v>60.048999999999999</v>
      </c>
      <c r="BY57" s="2">
        <f t="shared" si="21"/>
        <v>58</v>
      </c>
      <c r="BZ57" s="2">
        <f t="shared" si="22"/>
        <v>62.802999999999997</v>
      </c>
      <c r="CA57" s="2">
        <f t="shared" si="23"/>
        <v>65.426000000000002</v>
      </c>
      <c r="CB57" s="2">
        <f t="shared" si="24"/>
        <v>58.966999999999999</v>
      </c>
      <c r="CC57" s="2">
        <f t="shared" si="25"/>
        <v>55.884999999999998</v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59.393858803986724</v>
      </c>
      <c r="DL57" s="2">
        <f t="shared" si="62"/>
        <v>64.255249471458782</v>
      </c>
      <c r="DM57" s="2">
        <f t="shared" si="62"/>
        <v>70.915524614920002</v>
      </c>
      <c r="DN57" s="2">
        <f t="shared" si="62"/>
        <v>70.789284959226819</v>
      </c>
      <c r="DO57" s="2">
        <f t="shared" si="62"/>
        <v>64.471812954109595</v>
      </c>
      <c r="DP57" s="2">
        <f t="shared" si="62"/>
        <v>65.267207665505225</v>
      </c>
      <c r="DQ57" s="2">
        <f t="shared" si="62"/>
        <v>67.261689085163255</v>
      </c>
      <c r="DR57" s="2">
        <f t="shared" si="62"/>
        <v>66.164177003484326</v>
      </c>
      <c r="DS57" s="2">
        <f t="shared" si="62"/>
        <v>63.142761175485525</v>
      </c>
      <c r="DT57" s="2">
        <f t="shared" si="62"/>
        <v>62.925981507823622</v>
      </c>
      <c r="DU57" s="2">
        <f t="shared" si="62"/>
        <v>60.943475708502021</v>
      </c>
      <c r="DV57" s="2">
        <f t="shared" si="62"/>
        <v>62.86092751434613</v>
      </c>
      <c r="DW57" s="2">
        <f t="shared" si="62"/>
        <v>67.063218816067618</v>
      </c>
      <c r="DX57" s="2">
        <f t="shared" si="62"/>
        <v>62.311103135888516</v>
      </c>
      <c r="DY57" s="2">
        <f t="shared" si="62"/>
        <v>57.761118767507</v>
      </c>
      <c r="EA57" s="2">
        <f t="shared" si="63"/>
        <v>60.063511035103517</v>
      </c>
      <c r="EB57" s="2">
        <f t="shared" si="63"/>
        <v>57.415735698783955</v>
      </c>
      <c r="EC57" s="2">
        <f t="shared" si="63"/>
        <v>66.052508659217878</v>
      </c>
      <c r="ED57" s="2">
        <f t="shared" si="63"/>
        <v>62.819553242972397</v>
      </c>
      <c r="EE57" s="2">
        <f t="shared" si="63"/>
        <v>57.871590615848021</v>
      </c>
      <c r="EF57" s="2">
        <f t="shared" si="63"/>
        <v>62.601725639872306</v>
      </c>
      <c r="EG57" s="2">
        <f t="shared" si="63"/>
        <v>60.47524545111898</v>
      </c>
      <c r="EH57" s="2">
        <f t="shared" si="63"/>
        <v>61.687227598662034</v>
      </c>
      <c r="EI57" s="2">
        <f t="shared" si="63"/>
        <v>50.86528081080148</v>
      </c>
      <c r="EJ57" s="2">
        <f t="shared" si="63"/>
        <v>54.935132042590411</v>
      </c>
      <c r="EK57" s="2">
        <f t="shared" si="63"/>
        <v>58.986386817439936</v>
      </c>
      <c r="EL57" s="2">
        <f t="shared" si="63"/>
        <v>58.362654544851971</v>
      </c>
      <c r="EM57" s="2">
        <f t="shared" si="63"/>
        <v>59.514569779134291</v>
      </c>
      <c r="EN57" s="2">
        <f t="shared" si="63"/>
        <v>60.137850924852984</v>
      </c>
      <c r="EO57" s="2">
        <f t="shared" si="63"/>
        <v>60.056922858640043</v>
      </c>
      <c r="EQ57" s="2">
        <f t="shared" si="64"/>
        <v>60.063511035103517</v>
      </c>
      <c r="ER57" s="2">
        <f t="shared" si="64"/>
        <v>62.478653202295718</v>
      </c>
      <c r="ES57" s="2">
        <f t="shared" si="64"/>
        <v>66.365349220510907</v>
      </c>
      <c r="ET57" s="2">
        <f t="shared" si="64"/>
        <v>62.275805986719334</v>
      </c>
      <c r="EU57" s="2">
        <f t="shared" si="64"/>
        <v>58.073512713063934</v>
      </c>
      <c r="EV57" s="2">
        <f t="shared" si="64"/>
        <v>59.260948194035159</v>
      </c>
      <c r="EW57" s="2">
        <f t="shared" si="64"/>
        <v>58.678814689771826</v>
      </c>
      <c r="EX57" s="2">
        <f t="shared" si="64"/>
        <v>59.91654061619333</v>
      </c>
      <c r="EY57" s="2">
        <f t="shared" si="64"/>
        <v>54.924148534267232</v>
      </c>
      <c r="EZ57" s="2">
        <f t="shared" si="64"/>
        <v>58.016203739102423</v>
      </c>
      <c r="FA57" s="2">
        <f t="shared" si="64"/>
        <v>59.186786152335216</v>
      </c>
      <c r="FB57" s="2">
        <f t="shared" si="64"/>
        <v>56.965486755599372</v>
      </c>
      <c r="FC57" s="2">
        <f t="shared" si="64"/>
        <v>60.348995958383455</v>
      </c>
      <c r="FD57" s="2">
        <f t="shared" si="64"/>
        <v>60.829093029412476</v>
      </c>
      <c r="FE57" s="2">
        <f t="shared" si="64"/>
        <v>61.391176167954875</v>
      </c>
      <c r="FG57" s="2">
        <f t="shared" si="65"/>
        <v>0.22625915391486984</v>
      </c>
      <c r="FH57" s="2">
        <f t="shared" si="65"/>
        <v>0.23420995617193788</v>
      </c>
      <c r="FI57" s="2">
        <f t="shared" si="65"/>
        <v>0.22677671631883153</v>
      </c>
      <c r="FJ57" s="2">
        <f t="shared" si="65"/>
        <v>0.23739100977101985</v>
      </c>
      <c r="FK57" s="2">
        <f t="shared" si="65"/>
        <v>0.2077694307914261</v>
      </c>
      <c r="FL57" s="2">
        <f t="shared" si="65"/>
        <v>0.20108529846174006</v>
      </c>
      <c r="FM57" s="2">
        <f t="shared" si="65"/>
        <v>0.20934798274838887</v>
      </c>
      <c r="FN57" s="2">
        <f t="shared" si="65"/>
        <v>0.20718742547191146</v>
      </c>
      <c r="FO57" s="2">
        <f t="shared" si="65"/>
        <v>0.20675297346488616</v>
      </c>
      <c r="FP57" s="2">
        <f t="shared" si="65"/>
        <v>0.17932650475733794</v>
      </c>
      <c r="FQ57" s="2">
        <f t="shared" si="65"/>
        <v>0.19531694421375953</v>
      </c>
      <c r="FR57" s="2">
        <f t="shared" si="65"/>
        <v>0.210079554544957</v>
      </c>
      <c r="FS57" s="2">
        <f t="shared" si="65"/>
        <v>0.20503329375313264</v>
      </c>
      <c r="FT57" s="2">
        <f t="shared" si="65"/>
        <v>0.19373051590244394</v>
      </c>
      <c r="FU57" s="2">
        <f t="shared" si="65"/>
        <v>0.16647375810984866</v>
      </c>
      <c r="FW57" s="2">
        <f t="shared" si="54"/>
        <v>8.9278775146918842E-16</v>
      </c>
      <c r="FX57" s="2">
        <f t="shared" si="54"/>
        <v>4.9604968551678814E-6</v>
      </c>
      <c r="FY57" s="2">
        <f t="shared" si="54"/>
        <v>5.9126417943612855E-6</v>
      </c>
      <c r="FZ57" s="2">
        <f t="shared" si="54"/>
        <v>5.7566707876194042E-6</v>
      </c>
      <c r="GA57" s="2">
        <f t="shared" si="54"/>
        <v>6.0251362149265054E-6</v>
      </c>
      <c r="GB57" s="2">
        <f t="shared" si="54"/>
        <v>6.2654346570509906E-6</v>
      </c>
      <c r="GC57" s="2">
        <f t="shared" si="54"/>
        <v>6.5689950675808242E-6</v>
      </c>
      <c r="GD57" s="2">
        <f t="shared" si="54"/>
        <v>8.3186633748560716E-6</v>
      </c>
      <c r="GE57" s="2">
        <f t="shared" si="54"/>
        <v>1.0922598454287023E-5</v>
      </c>
      <c r="GF57" s="2">
        <f t="shared" si="54"/>
        <v>9.8312033322211787E-6</v>
      </c>
      <c r="GG57" s="2">
        <f t="shared" si="54"/>
        <v>8.0388797181659267E-6</v>
      </c>
      <c r="GH57" s="2">
        <f t="shared" si="54"/>
        <v>7.1120997365293888E-6</v>
      </c>
      <c r="GI57" s="2">
        <f t="shared" si="54"/>
        <v>7.026770714301922E-6</v>
      </c>
      <c r="GJ57" s="2">
        <f t="shared" si="54"/>
        <v>5.6865106095686297E-6</v>
      </c>
      <c r="GK57" s="2">
        <f t="shared" si="54"/>
        <v>4.7713606362064623E-6</v>
      </c>
      <c r="GM57" s="86">
        <f t="shared" si="55"/>
        <v>5.6866319361823513E-5</v>
      </c>
      <c r="GN57" s="86">
        <f t="shared" si="55"/>
        <v>8.0033076624518387E-5</v>
      </c>
      <c r="GO57" s="86">
        <f t="shared" si="55"/>
        <v>3.9717020874440278E-5</v>
      </c>
      <c r="GP57" s="86">
        <f t="shared" si="55"/>
        <v>8.4220771395572612E-5</v>
      </c>
      <c r="GQ57" s="86">
        <f t="shared" si="55"/>
        <v>1.449654499749766E-5</v>
      </c>
      <c r="GR57" s="86">
        <f t="shared" si="55"/>
        <v>8.1018437205732324E-6</v>
      </c>
      <c r="GS57" s="86">
        <f t="shared" si="55"/>
        <v>1.4865764742139883E-5</v>
      </c>
      <c r="GT57" s="86">
        <f t="shared" si="55"/>
        <v>9.0916279719064221E-6</v>
      </c>
      <c r="GU57" s="86">
        <f t="shared" si="55"/>
        <v>1.0591291787368123E-5</v>
      </c>
      <c r="GV57" s="86">
        <f t="shared" si="55"/>
        <v>7.804479107610966E-7</v>
      </c>
      <c r="GW57" s="86">
        <f t="shared" si="55"/>
        <v>4.3426332819016798E-6</v>
      </c>
      <c r="GX57" s="86">
        <f t="shared" si="55"/>
        <v>1.8161294127253201E-5</v>
      </c>
      <c r="GY57" s="86">
        <f t="shared" si="55"/>
        <v>1.3532507475749233E-5</v>
      </c>
      <c r="GZ57" s="86">
        <f t="shared" si="55"/>
        <v>5.9295677734749786E-6</v>
      </c>
      <c r="HA57" s="86">
        <f t="shared" si="55"/>
        <v>2.1635033145410864E-7</v>
      </c>
      <c r="HC57" s="86">
        <f t="shared" si="59"/>
        <v>1.2328495655177118E-15</v>
      </c>
      <c r="HD57" s="86">
        <f t="shared" si="59"/>
        <v>1.6232575177993754E-15</v>
      </c>
      <c r="HE57" s="86">
        <f t="shared" si="59"/>
        <v>2.9436845157573091E-17</v>
      </c>
      <c r="HF57" s="86">
        <f t="shared" si="59"/>
        <v>2.2767438270925102E-17</v>
      </c>
      <c r="HG57" s="86">
        <f t="shared" si="59"/>
        <v>4.0046326590303284E-19</v>
      </c>
      <c r="HH57" s="86">
        <f t="shared" si="59"/>
        <v>9.1992422955464714E-19</v>
      </c>
      <c r="HI57" s="86">
        <f t="shared" si="59"/>
        <v>9.2765414416405899E-18</v>
      </c>
      <c r="HJ57" s="86">
        <f t="shared" si="59"/>
        <v>2.9917309534587515E-19</v>
      </c>
      <c r="HK57" s="86">
        <f t="shared" si="59"/>
        <v>2.2492599926842322E-18</v>
      </c>
      <c r="HL57" s="86">
        <f t="shared" si="59"/>
        <v>1.6610239768089191E-18</v>
      </c>
      <c r="HM57" s="86">
        <f t="shared" si="59"/>
        <v>2.5601572723227184E-17</v>
      </c>
      <c r="HN57" s="86">
        <f t="shared" si="59"/>
        <v>3.5883178463753862E-17</v>
      </c>
      <c r="HO57" s="86">
        <f t="shared" si="59"/>
        <v>3.0642441317749317E-17</v>
      </c>
      <c r="HP57" s="86">
        <f t="shared" si="59"/>
        <v>2.1409743166698063E-20</v>
      </c>
      <c r="HQ57" s="86">
        <f t="shared" si="59"/>
        <v>1.1908916801398921E-26</v>
      </c>
      <c r="HS57" s="86">
        <f t="shared" si="56"/>
        <v>5.2135253670814933E-295</v>
      </c>
      <c r="HT57" s="86">
        <f t="shared" si="56"/>
        <v>6.0408340218240844E-94</v>
      </c>
      <c r="HU57" s="86">
        <f t="shared" si="56"/>
        <v>1.6477221461261653E-104</v>
      </c>
      <c r="HV57" s="86">
        <f t="shared" si="56"/>
        <v>3.2080570206517583E-105</v>
      </c>
      <c r="HW57" s="86">
        <f t="shared" si="56"/>
        <v>5.441620609643656E-119</v>
      </c>
      <c r="HX57" s="86">
        <f t="shared" si="56"/>
        <v>7.1771331974175696E-116</v>
      </c>
      <c r="HY57" s="86">
        <f t="shared" si="56"/>
        <v>2.8468075988509602E-110</v>
      </c>
      <c r="HZ57" s="86">
        <f t="shared" si="56"/>
        <v>2.2293008717548146E-119</v>
      </c>
      <c r="IA57" s="86">
        <f t="shared" si="56"/>
        <v>1.7560488756239204E-110</v>
      </c>
      <c r="IB57" s="86">
        <f t="shared" si="56"/>
        <v>5.8234260044334183E-115</v>
      </c>
      <c r="IC57" s="86">
        <f t="shared" si="56"/>
        <v>1.4851882290427105E-107</v>
      </c>
      <c r="ID57" s="86">
        <f t="shared" si="56"/>
        <v>7.445701006543137E-105</v>
      </c>
      <c r="IE57" s="86">
        <f t="shared" si="56"/>
        <v>2.1740673980458759E-104</v>
      </c>
      <c r="IF57" s="86">
        <f t="shared" si="56"/>
        <v>2.7344275450234018E-70</v>
      </c>
      <c r="IG57" s="86">
        <f t="shared" si="56"/>
        <v>7.103132065014344E-50</v>
      </c>
      <c r="II57" s="86">
        <f t="shared" si="57"/>
        <v>0</v>
      </c>
      <c r="IJ57" s="86">
        <f t="shared" si="57"/>
        <v>1.8588568392475988E-290</v>
      </c>
      <c r="IK57" s="86">
        <f t="shared" si="57"/>
        <v>0</v>
      </c>
      <c r="IL57" s="86">
        <f t="shared" si="57"/>
        <v>0</v>
      </c>
      <c r="IM57" s="86">
        <f t="shared" si="57"/>
        <v>0</v>
      </c>
      <c r="IN57" s="86">
        <f t="shared" si="57"/>
        <v>0</v>
      </c>
      <c r="IO57" s="86">
        <f t="shared" si="57"/>
        <v>0</v>
      </c>
      <c r="IP57" s="86">
        <f t="shared" si="57"/>
        <v>0</v>
      </c>
      <c r="IQ57" s="86">
        <f t="shared" si="57"/>
        <v>0</v>
      </c>
      <c r="IR57" s="86">
        <f t="shared" si="57"/>
        <v>0</v>
      </c>
      <c r="IS57" s="86">
        <f t="shared" si="57"/>
        <v>0</v>
      </c>
      <c r="IT57" s="86">
        <f t="shared" si="57"/>
        <v>0</v>
      </c>
      <c r="IU57" s="86">
        <f t="shared" si="57"/>
        <v>0</v>
      </c>
      <c r="IV57" s="86">
        <f t="shared" si="57"/>
        <v>3.2893589597091097E-177</v>
      </c>
      <c r="IW57" s="86">
        <f t="shared" si="57"/>
        <v>2.6149567159696287E-178</v>
      </c>
      <c r="IY57" s="86">
        <f t="shared" si="58"/>
        <v>5.686631936305636E-5</v>
      </c>
      <c r="IZ57" s="86">
        <f t="shared" si="58"/>
        <v>8.0033076626141641E-5</v>
      </c>
      <c r="JA57" s="86">
        <f t="shared" si="58"/>
        <v>3.9717020874469714E-5</v>
      </c>
      <c r="JB57" s="86">
        <f t="shared" si="58"/>
        <v>8.422077139559538E-5</v>
      </c>
      <c r="JC57" s="86">
        <f t="shared" si="58"/>
        <v>1.449654499749806E-5</v>
      </c>
      <c r="JD57" s="86">
        <f t="shared" si="58"/>
        <v>8.1018437205741523E-6</v>
      </c>
      <c r="JE57" s="86">
        <f t="shared" si="58"/>
        <v>1.4865764742149159E-5</v>
      </c>
      <c r="JF57" s="86">
        <f t="shared" si="58"/>
        <v>9.0916279719067219E-6</v>
      </c>
      <c r="JG57" s="86">
        <f t="shared" si="58"/>
        <v>1.0591291787370372E-5</v>
      </c>
      <c r="JH57" s="86">
        <f t="shared" si="58"/>
        <v>7.8044791076275764E-7</v>
      </c>
      <c r="JI57" s="86">
        <f t="shared" si="58"/>
        <v>4.3426332819272813E-6</v>
      </c>
      <c r="JJ57" s="86">
        <f t="shared" si="58"/>
        <v>1.8161294127289084E-5</v>
      </c>
      <c r="JK57" s="86">
        <f t="shared" si="58"/>
        <v>1.3532507475779876E-5</v>
      </c>
      <c r="JL57" s="86">
        <f t="shared" si="58"/>
        <v>5.9295677734749998E-6</v>
      </c>
      <c r="JM57" s="86">
        <f t="shared" si="58"/>
        <v>2.1635033145410864E-7</v>
      </c>
    </row>
    <row r="58" spans="2:273" x14ac:dyDescent="0.25">
      <c r="B58" s="2">
        <v>31</v>
      </c>
      <c r="C58" s="37">
        <v>61.387</v>
      </c>
      <c r="D58" s="37">
        <v>62.131</v>
      </c>
      <c r="E58" s="37">
        <v>68.081999999999994</v>
      </c>
      <c r="F58" s="37">
        <v>68.097999999999999</v>
      </c>
      <c r="G58" s="37">
        <v>63.704999999999998</v>
      </c>
      <c r="H58" s="37">
        <v>63.377000000000002</v>
      </c>
      <c r="I58" s="37">
        <v>65.492000000000004</v>
      </c>
      <c r="J58" s="37">
        <v>65.638999999999996</v>
      </c>
      <c r="K58" s="37">
        <v>61.197000000000003</v>
      </c>
      <c r="L58" s="37">
        <v>61.279000000000003</v>
      </c>
      <c r="M58" s="37">
        <v>60.262</v>
      </c>
      <c r="N58" s="37">
        <v>61.41</v>
      </c>
      <c r="O58" s="37">
        <v>63.459000000000003</v>
      </c>
      <c r="P58" s="37">
        <v>60.097999999999999</v>
      </c>
      <c r="Q58" s="37">
        <v>54.048999999999999</v>
      </c>
      <c r="S58" s="4">
        <f t="shared" si="60"/>
        <v>59.663194782977541</v>
      </c>
      <c r="T58" s="4">
        <f t="shared" si="60"/>
        <v>62.733530041500025</v>
      </c>
      <c r="U58" s="4">
        <f t="shared" si="60"/>
        <v>70.074667125781431</v>
      </c>
      <c r="V58" s="4">
        <f t="shared" si="60"/>
        <v>69.154492438666608</v>
      </c>
      <c r="W58" s="4">
        <f t="shared" si="60"/>
        <v>63.160407791277748</v>
      </c>
      <c r="X58" s="4">
        <f t="shared" si="60"/>
        <v>64.835270622761314</v>
      </c>
      <c r="Y58" s="4">
        <f t="shared" si="60"/>
        <v>65.967251899245227</v>
      </c>
      <c r="Z58" s="4">
        <f t="shared" si="60"/>
        <v>65.372572848004992</v>
      </c>
      <c r="AA58" s="4">
        <f t="shared" si="60"/>
        <v>60.560281679790407</v>
      </c>
      <c r="AB58" s="4">
        <f t="shared" si="60"/>
        <v>61.680344121589464</v>
      </c>
      <c r="AC58" s="4">
        <f t="shared" si="60"/>
        <v>60.680580772620445</v>
      </c>
      <c r="AD58" s="4">
        <f t="shared" si="60"/>
        <v>62.02375035686714</v>
      </c>
      <c r="AE58" s="4">
        <f t="shared" si="60"/>
        <v>65.611257706129038</v>
      </c>
      <c r="AF58" s="4">
        <f t="shared" si="60"/>
        <v>61.904716976268162</v>
      </c>
      <c r="AG58" s="4">
        <f t="shared" si="60"/>
        <v>58.276750222171302</v>
      </c>
      <c r="AI58" s="4">
        <f t="shared" si="61"/>
        <v>1.7238052170224591</v>
      </c>
      <c r="AJ58" s="4">
        <f t="shared" si="61"/>
        <v>-0.60253004150002454</v>
      </c>
      <c r="AK58" s="4">
        <f t="shared" si="61"/>
        <v>-1.9926671257814377</v>
      </c>
      <c r="AL58" s="4">
        <f t="shared" si="61"/>
        <v>-1.0564924386666092</v>
      </c>
      <c r="AM58" s="4">
        <f t="shared" si="61"/>
        <v>0.54459220872224989</v>
      </c>
      <c r="AN58" s="4">
        <f t="shared" si="61"/>
        <v>-1.4582706227613116</v>
      </c>
      <c r="AO58" s="4">
        <f t="shared" si="61"/>
        <v>-0.47525189924522238</v>
      </c>
      <c r="AP58" s="4">
        <f t="shared" si="61"/>
        <v>0.26642715199500344</v>
      </c>
      <c r="AQ58" s="4">
        <f t="shared" si="61"/>
        <v>0.63671832020959584</v>
      </c>
      <c r="AR58" s="4">
        <f t="shared" si="61"/>
        <v>-0.4013441215894602</v>
      </c>
      <c r="AS58" s="4">
        <f t="shared" si="61"/>
        <v>-0.41858077262044446</v>
      </c>
      <c r="AT58" s="4">
        <f t="shared" si="61"/>
        <v>-0.61375035686714341</v>
      </c>
      <c r="AU58" s="4">
        <f t="shared" si="61"/>
        <v>-2.1522577061290349</v>
      </c>
      <c r="AV58" s="4">
        <f t="shared" si="61"/>
        <v>-1.806716976268163</v>
      </c>
      <c r="AW58" s="4">
        <f t="shared" si="61"/>
        <v>-4.2277502221713021</v>
      </c>
      <c r="AY58" s="2">
        <f t="shared" si="52"/>
        <v>59.571503240392815</v>
      </c>
      <c r="AZ58" s="2">
        <f t="shared" si="52"/>
        <v>62.595039113906893</v>
      </c>
      <c r="BA58" s="2">
        <f t="shared" si="52"/>
        <v>70.004700505805417</v>
      </c>
      <c r="BB58" s="2">
        <f t="shared" si="52"/>
        <v>69.026349170654626</v>
      </c>
      <c r="BC58" s="2">
        <f t="shared" si="52"/>
        <v>63.132779345827323</v>
      </c>
      <c r="BD58" s="2">
        <f t="shared" si="52"/>
        <v>64.818577011358343</v>
      </c>
      <c r="BE58" s="2">
        <f t="shared" si="52"/>
        <v>65.93995872613641</v>
      </c>
      <c r="BF58" s="2">
        <f t="shared" si="52"/>
        <v>65.353908278679285</v>
      </c>
      <c r="BG58" s="2">
        <f t="shared" si="52"/>
        <v>60.538865630640828</v>
      </c>
      <c r="BH58" s="2">
        <f t="shared" si="52"/>
        <v>61.678227782532844</v>
      </c>
      <c r="BI58" s="2">
        <f t="shared" si="52"/>
        <v>60.671516797233913</v>
      </c>
      <c r="BJ58" s="2">
        <f t="shared" si="52"/>
        <v>61.989976910947185</v>
      </c>
      <c r="BK58" s="2">
        <f t="shared" si="52"/>
        <v>65.583592700840413</v>
      </c>
      <c r="BL58" s="2">
        <f t="shared" si="52"/>
        <v>61.893231092085969</v>
      </c>
      <c r="BM58" s="2">
        <f t="shared" si="52"/>
        <v>58.276320090896029</v>
      </c>
      <c r="BO58" s="2">
        <f t="shared" si="11"/>
        <v>61.387</v>
      </c>
      <c r="BP58" s="2">
        <f t="shared" si="12"/>
        <v>62.131</v>
      </c>
      <c r="BQ58" s="2">
        <f t="shared" si="13"/>
        <v>68.081999999999994</v>
      </c>
      <c r="BR58" s="2">
        <f t="shared" si="14"/>
        <v>68.097999999999999</v>
      </c>
      <c r="BS58" s="2">
        <f t="shared" si="15"/>
        <v>63.704999999999998</v>
      </c>
      <c r="BT58" s="2">
        <f t="shared" si="16"/>
        <v>63.377000000000002</v>
      </c>
      <c r="BU58" s="2">
        <f t="shared" si="17"/>
        <v>65.492000000000004</v>
      </c>
      <c r="BV58" s="2">
        <f t="shared" si="18"/>
        <v>65.638999999999996</v>
      </c>
      <c r="BW58" s="2">
        <f t="shared" si="19"/>
        <v>61.197000000000003</v>
      </c>
      <c r="BX58" s="2">
        <f t="shared" si="20"/>
        <v>61.279000000000003</v>
      </c>
      <c r="BY58" s="2">
        <f t="shared" si="21"/>
        <v>60.262</v>
      </c>
      <c r="BZ58" s="2">
        <f t="shared" si="22"/>
        <v>61.41</v>
      </c>
      <c r="CA58" s="2">
        <f t="shared" si="23"/>
        <v>63.459000000000003</v>
      </c>
      <c r="CB58" s="2">
        <f t="shared" si="24"/>
        <v>60.097999999999999</v>
      </c>
      <c r="CC58" s="2">
        <f t="shared" si="25"/>
        <v>54.048999999999999</v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59.455794019933563</v>
      </c>
      <c r="DL58" s="2">
        <f t="shared" si="62"/>
        <v>64.360450317124744</v>
      </c>
      <c r="DM58" s="2">
        <f t="shared" si="62"/>
        <v>71.329187556629464</v>
      </c>
      <c r="DN58" s="2">
        <f t="shared" si="62"/>
        <v>71.190696466324368</v>
      </c>
      <c r="DO58" s="2">
        <f t="shared" si="62"/>
        <v>64.673676903546436</v>
      </c>
      <c r="DP58" s="2">
        <f t="shared" si="62"/>
        <v>65.476612195121945</v>
      </c>
      <c r="DQ58" s="2">
        <f t="shared" si="62"/>
        <v>67.570390486994555</v>
      </c>
      <c r="DR58" s="2">
        <f t="shared" si="62"/>
        <v>66.453556097560977</v>
      </c>
      <c r="DS58" s="2">
        <f t="shared" si="62"/>
        <v>63.31117864570674</v>
      </c>
      <c r="DT58" s="2">
        <f t="shared" si="62"/>
        <v>63.309864153627316</v>
      </c>
      <c r="DU58" s="2">
        <f t="shared" si="62"/>
        <v>61.155217004048581</v>
      </c>
      <c r="DV58" s="2">
        <f t="shared" si="62"/>
        <v>63.085813802476608</v>
      </c>
      <c r="DW58" s="2">
        <f t="shared" si="62"/>
        <v>67.335359710057361</v>
      </c>
      <c r="DX58" s="2">
        <f t="shared" si="62"/>
        <v>62.389746341463429</v>
      </c>
      <c r="DY58" s="2">
        <f t="shared" si="62"/>
        <v>57.910066106442571</v>
      </c>
      <c r="EA58" s="2">
        <f t="shared" si="63"/>
        <v>59.932378685868592</v>
      </c>
      <c r="EB58" s="2">
        <f t="shared" si="63"/>
        <v>57.330514244081662</v>
      </c>
      <c r="EC58" s="2">
        <f t="shared" si="63"/>
        <v>65.886049004888264</v>
      </c>
      <c r="ED58" s="2">
        <f t="shared" si="63"/>
        <v>62.685262492192962</v>
      </c>
      <c r="EE58" s="2">
        <f t="shared" si="63"/>
        <v>57.774267550131498</v>
      </c>
      <c r="EF58" s="2">
        <f t="shared" si="63"/>
        <v>62.434336182004266</v>
      </c>
      <c r="EG58" s="2">
        <f t="shared" si="63"/>
        <v>60.32411729858466</v>
      </c>
      <c r="EH58" s="2">
        <f t="shared" si="63"/>
        <v>61.51637061745356</v>
      </c>
      <c r="EI58" s="2">
        <f t="shared" si="63"/>
        <v>50.838041679616005</v>
      </c>
      <c r="EJ58" s="2">
        <f t="shared" si="63"/>
        <v>54.868023714496587</v>
      </c>
      <c r="EK58" s="2">
        <f t="shared" si="63"/>
        <v>58.854063770495266</v>
      </c>
      <c r="EL58" s="2">
        <f t="shared" si="63"/>
        <v>58.232122303559088</v>
      </c>
      <c r="EM58" s="2">
        <f t="shared" si="63"/>
        <v>59.389140374537156</v>
      </c>
      <c r="EN58" s="2">
        <f t="shared" si="63"/>
        <v>60.00862982871098</v>
      </c>
      <c r="EO58" s="2">
        <f t="shared" si="63"/>
        <v>59.948742201932639</v>
      </c>
      <c r="EQ58" s="2">
        <f t="shared" si="64"/>
        <v>59.932378685868592</v>
      </c>
      <c r="ER58" s="2">
        <f t="shared" si="64"/>
        <v>62.334403257815737</v>
      </c>
      <c r="ES58" s="2">
        <f t="shared" si="64"/>
        <v>66.195136143326735</v>
      </c>
      <c r="ET58" s="2">
        <f t="shared" si="64"/>
        <v>62.147806112785496</v>
      </c>
      <c r="EU58" s="2">
        <f t="shared" si="64"/>
        <v>57.97366338641406</v>
      </c>
      <c r="EV58" s="2">
        <f t="shared" si="64"/>
        <v>59.135186769970517</v>
      </c>
      <c r="EW58" s="2">
        <f t="shared" si="64"/>
        <v>58.549434271665291</v>
      </c>
      <c r="EX58" s="2">
        <f t="shared" si="64"/>
        <v>59.768134807461884</v>
      </c>
      <c r="EY58" s="2">
        <f t="shared" si="64"/>
        <v>54.846931113863135</v>
      </c>
      <c r="EZ58" s="2">
        <f t="shared" si="64"/>
        <v>57.911424258383015</v>
      </c>
      <c r="FA58" s="2">
        <f t="shared" si="64"/>
        <v>59.05230943910955</v>
      </c>
      <c r="FB58" s="2">
        <f t="shared" si="64"/>
        <v>56.851603555271844</v>
      </c>
      <c r="FC58" s="2">
        <f t="shared" si="64"/>
        <v>60.213439179189216</v>
      </c>
      <c r="FD58" s="2">
        <f t="shared" si="64"/>
        <v>60.69052276021096</v>
      </c>
      <c r="FE58" s="2">
        <f t="shared" si="64"/>
        <v>61.264605664379687</v>
      </c>
      <c r="FG58" s="2">
        <f t="shared" si="65"/>
        <v>0.24278838311391057</v>
      </c>
      <c r="FH58" s="2">
        <f t="shared" si="65"/>
        <v>0.25113150409865331</v>
      </c>
      <c r="FI58" s="2">
        <f t="shared" si="65"/>
        <v>0.24333186489194469</v>
      </c>
      <c r="FJ58" s="2">
        <f t="shared" si="65"/>
        <v>0.25446601664244761</v>
      </c>
      <c r="FK58" s="2">
        <f t="shared" si="65"/>
        <v>0.22333779546656293</v>
      </c>
      <c r="FL58" s="2">
        <f t="shared" si="65"/>
        <v>0.21628955297689029</v>
      </c>
      <c r="FM58" s="2">
        <f t="shared" si="65"/>
        <v>0.22500103651327449</v>
      </c>
      <c r="FN58" s="2">
        <f t="shared" si="65"/>
        <v>0.22272444032311017</v>
      </c>
      <c r="FO58" s="2">
        <f t="shared" si="65"/>
        <v>0.22226654245678143</v>
      </c>
      <c r="FP58" s="2">
        <f t="shared" si="65"/>
        <v>0.19328358428159373</v>
      </c>
      <c r="FQ58" s="2">
        <f t="shared" si="65"/>
        <v>0.21019980207671549</v>
      </c>
      <c r="FR58" s="2">
        <f t="shared" si="65"/>
        <v>0.2257716886485075</v>
      </c>
      <c r="FS58" s="2">
        <f t="shared" si="65"/>
        <v>0.2204536882537099</v>
      </c>
      <c r="FT58" s="2">
        <f t="shared" si="65"/>
        <v>0.20852381578572543</v>
      </c>
      <c r="FU58" s="2">
        <f t="shared" si="65"/>
        <v>0.17964947991163863</v>
      </c>
      <c r="FW58" s="2">
        <f t="shared" si="54"/>
        <v>9.7892230326965857E-16</v>
      </c>
      <c r="FX58" s="2">
        <f t="shared" si="54"/>
        <v>5.4390740406975147E-6</v>
      </c>
      <c r="FY58" s="2">
        <f t="shared" si="54"/>
        <v>6.4830791109078394E-6</v>
      </c>
      <c r="FZ58" s="2">
        <f t="shared" si="54"/>
        <v>6.3120604953235272E-6</v>
      </c>
      <c r="GA58" s="2">
        <f t="shared" si="54"/>
        <v>6.6064266481816099E-6</v>
      </c>
      <c r="GB58" s="2">
        <f t="shared" si="54"/>
        <v>6.8699083381089526E-6</v>
      </c>
      <c r="GC58" s="2">
        <f t="shared" si="54"/>
        <v>7.2027552973217809E-6</v>
      </c>
      <c r="GD58" s="2">
        <f t="shared" si="54"/>
        <v>9.121225691165773E-6</v>
      </c>
      <c r="GE58" s="2">
        <f t="shared" si="54"/>
        <v>1.1976378429734052E-5</v>
      </c>
      <c r="GF58" s="2">
        <f t="shared" si="54"/>
        <v>1.0779689871129791E-5</v>
      </c>
      <c r="GG58" s="2">
        <f t="shared" si="54"/>
        <v>8.814449496105729E-6</v>
      </c>
      <c r="GH58" s="2">
        <f t="shared" si="54"/>
        <v>7.7982569390282698E-6</v>
      </c>
      <c r="GI58" s="2">
        <f t="shared" si="54"/>
        <v>7.7046956542839447E-6</v>
      </c>
      <c r="GJ58" s="2">
        <f t="shared" si="54"/>
        <v>6.2351314747843384E-6</v>
      </c>
      <c r="GK58" s="2">
        <f t="shared" si="54"/>
        <v>5.2316904952203109E-6</v>
      </c>
      <c r="GM58" s="86">
        <f t="shared" si="55"/>
        <v>9.1845391375563413E-5</v>
      </c>
      <c r="GN58" s="86">
        <f t="shared" si="55"/>
        <v>1.270983854511909E-4</v>
      </c>
      <c r="GO58" s="86">
        <f t="shared" si="55"/>
        <v>6.6550242862541741E-5</v>
      </c>
      <c r="GP58" s="86">
        <f t="shared" si="55"/>
        <v>1.3397124046308099E-4</v>
      </c>
      <c r="GQ58" s="86">
        <f t="shared" si="55"/>
        <v>2.5554656992853553E-5</v>
      </c>
      <c r="GR58" s="86">
        <f t="shared" si="55"/>
        <v>1.4812987992352179E-5</v>
      </c>
      <c r="GS58" s="86">
        <f t="shared" si="55"/>
        <v>2.6248910556856664E-5</v>
      </c>
      <c r="GT58" s="86">
        <f t="shared" si="55"/>
        <v>1.6719034085571073E-5</v>
      </c>
      <c r="GU58" s="86">
        <f t="shared" si="55"/>
        <v>1.9176910850701315E-5</v>
      </c>
      <c r="GV58" s="86">
        <f t="shared" si="55"/>
        <v>1.6478031922298611E-6</v>
      </c>
      <c r="GW58" s="86">
        <f t="shared" si="55"/>
        <v>8.2715020425691408E-6</v>
      </c>
      <c r="GX58" s="86">
        <f t="shared" si="55"/>
        <v>3.1526812194553247E-5</v>
      </c>
      <c r="GY58" s="86">
        <f t="shared" si="55"/>
        <v>2.3842666815507331E-5</v>
      </c>
      <c r="GZ58" s="86">
        <f t="shared" si="55"/>
        <v>1.0933466583620168E-5</v>
      </c>
      <c r="HA58" s="86">
        <f t="shared" si="55"/>
        <v>4.8740609779586885E-7</v>
      </c>
      <c r="HC58" s="86">
        <f t="shared" si="59"/>
        <v>3.5573940501240169E-15</v>
      </c>
      <c r="HD58" s="86">
        <f t="shared" si="59"/>
        <v>4.7313601797785364E-15</v>
      </c>
      <c r="HE58" s="86">
        <f t="shared" si="59"/>
        <v>9.9632342735734553E-17</v>
      </c>
      <c r="HF58" s="86">
        <f t="shared" si="59"/>
        <v>7.6634929331954892E-17</v>
      </c>
      <c r="HG58" s="86">
        <f t="shared" si="59"/>
        <v>1.5571814404315604E-18</v>
      </c>
      <c r="HH58" s="86">
        <f t="shared" si="59"/>
        <v>3.5072465193833599E-18</v>
      </c>
      <c r="HI58" s="86">
        <f t="shared" si="59"/>
        <v>3.2890001944625624E-17</v>
      </c>
      <c r="HJ58" s="86">
        <f t="shared" si="59"/>
        <v>1.2208429468739771E-18</v>
      </c>
      <c r="HK58" s="86">
        <f t="shared" si="59"/>
        <v>8.5802444702781884E-18</v>
      </c>
      <c r="HL58" s="86">
        <f t="shared" si="59"/>
        <v>6.5150663434262931E-18</v>
      </c>
      <c r="HM58" s="86">
        <f t="shared" si="59"/>
        <v>8.9921794096342515E-17</v>
      </c>
      <c r="HN58" s="86">
        <f t="shared" si="59"/>
        <v>1.2114249266716325E-16</v>
      </c>
      <c r="HO58" s="86">
        <f t="shared" si="59"/>
        <v>1.0311279942284756E-16</v>
      </c>
      <c r="HP58" s="86">
        <f t="shared" si="59"/>
        <v>9.0906106898854668E-20</v>
      </c>
      <c r="HQ58" s="86">
        <f t="shared" si="59"/>
        <v>8.3639041936807405E-26</v>
      </c>
      <c r="HS58" s="86">
        <f t="shared" si="56"/>
        <v>8.9064743631374714E-292</v>
      </c>
      <c r="HT58" s="86">
        <f t="shared" si="56"/>
        <v>4.1271447997136906E-92</v>
      </c>
      <c r="HU58" s="86">
        <f t="shared" si="56"/>
        <v>2.0029640612420714E-102</v>
      </c>
      <c r="HV58" s="86">
        <f t="shared" si="56"/>
        <v>3.8150840647921981E-103</v>
      </c>
      <c r="HW58" s="86">
        <f t="shared" si="56"/>
        <v>1.21250145689143E-116</v>
      </c>
      <c r="HX58" s="86">
        <f t="shared" si="56"/>
        <v>1.4526337272860609E-113</v>
      </c>
      <c r="HY58" s="86">
        <f t="shared" si="56"/>
        <v>4.4124810221429225E-108</v>
      </c>
      <c r="HZ58" s="86">
        <f t="shared" si="56"/>
        <v>5.9600656818130498E-117</v>
      </c>
      <c r="IA58" s="86">
        <f t="shared" si="56"/>
        <v>3.3260988944079509E-108</v>
      </c>
      <c r="IB58" s="86">
        <f t="shared" si="56"/>
        <v>1.3443429166698365E-112</v>
      </c>
      <c r="IC58" s="86">
        <f t="shared" si="56"/>
        <v>2.2268493891642599E-105</v>
      </c>
      <c r="ID58" s="86">
        <f t="shared" si="56"/>
        <v>9.1511254885119406E-103</v>
      </c>
      <c r="IE58" s="86">
        <f t="shared" si="56"/>
        <v>2.5823998894321129E-102</v>
      </c>
      <c r="IF58" s="86">
        <f t="shared" si="56"/>
        <v>6.3337183629616012E-69</v>
      </c>
      <c r="IG58" s="86">
        <f t="shared" si="56"/>
        <v>6.1964710126035805E-49</v>
      </c>
      <c r="II58" s="86">
        <f t="shared" si="57"/>
        <v>0</v>
      </c>
      <c r="IJ58" s="86">
        <f t="shared" si="57"/>
        <v>3.9877007159795891E-286</v>
      </c>
      <c r="IK58" s="86">
        <f t="shared" si="57"/>
        <v>0</v>
      </c>
      <c r="IL58" s="86">
        <f t="shared" si="57"/>
        <v>0</v>
      </c>
      <c r="IM58" s="86">
        <f t="shared" si="57"/>
        <v>0</v>
      </c>
      <c r="IN58" s="86">
        <f t="shared" si="57"/>
        <v>0</v>
      </c>
      <c r="IO58" s="86">
        <f t="shared" si="57"/>
        <v>0</v>
      </c>
      <c r="IP58" s="86">
        <f t="shared" si="57"/>
        <v>0</v>
      </c>
      <c r="IQ58" s="86">
        <f t="shared" si="57"/>
        <v>0</v>
      </c>
      <c r="IR58" s="86">
        <f t="shared" si="57"/>
        <v>0</v>
      </c>
      <c r="IS58" s="86">
        <f t="shared" si="57"/>
        <v>0</v>
      </c>
      <c r="IT58" s="86">
        <f t="shared" si="57"/>
        <v>0</v>
      </c>
      <c r="IU58" s="86">
        <f t="shared" si="57"/>
        <v>0</v>
      </c>
      <c r="IV58" s="86">
        <f t="shared" si="57"/>
        <v>1.5077762926829166E-174</v>
      </c>
      <c r="IW58" s="86">
        <f t="shared" si="57"/>
        <v>1.14070451627047E-175</v>
      </c>
      <c r="IY58" s="86">
        <f t="shared" si="58"/>
        <v>9.1845391379120802E-5</v>
      </c>
      <c r="IZ58" s="86">
        <f t="shared" si="58"/>
        <v>1.2709838545592225E-4</v>
      </c>
      <c r="JA58" s="86">
        <f t="shared" si="58"/>
        <v>6.6550242862641379E-5</v>
      </c>
      <c r="JB58" s="86">
        <f t="shared" si="58"/>
        <v>1.3397124046315761E-4</v>
      </c>
      <c r="JC58" s="86">
        <f t="shared" si="58"/>
        <v>2.5554656992855111E-5</v>
      </c>
      <c r="JD58" s="86">
        <f t="shared" si="58"/>
        <v>1.4812987992355686E-5</v>
      </c>
      <c r="JE58" s="86">
        <f t="shared" si="58"/>
        <v>2.6248910556889552E-5</v>
      </c>
      <c r="JF58" s="86">
        <f t="shared" si="58"/>
        <v>1.6719034085572293E-5</v>
      </c>
      <c r="JG58" s="86">
        <f t="shared" si="58"/>
        <v>1.9176910850709894E-5</v>
      </c>
      <c r="JH58" s="86">
        <f t="shared" si="58"/>
        <v>1.6478031922363763E-6</v>
      </c>
      <c r="JI58" s="86">
        <f t="shared" si="58"/>
        <v>8.2715020426590619E-6</v>
      </c>
      <c r="JJ58" s="86">
        <f t="shared" si="58"/>
        <v>3.1526812194674386E-5</v>
      </c>
      <c r="JK58" s="86">
        <f t="shared" si="58"/>
        <v>2.3842666815610446E-5</v>
      </c>
      <c r="JL58" s="86">
        <f t="shared" si="58"/>
        <v>1.0933466583620259E-5</v>
      </c>
      <c r="JM58" s="86">
        <f t="shared" si="58"/>
        <v>4.8740609779586885E-7</v>
      </c>
    </row>
    <row r="59" spans="2:273" x14ac:dyDescent="0.25">
      <c r="B59" s="2">
        <v>32</v>
      </c>
      <c r="C59" s="37">
        <v>55.484000000000002</v>
      </c>
      <c r="D59" s="37">
        <v>61.704999999999998</v>
      </c>
      <c r="E59" s="37">
        <v>69.966999999999999</v>
      </c>
      <c r="F59" s="37">
        <v>71.033000000000001</v>
      </c>
      <c r="G59" s="37">
        <v>64.328000000000003</v>
      </c>
      <c r="H59" s="37">
        <v>63.966999999999999</v>
      </c>
      <c r="I59" s="37">
        <v>65.311000000000007</v>
      </c>
      <c r="J59" s="37">
        <v>65.114999999999995</v>
      </c>
      <c r="K59" s="37">
        <v>64.950999999999993</v>
      </c>
      <c r="L59" s="37">
        <v>60.015999999999998</v>
      </c>
      <c r="M59" s="37">
        <v>60.328000000000003</v>
      </c>
      <c r="N59" s="37">
        <v>61.704999999999998</v>
      </c>
      <c r="O59" s="37">
        <v>65.983999999999995</v>
      </c>
      <c r="P59" s="37">
        <v>59.344000000000001</v>
      </c>
      <c r="Q59" s="37">
        <v>55.902000000000001</v>
      </c>
      <c r="S59" s="4">
        <f t="shared" si="60"/>
        <v>59.733903885283169</v>
      </c>
      <c r="T59" s="4">
        <f t="shared" si="60"/>
        <v>62.736131704229287</v>
      </c>
      <c r="U59" s="4">
        <f t="shared" si="60"/>
        <v>70.285121296010701</v>
      </c>
      <c r="V59" s="4">
        <f t="shared" si="60"/>
        <v>69.325979675453127</v>
      </c>
      <c r="W59" s="4">
        <f t="shared" si="60"/>
        <v>63.196553120697551</v>
      </c>
      <c r="X59" s="4">
        <f t="shared" si="60"/>
        <v>64.920905075561166</v>
      </c>
      <c r="Y59" s="4">
        <f t="shared" si="60"/>
        <v>66.064462017362928</v>
      </c>
      <c r="Z59" s="4">
        <f t="shared" si="60"/>
        <v>65.485323228600848</v>
      </c>
      <c r="AA59" s="4">
        <f t="shared" si="60"/>
        <v>60.494037634365462</v>
      </c>
      <c r="AB59" s="4">
        <f t="shared" si="60"/>
        <v>61.847865022730737</v>
      </c>
      <c r="AC59" s="4">
        <f t="shared" si="60"/>
        <v>60.785893777712175</v>
      </c>
      <c r="AD59" s="4">
        <f t="shared" si="60"/>
        <v>62.10484880038868</v>
      </c>
      <c r="AE59" s="4">
        <f t="shared" si="60"/>
        <v>65.679336946535329</v>
      </c>
      <c r="AF59" s="4">
        <f t="shared" si="60"/>
        <v>61.9083830894687</v>
      </c>
      <c r="AG59" s="4">
        <f t="shared" si="60"/>
        <v>58.404894736375041</v>
      </c>
      <c r="AI59" s="4">
        <f t="shared" si="61"/>
        <v>-4.2499038852831674</v>
      </c>
      <c r="AJ59" s="4">
        <f t="shared" si="61"/>
        <v>-1.0311317042292885</v>
      </c>
      <c r="AK59" s="4">
        <f t="shared" si="61"/>
        <v>-0.31812129601070183</v>
      </c>
      <c r="AL59" s="4">
        <f t="shared" si="61"/>
        <v>1.7070203245468747</v>
      </c>
      <c r="AM59" s="4">
        <f t="shared" si="61"/>
        <v>1.1314468793024517</v>
      </c>
      <c r="AN59" s="4">
        <f t="shared" si="61"/>
        <v>-0.95390507556116688</v>
      </c>
      <c r="AO59" s="4">
        <f t="shared" si="61"/>
        <v>-0.75346201736292073</v>
      </c>
      <c r="AP59" s="4">
        <f t="shared" si="61"/>
        <v>-0.37032322860085287</v>
      </c>
      <c r="AQ59" s="4">
        <f t="shared" si="61"/>
        <v>4.4569623656345314</v>
      </c>
      <c r="AR59" s="4">
        <f t="shared" si="61"/>
        <v>-1.8318650227307387</v>
      </c>
      <c r="AS59" s="4">
        <f t="shared" si="61"/>
        <v>-0.45789377771217232</v>
      </c>
      <c r="AT59" s="4">
        <f t="shared" si="61"/>
        <v>-0.39984880038868198</v>
      </c>
      <c r="AU59" s="4">
        <f t="shared" si="61"/>
        <v>0.30466305346466527</v>
      </c>
      <c r="AV59" s="4">
        <f t="shared" si="61"/>
        <v>-2.5643830894686985</v>
      </c>
      <c r="AW59" s="4">
        <f t="shared" si="61"/>
        <v>-2.5028947363750405</v>
      </c>
      <c r="AY59" s="2">
        <f t="shared" ref="AY59:BM75" si="66">IF(OR($B59 &lt; C$230, $B59 &gt; C$233), #N/A, ((1-FG59)*DK59) + (FG59 - FW59)*EA59 + (FW59*EQ59))</f>
        <v>59.591477475121089</v>
      </c>
      <c r="AZ59" s="2">
        <f t="shared" si="66"/>
        <v>62.524513185319293</v>
      </c>
      <c r="BA59" s="2">
        <f t="shared" si="66"/>
        <v>70.172660086404008</v>
      </c>
      <c r="BB59" s="2">
        <f t="shared" si="66"/>
        <v>69.129926174673344</v>
      </c>
      <c r="BC59" s="2">
        <f t="shared" si="66"/>
        <v>63.149896718744571</v>
      </c>
      <c r="BD59" s="2">
        <f t="shared" si="66"/>
        <v>64.891711003548522</v>
      </c>
      <c r="BE59" s="2">
        <f t="shared" si="66"/>
        <v>66.018308240600703</v>
      </c>
      <c r="BF59" s="2">
        <f t="shared" si="66"/>
        <v>65.452528123839599</v>
      </c>
      <c r="BG59" s="2">
        <f t="shared" si="66"/>
        <v>60.456949504790842</v>
      </c>
      <c r="BH59" s="2">
        <f t="shared" si="66"/>
        <v>61.843614853101521</v>
      </c>
      <c r="BI59" s="2">
        <f t="shared" si="66"/>
        <v>60.769409910130186</v>
      </c>
      <c r="BJ59" s="2">
        <f t="shared" si="66"/>
        <v>62.048643706093657</v>
      </c>
      <c r="BK59" s="2">
        <f t="shared" si="66"/>
        <v>65.632628095749453</v>
      </c>
      <c r="BL59" s="2">
        <f t="shared" si="66"/>
        <v>61.888118845806751</v>
      </c>
      <c r="BM59" s="2">
        <f t="shared" si="66"/>
        <v>58.403974503721614</v>
      </c>
      <c r="BO59" s="2">
        <f t="shared" si="11"/>
        <v>55.484000000000002</v>
      </c>
      <c r="BP59" s="2">
        <f t="shared" si="12"/>
        <v>61.704999999999998</v>
      </c>
      <c r="BQ59" s="2">
        <f t="shared" si="13"/>
        <v>69.966999999999999</v>
      </c>
      <c r="BR59" s="2">
        <f t="shared" si="14"/>
        <v>71.033000000000001</v>
      </c>
      <c r="BS59" s="2">
        <f t="shared" si="15"/>
        <v>64.328000000000003</v>
      </c>
      <c r="BT59" s="2">
        <f t="shared" si="16"/>
        <v>63.966999999999999</v>
      </c>
      <c r="BU59" s="2">
        <f t="shared" si="17"/>
        <v>65.311000000000007</v>
      </c>
      <c r="BV59" s="2">
        <f t="shared" si="18"/>
        <v>65.114999999999995</v>
      </c>
      <c r="BW59" s="2">
        <f t="shared" si="19"/>
        <v>64.950999999999993</v>
      </c>
      <c r="BX59" s="2">
        <f t="shared" si="20"/>
        <v>60.015999999999998</v>
      </c>
      <c r="BY59" s="2">
        <f t="shared" si="21"/>
        <v>60.328000000000003</v>
      </c>
      <c r="BZ59" s="2">
        <f t="shared" si="22"/>
        <v>61.704999999999998</v>
      </c>
      <c r="CA59" s="2">
        <f t="shared" si="23"/>
        <v>65.983999999999995</v>
      </c>
      <c r="CB59" s="2">
        <f t="shared" si="24"/>
        <v>59.344000000000001</v>
      </c>
      <c r="CC59" s="2">
        <f t="shared" si="25"/>
        <v>55.902000000000001</v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59.51772923588041</v>
      </c>
      <c r="DL59" s="2">
        <f t="shared" si="62"/>
        <v>64.465651162790707</v>
      </c>
      <c r="DM59" s="2">
        <f t="shared" si="62"/>
        <v>71.74285049833891</v>
      </c>
      <c r="DN59" s="2">
        <f t="shared" si="62"/>
        <v>71.592107973421918</v>
      </c>
      <c r="DO59" s="2">
        <f t="shared" si="62"/>
        <v>64.875540852983278</v>
      </c>
      <c r="DP59" s="2">
        <f t="shared" si="62"/>
        <v>65.686016724738678</v>
      </c>
      <c r="DQ59" s="2">
        <f t="shared" si="62"/>
        <v>67.879091888825855</v>
      </c>
      <c r="DR59" s="2">
        <f t="shared" si="62"/>
        <v>66.742935191637628</v>
      </c>
      <c r="DS59" s="2">
        <f t="shared" si="62"/>
        <v>63.479596115927947</v>
      </c>
      <c r="DT59" s="2">
        <f t="shared" si="62"/>
        <v>63.693746799431011</v>
      </c>
      <c r="DU59" s="2">
        <f t="shared" si="62"/>
        <v>61.36695829959514</v>
      </c>
      <c r="DV59" s="2">
        <f t="shared" si="62"/>
        <v>63.310700090607078</v>
      </c>
      <c r="DW59" s="2">
        <f t="shared" si="62"/>
        <v>67.60750060404709</v>
      </c>
      <c r="DX59" s="2">
        <f t="shared" si="62"/>
        <v>62.468389547038342</v>
      </c>
      <c r="DY59" s="2">
        <f t="shared" si="62"/>
        <v>58.059013445378149</v>
      </c>
      <c r="EA59" s="2">
        <f t="shared" si="63"/>
        <v>59.801246336633668</v>
      </c>
      <c r="EB59" s="2">
        <f t="shared" si="63"/>
        <v>57.24529278937937</v>
      </c>
      <c r="EC59" s="2">
        <f t="shared" si="63"/>
        <v>65.719589350558664</v>
      </c>
      <c r="ED59" s="2">
        <f t="shared" si="63"/>
        <v>62.550971741413527</v>
      </c>
      <c r="EE59" s="2">
        <f t="shared" si="63"/>
        <v>57.676944484414967</v>
      </c>
      <c r="EF59" s="2">
        <f t="shared" si="63"/>
        <v>62.266946724136233</v>
      </c>
      <c r="EG59" s="2">
        <f t="shared" si="63"/>
        <v>60.172989146050341</v>
      </c>
      <c r="EH59" s="2">
        <f t="shared" si="63"/>
        <v>61.345513636245087</v>
      </c>
      <c r="EI59" s="2">
        <f t="shared" si="63"/>
        <v>50.810802548430537</v>
      </c>
      <c r="EJ59" s="2">
        <f t="shared" si="63"/>
        <v>54.800915386402771</v>
      </c>
      <c r="EK59" s="2">
        <f t="shared" si="63"/>
        <v>58.721740723550589</v>
      </c>
      <c r="EL59" s="2">
        <f t="shared" si="63"/>
        <v>58.101590062266204</v>
      </c>
      <c r="EM59" s="2">
        <f t="shared" si="63"/>
        <v>59.263710969940028</v>
      </c>
      <c r="EN59" s="2">
        <f t="shared" si="63"/>
        <v>59.879408732568969</v>
      </c>
      <c r="EO59" s="2">
        <f t="shared" si="63"/>
        <v>59.840561545225235</v>
      </c>
      <c r="EQ59" s="2">
        <f t="shared" si="64"/>
        <v>59.801246336633668</v>
      </c>
      <c r="ER59" s="2">
        <f t="shared" si="64"/>
        <v>62.190153313335756</v>
      </c>
      <c r="ES59" s="2">
        <f t="shared" si="64"/>
        <v>66.024923066142549</v>
      </c>
      <c r="ET59" s="2">
        <f t="shared" si="64"/>
        <v>62.019806238851658</v>
      </c>
      <c r="EU59" s="2">
        <f t="shared" si="64"/>
        <v>57.873814059764186</v>
      </c>
      <c r="EV59" s="2">
        <f t="shared" si="64"/>
        <v>59.009425345905882</v>
      </c>
      <c r="EW59" s="2">
        <f t="shared" si="64"/>
        <v>58.420053853558763</v>
      </c>
      <c r="EX59" s="2">
        <f t="shared" si="64"/>
        <v>59.619728998730437</v>
      </c>
      <c r="EY59" s="2">
        <f t="shared" si="64"/>
        <v>54.769713693459046</v>
      </c>
      <c r="EZ59" s="2">
        <f t="shared" si="64"/>
        <v>57.806644777663607</v>
      </c>
      <c r="FA59" s="2">
        <f t="shared" si="64"/>
        <v>58.917832725883883</v>
      </c>
      <c r="FB59" s="2">
        <f t="shared" si="64"/>
        <v>56.737720354944315</v>
      </c>
      <c r="FC59" s="2">
        <f t="shared" si="64"/>
        <v>60.077882399994969</v>
      </c>
      <c r="FD59" s="2">
        <f t="shared" si="64"/>
        <v>60.551952491009438</v>
      </c>
      <c r="FE59" s="2">
        <f t="shared" si="64"/>
        <v>61.138035160804499</v>
      </c>
      <c r="FG59" s="2">
        <f t="shared" si="65"/>
        <v>0.26011919226297886</v>
      </c>
      <c r="FH59" s="2">
        <f t="shared" si="65"/>
        <v>0.2688464155591529</v>
      </c>
      <c r="FI59" s="2">
        <f t="shared" si="65"/>
        <v>0.26068811294919475</v>
      </c>
      <c r="FJ59" s="2">
        <f t="shared" si="65"/>
        <v>0.27233060749798288</v>
      </c>
      <c r="FK59" s="2">
        <f t="shared" si="65"/>
        <v>0.23971972756480381</v>
      </c>
      <c r="FL59" s="2">
        <f t="shared" si="65"/>
        <v>0.23230913175801263</v>
      </c>
      <c r="FM59" s="2">
        <f t="shared" si="65"/>
        <v>0.24146703804138267</v>
      </c>
      <c r="FN59" s="2">
        <f t="shared" si="65"/>
        <v>0.23907523149889559</v>
      </c>
      <c r="FO59" s="2">
        <f t="shared" si="65"/>
        <v>0.23859403681586966</v>
      </c>
      <c r="FP59" s="2">
        <f t="shared" si="65"/>
        <v>0.20805156278869422</v>
      </c>
      <c r="FQ59" s="2">
        <f t="shared" si="65"/>
        <v>0.22589834956298113</v>
      </c>
      <c r="FR59" s="2">
        <f t="shared" si="65"/>
        <v>0.24227645715410862</v>
      </c>
      <c r="FS59" s="2">
        <f t="shared" si="65"/>
        <v>0.23668853998488643</v>
      </c>
      <c r="FT59" s="2">
        <f t="shared" si="65"/>
        <v>0.22413271506535123</v>
      </c>
      <c r="FU59" s="2">
        <f t="shared" si="65"/>
        <v>0.1936257659865312</v>
      </c>
      <c r="FW59" s="2">
        <f t="shared" ref="FW59:GK75" si="68">POWER(10,($B59-C$232)/C$229)/(1+POWER(10,($B59-C$232)/C$229))</f>
        <v>1.0733669612534543E-15</v>
      </c>
      <c r="FX59" s="2">
        <f t="shared" si="68"/>
        <v>5.9638229633049039E-6</v>
      </c>
      <c r="FY59" s="2">
        <f t="shared" si="68"/>
        <v>7.108550442755669E-6</v>
      </c>
      <c r="FZ59" s="2">
        <f t="shared" si="68"/>
        <v>6.9210324911148591E-6</v>
      </c>
      <c r="GA59" s="2">
        <f t="shared" si="68"/>
        <v>7.2437981571264298E-6</v>
      </c>
      <c r="GB59" s="2">
        <f t="shared" si="68"/>
        <v>7.532699709592749E-6</v>
      </c>
      <c r="GC59" s="2">
        <f t="shared" si="68"/>
        <v>7.8976586475153571E-6</v>
      </c>
      <c r="GD59" s="2">
        <f t="shared" si="68"/>
        <v>1.0001216291399988E-5</v>
      </c>
      <c r="GE59" s="2">
        <f t="shared" si="68"/>
        <v>1.3131822643675196E-5</v>
      </c>
      <c r="GF59" s="2">
        <f t="shared" si="68"/>
        <v>1.1819682612349957E-5</v>
      </c>
      <c r="GG59" s="2">
        <f t="shared" si="68"/>
        <v>9.6648434644811879E-6</v>
      </c>
      <c r="GH59" s="2">
        <f t="shared" si="68"/>
        <v>8.5506122684130573E-6</v>
      </c>
      <c r="GI59" s="2">
        <f t="shared" si="68"/>
        <v>8.4480245131280228E-6</v>
      </c>
      <c r="GJ59" s="2">
        <f t="shared" si="68"/>
        <v>6.8366815995523391E-6</v>
      </c>
      <c r="GK59" s="2">
        <f t="shared" si="68"/>
        <v>5.7364316615487946E-6</v>
      </c>
      <c r="GM59" s="86">
        <f t="shared" ref="GM59:HA75" si="69" xml:space="preserve"> _xlfn.NORM.DIST($B59, C$7, ABS(C$11), TRUE) * _xlfn.NORM.DIST(($B59 - C$7)*C$15, 0, ABS(C$11), TRUE) * 2</f>
        <v>1.4650851787863172E-4</v>
      </c>
      <c r="GN59" s="86">
        <f t="shared" si="69"/>
        <v>1.9943787888324549E-4</v>
      </c>
      <c r="GO59" s="86">
        <f t="shared" si="69"/>
        <v>1.0997138975330451E-4</v>
      </c>
      <c r="GP59" s="86">
        <f t="shared" si="69"/>
        <v>2.1053986640431573E-4</v>
      </c>
      <c r="GQ59" s="86">
        <f t="shared" si="69"/>
        <v>4.4365014319642226E-5</v>
      </c>
      <c r="GR59" s="86">
        <f t="shared" si="69"/>
        <v>2.6641176633235678E-5</v>
      </c>
      <c r="GS59" s="86">
        <f t="shared" si="69"/>
        <v>4.5640004761187006E-5</v>
      </c>
      <c r="GT59" s="86">
        <f t="shared" si="69"/>
        <v>3.0228691292375356E-5</v>
      </c>
      <c r="GU59" s="86">
        <f t="shared" si="69"/>
        <v>3.4160712618310693E-5</v>
      </c>
      <c r="GV59" s="86">
        <f t="shared" si="69"/>
        <v>3.4065575438347641E-6</v>
      </c>
      <c r="GW59" s="86">
        <f t="shared" si="69"/>
        <v>1.5476487580500045E-5</v>
      </c>
      <c r="GX59" s="86">
        <f t="shared" si="69"/>
        <v>5.392690469661861E-5</v>
      </c>
      <c r="GY59" s="86">
        <f t="shared" si="69"/>
        <v>4.1376171079347966E-5</v>
      </c>
      <c r="GZ59" s="86">
        <f t="shared" si="69"/>
        <v>1.98305491528305E-5</v>
      </c>
      <c r="HA59" s="86">
        <f t="shared" si="69"/>
        <v>1.0733019711441068E-6</v>
      </c>
      <c r="HC59" s="86">
        <f t="shared" si="59"/>
        <v>1.0091441352643301E-14</v>
      </c>
      <c r="HD59" s="86">
        <f t="shared" ref="HD59:HQ77" si="70" xml:space="preserve"> _xlfn.NORM.DIST($B59, D$8, ABS(D$12), TRUE) * _xlfn.NORM.DIST(($B59 - D$8)*D$16, 0, ABS(D$12), TRUE) * 2</f>
        <v>1.3551231471841972E-14</v>
      </c>
      <c r="HE59" s="86">
        <f t="shared" si="70"/>
        <v>3.3042975417252004E-16</v>
      </c>
      <c r="HF59" s="86">
        <f t="shared" si="70"/>
        <v>2.5284231841322055E-16</v>
      </c>
      <c r="HG59" s="86">
        <f t="shared" si="70"/>
        <v>5.9194905040481399E-18</v>
      </c>
      <c r="HH59" s="86">
        <f t="shared" si="70"/>
        <v>1.3074895446373566E-17</v>
      </c>
      <c r="HI59" s="86">
        <f t="shared" si="70"/>
        <v>1.1415847836140423E-16</v>
      </c>
      <c r="HJ59" s="86">
        <f t="shared" si="70"/>
        <v>4.8632031149669587E-18</v>
      </c>
      <c r="HK59" s="86">
        <f t="shared" si="70"/>
        <v>3.1988096464053525E-17</v>
      </c>
      <c r="HL59" s="86">
        <f t="shared" si="70"/>
        <v>2.4954410860094711E-17</v>
      </c>
      <c r="HM59" s="86">
        <f t="shared" si="70"/>
        <v>3.091140965237096E-16</v>
      </c>
      <c r="HN59" s="86">
        <f t="shared" si="70"/>
        <v>4.00739014877505E-16</v>
      </c>
      <c r="HO59" s="86">
        <f t="shared" si="70"/>
        <v>3.4005295638699909E-16</v>
      </c>
      <c r="HP59" s="86">
        <f t="shared" si="70"/>
        <v>3.7684066234616664E-19</v>
      </c>
      <c r="HQ59" s="86">
        <f t="shared" si="70"/>
        <v>5.6835887550086248E-25</v>
      </c>
      <c r="HS59" s="86">
        <f t="shared" ref="HS59:IG75" si="71" xml:space="preserve"> _xlfn.NORM.DIST($B59, C$9, ABS(C$13), TRUE) * _xlfn.NORM.DIST(($B59 - C$9)*C$17, 0, ABS(C$13), TRUE) * 2</f>
        <v>1.4600438117082072E-288</v>
      </c>
      <c r="HT59" s="86">
        <f t="shared" si="71"/>
        <v>2.7028339101622362E-90</v>
      </c>
      <c r="HU59" s="86">
        <f t="shared" si="71"/>
        <v>2.3181814620121356E-100</v>
      </c>
      <c r="HV59" s="86">
        <f t="shared" si="71"/>
        <v>4.3230720000428912E-101</v>
      </c>
      <c r="HW59" s="86">
        <f t="shared" si="71"/>
        <v>2.5581755494294891E-114</v>
      </c>
      <c r="HX59" s="86">
        <f t="shared" si="71"/>
        <v>2.7852600450795439E-111</v>
      </c>
      <c r="HY59" s="86">
        <f t="shared" si="71"/>
        <v>6.4971866152346213E-106</v>
      </c>
      <c r="HZ59" s="86">
        <f t="shared" si="71"/>
        <v>1.5034124355448783E-114</v>
      </c>
      <c r="IA59" s="86">
        <f t="shared" si="71"/>
        <v>5.9604863297673617E-106</v>
      </c>
      <c r="IB59" s="86">
        <f t="shared" si="71"/>
        <v>2.9306360241798709E-110</v>
      </c>
      <c r="IC59" s="86">
        <f t="shared" si="71"/>
        <v>3.1698853531379726E-103</v>
      </c>
      <c r="ID59" s="86">
        <f t="shared" si="71"/>
        <v>1.070784886945733E-100</v>
      </c>
      <c r="IE59" s="86">
        <f t="shared" si="71"/>
        <v>2.9217294276353572E-100</v>
      </c>
      <c r="IF59" s="86">
        <f t="shared" si="71"/>
        <v>1.4216469633340267E-67</v>
      </c>
      <c r="IG59" s="86">
        <f t="shared" si="71"/>
        <v>5.2921455156337685E-48</v>
      </c>
      <c r="II59" s="86">
        <f t="shared" ref="II59:IW75" si="72" xml:space="preserve"> _xlfn.NORM.DIST($B59, C$10, ABS(C$14), TRUE) * _xlfn.NORM.DIST(($B59 - C$10)*C$18, 0, ABS(C$14), TRUE) * 2</f>
        <v>0</v>
      </c>
      <c r="IJ59" s="86">
        <f t="shared" si="72"/>
        <v>7.9334580458608894E-282</v>
      </c>
      <c r="IK59" s="86">
        <f t="shared" si="72"/>
        <v>0</v>
      </c>
      <c r="IL59" s="86">
        <f t="shared" si="72"/>
        <v>0</v>
      </c>
      <c r="IM59" s="86">
        <f t="shared" si="72"/>
        <v>0</v>
      </c>
      <c r="IN59" s="86">
        <f t="shared" si="72"/>
        <v>0</v>
      </c>
      <c r="IO59" s="86">
        <f t="shared" si="72"/>
        <v>0</v>
      </c>
      <c r="IP59" s="86">
        <f t="shared" si="72"/>
        <v>0</v>
      </c>
      <c r="IQ59" s="86">
        <f t="shared" si="72"/>
        <v>0</v>
      </c>
      <c r="IR59" s="86">
        <f t="shared" si="72"/>
        <v>0</v>
      </c>
      <c r="IS59" s="86">
        <f t="shared" si="72"/>
        <v>0</v>
      </c>
      <c r="IT59" s="86">
        <f t="shared" si="72"/>
        <v>1.3540900636231241E-307</v>
      </c>
      <c r="IU59" s="86">
        <f t="shared" si="72"/>
        <v>2.9383150606763779E-305</v>
      </c>
      <c r="IV59" s="86">
        <f t="shared" si="72"/>
        <v>6.5953973780572657E-172</v>
      </c>
      <c r="IW59" s="86">
        <f t="shared" si="72"/>
        <v>4.7535052067620938E-173</v>
      </c>
      <c r="IY59" s="86">
        <f t="shared" ref="IY59:JM75" si="73">GM59+HC59+HS59+II59</f>
        <v>1.4650851788872314E-4</v>
      </c>
      <c r="IZ59" s="86">
        <f t="shared" si="73"/>
        <v>1.9943787889679671E-4</v>
      </c>
      <c r="JA59" s="86">
        <f t="shared" si="73"/>
        <v>1.0997138975363493E-4</v>
      </c>
      <c r="JB59" s="86">
        <f t="shared" si="73"/>
        <v>2.1053986640456857E-4</v>
      </c>
      <c r="JC59" s="86">
        <f t="shared" si="73"/>
        <v>4.4365014319648148E-5</v>
      </c>
      <c r="JD59" s="86">
        <f t="shared" si="73"/>
        <v>2.6641176633248753E-5</v>
      </c>
      <c r="JE59" s="86">
        <f t="shared" si="73"/>
        <v>4.5640004761301166E-5</v>
      </c>
      <c r="JF59" s="86">
        <f t="shared" si="73"/>
        <v>3.0228691292380218E-5</v>
      </c>
      <c r="JG59" s="86">
        <f t="shared" si="73"/>
        <v>3.4160712618342684E-5</v>
      </c>
      <c r="JH59" s="86">
        <f t="shared" si="73"/>
        <v>3.4065575438597185E-6</v>
      </c>
      <c r="JI59" s="86">
        <f t="shared" si="73"/>
        <v>1.5476487580809158E-5</v>
      </c>
      <c r="JJ59" s="86">
        <f t="shared" si="73"/>
        <v>5.3926904697019351E-5</v>
      </c>
      <c r="JK59" s="86">
        <f t="shared" si="73"/>
        <v>4.1376171079688019E-5</v>
      </c>
      <c r="JL59" s="86">
        <f t="shared" si="73"/>
        <v>1.9830549152830876E-5</v>
      </c>
      <c r="JM59" s="86">
        <f t="shared" si="73"/>
        <v>1.0733019711441068E-6</v>
      </c>
    </row>
    <row r="60" spans="2:273" x14ac:dyDescent="0.25">
      <c r="B60" s="2">
        <v>33</v>
      </c>
      <c r="C60" s="37">
        <v>56.29</v>
      </c>
      <c r="D60" s="37">
        <v>63.197000000000003</v>
      </c>
      <c r="E60" s="37">
        <v>71.114999999999995</v>
      </c>
      <c r="F60" s="37">
        <v>70.983999999999995</v>
      </c>
      <c r="G60" s="37">
        <v>62.77</v>
      </c>
      <c r="H60" s="37">
        <v>65.983999999999995</v>
      </c>
      <c r="I60" s="37">
        <v>64.852000000000004</v>
      </c>
      <c r="J60" s="37">
        <v>65.033000000000001</v>
      </c>
      <c r="K60" s="37">
        <v>59.557000000000002</v>
      </c>
      <c r="L60" s="37">
        <v>60.426000000000002</v>
      </c>
      <c r="M60" s="37">
        <v>58.738</v>
      </c>
      <c r="N60" s="37">
        <v>62.951000000000001</v>
      </c>
      <c r="O60" s="37">
        <v>65.033000000000001</v>
      </c>
      <c r="P60" s="37">
        <v>61.279000000000003</v>
      </c>
      <c r="Q60" s="37">
        <v>55.917999999999999</v>
      </c>
      <c r="S60" s="4">
        <f t="shared" si="60"/>
        <v>59.823194482963366</v>
      </c>
      <c r="T60" s="4">
        <f t="shared" si="60"/>
        <v>62.760841731274709</v>
      </c>
      <c r="U60" s="4">
        <f t="shared" si="60"/>
        <v>70.493465003344298</v>
      </c>
      <c r="V60" s="4">
        <f t="shared" si="60"/>
        <v>69.50318559528634</v>
      </c>
      <c r="W60" s="4">
        <f t="shared" si="60"/>
        <v>63.228723352008458</v>
      </c>
      <c r="X60" s="4">
        <f t="shared" si="60"/>
        <v>64.999886730003865</v>
      </c>
      <c r="Y60" s="4">
        <f t="shared" si="60"/>
        <v>66.151760932472484</v>
      </c>
      <c r="Z60" s="4">
        <f t="shared" si="60"/>
        <v>65.587997355339667</v>
      </c>
      <c r="AA60" s="4">
        <f t="shared" si="60"/>
        <v>60.421433113421216</v>
      </c>
      <c r="AB60" s="4">
        <f t="shared" si="60"/>
        <v>61.996412354905644</v>
      </c>
      <c r="AC60" s="4">
        <f t="shared" si="60"/>
        <v>60.883497881404047</v>
      </c>
      <c r="AD60" s="4">
        <f t="shared" si="60"/>
        <v>62.183218353511506</v>
      </c>
      <c r="AE60" s="4">
        <f t="shared" si="60"/>
        <v>65.7393283846516</v>
      </c>
      <c r="AF60" s="4">
        <f t="shared" si="60"/>
        <v>61.909385874791845</v>
      </c>
      <c r="AG60" s="4">
        <f t="shared" si="60"/>
        <v>58.527600919252087</v>
      </c>
      <c r="AI60" s="4">
        <f t="shared" si="61"/>
        <v>-3.533194482963367</v>
      </c>
      <c r="AJ60" s="4">
        <f t="shared" si="61"/>
        <v>0.4361582687252934</v>
      </c>
      <c r="AK60" s="4">
        <f t="shared" si="61"/>
        <v>0.62153499665569711</v>
      </c>
      <c r="AL60" s="4">
        <f t="shared" si="61"/>
        <v>1.4808144047136551</v>
      </c>
      <c r="AM60" s="4">
        <f t="shared" si="61"/>
        <v>-0.45872335200845527</v>
      </c>
      <c r="AN60" s="4">
        <f t="shared" si="61"/>
        <v>0.98411326999612925</v>
      </c>
      <c r="AO60" s="4">
        <f t="shared" si="61"/>
        <v>-1.2997609324724806</v>
      </c>
      <c r="AP60" s="4">
        <f t="shared" si="61"/>
        <v>-0.55499735533966543</v>
      </c>
      <c r="AQ60" s="4">
        <f t="shared" si="61"/>
        <v>-0.86443311342121376</v>
      </c>
      <c r="AR60" s="4">
        <f t="shared" si="61"/>
        <v>-1.5704123549056419</v>
      </c>
      <c r="AS60" s="4">
        <f t="shared" si="61"/>
        <v>-2.1454978814040473</v>
      </c>
      <c r="AT60" s="4">
        <f t="shared" si="61"/>
        <v>0.76778164648849412</v>
      </c>
      <c r="AU60" s="4">
        <f t="shared" si="61"/>
        <v>-0.70632838465159864</v>
      </c>
      <c r="AV60" s="4">
        <f t="shared" si="61"/>
        <v>-0.63038587479184116</v>
      </c>
      <c r="AW60" s="4">
        <f t="shared" si="61"/>
        <v>-2.6096009192520881</v>
      </c>
      <c r="AY60" s="2">
        <f t="shared" si="66"/>
        <v>59.60483045638626</v>
      </c>
      <c r="AZ60" s="2">
        <f t="shared" si="66"/>
        <v>62.441533369073717</v>
      </c>
      <c r="BA60" s="2">
        <f t="shared" si="66"/>
        <v>70.315319700427494</v>
      </c>
      <c r="BB60" s="2">
        <f t="shared" si="66"/>
        <v>69.207039501799244</v>
      </c>
      <c r="BC60" s="2">
        <f t="shared" si="66"/>
        <v>63.151182254251843</v>
      </c>
      <c r="BD60" s="2">
        <f t="shared" si="66"/>
        <v>64.949700633925886</v>
      </c>
      <c r="BE60" s="2">
        <f t="shared" si="66"/>
        <v>66.074959637658026</v>
      </c>
      <c r="BF60" s="2">
        <f t="shared" si="66"/>
        <v>65.531384021666312</v>
      </c>
      <c r="BG60" s="2">
        <f t="shared" si="66"/>
        <v>60.358288305221244</v>
      </c>
      <c r="BH60" s="2">
        <f t="shared" si="66"/>
        <v>61.988061255030225</v>
      </c>
      <c r="BI60" s="2">
        <f t="shared" si="66"/>
        <v>60.854071379807515</v>
      </c>
      <c r="BJ60" s="2">
        <f t="shared" si="66"/>
        <v>62.091115333839632</v>
      </c>
      <c r="BK60" s="2">
        <f t="shared" si="66"/>
        <v>65.661705169431329</v>
      </c>
      <c r="BL60" s="2">
        <f t="shared" si="66"/>
        <v>61.874242940033199</v>
      </c>
      <c r="BM60" s="2">
        <f t="shared" si="66"/>
        <v>58.525678002162643</v>
      </c>
      <c r="BO60" s="2">
        <f t="shared" si="11"/>
        <v>56.29</v>
      </c>
      <c r="BP60" s="2">
        <f t="shared" si="12"/>
        <v>63.197000000000003</v>
      </c>
      <c r="BQ60" s="2">
        <f t="shared" si="13"/>
        <v>71.114999999999995</v>
      </c>
      <c r="BR60" s="2">
        <f t="shared" si="14"/>
        <v>70.983999999999995</v>
      </c>
      <c r="BS60" s="2">
        <f t="shared" si="15"/>
        <v>62.77</v>
      </c>
      <c r="BT60" s="2">
        <f t="shared" si="16"/>
        <v>65.983999999999995</v>
      </c>
      <c r="BU60" s="2">
        <f t="shared" si="17"/>
        <v>64.852000000000004</v>
      </c>
      <c r="BV60" s="2">
        <f t="shared" si="18"/>
        <v>65.033000000000001</v>
      </c>
      <c r="BW60" s="2">
        <f t="shared" si="19"/>
        <v>59.557000000000002</v>
      </c>
      <c r="BX60" s="2">
        <f t="shared" si="20"/>
        <v>60.426000000000002</v>
      </c>
      <c r="BY60" s="2">
        <f t="shared" si="21"/>
        <v>58.738</v>
      </c>
      <c r="BZ60" s="2">
        <f t="shared" si="22"/>
        <v>62.951000000000001</v>
      </c>
      <c r="CA60" s="2">
        <f t="shared" si="23"/>
        <v>65.033000000000001</v>
      </c>
      <c r="CB60" s="2">
        <f t="shared" si="24"/>
        <v>61.279000000000003</v>
      </c>
      <c r="CC60" s="2">
        <f t="shared" si="25"/>
        <v>55.917999999999999</v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59.579664451827256</v>
      </c>
      <c r="DL60" s="2">
        <f t="shared" si="62"/>
        <v>64.570852008456669</v>
      </c>
      <c r="DM60" s="2">
        <f t="shared" si="62"/>
        <v>72.156513440048371</v>
      </c>
      <c r="DN60" s="2">
        <f t="shared" si="62"/>
        <v>71.993519480519467</v>
      </c>
      <c r="DO60" s="2">
        <f t="shared" si="62"/>
        <v>65.077404802420105</v>
      </c>
      <c r="DP60" s="2">
        <f t="shared" si="62"/>
        <v>65.895421254355398</v>
      </c>
      <c r="DQ60" s="2">
        <f t="shared" si="62"/>
        <v>68.18779329065714</v>
      </c>
      <c r="DR60" s="2">
        <f t="shared" si="62"/>
        <v>67.032314285714278</v>
      </c>
      <c r="DS60" s="2">
        <f t="shared" si="62"/>
        <v>63.648013586149162</v>
      </c>
      <c r="DT60" s="2">
        <f t="shared" si="62"/>
        <v>64.07762944523472</v>
      </c>
      <c r="DU60" s="2">
        <f t="shared" si="62"/>
        <v>61.5786995951417</v>
      </c>
      <c r="DV60" s="2">
        <f t="shared" si="62"/>
        <v>63.535586378737555</v>
      </c>
      <c r="DW60" s="2">
        <f t="shared" si="62"/>
        <v>67.879641498036818</v>
      </c>
      <c r="DX60" s="2">
        <f t="shared" si="62"/>
        <v>62.547032752613255</v>
      </c>
      <c r="DY60" s="2">
        <f t="shared" si="62"/>
        <v>58.20796078431372</v>
      </c>
      <c r="EA60" s="2">
        <f t="shared" si="63"/>
        <v>59.670113987398743</v>
      </c>
      <c r="EB60" s="2">
        <f t="shared" si="63"/>
        <v>57.160071334677085</v>
      </c>
      <c r="EC60" s="2">
        <f t="shared" si="63"/>
        <v>65.55312969622905</v>
      </c>
      <c r="ED60" s="2">
        <f t="shared" si="63"/>
        <v>62.416680990634092</v>
      </c>
      <c r="EE60" s="2">
        <f t="shared" si="63"/>
        <v>57.579621418698437</v>
      </c>
      <c r="EF60" s="2">
        <f t="shared" si="63"/>
        <v>62.099557266268192</v>
      </c>
      <c r="EG60" s="2">
        <f t="shared" si="63"/>
        <v>60.021860993516022</v>
      </c>
      <c r="EH60" s="2">
        <f t="shared" si="63"/>
        <v>61.174656655036614</v>
      </c>
      <c r="EI60" s="2">
        <f t="shared" si="63"/>
        <v>50.78356341724507</v>
      </c>
      <c r="EJ60" s="2">
        <f t="shared" si="63"/>
        <v>54.733807058308955</v>
      </c>
      <c r="EK60" s="2">
        <f t="shared" si="63"/>
        <v>58.589417676605919</v>
      </c>
      <c r="EL60" s="2">
        <f t="shared" si="63"/>
        <v>57.971057820973321</v>
      </c>
      <c r="EM60" s="2">
        <f t="shared" si="63"/>
        <v>59.138281565342901</v>
      </c>
      <c r="EN60" s="2">
        <f t="shared" si="63"/>
        <v>59.750187636426965</v>
      </c>
      <c r="EO60" s="2">
        <f t="shared" si="63"/>
        <v>59.732380888517831</v>
      </c>
      <c r="EQ60" s="2">
        <f t="shared" si="64"/>
        <v>59.670113987398743</v>
      </c>
      <c r="ER60" s="2">
        <f t="shared" si="64"/>
        <v>62.045903368855775</v>
      </c>
      <c r="ES60" s="2">
        <f t="shared" si="64"/>
        <v>65.854709988958376</v>
      </c>
      <c r="ET60" s="2">
        <f t="shared" si="64"/>
        <v>61.891806364917819</v>
      </c>
      <c r="EU60" s="2">
        <f t="shared" si="64"/>
        <v>57.773964733114319</v>
      </c>
      <c r="EV60" s="2">
        <f t="shared" si="64"/>
        <v>58.88366392184124</v>
      </c>
      <c r="EW60" s="2">
        <f t="shared" si="64"/>
        <v>58.290673435452227</v>
      </c>
      <c r="EX60" s="2">
        <f t="shared" si="64"/>
        <v>59.471323189998984</v>
      </c>
      <c r="EY60" s="2">
        <f t="shared" si="64"/>
        <v>54.692496273054957</v>
      </c>
      <c r="EZ60" s="2">
        <f t="shared" si="64"/>
        <v>57.701865296944192</v>
      </c>
      <c r="FA60" s="2">
        <f t="shared" si="64"/>
        <v>58.783356012658217</v>
      </c>
      <c r="FB60" s="2">
        <f t="shared" si="64"/>
        <v>56.623837154616787</v>
      </c>
      <c r="FC60" s="2">
        <f t="shared" si="64"/>
        <v>59.94232562080073</v>
      </c>
      <c r="FD60" s="2">
        <f t="shared" si="64"/>
        <v>60.413382221807915</v>
      </c>
      <c r="FE60" s="2">
        <f t="shared" si="64"/>
        <v>61.011464657229311</v>
      </c>
      <c r="FG60" s="2">
        <f t="shared" si="65"/>
        <v>0.27823254591625896</v>
      </c>
      <c r="FH60" s="2">
        <f t="shared" si="65"/>
        <v>0.28733148132967523</v>
      </c>
      <c r="FI60" s="2">
        <f t="shared" si="65"/>
        <v>0.27882615363239299</v>
      </c>
      <c r="FJ60" s="2">
        <f t="shared" si="65"/>
        <v>0.29095990274009886</v>
      </c>
      <c r="FK60" s="2">
        <f t="shared" si="65"/>
        <v>0.25690580711538791</v>
      </c>
      <c r="FL60" s="2">
        <f t="shared" si="65"/>
        <v>0.24913802547600133</v>
      </c>
      <c r="FM60" s="2">
        <f t="shared" si="65"/>
        <v>0.25873575541892058</v>
      </c>
      <c r="FN60" s="2">
        <f t="shared" si="65"/>
        <v>0.25623067781458425</v>
      </c>
      <c r="FO60" s="2">
        <f t="shared" si="65"/>
        <v>0.25572655818464618</v>
      </c>
      <c r="FP60" s="2">
        <f t="shared" si="65"/>
        <v>0.22363510025525399</v>
      </c>
      <c r="FQ60" s="2">
        <f t="shared" si="65"/>
        <v>0.24240947836329579</v>
      </c>
      <c r="FR60" s="2">
        <f t="shared" si="65"/>
        <v>0.25958325111743707</v>
      </c>
      <c r="FS60" s="2">
        <f t="shared" si="65"/>
        <v>0.25372983078114841</v>
      </c>
      <c r="FT60" s="2">
        <f t="shared" si="65"/>
        <v>0.24055489528908255</v>
      </c>
      <c r="FU60" s="2">
        <f t="shared" si="65"/>
        <v>0.20841313474132642</v>
      </c>
      <c r="FW60" s="2">
        <f t="shared" si="68"/>
        <v>1.1769234694748789E-15</v>
      </c>
      <c r="FX60" s="2">
        <f t="shared" si="68"/>
        <v>6.5391980824053845E-6</v>
      </c>
      <c r="FY60" s="2">
        <f t="shared" si="68"/>
        <v>7.7943652211330505E-6</v>
      </c>
      <c r="FZ60" s="2">
        <f t="shared" si="68"/>
        <v>7.588756154075469E-6</v>
      </c>
      <c r="GA60" s="2">
        <f t="shared" si="68"/>
        <v>7.9426611856749729E-6</v>
      </c>
      <c r="GB60" s="2">
        <f t="shared" si="68"/>
        <v>8.259434987190192E-6</v>
      </c>
      <c r="GC60" s="2">
        <f t="shared" si="68"/>
        <v>8.6596039093809545E-6</v>
      </c>
      <c r="GD60" s="2">
        <f t="shared" si="68"/>
        <v>1.0966105017244956E-5</v>
      </c>
      <c r="GE60" s="2">
        <f t="shared" si="68"/>
        <v>1.4398738962149182E-5</v>
      </c>
      <c r="GF60" s="2">
        <f t="shared" si="68"/>
        <v>1.2960009490935742E-5</v>
      </c>
      <c r="GG60" s="2">
        <f t="shared" si="68"/>
        <v>1.0597280246541971E-5</v>
      </c>
      <c r="GH60" s="2">
        <f t="shared" si="68"/>
        <v>9.3755521816496164E-6</v>
      </c>
      <c r="GI60" s="2">
        <f t="shared" si="68"/>
        <v>9.2630671292636356E-6</v>
      </c>
      <c r="GJ60" s="2">
        <f t="shared" si="68"/>
        <v>7.4962673634141508E-6</v>
      </c>
      <c r="GK60" s="2">
        <f t="shared" si="68"/>
        <v>6.2898687594850767E-6</v>
      </c>
      <c r="GM60" s="86">
        <f t="shared" si="69"/>
        <v>2.3082569874023664E-4</v>
      </c>
      <c r="GN60" s="86">
        <f t="shared" si="69"/>
        <v>3.0923222804471185E-4</v>
      </c>
      <c r="GO60" s="86">
        <f t="shared" si="69"/>
        <v>1.7921778178338273E-4</v>
      </c>
      <c r="GP60" s="86">
        <f t="shared" si="69"/>
        <v>3.2688895275720121E-4</v>
      </c>
      <c r="GQ60" s="86">
        <f t="shared" si="69"/>
        <v>7.5856134544585759E-5</v>
      </c>
      <c r="GR60" s="86">
        <f t="shared" si="69"/>
        <v>4.7133668361283152E-5</v>
      </c>
      <c r="GS60" s="86">
        <f t="shared" si="69"/>
        <v>7.8145715211854047E-5</v>
      </c>
      <c r="GT60" s="86">
        <f t="shared" si="69"/>
        <v>5.3738093334044696E-5</v>
      </c>
      <c r="GU60" s="86">
        <f t="shared" si="69"/>
        <v>5.9869991046595008E-5</v>
      </c>
      <c r="GV60" s="86">
        <f t="shared" si="69"/>
        <v>6.8959239396241972E-6</v>
      </c>
      <c r="GW60" s="86">
        <f t="shared" si="69"/>
        <v>2.8446788814456931E-5</v>
      </c>
      <c r="GX60" s="86">
        <f t="shared" si="69"/>
        <v>9.0894415807389064E-5</v>
      </c>
      <c r="GY60" s="86">
        <f t="shared" si="69"/>
        <v>7.0725963542280317E-5</v>
      </c>
      <c r="GZ60" s="86">
        <f t="shared" si="69"/>
        <v>3.5380853119846323E-5</v>
      </c>
      <c r="HA60" s="86">
        <f t="shared" si="69"/>
        <v>2.3102972494168599E-6</v>
      </c>
      <c r="HC60" s="86">
        <f t="shared" ref="HC60:HH122" si="74" xml:space="preserve"> _xlfn.NORM.DIST($B60, C$8, ABS(C$12), TRUE) * _xlfn.NORM.DIST(($B60 - C$8)*C$16, 0, ABS(C$12), TRUE) * 2</f>
        <v>2.8143443979171585E-14</v>
      </c>
      <c r="HD60" s="86">
        <f t="shared" si="70"/>
        <v>3.8139004369080368E-14</v>
      </c>
      <c r="HE60" s="86">
        <f t="shared" si="70"/>
        <v>1.0738202601871475E-15</v>
      </c>
      <c r="HF60" s="86">
        <f t="shared" si="70"/>
        <v>8.1768674545583073E-16</v>
      </c>
      <c r="HG60" s="86">
        <f t="shared" si="70"/>
        <v>2.1998950047374223E-17</v>
      </c>
      <c r="HH60" s="86">
        <f t="shared" si="70"/>
        <v>4.7661955323948627E-17</v>
      </c>
      <c r="HI60" s="86">
        <f t="shared" si="70"/>
        <v>3.8790280293330058E-16</v>
      </c>
      <c r="HJ60" s="86">
        <f t="shared" si="70"/>
        <v>1.891100740221371E-17</v>
      </c>
      <c r="HK60" s="86">
        <f t="shared" si="70"/>
        <v>1.1654942820686719E-16</v>
      </c>
      <c r="HL60" s="86">
        <f t="shared" si="70"/>
        <v>9.3339571014104835E-17</v>
      </c>
      <c r="HM60" s="86">
        <f t="shared" si="70"/>
        <v>1.0399978358390543E-15</v>
      </c>
      <c r="HN60" s="86">
        <f t="shared" si="70"/>
        <v>1.2989433767682624E-15</v>
      </c>
      <c r="HO60" s="86">
        <f t="shared" si="70"/>
        <v>1.0990796459880254E-15</v>
      </c>
      <c r="HP60" s="86">
        <f t="shared" si="70"/>
        <v>1.5251390961087923E-18</v>
      </c>
      <c r="HQ60" s="86">
        <f t="shared" si="70"/>
        <v>3.7369497568482574E-24</v>
      </c>
      <c r="HS60" s="86">
        <f t="shared" si="71"/>
        <v>2.2967400200529917E-285</v>
      </c>
      <c r="HT60" s="86">
        <f t="shared" si="71"/>
        <v>1.6967066012393315E-88</v>
      </c>
      <c r="HU60" s="86">
        <f t="shared" si="71"/>
        <v>2.5545107753784158E-98</v>
      </c>
      <c r="HV60" s="86">
        <f t="shared" si="71"/>
        <v>4.6677550953946874E-99</v>
      </c>
      <c r="HW60" s="86">
        <f t="shared" si="71"/>
        <v>5.110617698021984E-112</v>
      </c>
      <c r="HX60" s="86">
        <f t="shared" si="71"/>
        <v>5.0591880201279956E-109</v>
      </c>
      <c r="HY60" s="86">
        <f t="shared" si="71"/>
        <v>9.0883808786159311E-104</v>
      </c>
      <c r="HZ60" s="86">
        <f t="shared" si="71"/>
        <v>3.5780875397466269E-112</v>
      </c>
      <c r="IA60" s="86">
        <f t="shared" si="71"/>
        <v>1.0105952626634494E-103</v>
      </c>
      <c r="IB60" s="86">
        <f t="shared" si="71"/>
        <v>6.0330240570535719E-108</v>
      </c>
      <c r="IC60" s="86">
        <f t="shared" si="71"/>
        <v>4.2839127323946734E-101</v>
      </c>
      <c r="ID60" s="86">
        <f t="shared" si="71"/>
        <v>1.1928606187317614E-98</v>
      </c>
      <c r="IE60" s="86">
        <f t="shared" si="71"/>
        <v>3.1486431229122866E-98</v>
      </c>
      <c r="IF60" s="86">
        <f t="shared" si="71"/>
        <v>3.0921912141728549E-66</v>
      </c>
      <c r="IG60" s="86">
        <f t="shared" si="71"/>
        <v>4.4249948599275592E-47</v>
      </c>
      <c r="II60" s="86">
        <f t="shared" si="72"/>
        <v>0</v>
      </c>
      <c r="IJ60" s="86">
        <f t="shared" si="72"/>
        <v>1.4637477649273392E-277</v>
      </c>
      <c r="IK60" s="86">
        <f t="shared" si="72"/>
        <v>0</v>
      </c>
      <c r="IL60" s="86">
        <f t="shared" si="72"/>
        <v>0</v>
      </c>
      <c r="IM60" s="86">
        <f t="shared" si="72"/>
        <v>0</v>
      </c>
      <c r="IN60" s="86">
        <f t="shared" si="72"/>
        <v>0</v>
      </c>
      <c r="IO60" s="86">
        <f t="shared" si="72"/>
        <v>0</v>
      </c>
      <c r="IP60" s="86">
        <f t="shared" si="72"/>
        <v>0</v>
      </c>
      <c r="IQ60" s="86">
        <f t="shared" si="72"/>
        <v>0</v>
      </c>
      <c r="IR60" s="86">
        <f t="shared" si="72"/>
        <v>0</v>
      </c>
      <c r="IS60" s="86">
        <f t="shared" si="72"/>
        <v>0</v>
      </c>
      <c r="IT60" s="86">
        <f t="shared" si="72"/>
        <v>8.5840153578921225E-303</v>
      </c>
      <c r="IU60" s="86">
        <f t="shared" si="72"/>
        <v>1.6924930010873473E-300</v>
      </c>
      <c r="IV60" s="86">
        <f t="shared" si="72"/>
        <v>2.7531117046347455E-169</v>
      </c>
      <c r="IW60" s="86">
        <f t="shared" si="72"/>
        <v>1.8922883667955181E-170</v>
      </c>
      <c r="IY60" s="86">
        <f t="shared" si="73"/>
        <v>2.3082569876838009E-4</v>
      </c>
      <c r="IZ60" s="86">
        <f t="shared" si="73"/>
        <v>3.0923222808285083E-4</v>
      </c>
      <c r="JA60" s="86">
        <f t="shared" si="73"/>
        <v>1.7921778178445655E-4</v>
      </c>
      <c r="JB60" s="86">
        <f t="shared" si="73"/>
        <v>3.2688895275801891E-4</v>
      </c>
      <c r="JC60" s="86">
        <f t="shared" si="73"/>
        <v>7.5856134544607755E-5</v>
      </c>
      <c r="JD60" s="86">
        <f t="shared" si="73"/>
        <v>4.7133668361330816E-5</v>
      </c>
      <c r="JE60" s="86">
        <f t="shared" si="73"/>
        <v>7.8145715212241947E-5</v>
      </c>
      <c r="JF60" s="86">
        <f t="shared" si="73"/>
        <v>5.3738093334063608E-5</v>
      </c>
      <c r="JG60" s="86">
        <f t="shared" si="73"/>
        <v>5.9869991046711559E-5</v>
      </c>
      <c r="JH60" s="86">
        <f t="shared" si="73"/>
        <v>6.8959239397175369E-6</v>
      </c>
      <c r="JI60" s="86">
        <f t="shared" si="73"/>
        <v>2.8446788815496929E-5</v>
      </c>
      <c r="JJ60" s="86">
        <f t="shared" si="73"/>
        <v>9.0894415808688006E-5</v>
      </c>
      <c r="JK60" s="86">
        <f t="shared" si="73"/>
        <v>7.07259635433794E-5</v>
      </c>
      <c r="JL60" s="86">
        <f t="shared" si="73"/>
        <v>3.5380853119847847E-5</v>
      </c>
      <c r="JM60" s="86">
        <f t="shared" si="73"/>
        <v>2.3102972494168599E-6</v>
      </c>
    </row>
    <row r="61" spans="2:273" x14ac:dyDescent="0.25">
      <c r="B61" s="2">
        <v>34</v>
      </c>
      <c r="C61" s="37">
        <v>59.354999999999997</v>
      </c>
      <c r="D61" s="37">
        <v>64</v>
      </c>
      <c r="E61" s="37">
        <v>72.164000000000001</v>
      </c>
      <c r="F61" s="37">
        <v>71.081999999999994</v>
      </c>
      <c r="G61" s="37">
        <v>66.573999999999998</v>
      </c>
      <c r="H61" s="37">
        <v>64.688999999999993</v>
      </c>
      <c r="I61" s="37">
        <v>66.180000000000007</v>
      </c>
      <c r="J61" s="37">
        <v>64.606999999999999</v>
      </c>
      <c r="K61" s="37">
        <v>62.786999999999999</v>
      </c>
      <c r="L61" s="37">
        <v>61.082000000000001</v>
      </c>
      <c r="M61" s="37">
        <v>61.77</v>
      </c>
      <c r="N61" s="37">
        <v>61.442999999999998</v>
      </c>
      <c r="O61" s="37">
        <v>66.933999999999997</v>
      </c>
      <c r="P61" s="37">
        <v>60.295000000000002</v>
      </c>
      <c r="Q61" s="37">
        <v>56.951000000000001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59.941558139356211</v>
      </c>
      <c r="T61" s="4">
        <f t="shared" si="75"/>
        <v>62.821667035244197</v>
      </c>
      <c r="U61" s="4">
        <f t="shared" si="75"/>
        <v>70.709622905143121</v>
      </c>
      <c r="V61" s="4">
        <f t="shared" si="75"/>
        <v>69.698463948906522</v>
      </c>
      <c r="W61" s="4">
        <f t="shared" si="75"/>
        <v>63.26287966188881</v>
      </c>
      <c r="X61" s="4">
        <f t="shared" si="75"/>
        <v>65.076492781606319</v>
      </c>
      <c r="Y61" s="4">
        <f t="shared" si="75"/>
        <v>66.234722745461539</v>
      </c>
      <c r="Z61" s="4">
        <f t="shared" si="75"/>
        <v>65.685490305827742</v>
      </c>
      <c r="AA61" s="4">
        <f t="shared" si="75"/>
        <v>60.348324135641718</v>
      </c>
      <c r="AB61" s="4">
        <f t="shared" si="75"/>
        <v>62.126538638044813</v>
      </c>
      <c r="AC61" s="4">
        <f t="shared" si="75"/>
        <v>60.976263303028844</v>
      </c>
      <c r="AD61" s="4">
        <f t="shared" si="75"/>
        <v>62.265265296061578</v>
      </c>
      <c r="AE61" s="4">
        <f t="shared" si="75"/>
        <v>65.796980307844848</v>
      </c>
      <c r="AF61" s="4">
        <f t="shared" si="75"/>
        <v>61.911034033918909</v>
      </c>
      <c r="AG61" s="4">
        <f t="shared" si="75"/>
        <v>58.644735195224186</v>
      </c>
      <c r="AI61" s="4">
        <f t="shared" ref="AI61:AW77" si="76">IF(OR($B61 &lt; C$230, $B61 &gt; C$233), 0, C61-S61)</f>
        <v>-0.58655813935621381</v>
      </c>
      <c r="AJ61" s="4">
        <f t="shared" si="76"/>
        <v>1.1783329647558034</v>
      </c>
      <c r="AK61" s="4">
        <f t="shared" si="76"/>
        <v>1.4543770948568806</v>
      </c>
      <c r="AL61" s="4">
        <f t="shared" si="76"/>
        <v>1.383536051093472</v>
      </c>
      <c r="AM61" s="4">
        <f t="shared" si="76"/>
        <v>3.3111203381111878</v>
      </c>
      <c r="AN61" s="4">
        <f t="shared" si="76"/>
        <v>-0.38749278160632628</v>
      </c>
      <c r="AO61" s="4">
        <f t="shared" si="76"/>
        <v>-5.472274546153244E-2</v>
      </c>
      <c r="AP61" s="4">
        <f t="shared" si="76"/>
        <v>-1.0784903058277422</v>
      </c>
      <c r="AQ61" s="4">
        <f t="shared" si="76"/>
        <v>2.4386758643582809</v>
      </c>
      <c r="AR61" s="4">
        <f t="shared" si="76"/>
        <v>-1.0445386380448127</v>
      </c>
      <c r="AS61" s="4">
        <f t="shared" si="76"/>
        <v>0.79373669697115901</v>
      </c>
      <c r="AT61" s="4">
        <f t="shared" si="76"/>
        <v>-0.82226529606158039</v>
      </c>
      <c r="AU61" s="4">
        <f t="shared" si="76"/>
        <v>1.1370196921551496</v>
      </c>
      <c r="AV61" s="4">
        <f t="shared" si="76"/>
        <v>-1.6160340339189077</v>
      </c>
      <c r="AW61" s="4">
        <f t="shared" si="76"/>
        <v>-1.6937351952241855</v>
      </c>
      <c r="AY61" s="2">
        <f t="shared" si="66"/>
        <v>59.611111775865737</v>
      </c>
      <c r="AZ61" s="2">
        <f t="shared" si="66"/>
        <v>62.345903459844948</v>
      </c>
      <c r="BA61" s="2">
        <f t="shared" si="66"/>
        <v>70.431519842975987</v>
      </c>
      <c r="BB61" s="2">
        <f t="shared" si="66"/>
        <v>69.256801968707165</v>
      </c>
      <c r="BC61" s="2">
        <f t="shared" si="66"/>
        <v>63.136050666290842</v>
      </c>
      <c r="BD61" s="2">
        <f t="shared" si="66"/>
        <v>64.991688746739356</v>
      </c>
      <c r="BE61" s="2">
        <f t="shared" si="66"/>
        <v>66.108964079908347</v>
      </c>
      <c r="BF61" s="2">
        <f t="shared" si="66"/>
        <v>65.589473535713864</v>
      </c>
      <c r="BG61" s="2">
        <f t="shared" si="66"/>
        <v>60.242630824054643</v>
      </c>
      <c r="BH61" s="2">
        <f t="shared" si="66"/>
        <v>62.110484111997216</v>
      </c>
      <c r="BI61" s="2">
        <f t="shared" si="66"/>
        <v>60.924698036490383</v>
      </c>
      <c r="BJ61" s="2">
        <f t="shared" si="66"/>
        <v>62.116647800240379</v>
      </c>
      <c r="BK61" s="2">
        <f t="shared" si="66"/>
        <v>65.670008268780151</v>
      </c>
      <c r="BL61" s="2">
        <f t="shared" si="66"/>
        <v>61.851125689912699</v>
      </c>
      <c r="BM61" s="2">
        <f t="shared" si="66"/>
        <v>58.640810646004788</v>
      </c>
      <c r="BO61" s="2">
        <f t="shared" si="11"/>
        <v>59.354999999999997</v>
      </c>
      <c r="BP61" s="2">
        <f t="shared" si="12"/>
        <v>64</v>
      </c>
      <c r="BQ61" s="2">
        <f t="shared" si="13"/>
        <v>72.164000000000001</v>
      </c>
      <c r="BR61" s="2">
        <f t="shared" si="14"/>
        <v>71.081999999999994</v>
      </c>
      <c r="BS61" s="2">
        <f t="shared" si="15"/>
        <v>66.573999999999998</v>
      </c>
      <c r="BT61" s="2">
        <f t="shared" si="16"/>
        <v>64.688999999999993</v>
      </c>
      <c r="BU61" s="2">
        <f t="shared" si="17"/>
        <v>66.180000000000007</v>
      </c>
      <c r="BV61" s="2">
        <f t="shared" si="18"/>
        <v>64.606999999999999</v>
      </c>
      <c r="BW61" s="2">
        <f t="shared" si="19"/>
        <v>62.786999999999999</v>
      </c>
      <c r="BX61" s="2">
        <f t="shared" si="20"/>
        <v>61.082000000000001</v>
      </c>
      <c r="BY61" s="2">
        <f t="shared" si="21"/>
        <v>61.77</v>
      </c>
      <c r="BZ61" s="2">
        <f t="shared" si="22"/>
        <v>61.442999999999998</v>
      </c>
      <c r="CA61" s="2">
        <f t="shared" si="23"/>
        <v>66.933999999999997</v>
      </c>
      <c r="CB61" s="2">
        <f t="shared" si="24"/>
        <v>60.295000000000002</v>
      </c>
      <c r="CC61" s="2">
        <f t="shared" si="25"/>
        <v>56.951000000000001</v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59.641599667774095</v>
      </c>
      <c r="DL61" s="2">
        <f t="shared" si="77"/>
        <v>64.676052854122631</v>
      </c>
      <c r="DM61" s="2">
        <f t="shared" si="77"/>
        <v>72.570176381757818</v>
      </c>
      <c r="DN61" s="2">
        <f t="shared" si="77"/>
        <v>72.39493098761703</v>
      </c>
      <c r="DO61" s="2">
        <f t="shared" si="77"/>
        <v>65.279268751856947</v>
      </c>
      <c r="DP61" s="2">
        <f t="shared" si="77"/>
        <v>66.104825783972132</v>
      </c>
      <c r="DQ61" s="2">
        <f t="shared" si="77"/>
        <v>68.49649469248844</v>
      </c>
      <c r="DR61" s="2">
        <f t="shared" si="77"/>
        <v>67.321693379790943</v>
      </c>
      <c r="DS61" s="2">
        <f t="shared" si="77"/>
        <v>63.816431056370376</v>
      </c>
      <c r="DT61" s="2">
        <f t="shared" si="77"/>
        <v>64.461512091038415</v>
      </c>
      <c r="DU61" s="2">
        <f t="shared" si="77"/>
        <v>61.790440890688259</v>
      </c>
      <c r="DV61" s="2">
        <f t="shared" si="77"/>
        <v>63.760472666868026</v>
      </c>
      <c r="DW61" s="2">
        <f t="shared" si="77"/>
        <v>68.151782392026547</v>
      </c>
      <c r="DX61" s="2">
        <f t="shared" si="77"/>
        <v>62.625675958188168</v>
      </c>
      <c r="DY61" s="2">
        <f t="shared" si="77"/>
        <v>58.356908123249298</v>
      </c>
      <c r="EA61" s="2">
        <f t="shared" ref="EA61:EO77" si="78">CE$228*$B61+CE$229</f>
        <v>59.538981638163818</v>
      </c>
      <c r="EB61" s="2">
        <f t="shared" si="78"/>
        <v>57.074849879974792</v>
      </c>
      <c r="EC61" s="2">
        <f t="shared" si="78"/>
        <v>65.386670041899436</v>
      </c>
      <c r="ED61" s="2">
        <f t="shared" si="78"/>
        <v>62.282390239854649</v>
      </c>
      <c r="EE61" s="2">
        <f t="shared" si="78"/>
        <v>57.482298352981907</v>
      </c>
      <c r="EF61" s="2">
        <f t="shared" si="78"/>
        <v>61.932167808400152</v>
      </c>
      <c r="EG61" s="2">
        <f t="shared" si="78"/>
        <v>59.870732840981702</v>
      </c>
      <c r="EH61" s="2">
        <f t="shared" si="78"/>
        <v>61.003799673828134</v>
      </c>
      <c r="EI61" s="2">
        <f t="shared" si="78"/>
        <v>50.756324286059602</v>
      </c>
      <c r="EJ61" s="2">
        <f t="shared" si="78"/>
        <v>54.666698730215131</v>
      </c>
      <c r="EK61" s="2">
        <f t="shared" si="78"/>
        <v>58.457094629661242</v>
      </c>
      <c r="EL61" s="2">
        <f t="shared" si="78"/>
        <v>57.840525579680438</v>
      </c>
      <c r="EM61" s="2">
        <f t="shared" si="78"/>
        <v>59.012852160745766</v>
      </c>
      <c r="EN61" s="2">
        <f t="shared" si="78"/>
        <v>59.620966540284961</v>
      </c>
      <c r="EO61" s="2">
        <f t="shared" si="78"/>
        <v>59.624200231810427</v>
      </c>
      <c r="EQ61" s="2">
        <f t="shared" ref="EQ61:FE77" si="79">CU$228*$B61+CU$229</f>
        <v>59.538981638163818</v>
      </c>
      <c r="ER61" s="2">
        <f t="shared" si="79"/>
        <v>61.901653424375795</v>
      </c>
      <c r="ES61" s="2">
        <f t="shared" si="79"/>
        <v>65.684496911774204</v>
      </c>
      <c r="ET61" s="2">
        <f t="shared" si="79"/>
        <v>61.763806490983981</v>
      </c>
      <c r="EU61" s="2">
        <f t="shared" si="79"/>
        <v>57.674115406464445</v>
      </c>
      <c r="EV61" s="2">
        <f t="shared" si="79"/>
        <v>58.757902497776598</v>
      </c>
      <c r="EW61" s="2">
        <f t="shared" si="79"/>
        <v>58.161293017345699</v>
      </c>
      <c r="EX61" s="2">
        <f t="shared" si="79"/>
        <v>59.322917381267537</v>
      </c>
      <c r="EY61" s="2">
        <f t="shared" si="79"/>
        <v>54.61527885265086</v>
      </c>
      <c r="EZ61" s="2">
        <f t="shared" si="79"/>
        <v>57.597085816224784</v>
      </c>
      <c r="FA61" s="2">
        <f t="shared" si="79"/>
        <v>58.648879299432551</v>
      </c>
      <c r="FB61" s="2">
        <f t="shared" si="79"/>
        <v>56.509953954289259</v>
      </c>
      <c r="FC61" s="2">
        <f t="shared" si="79"/>
        <v>59.806768841606491</v>
      </c>
      <c r="FD61" s="2">
        <f t="shared" si="79"/>
        <v>60.274811952606399</v>
      </c>
      <c r="FE61" s="2">
        <f t="shared" si="79"/>
        <v>60.884894153654123</v>
      </c>
      <c r="FG61" s="2">
        <f t="shared" ref="FG61:FU77" si="80">POWER(10,($B61-C$231)/C$229)/(1+POWER(10,($B61-C$231)/C$229))</f>
        <v>0.29710073389779557</v>
      </c>
      <c r="FH61" s="2">
        <f t="shared" si="80"/>
        <v>0.30655463494234947</v>
      </c>
      <c r="FI61" s="2">
        <f t="shared" si="80"/>
        <v>0.29771799215189304</v>
      </c>
      <c r="FJ61" s="2">
        <f t="shared" si="80"/>
        <v>0.31032010471957377</v>
      </c>
      <c r="FK61" s="2">
        <f t="shared" si="80"/>
        <v>0.27487852928107903</v>
      </c>
      <c r="FL61" s="2">
        <f t="shared" si="80"/>
        <v>0.26676240820690028</v>
      </c>
      <c r="FM61" s="2">
        <f t="shared" si="80"/>
        <v>0.2767888126810697</v>
      </c>
      <c r="FN61" s="2">
        <f t="shared" si="80"/>
        <v>0.27417359544608672</v>
      </c>
      <c r="FO61" s="2">
        <f t="shared" si="80"/>
        <v>0.27364716230016595</v>
      </c>
      <c r="FP61" s="2">
        <f t="shared" si="80"/>
        <v>0.24003210007769704</v>
      </c>
      <c r="FQ61" s="2">
        <f t="shared" si="80"/>
        <v>0.25972251751807068</v>
      </c>
      <c r="FR61" s="2">
        <f t="shared" si="80"/>
        <v>0.27767329066226842</v>
      </c>
      <c r="FS61" s="2">
        <f t="shared" si="80"/>
        <v>0.27156156399560594</v>
      </c>
      <c r="FT61" s="2">
        <f t="shared" si="80"/>
        <v>0.25778054873950224</v>
      </c>
      <c r="FU61" s="2">
        <f t="shared" si="80"/>
        <v>0.22401609400878314</v>
      </c>
      <c r="FW61" s="2">
        <f t="shared" si="68"/>
        <v>1.2904709228083934E-15</v>
      </c>
      <c r="FX61" s="2">
        <f t="shared" si="68"/>
        <v>7.1700835940845362E-6</v>
      </c>
      <c r="FY61" s="2">
        <f t="shared" si="68"/>
        <v>8.5463450910147621E-6</v>
      </c>
      <c r="FZ61" s="2">
        <f t="shared" si="68"/>
        <v>8.3208995666486779E-6</v>
      </c>
      <c r="GA61" s="2">
        <f t="shared" si="68"/>
        <v>8.7089481358339577E-6</v>
      </c>
      <c r="GB61" s="2">
        <f t="shared" si="68"/>
        <v>9.0562831593681853E-6</v>
      </c>
      <c r="GC61" s="2">
        <f t="shared" si="68"/>
        <v>9.4950589411024274E-6</v>
      </c>
      <c r="GD61" s="2">
        <f t="shared" si="68"/>
        <v>1.2024082326666245E-5</v>
      </c>
      <c r="GE61" s="2">
        <f t="shared" si="68"/>
        <v>1.5787881391991777E-5</v>
      </c>
      <c r="GF61" s="2">
        <f t="shared" si="68"/>
        <v>1.4210350060590091E-5</v>
      </c>
      <c r="GG61" s="2">
        <f t="shared" si="68"/>
        <v>1.1619674848721257E-5</v>
      </c>
      <c r="GH61" s="2">
        <f t="shared" si="68"/>
        <v>1.0280079245275984E-5</v>
      </c>
      <c r="GI61" s="2">
        <f t="shared" si="68"/>
        <v>1.015674205973027E-5</v>
      </c>
      <c r="GJ61" s="2">
        <f t="shared" si="68"/>
        <v>8.2194877718932247E-6</v>
      </c>
      <c r="GK61" s="2">
        <f t="shared" si="68"/>
        <v>6.8966997662174407E-6</v>
      </c>
      <c r="GM61" s="86">
        <f t="shared" si="69"/>
        <v>3.5919852886666219E-4</v>
      </c>
      <c r="GN61" s="86">
        <f t="shared" si="69"/>
        <v>4.7378851977044977E-4</v>
      </c>
      <c r="GO61" s="86">
        <f t="shared" si="69"/>
        <v>2.880507334730479E-4</v>
      </c>
      <c r="GP61" s="86">
        <f t="shared" si="69"/>
        <v>5.0144445947735274E-4</v>
      </c>
      <c r="GQ61" s="86">
        <f t="shared" si="69"/>
        <v>1.2774261162810694E-4</v>
      </c>
      <c r="GR61" s="86">
        <f t="shared" si="69"/>
        <v>8.2033727559428684E-5</v>
      </c>
      <c r="GS61" s="86">
        <f t="shared" si="69"/>
        <v>1.3176664563546589E-4</v>
      </c>
      <c r="GT61" s="86">
        <f t="shared" si="69"/>
        <v>9.3932779522043277E-5</v>
      </c>
      <c r="GU61" s="86">
        <f t="shared" si="69"/>
        <v>1.0323857392754079E-4</v>
      </c>
      <c r="GV61" s="86">
        <f t="shared" si="69"/>
        <v>1.3669550038096603E-5</v>
      </c>
      <c r="GW61" s="86">
        <f t="shared" si="69"/>
        <v>5.1366987754991477E-5</v>
      </c>
      <c r="GX61" s="86">
        <f t="shared" si="69"/>
        <v>1.5096986195455123E-4</v>
      </c>
      <c r="GY61" s="86">
        <f t="shared" si="69"/>
        <v>1.1908463024582462E-4</v>
      </c>
      <c r="GZ61" s="86">
        <f t="shared" si="69"/>
        <v>6.209752235936209E-5</v>
      </c>
      <c r="HA61" s="86">
        <f t="shared" si="69"/>
        <v>4.8612445858780026E-6</v>
      </c>
      <c r="HC61" s="86">
        <f t="shared" si="74"/>
        <v>7.7162757024723985E-14</v>
      </c>
      <c r="HD61" s="86">
        <f t="shared" si="70"/>
        <v>1.0547793437517584E-13</v>
      </c>
      <c r="HE61" s="86">
        <f t="shared" si="70"/>
        <v>3.4194935383966509E-15</v>
      </c>
      <c r="HF61" s="86">
        <f t="shared" si="70"/>
        <v>2.5920436303022824E-15</v>
      </c>
      <c r="HG61" s="86">
        <f t="shared" si="70"/>
        <v>7.9927499865108304E-17</v>
      </c>
      <c r="HH61" s="86">
        <f t="shared" si="70"/>
        <v>1.6989139532720144E-16</v>
      </c>
      <c r="HI61" s="86">
        <f t="shared" si="70"/>
        <v>1.2903643244857451E-15</v>
      </c>
      <c r="HJ61" s="86">
        <f t="shared" si="70"/>
        <v>7.178621962201527E-17</v>
      </c>
      <c r="HK61" s="86">
        <f t="shared" si="70"/>
        <v>4.150203684580811E-16</v>
      </c>
      <c r="HL61" s="86">
        <f t="shared" si="70"/>
        <v>3.4094079621661307E-16</v>
      </c>
      <c r="HM61" s="86">
        <f t="shared" si="70"/>
        <v>3.4246035184163071E-15</v>
      </c>
      <c r="HN61" s="86">
        <f t="shared" si="70"/>
        <v>4.1255934779876295E-15</v>
      </c>
      <c r="HO61" s="86">
        <f t="shared" si="70"/>
        <v>3.4814845034292449E-15</v>
      </c>
      <c r="HP61" s="86">
        <f t="shared" si="70"/>
        <v>6.0263206506979985E-18</v>
      </c>
      <c r="HQ61" s="86">
        <f t="shared" si="70"/>
        <v>2.3773728967431737E-23</v>
      </c>
      <c r="HS61" s="86">
        <f t="shared" si="71"/>
        <v>3.4669200323091848E-282</v>
      </c>
      <c r="HT61" s="86">
        <f t="shared" si="71"/>
        <v>1.0209695577157609E-86</v>
      </c>
      <c r="HU61" s="86">
        <f t="shared" si="71"/>
        <v>2.6801250801345788E-96</v>
      </c>
      <c r="HV61" s="86">
        <f t="shared" si="71"/>
        <v>4.802328141346737E-97</v>
      </c>
      <c r="HW61" s="86">
        <f t="shared" si="71"/>
        <v>9.6674594958866792E-110</v>
      </c>
      <c r="HX61" s="86">
        <f t="shared" si="71"/>
        <v>8.7056720099586807E-107</v>
      </c>
      <c r="HY61" s="86">
        <f t="shared" si="71"/>
        <v>1.2077230249452759E-101</v>
      </c>
      <c r="HZ61" s="86">
        <f t="shared" si="71"/>
        <v>8.0347162935148242E-110</v>
      </c>
      <c r="IA61" s="86">
        <f t="shared" si="71"/>
        <v>1.621148954809335E-101</v>
      </c>
      <c r="IB61" s="86">
        <f t="shared" si="71"/>
        <v>1.1728180749829804E-105</v>
      </c>
      <c r="IC61" s="86">
        <f t="shared" si="71"/>
        <v>5.4964596291586529E-99</v>
      </c>
      <c r="ID61" s="86">
        <f t="shared" si="71"/>
        <v>1.2651379592483812E-96</v>
      </c>
      <c r="IE61" s="86">
        <f t="shared" si="71"/>
        <v>3.2320255935530976E-96</v>
      </c>
      <c r="IF61" s="86">
        <f t="shared" si="71"/>
        <v>6.5175353544097436E-65</v>
      </c>
      <c r="IG61" s="86">
        <f t="shared" si="71"/>
        <v>3.6223319193660221E-46</v>
      </c>
      <c r="II61" s="86">
        <f t="shared" si="72"/>
        <v>0</v>
      </c>
      <c r="IJ61" s="86">
        <f t="shared" si="72"/>
        <v>2.5045753014530462E-273</v>
      </c>
      <c r="IK61" s="86">
        <f t="shared" si="72"/>
        <v>3.0172093456269964E-307</v>
      </c>
      <c r="IL61" s="86">
        <f t="shared" si="72"/>
        <v>9.7962868281619962E-304</v>
      </c>
      <c r="IM61" s="86">
        <f t="shared" si="72"/>
        <v>0</v>
      </c>
      <c r="IN61" s="86">
        <f t="shared" si="72"/>
        <v>0</v>
      </c>
      <c r="IO61" s="86">
        <f t="shared" si="72"/>
        <v>0</v>
      </c>
      <c r="IP61" s="86">
        <f t="shared" si="72"/>
        <v>0</v>
      </c>
      <c r="IQ61" s="86">
        <f t="shared" si="72"/>
        <v>0</v>
      </c>
      <c r="IR61" s="86">
        <f t="shared" si="72"/>
        <v>0</v>
      </c>
      <c r="IS61" s="86">
        <f t="shared" si="72"/>
        <v>0</v>
      </c>
      <c r="IT61" s="86">
        <f t="shared" si="72"/>
        <v>4.9858241722544422E-298</v>
      </c>
      <c r="IU61" s="86">
        <f t="shared" si="72"/>
        <v>8.939798004815117E-296</v>
      </c>
      <c r="IV61" s="86">
        <f t="shared" si="72"/>
        <v>1.0966951149935245E-166</v>
      </c>
      <c r="IW61" s="86">
        <f t="shared" si="72"/>
        <v>7.1960402227823323E-168</v>
      </c>
      <c r="IY61" s="86">
        <f t="shared" si="73"/>
        <v>3.5919852894382496E-4</v>
      </c>
      <c r="IZ61" s="86">
        <f t="shared" si="73"/>
        <v>4.7378851987592768E-4</v>
      </c>
      <c r="JA61" s="86">
        <f t="shared" si="73"/>
        <v>2.8805073347646742E-4</v>
      </c>
      <c r="JB61" s="86">
        <f t="shared" si="73"/>
        <v>5.0144445947994474E-4</v>
      </c>
      <c r="JC61" s="86">
        <f t="shared" si="73"/>
        <v>1.2774261162818687E-4</v>
      </c>
      <c r="JD61" s="86">
        <f t="shared" si="73"/>
        <v>8.2033727559598579E-5</v>
      </c>
      <c r="JE61" s="86">
        <f t="shared" si="73"/>
        <v>1.3176664563675626E-4</v>
      </c>
      <c r="JF61" s="86">
        <f t="shared" si="73"/>
        <v>9.3932779522115065E-5</v>
      </c>
      <c r="JG61" s="86">
        <f t="shared" si="73"/>
        <v>1.0323857392795581E-4</v>
      </c>
      <c r="JH61" s="86">
        <f t="shared" si="73"/>
        <v>1.3669550038437544E-5</v>
      </c>
      <c r="JI61" s="86">
        <f t="shared" si="73"/>
        <v>5.1366987758416078E-5</v>
      </c>
      <c r="JJ61" s="86">
        <f t="shared" si="73"/>
        <v>1.5096986195867684E-4</v>
      </c>
      <c r="JK61" s="86">
        <f t="shared" si="73"/>
        <v>1.190846302493061E-4</v>
      </c>
      <c r="JL61" s="86">
        <f t="shared" si="73"/>
        <v>6.209752235936812E-5</v>
      </c>
      <c r="JM61" s="86">
        <f t="shared" si="73"/>
        <v>4.8612445858780026E-6</v>
      </c>
    </row>
    <row r="62" spans="2:273" x14ac:dyDescent="0.25">
      <c r="B62" s="2">
        <v>35</v>
      </c>
      <c r="C62" s="37">
        <v>61.805999999999997</v>
      </c>
      <c r="D62" s="37">
        <v>63.295000000000002</v>
      </c>
      <c r="E62" s="37">
        <v>74.966999999999999</v>
      </c>
      <c r="F62" s="37">
        <v>75.688999999999993</v>
      </c>
      <c r="G62" s="37">
        <v>67.492000000000004</v>
      </c>
      <c r="H62" s="37">
        <v>66.212999999999994</v>
      </c>
      <c r="I62" s="37">
        <v>68.442999999999998</v>
      </c>
      <c r="J62" s="37">
        <v>65.656000000000006</v>
      </c>
      <c r="K62" s="37">
        <v>62.671999999999997</v>
      </c>
      <c r="L62" s="37">
        <v>60.573999999999998</v>
      </c>
      <c r="M62" s="37">
        <v>59.197000000000003</v>
      </c>
      <c r="N62" s="37">
        <v>62.902000000000001</v>
      </c>
      <c r="O62" s="37">
        <v>66.671999999999997</v>
      </c>
      <c r="P62" s="37">
        <v>62.59</v>
      </c>
      <c r="Q62" s="37">
        <v>53.77</v>
      </c>
      <c r="S62" s="4">
        <f t="shared" si="75"/>
        <v>60.103466703915764</v>
      </c>
      <c r="T62" s="4">
        <f t="shared" si="75"/>
        <v>62.937519876623945</v>
      </c>
      <c r="U62" s="4">
        <f t="shared" si="75"/>
        <v>70.948091261677973</v>
      </c>
      <c r="V62" s="4">
        <f t="shared" si="75"/>
        <v>69.928815242075856</v>
      </c>
      <c r="W62" s="4">
        <f t="shared" si="75"/>
        <v>63.308167411922355</v>
      </c>
      <c r="X62" s="4">
        <f t="shared" si="75"/>
        <v>65.157739213140957</v>
      </c>
      <c r="Y62" s="4">
        <f t="shared" si="75"/>
        <v>66.322120474281476</v>
      </c>
      <c r="Z62" s="4">
        <f t="shared" si="75"/>
        <v>65.785874487462451</v>
      </c>
      <c r="AA62" s="4">
        <f t="shared" si="75"/>
        <v>60.283778672557474</v>
      </c>
      <c r="AB62" s="4">
        <f t="shared" si="75"/>
        <v>62.240078121155896</v>
      </c>
      <c r="AC62" s="4">
        <f t="shared" si="75"/>
        <v>61.069229703488475</v>
      </c>
      <c r="AD62" s="4">
        <f t="shared" si="75"/>
        <v>62.360715086086728</v>
      </c>
      <c r="AE62" s="4">
        <f t="shared" si="75"/>
        <v>65.861260236044771</v>
      </c>
      <c r="AF62" s="4">
        <f t="shared" si="75"/>
        <v>61.918710812562928</v>
      </c>
      <c r="AG62" s="4">
        <f t="shared" si="75"/>
        <v>58.756564231437409</v>
      </c>
      <c r="AI62" s="4">
        <f t="shared" si="76"/>
        <v>1.7025332960842334</v>
      </c>
      <c r="AJ62" s="4">
        <f t="shared" si="76"/>
        <v>0.35748012337605672</v>
      </c>
      <c r="AK62" s="4">
        <f t="shared" si="76"/>
        <v>4.0189087383220254</v>
      </c>
      <c r="AL62" s="4">
        <f t="shared" si="76"/>
        <v>5.7601847579241365</v>
      </c>
      <c r="AM62" s="4">
        <f t="shared" si="76"/>
        <v>4.1838325880776495</v>
      </c>
      <c r="AN62" s="4">
        <f t="shared" si="76"/>
        <v>1.0552607868590371</v>
      </c>
      <c r="AO62" s="4">
        <f t="shared" si="76"/>
        <v>2.1208795257185216</v>
      </c>
      <c r="AP62" s="4">
        <f t="shared" si="76"/>
        <v>-0.12987448746244468</v>
      </c>
      <c r="AQ62" s="4">
        <f t="shared" si="76"/>
        <v>2.3882213274425226</v>
      </c>
      <c r="AR62" s="4">
        <f t="shared" si="76"/>
        <v>-1.6660781211558984</v>
      </c>
      <c r="AS62" s="4">
        <f t="shared" si="76"/>
        <v>-1.8722297034884718</v>
      </c>
      <c r="AT62" s="4">
        <f t="shared" si="76"/>
        <v>0.54128491391327316</v>
      </c>
      <c r="AU62" s="4">
        <f t="shared" si="76"/>
        <v>0.81073976395522607</v>
      </c>
      <c r="AV62" s="4">
        <f t="shared" si="76"/>
        <v>0.67128918743707544</v>
      </c>
      <c r="AW62" s="4">
        <f t="shared" si="76"/>
        <v>-4.9865642314374057</v>
      </c>
      <c r="AY62" s="2">
        <f t="shared" si="66"/>
        <v>59.609895087679988</v>
      </c>
      <c r="AZ62" s="2">
        <f t="shared" si="66"/>
        <v>62.237522581761212</v>
      </c>
      <c r="BA62" s="2">
        <f t="shared" si="66"/>
        <v>70.520235943037264</v>
      </c>
      <c r="BB62" s="2">
        <f t="shared" si="66"/>
        <v>69.278495972213861</v>
      </c>
      <c r="BC62" s="2">
        <f t="shared" si="66"/>
        <v>63.104007218697234</v>
      </c>
      <c r="BD62" s="2">
        <f t="shared" si="66"/>
        <v>65.016877170559411</v>
      </c>
      <c r="BE62" s="2">
        <f t="shared" si="66"/>
        <v>66.119485045271659</v>
      </c>
      <c r="BF62" s="2">
        <f t="shared" si="66"/>
        <v>65.625884017669961</v>
      </c>
      <c r="BG62" s="2">
        <f t="shared" si="66"/>
        <v>60.109852675131599</v>
      </c>
      <c r="BH62" s="2">
        <f t="shared" si="66"/>
        <v>62.209880850061403</v>
      </c>
      <c r="BI62" s="2">
        <f t="shared" si="66"/>
        <v>60.980531460463986</v>
      </c>
      <c r="BJ62" s="2">
        <f t="shared" si="66"/>
        <v>62.124578167821426</v>
      </c>
      <c r="BK62" s="2">
        <f t="shared" si="66"/>
        <v>65.656828375396458</v>
      </c>
      <c r="BL62" s="2">
        <f t="shared" si="66"/>
        <v>61.818323630169161</v>
      </c>
      <c r="BM62" s="2">
        <f t="shared" si="66"/>
        <v>58.748741015774719</v>
      </c>
      <c r="BO62" s="2">
        <f t="shared" si="11"/>
        <v>61.805999999999997</v>
      </c>
      <c r="BP62" s="2">
        <f t="shared" si="12"/>
        <v>63.295000000000002</v>
      </c>
      <c r="BQ62" s="2">
        <f t="shared" si="13"/>
        <v>74.966999999999999</v>
      </c>
      <c r="BR62" s="2">
        <f t="shared" si="14"/>
        <v>75.688999999999993</v>
      </c>
      <c r="BS62" s="2">
        <f t="shared" si="15"/>
        <v>67.492000000000004</v>
      </c>
      <c r="BT62" s="2">
        <f t="shared" si="16"/>
        <v>66.212999999999994</v>
      </c>
      <c r="BU62" s="2">
        <f t="shared" si="17"/>
        <v>68.442999999999998</v>
      </c>
      <c r="BV62" s="2">
        <f t="shared" si="18"/>
        <v>65.656000000000006</v>
      </c>
      <c r="BW62" s="2">
        <f t="shared" si="19"/>
        <v>62.671999999999997</v>
      </c>
      <c r="BX62" s="2">
        <f t="shared" si="20"/>
        <v>60.573999999999998</v>
      </c>
      <c r="BY62" s="2">
        <f t="shared" si="21"/>
        <v>59.197000000000003</v>
      </c>
      <c r="BZ62" s="2">
        <f t="shared" si="22"/>
        <v>62.902000000000001</v>
      </c>
      <c r="CA62" s="2">
        <f t="shared" si="23"/>
        <v>66.671999999999997</v>
      </c>
      <c r="CB62" s="2">
        <f t="shared" si="24"/>
        <v>62.59</v>
      </c>
      <c r="CC62" s="2">
        <f t="shared" si="25"/>
        <v>53.77</v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59.703534883720941</v>
      </c>
      <c r="DL62" s="2">
        <f t="shared" si="77"/>
        <v>64.781253699788593</v>
      </c>
      <c r="DM62" s="2">
        <f t="shared" si="77"/>
        <v>72.983839323467265</v>
      </c>
      <c r="DN62" s="2">
        <f t="shared" si="77"/>
        <v>72.79634249471458</v>
      </c>
      <c r="DO62" s="2">
        <f t="shared" si="77"/>
        <v>65.481132701293788</v>
      </c>
      <c r="DP62" s="2">
        <f t="shared" si="77"/>
        <v>66.314230313588851</v>
      </c>
      <c r="DQ62" s="2">
        <f t="shared" si="77"/>
        <v>68.805196094319726</v>
      </c>
      <c r="DR62" s="2">
        <f t="shared" si="77"/>
        <v>67.611072473867594</v>
      </c>
      <c r="DS62" s="2">
        <f t="shared" si="77"/>
        <v>63.984848526591591</v>
      </c>
      <c r="DT62" s="2">
        <f t="shared" si="77"/>
        <v>64.84539473684211</v>
      </c>
      <c r="DU62" s="2">
        <f t="shared" si="77"/>
        <v>62.002182186234812</v>
      </c>
      <c r="DV62" s="2">
        <f t="shared" si="77"/>
        <v>63.985358954998503</v>
      </c>
      <c r="DW62" s="2">
        <f t="shared" si="77"/>
        <v>68.423923286016276</v>
      </c>
      <c r="DX62" s="2">
        <f t="shared" si="77"/>
        <v>62.704319163763081</v>
      </c>
      <c r="DY62" s="2">
        <f t="shared" si="77"/>
        <v>58.505855462184869</v>
      </c>
      <c r="EA62" s="2">
        <f t="shared" si="78"/>
        <v>59.407849288928894</v>
      </c>
      <c r="EB62" s="2">
        <f t="shared" si="78"/>
        <v>56.9896284252725</v>
      </c>
      <c r="EC62" s="2">
        <f t="shared" si="78"/>
        <v>65.220210387569836</v>
      </c>
      <c r="ED62" s="2">
        <f t="shared" si="78"/>
        <v>62.148099489075221</v>
      </c>
      <c r="EE62" s="2">
        <f t="shared" si="78"/>
        <v>57.384975287265377</v>
      </c>
      <c r="EF62" s="2">
        <f t="shared" si="78"/>
        <v>61.764778350532119</v>
      </c>
      <c r="EG62" s="2">
        <f t="shared" si="78"/>
        <v>59.71960468844739</v>
      </c>
      <c r="EH62" s="2">
        <f t="shared" si="78"/>
        <v>60.83294269261966</v>
      </c>
      <c r="EI62" s="2">
        <f t="shared" si="78"/>
        <v>50.729085154874134</v>
      </c>
      <c r="EJ62" s="2">
        <f t="shared" si="78"/>
        <v>54.599590402121315</v>
      </c>
      <c r="EK62" s="2">
        <f t="shared" si="78"/>
        <v>58.324771582716565</v>
      </c>
      <c r="EL62" s="2">
        <f t="shared" si="78"/>
        <v>57.709993338387555</v>
      </c>
      <c r="EM62" s="2">
        <f t="shared" si="78"/>
        <v>58.887422756148638</v>
      </c>
      <c r="EN62" s="2">
        <f t="shared" si="78"/>
        <v>59.49174544414295</v>
      </c>
      <c r="EO62" s="2">
        <f t="shared" si="78"/>
        <v>59.516019575103023</v>
      </c>
      <c r="EQ62" s="2">
        <f t="shared" si="79"/>
        <v>59.407849288928894</v>
      </c>
      <c r="ER62" s="2">
        <f t="shared" si="79"/>
        <v>61.757403479895814</v>
      </c>
      <c r="ES62" s="2">
        <f t="shared" si="79"/>
        <v>65.514283834590017</v>
      </c>
      <c r="ET62" s="2">
        <f t="shared" si="79"/>
        <v>61.635806617050143</v>
      </c>
      <c r="EU62" s="2">
        <f t="shared" si="79"/>
        <v>57.574266079814571</v>
      </c>
      <c r="EV62" s="2">
        <f t="shared" si="79"/>
        <v>58.632141073711956</v>
      </c>
      <c r="EW62" s="2">
        <f t="shared" si="79"/>
        <v>58.031912599239163</v>
      </c>
      <c r="EX62" s="2">
        <f t="shared" si="79"/>
        <v>59.17451157253609</v>
      </c>
      <c r="EY62" s="2">
        <f t="shared" si="79"/>
        <v>54.538061432246771</v>
      </c>
      <c r="EZ62" s="2">
        <f t="shared" si="79"/>
        <v>57.492306335505376</v>
      </c>
      <c r="FA62" s="2">
        <f t="shared" si="79"/>
        <v>58.514402586206884</v>
      </c>
      <c r="FB62" s="2">
        <f t="shared" si="79"/>
        <v>56.39607075396173</v>
      </c>
      <c r="FC62" s="2">
        <f t="shared" si="79"/>
        <v>59.671212062412245</v>
      </c>
      <c r="FD62" s="2">
        <f t="shared" si="79"/>
        <v>60.136241683404876</v>
      </c>
      <c r="FE62" s="2">
        <f t="shared" si="79"/>
        <v>60.758323650078935</v>
      </c>
      <c r="FG62" s="2">
        <f t="shared" si="80"/>
        <v>0.3166870408645317</v>
      </c>
      <c r="FH62" s="2">
        <f t="shared" si="80"/>
        <v>0.32647470994369993</v>
      </c>
      <c r="FI62" s="2">
        <f t="shared" si="80"/>
        <v>0.31732662090067415</v>
      </c>
      <c r="FJ62" s="2">
        <f t="shared" si="80"/>
        <v>0.33036829143011204</v>
      </c>
      <c r="FK62" s="2">
        <f t="shared" si="80"/>
        <v>0.29361179243457131</v>
      </c>
      <c r="FL62" s="2">
        <f t="shared" si="80"/>
        <v>0.28516006904785057</v>
      </c>
      <c r="FM62" s="2">
        <f t="shared" si="80"/>
        <v>0.29559919198598772</v>
      </c>
      <c r="FN62" s="2">
        <f t="shared" si="80"/>
        <v>0.29287822088036913</v>
      </c>
      <c r="FO62" s="2">
        <f t="shared" si="80"/>
        <v>0.29233033814360665</v>
      </c>
      <c r="FP62" s="2">
        <f t="shared" si="80"/>
        <v>0.25723299733288607</v>
      </c>
      <c r="FQ62" s="2">
        <f t="shared" si="80"/>
        <v>0.2778186207507603</v>
      </c>
      <c r="FR62" s="2">
        <f t="shared" si="80"/>
        <v>0.29651913378321548</v>
      </c>
      <c r="FS62" s="2">
        <f t="shared" si="80"/>
        <v>0.29015922882079376</v>
      </c>
      <c r="FT62" s="2">
        <f t="shared" si="80"/>
        <v>0.27579175434748515</v>
      </c>
      <c r="FU62" s="2">
        <f t="shared" si="80"/>
        <v>0.24043237735950468</v>
      </c>
      <c r="FW62" s="2">
        <f t="shared" si="68"/>
        <v>1.414973229616178E-15</v>
      </c>
      <c r="FX62" s="2">
        <f t="shared" si="68"/>
        <v>7.8618348869604655E-6</v>
      </c>
      <c r="FY62" s="2">
        <f t="shared" si="68"/>
        <v>9.3708733223910141E-6</v>
      </c>
      <c r="FZ62" s="2">
        <f t="shared" si="68"/>
        <v>9.1236776227725389E-6</v>
      </c>
      <c r="GA62" s="2">
        <f t="shared" si="68"/>
        <v>9.5491637188509893E-6</v>
      </c>
      <c r="GB62" s="2">
        <f t="shared" si="68"/>
        <v>9.9300083461613778E-6</v>
      </c>
      <c r="GC62" s="2">
        <f t="shared" si="68"/>
        <v>1.0411115562742561E-5</v>
      </c>
      <c r="GD62" s="2">
        <f t="shared" si="68"/>
        <v>1.3184128805416312E-5</v>
      </c>
      <c r="GE62" s="2">
        <f t="shared" si="68"/>
        <v>1.7311041341672375E-5</v>
      </c>
      <c r="GF62" s="2">
        <f t="shared" si="68"/>
        <v>1.5581317639184861E-5</v>
      </c>
      <c r="GG62" s="2">
        <f t="shared" si="68"/>
        <v>1.274070583498819E-5</v>
      </c>
      <c r="GH62" s="2">
        <f t="shared" si="68"/>
        <v>1.127187156758753E-5</v>
      </c>
      <c r="GI62" s="2">
        <f t="shared" si="68"/>
        <v>1.1136635299509483E-5</v>
      </c>
      <c r="GJ62" s="2">
        <f t="shared" si="68"/>
        <v>9.0124819784360383E-6</v>
      </c>
      <c r="GK62" s="2">
        <f t="shared" si="68"/>
        <v>7.5620758873404355E-6</v>
      </c>
      <c r="GM62" s="86">
        <f t="shared" si="69"/>
        <v>5.5211334626227473E-4</v>
      </c>
      <c r="GN62" s="86">
        <f t="shared" si="69"/>
        <v>7.1733338418062493E-4</v>
      </c>
      <c r="GO62" s="86">
        <f t="shared" si="69"/>
        <v>4.5662491854941241E-4</v>
      </c>
      <c r="GP62" s="86">
        <f t="shared" si="69"/>
        <v>7.6000520244355542E-4</v>
      </c>
      <c r="GQ62" s="86">
        <f t="shared" si="69"/>
        <v>2.1188121070805246E-4</v>
      </c>
      <c r="GR62" s="86">
        <f t="shared" si="69"/>
        <v>1.4046057280655698E-4</v>
      </c>
      <c r="GS62" s="86">
        <f t="shared" si="69"/>
        <v>2.188081468496719E-4</v>
      </c>
      <c r="GT62" s="86">
        <f t="shared" si="69"/>
        <v>1.6145170432293348E-4</v>
      </c>
      <c r="GU62" s="86">
        <f t="shared" si="69"/>
        <v>1.7516327388806472E-4</v>
      </c>
      <c r="GV62" s="86">
        <f t="shared" si="69"/>
        <v>2.6535123427475081E-5</v>
      </c>
      <c r="GW62" s="86">
        <f t="shared" si="69"/>
        <v>9.1126228913382358E-5</v>
      </c>
      <c r="GX62" s="86">
        <f t="shared" si="69"/>
        <v>2.4710456655229363E-4</v>
      </c>
      <c r="GY62" s="86">
        <f t="shared" si="69"/>
        <v>1.975136129261669E-4</v>
      </c>
      <c r="GZ62" s="86">
        <f t="shared" si="69"/>
        <v>1.072184400427586E-4</v>
      </c>
      <c r="HA62" s="86">
        <f t="shared" si="69"/>
        <v>9.9995607692648996E-6</v>
      </c>
      <c r="HC62" s="86">
        <f t="shared" si="74"/>
        <v>2.0799289207165224E-13</v>
      </c>
      <c r="HD62" s="86">
        <f t="shared" si="70"/>
        <v>2.8665504149655213E-13</v>
      </c>
      <c r="HE62" s="86">
        <f t="shared" si="70"/>
        <v>1.0670236282148963E-14</v>
      </c>
      <c r="HF62" s="86">
        <f t="shared" si="70"/>
        <v>8.0541547454707449E-15</v>
      </c>
      <c r="HG62" s="86">
        <f t="shared" si="70"/>
        <v>2.8390398702166237E-16</v>
      </c>
      <c r="HH62" s="86">
        <f t="shared" si="70"/>
        <v>5.9216293048800761E-16</v>
      </c>
      <c r="HI62" s="86">
        <f t="shared" si="70"/>
        <v>4.2022402537825851E-15</v>
      </c>
      <c r="HJ62" s="86">
        <f t="shared" si="70"/>
        <v>2.6601517530470424E-16</v>
      </c>
      <c r="HK62" s="86">
        <f t="shared" si="70"/>
        <v>1.4443449221144608E-15</v>
      </c>
      <c r="HL62" s="86">
        <f t="shared" si="70"/>
        <v>1.2161629430524684E-15</v>
      </c>
      <c r="HM62" s="86">
        <f t="shared" si="70"/>
        <v>1.1037153595842967E-14</v>
      </c>
      <c r="HN62" s="86">
        <f t="shared" si="70"/>
        <v>1.2839692201264433E-14</v>
      </c>
      <c r="HO62" s="86">
        <f t="shared" si="70"/>
        <v>1.080828320293647E-14</v>
      </c>
      <c r="HP62" s="86">
        <f t="shared" si="70"/>
        <v>2.3248256951601652E-17</v>
      </c>
      <c r="HQ62" s="86">
        <f t="shared" si="70"/>
        <v>1.4634147890891879E-22</v>
      </c>
      <c r="HS62" s="86">
        <f t="shared" si="71"/>
        <v>5.0218299442737787E-279</v>
      </c>
      <c r="HT62" s="86">
        <f t="shared" si="71"/>
        <v>5.8889576691222853E-85</v>
      </c>
      <c r="HU62" s="86">
        <f t="shared" si="71"/>
        <v>2.6772591133914308E-94</v>
      </c>
      <c r="HV62" s="86">
        <f t="shared" si="71"/>
        <v>4.7078731171563788E-95</v>
      </c>
      <c r="HW62" s="86">
        <f t="shared" si="71"/>
        <v>1.7316025322000753E-107</v>
      </c>
      <c r="HX62" s="86">
        <f t="shared" si="71"/>
        <v>1.4191594325668136E-104</v>
      </c>
      <c r="HY62" s="86">
        <f t="shared" si="71"/>
        <v>1.5246452746881916E-99</v>
      </c>
      <c r="HZ62" s="86">
        <f t="shared" si="71"/>
        <v>1.7023072790147219E-107</v>
      </c>
      <c r="IA62" s="86">
        <f t="shared" si="71"/>
        <v>2.4604797576549437E-99</v>
      </c>
      <c r="IB62" s="86">
        <f t="shared" si="71"/>
        <v>2.1530284375990893E-103</v>
      </c>
      <c r="IC62" s="86">
        <f t="shared" si="71"/>
        <v>6.6953284478818587E-97</v>
      </c>
      <c r="ID62" s="86">
        <f t="shared" si="71"/>
        <v>1.2774614162422297E-94</v>
      </c>
      <c r="IE62" s="86">
        <f t="shared" si="71"/>
        <v>3.1600579357115286E-94</v>
      </c>
      <c r="IF62" s="86">
        <f t="shared" si="71"/>
        <v>1.3312016834442571E-63</v>
      </c>
      <c r="IG62" s="86">
        <f t="shared" si="71"/>
        <v>2.9030803727523171E-45</v>
      </c>
      <c r="II62" s="86">
        <f t="shared" si="72"/>
        <v>0</v>
      </c>
      <c r="IJ62" s="86">
        <f t="shared" si="72"/>
        <v>3.9743533357692368E-269</v>
      </c>
      <c r="IK62" s="86">
        <f t="shared" si="72"/>
        <v>1.8878911416671863E-302</v>
      </c>
      <c r="IL62" s="86">
        <f t="shared" si="72"/>
        <v>5.2658745661172759E-299</v>
      </c>
      <c r="IM62" s="86">
        <f t="shared" si="72"/>
        <v>0</v>
      </c>
      <c r="IN62" s="86">
        <f t="shared" si="72"/>
        <v>0</v>
      </c>
      <c r="IO62" s="86">
        <f t="shared" si="72"/>
        <v>0</v>
      </c>
      <c r="IP62" s="86">
        <f t="shared" si="72"/>
        <v>0</v>
      </c>
      <c r="IQ62" s="86">
        <f t="shared" si="72"/>
        <v>5.2835799844330322E-306</v>
      </c>
      <c r="IR62" s="86">
        <f t="shared" si="72"/>
        <v>0</v>
      </c>
      <c r="IS62" s="86">
        <f t="shared" si="72"/>
        <v>2.7565049095635766E-303</v>
      </c>
      <c r="IT62" s="86">
        <f t="shared" si="72"/>
        <v>2.6533064243151972E-293</v>
      </c>
      <c r="IU62" s="86">
        <f t="shared" si="72"/>
        <v>4.3301333622227566E-291</v>
      </c>
      <c r="IV62" s="86">
        <f t="shared" si="72"/>
        <v>4.1689588387600065E-164</v>
      </c>
      <c r="IW62" s="86">
        <f t="shared" si="72"/>
        <v>2.6141659625739498E-165</v>
      </c>
      <c r="IY62" s="86">
        <f t="shared" si="73"/>
        <v>5.5211334647026764E-4</v>
      </c>
      <c r="IZ62" s="86">
        <f t="shared" si="73"/>
        <v>7.1733338446727996E-4</v>
      </c>
      <c r="JA62" s="86">
        <f t="shared" si="73"/>
        <v>4.5662491856008264E-4</v>
      </c>
      <c r="JB62" s="86">
        <f t="shared" si="73"/>
        <v>7.6000520245160953E-4</v>
      </c>
      <c r="JC62" s="86">
        <f t="shared" si="73"/>
        <v>2.1188121070833636E-4</v>
      </c>
      <c r="JD62" s="86">
        <f t="shared" si="73"/>
        <v>1.4046057280714915E-4</v>
      </c>
      <c r="JE62" s="86">
        <f t="shared" si="73"/>
        <v>2.1880814685387414E-4</v>
      </c>
      <c r="JF62" s="86">
        <f t="shared" si="73"/>
        <v>1.6145170432319949E-4</v>
      </c>
      <c r="JG62" s="86">
        <f t="shared" si="73"/>
        <v>1.7516327388950907E-4</v>
      </c>
      <c r="JH62" s="86">
        <f t="shared" si="73"/>
        <v>2.6535123428691244E-5</v>
      </c>
      <c r="JI62" s="86">
        <f t="shared" si="73"/>
        <v>9.1126228924419509E-5</v>
      </c>
      <c r="JJ62" s="86">
        <f t="shared" si="73"/>
        <v>2.4710456656513335E-4</v>
      </c>
      <c r="JK62" s="86">
        <f t="shared" si="73"/>
        <v>1.9751361293697517E-4</v>
      </c>
      <c r="JL62" s="86">
        <f t="shared" si="73"/>
        <v>1.0721844004278184E-4</v>
      </c>
      <c r="JM62" s="86">
        <f t="shared" si="73"/>
        <v>9.9995607692648996E-6</v>
      </c>
    </row>
    <row r="63" spans="2:273" x14ac:dyDescent="0.25">
      <c r="B63" s="2">
        <v>36</v>
      </c>
      <c r="C63" s="37">
        <v>56.871000000000002</v>
      </c>
      <c r="D63" s="37">
        <v>63.902000000000001</v>
      </c>
      <c r="E63" s="37">
        <v>73.885000000000005</v>
      </c>
      <c r="F63" s="37">
        <v>71.606999999999999</v>
      </c>
      <c r="G63" s="37">
        <v>64.245999999999995</v>
      </c>
      <c r="H63" s="37">
        <v>65.787000000000006</v>
      </c>
      <c r="I63" s="37">
        <v>69.081999999999994</v>
      </c>
      <c r="J63" s="37">
        <v>65.426000000000002</v>
      </c>
      <c r="K63" s="37">
        <v>61.951000000000001</v>
      </c>
      <c r="L63" s="37">
        <v>60.393000000000001</v>
      </c>
      <c r="M63" s="37">
        <v>60.491999999999997</v>
      </c>
      <c r="N63" s="37">
        <v>63.639000000000003</v>
      </c>
      <c r="O63" s="37">
        <v>66.393000000000001</v>
      </c>
      <c r="P63" s="37">
        <v>61.082000000000001</v>
      </c>
      <c r="Q63" s="37">
        <v>54.802999999999997</v>
      </c>
      <c r="S63" s="4">
        <f t="shared" si="75"/>
        <v>60.32844719249524</v>
      </c>
      <c r="T63" s="4">
        <f t="shared" si="75"/>
        <v>63.133405557736332</v>
      </c>
      <c r="U63" s="4">
        <f t="shared" si="75"/>
        <v>71.229311575447909</v>
      </c>
      <c r="V63" s="4">
        <f t="shared" si="75"/>
        <v>70.216998438411409</v>
      </c>
      <c r="W63" s="4">
        <f t="shared" si="75"/>
        <v>63.378100462356613</v>
      </c>
      <c r="X63" s="4">
        <f t="shared" si="75"/>
        <v>65.254538277917518</v>
      </c>
      <c r="Y63" s="4">
        <f t="shared" si="75"/>
        <v>66.427114224838803</v>
      </c>
      <c r="Z63" s="4">
        <f t="shared" si="75"/>
        <v>65.901729662853612</v>
      </c>
      <c r="AA63" s="4">
        <f t="shared" si="75"/>
        <v>60.241346714178178</v>
      </c>
      <c r="AB63" s="4">
        <f t="shared" si="75"/>
        <v>62.340924527471927</v>
      </c>
      <c r="AC63" s="4">
        <f t="shared" si="75"/>
        <v>61.170639552930844</v>
      </c>
      <c r="AD63" s="4">
        <f t="shared" si="75"/>
        <v>62.483792220373317</v>
      </c>
      <c r="AE63" s="4">
        <f t="shared" si="75"/>
        <v>65.945560102354392</v>
      </c>
      <c r="AF63" s="4">
        <f t="shared" si="75"/>
        <v>61.940790217695195</v>
      </c>
      <c r="AG63" s="4">
        <f t="shared" si="75"/>
        <v>58.864066043413125</v>
      </c>
      <c r="AI63" s="4">
        <f t="shared" si="76"/>
        <v>-3.4574471924952377</v>
      </c>
      <c r="AJ63" s="4">
        <f t="shared" si="76"/>
        <v>0.76859444226366946</v>
      </c>
      <c r="AK63" s="4">
        <f t="shared" si="76"/>
        <v>2.6556884245520962</v>
      </c>
      <c r="AL63" s="4">
        <f t="shared" si="76"/>
        <v>1.3900015615885906</v>
      </c>
      <c r="AM63" s="4">
        <f t="shared" si="76"/>
        <v>0.86789953764338179</v>
      </c>
      <c r="AN63" s="4">
        <f t="shared" si="76"/>
        <v>0.53246172208248765</v>
      </c>
      <c r="AO63" s="4">
        <f t="shared" si="76"/>
        <v>2.6548857751611905</v>
      </c>
      <c r="AP63" s="4">
        <f t="shared" si="76"/>
        <v>-0.47572966285360963</v>
      </c>
      <c r="AQ63" s="4">
        <f t="shared" si="76"/>
        <v>1.7096532858218225</v>
      </c>
      <c r="AR63" s="4">
        <f t="shared" si="76"/>
        <v>-1.9479245274719261</v>
      </c>
      <c r="AS63" s="4">
        <f t="shared" si="76"/>
        <v>-0.67863955293084643</v>
      </c>
      <c r="AT63" s="4">
        <f t="shared" si="76"/>
        <v>1.1552077796266857</v>
      </c>
      <c r="AU63" s="4">
        <f t="shared" si="76"/>
        <v>0.44743989764560865</v>
      </c>
      <c r="AV63" s="4">
        <f t="shared" si="76"/>
        <v>-0.85879021769519426</v>
      </c>
      <c r="AW63" s="4">
        <f t="shared" si="76"/>
        <v>-4.0610660434131276</v>
      </c>
      <c r="AY63" s="2">
        <f t="shared" si="66"/>
        <v>59.600786871275282</v>
      </c>
      <c r="AZ63" s="2">
        <f t="shared" si="66"/>
        <v>62.11639418482779</v>
      </c>
      <c r="BA63" s="2">
        <f t="shared" si="66"/>
        <v>70.58060564461509</v>
      </c>
      <c r="BB63" s="2">
        <f t="shared" si="66"/>
        <v>69.271597930815531</v>
      </c>
      <c r="BC63" s="2">
        <f t="shared" si="66"/>
        <v>63.054663618927322</v>
      </c>
      <c r="BD63" s="2">
        <f t="shared" si="66"/>
        <v>65.024544646314524</v>
      </c>
      <c r="BE63" s="2">
        <f t="shared" si="66"/>
        <v>66.105821477946222</v>
      </c>
      <c r="BF63" s="2">
        <f t="shared" si="66"/>
        <v>65.639815012408562</v>
      </c>
      <c r="BG63" s="2">
        <f t="shared" si="66"/>
        <v>59.959969685020262</v>
      </c>
      <c r="BH63" s="2">
        <f t="shared" si="66"/>
        <v>62.285352747958292</v>
      </c>
      <c r="BI63" s="2">
        <f t="shared" si="66"/>
        <v>61.0208740171879</v>
      </c>
      <c r="BJ63" s="2">
        <f t="shared" si="66"/>
        <v>62.114342174539431</v>
      </c>
      <c r="BK63" s="2">
        <f t="shared" si="66"/>
        <v>65.62158391536741</v>
      </c>
      <c r="BL63" s="2">
        <f t="shared" si="66"/>
        <v>61.775437675571311</v>
      </c>
      <c r="BM63" s="2">
        <f t="shared" si="66"/>
        <v>58.848834387279737</v>
      </c>
      <c r="BO63" s="2">
        <f t="shared" si="11"/>
        <v>56.871000000000002</v>
      </c>
      <c r="BP63" s="2">
        <f t="shared" si="12"/>
        <v>63.902000000000001</v>
      </c>
      <c r="BQ63" s="2">
        <f t="shared" si="13"/>
        <v>73.885000000000005</v>
      </c>
      <c r="BR63" s="2">
        <f t="shared" si="14"/>
        <v>71.606999999999999</v>
      </c>
      <c r="BS63" s="2">
        <f t="shared" si="15"/>
        <v>64.245999999999995</v>
      </c>
      <c r="BT63" s="2">
        <f t="shared" si="16"/>
        <v>65.787000000000006</v>
      </c>
      <c r="BU63" s="2">
        <f t="shared" si="17"/>
        <v>69.081999999999994</v>
      </c>
      <c r="BV63" s="2">
        <f t="shared" si="18"/>
        <v>65.426000000000002</v>
      </c>
      <c r="BW63" s="2">
        <f t="shared" si="19"/>
        <v>61.951000000000001</v>
      </c>
      <c r="BX63" s="2">
        <f t="shared" si="20"/>
        <v>60.393000000000001</v>
      </c>
      <c r="BY63" s="2">
        <f t="shared" si="21"/>
        <v>60.491999999999997</v>
      </c>
      <c r="BZ63" s="2">
        <f t="shared" si="22"/>
        <v>63.639000000000003</v>
      </c>
      <c r="CA63" s="2">
        <f t="shared" si="23"/>
        <v>66.393000000000001</v>
      </c>
      <c r="CB63" s="2">
        <f t="shared" si="24"/>
        <v>61.082000000000001</v>
      </c>
      <c r="CC63" s="2">
        <f t="shared" si="25"/>
        <v>54.802999999999997</v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59.765470099667787</v>
      </c>
      <c r="DL63" s="2">
        <f t="shared" si="77"/>
        <v>64.886454545454555</v>
      </c>
      <c r="DM63" s="2">
        <f t="shared" si="77"/>
        <v>73.397502265176726</v>
      </c>
      <c r="DN63" s="2">
        <f t="shared" si="77"/>
        <v>73.197754001812129</v>
      </c>
      <c r="DO63" s="2">
        <f t="shared" si="77"/>
        <v>65.682996650730615</v>
      </c>
      <c r="DP63" s="2">
        <f t="shared" si="77"/>
        <v>66.523634843205571</v>
      </c>
      <c r="DQ63" s="2">
        <f t="shared" si="77"/>
        <v>69.113897496151026</v>
      </c>
      <c r="DR63" s="2">
        <f t="shared" si="77"/>
        <v>67.900451567944259</v>
      </c>
      <c r="DS63" s="2">
        <f t="shared" si="77"/>
        <v>64.153265996812806</v>
      </c>
      <c r="DT63" s="2">
        <f t="shared" si="77"/>
        <v>65.229277382645805</v>
      </c>
      <c r="DU63" s="2">
        <f t="shared" si="77"/>
        <v>62.213923481781372</v>
      </c>
      <c r="DV63" s="2">
        <f t="shared" si="77"/>
        <v>64.210245243128981</v>
      </c>
      <c r="DW63" s="2">
        <f t="shared" si="77"/>
        <v>68.696064180006005</v>
      </c>
      <c r="DX63" s="2">
        <f t="shared" si="77"/>
        <v>62.782962369337994</v>
      </c>
      <c r="DY63" s="2">
        <f t="shared" si="77"/>
        <v>58.654802801120439</v>
      </c>
      <c r="EA63" s="2">
        <f t="shared" si="78"/>
        <v>59.276716939693969</v>
      </c>
      <c r="EB63" s="2">
        <f t="shared" si="78"/>
        <v>56.904406970570207</v>
      </c>
      <c r="EC63" s="2">
        <f t="shared" si="78"/>
        <v>65.053750733240221</v>
      </c>
      <c r="ED63" s="2">
        <f t="shared" si="78"/>
        <v>62.013808738295779</v>
      </c>
      <c r="EE63" s="2">
        <f t="shared" si="78"/>
        <v>57.287652221548854</v>
      </c>
      <c r="EF63" s="2">
        <f t="shared" si="78"/>
        <v>61.597388892664078</v>
      </c>
      <c r="EG63" s="2">
        <f t="shared" si="78"/>
        <v>59.568476535913071</v>
      </c>
      <c r="EH63" s="2">
        <f t="shared" si="78"/>
        <v>60.662085711411187</v>
      </c>
      <c r="EI63" s="2">
        <f t="shared" si="78"/>
        <v>50.70184602368866</v>
      </c>
      <c r="EJ63" s="2">
        <f t="shared" si="78"/>
        <v>54.532482074027492</v>
      </c>
      <c r="EK63" s="2">
        <f t="shared" si="78"/>
        <v>58.192448535771895</v>
      </c>
      <c r="EL63" s="2">
        <f t="shared" si="78"/>
        <v>57.579461097094672</v>
      </c>
      <c r="EM63" s="2">
        <f t="shared" si="78"/>
        <v>58.76199335155151</v>
      </c>
      <c r="EN63" s="2">
        <f t="shared" si="78"/>
        <v>59.362524348000946</v>
      </c>
      <c r="EO63" s="2">
        <f t="shared" si="78"/>
        <v>59.407838918395619</v>
      </c>
      <c r="EQ63" s="2">
        <f t="shared" si="79"/>
        <v>59.276716939693969</v>
      </c>
      <c r="ER63" s="2">
        <f t="shared" si="79"/>
        <v>61.613153535415833</v>
      </c>
      <c r="ES63" s="2">
        <f t="shared" si="79"/>
        <v>65.344070757405845</v>
      </c>
      <c r="ET63" s="2">
        <f t="shared" si="79"/>
        <v>61.507806743116305</v>
      </c>
      <c r="EU63" s="2">
        <f t="shared" si="79"/>
        <v>57.474416753164704</v>
      </c>
      <c r="EV63" s="2">
        <f t="shared" si="79"/>
        <v>58.506379649647322</v>
      </c>
      <c r="EW63" s="2">
        <f t="shared" si="79"/>
        <v>57.902532181132628</v>
      </c>
      <c r="EX63" s="2">
        <f t="shared" si="79"/>
        <v>59.026105763804644</v>
      </c>
      <c r="EY63" s="2">
        <f t="shared" si="79"/>
        <v>54.460844011842681</v>
      </c>
      <c r="EZ63" s="2">
        <f t="shared" si="79"/>
        <v>57.38752685478596</v>
      </c>
      <c r="FA63" s="2">
        <f t="shared" si="79"/>
        <v>58.379925872981218</v>
      </c>
      <c r="FB63" s="2">
        <f t="shared" si="79"/>
        <v>56.282187553634202</v>
      </c>
      <c r="FC63" s="2">
        <f t="shared" si="79"/>
        <v>59.535655283218006</v>
      </c>
      <c r="FD63" s="2">
        <f t="shared" si="79"/>
        <v>59.997671414203353</v>
      </c>
      <c r="FE63" s="2">
        <f t="shared" si="79"/>
        <v>60.63175314650374</v>
      </c>
      <c r="FG63" s="2">
        <f t="shared" si="80"/>
        <v>0.33694560338256602</v>
      </c>
      <c r="FH63" s="2">
        <f t="shared" si="80"/>
        <v>0.3470413982828105</v>
      </c>
      <c r="FI63" s="2">
        <f t="shared" si="80"/>
        <v>0.33760588301354894</v>
      </c>
      <c r="FJ63" s="2">
        <f t="shared" si="80"/>
        <v>0.35105241634260342</v>
      </c>
      <c r="FK63" s="2">
        <f t="shared" si="80"/>
        <v>0.31307053682922215</v>
      </c>
      <c r="FL63" s="2">
        <f t="shared" si="80"/>
        <v>0.30429997952772281</v>
      </c>
      <c r="FM63" s="2">
        <f t="shared" si="80"/>
        <v>0.31513088978101633</v>
      </c>
      <c r="FN63" s="2">
        <f t="shared" si="80"/>
        <v>0.31230984319751293</v>
      </c>
      <c r="FO63" s="2">
        <f t="shared" si="80"/>
        <v>0.3117416354754235</v>
      </c>
      <c r="FP63" s="2">
        <f t="shared" si="80"/>
        <v>0.27522013153501323</v>
      </c>
      <c r="FQ63" s="2">
        <f t="shared" si="80"/>
        <v>0.29667027636587123</v>
      </c>
      <c r="FR63" s="2">
        <f t="shared" si="80"/>
        <v>0.3160843407016824</v>
      </c>
      <c r="FS63" s="2">
        <f t="shared" si="80"/>
        <v>0.30948940922266316</v>
      </c>
      <c r="FT63" s="2">
        <f t="shared" si="80"/>
        <v>0.2945619724705118</v>
      </c>
      <c r="FU63" s="2">
        <f t="shared" si="80"/>
        <v>0.25765223399739628</v>
      </c>
      <c r="FW63" s="2">
        <f t="shared" si="68"/>
        <v>1.5514872944004426E-15</v>
      </c>
      <c r="FX63" s="2">
        <f t="shared" si="68"/>
        <v>8.6203239967517287E-6</v>
      </c>
      <c r="FY63" s="2">
        <f t="shared" si="68"/>
        <v>1.0274948987394804E-5</v>
      </c>
      <c r="FZ63" s="2">
        <f t="shared" si="68"/>
        <v>1.0003904776212853E-5</v>
      </c>
      <c r="GA63" s="2">
        <f t="shared" si="68"/>
        <v>1.0470440162850793E-5</v>
      </c>
      <c r="GB63" s="2">
        <f t="shared" si="68"/>
        <v>1.0888027208036788E-5</v>
      </c>
      <c r="GC63" s="2">
        <f t="shared" si="68"/>
        <v>1.1415549745774922E-5</v>
      </c>
      <c r="GD63" s="2">
        <f t="shared" si="68"/>
        <v>1.4456091382409235E-5</v>
      </c>
      <c r="GE63" s="2">
        <f t="shared" si="68"/>
        <v>1.8981147682540198E-5</v>
      </c>
      <c r="GF63" s="2">
        <f t="shared" si="68"/>
        <v>1.7084549376071823E-5</v>
      </c>
      <c r="GG63" s="2">
        <f t="shared" si="68"/>
        <v>1.3969888979746868E-5</v>
      </c>
      <c r="GH63" s="2">
        <f t="shared" si="68"/>
        <v>1.2359347962920738E-5</v>
      </c>
      <c r="GI63" s="2">
        <f t="shared" si="68"/>
        <v>1.2211064664224014E-5</v>
      </c>
      <c r="GJ63" s="2">
        <f t="shared" si="68"/>
        <v>9.8819813900265926E-6</v>
      </c>
      <c r="GK63" s="2">
        <f t="shared" si="68"/>
        <v>8.2916452786681562E-6</v>
      </c>
      <c r="GM63" s="86">
        <f t="shared" si="69"/>
        <v>8.382631760211239E-4</v>
      </c>
      <c r="GN63" s="86">
        <f t="shared" si="69"/>
        <v>1.0732706367485858E-3</v>
      </c>
      <c r="GO63" s="86">
        <f t="shared" si="69"/>
        <v>7.1395415878318998E-4</v>
      </c>
      <c r="GP63" s="86">
        <f t="shared" si="69"/>
        <v>1.1381429901156338E-3</v>
      </c>
      <c r="GQ63" s="86">
        <f t="shared" si="69"/>
        <v>3.4616122946991436E-4</v>
      </c>
      <c r="GR63" s="86">
        <f t="shared" si="69"/>
        <v>2.3661152701777555E-4</v>
      </c>
      <c r="GS63" s="86">
        <f t="shared" si="69"/>
        <v>3.5784686375118764E-4</v>
      </c>
      <c r="GT63" s="86">
        <f t="shared" si="69"/>
        <v>2.7288429296591085E-4</v>
      </c>
      <c r="GU63" s="86">
        <f t="shared" si="69"/>
        <v>2.9243636680161152E-4</v>
      </c>
      <c r="GV63" s="86">
        <f t="shared" si="69"/>
        <v>5.044461697328797E-5</v>
      </c>
      <c r="GW63" s="86">
        <f t="shared" si="69"/>
        <v>1.5882942751754595E-4</v>
      </c>
      <c r="GX63" s="86">
        <f t="shared" si="69"/>
        <v>3.9858962275748298E-4</v>
      </c>
      <c r="GY63" s="86">
        <f t="shared" si="69"/>
        <v>3.227157757787178E-4</v>
      </c>
      <c r="GZ63" s="86">
        <f t="shared" si="69"/>
        <v>1.8212601239108047E-4</v>
      </c>
      <c r="HA63" s="86">
        <f t="shared" si="69"/>
        <v>2.0108976809716312E-5</v>
      </c>
      <c r="HC63" s="86">
        <f t="shared" si="74"/>
        <v>5.5119275980767309E-13</v>
      </c>
      <c r="HD63" s="86">
        <f t="shared" si="70"/>
        <v>7.6553927703672836E-13</v>
      </c>
      <c r="HE63" s="86">
        <f t="shared" si="70"/>
        <v>3.2626678609086246E-14</v>
      </c>
      <c r="HF63" s="86">
        <f t="shared" si="70"/>
        <v>2.4531511433312059E-14</v>
      </c>
      <c r="HG63" s="86">
        <f t="shared" si="70"/>
        <v>9.8589871525839725E-16</v>
      </c>
      <c r="HH63" s="86">
        <f t="shared" si="70"/>
        <v>2.018301244533914E-15</v>
      </c>
      <c r="HI63" s="86">
        <f t="shared" si="70"/>
        <v>1.339778960500161E-14</v>
      </c>
      <c r="HJ63" s="86">
        <f t="shared" si="70"/>
        <v>9.6231143602959383E-16</v>
      </c>
      <c r="HK63" s="86">
        <f t="shared" si="70"/>
        <v>4.9126931962739733E-15</v>
      </c>
      <c r="HL63" s="86">
        <f t="shared" si="70"/>
        <v>4.2365211498233254E-15</v>
      </c>
      <c r="HM63" s="86">
        <f t="shared" si="70"/>
        <v>3.4815908091478729E-14</v>
      </c>
      <c r="HN63" s="86">
        <f t="shared" si="70"/>
        <v>3.9156091205071004E-14</v>
      </c>
      <c r="HO63" s="86">
        <f t="shared" si="70"/>
        <v>3.2885949258499403E-14</v>
      </c>
      <c r="HP63" s="86">
        <f t="shared" si="70"/>
        <v>8.7564575405422245E-17</v>
      </c>
      <c r="HQ63" s="86">
        <f t="shared" si="70"/>
        <v>8.7163075881829752E-22</v>
      </c>
      <c r="HS63" s="86">
        <f t="shared" si="71"/>
        <v>6.9801784905306944E-276</v>
      </c>
      <c r="HT63" s="86">
        <f t="shared" si="71"/>
        <v>3.2560018367270684E-83</v>
      </c>
      <c r="HU63" s="86">
        <f t="shared" si="71"/>
        <v>2.546330691658257E-92</v>
      </c>
      <c r="HV63" s="86">
        <f t="shared" si="71"/>
        <v>4.3977224382021464E-93</v>
      </c>
      <c r="HW63" s="86">
        <f t="shared" si="71"/>
        <v>2.9368512281199486E-105</v>
      </c>
      <c r="HX63" s="86">
        <f t="shared" si="71"/>
        <v>2.19163642144557E-102</v>
      </c>
      <c r="HY63" s="86">
        <f t="shared" si="71"/>
        <v>1.8284872630880898E-97</v>
      </c>
      <c r="HZ63" s="86">
        <f t="shared" si="71"/>
        <v>3.4029399793293491E-105</v>
      </c>
      <c r="IA63" s="86">
        <f t="shared" si="71"/>
        <v>3.5332066140596737E-97</v>
      </c>
      <c r="IB63" s="86">
        <f t="shared" si="71"/>
        <v>3.7324460776020051E-101</v>
      </c>
      <c r="IC63" s="86">
        <f t="shared" si="71"/>
        <v>7.7429816827194754E-95</v>
      </c>
      <c r="ID63" s="86">
        <f t="shared" si="71"/>
        <v>1.228062446164773E-92</v>
      </c>
      <c r="IE63" s="86">
        <f t="shared" si="71"/>
        <v>2.9429658727966701E-92</v>
      </c>
      <c r="IF63" s="86">
        <f t="shared" si="71"/>
        <v>2.6348063005334872E-62</v>
      </c>
      <c r="IG63" s="86">
        <f t="shared" si="71"/>
        <v>2.2778551960089404E-44</v>
      </c>
      <c r="II63" s="86">
        <f t="shared" si="72"/>
        <v>0</v>
      </c>
      <c r="IJ63" s="86">
        <f t="shared" si="72"/>
        <v>5.8487599696865477E-265</v>
      </c>
      <c r="IK63" s="86">
        <f t="shared" si="72"/>
        <v>1.0824268548521958E-297</v>
      </c>
      <c r="IL63" s="86">
        <f t="shared" si="72"/>
        <v>2.5973952715222126E-294</v>
      </c>
      <c r="IM63" s="86">
        <f t="shared" si="72"/>
        <v>0</v>
      </c>
      <c r="IN63" s="86">
        <f t="shared" si="72"/>
        <v>0</v>
      </c>
      <c r="IO63" s="86">
        <f t="shared" si="72"/>
        <v>1.9678138842114944E-305</v>
      </c>
      <c r="IP63" s="86">
        <f t="shared" si="72"/>
        <v>0</v>
      </c>
      <c r="IQ63" s="86">
        <f t="shared" si="72"/>
        <v>6.3972582557865628E-301</v>
      </c>
      <c r="IR63" s="86">
        <f t="shared" si="72"/>
        <v>0</v>
      </c>
      <c r="IS63" s="86">
        <f t="shared" si="72"/>
        <v>2.1955250939805877E-298</v>
      </c>
      <c r="IT63" s="86">
        <f t="shared" si="72"/>
        <v>1.2937259355944338E-288</v>
      </c>
      <c r="IU63" s="86">
        <f t="shared" si="72"/>
        <v>1.9233044131379693E-286</v>
      </c>
      <c r="IV63" s="86">
        <f t="shared" si="72"/>
        <v>1.5123396852941771E-161</v>
      </c>
      <c r="IW63" s="86">
        <f t="shared" si="72"/>
        <v>9.0720710448540125E-163</v>
      </c>
      <c r="IY63" s="86">
        <f t="shared" si="73"/>
        <v>8.3826317657231667E-4</v>
      </c>
      <c r="IZ63" s="86">
        <f t="shared" si="73"/>
        <v>1.0732706375141251E-3</v>
      </c>
      <c r="JA63" s="86">
        <f t="shared" si="73"/>
        <v>7.1395415881581666E-4</v>
      </c>
      <c r="JB63" s="86">
        <f t="shared" si="73"/>
        <v>1.1381429901401654E-3</v>
      </c>
      <c r="JC63" s="86">
        <f t="shared" si="73"/>
        <v>3.4616122947090028E-4</v>
      </c>
      <c r="JD63" s="86">
        <f t="shared" si="73"/>
        <v>2.3661152701979384E-4</v>
      </c>
      <c r="JE63" s="86">
        <f t="shared" si="73"/>
        <v>3.5784686376458545E-4</v>
      </c>
      <c r="JF63" s="86">
        <f t="shared" si="73"/>
        <v>2.7288429296687318E-4</v>
      </c>
      <c r="JG63" s="86">
        <f t="shared" si="73"/>
        <v>2.924363668065242E-4</v>
      </c>
      <c r="JH63" s="86">
        <f t="shared" si="73"/>
        <v>5.044461697752449E-5</v>
      </c>
      <c r="JI63" s="86">
        <f t="shared" si="73"/>
        <v>1.5882942755236185E-4</v>
      </c>
      <c r="JJ63" s="86">
        <f t="shared" si="73"/>
        <v>3.9858962279663905E-4</v>
      </c>
      <c r="JK63" s="86">
        <f t="shared" si="73"/>
        <v>3.2271577581160376E-4</v>
      </c>
      <c r="JL63" s="86">
        <f t="shared" si="73"/>
        <v>1.8212601239116805E-4</v>
      </c>
      <c r="JM63" s="86">
        <f t="shared" si="73"/>
        <v>2.0108976809716312E-5</v>
      </c>
    </row>
    <row r="64" spans="2:273" x14ac:dyDescent="0.25">
      <c r="B64" s="2">
        <v>37</v>
      </c>
      <c r="C64" s="37">
        <v>62.387</v>
      </c>
      <c r="D64" s="37">
        <v>63.622999999999998</v>
      </c>
      <c r="E64" s="37">
        <v>75.869</v>
      </c>
      <c r="F64" s="37">
        <v>71.573999999999998</v>
      </c>
      <c r="G64" s="37">
        <v>64.097999999999999</v>
      </c>
      <c r="H64" s="37">
        <v>64.983999999999995</v>
      </c>
      <c r="I64" s="37">
        <v>68.049000000000007</v>
      </c>
      <c r="J64" s="37">
        <v>65.525000000000006</v>
      </c>
      <c r="K64" s="37">
        <v>62.606999999999999</v>
      </c>
      <c r="L64" s="37">
        <v>63.097999999999999</v>
      </c>
      <c r="M64" s="37">
        <v>62.311</v>
      </c>
      <c r="N64" s="37">
        <v>64.819999999999993</v>
      </c>
      <c r="O64" s="37">
        <v>66.656000000000006</v>
      </c>
      <c r="P64" s="37">
        <v>59.738</v>
      </c>
      <c r="Q64" s="37">
        <v>56.622999999999998</v>
      </c>
      <c r="S64" s="4">
        <f t="shared" si="75"/>
        <v>60.642290302134938</v>
      </c>
      <c r="T64" s="4">
        <f t="shared" si="75"/>
        <v>63.441714691957067</v>
      </c>
      <c r="U64" s="4">
        <f t="shared" si="75"/>
        <v>71.581255446288395</v>
      </c>
      <c r="V64" s="4">
        <f t="shared" si="75"/>
        <v>70.592730661901868</v>
      </c>
      <c r="W64" s="4">
        <f t="shared" si="75"/>
        <v>63.492035385423691</v>
      </c>
      <c r="X64" s="4">
        <f t="shared" si="75"/>
        <v>65.383197101676615</v>
      </c>
      <c r="Y64" s="4">
        <f t="shared" si="75"/>
        <v>66.568726387060764</v>
      </c>
      <c r="Z64" s="4">
        <f t="shared" si="75"/>
        <v>66.051854371814429</v>
      </c>
      <c r="AA64" s="4">
        <f t="shared" si="75"/>
        <v>60.240676959045985</v>
      </c>
      <c r="AB64" s="4">
        <f t="shared" si="75"/>
        <v>62.436188136038425</v>
      </c>
      <c r="AC64" s="4">
        <f t="shared" si="75"/>
        <v>61.293331566664385</v>
      </c>
      <c r="AD64" s="4">
        <f t="shared" si="75"/>
        <v>62.65466577187113</v>
      </c>
      <c r="AE64" s="4">
        <f t="shared" si="75"/>
        <v>66.069201555427682</v>
      </c>
      <c r="AF64" s="4">
        <f t="shared" si="75"/>
        <v>61.98984602985692</v>
      </c>
      <c r="AG64" s="4">
        <f t="shared" si="75"/>
        <v>58.969427158630019</v>
      </c>
      <c r="AI64" s="4">
        <f t="shared" si="76"/>
        <v>1.744709697865062</v>
      </c>
      <c r="AJ64" s="4">
        <f t="shared" si="76"/>
        <v>0.18128530804293064</v>
      </c>
      <c r="AK64" s="4">
        <f t="shared" si="76"/>
        <v>4.2877445537116046</v>
      </c>
      <c r="AL64" s="4">
        <f t="shared" si="76"/>
        <v>0.98126933809813011</v>
      </c>
      <c r="AM64" s="4">
        <f t="shared" si="76"/>
        <v>0.60596461457630824</v>
      </c>
      <c r="AN64" s="4">
        <f t="shared" si="76"/>
        <v>-0.39919710167662004</v>
      </c>
      <c r="AO64" s="4">
        <f t="shared" si="76"/>
        <v>1.4802736129392429</v>
      </c>
      <c r="AP64" s="4">
        <f t="shared" si="76"/>
        <v>-0.52685437181442296</v>
      </c>
      <c r="AQ64" s="4">
        <f t="shared" si="76"/>
        <v>2.3663230409540148</v>
      </c>
      <c r="AR64" s="4">
        <f t="shared" si="76"/>
        <v>0.66181186396157443</v>
      </c>
      <c r="AS64" s="4">
        <f t="shared" si="76"/>
        <v>1.017668433335615</v>
      </c>
      <c r="AT64" s="4">
        <f t="shared" si="76"/>
        <v>2.165334228128863</v>
      </c>
      <c r="AU64" s="4">
        <f t="shared" si="76"/>
        <v>0.58679844457232377</v>
      </c>
      <c r="AV64" s="4">
        <f t="shared" si="76"/>
        <v>-2.2518460298569209</v>
      </c>
      <c r="AW64" s="4">
        <f t="shared" si="76"/>
        <v>-2.3464271586300214</v>
      </c>
      <c r="AY64" s="2">
        <f t="shared" si="66"/>
        <v>59.583435213938358</v>
      </c>
      <c r="AZ64" s="2">
        <f t="shared" si="66"/>
        <v>61.982633252929048</v>
      </c>
      <c r="BA64" s="2">
        <f t="shared" si="66"/>
        <v>70.611954646068043</v>
      </c>
      <c r="BB64" s="2">
        <f t="shared" si="66"/>
        <v>69.235800050719646</v>
      </c>
      <c r="BC64" s="2">
        <f t="shared" si="66"/>
        <v>62.987752976792436</v>
      </c>
      <c r="BD64" s="2">
        <f t="shared" si="66"/>
        <v>65.014064840125542</v>
      </c>
      <c r="BE64" s="2">
        <f t="shared" si="66"/>
        <v>66.067430034796629</v>
      </c>
      <c r="BF64" s="2">
        <f t="shared" si="66"/>
        <v>65.630600285108684</v>
      </c>
      <c r="BG64" s="2">
        <f t="shared" si="66"/>
        <v>59.793149263135156</v>
      </c>
      <c r="BH64" s="2">
        <f t="shared" si="66"/>
        <v>62.336128871272173</v>
      </c>
      <c r="BI64" s="2">
        <f t="shared" si="66"/>
        <v>61.045105223979789</v>
      </c>
      <c r="BJ64" s="2">
        <f t="shared" si="66"/>
        <v>62.085491264671838</v>
      </c>
      <c r="BK64" s="2">
        <f t="shared" si="66"/>
        <v>65.563840676790363</v>
      </c>
      <c r="BL64" s="2">
        <f t="shared" si="66"/>
        <v>61.722123359194839</v>
      </c>
      <c r="BM64" s="2">
        <f t="shared" si="66"/>
        <v>58.940462043963308</v>
      </c>
      <c r="BO64" s="2">
        <f t="shared" si="11"/>
        <v>62.387</v>
      </c>
      <c r="BP64" s="2">
        <f t="shared" si="12"/>
        <v>63.622999999999998</v>
      </c>
      <c r="BQ64" s="2">
        <f t="shared" si="13"/>
        <v>75.869</v>
      </c>
      <c r="BR64" s="2">
        <f t="shared" si="14"/>
        <v>71.573999999999998</v>
      </c>
      <c r="BS64" s="2">
        <f t="shared" si="15"/>
        <v>64.097999999999999</v>
      </c>
      <c r="BT64" s="2">
        <f t="shared" si="16"/>
        <v>64.983999999999995</v>
      </c>
      <c r="BU64" s="2">
        <f t="shared" si="17"/>
        <v>68.049000000000007</v>
      </c>
      <c r="BV64" s="2">
        <f t="shared" si="18"/>
        <v>65.525000000000006</v>
      </c>
      <c r="BW64" s="2">
        <f t="shared" si="19"/>
        <v>62.606999999999999</v>
      </c>
      <c r="BX64" s="2">
        <f t="shared" si="20"/>
        <v>63.097999999999999</v>
      </c>
      <c r="BY64" s="2">
        <f t="shared" si="21"/>
        <v>62.311</v>
      </c>
      <c r="BZ64" s="2">
        <f t="shared" si="22"/>
        <v>64.819999999999993</v>
      </c>
      <c r="CA64" s="2">
        <f t="shared" si="23"/>
        <v>66.656000000000006</v>
      </c>
      <c r="CB64" s="2">
        <f t="shared" si="24"/>
        <v>59.738</v>
      </c>
      <c r="CC64" s="2">
        <f t="shared" si="25"/>
        <v>56.622999999999998</v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59.827405315614627</v>
      </c>
      <c r="DL64" s="2">
        <f t="shared" si="77"/>
        <v>64.991655391120517</v>
      </c>
      <c r="DM64" s="2">
        <f t="shared" si="77"/>
        <v>73.811165206886173</v>
      </c>
      <c r="DN64" s="2">
        <f t="shared" si="77"/>
        <v>73.599165508909692</v>
      </c>
      <c r="DO64" s="2">
        <f t="shared" si="77"/>
        <v>65.884860600167457</v>
      </c>
      <c r="DP64" s="2">
        <f t="shared" si="77"/>
        <v>66.733039372822304</v>
      </c>
      <c r="DQ64" s="2">
        <f t="shared" si="77"/>
        <v>69.422598897982311</v>
      </c>
      <c r="DR64" s="2">
        <f t="shared" si="77"/>
        <v>68.18983066202091</v>
      </c>
      <c r="DS64" s="2">
        <f t="shared" si="77"/>
        <v>64.321683467034021</v>
      </c>
      <c r="DT64" s="2">
        <f t="shared" si="77"/>
        <v>65.613160028449499</v>
      </c>
      <c r="DU64" s="2">
        <f t="shared" si="77"/>
        <v>62.425664777327931</v>
      </c>
      <c r="DV64" s="2">
        <f t="shared" si="77"/>
        <v>64.435131531259444</v>
      </c>
      <c r="DW64" s="2">
        <f t="shared" si="77"/>
        <v>68.968205073995733</v>
      </c>
      <c r="DX64" s="2">
        <f t="shared" si="77"/>
        <v>62.861605574912907</v>
      </c>
      <c r="DY64" s="2">
        <f t="shared" si="77"/>
        <v>58.803750140056017</v>
      </c>
      <c r="EA64" s="2">
        <f t="shared" si="78"/>
        <v>59.145584590459052</v>
      </c>
      <c r="EB64" s="2">
        <f t="shared" si="78"/>
        <v>56.819185515867915</v>
      </c>
      <c r="EC64" s="2">
        <f t="shared" si="78"/>
        <v>64.887291078910607</v>
      </c>
      <c r="ED64" s="2">
        <f t="shared" si="78"/>
        <v>61.879517987516344</v>
      </c>
      <c r="EE64" s="2">
        <f t="shared" si="78"/>
        <v>57.190329155832323</v>
      </c>
      <c r="EF64" s="2">
        <f t="shared" si="78"/>
        <v>61.429999434796038</v>
      </c>
      <c r="EG64" s="2">
        <f t="shared" si="78"/>
        <v>59.417348383378751</v>
      </c>
      <c r="EH64" s="2">
        <f t="shared" si="78"/>
        <v>60.491228730202707</v>
      </c>
      <c r="EI64" s="2">
        <f t="shared" si="78"/>
        <v>50.674606892503192</v>
      </c>
      <c r="EJ64" s="2">
        <f t="shared" si="78"/>
        <v>54.465373745933675</v>
      </c>
      <c r="EK64" s="2">
        <f t="shared" si="78"/>
        <v>58.060125488827218</v>
      </c>
      <c r="EL64" s="2">
        <f t="shared" si="78"/>
        <v>57.448928855801789</v>
      </c>
      <c r="EM64" s="2">
        <f t="shared" si="78"/>
        <v>58.636563946954382</v>
      </c>
      <c r="EN64" s="2">
        <f t="shared" si="78"/>
        <v>59.233303251858942</v>
      </c>
      <c r="EO64" s="2">
        <f t="shared" si="78"/>
        <v>59.299658261688215</v>
      </c>
      <c r="EQ64" s="2">
        <f t="shared" si="79"/>
        <v>59.145584590459052</v>
      </c>
      <c r="ER64" s="2">
        <f t="shared" si="79"/>
        <v>61.468903590935852</v>
      </c>
      <c r="ES64" s="2">
        <f t="shared" si="79"/>
        <v>65.173857680221673</v>
      </c>
      <c r="ET64" s="2">
        <f t="shared" si="79"/>
        <v>61.37980686918246</v>
      </c>
      <c r="EU64" s="2">
        <f t="shared" si="79"/>
        <v>57.37456742651483</v>
      </c>
      <c r="EV64" s="2">
        <f t="shared" si="79"/>
        <v>58.38061822558268</v>
      </c>
      <c r="EW64" s="2">
        <f t="shared" si="79"/>
        <v>57.7731517630261</v>
      </c>
      <c r="EX64" s="2">
        <f t="shared" si="79"/>
        <v>58.877699955073197</v>
      </c>
      <c r="EY64" s="2">
        <f t="shared" si="79"/>
        <v>54.383626591438585</v>
      </c>
      <c r="EZ64" s="2">
        <f t="shared" si="79"/>
        <v>57.282747374066552</v>
      </c>
      <c r="FA64" s="2">
        <f t="shared" si="79"/>
        <v>58.245449159755559</v>
      </c>
      <c r="FB64" s="2">
        <f t="shared" si="79"/>
        <v>56.168304353306674</v>
      </c>
      <c r="FC64" s="2">
        <f t="shared" si="79"/>
        <v>59.400098504023767</v>
      </c>
      <c r="FD64" s="2">
        <f t="shared" si="79"/>
        <v>59.85910114500183</v>
      </c>
      <c r="FE64" s="2">
        <f t="shared" si="79"/>
        <v>60.505182642928553</v>
      </c>
      <c r="FG64" s="2">
        <f t="shared" si="80"/>
        <v>0.35782148103608036</v>
      </c>
      <c r="FH64" s="2">
        <f t="shared" si="80"/>
        <v>0.36819543335234745</v>
      </c>
      <c r="FI64" s="2">
        <f t="shared" si="80"/>
        <v>0.35850055071023601</v>
      </c>
      <c r="FJ64" s="2">
        <f t="shared" si="80"/>
        <v>0.37231153657713401</v>
      </c>
      <c r="FK64" s="2">
        <f t="shared" si="80"/>
        <v>0.33321056540983429</v>
      </c>
      <c r="FL64" s="2">
        <f t="shared" si="80"/>
        <v>0.32414202944597698</v>
      </c>
      <c r="FM64" s="2">
        <f t="shared" si="80"/>
        <v>0.33533875819143555</v>
      </c>
      <c r="FN64" s="2">
        <f t="shared" si="80"/>
        <v>0.33242461734078799</v>
      </c>
      <c r="FO64" s="2">
        <f t="shared" si="80"/>
        <v>0.3318374724931753</v>
      </c>
      <c r="FP64" s="2">
        <f t="shared" si="80"/>
        <v>0.29396723721084389</v>
      </c>
      <c r="FQ64" s="2">
        <f t="shared" si="80"/>
        <v>0.31624097295591874</v>
      </c>
      <c r="FR64" s="2">
        <f t="shared" si="80"/>
        <v>0.33632332485174488</v>
      </c>
      <c r="FS64" s="2">
        <f t="shared" si="80"/>
        <v>0.32950956952753524</v>
      </c>
      <c r="FT64" s="2">
        <f t="shared" si="80"/>
        <v>0.31405569189412391</v>
      </c>
      <c r="FU64" s="2">
        <f t="shared" si="80"/>
        <v>0.27565780393090522</v>
      </c>
      <c r="FW64" s="2">
        <f t="shared" si="68"/>
        <v>1.7011719899032669E-15</v>
      </c>
      <c r="FX64" s="2">
        <f t="shared" si="68"/>
        <v>9.4519894451608016E-6</v>
      </c>
      <c r="FY64" s="2">
        <f t="shared" si="68"/>
        <v>1.1266246362835621E-5</v>
      </c>
      <c r="FZ64" s="2">
        <f t="shared" si="68"/>
        <v>1.0969052876533385E-5</v>
      </c>
      <c r="GA64" s="2">
        <f t="shared" si="68"/>
        <v>1.1480597745241784E-5</v>
      </c>
      <c r="GB64" s="2">
        <f t="shared" si="68"/>
        <v>1.1938471891772021E-5</v>
      </c>
      <c r="GC64" s="2">
        <f t="shared" si="68"/>
        <v>1.2516887607735291E-5</v>
      </c>
      <c r="GD64" s="2">
        <f t="shared" si="68"/>
        <v>1.5850766895238254E-5</v>
      </c>
      <c r="GE64" s="2">
        <f t="shared" si="68"/>
        <v>2.081237645866321E-5</v>
      </c>
      <c r="GF64" s="2">
        <f t="shared" si="68"/>
        <v>1.8732805004764698E-5</v>
      </c>
      <c r="GG64" s="2">
        <f t="shared" si="68"/>
        <v>1.5317658023851854E-5</v>
      </c>
      <c r="GH64" s="2">
        <f t="shared" si="68"/>
        <v>1.3551739400692257E-5</v>
      </c>
      <c r="GI64" s="2">
        <f t="shared" si="68"/>
        <v>1.3389150382238116E-5</v>
      </c>
      <c r="GJ64" s="2">
        <f t="shared" si="68"/>
        <v>1.0835366798464363E-5</v>
      </c>
      <c r="GK64" s="2">
        <f t="shared" si="68"/>
        <v>9.0916009852689999E-6</v>
      </c>
      <c r="GM64" s="86">
        <f t="shared" si="69"/>
        <v>1.257208006591312E-3</v>
      </c>
      <c r="GN64" s="86">
        <f t="shared" si="69"/>
        <v>1.5869568358343139E-3</v>
      </c>
      <c r="GO64" s="86">
        <f t="shared" si="69"/>
        <v>1.1010821903060634E-3</v>
      </c>
      <c r="GP64" s="86">
        <f t="shared" si="69"/>
        <v>1.6841472522431057E-3</v>
      </c>
      <c r="GQ64" s="86">
        <f t="shared" si="69"/>
        <v>5.5707383706876082E-4</v>
      </c>
      <c r="GR64" s="86">
        <f t="shared" si="69"/>
        <v>3.9215423530047851E-4</v>
      </c>
      <c r="GS64" s="86">
        <f t="shared" si="69"/>
        <v>5.7640274021320871E-4</v>
      </c>
      <c r="GT64" s="86">
        <f t="shared" si="69"/>
        <v>4.5357206274536149E-4</v>
      </c>
      <c r="GU64" s="86">
        <f t="shared" si="69"/>
        <v>4.80426995752676E-4</v>
      </c>
      <c r="GV64" s="86">
        <f t="shared" si="69"/>
        <v>9.3920151872177983E-5</v>
      </c>
      <c r="GW64" s="86">
        <f t="shared" si="69"/>
        <v>2.7199952651865071E-4</v>
      </c>
      <c r="GX64" s="86">
        <f t="shared" si="69"/>
        <v>6.3364262327169209E-4</v>
      </c>
      <c r="GY64" s="86">
        <f t="shared" si="69"/>
        <v>5.1945007100670819E-4</v>
      </c>
      <c r="GZ64" s="86">
        <f t="shared" si="69"/>
        <v>3.0436949624004978E-4</v>
      </c>
      <c r="HA64" s="86">
        <f t="shared" si="69"/>
        <v>3.9536492060105615E-5</v>
      </c>
      <c r="HC64" s="86">
        <f t="shared" si="74"/>
        <v>1.4360744399459322E-12</v>
      </c>
      <c r="HD64" s="86">
        <f t="shared" si="70"/>
        <v>2.0090452877620881E-12</v>
      </c>
      <c r="HE64" s="86">
        <f t="shared" si="70"/>
        <v>9.7760412638072863E-14</v>
      </c>
      <c r="HF64" s="86">
        <f t="shared" si="70"/>
        <v>7.3241950394593956E-14</v>
      </c>
      <c r="HG64" s="86">
        <f t="shared" si="70"/>
        <v>3.347213747729891E-15</v>
      </c>
      <c r="HH64" s="86">
        <f t="shared" si="70"/>
        <v>6.7268317610229366E-15</v>
      </c>
      <c r="HI64" s="86">
        <f t="shared" si="70"/>
        <v>4.1819039342069963E-14</v>
      </c>
      <c r="HJ64" s="86">
        <f t="shared" si="70"/>
        <v>3.3983964836315878E-15</v>
      </c>
      <c r="HK64" s="86">
        <f t="shared" si="70"/>
        <v>1.6331302331503839E-14</v>
      </c>
      <c r="HL64" s="86">
        <f t="shared" si="70"/>
        <v>1.4412432280292809E-14</v>
      </c>
      <c r="HM64" s="86">
        <f t="shared" si="70"/>
        <v>1.0749231277982422E-13</v>
      </c>
      <c r="HN64" s="86">
        <f t="shared" si="70"/>
        <v>1.1701064934783591E-13</v>
      </c>
      <c r="HO64" s="86">
        <f t="shared" si="70"/>
        <v>9.806864203823601E-14</v>
      </c>
      <c r="HP64" s="86">
        <f t="shared" si="70"/>
        <v>3.2201130824200374E-16</v>
      </c>
      <c r="HQ64" s="86">
        <f t="shared" si="70"/>
        <v>5.0234002502000723E-21</v>
      </c>
      <c r="HS64" s="86">
        <f t="shared" si="71"/>
        <v>9.3101689665930225E-273</v>
      </c>
      <c r="HT64" s="86">
        <f t="shared" si="71"/>
        <v>1.7256488338140555E-81</v>
      </c>
      <c r="HU64" s="86">
        <f t="shared" si="71"/>
        <v>2.3058408629074047E-90</v>
      </c>
      <c r="HV64" s="86">
        <f t="shared" si="71"/>
        <v>3.9143716931852053E-91</v>
      </c>
      <c r="HW64" s="86">
        <f t="shared" si="71"/>
        <v>4.7164430711846021E-103</v>
      </c>
      <c r="HX64" s="86">
        <f t="shared" si="71"/>
        <v>3.2063824617331886E-100</v>
      </c>
      <c r="HY64" s="86">
        <f t="shared" si="71"/>
        <v>2.083232696159971E-95</v>
      </c>
      <c r="HZ64" s="86">
        <f t="shared" si="71"/>
        <v>6.4183098541060421E-103</v>
      </c>
      <c r="IA64" s="86">
        <f t="shared" si="71"/>
        <v>4.8003380582401396E-95</v>
      </c>
      <c r="IB64" s="86">
        <f t="shared" si="71"/>
        <v>6.1103087454779842E-99</v>
      </c>
      <c r="IC64" s="86">
        <f t="shared" si="71"/>
        <v>8.5014537630002114E-93</v>
      </c>
      <c r="ID64" s="86">
        <f t="shared" si="71"/>
        <v>1.1239757241688876E-90</v>
      </c>
      <c r="IE64" s="86">
        <f t="shared" si="71"/>
        <v>2.6106364220331069E-90</v>
      </c>
      <c r="IF64" s="86">
        <f t="shared" si="71"/>
        <v>5.0535770916850086E-61</v>
      </c>
      <c r="IG64" s="86">
        <f t="shared" si="71"/>
        <v>1.7498076855182359E-43</v>
      </c>
      <c r="II64" s="86">
        <f t="shared" si="72"/>
        <v>0</v>
      </c>
      <c r="IJ64" s="86">
        <f t="shared" si="72"/>
        <v>7.9822712713230452E-261</v>
      </c>
      <c r="IK64" s="86">
        <f t="shared" si="72"/>
        <v>5.6868361104558954E-293</v>
      </c>
      <c r="IL64" s="86">
        <f t="shared" si="72"/>
        <v>1.1756134200124968E-289</v>
      </c>
      <c r="IM64" s="86">
        <f t="shared" si="72"/>
        <v>0</v>
      </c>
      <c r="IN64" s="86">
        <f t="shared" si="72"/>
        <v>0</v>
      </c>
      <c r="IO64" s="86">
        <f t="shared" si="72"/>
        <v>1.5227661915209507E-300</v>
      </c>
      <c r="IP64" s="86">
        <f t="shared" si="72"/>
        <v>0</v>
      </c>
      <c r="IQ64" s="86">
        <f t="shared" si="72"/>
        <v>7.0184532140260184E-296</v>
      </c>
      <c r="IR64" s="86">
        <f t="shared" si="72"/>
        <v>0</v>
      </c>
      <c r="IS64" s="86">
        <f t="shared" si="72"/>
        <v>1.594263650037631E-293</v>
      </c>
      <c r="IT64" s="86">
        <f t="shared" si="72"/>
        <v>5.7796567590668444E-284</v>
      </c>
      <c r="IU64" s="86">
        <f t="shared" si="72"/>
        <v>7.8337269985405323E-282</v>
      </c>
      <c r="IV64" s="86">
        <f t="shared" si="72"/>
        <v>5.2354204404975689E-159</v>
      </c>
      <c r="IW64" s="86">
        <f t="shared" si="72"/>
        <v>3.0075569177827844E-160</v>
      </c>
      <c r="IY64" s="86">
        <f t="shared" si="73"/>
        <v>1.2572080080273864E-3</v>
      </c>
      <c r="IZ64" s="86">
        <f t="shared" si="73"/>
        <v>1.5869568378433592E-3</v>
      </c>
      <c r="JA64" s="86">
        <f t="shared" si="73"/>
        <v>1.1010821904038238E-3</v>
      </c>
      <c r="JB64" s="86">
        <f t="shared" si="73"/>
        <v>1.6841472523163477E-3</v>
      </c>
      <c r="JC64" s="86">
        <f t="shared" si="73"/>
        <v>5.5707383707210808E-4</v>
      </c>
      <c r="JD64" s="86">
        <f t="shared" si="73"/>
        <v>3.9215423530720533E-4</v>
      </c>
      <c r="JE64" s="86">
        <f t="shared" si="73"/>
        <v>5.764027402550278E-4</v>
      </c>
      <c r="JF64" s="86">
        <f t="shared" si="73"/>
        <v>4.5357206274875987E-4</v>
      </c>
      <c r="JG64" s="86">
        <f t="shared" si="73"/>
        <v>4.8042699576900729E-4</v>
      </c>
      <c r="JH64" s="86">
        <f t="shared" si="73"/>
        <v>9.3920151886590418E-5</v>
      </c>
      <c r="JI64" s="86">
        <f t="shared" si="73"/>
        <v>2.7199952662614301E-4</v>
      </c>
      <c r="JJ64" s="86">
        <f t="shared" si="73"/>
        <v>6.3364262338870276E-4</v>
      </c>
      <c r="JK64" s="86">
        <f t="shared" si="73"/>
        <v>5.1945007110477687E-4</v>
      </c>
      <c r="JL64" s="86">
        <f t="shared" si="73"/>
        <v>3.0436949624037179E-4</v>
      </c>
      <c r="JM64" s="86">
        <f t="shared" si="73"/>
        <v>3.9536492060105622E-5</v>
      </c>
    </row>
    <row r="65" spans="2:273" x14ac:dyDescent="0.25">
      <c r="B65" s="2">
        <v>38</v>
      </c>
      <c r="C65" s="37">
        <v>60.677</v>
      </c>
      <c r="D65" s="37">
        <v>65.819999999999993</v>
      </c>
      <c r="E65" s="37">
        <v>75.033000000000001</v>
      </c>
      <c r="F65" s="37">
        <v>75.033000000000001</v>
      </c>
      <c r="G65" s="37">
        <v>65.114999999999995</v>
      </c>
      <c r="H65" s="37">
        <v>66.688999999999993</v>
      </c>
      <c r="I65" s="37">
        <v>71.180000000000007</v>
      </c>
      <c r="J65" s="37">
        <v>65</v>
      </c>
      <c r="K65" s="37">
        <v>63.59</v>
      </c>
      <c r="L65" s="37">
        <v>63.377000000000002</v>
      </c>
      <c r="M65" s="37">
        <v>61.097999999999999</v>
      </c>
      <c r="N65" s="37">
        <v>65.278999999999996</v>
      </c>
      <c r="O65" s="37">
        <v>67.343999999999994</v>
      </c>
      <c r="P65" s="37">
        <v>61.097999999999999</v>
      </c>
      <c r="Q65" s="37">
        <v>55.802999999999997</v>
      </c>
      <c r="S65" s="4">
        <f t="shared" si="75"/>
        <v>61.078343822842974</v>
      </c>
      <c r="T65" s="4">
        <f t="shared" si="75"/>
        <v>63.903552466745509</v>
      </c>
      <c r="U65" s="4">
        <f t="shared" si="75"/>
        <v>72.04116532007626</v>
      </c>
      <c r="V65" s="4">
        <f t="shared" si="75"/>
        <v>71.093907798826507</v>
      </c>
      <c r="W65" s="4">
        <f t="shared" si="75"/>
        <v>63.676934876288463</v>
      </c>
      <c r="X65" s="4">
        <f t="shared" si="75"/>
        <v>65.567285199450581</v>
      </c>
      <c r="Y65" s="4">
        <f t="shared" si="75"/>
        <v>66.773600821398688</v>
      </c>
      <c r="Z65" s="4">
        <f t="shared" si="75"/>
        <v>66.263380475071841</v>
      </c>
      <c r="AA65" s="4">
        <f t="shared" si="75"/>
        <v>60.309493977331684</v>
      </c>
      <c r="AB65" s="4">
        <f t="shared" si="75"/>
        <v>62.537858942792276</v>
      </c>
      <c r="AC65" s="4">
        <f t="shared" si="75"/>
        <v>61.456550607121734</v>
      </c>
      <c r="AD65" s="4">
        <f t="shared" si="75"/>
        <v>62.901150107770349</v>
      </c>
      <c r="AE65" s="4">
        <f t="shared" si="75"/>
        <v>66.259245077011713</v>
      </c>
      <c r="AF65" s="4">
        <f t="shared" si="75"/>
        <v>62.084190552123175</v>
      </c>
      <c r="AG65" s="4">
        <f t="shared" si="75"/>
        <v>59.076810021125866</v>
      </c>
      <c r="AI65" s="4">
        <f t="shared" si="76"/>
        <v>-0.40134382284297487</v>
      </c>
      <c r="AJ65" s="4">
        <f t="shared" si="76"/>
        <v>1.9164475332544839</v>
      </c>
      <c r="AK65" s="4">
        <f t="shared" si="76"/>
        <v>2.9918346799237412</v>
      </c>
      <c r="AL65" s="4">
        <f t="shared" si="76"/>
        <v>3.9390922011734943</v>
      </c>
      <c r="AM65" s="4">
        <f t="shared" si="76"/>
        <v>1.4380651237115316</v>
      </c>
      <c r="AN65" s="4">
        <f t="shared" si="76"/>
        <v>1.1217148005494124</v>
      </c>
      <c r="AO65" s="4">
        <f t="shared" si="76"/>
        <v>4.406399178601319</v>
      </c>
      <c r="AP65" s="4">
        <f t="shared" si="76"/>
        <v>-1.2633804750718411</v>
      </c>
      <c r="AQ65" s="4">
        <f t="shared" si="76"/>
        <v>3.2805060226683196</v>
      </c>
      <c r="AR65" s="4">
        <f t="shared" si="76"/>
        <v>0.83914105720772625</v>
      </c>
      <c r="AS65" s="4">
        <f t="shared" si="76"/>
        <v>-0.35855060712173525</v>
      </c>
      <c r="AT65" s="4">
        <f t="shared" si="76"/>
        <v>2.3778498922296478</v>
      </c>
      <c r="AU65" s="4">
        <f t="shared" si="76"/>
        <v>1.0847549229882816</v>
      </c>
      <c r="AV65" s="4">
        <f t="shared" si="76"/>
        <v>-0.98619055212317619</v>
      </c>
      <c r="AW65" s="4">
        <f t="shared" si="76"/>
        <v>-3.2738100211258683</v>
      </c>
      <c r="AY65" s="2">
        <f t="shared" si="66"/>
        <v>59.557538306363405</v>
      </c>
      <c r="AZ65" s="2">
        <f t="shared" si="66"/>
        <v>61.836471292331581</v>
      </c>
      <c r="BA65" s="2">
        <f t="shared" si="66"/>
        <v>70.613820039697885</v>
      </c>
      <c r="BB65" s="2">
        <f t="shared" si="66"/>
        <v>69.171028388401623</v>
      </c>
      <c r="BC65" s="2">
        <f t="shared" si="66"/>
        <v>62.903143199412035</v>
      </c>
      <c r="BD65" s="2">
        <f t="shared" si="66"/>
        <v>64.984923828658694</v>
      </c>
      <c r="BE65" s="2">
        <f t="shared" si="66"/>
        <v>66.003945548941246</v>
      </c>
      <c r="BF65" s="2">
        <f t="shared" si="66"/>
        <v>65.597728661375996</v>
      </c>
      <c r="BG65" s="2">
        <f t="shared" si="66"/>
        <v>59.609719118840971</v>
      </c>
      <c r="BH65" s="2">
        <f t="shared" si="66"/>
        <v>62.361589631300447</v>
      </c>
      <c r="BI65" s="2">
        <f t="shared" si="66"/>
        <v>61.052697926773142</v>
      </c>
      <c r="BJ65" s="2">
        <f t="shared" si="66"/>
        <v>62.037708371381541</v>
      </c>
      <c r="BK65" s="2">
        <f t="shared" si="66"/>
        <v>65.483330038676911</v>
      </c>
      <c r="BL65" s="2">
        <f t="shared" si="66"/>
        <v>61.658100806539331</v>
      </c>
      <c r="BM65" s="2">
        <f t="shared" si="66"/>
        <v>59.023011581550477</v>
      </c>
      <c r="BO65" s="2">
        <f t="shared" si="11"/>
        <v>60.677</v>
      </c>
      <c r="BP65" s="2">
        <f t="shared" si="12"/>
        <v>65.819999999999993</v>
      </c>
      <c r="BQ65" s="2">
        <f t="shared" si="13"/>
        <v>75.033000000000001</v>
      </c>
      <c r="BR65" s="2">
        <f t="shared" si="14"/>
        <v>75.033000000000001</v>
      </c>
      <c r="BS65" s="2">
        <f t="shared" si="15"/>
        <v>65.114999999999995</v>
      </c>
      <c r="BT65" s="2">
        <f t="shared" si="16"/>
        <v>66.688999999999993</v>
      </c>
      <c r="BU65" s="2">
        <f t="shared" si="17"/>
        <v>71.180000000000007</v>
      </c>
      <c r="BV65" s="2">
        <f t="shared" si="18"/>
        <v>65</v>
      </c>
      <c r="BW65" s="2">
        <f t="shared" si="19"/>
        <v>63.59</v>
      </c>
      <c r="BX65" s="2">
        <f t="shared" si="20"/>
        <v>63.377000000000002</v>
      </c>
      <c r="BY65" s="2">
        <f t="shared" si="21"/>
        <v>61.097999999999999</v>
      </c>
      <c r="BZ65" s="2">
        <f t="shared" si="22"/>
        <v>65.278999999999996</v>
      </c>
      <c r="CA65" s="2">
        <f t="shared" si="23"/>
        <v>67.343999999999994</v>
      </c>
      <c r="CB65" s="2">
        <f t="shared" si="24"/>
        <v>61.097999999999999</v>
      </c>
      <c r="CC65" s="2">
        <f t="shared" si="25"/>
        <v>55.802999999999997</v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59.889340531561473</v>
      </c>
      <c r="DL65" s="2">
        <f t="shared" si="77"/>
        <v>65.096856236786479</v>
      </c>
      <c r="DM65" s="2">
        <f t="shared" si="77"/>
        <v>74.224828148595634</v>
      </c>
      <c r="DN65" s="2">
        <f t="shared" si="77"/>
        <v>74.000577016007242</v>
      </c>
      <c r="DO65" s="2">
        <f t="shared" si="77"/>
        <v>66.086724549604298</v>
      </c>
      <c r="DP65" s="2">
        <f t="shared" si="77"/>
        <v>66.942443902439024</v>
      </c>
      <c r="DQ65" s="2">
        <f t="shared" si="77"/>
        <v>69.731300299813611</v>
      </c>
      <c r="DR65" s="2">
        <f t="shared" si="77"/>
        <v>68.479209756097561</v>
      </c>
      <c r="DS65" s="2">
        <f t="shared" si="77"/>
        <v>64.490100937255235</v>
      </c>
      <c r="DT65" s="2">
        <f t="shared" si="77"/>
        <v>65.997042674253208</v>
      </c>
      <c r="DU65" s="2">
        <f t="shared" si="77"/>
        <v>62.637406072874491</v>
      </c>
      <c r="DV65" s="2">
        <f t="shared" si="77"/>
        <v>64.660017819389921</v>
      </c>
      <c r="DW65" s="2">
        <f t="shared" si="77"/>
        <v>69.240345967985476</v>
      </c>
      <c r="DX65" s="2">
        <f t="shared" si="77"/>
        <v>62.940248780487821</v>
      </c>
      <c r="DY65" s="2">
        <f t="shared" si="77"/>
        <v>58.952697478991588</v>
      </c>
      <c r="EA65" s="2">
        <f t="shared" si="78"/>
        <v>59.014452241224127</v>
      </c>
      <c r="EB65" s="2">
        <f t="shared" si="78"/>
        <v>56.733964061165629</v>
      </c>
      <c r="EC65" s="2">
        <f t="shared" si="78"/>
        <v>64.720831424581007</v>
      </c>
      <c r="ED65" s="2">
        <f t="shared" si="78"/>
        <v>61.745227236736909</v>
      </c>
      <c r="EE65" s="2">
        <f t="shared" si="78"/>
        <v>57.093006090115793</v>
      </c>
      <c r="EF65" s="2">
        <f t="shared" si="78"/>
        <v>61.262609976928005</v>
      </c>
      <c r="EG65" s="2">
        <f t="shared" si="78"/>
        <v>59.266220230844432</v>
      </c>
      <c r="EH65" s="2">
        <f t="shared" si="78"/>
        <v>60.320371748994233</v>
      </c>
      <c r="EI65" s="2">
        <f t="shared" si="78"/>
        <v>50.647367761317724</v>
      </c>
      <c r="EJ65" s="2">
        <f t="shared" si="78"/>
        <v>54.398265417839852</v>
      </c>
      <c r="EK65" s="2">
        <f t="shared" si="78"/>
        <v>57.927802441882548</v>
      </c>
      <c r="EL65" s="2">
        <f t="shared" si="78"/>
        <v>57.318396614508906</v>
      </c>
      <c r="EM65" s="2">
        <f t="shared" si="78"/>
        <v>58.511134542357247</v>
      </c>
      <c r="EN65" s="2">
        <f t="shared" si="78"/>
        <v>59.104082155716931</v>
      </c>
      <c r="EO65" s="2">
        <f t="shared" si="78"/>
        <v>59.191477604980811</v>
      </c>
      <c r="EQ65" s="2">
        <f t="shared" si="79"/>
        <v>59.014452241224127</v>
      </c>
      <c r="ER65" s="2">
        <f t="shared" si="79"/>
        <v>61.324653646455872</v>
      </c>
      <c r="ES65" s="2">
        <f t="shared" si="79"/>
        <v>65.003644603037486</v>
      </c>
      <c r="ET65" s="2">
        <f t="shared" si="79"/>
        <v>61.251806995248629</v>
      </c>
      <c r="EU65" s="2">
        <f t="shared" si="79"/>
        <v>57.274718099864955</v>
      </c>
      <c r="EV65" s="2">
        <f t="shared" si="79"/>
        <v>58.254856801518038</v>
      </c>
      <c r="EW65" s="2">
        <f t="shared" si="79"/>
        <v>57.643771344919564</v>
      </c>
      <c r="EX65" s="2">
        <f t="shared" si="79"/>
        <v>58.729294146341751</v>
      </c>
      <c r="EY65" s="2">
        <f t="shared" si="79"/>
        <v>54.306409171034495</v>
      </c>
      <c r="EZ65" s="2">
        <f t="shared" si="79"/>
        <v>57.177967893347144</v>
      </c>
      <c r="FA65" s="2">
        <f t="shared" si="79"/>
        <v>58.110972446529892</v>
      </c>
      <c r="FB65" s="2">
        <f t="shared" si="79"/>
        <v>56.054421152979145</v>
      </c>
      <c r="FC65" s="2">
        <f t="shared" si="79"/>
        <v>59.26454172482952</v>
      </c>
      <c r="FD65" s="2">
        <f t="shared" si="79"/>
        <v>59.720530875800314</v>
      </c>
      <c r="FE65" s="2">
        <f t="shared" si="79"/>
        <v>60.378612139353365</v>
      </c>
      <c r="FG65" s="2">
        <f t="shared" si="80"/>
        <v>0.37925096136573333</v>
      </c>
      <c r="FH65" s="2">
        <f t="shared" si="80"/>
        <v>0.38986901342164049</v>
      </c>
      <c r="FI65" s="2">
        <f t="shared" si="80"/>
        <v>0.37994663796711953</v>
      </c>
      <c r="FJ65" s="2">
        <f t="shared" si="80"/>
        <v>0.39407628342474732</v>
      </c>
      <c r="FK65" s="2">
        <f t="shared" si="80"/>
        <v>0.3539785742639841</v>
      </c>
      <c r="FL65" s="2">
        <f t="shared" si="80"/>
        <v>0.34463696072522015</v>
      </c>
      <c r="FM65" s="2">
        <f t="shared" si="80"/>
        <v>0.35616855858187829</v>
      </c>
      <c r="FN65" s="2">
        <f t="shared" si="80"/>
        <v>0.35316958607269211</v>
      </c>
      <c r="FO65" s="2">
        <f t="shared" si="80"/>
        <v>0.35256515145542716</v>
      </c>
      <c r="FP65" s="2">
        <f t="shared" si="80"/>
        <v>0.31343908567950191</v>
      </c>
      <c r="FQ65" s="2">
        <f t="shared" si="80"/>
        <v>0.33648505196833894</v>
      </c>
      <c r="FR65" s="2">
        <f t="shared" si="80"/>
        <v>0.35718141718372398</v>
      </c>
      <c r="FS65" s="2">
        <f t="shared" si="80"/>
        <v>0.35016804506473065</v>
      </c>
      <c r="FT65" s="2">
        <f t="shared" si="80"/>
        <v>0.33422826045427645</v>
      </c>
      <c r="FU65" s="2">
        <f t="shared" si="80"/>
        <v>0.29442261176399054</v>
      </c>
      <c r="FW65" s="2">
        <f t="shared" si="68"/>
        <v>1.8652979948184462E-15</v>
      </c>
      <c r="FX65" s="2">
        <f t="shared" si="68"/>
        <v>1.036389088584934E-5</v>
      </c>
      <c r="FY65" s="2">
        <f t="shared" si="68"/>
        <v>1.2353180061973166E-5</v>
      </c>
      <c r="FZ65" s="2">
        <f t="shared" si="68"/>
        <v>1.2027314583261013E-5</v>
      </c>
      <c r="GA65" s="2">
        <f t="shared" si="68"/>
        <v>1.2588211163301135E-5</v>
      </c>
      <c r="GB65" s="2">
        <f t="shared" si="68"/>
        <v>1.3090259047206725E-5</v>
      </c>
      <c r="GC65" s="2">
        <f t="shared" si="68"/>
        <v>1.3724477771684768E-5</v>
      </c>
      <c r="GD65" s="2">
        <f t="shared" si="68"/>
        <v>1.7379993714362513E-5</v>
      </c>
      <c r="GE65" s="2">
        <f t="shared" si="68"/>
        <v>2.2820271175100331E-5</v>
      </c>
      <c r="GF65" s="2">
        <f t="shared" si="68"/>
        <v>2.0540075118100037E-5</v>
      </c>
      <c r="GG65" s="2">
        <f t="shared" si="68"/>
        <v>1.6795453218474324E-5</v>
      </c>
      <c r="GH65" s="2">
        <f t="shared" si="68"/>
        <v>1.4859167345094297E-5</v>
      </c>
      <c r="GI65" s="2">
        <f t="shared" si="68"/>
        <v>1.4680892494800783E-5</v>
      </c>
      <c r="GJ65" s="2">
        <f t="shared" si="68"/>
        <v>1.1880731021891242E-5</v>
      </c>
      <c r="GK65" s="2">
        <f t="shared" si="68"/>
        <v>9.9687335043938732E-6</v>
      </c>
      <c r="GM65" s="86">
        <f t="shared" si="69"/>
        <v>1.8626264142931311E-3</v>
      </c>
      <c r="GN65" s="86">
        <f t="shared" si="69"/>
        <v>2.319026382430929E-3</v>
      </c>
      <c r="GO65" s="86">
        <f t="shared" si="69"/>
        <v>1.6750499758710023E-3</v>
      </c>
      <c r="GP65" s="86">
        <f t="shared" si="69"/>
        <v>2.4625429937222419E-3</v>
      </c>
      <c r="GQ65" s="86">
        <f t="shared" si="69"/>
        <v>8.8311221715651252E-4</v>
      </c>
      <c r="GR65" s="86">
        <f t="shared" si="69"/>
        <v>6.3949780243755178E-4</v>
      </c>
      <c r="GS65" s="86">
        <f t="shared" si="69"/>
        <v>9.1447270629138881E-4</v>
      </c>
      <c r="GT65" s="86">
        <f t="shared" si="69"/>
        <v>7.4142796649092637E-4</v>
      </c>
      <c r="GU65" s="86">
        <f t="shared" si="69"/>
        <v>7.7669962536534051E-4</v>
      </c>
      <c r="GV65" s="86">
        <f t="shared" si="69"/>
        <v>1.7126881995313222E-4</v>
      </c>
      <c r="GW65" s="86">
        <f t="shared" si="69"/>
        <v>4.5769684154046422E-4</v>
      </c>
      <c r="GX65" s="86">
        <f t="shared" si="69"/>
        <v>9.9278629887246568E-4</v>
      </c>
      <c r="GY65" s="86">
        <f t="shared" si="69"/>
        <v>8.2373561170830177E-4</v>
      </c>
      <c r="GZ65" s="86">
        <f t="shared" si="69"/>
        <v>5.0046964399615417E-4</v>
      </c>
      <c r="HA65" s="86">
        <f t="shared" si="69"/>
        <v>7.6003020499341181E-5</v>
      </c>
      <c r="HC65" s="86">
        <f t="shared" si="74"/>
        <v>3.6785208989140472E-12</v>
      </c>
      <c r="HD65" s="86">
        <f t="shared" si="70"/>
        <v>5.1812074720587348E-12</v>
      </c>
      <c r="HE65" s="86">
        <f t="shared" si="70"/>
        <v>2.8704469078971475E-13</v>
      </c>
      <c r="HF65" s="86">
        <f t="shared" si="70"/>
        <v>2.1435398745770544E-13</v>
      </c>
      <c r="HG65" s="86">
        <f t="shared" si="70"/>
        <v>1.1110407025441463E-14</v>
      </c>
      <c r="HH65" s="86">
        <f t="shared" si="70"/>
        <v>2.1924014230216086E-14</v>
      </c>
      <c r="HI65" s="86">
        <f t="shared" si="70"/>
        <v>1.2779348357118804E-13</v>
      </c>
      <c r="HJ65" s="86">
        <f t="shared" si="70"/>
        <v>1.1716210071108083E-14</v>
      </c>
      <c r="HK65" s="86">
        <f t="shared" si="70"/>
        <v>5.3061553689307342E-14</v>
      </c>
      <c r="HL65" s="86">
        <f t="shared" si="70"/>
        <v>4.7882987210655547E-14</v>
      </c>
      <c r="HM65" s="86">
        <f t="shared" si="70"/>
        <v>3.248340805850598E-13</v>
      </c>
      <c r="HN65" s="86">
        <f t="shared" si="70"/>
        <v>3.4263982287931348E-13</v>
      </c>
      <c r="HO65" s="86">
        <f t="shared" si="70"/>
        <v>2.8662956857044063E-13</v>
      </c>
      <c r="HP65" s="86">
        <f t="shared" si="70"/>
        <v>1.1561745750902123E-15</v>
      </c>
      <c r="HQ65" s="86">
        <f t="shared" si="70"/>
        <v>2.8013577619143342E-20</v>
      </c>
      <c r="HS65" s="86">
        <f t="shared" si="71"/>
        <v>1.1916131002649892E-269</v>
      </c>
      <c r="HT65" s="86">
        <f t="shared" si="71"/>
        <v>8.7668345620773591E-80</v>
      </c>
      <c r="HU65" s="86">
        <f t="shared" si="71"/>
        <v>1.9880856513835537E-88</v>
      </c>
      <c r="HV65" s="86">
        <f t="shared" si="71"/>
        <v>3.3199271622469222E-89</v>
      </c>
      <c r="HW65" s="86">
        <f t="shared" si="71"/>
        <v>7.1721146869207477E-101</v>
      </c>
      <c r="HX65" s="86">
        <f t="shared" si="71"/>
        <v>4.4439864789932028E-98</v>
      </c>
      <c r="HY65" s="86">
        <f t="shared" si="71"/>
        <v>2.254796916865381E-93</v>
      </c>
      <c r="HZ65" s="86">
        <f t="shared" si="71"/>
        <v>1.1421898574868907E-100</v>
      </c>
      <c r="IA65" s="86">
        <f t="shared" si="71"/>
        <v>6.1706283376906771E-93</v>
      </c>
      <c r="IB65" s="86">
        <f t="shared" si="71"/>
        <v>9.4462583811862968E-97</v>
      </c>
      <c r="IC65" s="86">
        <f t="shared" si="71"/>
        <v>8.8619223206825081E-91</v>
      </c>
      <c r="ID65" s="86">
        <f t="shared" si="71"/>
        <v>9.7939602073643224E-89</v>
      </c>
      <c r="IE65" s="86">
        <f t="shared" si="71"/>
        <v>2.2058685968675618E-88</v>
      </c>
      <c r="IF65" s="86">
        <f t="shared" si="71"/>
        <v>9.3928089622581476E-60</v>
      </c>
      <c r="IG65" s="86">
        <f t="shared" si="71"/>
        <v>1.315990118274078E-42</v>
      </c>
      <c r="II65" s="86">
        <f t="shared" si="72"/>
        <v>0</v>
      </c>
      <c r="IJ65" s="86">
        <f t="shared" si="72"/>
        <v>1.0103107101749106E-256</v>
      </c>
      <c r="IK65" s="86">
        <f t="shared" si="72"/>
        <v>2.7377504554274569E-288</v>
      </c>
      <c r="IL65" s="86">
        <f t="shared" si="72"/>
        <v>4.8825918796582328E-285</v>
      </c>
      <c r="IM65" s="86">
        <f t="shared" si="72"/>
        <v>0</v>
      </c>
      <c r="IN65" s="86">
        <f t="shared" si="72"/>
        <v>0</v>
      </c>
      <c r="IO65" s="86">
        <f t="shared" si="72"/>
        <v>1.075511131617434E-295</v>
      </c>
      <c r="IP65" s="86">
        <f t="shared" si="72"/>
        <v>0</v>
      </c>
      <c r="IQ65" s="86">
        <f t="shared" si="72"/>
        <v>6.9770429072966943E-291</v>
      </c>
      <c r="IR65" s="86">
        <f t="shared" si="72"/>
        <v>1.0494823414821767E-306</v>
      </c>
      <c r="IS65" s="86">
        <f t="shared" si="72"/>
        <v>1.0554179456296455E-288</v>
      </c>
      <c r="IT65" s="86">
        <f t="shared" si="72"/>
        <v>2.365740847604885E-279</v>
      </c>
      <c r="IU65" s="86">
        <f t="shared" si="72"/>
        <v>2.9259234231027532E-277</v>
      </c>
      <c r="IV65" s="86">
        <f t="shared" si="72"/>
        <v>1.7295562682838258E-156</v>
      </c>
      <c r="IW65" s="86">
        <f t="shared" si="72"/>
        <v>9.524798899281636E-158</v>
      </c>
      <c r="IY65" s="86">
        <f t="shared" si="73"/>
        <v>1.8626264179716519E-3</v>
      </c>
      <c r="IZ65" s="86">
        <f t="shared" si="73"/>
        <v>2.3190263876121365E-3</v>
      </c>
      <c r="JA65" s="86">
        <f t="shared" si="73"/>
        <v>1.675049976158047E-3</v>
      </c>
      <c r="JB65" s="86">
        <f t="shared" si="73"/>
        <v>2.4625429939365961E-3</v>
      </c>
      <c r="JC65" s="86">
        <f t="shared" si="73"/>
        <v>8.8311221716762288E-4</v>
      </c>
      <c r="JD65" s="86">
        <f t="shared" si="73"/>
        <v>6.3949780245947576E-4</v>
      </c>
      <c r="JE65" s="86">
        <f t="shared" si="73"/>
        <v>9.1447270641918231E-4</v>
      </c>
      <c r="JF65" s="86">
        <f t="shared" si="73"/>
        <v>7.4142796650264258E-4</v>
      </c>
      <c r="JG65" s="86">
        <f t="shared" si="73"/>
        <v>7.7669962541840202E-4</v>
      </c>
      <c r="JH65" s="86">
        <f t="shared" si="73"/>
        <v>1.712688200010152E-4</v>
      </c>
      <c r="JI65" s="86">
        <f t="shared" si="73"/>
        <v>4.5769684186529829E-4</v>
      </c>
      <c r="JJ65" s="86">
        <f t="shared" si="73"/>
        <v>9.9278629921510544E-4</v>
      </c>
      <c r="JK65" s="86">
        <f t="shared" si="73"/>
        <v>8.2373561199493132E-4</v>
      </c>
      <c r="JL65" s="86">
        <f t="shared" si="73"/>
        <v>5.0046964399731036E-4</v>
      </c>
      <c r="JM65" s="86">
        <f t="shared" si="73"/>
        <v>7.6003020499341208E-5</v>
      </c>
    </row>
    <row r="66" spans="2:273" x14ac:dyDescent="0.25">
      <c r="B66" s="2">
        <v>39</v>
      </c>
      <c r="C66" s="37">
        <v>63.097000000000001</v>
      </c>
      <c r="D66" s="37">
        <v>66.426000000000002</v>
      </c>
      <c r="E66" s="37">
        <v>77.442999999999998</v>
      </c>
      <c r="F66" s="37">
        <v>77.097999999999999</v>
      </c>
      <c r="G66" s="37">
        <v>65.787000000000006</v>
      </c>
      <c r="H66" s="37">
        <v>67.180000000000007</v>
      </c>
      <c r="I66" s="37">
        <v>72.704999999999998</v>
      </c>
      <c r="J66" s="37">
        <v>65.606999999999999</v>
      </c>
      <c r="K66" s="37">
        <v>65.902000000000001</v>
      </c>
      <c r="L66" s="37">
        <v>63.655999999999999</v>
      </c>
      <c r="M66" s="37">
        <v>63.720999999999997</v>
      </c>
      <c r="N66" s="37">
        <v>64.638999999999996</v>
      </c>
      <c r="O66" s="37">
        <v>70.802999999999997</v>
      </c>
      <c r="P66" s="37">
        <v>62.115000000000002</v>
      </c>
      <c r="Q66" s="37">
        <v>57.164000000000001</v>
      </c>
      <c r="S66" s="4">
        <f t="shared" si="75"/>
        <v>61.678809587240153</v>
      </c>
      <c r="T66" s="4">
        <f t="shared" si="75"/>
        <v>64.570002484430958</v>
      </c>
      <c r="U66" s="4">
        <f t="shared" si="75"/>
        <v>72.657347737026512</v>
      </c>
      <c r="V66" s="4">
        <f t="shared" si="75"/>
        <v>71.767746013162053</v>
      </c>
      <c r="W66" s="4">
        <f t="shared" si="75"/>
        <v>63.969379073685516</v>
      </c>
      <c r="X66" s="4">
        <f t="shared" si="75"/>
        <v>65.839860586702542</v>
      </c>
      <c r="Y66" s="4">
        <f t="shared" si="75"/>
        <v>67.078001513317403</v>
      </c>
      <c r="Z66" s="4">
        <f t="shared" si="75"/>
        <v>66.57426356593048</v>
      </c>
      <c r="AA66" s="4">
        <f t="shared" si="75"/>
        <v>60.485904253552263</v>
      </c>
      <c r="AB66" s="4">
        <f t="shared" si="75"/>
        <v>62.665106416322416</v>
      </c>
      <c r="AC66" s="4">
        <f t="shared" si="75"/>
        <v>61.688200246922136</v>
      </c>
      <c r="AD66" s="4">
        <f t="shared" si="75"/>
        <v>63.260610313916096</v>
      </c>
      <c r="AE66" s="4">
        <f t="shared" si="75"/>
        <v>66.552566986840731</v>
      </c>
      <c r="AF66" s="4">
        <f t="shared" si="75"/>
        <v>62.249753889090265</v>
      </c>
      <c r="AG66" s="4">
        <f t="shared" si="75"/>
        <v>59.193493628907909</v>
      </c>
      <c r="AI66" s="4">
        <f t="shared" si="76"/>
        <v>1.4181904127598486</v>
      </c>
      <c r="AJ66" s="4">
        <f t="shared" si="76"/>
        <v>1.8559975155690438</v>
      </c>
      <c r="AK66" s="4">
        <f t="shared" si="76"/>
        <v>4.7856522629734854</v>
      </c>
      <c r="AL66" s="4">
        <f t="shared" si="76"/>
        <v>5.3302539868379455</v>
      </c>
      <c r="AM66" s="4">
        <f t="shared" si="76"/>
        <v>1.8176209263144898</v>
      </c>
      <c r="AN66" s="4">
        <f t="shared" si="76"/>
        <v>1.3401394132974644</v>
      </c>
      <c r="AO66" s="4">
        <f t="shared" si="76"/>
        <v>5.6269984866825951</v>
      </c>
      <c r="AP66" s="4">
        <f t="shared" si="76"/>
        <v>-0.96726356593048024</v>
      </c>
      <c r="AQ66" s="4">
        <f t="shared" si="76"/>
        <v>5.4160957464477377</v>
      </c>
      <c r="AR66" s="4">
        <f t="shared" si="76"/>
        <v>0.99089358367758251</v>
      </c>
      <c r="AS66" s="4">
        <f t="shared" si="76"/>
        <v>2.0327997530778603</v>
      </c>
      <c r="AT66" s="4">
        <f t="shared" si="76"/>
        <v>1.3783896860838993</v>
      </c>
      <c r="AU66" s="4">
        <f t="shared" si="76"/>
        <v>4.2504330131592667</v>
      </c>
      <c r="AV66" s="4">
        <f t="shared" si="76"/>
        <v>-0.13475388909026265</v>
      </c>
      <c r="AW66" s="4">
        <f t="shared" si="76"/>
        <v>-2.0294936289079075</v>
      </c>
      <c r="AY66" s="2">
        <f t="shared" si="66"/>
        <v>59.522852323549522</v>
      </c>
      <c r="AZ66" s="2">
        <f t="shared" si="66"/>
        <v>61.678258728946162</v>
      </c>
      <c r="BA66" s="2">
        <f t="shared" si="66"/>
        <v>70.585970092637126</v>
      </c>
      <c r="BB66" s="2">
        <f t="shared" si="66"/>
        <v>69.077456250430117</v>
      </c>
      <c r="BC66" s="2">
        <f t="shared" si="66"/>
        <v>62.800848186462773</v>
      </c>
      <c r="BD66" s="2">
        <f t="shared" si="66"/>
        <v>64.936736387660986</v>
      </c>
      <c r="BE66" s="2">
        <f t="shared" si="66"/>
        <v>65.91519880470787</v>
      </c>
      <c r="BF66" s="2">
        <f t="shared" si="66"/>
        <v>65.540862823010471</v>
      </c>
      <c r="BG66" s="2">
        <f t="shared" si="66"/>
        <v>59.410172736370811</v>
      </c>
      <c r="BH66" s="2">
        <f t="shared" si="66"/>
        <v>62.361289111807899</v>
      </c>
      <c r="BI66" s="2">
        <f t="shared" si="66"/>
        <v>61.043233702254923</v>
      </c>
      <c r="BJ66" s="2">
        <f t="shared" si="66"/>
        <v>61.970821766046093</v>
      </c>
      <c r="BK66" s="2">
        <f t="shared" si="66"/>
        <v>65.379964690254013</v>
      </c>
      <c r="BL66" s="2">
        <f t="shared" si="66"/>
        <v>61.583164068161807</v>
      </c>
      <c r="BM66" s="2">
        <f t="shared" si="66"/>
        <v>59.095897990868146</v>
      </c>
      <c r="BO66" s="2">
        <f t="shared" si="11"/>
        <v>63.097000000000001</v>
      </c>
      <c r="BP66" s="2">
        <f t="shared" si="12"/>
        <v>66.426000000000002</v>
      </c>
      <c r="BQ66" s="2">
        <f t="shared" si="13"/>
        <v>77.442999999999998</v>
      </c>
      <c r="BR66" s="2">
        <f t="shared" si="14"/>
        <v>77.097999999999999</v>
      </c>
      <c r="BS66" s="2">
        <f t="shared" si="15"/>
        <v>65.787000000000006</v>
      </c>
      <c r="BT66" s="2">
        <f t="shared" si="16"/>
        <v>67.180000000000007</v>
      </c>
      <c r="BU66" s="2">
        <f t="shared" si="17"/>
        <v>72.704999999999998</v>
      </c>
      <c r="BV66" s="2">
        <f t="shared" si="18"/>
        <v>65.606999999999999</v>
      </c>
      <c r="BW66" s="2">
        <f t="shared" si="19"/>
        <v>65.902000000000001</v>
      </c>
      <c r="BX66" s="2">
        <f t="shared" si="20"/>
        <v>63.655999999999999</v>
      </c>
      <c r="BY66" s="2">
        <f t="shared" si="21"/>
        <v>63.720999999999997</v>
      </c>
      <c r="BZ66" s="2">
        <f t="shared" si="22"/>
        <v>64.638999999999996</v>
      </c>
      <c r="CA66" s="2">
        <f t="shared" si="23"/>
        <v>70.802999999999997</v>
      </c>
      <c r="CB66" s="2">
        <f t="shared" si="24"/>
        <v>62.115000000000002</v>
      </c>
      <c r="CC66" s="2">
        <f t="shared" si="25"/>
        <v>57.164000000000001</v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59.951275747508319</v>
      </c>
      <c r="DL66" s="2">
        <f t="shared" si="77"/>
        <v>65.202057082452441</v>
      </c>
      <c r="DM66" s="2">
        <f t="shared" si="77"/>
        <v>74.638491090305081</v>
      </c>
      <c r="DN66" s="2">
        <f t="shared" si="77"/>
        <v>74.401988523104791</v>
      </c>
      <c r="DO66" s="2">
        <f t="shared" si="77"/>
        <v>66.288588499041126</v>
      </c>
      <c r="DP66" s="2">
        <f t="shared" si="77"/>
        <v>67.151848432055743</v>
      </c>
      <c r="DQ66" s="2">
        <f t="shared" si="77"/>
        <v>70.040001701644911</v>
      </c>
      <c r="DR66" s="2">
        <f t="shared" si="77"/>
        <v>68.768588850174211</v>
      </c>
      <c r="DS66" s="2">
        <f t="shared" si="77"/>
        <v>64.65851840747645</v>
      </c>
      <c r="DT66" s="2">
        <f t="shared" si="77"/>
        <v>66.380925320056903</v>
      </c>
      <c r="DU66" s="2">
        <f t="shared" si="77"/>
        <v>62.84914736842105</v>
      </c>
      <c r="DV66" s="2">
        <f t="shared" si="77"/>
        <v>64.884904107520398</v>
      </c>
      <c r="DW66" s="2">
        <f t="shared" si="77"/>
        <v>69.512486861975205</v>
      </c>
      <c r="DX66" s="2">
        <f t="shared" si="77"/>
        <v>63.018891986062734</v>
      </c>
      <c r="DY66" s="2">
        <f t="shared" si="77"/>
        <v>59.101644817927166</v>
      </c>
      <c r="EA66" s="2">
        <f t="shared" si="78"/>
        <v>58.883319891989203</v>
      </c>
      <c r="EB66" s="2">
        <f t="shared" si="78"/>
        <v>56.648742606463337</v>
      </c>
      <c r="EC66" s="2">
        <f t="shared" si="78"/>
        <v>64.554371770251393</v>
      </c>
      <c r="ED66" s="2">
        <f t="shared" si="78"/>
        <v>61.610936485957474</v>
      </c>
      <c r="EE66" s="2">
        <f t="shared" si="78"/>
        <v>56.995683024399263</v>
      </c>
      <c r="EF66" s="2">
        <f t="shared" si="78"/>
        <v>61.095220519059964</v>
      </c>
      <c r="EG66" s="2">
        <f t="shared" si="78"/>
        <v>59.115092078310113</v>
      </c>
      <c r="EH66" s="2">
        <f t="shared" si="78"/>
        <v>60.14951476778576</v>
      </c>
      <c r="EI66" s="2">
        <f t="shared" si="78"/>
        <v>50.620128630132257</v>
      </c>
      <c r="EJ66" s="2">
        <f t="shared" si="78"/>
        <v>54.331157089746036</v>
      </c>
      <c r="EK66" s="2">
        <f t="shared" si="78"/>
        <v>57.795479394937871</v>
      </c>
      <c r="EL66" s="2">
        <f t="shared" si="78"/>
        <v>57.187864373216023</v>
      </c>
      <c r="EM66" s="2">
        <f t="shared" si="78"/>
        <v>58.385705137760119</v>
      </c>
      <c r="EN66" s="2">
        <f t="shared" si="78"/>
        <v>58.974861059574927</v>
      </c>
      <c r="EO66" s="2">
        <f t="shared" si="78"/>
        <v>59.083296948273407</v>
      </c>
      <c r="EQ66" s="2">
        <f t="shared" si="79"/>
        <v>58.883319891989203</v>
      </c>
      <c r="ER66" s="2">
        <f t="shared" si="79"/>
        <v>61.180403701975891</v>
      </c>
      <c r="ES66" s="2">
        <f t="shared" si="79"/>
        <v>64.833431525853314</v>
      </c>
      <c r="ET66" s="2">
        <f t="shared" si="79"/>
        <v>61.123807121314783</v>
      </c>
      <c r="EU66" s="2">
        <f t="shared" si="79"/>
        <v>57.174868773215081</v>
      </c>
      <c r="EV66" s="2">
        <f t="shared" si="79"/>
        <v>58.129095377453396</v>
      </c>
      <c r="EW66" s="2">
        <f t="shared" si="79"/>
        <v>57.514390926813029</v>
      </c>
      <c r="EX66" s="2">
        <f t="shared" si="79"/>
        <v>58.580888337610304</v>
      </c>
      <c r="EY66" s="2">
        <f t="shared" si="79"/>
        <v>54.229191750630406</v>
      </c>
      <c r="EZ66" s="2">
        <f t="shared" si="79"/>
        <v>57.073188412627729</v>
      </c>
      <c r="FA66" s="2">
        <f t="shared" si="79"/>
        <v>57.976495733304226</v>
      </c>
      <c r="FB66" s="2">
        <f t="shared" si="79"/>
        <v>55.940537952651617</v>
      </c>
      <c r="FC66" s="2">
        <f t="shared" si="79"/>
        <v>59.128984945635281</v>
      </c>
      <c r="FD66" s="2">
        <f t="shared" si="79"/>
        <v>59.581960606598791</v>
      </c>
      <c r="FE66" s="2">
        <f t="shared" si="79"/>
        <v>60.252041635778177</v>
      </c>
      <c r="FG66" s="2">
        <f t="shared" si="80"/>
        <v>0.40116210959912507</v>
      </c>
      <c r="FH66" s="2">
        <f t="shared" si="80"/>
        <v>0.41198647146067452</v>
      </c>
      <c r="FI66" s="2">
        <f t="shared" si="80"/>
        <v>0.40187195816562343</v>
      </c>
      <c r="FJ66" s="2">
        <f t="shared" si="80"/>
        <v>0.41626957916429824</v>
      </c>
      <c r="FK66" s="2">
        <f t="shared" si="80"/>
        <v>0.37531241389891967</v>
      </c>
      <c r="FL66" s="2">
        <f t="shared" si="80"/>
        <v>0.36572652355889534</v>
      </c>
      <c r="FM66" s="2">
        <f t="shared" si="80"/>
        <v>0.3775572476922251</v>
      </c>
      <c r="FN66" s="2">
        <f t="shared" si="80"/>
        <v>0.37448293208591688</v>
      </c>
      <c r="FO66" s="2">
        <f t="shared" si="80"/>
        <v>0.37386310395092026</v>
      </c>
      <c r="FP66" s="2">
        <f t="shared" si="80"/>
        <v>0.33359130952777061</v>
      </c>
      <c r="FQ66" s="2">
        <f t="shared" si="80"/>
        <v>0.35734777377656535</v>
      </c>
      <c r="FR66" s="2">
        <f t="shared" si="80"/>
        <v>0.37859516381793851</v>
      </c>
      <c r="FS66" s="2">
        <f t="shared" si="80"/>
        <v>0.3714042603615349</v>
      </c>
      <c r="FT66" s="2">
        <f t="shared" si="80"/>
        <v>0.35502592652075138</v>
      </c>
      <c r="FU66" s="2">
        <f t="shared" si="80"/>
        <v>0.31391121247182657</v>
      </c>
      <c r="FW66" s="2">
        <f t="shared" si="68"/>
        <v>2.0452585806280286E-15</v>
      </c>
      <c r="FX66" s="2">
        <f t="shared" si="68"/>
        <v>1.1363769021027574E-5</v>
      </c>
      <c r="FY66" s="2">
        <f t="shared" si="68"/>
        <v>1.3544976447911654E-5</v>
      </c>
      <c r="FZ66" s="2">
        <f t="shared" si="68"/>
        <v>1.3187672896072976E-5</v>
      </c>
      <c r="GA66" s="2">
        <f t="shared" si="68"/>
        <v>1.3802682305815199E-5</v>
      </c>
      <c r="GB66" s="2">
        <f t="shared" si="68"/>
        <v>1.4353165500162721E-5</v>
      </c>
      <c r="GC66" s="2">
        <f t="shared" si="68"/>
        <v>1.5048570704098175E-5</v>
      </c>
      <c r="GD66" s="2">
        <f t="shared" si="68"/>
        <v>1.9056752202724131E-5</v>
      </c>
      <c r="GE66" s="2">
        <f t="shared" si="68"/>
        <v>2.5021874683946773E-5</v>
      </c>
      <c r="GF66" s="2">
        <f t="shared" si="68"/>
        <v>2.2521699883576475E-5</v>
      </c>
      <c r="GG66" s="2">
        <f t="shared" si="68"/>
        <v>1.8415818407499352E-5</v>
      </c>
      <c r="GH66" s="2">
        <f t="shared" si="68"/>
        <v>1.6292729649715094E-5</v>
      </c>
      <c r="GI66" s="2">
        <f t="shared" si="68"/>
        <v>1.6097255720543094E-5</v>
      </c>
      <c r="GJ66" s="2">
        <f t="shared" si="68"/>
        <v>1.3026947587848039E-5</v>
      </c>
      <c r="GK66" s="2">
        <f t="shared" si="68"/>
        <v>1.0930488418164068E-5</v>
      </c>
      <c r="GM66" s="86">
        <f t="shared" si="69"/>
        <v>2.7261811127978664E-3</v>
      </c>
      <c r="GN66" s="86">
        <f t="shared" si="69"/>
        <v>3.3492625105084159E-3</v>
      </c>
      <c r="GO66" s="86">
        <f t="shared" si="69"/>
        <v>2.5137136611367095E-3</v>
      </c>
      <c r="GP66" s="86">
        <f t="shared" si="69"/>
        <v>3.5581715345932101E-3</v>
      </c>
      <c r="GQ66" s="86">
        <f t="shared" si="69"/>
        <v>1.3791445161967725E-3</v>
      </c>
      <c r="GR66" s="86">
        <f t="shared" si="69"/>
        <v>1.026137548319818E-3</v>
      </c>
      <c r="GS66" s="86">
        <f t="shared" si="69"/>
        <v>1.4290706700752101E-3</v>
      </c>
      <c r="GT66" s="86">
        <f t="shared" si="69"/>
        <v>1.1919866657541581E-3</v>
      </c>
      <c r="GU66" s="86">
        <f t="shared" si="69"/>
        <v>1.2357542648708134E-3</v>
      </c>
      <c r="GV66" s="86">
        <f t="shared" si="69"/>
        <v>3.0591502424550803E-4</v>
      </c>
      <c r="GW66" s="86">
        <f t="shared" si="69"/>
        <v>7.5680687685703019E-4</v>
      </c>
      <c r="GX66" s="86">
        <f t="shared" si="69"/>
        <v>1.5331386790141776E-3</v>
      </c>
      <c r="GY66" s="86">
        <f t="shared" si="69"/>
        <v>1.2869857556881651E-3</v>
      </c>
      <c r="GZ66" s="86">
        <f t="shared" si="69"/>
        <v>8.097001550402467E-4</v>
      </c>
      <c r="HA66" s="86">
        <f t="shared" si="69"/>
        <v>1.4286166789654562E-4</v>
      </c>
      <c r="HC66" s="86">
        <f t="shared" si="74"/>
        <v>9.2639656970193279E-12</v>
      </c>
      <c r="HD66" s="86">
        <f t="shared" si="70"/>
        <v>1.3130949621591805E-11</v>
      </c>
      <c r="HE66" s="86">
        <f t="shared" si="70"/>
        <v>8.2591927731562676E-13</v>
      </c>
      <c r="HF66" s="86">
        <f t="shared" si="70"/>
        <v>6.1495646085107797E-13</v>
      </c>
      <c r="HG66" s="86">
        <f t="shared" si="70"/>
        <v>3.6055969319093251E-14</v>
      </c>
      <c r="HH66" s="86">
        <f t="shared" si="70"/>
        <v>6.9874692833426028E-14</v>
      </c>
      <c r="HI66" s="86">
        <f t="shared" si="70"/>
        <v>3.823336564590863E-13</v>
      </c>
      <c r="HJ66" s="86">
        <f t="shared" si="70"/>
        <v>3.9433089405992416E-14</v>
      </c>
      <c r="HK66" s="86">
        <f t="shared" si="70"/>
        <v>1.6850115769064144E-13</v>
      </c>
      <c r="HL66" s="86">
        <f t="shared" si="70"/>
        <v>1.5536290560543131E-13</v>
      </c>
      <c r="HM66" s="86">
        <f t="shared" si="70"/>
        <v>9.6080670582563367E-13</v>
      </c>
      <c r="HN66" s="86">
        <f t="shared" si="70"/>
        <v>9.8320026975748967E-13</v>
      </c>
      <c r="HO66" s="86">
        <f t="shared" si="70"/>
        <v>8.2108489205565417E-13</v>
      </c>
      <c r="HP66" s="86">
        <f t="shared" si="70"/>
        <v>4.0531303412680115E-15</v>
      </c>
      <c r="HQ66" s="86">
        <f t="shared" si="70"/>
        <v>1.5116479415905396E-19</v>
      </c>
      <c r="HS66" s="86">
        <f t="shared" si="71"/>
        <v>1.4635238774066579E-266</v>
      </c>
      <c r="HT66" s="86">
        <f t="shared" si="71"/>
        <v>4.2693019946583331E-78</v>
      </c>
      <c r="HU66" s="86">
        <f t="shared" si="71"/>
        <v>1.6320491207473733E-86</v>
      </c>
      <c r="HV66" s="86">
        <f t="shared" si="71"/>
        <v>2.6830477150052105E-87</v>
      </c>
      <c r="HW66" s="86">
        <f t="shared" si="71"/>
        <v>1.0327160639141683E-98</v>
      </c>
      <c r="HX66" s="86">
        <f t="shared" si="71"/>
        <v>5.8350133461530156E-96</v>
      </c>
      <c r="HY66" s="86">
        <f t="shared" si="71"/>
        <v>2.3184728350500543E-91</v>
      </c>
      <c r="HZ66" s="86">
        <f t="shared" si="71"/>
        <v>1.9178222815880586E-98</v>
      </c>
      <c r="IA66" s="86">
        <f t="shared" si="71"/>
        <v>7.5048670439110348E-91</v>
      </c>
      <c r="IB66" s="86">
        <f t="shared" si="71"/>
        <v>1.3790651884014154E-94</v>
      </c>
      <c r="IC66" s="86">
        <f t="shared" si="71"/>
        <v>8.7702839007439797E-89</v>
      </c>
      <c r="ID66" s="86">
        <f t="shared" si="71"/>
        <v>8.125045481210682E-87</v>
      </c>
      <c r="IE66" s="86">
        <f t="shared" si="71"/>
        <v>1.7753586092386973E-86</v>
      </c>
      <c r="IF66" s="86">
        <f t="shared" si="71"/>
        <v>1.6917630462358244E-58</v>
      </c>
      <c r="IG66" s="86">
        <f t="shared" si="71"/>
        <v>9.6897821612507817E-42</v>
      </c>
      <c r="II66" s="86">
        <f t="shared" si="72"/>
        <v>0</v>
      </c>
      <c r="IJ66" s="86">
        <f t="shared" si="72"/>
        <v>1.1859043436141617E-252</v>
      </c>
      <c r="IK66" s="86">
        <f t="shared" si="72"/>
        <v>1.207726125654671E-283</v>
      </c>
      <c r="IL66" s="86">
        <f t="shared" si="72"/>
        <v>1.8607848907414972E-280</v>
      </c>
      <c r="IM66" s="86">
        <f t="shared" si="72"/>
        <v>0</v>
      </c>
      <c r="IN66" s="86">
        <f t="shared" si="72"/>
        <v>0</v>
      </c>
      <c r="IO66" s="86">
        <f t="shared" si="72"/>
        <v>6.9331332166099554E-291</v>
      </c>
      <c r="IP66" s="86">
        <f t="shared" si="72"/>
        <v>0</v>
      </c>
      <c r="IQ66" s="86">
        <f t="shared" si="72"/>
        <v>6.284697536009438E-286</v>
      </c>
      <c r="IR66" s="86">
        <f t="shared" si="72"/>
        <v>1.5709675652106186E-301</v>
      </c>
      <c r="IS66" s="86">
        <f t="shared" si="72"/>
        <v>6.3698894608949455E-284</v>
      </c>
      <c r="IT66" s="86">
        <f t="shared" si="72"/>
        <v>8.8723390893184232E-275</v>
      </c>
      <c r="IU66" s="86">
        <f t="shared" si="72"/>
        <v>1.0021484965184789E-272</v>
      </c>
      <c r="IV66" s="86">
        <f t="shared" si="72"/>
        <v>5.4525442013225791E-154</v>
      </c>
      <c r="IW66" s="86">
        <f t="shared" si="72"/>
        <v>2.8815937554806732E-155</v>
      </c>
      <c r="IY66" s="86">
        <f t="shared" si="73"/>
        <v>2.7261811220618323E-3</v>
      </c>
      <c r="IZ66" s="86">
        <f t="shared" si="73"/>
        <v>3.3492625236393654E-3</v>
      </c>
      <c r="JA66" s="86">
        <f t="shared" si="73"/>
        <v>2.5137136619626287E-3</v>
      </c>
      <c r="JB66" s="86">
        <f t="shared" si="73"/>
        <v>3.5581715352081666E-3</v>
      </c>
      <c r="JC66" s="86">
        <f t="shared" si="73"/>
        <v>1.3791445162328285E-3</v>
      </c>
      <c r="JD66" s="86">
        <f t="shared" si="73"/>
        <v>1.0261375483896927E-3</v>
      </c>
      <c r="JE66" s="86">
        <f t="shared" si="73"/>
        <v>1.4290706704575438E-3</v>
      </c>
      <c r="JF66" s="86">
        <f t="shared" si="73"/>
        <v>1.1919866657935912E-3</v>
      </c>
      <c r="JG66" s="86">
        <f t="shared" si="73"/>
        <v>1.2357542650393144E-3</v>
      </c>
      <c r="JH66" s="86">
        <f t="shared" si="73"/>
        <v>3.0591502440087095E-4</v>
      </c>
      <c r="JI66" s="86">
        <f t="shared" si="73"/>
        <v>7.5680687781783692E-4</v>
      </c>
      <c r="JJ66" s="86">
        <f t="shared" si="73"/>
        <v>1.5331386799973779E-3</v>
      </c>
      <c r="JK66" s="86">
        <f t="shared" si="73"/>
        <v>1.28698575650925E-3</v>
      </c>
      <c r="JL66" s="86">
        <f t="shared" si="73"/>
        <v>8.0970015504429988E-4</v>
      </c>
      <c r="JM66" s="86">
        <f t="shared" si="73"/>
        <v>1.4286166789654578E-4</v>
      </c>
    </row>
    <row r="67" spans="2:273" x14ac:dyDescent="0.25">
      <c r="B67" s="2">
        <v>40</v>
      </c>
      <c r="C67" s="37">
        <v>62.323</v>
      </c>
      <c r="D67" s="37">
        <v>70.787000000000006</v>
      </c>
      <c r="E67" s="37">
        <v>77.393000000000001</v>
      </c>
      <c r="F67" s="37">
        <v>77.066000000000003</v>
      </c>
      <c r="G67" s="37">
        <v>66.459000000000003</v>
      </c>
      <c r="H67" s="37">
        <v>68.343999999999994</v>
      </c>
      <c r="I67" s="37">
        <v>75</v>
      </c>
      <c r="J67" s="37">
        <v>69.245999999999995</v>
      </c>
      <c r="K67" s="37">
        <v>63.606999999999999</v>
      </c>
      <c r="L67" s="37">
        <v>66.066000000000003</v>
      </c>
      <c r="M67" s="37">
        <v>62.786999999999999</v>
      </c>
      <c r="N67" s="37">
        <v>66.393000000000001</v>
      </c>
      <c r="O67" s="37">
        <v>71.869</v>
      </c>
      <c r="P67" s="37">
        <v>61.18</v>
      </c>
      <c r="Q67" s="37">
        <v>57.738</v>
      </c>
      <c r="S67" s="4">
        <f t="shared" si="75"/>
        <v>62.495924830222712</v>
      </c>
      <c r="T67" s="4">
        <f t="shared" si="75"/>
        <v>65.503184554187399</v>
      </c>
      <c r="U67" s="4">
        <f t="shared" si="75"/>
        <v>73.490857648878091</v>
      </c>
      <c r="V67" s="4">
        <f t="shared" si="75"/>
        <v>72.671708602403925</v>
      </c>
      <c r="W67" s="4">
        <f t="shared" si="75"/>
        <v>64.417725988493288</v>
      </c>
      <c r="X67" s="4">
        <f t="shared" si="75"/>
        <v>66.245984006116132</v>
      </c>
      <c r="Y67" s="4">
        <f t="shared" si="75"/>
        <v>67.529947739530016</v>
      </c>
      <c r="Z67" s="4">
        <f t="shared" si="75"/>
        <v>67.036047045020965</v>
      </c>
      <c r="AA67" s="4">
        <f t="shared" si="75"/>
        <v>60.820931690612021</v>
      </c>
      <c r="AB67" s="4">
        <f t="shared" si="75"/>
        <v>62.847322839342823</v>
      </c>
      <c r="AC67" s="4">
        <f t="shared" si="75"/>
        <v>62.027508511518207</v>
      </c>
      <c r="AD67" s="4">
        <f t="shared" si="75"/>
        <v>63.781967208674466</v>
      </c>
      <c r="AE67" s="4">
        <f t="shared" si="75"/>
        <v>66.99811148824719</v>
      </c>
      <c r="AF67" s="4">
        <f t="shared" si="75"/>
        <v>62.522269825476336</v>
      </c>
      <c r="AG67" s="4">
        <f t="shared" si="75"/>
        <v>59.331500098590951</v>
      </c>
      <c r="AI67" s="4">
        <f t="shared" si="76"/>
        <v>-0.17292483022271199</v>
      </c>
      <c r="AJ67" s="4">
        <f t="shared" si="76"/>
        <v>5.283815445812607</v>
      </c>
      <c r="AK67" s="4">
        <f t="shared" si="76"/>
        <v>3.9021423511219098</v>
      </c>
      <c r="AL67" s="4">
        <f t="shared" si="76"/>
        <v>4.3942913975960778</v>
      </c>
      <c r="AM67" s="4">
        <f t="shared" si="76"/>
        <v>2.0412740115067152</v>
      </c>
      <c r="AN67" s="4">
        <f t="shared" si="76"/>
        <v>2.0980159938838625</v>
      </c>
      <c r="AO67" s="4">
        <f t="shared" si="76"/>
        <v>7.4700522604699842</v>
      </c>
      <c r="AP67" s="4">
        <f t="shared" si="76"/>
        <v>2.2099529549790304</v>
      </c>
      <c r="AQ67" s="4">
        <f t="shared" si="76"/>
        <v>2.7860683093879786</v>
      </c>
      <c r="AR67" s="4">
        <f t="shared" si="76"/>
        <v>3.2186771606571796</v>
      </c>
      <c r="AS67" s="4">
        <f t="shared" si="76"/>
        <v>0.75949148848179249</v>
      </c>
      <c r="AT67" s="4">
        <f t="shared" si="76"/>
        <v>2.6110327913255347</v>
      </c>
      <c r="AU67" s="4">
        <f t="shared" si="76"/>
        <v>4.8708885117528098</v>
      </c>
      <c r="AV67" s="4">
        <f t="shared" si="76"/>
        <v>-1.3422698254763361</v>
      </c>
      <c r="AW67" s="4">
        <f t="shared" si="76"/>
        <v>-1.5935000985909511</v>
      </c>
      <c r="AY67" s="2">
        <f t="shared" si="66"/>
        <v>59.479198359702885</v>
      </c>
      <c r="AZ67" s="2">
        <f t="shared" si="66"/>
        <v>61.508464431495412</v>
      </c>
      <c r="BA67" s="2">
        <f t="shared" si="66"/>
        <v>70.528419473880135</v>
      </c>
      <c r="BB67" s="2">
        <f t="shared" si="66"/>
        <v>68.955512106584379</v>
      </c>
      <c r="BC67" s="2">
        <f t="shared" si="66"/>
        <v>62.681036220352055</v>
      </c>
      <c r="BD67" s="2">
        <f t="shared" si="66"/>
        <v>64.869260389638896</v>
      </c>
      <c r="BE67" s="2">
        <f t="shared" si="66"/>
        <v>65.801230741892823</v>
      </c>
      <c r="BF67" s="2">
        <f t="shared" si="66"/>
        <v>65.459855199222233</v>
      </c>
      <c r="BG67" s="2">
        <f t="shared" si="66"/>
        <v>59.19517110308756</v>
      </c>
      <c r="BH67" s="2">
        <f t="shared" si="66"/>
        <v>62.334975244345614</v>
      </c>
      <c r="BI67" s="2">
        <f t="shared" si="66"/>
        <v>61.016416863369066</v>
      </c>
      <c r="BJ67" s="2">
        <f t="shared" si="66"/>
        <v>61.88481630314012</v>
      </c>
      <c r="BK67" s="2">
        <f t="shared" si="66"/>
        <v>65.253851041456585</v>
      </c>
      <c r="BL67" s="2">
        <f t="shared" si="66"/>
        <v>61.497189415518967</v>
      </c>
      <c r="BM67" s="2">
        <f t="shared" si="66"/>
        <v>59.158575236627492</v>
      </c>
      <c r="BO67" s="2">
        <f t="shared" si="11"/>
        <v>62.323</v>
      </c>
      <c r="BP67" s="2">
        <f t="shared" si="12"/>
        <v>70.787000000000006</v>
      </c>
      <c r="BQ67" s="2">
        <f t="shared" si="13"/>
        <v>77.393000000000001</v>
      </c>
      <c r="BR67" s="2">
        <f t="shared" si="14"/>
        <v>77.066000000000003</v>
      </c>
      <c r="BS67" s="2">
        <f t="shared" si="15"/>
        <v>66.459000000000003</v>
      </c>
      <c r="BT67" s="2">
        <f t="shared" si="16"/>
        <v>68.343999999999994</v>
      </c>
      <c r="BU67" s="2">
        <f t="shared" si="17"/>
        <v>75</v>
      </c>
      <c r="BV67" s="2">
        <f t="shared" si="18"/>
        <v>69.245999999999995</v>
      </c>
      <c r="BW67" s="2">
        <f t="shared" si="19"/>
        <v>63.606999999999999</v>
      </c>
      <c r="BX67" s="2">
        <f t="shared" si="20"/>
        <v>66.066000000000003</v>
      </c>
      <c r="BY67" s="2">
        <f t="shared" si="21"/>
        <v>62.786999999999999</v>
      </c>
      <c r="BZ67" s="2">
        <f t="shared" si="22"/>
        <v>66.393000000000001</v>
      </c>
      <c r="CA67" s="2">
        <f t="shared" si="23"/>
        <v>71.869</v>
      </c>
      <c r="CB67" s="2">
        <f t="shared" si="24"/>
        <v>61.18</v>
      </c>
      <c r="CC67" s="2">
        <f t="shared" si="25"/>
        <v>57.738</v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60.013210963455158</v>
      </c>
      <c r="DL67" s="2">
        <f t="shared" si="77"/>
        <v>65.307257928118403</v>
      </c>
      <c r="DM67" s="2">
        <f t="shared" si="77"/>
        <v>75.052154032014542</v>
      </c>
      <c r="DN67" s="2">
        <f t="shared" si="77"/>
        <v>74.80340003020234</v>
      </c>
      <c r="DO67" s="2">
        <f t="shared" si="77"/>
        <v>66.490452448477967</v>
      </c>
      <c r="DP67" s="2">
        <f t="shared" si="77"/>
        <v>67.361252961672477</v>
      </c>
      <c r="DQ67" s="2">
        <f t="shared" si="77"/>
        <v>70.348703103476197</v>
      </c>
      <c r="DR67" s="2">
        <f t="shared" si="77"/>
        <v>69.057967944250876</v>
      </c>
      <c r="DS67" s="2">
        <f t="shared" si="77"/>
        <v>64.826935877697665</v>
      </c>
      <c r="DT67" s="2">
        <f t="shared" si="77"/>
        <v>66.764807965860598</v>
      </c>
      <c r="DU67" s="2">
        <f t="shared" si="77"/>
        <v>63.06088866396761</v>
      </c>
      <c r="DV67" s="2">
        <f t="shared" si="77"/>
        <v>65.109790395650876</v>
      </c>
      <c r="DW67" s="2">
        <f t="shared" si="77"/>
        <v>69.784627755964934</v>
      </c>
      <c r="DX67" s="2">
        <f t="shared" si="77"/>
        <v>63.097535191637647</v>
      </c>
      <c r="DY67" s="2">
        <f t="shared" si="77"/>
        <v>59.250592156862737</v>
      </c>
      <c r="EA67" s="2">
        <f t="shared" si="78"/>
        <v>58.752187542754278</v>
      </c>
      <c r="EB67" s="2">
        <f t="shared" si="78"/>
        <v>56.563521151761044</v>
      </c>
      <c r="EC67" s="2">
        <f t="shared" si="78"/>
        <v>64.387912115921779</v>
      </c>
      <c r="ED67" s="2">
        <f t="shared" si="78"/>
        <v>61.476645735178039</v>
      </c>
      <c r="EE67" s="2">
        <f t="shared" si="78"/>
        <v>56.898359958682732</v>
      </c>
      <c r="EF67" s="2">
        <f t="shared" si="78"/>
        <v>60.927831061191924</v>
      </c>
      <c r="EG67" s="2">
        <f t="shared" si="78"/>
        <v>58.963963925775801</v>
      </c>
      <c r="EH67" s="2">
        <f t="shared" si="78"/>
        <v>59.97865778657728</v>
      </c>
      <c r="EI67" s="2">
        <f t="shared" si="78"/>
        <v>50.592889498946789</v>
      </c>
      <c r="EJ67" s="2">
        <f t="shared" si="78"/>
        <v>54.264048761652219</v>
      </c>
      <c r="EK67" s="2">
        <f t="shared" si="78"/>
        <v>57.663156347993194</v>
      </c>
      <c r="EL67" s="2">
        <f t="shared" si="78"/>
        <v>57.05733213192314</v>
      </c>
      <c r="EM67" s="2">
        <f t="shared" si="78"/>
        <v>58.260275733162985</v>
      </c>
      <c r="EN67" s="2">
        <f t="shared" si="78"/>
        <v>58.845639963432923</v>
      </c>
      <c r="EO67" s="2">
        <f t="shared" si="78"/>
        <v>58.975116291566003</v>
      </c>
      <c r="EQ67" s="2">
        <f t="shared" si="79"/>
        <v>58.752187542754278</v>
      </c>
      <c r="ER67" s="2">
        <f t="shared" si="79"/>
        <v>61.03615375749591</v>
      </c>
      <c r="ES67" s="2">
        <f t="shared" si="79"/>
        <v>64.663218448669141</v>
      </c>
      <c r="ET67" s="2">
        <f t="shared" si="79"/>
        <v>60.995807247380945</v>
      </c>
      <c r="EU67" s="2">
        <f t="shared" si="79"/>
        <v>57.075019446565214</v>
      </c>
      <c r="EV67" s="2">
        <f t="shared" si="79"/>
        <v>58.003333953388761</v>
      </c>
      <c r="EW67" s="2">
        <f t="shared" si="79"/>
        <v>57.3850105087065</v>
      </c>
      <c r="EX67" s="2">
        <f t="shared" si="79"/>
        <v>58.43248252887885</v>
      </c>
      <c r="EY67" s="2">
        <f t="shared" si="79"/>
        <v>54.151974330226309</v>
      </c>
      <c r="EZ67" s="2">
        <f t="shared" si="79"/>
        <v>56.968408931908321</v>
      </c>
      <c r="FA67" s="2">
        <f t="shared" si="79"/>
        <v>57.84201902007856</v>
      </c>
      <c r="FB67" s="2">
        <f t="shared" si="79"/>
        <v>55.826654752324089</v>
      </c>
      <c r="FC67" s="2">
        <f t="shared" si="79"/>
        <v>58.993428166441035</v>
      </c>
      <c r="FD67" s="2">
        <f t="shared" si="79"/>
        <v>59.443390337397268</v>
      </c>
      <c r="FE67" s="2">
        <f t="shared" si="79"/>
        <v>60.125471132202989</v>
      </c>
      <c r="FG67" s="2">
        <f t="shared" si="80"/>
        <v>0.42347556356682764</v>
      </c>
      <c r="FH67" s="2">
        <f t="shared" si="80"/>
        <v>0.43446518614272012</v>
      </c>
      <c r="FI67" s="2">
        <f t="shared" si="80"/>
        <v>0.42419692674912657</v>
      </c>
      <c r="FJ67" s="2">
        <f t="shared" si="80"/>
        <v>0.4388075927000214</v>
      </c>
      <c r="FK67" s="2">
        <f t="shared" si="80"/>
        <v>0.39714159405780097</v>
      </c>
      <c r="FL67" s="2">
        <f t="shared" si="80"/>
        <v>0.38734387159834549</v>
      </c>
      <c r="FM67" s="2">
        <f t="shared" si="80"/>
        <v>0.39943350807004929</v>
      </c>
      <c r="FN67" s="2">
        <f t="shared" si="80"/>
        <v>0.39629447334505297</v>
      </c>
      <c r="FO67" s="2">
        <f t="shared" si="80"/>
        <v>0.39566137915777655</v>
      </c>
      <c r="FP67" s="2">
        <f t="shared" si="80"/>
        <v>0.35437043718462591</v>
      </c>
      <c r="FQ67" s="2">
        <f t="shared" si="80"/>
        <v>0.37876561722666846</v>
      </c>
      <c r="FR67" s="2">
        <f t="shared" si="80"/>
        <v>0.400492868306427</v>
      </c>
      <c r="FS67" s="2">
        <f t="shared" si="80"/>
        <v>0.39314918928861986</v>
      </c>
      <c r="FT67" s="2">
        <f t="shared" si="80"/>
        <v>0.37638611215472795</v>
      </c>
      <c r="FU67" s="2">
        <f t="shared" si="80"/>
        <v>0.33407902058101929</v>
      </c>
      <c r="FW67" s="2">
        <f t="shared" si="68"/>
        <v>2.2425814391333897E-15</v>
      </c>
      <c r="FX67" s="2">
        <f t="shared" si="68"/>
        <v>1.2460111296847151E-5</v>
      </c>
      <c r="FY67" s="2">
        <f t="shared" si="68"/>
        <v>1.4851751934214488E-5</v>
      </c>
      <c r="FZ67" s="2">
        <f t="shared" si="68"/>
        <v>1.4459977390652209E-5</v>
      </c>
      <c r="GA67" s="2">
        <f t="shared" si="68"/>
        <v>1.5134320042880995E-5</v>
      </c>
      <c r="GB67" s="2">
        <f t="shared" si="68"/>
        <v>1.5737911223214771E-5</v>
      </c>
      <c r="GC67" s="2">
        <f t="shared" si="68"/>
        <v>1.6500405703900912E-5</v>
      </c>
      <c r="GD67" s="2">
        <f t="shared" si="68"/>
        <v>2.0895274862351601E-5</v>
      </c>
      <c r="GE67" s="2">
        <f t="shared" si="68"/>
        <v>2.7435873785582969E-5</v>
      </c>
      <c r="GF67" s="2">
        <f t="shared" si="68"/>
        <v>2.4694499204905943E-5</v>
      </c>
      <c r="GG67" s="2">
        <f t="shared" si="68"/>
        <v>2.0192507471423745E-5</v>
      </c>
      <c r="GH67" s="2">
        <f t="shared" si="68"/>
        <v>1.7864594735333793E-5</v>
      </c>
      <c r="GI67" s="2">
        <f t="shared" si="68"/>
        <v>1.7650262503855437E-5</v>
      </c>
      <c r="GJ67" s="2">
        <f t="shared" si="68"/>
        <v>1.4283746040329081E-5</v>
      </c>
      <c r="GK67" s="2">
        <f t="shared" si="68"/>
        <v>1.1985029584853948E-5</v>
      </c>
      <c r="GM67" s="86">
        <f t="shared" si="69"/>
        <v>3.9419738050451968E-3</v>
      </c>
      <c r="GN67" s="86">
        <f t="shared" si="69"/>
        <v>4.7809598043725612E-3</v>
      </c>
      <c r="GO67" s="86">
        <f t="shared" si="69"/>
        <v>3.7214039779657603E-3</v>
      </c>
      <c r="GP67" s="86">
        <f t="shared" si="69"/>
        <v>5.0807675626433017E-3</v>
      </c>
      <c r="GQ67" s="86">
        <f t="shared" si="69"/>
        <v>2.1218664273957586E-3</v>
      </c>
      <c r="GR67" s="86">
        <f t="shared" si="69"/>
        <v>1.6202481404234371E-3</v>
      </c>
      <c r="GS67" s="86">
        <f t="shared" si="69"/>
        <v>2.199879914480798E-3</v>
      </c>
      <c r="GT67" s="86">
        <f t="shared" si="69"/>
        <v>1.8848657974350354E-3</v>
      </c>
      <c r="GU67" s="86">
        <f t="shared" si="69"/>
        <v>1.9350401386252077E-3</v>
      </c>
      <c r="GV67" s="86">
        <f t="shared" si="69"/>
        <v>5.3524920089074361E-4</v>
      </c>
      <c r="GW67" s="86">
        <f t="shared" si="69"/>
        <v>1.2297487704256589E-3</v>
      </c>
      <c r="GX67" s="86">
        <f t="shared" si="69"/>
        <v>2.3336958314317292E-3</v>
      </c>
      <c r="GY67" s="86">
        <f t="shared" si="69"/>
        <v>1.9811828982239069E-3</v>
      </c>
      <c r="GZ67" s="86">
        <f t="shared" si="69"/>
        <v>1.2890349752727973E-3</v>
      </c>
      <c r="HA67" s="86">
        <f t="shared" si="69"/>
        <v>2.6259271534548225E-4</v>
      </c>
      <c r="HC67" s="86">
        <f t="shared" si="74"/>
        <v>2.293786143602444E-11</v>
      </c>
      <c r="HD67" s="86">
        <f t="shared" si="70"/>
        <v>3.2703205425440408E-11</v>
      </c>
      <c r="HE67" s="86">
        <f t="shared" si="70"/>
        <v>2.3288033610958192E-12</v>
      </c>
      <c r="HF67" s="86">
        <f t="shared" si="70"/>
        <v>1.7294325814415471E-12</v>
      </c>
      <c r="HG67" s="86">
        <f t="shared" si="70"/>
        <v>1.1440121998931297E-13</v>
      </c>
      <c r="HH67" s="86">
        <f t="shared" si="70"/>
        <v>2.177788812316162E-13</v>
      </c>
      <c r="HI67" s="86">
        <f t="shared" si="70"/>
        <v>1.1199050758753712E-12</v>
      </c>
      <c r="HJ67" s="86">
        <f t="shared" si="70"/>
        <v>1.2956902000771349E-13</v>
      </c>
      <c r="HK67" s="86">
        <f t="shared" si="70"/>
        <v>5.2299283051379925E-13</v>
      </c>
      <c r="HL67" s="86">
        <f t="shared" si="70"/>
        <v>4.9231379241236122E-13</v>
      </c>
      <c r="HM67" s="86">
        <f t="shared" si="70"/>
        <v>2.7816775948988674E-12</v>
      </c>
      <c r="HN67" s="86">
        <f t="shared" si="70"/>
        <v>2.7646709224021556E-12</v>
      </c>
      <c r="HO67" s="86">
        <f t="shared" si="70"/>
        <v>2.3053498643617727E-12</v>
      </c>
      <c r="HP67" s="86">
        <f t="shared" si="70"/>
        <v>1.3873247061321789E-14</v>
      </c>
      <c r="HQ67" s="86">
        <f t="shared" si="70"/>
        <v>7.8931449011568828E-19</v>
      </c>
      <c r="HS67" s="86">
        <f t="shared" si="71"/>
        <v>1.7248501119198061E-263</v>
      </c>
      <c r="HT67" s="86">
        <f t="shared" si="71"/>
        <v>1.9929468705345322E-76</v>
      </c>
      <c r="HU67" s="86">
        <f t="shared" si="71"/>
        <v>1.2756305637729575E-84</v>
      </c>
      <c r="HV67" s="86">
        <f t="shared" si="71"/>
        <v>2.0661541534488434E-85</v>
      </c>
      <c r="HW67" s="86">
        <f t="shared" si="71"/>
        <v>1.4080460304146996E-96</v>
      </c>
      <c r="HX67" s="86">
        <f t="shared" si="71"/>
        <v>7.2581153719139961E-94</v>
      </c>
      <c r="HY67" s="86">
        <f t="shared" si="71"/>
        <v>2.2647625947788777E-89</v>
      </c>
      <c r="HZ67" s="86">
        <f t="shared" si="71"/>
        <v>3.0383102171876209E-96</v>
      </c>
      <c r="IA67" s="86">
        <f t="shared" si="71"/>
        <v>8.6360267080033386E-89</v>
      </c>
      <c r="IB67" s="86">
        <f t="shared" si="71"/>
        <v>1.9012506745126171E-92</v>
      </c>
      <c r="IC67" s="86">
        <f t="shared" si="71"/>
        <v>8.2404622063654766E-87</v>
      </c>
      <c r="ID67" s="86">
        <f t="shared" si="71"/>
        <v>6.4174206015336736E-85</v>
      </c>
      <c r="IE67" s="86">
        <f t="shared" si="71"/>
        <v>1.3610275494869633E-84</v>
      </c>
      <c r="IF67" s="86">
        <f t="shared" si="71"/>
        <v>2.9527870137568907E-57</v>
      </c>
      <c r="IG67" s="86">
        <f t="shared" si="71"/>
        <v>6.9851459113001538E-41</v>
      </c>
      <c r="II67" s="86">
        <f t="shared" si="72"/>
        <v>0</v>
      </c>
      <c r="IJ67" s="86">
        <f t="shared" si="72"/>
        <v>1.290954813308073E-248</v>
      </c>
      <c r="IK67" s="86">
        <f t="shared" si="72"/>
        <v>4.8819686673728705E-279</v>
      </c>
      <c r="IL67" s="86">
        <f t="shared" si="72"/>
        <v>6.5073211825267033E-276</v>
      </c>
      <c r="IM67" s="86">
        <f t="shared" si="72"/>
        <v>0</v>
      </c>
      <c r="IN67" s="86">
        <f t="shared" si="72"/>
        <v>3.9958453479537975E-304</v>
      </c>
      <c r="IO67" s="86">
        <f t="shared" si="72"/>
        <v>4.07922459221972E-286</v>
      </c>
      <c r="IP67" s="86">
        <f t="shared" si="72"/>
        <v>0</v>
      </c>
      <c r="IQ67" s="86">
        <f t="shared" si="72"/>
        <v>5.1295696311313183E-281</v>
      </c>
      <c r="IR67" s="86">
        <f t="shared" si="72"/>
        <v>2.1235928975070347E-296</v>
      </c>
      <c r="IS67" s="86">
        <f t="shared" si="72"/>
        <v>3.5049588319820805E-279</v>
      </c>
      <c r="IT67" s="86">
        <f t="shared" si="72"/>
        <v>3.0487052033963551E-270</v>
      </c>
      <c r="IU67" s="86">
        <f t="shared" si="72"/>
        <v>3.1475765221407382E-268</v>
      </c>
      <c r="IV67" s="86">
        <f t="shared" si="72"/>
        <v>1.6403840022724658E-151</v>
      </c>
      <c r="IW67" s="86">
        <f t="shared" si="72"/>
        <v>8.3280843526169211E-153</v>
      </c>
      <c r="IY67" s="86">
        <f t="shared" si="73"/>
        <v>3.9419738279830585E-3</v>
      </c>
      <c r="IZ67" s="86">
        <f t="shared" si="73"/>
        <v>4.7809598370757668E-3</v>
      </c>
      <c r="JA67" s="86">
        <f t="shared" si="73"/>
        <v>3.7214039802945637E-3</v>
      </c>
      <c r="JB67" s="86">
        <f t="shared" si="73"/>
        <v>5.0807675643727342E-3</v>
      </c>
      <c r="JC67" s="86">
        <f t="shared" si="73"/>
        <v>2.1218664275101597E-3</v>
      </c>
      <c r="JD67" s="86">
        <f t="shared" si="73"/>
        <v>1.620248140641216E-3</v>
      </c>
      <c r="JE67" s="86">
        <f t="shared" si="73"/>
        <v>2.199879915600703E-3</v>
      </c>
      <c r="JF67" s="86">
        <f t="shared" si="73"/>
        <v>1.8848657975646045E-3</v>
      </c>
      <c r="JG67" s="86">
        <f t="shared" si="73"/>
        <v>1.9350401391482006E-3</v>
      </c>
      <c r="JH67" s="86">
        <f t="shared" si="73"/>
        <v>5.3524920138305738E-4</v>
      </c>
      <c r="JI67" s="86">
        <f t="shared" si="73"/>
        <v>1.2297487732073366E-3</v>
      </c>
      <c r="JJ67" s="86">
        <f t="shared" si="73"/>
        <v>2.3336958341964001E-3</v>
      </c>
      <c r="JK67" s="86">
        <f t="shared" si="73"/>
        <v>1.9811829005292568E-3</v>
      </c>
      <c r="JL67" s="86">
        <f t="shared" si="73"/>
        <v>1.2890349752866705E-3</v>
      </c>
      <c r="JM67" s="86">
        <f t="shared" si="73"/>
        <v>2.6259271534548307E-4</v>
      </c>
    </row>
    <row r="68" spans="2:273" x14ac:dyDescent="0.25">
      <c r="B68" s="2">
        <v>41</v>
      </c>
      <c r="C68" s="37">
        <v>63.71</v>
      </c>
      <c r="D68" s="37">
        <v>71.918000000000006</v>
      </c>
      <c r="E68" s="37">
        <v>81.426000000000002</v>
      </c>
      <c r="F68" s="37">
        <v>80.966999999999999</v>
      </c>
      <c r="G68" s="37">
        <v>69.097999999999999</v>
      </c>
      <c r="H68" s="37">
        <v>70.573999999999998</v>
      </c>
      <c r="I68" s="37">
        <v>75.033000000000001</v>
      </c>
      <c r="J68" s="37">
        <v>72.131</v>
      </c>
      <c r="K68" s="37">
        <v>67.754000000000005</v>
      </c>
      <c r="L68" s="37">
        <v>67.164000000000001</v>
      </c>
      <c r="M68" s="37">
        <v>66.393000000000001</v>
      </c>
      <c r="N68" s="37">
        <v>66.197000000000003</v>
      </c>
      <c r="O68" s="37">
        <v>72.474999999999994</v>
      </c>
      <c r="P68" s="37">
        <v>64.59</v>
      </c>
      <c r="Q68" s="37">
        <v>58.753999999999998</v>
      </c>
      <c r="S68" s="4">
        <f t="shared" si="75"/>
        <v>63.592868829232067</v>
      </c>
      <c r="T68" s="4">
        <f t="shared" si="75"/>
        <v>66.776927863805071</v>
      </c>
      <c r="U68" s="4">
        <f t="shared" si="75"/>
        <v>74.616848571833785</v>
      </c>
      <c r="V68" s="4">
        <f t="shared" si="75"/>
        <v>73.874047968712475</v>
      </c>
      <c r="W68" s="4">
        <f t="shared" si="75"/>
        <v>65.084248411773814</v>
      </c>
      <c r="X68" s="4">
        <f t="shared" si="75"/>
        <v>66.845366739746638</v>
      </c>
      <c r="Y68" s="4">
        <f t="shared" si="75"/>
        <v>68.191308239323376</v>
      </c>
      <c r="Z68" s="4">
        <f t="shared" si="75"/>
        <v>67.716695680415469</v>
      </c>
      <c r="AA68" s="4">
        <f t="shared" si="75"/>
        <v>61.38109252508368</v>
      </c>
      <c r="AB68" s="4">
        <f t="shared" si="75"/>
        <v>63.127950546954125</v>
      </c>
      <c r="AC68" s="4">
        <f t="shared" si="75"/>
        <v>62.527991080692956</v>
      </c>
      <c r="AD68" s="4">
        <f t="shared" si="75"/>
        <v>64.527628799869404</v>
      </c>
      <c r="AE68" s="4">
        <f t="shared" si="75"/>
        <v>67.659150896690846</v>
      </c>
      <c r="AF68" s="4">
        <f t="shared" si="75"/>
        <v>62.949668150394032</v>
      </c>
      <c r="AG68" s="4">
        <f t="shared" si="75"/>
        <v>59.509809432938226</v>
      </c>
      <c r="AI68" s="4">
        <f t="shared" si="76"/>
        <v>0.11713117076793367</v>
      </c>
      <c r="AJ68" s="4">
        <f t="shared" si="76"/>
        <v>5.1410721361949356</v>
      </c>
      <c r="AK68" s="4">
        <f t="shared" si="76"/>
        <v>6.8091514281662171</v>
      </c>
      <c r="AL68" s="4">
        <f t="shared" si="76"/>
        <v>7.0929520312875241</v>
      </c>
      <c r="AM68" s="4">
        <f t="shared" si="76"/>
        <v>4.0137515882261852</v>
      </c>
      <c r="AN68" s="4">
        <f t="shared" si="76"/>
        <v>3.7286332602533605</v>
      </c>
      <c r="AO68" s="4">
        <f t="shared" si="76"/>
        <v>6.8416917606766248</v>
      </c>
      <c r="AP68" s="4">
        <f t="shared" si="76"/>
        <v>4.4143043195845308</v>
      </c>
      <c r="AQ68" s="4">
        <f t="shared" si="76"/>
        <v>6.3729074749163246</v>
      </c>
      <c r="AR68" s="4">
        <f t="shared" si="76"/>
        <v>4.0360494530458766</v>
      </c>
      <c r="AS68" s="4">
        <f t="shared" si="76"/>
        <v>3.8650089193070443</v>
      </c>
      <c r="AT68" s="4">
        <f t="shared" si="76"/>
        <v>1.6693712001305983</v>
      </c>
      <c r="AU68" s="4">
        <f t="shared" si="76"/>
        <v>4.8158491033091479</v>
      </c>
      <c r="AV68" s="4">
        <f t="shared" si="76"/>
        <v>1.6403318496059711</v>
      </c>
      <c r="AW68" s="4">
        <f t="shared" si="76"/>
        <v>-0.75580943293822855</v>
      </c>
      <c r="AY68" s="2">
        <f t="shared" si="66"/>
        <v>59.426468102234651</v>
      </c>
      <c r="AZ68" s="2">
        <f t="shared" si="66"/>
        <v>61.327672192796314</v>
      </c>
      <c r="BA68" s="2">
        <f t="shared" si="66"/>
        <v>70.441439064083184</v>
      </c>
      <c r="BB68" s="2">
        <f t="shared" si="66"/>
        <v>68.805881391311146</v>
      </c>
      <c r="BC68" s="2">
        <f t="shared" si="66"/>
        <v>62.544035017309824</v>
      </c>
      <c r="BD68" s="2">
        <f t="shared" si="66"/>
        <v>64.782408631105056</v>
      </c>
      <c r="BE68" s="2">
        <f t="shared" si="66"/>
        <v>65.662302287939198</v>
      </c>
      <c r="BF68" s="2">
        <f t="shared" si="66"/>
        <v>65.354760142547121</v>
      </c>
      <c r="BG68" s="2">
        <f t="shared" si="66"/>
        <v>58.96554031268581</v>
      </c>
      <c r="BH68" s="2">
        <f t="shared" si="66"/>
        <v>62.282606896276157</v>
      </c>
      <c r="BI68" s="2">
        <f t="shared" si="66"/>
        <v>60.972086441670839</v>
      </c>
      <c r="BJ68" s="2">
        <f t="shared" si="66"/>
        <v>61.779841445935993</v>
      </c>
      <c r="BK68" s="2">
        <f t="shared" si="66"/>
        <v>65.105297598789647</v>
      </c>
      <c r="BL68" s="2">
        <f t="shared" si="66"/>
        <v>61.400142208325335</v>
      </c>
      <c r="BM68" s="2">
        <f t="shared" si="66"/>
        <v>59.210547987531093</v>
      </c>
      <c r="BO68" s="2">
        <f t="shared" si="11"/>
        <v>63.71</v>
      </c>
      <c r="BP68" s="2">
        <f t="shared" si="12"/>
        <v>71.918000000000006</v>
      </c>
      <c r="BQ68" s="2">
        <f t="shared" si="13"/>
        <v>81.426000000000002</v>
      </c>
      <c r="BR68" s="2">
        <f t="shared" si="14"/>
        <v>80.966999999999999</v>
      </c>
      <c r="BS68" s="2">
        <f t="shared" si="15"/>
        <v>69.097999999999999</v>
      </c>
      <c r="BT68" s="2">
        <f t="shared" si="16"/>
        <v>70.573999999999998</v>
      </c>
      <c r="BU68" s="2">
        <f t="shared" si="17"/>
        <v>75.033000000000001</v>
      </c>
      <c r="BV68" s="2">
        <f t="shared" si="18"/>
        <v>72.131</v>
      </c>
      <c r="BW68" s="2">
        <f t="shared" si="19"/>
        <v>67.754000000000005</v>
      </c>
      <c r="BX68" s="2">
        <f t="shared" si="20"/>
        <v>67.164000000000001</v>
      </c>
      <c r="BY68" s="2">
        <f t="shared" si="21"/>
        <v>66.393000000000001</v>
      </c>
      <c r="BZ68" s="2">
        <f t="shared" si="22"/>
        <v>66.197000000000003</v>
      </c>
      <c r="CA68" s="2">
        <f t="shared" si="23"/>
        <v>72.474999999999994</v>
      </c>
      <c r="CB68" s="2">
        <f t="shared" si="24"/>
        <v>64.59</v>
      </c>
      <c r="CC68" s="2">
        <f t="shared" si="25"/>
        <v>58.753999999999998</v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60.075146179402005</v>
      </c>
      <c r="DL68" s="2">
        <f t="shared" si="77"/>
        <v>65.412458773784365</v>
      </c>
      <c r="DM68" s="2">
        <f t="shared" si="77"/>
        <v>75.465816973723989</v>
      </c>
      <c r="DN68" s="2">
        <f t="shared" si="77"/>
        <v>75.204811537299904</v>
      </c>
      <c r="DO68" s="2">
        <f t="shared" si="77"/>
        <v>66.692316397914809</v>
      </c>
      <c r="DP68" s="2">
        <f t="shared" si="77"/>
        <v>67.570657491289197</v>
      </c>
      <c r="DQ68" s="2">
        <f t="shared" si="77"/>
        <v>70.657404505307497</v>
      </c>
      <c r="DR68" s="2">
        <f t="shared" si="77"/>
        <v>69.347347038327527</v>
      </c>
      <c r="DS68" s="2">
        <f t="shared" si="77"/>
        <v>64.995353347918879</v>
      </c>
      <c r="DT68" s="2">
        <f t="shared" si="77"/>
        <v>67.148690611664307</v>
      </c>
      <c r="DU68" s="2">
        <f t="shared" si="77"/>
        <v>63.272629959514163</v>
      </c>
      <c r="DV68" s="2">
        <f t="shared" si="77"/>
        <v>65.334676683781339</v>
      </c>
      <c r="DW68" s="2">
        <f t="shared" si="77"/>
        <v>70.056768649954662</v>
      </c>
      <c r="DX68" s="2">
        <f t="shared" si="77"/>
        <v>63.17617839721256</v>
      </c>
      <c r="DY68" s="2">
        <f t="shared" si="77"/>
        <v>59.399539495798315</v>
      </c>
      <c r="EA68" s="2">
        <f t="shared" si="78"/>
        <v>58.621055193519354</v>
      </c>
      <c r="EB68" s="2">
        <f t="shared" si="78"/>
        <v>56.478299697058752</v>
      </c>
      <c r="EC68" s="2">
        <f t="shared" si="78"/>
        <v>64.221452461592179</v>
      </c>
      <c r="ED68" s="2">
        <f t="shared" si="78"/>
        <v>61.342354984398604</v>
      </c>
      <c r="EE68" s="2">
        <f t="shared" si="78"/>
        <v>56.801036892966202</v>
      </c>
      <c r="EF68" s="2">
        <f t="shared" si="78"/>
        <v>60.760441603323891</v>
      </c>
      <c r="EG68" s="2">
        <f t="shared" si="78"/>
        <v>58.812835773241481</v>
      </c>
      <c r="EH68" s="2">
        <f t="shared" si="78"/>
        <v>59.807800805368807</v>
      </c>
      <c r="EI68" s="2">
        <f t="shared" si="78"/>
        <v>50.565650367761314</v>
      </c>
      <c r="EJ68" s="2">
        <f t="shared" si="78"/>
        <v>54.196940433558396</v>
      </c>
      <c r="EK68" s="2">
        <f t="shared" si="78"/>
        <v>57.530833301048524</v>
      </c>
      <c r="EL68" s="2">
        <f t="shared" si="78"/>
        <v>56.926799890630257</v>
      </c>
      <c r="EM68" s="2">
        <f t="shared" si="78"/>
        <v>58.134846328565857</v>
      </c>
      <c r="EN68" s="2">
        <f t="shared" si="78"/>
        <v>58.716418867290912</v>
      </c>
      <c r="EO68" s="2">
        <f t="shared" si="78"/>
        <v>58.866935634858606</v>
      </c>
      <c r="EQ68" s="2">
        <f t="shared" si="79"/>
        <v>58.621055193519354</v>
      </c>
      <c r="ER68" s="2">
        <f t="shared" si="79"/>
        <v>60.891903813015929</v>
      </c>
      <c r="ES68" s="2">
        <f t="shared" si="79"/>
        <v>64.493005371484955</v>
      </c>
      <c r="ET68" s="2">
        <f t="shared" si="79"/>
        <v>60.867807373447107</v>
      </c>
      <c r="EU68" s="2">
        <f t="shared" si="79"/>
        <v>56.97517011991534</v>
      </c>
      <c r="EV68" s="2">
        <f t="shared" si="79"/>
        <v>57.877572529324119</v>
      </c>
      <c r="EW68" s="2">
        <f t="shared" si="79"/>
        <v>57.255630090599965</v>
      </c>
      <c r="EX68" s="2">
        <f t="shared" si="79"/>
        <v>58.284076720147404</v>
      </c>
      <c r="EY68" s="2">
        <f t="shared" si="79"/>
        <v>54.07475690982222</v>
      </c>
      <c r="EZ68" s="2">
        <f t="shared" si="79"/>
        <v>56.863629451188913</v>
      </c>
      <c r="FA68" s="2">
        <f t="shared" si="79"/>
        <v>57.707542306852893</v>
      </c>
      <c r="FB68" s="2">
        <f t="shared" si="79"/>
        <v>55.712771551996561</v>
      </c>
      <c r="FC68" s="2">
        <f t="shared" si="79"/>
        <v>58.857871387246796</v>
      </c>
      <c r="FD68" s="2">
        <f t="shared" si="79"/>
        <v>59.304820068195752</v>
      </c>
      <c r="FE68" s="2">
        <f t="shared" si="79"/>
        <v>59.998900628627801</v>
      </c>
      <c r="FG68" s="2">
        <f t="shared" si="80"/>
        <v>0.44610556248898769</v>
      </c>
      <c r="FH68" s="2">
        <f t="shared" si="80"/>
        <v>0.45721671682310716</v>
      </c>
      <c r="FI68" s="2">
        <f t="shared" si="80"/>
        <v>0.44683559718738036</v>
      </c>
      <c r="FJ68" s="2">
        <f t="shared" si="80"/>
        <v>0.46160091449909335</v>
      </c>
      <c r="FK68" s="2">
        <f t="shared" si="80"/>
        <v>0.41938803449754336</v>
      </c>
      <c r="FL68" s="2">
        <f t="shared" si="80"/>
        <v>0.40941420338832085</v>
      </c>
      <c r="FM68" s="2">
        <f t="shared" si="80"/>
        <v>0.42171852406945992</v>
      </c>
      <c r="FN68" s="2">
        <f t="shared" si="80"/>
        <v>0.41852640450435435</v>
      </c>
      <c r="FO68" s="2">
        <f t="shared" si="80"/>
        <v>0.41788237825317437</v>
      </c>
      <c r="FP68" s="2">
        <f t="shared" si="80"/>
        <v>0.37571415864143842</v>
      </c>
      <c r="FQ68" s="2">
        <f t="shared" si="80"/>
        <v>0.4006668238407608</v>
      </c>
      <c r="FR68" s="2">
        <f t="shared" si="80"/>
        <v>0.42279537923612781</v>
      </c>
      <c r="FS68" s="2">
        <f t="shared" si="80"/>
        <v>0.41532606155756951</v>
      </c>
      <c r="FT68" s="2">
        <f t="shared" si="80"/>
        <v>0.39823793018210707</v>
      </c>
      <c r="FU68" s="2">
        <f t="shared" si="80"/>
        <v>0.35487235003300466</v>
      </c>
      <c r="FW68" s="2">
        <f t="shared" si="68"/>
        <v>2.4589416510851663E-15</v>
      </c>
      <c r="FX68" s="2">
        <f t="shared" si="68"/>
        <v>1.366222393475384E-5</v>
      </c>
      <c r="FY68" s="2">
        <f t="shared" si="68"/>
        <v>1.6284598836676575E-5</v>
      </c>
      <c r="FZ68" s="2">
        <f t="shared" si="68"/>
        <v>1.5855027806659759E-5</v>
      </c>
      <c r="GA68" s="2">
        <f t="shared" si="68"/>
        <v>1.6594427710418573E-5</v>
      </c>
      <c r="GB68" s="2">
        <f t="shared" si="68"/>
        <v>1.725625030780068E-5</v>
      </c>
      <c r="GC68" s="2">
        <f t="shared" si="68"/>
        <v>1.8092306280170102E-5</v>
      </c>
      <c r="GD68" s="2">
        <f t="shared" si="68"/>
        <v>2.291116710148515E-5</v>
      </c>
      <c r="GE68" s="2">
        <f t="shared" si="68"/>
        <v>3.0082757770062869E-5</v>
      </c>
      <c r="GF68" s="2">
        <f t="shared" si="68"/>
        <v>2.7076915432625113E-5</v>
      </c>
      <c r="GG68" s="2">
        <f t="shared" si="68"/>
        <v>2.2140601034957126E-5</v>
      </c>
      <c r="GH68" s="2">
        <f t="shared" si="68"/>
        <v>1.9588104849269701E-5</v>
      </c>
      <c r="GI68" s="2">
        <f t="shared" si="68"/>
        <v>1.9353095035963514E-5</v>
      </c>
      <c r="GJ68" s="2">
        <f t="shared" si="68"/>
        <v>1.5661794509417442E-5</v>
      </c>
      <c r="GK68" s="2">
        <f t="shared" si="68"/>
        <v>1.3141308424706815E-5</v>
      </c>
      <c r="GM68" s="86">
        <f t="shared" si="69"/>
        <v>5.631498934780872E-3</v>
      </c>
      <c r="GN68" s="86">
        <f t="shared" si="69"/>
        <v>6.7456570166844199E-3</v>
      </c>
      <c r="GO68" s="86">
        <f t="shared" si="69"/>
        <v>5.435324819983843E-3</v>
      </c>
      <c r="GP68" s="86">
        <f t="shared" si="69"/>
        <v>7.1698930155103249E-3</v>
      </c>
      <c r="GQ68" s="86">
        <f t="shared" si="69"/>
        <v>3.2163709798493506E-3</v>
      </c>
      <c r="GR68" s="86">
        <f t="shared" si="69"/>
        <v>2.5176418548015665E-3</v>
      </c>
      <c r="GS68" s="86">
        <f t="shared" si="69"/>
        <v>3.3360494742481562E-3</v>
      </c>
      <c r="GT68" s="86">
        <f t="shared" si="69"/>
        <v>2.9317374871463331E-3</v>
      </c>
      <c r="GU68" s="86">
        <f t="shared" si="69"/>
        <v>2.9823197821091658E-3</v>
      </c>
      <c r="GV68" s="86">
        <f t="shared" si="69"/>
        <v>9.1743703262142705E-4</v>
      </c>
      <c r="GW68" s="86">
        <f t="shared" si="69"/>
        <v>1.9638163438951244E-3</v>
      </c>
      <c r="GX68" s="86">
        <f t="shared" si="69"/>
        <v>3.5016183923453183E-3</v>
      </c>
      <c r="GY68" s="86">
        <f t="shared" si="69"/>
        <v>3.0051431478727427E-3</v>
      </c>
      <c r="GZ68" s="86">
        <f t="shared" si="69"/>
        <v>2.0194132555614512E-3</v>
      </c>
      <c r="HA68" s="86">
        <f t="shared" si="69"/>
        <v>4.7202423059348461E-4</v>
      </c>
      <c r="HC68" s="86">
        <f t="shared" si="74"/>
        <v>5.5840111507980051E-11</v>
      </c>
      <c r="HD68" s="86">
        <f t="shared" si="70"/>
        <v>8.0042188348552816E-11</v>
      </c>
      <c r="HE68" s="86">
        <f t="shared" si="70"/>
        <v>6.434888219850085E-12</v>
      </c>
      <c r="HF68" s="86">
        <f t="shared" si="70"/>
        <v>4.767766577462999E-12</v>
      </c>
      <c r="HG68" s="86">
        <f t="shared" si="70"/>
        <v>3.5489207913311446E-13</v>
      </c>
      <c r="HH68" s="86">
        <f t="shared" si="70"/>
        <v>6.6376389544288643E-13</v>
      </c>
      <c r="HI68" s="86">
        <f t="shared" si="70"/>
        <v>3.2116688955846003E-12</v>
      </c>
      <c r="HJ68" s="86">
        <f t="shared" si="70"/>
        <v>4.1563755120222006E-13</v>
      </c>
      <c r="HK68" s="86">
        <f t="shared" si="70"/>
        <v>1.5865909854535168E-12</v>
      </c>
      <c r="HL68" s="86">
        <f t="shared" si="70"/>
        <v>1.5236037574388294E-12</v>
      </c>
      <c r="HM68" s="86">
        <f t="shared" si="70"/>
        <v>7.8827962154994483E-12</v>
      </c>
      <c r="HN68" s="86">
        <f t="shared" si="70"/>
        <v>7.6181252157562821E-12</v>
      </c>
      <c r="HO68" s="86">
        <f t="shared" si="70"/>
        <v>6.3441450166542122E-12</v>
      </c>
      <c r="HP68" s="86">
        <f t="shared" si="70"/>
        <v>4.6365174510745115E-14</v>
      </c>
      <c r="HQ68" s="86">
        <f t="shared" si="70"/>
        <v>3.9881659999484927E-18</v>
      </c>
      <c r="HS68" s="86">
        <f t="shared" si="71"/>
        <v>1.9506982176223944E-260</v>
      </c>
      <c r="HT68" s="86">
        <f t="shared" si="71"/>
        <v>8.9178566117668847E-75</v>
      </c>
      <c r="HU68" s="86">
        <f t="shared" si="71"/>
        <v>9.4931727100939459E-83</v>
      </c>
      <c r="HV68" s="86">
        <f t="shared" si="71"/>
        <v>1.5161169504920079E-83</v>
      </c>
      <c r="HW68" s="86">
        <f t="shared" si="71"/>
        <v>1.8178421052359283E-94</v>
      </c>
      <c r="HX68" s="86">
        <f t="shared" si="71"/>
        <v>8.5530296444364425E-92</v>
      </c>
      <c r="HY68" s="86">
        <f t="shared" si="71"/>
        <v>2.1016996341649739E-87</v>
      </c>
      <c r="HZ68" s="86">
        <f t="shared" si="71"/>
        <v>4.5416206625955757E-94</v>
      </c>
      <c r="IA68" s="86">
        <f t="shared" si="71"/>
        <v>9.4025071144013654E-87</v>
      </c>
      <c r="IB68" s="86">
        <f t="shared" si="71"/>
        <v>2.4752833602718777E-90</v>
      </c>
      <c r="IC68" s="86">
        <f t="shared" si="71"/>
        <v>7.3509416597968572E-85</v>
      </c>
      <c r="ID68" s="86">
        <f t="shared" si="71"/>
        <v>4.8257371311353739E-83</v>
      </c>
      <c r="IE68" s="86">
        <f t="shared" si="71"/>
        <v>9.9385567064123773E-83</v>
      </c>
      <c r="IF68" s="86">
        <f t="shared" si="71"/>
        <v>4.9942971821467788E-56</v>
      </c>
      <c r="IG68" s="86">
        <f t="shared" si="71"/>
        <v>4.9298995748261369E-40</v>
      </c>
      <c r="II68" s="86">
        <f t="shared" si="72"/>
        <v>0</v>
      </c>
      <c r="IJ68" s="86">
        <f t="shared" si="72"/>
        <v>1.3032854948412179E-244</v>
      </c>
      <c r="IK68" s="86">
        <f t="shared" si="72"/>
        <v>1.8083143272939726E-274</v>
      </c>
      <c r="IL68" s="86">
        <f t="shared" si="72"/>
        <v>2.0881857111296625E-271</v>
      </c>
      <c r="IM68" s="86">
        <f t="shared" si="72"/>
        <v>6.6881838703828562E-304</v>
      </c>
      <c r="IN68" s="86">
        <f t="shared" si="72"/>
        <v>4.0731381110165405E-299</v>
      </c>
      <c r="IO68" s="86">
        <f t="shared" si="72"/>
        <v>2.1905825489015321E-281</v>
      </c>
      <c r="IP68" s="86">
        <f t="shared" si="72"/>
        <v>4.7008294338871028E-305</v>
      </c>
      <c r="IQ68" s="86">
        <f t="shared" si="72"/>
        <v>3.7936880053145309E-276</v>
      </c>
      <c r="IR68" s="86">
        <f t="shared" si="72"/>
        <v>2.5923153331061838E-291</v>
      </c>
      <c r="IS68" s="86">
        <f t="shared" si="72"/>
        <v>1.758239675665254E-274</v>
      </c>
      <c r="IT68" s="86">
        <f t="shared" si="72"/>
        <v>9.5984162025240049E-266</v>
      </c>
      <c r="IU68" s="86">
        <f t="shared" si="72"/>
        <v>9.0655908785106822E-264</v>
      </c>
      <c r="IV68" s="86">
        <f t="shared" si="72"/>
        <v>4.7094930589711614E-149</v>
      </c>
      <c r="IW68" s="86">
        <f t="shared" si="72"/>
        <v>2.2992878853350365E-150</v>
      </c>
      <c r="IY68" s="86">
        <f t="shared" si="73"/>
        <v>5.6314989906209832E-3</v>
      </c>
      <c r="IZ68" s="86">
        <f t="shared" si="73"/>
        <v>6.745657096726608E-3</v>
      </c>
      <c r="JA68" s="86">
        <f t="shared" si="73"/>
        <v>5.4353248264187312E-3</v>
      </c>
      <c r="JB68" s="86">
        <f t="shared" si="73"/>
        <v>7.1698930202780918E-3</v>
      </c>
      <c r="JC68" s="86">
        <f t="shared" si="73"/>
        <v>3.2163709802042425E-3</v>
      </c>
      <c r="JD68" s="86">
        <f t="shared" si="73"/>
        <v>2.5176418554653302E-3</v>
      </c>
      <c r="JE68" s="86">
        <f t="shared" si="73"/>
        <v>3.3360494774598249E-3</v>
      </c>
      <c r="JF68" s="86">
        <f t="shared" si="73"/>
        <v>2.9317374875619706E-3</v>
      </c>
      <c r="JG68" s="86">
        <f t="shared" si="73"/>
        <v>2.9823197836957569E-3</v>
      </c>
      <c r="JH68" s="86">
        <f t="shared" si="73"/>
        <v>9.1743703414503077E-4</v>
      </c>
      <c r="JI68" s="86">
        <f t="shared" si="73"/>
        <v>1.9638163517779208E-3</v>
      </c>
      <c r="JJ68" s="86">
        <f t="shared" si="73"/>
        <v>3.5016183999634436E-3</v>
      </c>
      <c r="JK68" s="86">
        <f t="shared" si="73"/>
        <v>3.0051431542168876E-3</v>
      </c>
      <c r="JL68" s="86">
        <f t="shared" si="73"/>
        <v>2.0194132556078164E-3</v>
      </c>
      <c r="JM68" s="86">
        <f t="shared" si="73"/>
        <v>4.7202423059348862E-4</v>
      </c>
    </row>
    <row r="69" spans="2:273" x14ac:dyDescent="0.25">
      <c r="B69" s="2">
        <v>42</v>
      </c>
      <c r="C69" s="37">
        <v>61.354999999999997</v>
      </c>
      <c r="D69" s="37">
        <v>75.721000000000004</v>
      </c>
      <c r="E69" s="37">
        <v>83.442999999999998</v>
      </c>
      <c r="F69" s="37">
        <v>80.819999999999993</v>
      </c>
      <c r="G69" s="37">
        <v>69.869</v>
      </c>
      <c r="H69" s="37">
        <v>71.328000000000003</v>
      </c>
      <c r="I69" s="37">
        <v>76.738</v>
      </c>
      <c r="J69" s="37">
        <v>74.212999999999994</v>
      </c>
      <c r="K69" s="37">
        <v>68.869</v>
      </c>
      <c r="L69" s="37">
        <v>70.557000000000002</v>
      </c>
      <c r="M69" s="37">
        <v>66.540999999999997</v>
      </c>
      <c r="N69" s="37">
        <v>69.212999999999994</v>
      </c>
      <c r="O69" s="37">
        <v>73.787000000000006</v>
      </c>
      <c r="P69" s="37">
        <v>67.540999999999997</v>
      </c>
      <c r="Q69" s="37">
        <v>59.704999999999998</v>
      </c>
      <c r="S69" s="4">
        <f t="shared" si="75"/>
        <v>65.044198030467101</v>
      </c>
      <c r="T69" s="4">
        <f t="shared" si="75"/>
        <v>68.476848448889172</v>
      </c>
      <c r="U69" s="4">
        <f t="shared" si="75"/>
        <v>76.125301029770782</v>
      </c>
      <c r="V69" s="4">
        <f t="shared" si="75"/>
        <v>75.453763827271899</v>
      </c>
      <c r="W69" s="4">
        <f t="shared" si="75"/>
        <v>66.046988669805955</v>
      </c>
      <c r="X69" s="4">
        <f t="shared" si="75"/>
        <v>67.71489165208213</v>
      </c>
      <c r="Y69" s="4">
        <f t="shared" si="75"/>
        <v>69.139590675402815</v>
      </c>
      <c r="Z69" s="4">
        <f t="shared" si="75"/>
        <v>68.703169719893623</v>
      </c>
      <c r="AA69" s="4">
        <f t="shared" si="75"/>
        <v>62.250710279953168</v>
      </c>
      <c r="AB69" s="4">
        <f t="shared" si="75"/>
        <v>63.569007566896573</v>
      </c>
      <c r="AC69" s="4">
        <f t="shared" si="75"/>
        <v>63.260478176396425</v>
      </c>
      <c r="AD69" s="4">
        <f t="shared" si="75"/>
        <v>65.575098090455441</v>
      </c>
      <c r="AE69" s="4">
        <f t="shared" si="75"/>
        <v>68.615299716652103</v>
      </c>
      <c r="AF69" s="4">
        <f t="shared" si="75"/>
        <v>63.594485436547544</v>
      </c>
      <c r="AG69" s="4">
        <f t="shared" si="75"/>
        <v>59.757219879711975</v>
      </c>
      <c r="AI69" s="4">
        <f t="shared" si="76"/>
        <v>-3.6891980304671037</v>
      </c>
      <c r="AJ69" s="4">
        <f t="shared" si="76"/>
        <v>7.2441515511108321</v>
      </c>
      <c r="AK69" s="4">
        <f t="shared" si="76"/>
        <v>7.3176989702292161</v>
      </c>
      <c r="AL69" s="4">
        <f t="shared" si="76"/>
        <v>5.3662361727280938</v>
      </c>
      <c r="AM69" s="4">
        <f t="shared" si="76"/>
        <v>3.8220113301940444</v>
      </c>
      <c r="AN69" s="4">
        <f t="shared" si="76"/>
        <v>3.6131083479178727</v>
      </c>
      <c r="AO69" s="4">
        <f t="shared" si="76"/>
        <v>7.5984093245971849</v>
      </c>
      <c r="AP69" s="4">
        <f t="shared" si="76"/>
        <v>5.509830280106371</v>
      </c>
      <c r="AQ69" s="4">
        <f t="shared" si="76"/>
        <v>6.6182897200468318</v>
      </c>
      <c r="AR69" s="4">
        <f t="shared" si="76"/>
        <v>6.9879924331034289</v>
      </c>
      <c r="AS69" s="4">
        <f t="shared" si="76"/>
        <v>3.2805218236035714</v>
      </c>
      <c r="AT69" s="4">
        <f t="shared" si="76"/>
        <v>3.6379019095445528</v>
      </c>
      <c r="AU69" s="4">
        <f t="shared" si="76"/>
        <v>5.1717002833479029</v>
      </c>
      <c r="AV69" s="4">
        <f t="shared" si="76"/>
        <v>3.9465145634524532</v>
      </c>
      <c r="AW69" s="4">
        <f t="shared" si="76"/>
        <v>-5.2219879711977057E-2</v>
      </c>
      <c r="AY69" s="2">
        <f t="shared" si="66"/>
        <v>59.364627967300279</v>
      </c>
      <c r="AZ69" s="2">
        <f t="shared" si="66"/>
        <v>61.136574136346219</v>
      </c>
      <c r="BA69" s="2">
        <f t="shared" si="66"/>
        <v>70.325559681724286</v>
      </c>
      <c r="BB69" s="2">
        <f t="shared" si="66"/>
        <v>68.629501822161913</v>
      </c>
      <c r="BC69" s="2">
        <f t="shared" si="66"/>
        <v>62.390333017340538</v>
      </c>
      <c r="BD69" s="2">
        <f t="shared" si="66"/>
        <v>64.676257467669288</v>
      </c>
      <c r="BE69" s="2">
        <f t="shared" si="66"/>
        <v>65.498899155268958</v>
      </c>
      <c r="BF69" s="2">
        <f t="shared" si="66"/>
        <v>65.225841683422871</v>
      </c>
      <c r="BG69" s="2">
        <f t="shared" si="66"/>
        <v>58.72226482804821</v>
      </c>
      <c r="BH69" s="2">
        <f t="shared" si="66"/>
        <v>62.20436697375483</v>
      </c>
      <c r="BI69" s="2">
        <f t="shared" si="66"/>
        <v>60.910225553362281</v>
      </c>
      <c r="BJ69" s="2">
        <f t="shared" si="66"/>
        <v>61.656215558599165</v>
      </c>
      <c r="BK69" s="2">
        <f t="shared" si="66"/>
        <v>64.934818706884897</v>
      </c>
      <c r="BL69" s="2">
        <f t="shared" si="66"/>
        <v>61.292081969778387</v>
      </c>
      <c r="BM69" s="2">
        <f t="shared" si="66"/>
        <v>59.251383102016526</v>
      </c>
      <c r="BO69" s="2">
        <f t="shared" si="11"/>
        <v>61.354999999999997</v>
      </c>
      <c r="BP69" s="2">
        <f t="shared" si="12"/>
        <v>75.721000000000004</v>
      </c>
      <c r="BQ69" s="2">
        <f t="shared" si="13"/>
        <v>83.442999999999998</v>
      </c>
      <c r="BR69" s="2">
        <f t="shared" si="14"/>
        <v>80.819999999999993</v>
      </c>
      <c r="BS69" s="2">
        <f t="shared" si="15"/>
        <v>69.869</v>
      </c>
      <c r="BT69" s="2">
        <f t="shared" si="16"/>
        <v>71.328000000000003</v>
      </c>
      <c r="BU69" s="2">
        <f t="shared" si="17"/>
        <v>76.738</v>
      </c>
      <c r="BV69" s="2">
        <f t="shared" si="18"/>
        <v>74.212999999999994</v>
      </c>
      <c r="BW69" s="2">
        <f t="shared" si="19"/>
        <v>68.869</v>
      </c>
      <c r="BX69" s="2">
        <f t="shared" si="20"/>
        <v>70.557000000000002</v>
      </c>
      <c r="BY69" s="2">
        <f t="shared" si="21"/>
        <v>66.540999999999997</v>
      </c>
      <c r="BZ69" s="2">
        <f t="shared" si="22"/>
        <v>69.212999999999994</v>
      </c>
      <c r="CA69" s="2">
        <f t="shared" si="23"/>
        <v>73.787000000000006</v>
      </c>
      <c r="CB69" s="2">
        <f t="shared" si="24"/>
        <v>67.540999999999997</v>
      </c>
      <c r="CC69" s="2">
        <f t="shared" si="25"/>
        <v>59.704999999999998</v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60.137081395348851</v>
      </c>
      <c r="DL69" s="2">
        <f t="shared" si="77"/>
        <v>65.517659619450328</v>
      </c>
      <c r="DM69" s="2">
        <f t="shared" si="77"/>
        <v>75.87947991543345</v>
      </c>
      <c r="DN69" s="2">
        <f t="shared" si="77"/>
        <v>75.606223044397453</v>
      </c>
      <c r="DO69" s="2">
        <f t="shared" si="77"/>
        <v>66.894180347351636</v>
      </c>
      <c r="DP69" s="2">
        <f t="shared" si="77"/>
        <v>67.780062020905916</v>
      </c>
      <c r="DQ69" s="2">
        <f t="shared" si="77"/>
        <v>70.966105907138797</v>
      </c>
      <c r="DR69" s="2">
        <f t="shared" si="77"/>
        <v>69.636726132404178</v>
      </c>
      <c r="DS69" s="2">
        <f t="shared" si="77"/>
        <v>65.163770818140094</v>
      </c>
      <c r="DT69" s="2">
        <f t="shared" si="77"/>
        <v>67.532573257468002</v>
      </c>
      <c r="DU69" s="2">
        <f t="shared" si="77"/>
        <v>63.484371255060722</v>
      </c>
      <c r="DV69" s="2">
        <f t="shared" si="77"/>
        <v>65.559562971911816</v>
      </c>
      <c r="DW69" s="2">
        <f t="shared" si="77"/>
        <v>70.328909543944391</v>
      </c>
      <c r="DX69" s="2">
        <f t="shared" si="77"/>
        <v>63.254821602787473</v>
      </c>
      <c r="DY69" s="2">
        <f t="shared" si="77"/>
        <v>59.548486834733886</v>
      </c>
      <c r="EA69" s="2">
        <f t="shared" si="78"/>
        <v>58.489922844284429</v>
      </c>
      <c r="EB69" s="2">
        <f t="shared" si="78"/>
        <v>56.393078242356459</v>
      </c>
      <c r="EC69" s="2">
        <f t="shared" si="78"/>
        <v>64.054992807262565</v>
      </c>
      <c r="ED69" s="2">
        <f t="shared" si="78"/>
        <v>61.208064233619169</v>
      </c>
      <c r="EE69" s="2">
        <f t="shared" si="78"/>
        <v>56.703713827249679</v>
      </c>
      <c r="EF69" s="2">
        <f t="shared" si="78"/>
        <v>60.59305214545585</v>
      </c>
      <c r="EG69" s="2">
        <f t="shared" si="78"/>
        <v>58.661707620707162</v>
      </c>
      <c r="EH69" s="2">
        <f t="shared" si="78"/>
        <v>59.636943824160333</v>
      </c>
      <c r="EI69" s="2">
        <f t="shared" si="78"/>
        <v>50.538411236575847</v>
      </c>
      <c r="EJ69" s="2">
        <f t="shared" si="78"/>
        <v>54.12983210546458</v>
      </c>
      <c r="EK69" s="2">
        <f t="shared" si="78"/>
        <v>57.398510254103847</v>
      </c>
      <c r="EL69" s="2">
        <f t="shared" si="78"/>
        <v>56.796267649337373</v>
      </c>
      <c r="EM69" s="2">
        <f t="shared" si="78"/>
        <v>58.009416923968729</v>
      </c>
      <c r="EN69" s="2">
        <f t="shared" si="78"/>
        <v>58.587197771148908</v>
      </c>
      <c r="EO69" s="2">
        <f t="shared" si="78"/>
        <v>58.758754978151202</v>
      </c>
      <c r="EQ69" s="2">
        <f t="shared" si="79"/>
        <v>58.489922844284429</v>
      </c>
      <c r="ER69" s="2">
        <f t="shared" si="79"/>
        <v>60.747653868535949</v>
      </c>
      <c r="ES69" s="2">
        <f t="shared" si="79"/>
        <v>64.322792294300783</v>
      </c>
      <c r="ET69" s="2">
        <f t="shared" si="79"/>
        <v>60.739807499513269</v>
      </c>
      <c r="EU69" s="2">
        <f t="shared" si="79"/>
        <v>56.875320793265466</v>
      </c>
      <c r="EV69" s="2">
        <f t="shared" si="79"/>
        <v>57.751811105259478</v>
      </c>
      <c r="EW69" s="2">
        <f t="shared" si="79"/>
        <v>57.126249672493429</v>
      </c>
      <c r="EX69" s="2">
        <f t="shared" si="79"/>
        <v>58.135670911415957</v>
      </c>
      <c r="EY69" s="2">
        <f t="shared" si="79"/>
        <v>53.997539489418131</v>
      </c>
      <c r="EZ69" s="2">
        <f t="shared" si="79"/>
        <v>56.758849970469498</v>
      </c>
      <c r="FA69" s="2">
        <f t="shared" si="79"/>
        <v>57.573065593627227</v>
      </c>
      <c r="FB69" s="2">
        <f t="shared" si="79"/>
        <v>55.598888351669032</v>
      </c>
      <c r="FC69" s="2">
        <f t="shared" si="79"/>
        <v>58.722314608052557</v>
      </c>
      <c r="FD69" s="2">
        <f t="shared" si="79"/>
        <v>59.16624979899423</v>
      </c>
      <c r="FE69" s="2">
        <f t="shared" si="79"/>
        <v>59.872330125052613</v>
      </c>
      <c r="FG69" s="2">
        <f t="shared" si="80"/>
        <v>0.46896118624973693</v>
      </c>
      <c r="FH69" s="2">
        <f t="shared" si="80"/>
        <v>0.48014813337072088</v>
      </c>
      <c r="FI69" s="2">
        <f t="shared" si="80"/>
        <v>0.46969690648257706</v>
      </c>
      <c r="FJ69" s="2">
        <f t="shared" si="80"/>
        <v>0.48455591950590821</v>
      </c>
      <c r="FK69" s="2">
        <f t="shared" si="80"/>
        <v>0.44196705259606284</v>
      </c>
      <c r="FL69" s="2">
        <f t="shared" si="80"/>
        <v>0.43185564618688416</v>
      </c>
      <c r="FM69" s="2">
        <f t="shared" si="80"/>
        <v>0.44432699304072526</v>
      </c>
      <c r="FN69" s="2">
        <f t="shared" si="80"/>
        <v>0.44109427572818122</v>
      </c>
      <c r="FO69" s="2">
        <f t="shared" si="80"/>
        <v>0.44044182664269943</v>
      </c>
      <c r="FP69" s="2">
        <f t="shared" si="80"/>
        <v>0.39755183485540974</v>
      </c>
      <c r="FQ69" s="2">
        <f t="shared" si="80"/>
        <v>0.42297218732236602</v>
      </c>
      <c r="FR69" s="2">
        <f t="shared" si="80"/>
        <v>0.44541711222234226</v>
      </c>
      <c r="FS69" s="2">
        <f t="shared" si="80"/>
        <v>0.43785130859607252</v>
      </c>
      <c r="FT69" s="2">
        <f t="shared" si="80"/>
        <v>0.4205029470549847</v>
      </c>
      <c r="FU69" s="2">
        <f t="shared" si="80"/>
        <v>0.37622868559856715</v>
      </c>
      <c r="FW69" s="2">
        <f t="shared" si="68"/>
        <v>2.6961759060032062E-15</v>
      </c>
      <c r="FX69" s="2">
        <f t="shared" si="68"/>
        <v>1.498031090963465E-5</v>
      </c>
      <c r="FY69" s="2">
        <f t="shared" si="68"/>
        <v>1.7855679504140785E-5</v>
      </c>
      <c r="FZ69" s="2">
        <f t="shared" si="68"/>
        <v>1.7384665696540669E-5</v>
      </c>
      <c r="GA69" s="2">
        <f t="shared" si="68"/>
        <v>1.8195399031106203E-5</v>
      </c>
      <c r="GB69" s="2">
        <f t="shared" si="68"/>
        <v>1.8921070708912044E-5</v>
      </c>
      <c r="GC69" s="2">
        <f t="shared" si="68"/>
        <v>1.9837784727038361E-5</v>
      </c>
      <c r="GD69" s="2">
        <f t="shared" si="68"/>
        <v>2.5121539645615038E-5</v>
      </c>
      <c r="GE69" s="2">
        <f t="shared" si="68"/>
        <v>3.2984992241391679E-5</v>
      </c>
      <c r="GF69" s="2">
        <f t="shared" si="68"/>
        <v>2.9689169832719173E-5</v>
      </c>
      <c r="GG69" s="2">
        <f t="shared" si="68"/>
        <v>2.4276634427375011E-5</v>
      </c>
      <c r="GH69" s="2">
        <f t="shared" si="68"/>
        <v>2.1477889281538264E-5</v>
      </c>
      <c r="GI69" s="2">
        <f t="shared" si="68"/>
        <v>2.1220207113475133E-5</v>
      </c>
      <c r="GJ69" s="2">
        <f t="shared" si="68"/>
        <v>1.7172790243592857E-5</v>
      </c>
      <c r="GK69" s="2">
        <f t="shared" si="68"/>
        <v>1.440913988785965E-5</v>
      </c>
      <c r="GM69" s="86">
        <f t="shared" si="69"/>
        <v>7.9489215216002936E-3</v>
      </c>
      <c r="GN69" s="86">
        <f t="shared" si="69"/>
        <v>9.408037079407211E-3</v>
      </c>
      <c r="GO69" s="86">
        <f t="shared" si="69"/>
        <v>7.8324646586165978E-3</v>
      </c>
      <c r="GP69" s="86">
        <f t="shared" si="69"/>
        <v>9.9999998020277783E-3</v>
      </c>
      <c r="GQ69" s="86">
        <f t="shared" si="69"/>
        <v>4.8037621857294748E-3</v>
      </c>
      <c r="GR69" s="86">
        <f t="shared" si="69"/>
        <v>3.8501003442101929E-3</v>
      </c>
      <c r="GS69" s="86">
        <f t="shared" si="69"/>
        <v>4.984047829749789E-3</v>
      </c>
      <c r="GT69" s="86">
        <f t="shared" si="69"/>
        <v>4.4857671700740676E-3</v>
      </c>
      <c r="GU69" s="86">
        <f t="shared" si="69"/>
        <v>4.5243330434340603E-3</v>
      </c>
      <c r="GV69" s="86">
        <f t="shared" si="69"/>
        <v>1.540623995646417E-3</v>
      </c>
      <c r="GW69" s="86">
        <f t="shared" si="69"/>
        <v>3.0822642395488854E-3</v>
      </c>
      <c r="GX69" s="86">
        <f t="shared" si="69"/>
        <v>5.1794261237008161E-3</v>
      </c>
      <c r="GY69" s="86">
        <f t="shared" si="69"/>
        <v>4.4918193724805657E-3</v>
      </c>
      <c r="GZ69" s="86">
        <f t="shared" si="69"/>
        <v>3.1133921910155055E-3</v>
      </c>
      <c r="HA69" s="86">
        <f t="shared" si="69"/>
        <v>8.2984320867799354E-4</v>
      </c>
      <c r="HC69" s="86">
        <f t="shared" si="74"/>
        <v>1.3365411920217691E-10</v>
      </c>
      <c r="HD69" s="86">
        <f t="shared" si="70"/>
        <v>1.9252526283711753E-10</v>
      </c>
      <c r="HE69" s="86">
        <f t="shared" si="70"/>
        <v>1.7424821055435645E-11</v>
      </c>
      <c r="HF69" s="86">
        <f t="shared" si="70"/>
        <v>1.2884997308718858E-11</v>
      </c>
      <c r="HG69" s="86">
        <f t="shared" si="70"/>
        <v>1.0764165088137855E-12</v>
      </c>
      <c r="HH69" s="86">
        <f t="shared" si="70"/>
        <v>1.9784261082572709E-12</v>
      </c>
      <c r="HI69" s="86">
        <f t="shared" si="70"/>
        <v>9.017736271316611E-12</v>
      </c>
      <c r="HJ69" s="86">
        <f t="shared" si="70"/>
        <v>1.3016928017459235E-12</v>
      </c>
      <c r="HK69" s="86">
        <f t="shared" si="70"/>
        <v>4.7045434230828316E-12</v>
      </c>
      <c r="HL69" s="86">
        <f t="shared" si="70"/>
        <v>4.6051588996390483E-12</v>
      </c>
      <c r="HM69" s="86">
        <f t="shared" si="70"/>
        <v>2.1865696726579619E-11</v>
      </c>
      <c r="HN69" s="86">
        <f t="shared" si="70"/>
        <v>2.0571321994947374E-11</v>
      </c>
      <c r="HO69" s="86">
        <f t="shared" si="70"/>
        <v>1.7112084329400976E-11</v>
      </c>
      <c r="HP69" s="86">
        <f t="shared" si="70"/>
        <v>1.512996979411778E-13</v>
      </c>
      <c r="HQ69" s="86">
        <f t="shared" si="70"/>
        <v>1.949965267420893E-17</v>
      </c>
      <c r="HS69" s="86">
        <f t="shared" si="71"/>
        <v>2.1169771220319001E-257</v>
      </c>
      <c r="HT69" s="86">
        <f t="shared" si="71"/>
        <v>3.825184134036935E-73</v>
      </c>
      <c r="HU69" s="86">
        <f t="shared" si="71"/>
        <v>6.7265733863154056E-81</v>
      </c>
      <c r="HV69" s="86">
        <f t="shared" si="71"/>
        <v>1.0600822383062489E-81</v>
      </c>
      <c r="HW69" s="86">
        <f t="shared" si="71"/>
        <v>2.2222865730512368E-92</v>
      </c>
      <c r="HX69" s="86">
        <f t="shared" si="71"/>
        <v>9.5484182105955652E-90</v>
      </c>
      <c r="HY69" s="86">
        <f t="shared" si="71"/>
        <v>1.8528793818268415E-85</v>
      </c>
      <c r="HZ69" s="86">
        <f t="shared" si="71"/>
        <v>6.4053951956224369E-92</v>
      </c>
      <c r="IA69" s="86">
        <f t="shared" si="71"/>
        <v>9.6857552728138842E-85</v>
      </c>
      <c r="IB69" s="86">
        <f t="shared" si="71"/>
        <v>3.0432863107575791E-88</v>
      </c>
      <c r="IC69" s="86">
        <f t="shared" si="71"/>
        <v>6.2257142883639077E-83</v>
      </c>
      <c r="ID69" s="86">
        <f t="shared" si="71"/>
        <v>3.454908332212722E-81</v>
      </c>
      <c r="IE69" s="86">
        <f t="shared" si="71"/>
        <v>6.9128406828316995E-81</v>
      </c>
      <c r="IF69" s="86">
        <f t="shared" si="71"/>
        <v>8.1859196314473433E-55</v>
      </c>
      <c r="IG69" s="86">
        <f t="shared" si="71"/>
        <v>3.4064565590604852E-39</v>
      </c>
      <c r="II69" s="86">
        <f t="shared" si="72"/>
        <v>0</v>
      </c>
      <c r="IJ69" s="86">
        <f t="shared" si="72"/>
        <v>1.220213129223554E-240</v>
      </c>
      <c r="IK69" s="86">
        <f t="shared" si="72"/>
        <v>6.1377014958832736E-270</v>
      </c>
      <c r="IL69" s="86">
        <f t="shared" si="72"/>
        <v>6.1488980655212682E-267</v>
      </c>
      <c r="IM69" s="86">
        <f t="shared" si="72"/>
        <v>7.1435928962909615E-299</v>
      </c>
      <c r="IN69" s="86">
        <f t="shared" si="72"/>
        <v>3.7707391215121551E-294</v>
      </c>
      <c r="IO69" s="86">
        <f t="shared" si="72"/>
        <v>1.0736829934483274E-276</v>
      </c>
      <c r="IP69" s="86">
        <f t="shared" si="72"/>
        <v>7.4427066924253528E-300</v>
      </c>
      <c r="IQ69" s="86">
        <f t="shared" si="72"/>
        <v>2.5423012730786299E-271</v>
      </c>
      <c r="IR69" s="86">
        <f t="shared" si="72"/>
        <v>2.8577055798626785E-286</v>
      </c>
      <c r="IS69" s="86">
        <f t="shared" si="72"/>
        <v>8.0411451018377641E-270</v>
      </c>
      <c r="IT69" s="86">
        <f t="shared" si="72"/>
        <v>2.7687968338083547E-261</v>
      </c>
      <c r="IU69" s="86">
        <f t="shared" si="72"/>
        <v>2.3943743658552968E-259</v>
      </c>
      <c r="IV69" s="86">
        <f t="shared" si="72"/>
        <v>1.2902848234512908E-146</v>
      </c>
      <c r="IW69" s="86">
        <f t="shared" si="72"/>
        <v>6.0642615714400809E-148</v>
      </c>
      <c r="IY69" s="86">
        <f t="shared" si="73"/>
        <v>7.9489216552544126E-3</v>
      </c>
      <c r="IZ69" s="86">
        <f t="shared" si="73"/>
        <v>9.4080372719324741E-3</v>
      </c>
      <c r="JA69" s="86">
        <f t="shared" si="73"/>
        <v>7.8324646760414181E-3</v>
      </c>
      <c r="JB69" s="86">
        <f t="shared" si="73"/>
        <v>9.9999998149127751E-3</v>
      </c>
      <c r="JC69" s="86">
        <f t="shared" si="73"/>
        <v>4.8037621868058916E-3</v>
      </c>
      <c r="JD69" s="86">
        <f t="shared" si="73"/>
        <v>3.850100346188619E-3</v>
      </c>
      <c r="JE69" s="86">
        <f t="shared" si="73"/>
        <v>4.9840478387675252E-3</v>
      </c>
      <c r="JF69" s="86">
        <f t="shared" si="73"/>
        <v>4.4857671713757607E-3</v>
      </c>
      <c r="JG69" s="86">
        <f t="shared" si="73"/>
        <v>4.5243330481386035E-3</v>
      </c>
      <c r="JH69" s="86">
        <f t="shared" si="73"/>
        <v>1.5406240002515759E-3</v>
      </c>
      <c r="JI69" s="86">
        <f t="shared" si="73"/>
        <v>3.0822642614145822E-3</v>
      </c>
      <c r="JJ69" s="86">
        <f t="shared" si="73"/>
        <v>5.1794261442721385E-3</v>
      </c>
      <c r="JK69" s="86">
        <f t="shared" si="73"/>
        <v>4.49181938959265E-3</v>
      </c>
      <c r="JL69" s="86">
        <f t="shared" si="73"/>
        <v>3.113392191166805E-3</v>
      </c>
      <c r="JM69" s="86">
        <f t="shared" si="73"/>
        <v>8.2984320867801305E-4</v>
      </c>
    </row>
    <row r="70" spans="2:273" x14ac:dyDescent="0.25">
      <c r="B70" s="2">
        <v>43</v>
      </c>
      <c r="C70" s="37">
        <v>61.323</v>
      </c>
      <c r="D70" s="37">
        <v>80.081999999999994</v>
      </c>
      <c r="E70" s="37">
        <v>86</v>
      </c>
      <c r="F70" s="37">
        <v>83.262</v>
      </c>
      <c r="G70" s="37">
        <v>72.393000000000001</v>
      </c>
      <c r="H70" s="37">
        <v>72.262</v>
      </c>
      <c r="I70" s="37">
        <v>76.933999999999997</v>
      </c>
      <c r="J70" s="37">
        <v>76.147999999999996</v>
      </c>
      <c r="K70" s="37">
        <v>70.033000000000001</v>
      </c>
      <c r="L70" s="37">
        <v>71.492000000000004</v>
      </c>
      <c r="M70" s="37">
        <v>68.361000000000004</v>
      </c>
      <c r="N70" s="37">
        <v>69.328000000000003</v>
      </c>
      <c r="O70" s="37">
        <v>76.459000000000003</v>
      </c>
      <c r="P70" s="37">
        <v>66.933999999999997</v>
      </c>
      <c r="Q70" s="37">
        <v>60.360999999999997</v>
      </c>
      <c r="S70" s="4">
        <f t="shared" si="75"/>
        <v>66.935583716884452</v>
      </c>
      <c r="T70" s="4">
        <f t="shared" si="75"/>
        <v>70.699599298280461</v>
      </c>
      <c r="U70" s="4">
        <f t="shared" si="75"/>
        <v>78.12079130269754</v>
      </c>
      <c r="V70" s="4">
        <f t="shared" si="75"/>
        <v>77.49976238020713</v>
      </c>
      <c r="W70" s="4">
        <f t="shared" si="75"/>
        <v>67.400983080218637</v>
      </c>
      <c r="X70" s="4">
        <f t="shared" si="75"/>
        <v>68.950627422244651</v>
      </c>
      <c r="Y70" s="4">
        <f t="shared" si="75"/>
        <v>70.4690738847776</v>
      </c>
      <c r="Z70" s="4">
        <f t="shared" si="75"/>
        <v>70.10327468140386</v>
      </c>
      <c r="AA70" s="4">
        <f t="shared" si="75"/>
        <v>63.533553648146139</v>
      </c>
      <c r="AB70" s="4">
        <f t="shared" si="75"/>
        <v>64.256030023877514</v>
      </c>
      <c r="AC70" s="4">
        <f t="shared" si="75"/>
        <v>64.3158268211169</v>
      </c>
      <c r="AD70" s="4">
        <f t="shared" si="75"/>
        <v>67.017929676410958</v>
      </c>
      <c r="AE70" s="4">
        <f t="shared" si="75"/>
        <v>69.963935414324496</v>
      </c>
      <c r="AF70" s="4">
        <f t="shared" si="75"/>
        <v>64.536001226018641</v>
      </c>
      <c r="AG70" s="4">
        <f t="shared" si="75"/>
        <v>60.11581631176842</v>
      </c>
      <c r="AI70" s="4">
        <f t="shared" si="76"/>
        <v>-5.6125837168844512</v>
      </c>
      <c r="AJ70" s="4">
        <f t="shared" si="76"/>
        <v>9.3824007017195328</v>
      </c>
      <c r="AK70" s="4">
        <f t="shared" si="76"/>
        <v>7.8792086973024595</v>
      </c>
      <c r="AL70" s="4">
        <f t="shared" si="76"/>
        <v>5.7622376197928702</v>
      </c>
      <c r="AM70" s="4">
        <f t="shared" si="76"/>
        <v>4.9920169197813635</v>
      </c>
      <c r="AN70" s="4">
        <f t="shared" si="76"/>
        <v>3.3113725777553498</v>
      </c>
      <c r="AO70" s="4">
        <f t="shared" si="76"/>
        <v>6.4649261152223971</v>
      </c>
      <c r="AP70" s="4">
        <f t="shared" si="76"/>
        <v>6.0447253185961358</v>
      </c>
      <c r="AQ70" s="4">
        <f t="shared" si="76"/>
        <v>6.4994463518538623</v>
      </c>
      <c r="AR70" s="4">
        <f t="shared" si="76"/>
        <v>7.2359699761224903</v>
      </c>
      <c r="AS70" s="4">
        <f t="shared" si="76"/>
        <v>4.045173178883104</v>
      </c>
      <c r="AT70" s="4">
        <f t="shared" si="76"/>
        <v>2.310070323589045</v>
      </c>
      <c r="AU70" s="4">
        <f t="shared" si="76"/>
        <v>6.4950645856755074</v>
      </c>
      <c r="AV70" s="4">
        <f t="shared" si="76"/>
        <v>2.3979987739813566</v>
      </c>
      <c r="AW70" s="4">
        <f t="shared" si="76"/>
        <v>0.24518368823157743</v>
      </c>
      <c r="AY70" s="2">
        <f t="shared" si="66"/>
        <v>59.293721476652649</v>
      </c>
      <c r="AZ70" s="2">
        <f t="shared" si="66"/>
        <v>60.93596116152159</v>
      </c>
      <c r="BA70" s="2">
        <f t="shared" si="66"/>
        <v>70.181569312085927</v>
      </c>
      <c r="BB70" s="2">
        <f t="shared" si="66"/>
        <v>68.427552156783477</v>
      </c>
      <c r="BC70" s="2">
        <f t="shared" si="66"/>
        <v>62.220576639412883</v>
      </c>
      <c r="BD70" s="2">
        <f t="shared" si="66"/>
        <v>64.551051737219822</v>
      </c>
      <c r="BE70" s="2">
        <f t="shared" si="66"/>
        <v>65.311731133250234</v>
      </c>
      <c r="BF70" s="2">
        <f t="shared" si="66"/>
        <v>65.073576315499537</v>
      </c>
      <c r="BG70" s="2">
        <f t="shared" si="66"/>
        <v>58.466476380238639</v>
      </c>
      <c r="BH70" s="2">
        <f t="shared" si="66"/>
        <v>62.100670739663187</v>
      </c>
      <c r="BI70" s="2">
        <f t="shared" si="66"/>
        <v>60.83096762923401</v>
      </c>
      <c r="BJ70" s="2">
        <f t="shared" si="66"/>
        <v>61.514426091452208</v>
      </c>
      <c r="BK70" s="2">
        <f t="shared" si="66"/>
        <v>64.743133231332436</v>
      </c>
      <c r="BL70" s="2">
        <f t="shared" si="66"/>
        <v>61.173165359438464</v>
      </c>
      <c r="BM70" s="2">
        <f t="shared" si="66"/>
        <v>59.280720439980485</v>
      </c>
      <c r="BO70" s="2" t="str">
        <f t="shared" si="11"/>
        <v/>
      </c>
      <c r="BP70" s="2" t="str">
        <f t="shared" si="12"/>
        <v/>
      </c>
      <c r="BQ70" s="2" t="str">
        <f t="shared" si="13"/>
        <v/>
      </c>
      <c r="BR70" s="2" t="str">
        <f t="shared" si="14"/>
        <v/>
      </c>
      <c r="BS70" s="2">
        <f t="shared" si="15"/>
        <v>72.393000000000001</v>
      </c>
      <c r="BT70" s="2">
        <f t="shared" si="16"/>
        <v>72.262</v>
      </c>
      <c r="BU70" s="2">
        <f t="shared" si="17"/>
        <v>76.933999999999997</v>
      </c>
      <c r="BV70" s="2">
        <f t="shared" si="18"/>
        <v>76.147999999999996</v>
      </c>
      <c r="BW70" s="2">
        <f t="shared" si="19"/>
        <v>70.033000000000001</v>
      </c>
      <c r="BX70" s="2">
        <f t="shared" si="20"/>
        <v>71.492000000000004</v>
      </c>
      <c r="BY70" s="2">
        <f t="shared" si="21"/>
        <v>68.361000000000004</v>
      </c>
      <c r="BZ70" s="2">
        <f t="shared" si="22"/>
        <v>69.328000000000003</v>
      </c>
      <c r="CA70" s="2">
        <f t="shared" si="23"/>
        <v>76.459000000000003</v>
      </c>
      <c r="CB70" s="2">
        <f t="shared" si="24"/>
        <v>66.933999999999997</v>
      </c>
      <c r="CC70" s="2">
        <f t="shared" si="25"/>
        <v>60.360999999999997</v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60.19901661129569</v>
      </c>
      <c r="DL70" s="2">
        <f t="shared" si="77"/>
        <v>65.62286046511629</v>
      </c>
      <c r="DM70" s="2">
        <f t="shared" si="77"/>
        <v>76.293142857142897</v>
      </c>
      <c r="DN70" s="2">
        <f t="shared" si="77"/>
        <v>76.007634551495016</v>
      </c>
      <c r="DO70" s="2">
        <f t="shared" si="77"/>
        <v>67.096044296788477</v>
      </c>
      <c r="DP70" s="2">
        <f t="shared" si="77"/>
        <v>67.98946655052265</v>
      </c>
      <c r="DQ70" s="2">
        <f t="shared" si="77"/>
        <v>71.274807308970082</v>
      </c>
      <c r="DR70" s="2">
        <f t="shared" si="77"/>
        <v>69.926105226480843</v>
      </c>
      <c r="DS70" s="2">
        <f t="shared" si="77"/>
        <v>65.332188288361309</v>
      </c>
      <c r="DT70" s="2">
        <f t="shared" si="77"/>
        <v>67.916455903271697</v>
      </c>
      <c r="DU70" s="2">
        <f t="shared" si="77"/>
        <v>63.696112550607282</v>
      </c>
      <c r="DV70" s="2">
        <f t="shared" si="77"/>
        <v>65.784449260042294</v>
      </c>
      <c r="DW70" s="2">
        <f t="shared" si="77"/>
        <v>70.601050437934134</v>
      </c>
      <c r="DX70" s="2">
        <f t="shared" si="77"/>
        <v>63.333464808362386</v>
      </c>
      <c r="DY70" s="2">
        <f t="shared" si="77"/>
        <v>59.697434173669464</v>
      </c>
      <c r="EA70" s="2">
        <f t="shared" si="78"/>
        <v>58.358790495049504</v>
      </c>
      <c r="EB70" s="2">
        <f t="shared" si="78"/>
        <v>56.307856787654174</v>
      </c>
      <c r="EC70" s="2">
        <f t="shared" si="78"/>
        <v>63.888533152932958</v>
      </c>
      <c r="ED70" s="2">
        <f t="shared" si="78"/>
        <v>61.073773482839734</v>
      </c>
      <c r="EE70" s="2">
        <f t="shared" si="78"/>
        <v>56.606390761533149</v>
      </c>
      <c r="EF70" s="2">
        <f t="shared" si="78"/>
        <v>60.425662687587817</v>
      </c>
      <c r="EG70" s="2">
        <f t="shared" si="78"/>
        <v>58.510579468172843</v>
      </c>
      <c r="EH70" s="2">
        <f t="shared" si="78"/>
        <v>59.466086842951853</v>
      </c>
      <c r="EI70" s="2">
        <f t="shared" si="78"/>
        <v>50.511172105390379</v>
      </c>
      <c r="EJ70" s="2">
        <f t="shared" si="78"/>
        <v>54.062723777370756</v>
      </c>
      <c r="EK70" s="2">
        <f t="shared" si="78"/>
        <v>57.266187207159177</v>
      </c>
      <c r="EL70" s="2">
        <f t="shared" si="78"/>
        <v>56.66573540804449</v>
      </c>
      <c r="EM70" s="2">
        <f t="shared" si="78"/>
        <v>57.883987519371601</v>
      </c>
      <c r="EN70" s="2">
        <f t="shared" si="78"/>
        <v>58.457976675006904</v>
      </c>
      <c r="EO70" s="2">
        <f t="shared" si="78"/>
        <v>58.650574321443798</v>
      </c>
      <c r="EQ70" s="2">
        <f t="shared" si="79"/>
        <v>58.358790495049504</v>
      </c>
      <c r="ER70" s="2">
        <f t="shared" si="79"/>
        <v>60.603403924055968</v>
      </c>
      <c r="ES70" s="2">
        <f t="shared" si="79"/>
        <v>64.152579217116596</v>
      </c>
      <c r="ET70" s="2">
        <f t="shared" si="79"/>
        <v>60.611807625579431</v>
      </c>
      <c r="EU70" s="2">
        <f t="shared" si="79"/>
        <v>56.775471466615592</v>
      </c>
      <c r="EV70" s="2">
        <f t="shared" si="79"/>
        <v>57.626049681194836</v>
      </c>
      <c r="EW70" s="2">
        <f t="shared" si="79"/>
        <v>56.996869254386901</v>
      </c>
      <c r="EX70" s="2">
        <f t="shared" si="79"/>
        <v>57.987265102684511</v>
      </c>
      <c r="EY70" s="2">
        <f t="shared" si="79"/>
        <v>53.920322069014034</v>
      </c>
      <c r="EZ70" s="2">
        <f t="shared" si="79"/>
        <v>56.65407048975009</v>
      </c>
      <c r="FA70" s="2">
        <f t="shared" si="79"/>
        <v>57.438588880401561</v>
      </c>
      <c r="FB70" s="2">
        <f t="shared" si="79"/>
        <v>55.485005151341504</v>
      </c>
      <c r="FC70" s="2">
        <f t="shared" si="79"/>
        <v>58.58675782885831</v>
      </c>
      <c r="FD70" s="2">
        <f t="shared" si="79"/>
        <v>59.027679529792707</v>
      </c>
      <c r="FE70" s="2">
        <f t="shared" si="79"/>
        <v>59.745759621477426</v>
      </c>
      <c r="FG70" s="2">
        <f t="shared" si="80"/>
        <v>0.49194777024994968</v>
      </c>
      <c r="FH70" s="2">
        <f t="shared" si="80"/>
        <v>0.50316350080510375</v>
      </c>
      <c r="FI70" s="2">
        <f t="shared" si="80"/>
        <v>0.49268609495739635</v>
      </c>
      <c r="FJ70" s="2">
        <f t="shared" si="80"/>
        <v>0.50757627608348266</v>
      </c>
      <c r="FK70" s="2">
        <f t="shared" si="80"/>
        <v>0.4647885665897914</v>
      </c>
      <c r="FL70" s="2">
        <f t="shared" si="80"/>
        <v>0.45458036636441412</v>
      </c>
      <c r="FM70" s="2">
        <f t="shared" si="80"/>
        <v>0.46716834926399775</v>
      </c>
      <c r="FN70" s="2">
        <f t="shared" si="80"/>
        <v>0.46390818817777435</v>
      </c>
      <c r="FO70" s="2">
        <f t="shared" si="80"/>
        <v>0.46324996361943188</v>
      </c>
      <c r="FP70" s="2">
        <f t="shared" si="80"/>
        <v>0.41980525305305189</v>
      </c>
      <c r="FQ70" s="2">
        <f t="shared" si="80"/>
        <v>0.4455960773180247</v>
      </c>
      <c r="FR70" s="2">
        <f t="shared" si="80"/>
        <v>0.46826728327160083</v>
      </c>
      <c r="FS70" s="2">
        <f t="shared" si="80"/>
        <v>0.46063572978961154</v>
      </c>
      <c r="FT70" s="2">
        <f t="shared" si="80"/>
        <v>0.44309618177463606</v>
      </c>
      <c r="FU70" s="2">
        <f t="shared" si="80"/>
        <v>0.39807719815455139</v>
      </c>
      <c r="FW70" s="2">
        <f t="shared" si="68"/>
        <v>2.9562980938991114E-15</v>
      </c>
      <c r="FX70" s="2">
        <f t="shared" si="68"/>
        <v>1.6425560544434989E-5</v>
      </c>
      <c r="FY70" s="2">
        <f t="shared" si="68"/>
        <v>1.9578329526340969E-5</v>
      </c>
      <c r="FZ70" s="2">
        <f t="shared" si="68"/>
        <v>1.9061874912133511E-5</v>
      </c>
      <c r="GA70" s="2">
        <f t="shared" si="68"/>
        <v>1.9950823284874966E-5</v>
      </c>
      <c r="GB70" s="2">
        <f t="shared" si="68"/>
        <v>2.074650360786958E-5</v>
      </c>
      <c r="GC70" s="2">
        <f t="shared" si="68"/>
        <v>2.1751656782186233E-5</v>
      </c>
      <c r="GD70" s="2">
        <f t="shared" si="68"/>
        <v>2.7545153714302518E-5</v>
      </c>
      <c r="GE70" s="2">
        <f t="shared" si="68"/>
        <v>3.6167209696549385E-5</v>
      </c>
      <c r="GF70" s="2">
        <f t="shared" si="68"/>
        <v>3.2553434138493768E-5</v>
      </c>
      <c r="GG70" s="2">
        <f t="shared" si="68"/>
        <v>2.6618737979855389E-5</v>
      </c>
      <c r="GH70" s="2">
        <f t="shared" si="68"/>
        <v>2.3549988497322205E-5</v>
      </c>
      <c r="GI70" s="2">
        <f t="shared" si="68"/>
        <v>2.3267446782419586E-5</v>
      </c>
      <c r="GJ70" s="2">
        <f t="shared" si="68"/>
        <v>1.8829558872230126E-5</v>
      </c>
      <c r="GK70" s="2">
        <f t="shared" si="68"/>
        <v>1.5799285748556455E-5</v>
      </c>
      <c r="GM70" s="86">
        <f t="shared" si="69"/>
        <v>1.1086403719545779E-2</v>
      </c>
      <c r="GN70" s="86">
        <f t="shared" si="69"/>
        <v>1.2970697890986864E-2</v>
      </c>
      <c r="GO70" s="86">
        <f t="shared" si="69"/>
        <v>1.1136642517438448E-2</v>
      </c>
      <c r="GP70" s="86">
        <f t="shared" si="69"/>
        <v>1.3785293678000455E-2</v>
      </c>
      <c r="GQ70" s="86">
        <f t="shared" si="69"/>
        <v>7.069582336458941E-3</v>
      </c>
      <c r="GR70" s="86">
        <f t="shared" si="69"/>
        <v>5.7949198295077298E-3</v>
      </c>
      <c r="GS70" s="86">
        <f t="shared" si="69"/>
        <v>7.3363212086614846E-3</v>
      </c>
      <c r="GT70" s="86">
        <f t="shared" si="69"/>
        <v>6.75226366784631E-3</v>
      </c>
      <c r="GU70" s="86">
        <f t="shared" si="69"/>
        <v>6.7565227543423837E-3</v>
      </c>
      <c r="GV70" s="86">
        <f t="shared" si="69"/>
        <v>2.5348687532081799E-3</v>
      </c>
      <c r="GW70" s="86">
        <f t="shared" si="69"/>
        <v>4.7550755084926899E-3</v>
      </c>
      <c r="GX70" s="86">
        <f t="shared" si="69"/>
        <v>7.5528580343413613E-3</v>
      </c>
      <c r="GY70" s="86">
        <f t="shared" si="69"/>
        <v>6.6164465015433362E-3</v>
      </c>
      <c r="GZ70" s="86">
        <f t="shared" si="69"/>
        <v>4.724120588869854E-3</v>
      </c>
      <c r="HA70" s="86">
        <f t="shared" si="69"/>
        <v>1.4269758545637945E-3</v>
      </c>
      <c r="HC70" s="86">
        <f t="shared" si="74"/>
        <v>3.1453340456184028E-10</v>
      </c>
      <c r="HD70" s="86">
        <f t="shared" si="70"/>
        <v>4.5509560266988621E-10</v>
      </c>
      <c r="HE70" s="86">
        <f t="shared" si="70"/>
        <v>4.6240367997029548E-11</v>
      </c>
      <c r="HF70" s="86">
        <f t="shared" si="70"/>
        <v>3.4136416045434372E-11</v>
      </c>
      <c r="HG70" s="86">
        <f t="shared" si="70"/>
        <v>3.192194606295383E-12</v>
      </c>
      <c r="HH70" s="86">
        <f t="shared" si="70"/>
        <v>5.7668821919347538E-12</v>
      </c>
      <c r="HI70" s="86">
        <f t="shared" si="70"/>
        <v>2.4790666657933985E-11</v>
      </c>
      <c r="HJ70" s="86">
        <f t="shared" si="70"/>
        <v>3.9800602168839902E-12</v>
      </c>
      <c r="HK70" s="86">
        <f t="shared" si="70"/>
        <v>1.3635167624943255E-11</v>
      </c>
      <c r="HL70" s="86">
        <f t="shared" si="70"/>
        <v>1.3594629343019719E-11</v>
      </c>
      <c r="HM70" s="86">
        <f t="shared" si="70"/>
        <v>5.9369449109746598E-11</v>
      </c>
      <c r="HN70" s="86">
        <f t="shared" si="70"/>
        <v>5.4436764799790764E-11</v>
      </c>
      <c r="HO70" s="86">
        <f t="shared" si="70"/>
        <v>4.524105144563051E-11</v>
      </c>
      <c r="HP70" s="86">
        <f t="shared" si="70"/>
        <v>4.8208443557768329E-13</v>
      </c>
      <c r="HQ70" s="86">
        <f t="shared" si="70"/>
        <v>9.2261006369651215E-17</v>
      </c>
      <c r="HS70" s="86">
        <f t="shared" si="71"/>
        <v>2.2045998389312374E-254</v>
      </c>
      <c r="HT70" s="86">
        <f t="shared" si="71"/>
        <v>1.5727964484852291E-71</v>
      </c>
      <c r="HU70" s="86">
        <f t="shared" si="71"/>
        <v>4.538096521504754E-79</v>
      </c>
      <c r="HV70" s="86">
        <f t="shared" si="71"/>
        <v>7.0629241076316771E-80</v>
      </c>
      <c r="HW70" s="86">
        <f t="shared" si="71"/>
        <v>2.5724670308046472E-90</v>
      </c>
      <c r="HX70" s="86">
        <f t="shared" si="71"/>
        <v>1.0098561719949814E-87</v>
      </c>
      <c r="HY70" s="86">
        <f t="shared" si="71"/>
        <v>1.5518633182935879E-83</v>
      </c>
      <c r="HZ70" s="86">
        <f t="shared" si="71"/>
        <v>8.523907333128983E-90</v>
      </c>
      <c r="IA70" s="86">
        <f t="shared" si="71"/>
        <v>9.440280463906478E-83</v>
      </c>
      <c r="IB70" s="86">
        <f t="shared" si="71"/>
        <v>3.5334137449087559E-86</v>
      </c>
      <c r="IC70" s="86">
        <f t="shared" si="71"/>
        <v>5.0060083533451786E-81</v>
      </c>
      <c r="ID70" s="86">
        <f t="shared" si="71"/>
        <v>2.3549430412196021E-79</v>
      </c>
      <c r="IE70" s="86">
        <f t="shared" si="71"/>
        <v>4.5800254224361785E-79</v>
      </c>
      <c r="IF70" s="86">
        <f t="shared" si="71"/>
        <v>1.3002073360508284E-53</v>
      </c>
      <c r="IG70" s="86">
        <f t="shared" si="71"/>
        <v>2.3044693446482527E-38</v>
      </c>
      <c r="II70" s="86">
        <f t="shared" si="72"/>
        <v>0</v>
      </c>
      <c r="IJ70" s="86">
        <f t="shared" si="72"/>
        <v>1.0594974614467783E-236</v>
      </c>
      <c r="IK70" s="86">
        <f t="shared" si="72"/>
        <v>1.9089344461031689E-265</v>
      </c>
      <c r="IL70" s="86">
        <f t="shared" si="72"/>
        <v>1.6614499708177884E-262</v>
      </c>
      <c r="IM70" s="86">
        <f t="shared" si="72"/>
        <v>6.9235632337821004E-294</v>
      </c>
      <c r="IN70" s="86">
        <f t="shared" si="72"/>
        <v>3.1703064133787174E-289</v>
      </c>
      <c r="IO70" s="86">
        <f t="shared" si="72"/>
        <v>4.8031648451084985E-272</v>
      </c>
      <c r="IP70" s="86">
        <f t="shared" si="72"/>
        <v>1.0625127764748519E-294</v>
      </c>
      <c r="IQ70" s="86">
        <f t="shared" si="72"/>
        <v>1.5437527478285321E-266</v>
      </c>
      <c r="IR70" s="86">
        <f t="shared" si="72"/>
        <v>2.844859434046221E-281</v>
      </c>
      <c r="IS70" s="86">
        <f t="shared" si="72"/>
        <v>3.3527636825574547E-265</v>
      </c>
      <c r="IT70" s="86">
        <f t="shared" si="72"/>
        <v>7.3179679339350261E-257</v>
      </c>
      <c r="IU70" s="86">
        <f t="shared" si="72"/>
        <v>5.7991540420208369E-255</v>
      </c>
      <c r="IV70" s="86">
        <f t="shared" si="72"/>
        <v>3.3734968378773913E-144</v>
      </c>
      <c r="IW70" s="86">
        <f t="shared" si="72"/>
        <v>1.5279154214624787E-145</v>
      </c>
      <c r="IY70" s="86">
        <f t="shared" si="73"/>
        <v>1.1086404034079183E-2</v>
      </c>
      <c r="IZ70" s="86">
        <f t="shared" si="73"/>
        <v>1.2970698346082466E-2</v>
      </c>
      <c r="JA70" s="86">
        <f t="shared" si="73"/>
        <v>1.1136642563678816E-2</v>
      </c>
      <c r="JB70" s="86">
        <f t="shared" si="73"/>
        <v>1.3785293712136871E-2</v>
      </c>
      <c r="JC70" s="86">
        <f t="shared" si="73"/>
        <v>7.0695823396511358E-3</v>
      </c>
      <c r="JD70" s="86">
        <f t="shared" si="73"/>
        <v>5.7949198352746116E-3</v>
      </c>
      <c r="JE70" s="86">
        <f t="shared" si="73"/>
        <v>7.3363212334521515E-3</v>
      </c>
      <c r="JF70" s="86">
        <f t="shared" si="73"/>
        <v>6.7522636718263702E-3</v>
      </c>
      <c r="JG70" s="86">
        <f t="shared" si="73"/>
        <v>6.7565227679775514E-3</v>
      </c>
      <c r="JH70" s="86">
        <f t="shared" si="73"/>
        <v>2.5348687668028092E-3</v>
      </c>
      <c r="JI70" s="86">
        <f t="shared" si="73"/>
        <v>4.7550755678621394E-3</v>
      </c>
      <c r="JJ70" s="86">
        <f t="shared" si="73"/>
        <v>7.5528580887781263E-3</v>
      </c>
      <c r="JK70" s="86">
        <f t="shared" si="73"/>
        <v>6.6164465467843875E-3</v>
      </c>
      <c r="JL70" s="86">
        <f t="shared" si="73"/>
        <v>4.7241205893519388E-3</v>
      </c>
      <c r="JM70" s="86">
        <f t="shared" si="73"/>
        <v>1.4269758545638867E-3</v>
      </c>
    </row>
    <row r="71" spans="2:273" x14ac:dyDescent="0.25">
      <c r="B71" s="2">
        <v>44</v>
      </c>
      <c r="C71" s="37">
        <v>65.516000000000005</v>
      </c>
      <c r="D71" s="37">
        <v>79.671999999999997</v>
      </c>
      <c r="E71" s="37">
        <v>89.885000000000005</v>
      </c>
      <c r="F71" s="37">
        <v>89.295000000000002</v>
      </c>
      <c r="G71" s="37">
        <v>73.721000000000004</v>
      </c>
      <c r="H71" s="37">
        <v>74.852000000000004</v>
      </c>
      <c r="I71" s="37">
        <v>79.704999999999998</v>
      </c>
      <c r="J71" s="37">
        <v>79.016000000000005</v>
      </c>
      <c r="K71" s="37">
        <v>75.016000000000005</v>
      </c>
      <c r="L71" s="37">
        <v>76.295000000000002</v>
      </c>
      <c r="M71" s="37">
        <v>69.835999999999999</v>
      </c>
      <c r="N71" s="37">
        <v>73.426000000000002</v>
      </c>
      <c r="O71" s="37">
        <v>79.180000000000007</v>
      </c>
      <c r="P71" s="37">
        <v>69.77</v>
      </c>
      <c r="Q71" s="37">
        <v>64.852000000000004</v>
      </c>
      <c r="S71" s="4">
        <f t="shared" si="75"/>
        <v>69.362613070513191</v>
      </c>
      <c r="T71" s="4">
        <f t="shared" si="75"/>
        <v>73.551060105103559</v>
      </c>
      <c r="U71" s="4">
        <f t="shared" si="75"/>
        <v>80.72093689380236</v>
      </c>
      <c r="V71" s="4">
        <f t="shared" si="75"/>
        <v>80.109003968686508</v>
      </c>
      <c r="W71" s="4">
        <f t="shared" si="75"/>
        <v>69.258428636993656</v>
      </c>
      <c r="X71" s="4">
        <f t="shared" si="75"/>
        <v>70.66883745820418</v>
      </c>
      <c r="Y71" s="4">
        <f t="shared" si="75"/>
        <v>72.290853214487257</v>
      </c>
      <c r="Z71" s="4">
        <f t="shared" si="75"/>
        <v>72.046195120249166</v>
      </c>
      <c r="AA71" s="4">
        <f t="shared" si="75"/>
        <v>65.353271507819272</v>
      </c>
      <c r="AB71" s="4">
        <f t="shared" si="75"/>
        <v>65.302883618411968</v>
      </c>
      <c r="AC71" s="4">
        <f t="shared" si="75"/>
        <v>65.806783607595534</v>
      </c>
      <c r="AD71" s="4">
        <f t="shared" si="75"/>
        <v>68.96564219380555</v>
      </c>
      <c r="AE71" s="4">
        <f t="shared" si="75"/>
        <v>71.820593808197486</v>
      </c>
      <c r="AF71" s="4">
        <f t="shared" si="75"/>
        <v>65.871694735334785</v>
      </c>
      <c r="AG71" s="4">
        <f t="shared" si="75"/>
        <v>60.644851437170892</v>
      </c>
      <c r="AI71" s="4">
        <f t="shared" si="76"/>
        <v>-3.846613070513186</v>
      </c>
      <c r="AJ71" s="4">
        <f t="shared" si="76"/>
        <v>6.1209398948964377</v>
      </c>
      <c r="AK71" s="4">
        <f t="shared" si="76"/>
        <v>9.164063106197645</v>
      </c>
      <c r="AL71" s="4">
        <f t="shared" si="76"/>
        <v>9.1859960313134934</v>
      </c>
      <c r="AM71" s="4">
        <f t="shared" si="76"/>
        <v>4.4625713630063473</v>
      </c>
      <c r="AN71" s="4">
        <f t="shared" si="76"/>
        <v>4.1831625417958236</v>
      </c>
      <c r="AO71" s="4">
        <f t="shared" si="76"/>
        <v>7.4141467855127416</v>
      </c>
      <c r="AP71" s="4">
        <f t="shared" si="76"/>
        <v>6.9698048797508392</v>
      </c>
      <c r="AQ71" s="4">
        <f t="shared" si="76"/>
        <v>9.662728492180733</v>
      </c>
      <c r="AR71" s="4">
        <f t="shared" si="76"/>
        <v>10.992116381588033</v>
      </c>
      <c r="AS71" s="4">
        <f t="shared" si="76"/>
        <v>4.0292163924044644</v>
      </c>
      <c r="AT71" s="4">
        <f t="shared" si="76"/>
        <v>4.4603578061944518</v>
      </c>
      <c r="AU71" s="4">
        <f t="shared" si="76"/>
        <v>7.3594061918025204</v>
      </c>
      <c r="AV71" s="4">
        <f t="shared" si="76"/>
        <v>3.8983052646652112</v>
      </c>
      <c r="AW71" s="4">
        <f t="shared" si="76"/>
        <v>4.2071485628291114</v>
      </c>
      <c r="AY71" s="2">
        <f t="shared" si="66"/>
        <v>59.213869729943625</v>
      </c>
      <c r="AZ71" s="2">
        <f t="shared" si="66"/>
        <v>60.726710687408413</v>
      </c>
      <c r="BA71" s="2">
        <f t="shared" si="66"/>
        <v>70.010503718903834</v>
      </c>
      <c r="BB71" s="2">
        <f t="shared" si="66"/>
        <v>68.201434622158942</v>
      </c>
      <c r="BC71" s="2">
        <f t="shared" si="66"/>
        <v>62.035563405179722</v>
      </c>
      <c r="BD71" s="2">
        <f t="shared" si="66"/>
        <v>64.407205594175778</v>
      </c>
      <c r="BE71" s="2">
        <f t="shared" si="66"/>
        <v>65.101725640289658</v>
      </c>
      <c r="BF71" s="2">
        <f t="shared" si="66"/>
        <v>64.898650468163027</v>
      </c>
      <c r="BG71" s="2">
        <f t="shared" si="66"/>
        <v>58.19943868846299</v>
      </c>
      <c r="BH71" s="2">
        <f t="shared" si="66"/>
        <v>61.972168704018088</v>
      </c>
      <c r="BI71" s="2">
        <f t="shared" si="66"/>
        <v>60.734599100899999</v>
      </c>
      <c r="BJ71" s="2">
        <f t="shared" si="66"/>
        <v>61.355125461129369</v>
      </c>
      <c r="BK71" s="2">
        <f t="shared" si="66"/>
        <v>64.531157974000152</v>
      </c>
      <c r="BL71" s="2">
        <f t="shared" si="66"/>
        <v>61.043646811082638</v>
      </c>
      <c r="BM71" s="2">
        <f t="shared" si="66"/>
        <v>59.298282559009593</v>
      </c>
      <c r="BO71" s="2" t="str">
        <f t="shared" si="11"/>
        <v/>
      </c>
      <c r="BP71" s="2" t="str">
        <f t="shared" si="12"/>
        <v/>
      </c>
      <c r="BQ71" s="2" t="str">
        <f t="shared" si="13"/>
        <v/>
      </c>
      <c r="BR71" s="2" t="str">
        <f t="shared" si="14"/>
        <v/>
      </c>
      <c r="BS71" s="2" t="str">
        <f t="shared" si="15"/>
        <v/>
      </c>
      <c r="BT71" s="2">
        <f t="shared" si="16"/>
        <v>74.852000000000004</v>
      </c>
      <c r="BU71" s="2" t="str">
        <f t="shared" si="17"/>
        <v/>
      </c>
      <c r="BV71" s="2">
        <f t="shared" si="18"/>
        <v>79.016000000000005</v>
      </c>
      <c r="BW71" s="2">
        <f t="shared" si="19"/>
        <v>75.016000000000005</v>
      </c>
      <c r="BX71" s="2">
        <f t="shared" si="20"/>
        <v>76.295000000000002</v>
      </c>
      <c r="BY71" s="2">
        <f t="shared" si="21"/>
        <v>69.835999999999999</v>
      </c>
      <c r="BZ71" s="2" t="str">
        <f t="shared" si="22"/>
        <v/>
      </c>
      <c r="CA71" s="2">
        <f t="shared" si="23"/>
        <v>79.180000000000007</v>
      </c>
      <c r="CB71" s="2">
        <f t="shared" si="24"/>
        <v>69.77</v>
      </c>
      <c r="CC71" s="2">
        <f t="shared" si="25"/>
        <v>64.852000000000004</v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60.260951827242536</v>
      </c>
      <c r="DL71" s="2">
        <f t="shared" si="77"/>
        <v>65.728061310782252</v>
      </c>
      <c r="DM71" s="2">
        <f t="shared" si="77"/>
        <v>76.706805798852344</v>
      </c>
      <c r="DN71" s="2">
        <f t="shared" si="77"/>
        <v>76.409046058592565</v>
      </c>
      <c r="DO71" s="2">
        <f t="shared" si="77"/>
        <v>67.297908246225319</v>
      </c>
      <c r="DP71" s="2">
        <f t="shared" si="77"/>
        <v>68.198871080139369</v>
      </c>
      <c r="DQ71" s="2">
        <f t="shared" si="77"/>
        <v>71.583508710801382</v>
      </c>
      <c r="DR71" s="2">
        <f t="shared" si="77"/>
        <v>70.215484320557493</v>
      </c>
      <c r="DS71" s="2">
        <f t="shared" si="77"/>
        <v>65.500605758582523</v>
      </c>
      <c r="DT71" s="2">
        <f t="shared" si="77"/>
        <v>68.300338549075391</v>
      </c>
      <c r="DU71" s="2">
        <f t="shared" si="77"/>
        <v>63.907853846153841</v>
      </c>
      <c r="DV71" s="2">
        <f t="shared" si="77"/>
        <v>66.009335548172771</v>
      </c>
      <c r="DW71" s="2">
        <f t="shared" si="77"/>
        <v>70.873191331923863</v>
      </c>
      <c r="DX71" s="2">
        <f t="shared" si="77"/>
        <v>63.412108013937299</v>
      </c>
      <c r="DY71" s="2">
        <f t="shared" si="77"/>
        <v>59.846381512605035</v>
      </c>
      <c r="EA71" s="2">
        <f t="shared" si="78"/>
        <v>58.227658145814587</v>
      </c>
      <c r="EB71" s="2">
        <f t="shared" si="78"/>
        <v>56.222635332951882</v>
      </c>
      <c r="EC71" s="2">
        <f t="shared" si="78"/>
        <v>63.722073498603351</v>
      </c>
      <c r="ED71" s="2">
        <f t="shared" si="78"/>
        <v>60.939482732060299</v>
      </c>
      <c r="EE71" s="2">
        <f t="shared" si="78"/>
        <v>56.509067695816618</v>
      </c>
      <c r="EF71" s="2">
        <f t="shared" si="78"/>
        <v>60.258273229719777</v>
      </c>
      <c r="EG71" s="2">
        <f t="shared" si="78"/>
        <v>58.359451315638523</v>
      </c>
      <c r="EH71" s="2">
        <f t="shared" si="78"/>
        <v>59.29522986174338</v>
      </c>
      <c r="EI71" s="2">
        <f t="shared" si="78"/>
        <v>50.483932974204912</v>
      </c>
      <c r="EJ71" s="2">
        <f t="shared" si="78"/>
        <v>53.99561544927694</v>
      </c>
      <c r="EK71" s="2">
        <f t="shared" si="78"/>
        <v>57.1338641602145</v>
      </c>
      <c r="EL71" s="2">
        <f t="shared" si="78"/>
        <v>56.535203166751607</v>
      </c>
      <c r="EM71" s="2">
        <f t="shared" si="78"/>
        <v>57.758558114774466</v>
      </c>
      <c r="EN71" s="2">
        <f t="shared" si="78"/>
        <v>58.328755578864893</v>
      </c>
      <c r="EO71" s="2">
        <f t="shared" si="78"/>
        <v>58.542393664736394</v>
      </c>
      <c r="EQ71" s="2">
        <f t="shared" si="79"/>
        <v>58.227658145814587</v>
      </c>
      <c r="ER71" s="2">
        <f t="shared" si="79"/>
        <v>60.459153979575987</v>
      </c>
      <c r="ES71" s="2">
        <f t="shared" si="79"/>
        <v>63.982366139932424</v>
      </c>
      <c r="ET71" s="2">
        <f t="shared" si="79"/>
        <v>60.483807751645593</v>
      </c>
      <c r="EU71" s="2">
        <f t="shared" si="79"/>
        <v>56.675622139965725</v>
      </c>
      <c r="EV71" s="2">
        <f t="shared" si="79"/>
        <v>57.500288257130194</v>
      </c>
      <c r="EW71" s="2">
        <f t="shared" si="79"/>
        <v>56.867488836280366</v>
      </c>
      <c r="EX71" s="2">
        <f t="shared" si="79"/>
        <v>57.838859293953064</v>
      </c>
      <c r="EY71" s="2">
        <f t="shared" si="79"/>
        <v>53.843104648609945</v>
      </c>
      <c r="EZ71" s="2">
        <f t="shared" si="79"/>
        <v>56.549291009030682</v>
      </c>
      <c r="FA71" s="2">
        <f t="shared" si="79"/>
        <v>57.304112167175894</v>
      </c>
      <c r="FB71" s="2">
        <f t="shared" si="79"/>
        <v>55.371121951013976</v>
      </c>
      <c r="FC71" s="2">
        <f t="shared" si="79"/>
        <v>58.451201049664071</v>
      </c>
      <c r="FD71" s="2">
        <f t="shared" si="79"/>
        <v>58.889109260591184</v>
      </c>
      <c r="FE71" s="2">
        <f t="shared" si="79"/>
        <v>59.619189117902238</v>
      </c>
      <c r="FG71" s="2">
        <f t="shared" si="80"/>
        <v>0.5149684508750183</v>
      </c>
      <c r="FH71" s="2">
        <f t="shared" si="80"/>
        <v>0.52616546967576816</v>
      </c>
      <c r="FI71" s="2">
        <f t="shared" si="80"/>
        <v>0.51570625507363865</v>
      </c>
      <c r="FJ71" s="2">
        <f t="shared" si="80"/>
        <v>0.53056455047720052</v>
      </c>
      <c r="FK71" s="2">
        <f t="shared" si="80"/>
        <v>0.48775848154737578</v>
      </c>
      <c r="FL71" s="2">
        <f t="shared" si="80"/>
        <v>0.4774958786008287</v>
      </c>
      <c r="FM71" s="2">
        <f t="shared" si="80"/>
        <v>0.49014816657766869</v>
      </c>
      <c r="FN71" s="2">
        <f t="shared" si="80"/>
        <v>0.4868741737015333</v>
      </c>
      <c r="FO71" s="2">
        <f t="shared" si="80"/>
        <v>0.48621291731367988</v>
      </c>
      <c r="FP71" s="2">
        <f t="shared" si="80"/>
        <v>0.4423896185791597</v>
      </c>
      <c r="FQ71" s="2">
        <f t="shared" si="80"/>
        <v>0.4684476743201279</v>
      </c>
      <c r="FR71" s="2">
        <f t="shared" si="80"/>
        <v>0.49125131893623247</v>
      </c>
      <c r="FS71" s="2">
        <f t="shared" si="80"/>
        <v>0.48358584824691997</v>
      </c>
      <c r="FT71" s="2">
        <f t="shared" si="80"/>
        <v>0.46592731907924695</v>
      </c>
      <c r="FU71" s="2">
        <f t="shared" si="80"/>
        <v>0.42033950577594248</v>
      </c>
      <c r="FW71" s="2">
        <f t="shared" si="68"/>
        <v>3.241516401260054E-15</v>
      </c>
      <c r="FX71" s="2">
        <f t="shared" si="68"/>
        <v>1.8010240455422469E-5</v>
      </c>
      <c r="FY71" s="2">
        <f t="shared" si="68"/>
        <v>2.1467170893588295E-5</v>
      </c>
      <c r="FZ71" s="2">
        <f t="shared" si="68"/>
        <v>2.0900891780867237E-5</v>
      </c>
      <c r="GA71" s="2">
        <f t="shared" si="68"/>
        <v>2.1875600620389764E-5</v>
      </c>
      <c r="GB71" s="2">
        <f t="shared" si="68"/>
        <v>2.2748043320087067E-5</v>
      </c>
      <c r="GC71" s="2">
        <f t="shared" si="68"/>
        <v>2.3850167340635517E-5</v>
      </c>
      <c r="GD71" s="2">
        <f t="shared" si="68"/>
        <v>3.0202580193584657E-5</v>
      </c>
      <c r="GE71" s="2">
        <f t="shared" si="68"/>
        <v>3.965641847259394E-5</v>
      </c>
      <c r="GF71" s="2">
        <f t="shared" si="68"/>
        <v>3.569401863835849E-5</v>
      </c>
      <c r="GG71" s="2">
        <f t="shared" si="68"/>
        <v>2.9186790848350242E-5</v>
      </c>
      <c r="GH71" s="2">
        <f t="shared" si="68"/>
        <v>2.582199023761488E-5</v>
      </c>
      <c r="GI71" s="2">
        <f t="shared" si="68"/>
        <v>2.5512190807046028E-5</v>
      </c>
      <c r="GJ71" s="2">
        <f t="shared" si="68"/>
        <v>2.0646163239710105E-5</v>
      </c>
      <c r="GK71" s="2">
        <f t="shared" si="68"/>
        <v>1.7323545931879164E-5</v>
      </c>
      <c r="GM71" s="86">
        <f t="shared" si="69"/>
        <v>1.5279093813824139E-2</v>
      </c>
      <c r="GN71" s="86">
        <f t="shared" si="69"/>
        <v>1.7678399239025418E-2</v>
      </c>
      <c r="GO71" s="86">
        <f t="shared" si="69"/>
        <v>1.5625139161669164E-2</v>
      </c>
      <c r="GP71" s="86">
        <f t="shared" si="69"/>
        <v>1.8783968212308978E-2</v>
      </c>
      <c r="GQ71" s="86">
        <f t="shared" si="69"/>
        <v>1.0252621425293507E-2</v>
      </c>
      <c r="GR71" s="86">
        <f t="shared" si="69"/>
        <v>8.5852773830196287E-3</v>
      </c>
      <c r="GS71" s="86">
        <f t="shared" si="69"/>
        <v>1.0640292109503825E-2</v>
      </c>
      <c r="GT71" s="86">
        <f t="shared" si="69"/>
        <v>9.9999994511072443E-3</v>
      </c>
      <c r="GU71" s="86">
        <f t="shared" si="69"/>
        <v>9.9333357335567394E-3</v>
      </c>
      <c r="GV71" s="86">
        <f t="shared" si="69"/>
        <v>4.0869045149700464E-3</v>
      </c>
      <c r="GW71" s="86">
        <f t="shared" si="69"/>
        <v>7.211082594253731E-3</v>
      </c>
      <c r="GX71" s="86">
        <f t="shared" si="69"/>
        <v>1.0858971922100041E-2</v>
      </c>
      <c r="GY71" s="86">
        <f t="shared" si="69"/>
        <v>9.6051448402941705E-3</v>
      </c>
      <c r="GZ71" s="86">
        <f t="shared" si="69"/>
        <v>7.0553656241859799E-3</v>
      </c>
      <c r="HA71" s="86">
        <f t="shared" si="69"/>
        <v>2.4003154503990077E-3</v>
      </c>
      <c r="HC71" s="86">
        <f t="shared" si="74"/>
        <v>7.2778901989584297E-10</v>
      </c>
      <c r="HD71" s="86">
        <f t="shared" si="70"/>
        <v>1.0572313387114003E-9</v>
      </c>
      <c r="HE71" s="86">
        <f t="shared" si="70"/>
        <v>1.2025599727205579E-10</v>
      </c>
      <c r="HF71" s="86">
        <f t="shared" si="70"/>
        <v>8.8658902508568251E-11</v>
      </c>
      <c r="HG71" s="86">
        <f t="shared" si="70"/>
        <v>9.2561478921834129E-12</v>
      </c>
      <c r="HH71" s="86">
        <f t="shared" si="70"/>
        <v>1.6439342246970018E-11</v>
      </c>
      <c r="HI71" s="86">
        <f t="shared" si="70"/>
        <v>6.6728271802431384E-11</v>
      </c>
      <c r="HJ71" s="86">
        <f t="shared" si="70"/>
        <v>1.1881353582156253E-11</v>
      </c>
      <c r="HK71" s="86">
        <f t="shared" si="70"/>
        <v>3.8627949873332507E-11</v>
      </c>
      <c r="HL71" s="86">
        <f t="shared" si="70"/>
        <v>3.9196596554437248E-11</v>
      </c>
      <c r="HM71" s="86">
        <f t="shared" si="70"/>
        <v>1.5779272635468128E-10</v>
      </c>
      <c r="HN71" s="86">
        <f t="shared" si="70"/>
        <v>1.4117096111026304E-10</v>
      </c>
      <c r="HO71" s="86">
        <f t="shared" si="70"/>
        <v>1.172382191743556E-10</v>
      </c>
      <c r="HP71" s="86">
        <f t="shared" si="70"/>
        <v>1.4998710480934074E-12</v>
      </c>
      <c r="HQ71" s="86">
        <f t="shared" si="70"/>
        <v>4.2243000347408426E-16</v>
      </c>
      <c r="HS71" s="86">
        <f t="shared" si="71"/>
        <v>2.2030841600162287E-251</v>
      </c>
      <c r="HT71" s="86">
        <f t="shared" si="71"/>
        <v>6.19900897983703E-70</v>
      </c>
      <c r="HU71" s="86">
        <f t="shared" si="71"/>
        <v>2.9150919918815527E-77</v>
      </c>
      <c r="HV71" s="86">
        <f t="shared" si="71"/>
        <v>4.4840345126371286E-78</v>
      </c>
      <c r="HW71" s="86">
        <f t="shared" si="71"/>
        <v>2.8197247761706225E-88</v>
      </c>
      <c r="HX71" s="86">
        <f t="shared" si="71"/>
        <v>1.0118254266289522E-85</v>
      </c>
      <c r="HY71" s="86">
        <f t="shared" si="71"/>
        <v>1.2347838323446744E-81</v>
      </c>
      <c r="HZ71" s="86">
        <f t="shared" si="71"/>
        <v>1.0702633755581944E-87</v>
      </c>
      <c r="IA71" s="86">
        <f t="shared" si="71"/>
        <v>8.70561380059642E-81</v>
      </c>
      <c r="IB71" s="86">
        <f t="shared" si="71"/>
        <v>3.8741948712340992E-84</v>
      </c>
      <c r="IC71" s="86">
        <f t="shared" si="71"/>
        <v>3.8216555751668048E-79</v>
      </c>
      <c r="ID71" s="86">
        <f t="shared" si="71"/>
        <v>1.5282578735280458E-77</v>
      </c>
      <c r="IE71" s="86">
        <f t="shared" si="71"/>
        <v>2.8904048356763152E-77</v>
      </c>
      <c r="IF71" s="86">
        <f t="shared" si="71"/>
        <v>2.0012946417598752E-52</v>
      </c>
      <c r="IG71" s="86">
        <f t="shared" si="71"/>
        <v>1.5263124785991184E-37</v>
      </c>
      <c r="II71" s="86">
        <f t="shared" si="72"/>
        <v>0</v>
      </c>
      <c r="IJ71" s="86">
        <f t="shared" si="72"/>
        <v>8.531644252919916E-233</v>
      </c>
      <c r="IK71" s="86">
        <f t="shared" si="72"/>
        <v>5.4403920778606169E-261</v>
      </c>
      <c r="IL71" s="86">
        <f t="shared" si="72"/>
        <v>4.1194530873586199E-258</v>
      </c>
      <c r="IM71" s="86">
        <f t="shared" si="72"/>
        <v>6.0890231761939067E-289</v>
      </c>
      <c r="IN71" s="86">
        <f t="shared" si="72"/>
        <v>2.4207722003265174E-284</v>
      </c>
      <c r="IO71" s="86">
        <f t="shared" si="72"/>
        <v>1.9611662608231823E-267</v>
      </c>
      <c r="IP71" s="86">
        <f t="shared" si="72"/>
        <v>1.3676810740165915E-289</v>
      </c>
      <c r="IQ71" s="86">
        <f t="shared" si="72"/>
        <v>8.4940422611647612E-262</v>
      </c>
      <c r="IR71" s="86">
        <f t="shared" si="72"/>
        <v>2.5575163535773762E-276</v>
      </c>
      <c r="IS71" s="86">
        <f t="shared" si="72"/>
        <v>1.2744822081776444E-260</v>
      </c>
      <c r="IT71" s="86">
        <f t="shared" si="72"/>
        <v>1.77214136646801E-252</v>
      </c>
      <c r="IU71" s="86">
        <f t="shared" si="72"/>
        <v>1.2879957623641067E-250</v>
      </c>
      <c r="IV71" s="86">
        <f t="shared" si="72"/>
        <v>8.4170290728246511E-142</v>
      </c>
      <c r="IW71" s="86">
        <f t="shared" si="72"/>
        <v>3.677545075700799E-143</v>
      </c>
      <c r="IY71" s="86">
        <f t="shared" si="73"/>
        <v>1.5279094541613159E-2</v>
      </c>
      <c r="IZ71" s="86">
        <f t="shared" si="73"/>
        <v>1.7678400296256756E-2</v>
      </c>
      <c r="JA71" s="86">
        <f t="shared" si="73"/>
        <v>1.562513928192516E-2</v>
      </c>
      <c r="JB71" s="86">
        <f t="shared" si="73"/>
        <v>1.8783968300967881E-2</v>
      </c>
      <c r="JC71" s="86">
        <f t="shared" si="73"/>
        <v>1.0252621434549655E-2</v>
      </c>
      <c r="JD71" s="86">
        <f t="shared" si="73"/>
        <v>8.5852773994589716E-3</v>
      </c>
      <c r="JE71" s="86">
        <f t="shared" si="73"/>
        <v>1.0640292176232097E-2</v>
      </c>
      <c r="JF71" s="86">
        <f t="shared" si="73"/>
        <v>9.9999994629885978E-3</v>
      </c>
      <c r="JG71" s="86">
        <f t="shared" si="73"/>
        <v>9.9333357721846892E-3</v>
      </c>
      <c r="JH71" s="86">
        <f t="shared" si="73"/>
        <v>4.0869045541666428E-3</v>
      </c>
      <c r="JI71" s="86">
        <f t="shared" si="73"/>
        <v>7.211082752046457E-3</v>
      </c>
      <c r="JJ71" s="86">
        <f t="shared" si="73"/>
        <v>1.0858972063271001E-2</v>
      </c>
      <c r="JK71" s="86">
        <f t="shared" si="73"/>
        <v>9.6051449575323897E-3</v>
      </c>
      <c r="JL71" s="86">
        <f t="shared" si="73"/>
        <v>7.0553656256858513E-3</v>
      </c>
      <c r="JM71" s="86">
        <f t="shared" si="73"/>
        <v>2.4003154503994301E-3</v>
      </c>
    </row>
    <row r="72" spans="2:273" x14ac:dyDescent="0.25">
      <c r="B72" s="2">
        <v>45</v>
      </c>
      <c r="C72" s="37">
        <v>74</v>
      </c>
      <c r="D72" s="37">
        <v>79.885000000000005</v>
      </c>
      <c r="E72" s="37">
        <v>90.295000000000002</v>
      </c>
      <c r="F72" s="37">
        <v>91.852000000000004</v>
      </c>
      <c r="G72" s="37">
        <v>73.885000000000005</v>
      </c>
      <c r="H72" s="37">
        <v>75.180000000000007</v>
      </c>
      <c r="I72" s="37">
        <v>81.869</v>
      </c>
      <c r="J72" s="37">
        <v>80.442999999999998</v>
      </c>
      <c r="K72" s="37">
        <v>72.525000000000006</v>
      </c>
      <c r="L72" s="37">
        <v>76.41</v>
      </c>
      <c r="M72" s="37">
        <v>72.525000000000006</v>
      </c>
      <c r="N72" s="37">
        <v>75.738</v>
      </c>
      <c r="O72" s="37">
        <v>76.147999999999996</v>
      </c>
      <c r="P72" s="37">
        <v>72.77</v>
      </c>
      <c r="Q72" s="37">
        <v>66.033000000000001</v>
      </c>
      <c r="S72" s="4">
        <f t="shared" si="75"/>
        <v>72.428425168051845</v>
      </c>
      <c r="T72" s="4">
        <f t="shared" si="75"/>
        <v>77.143258874009319</v>
      </c>
      <c r="U72" s="4">
        <f t="shared" si="75"/>
        <v>84.053168595433192</v>
      </c>
      <c r="V72" s="4">
        <f t="shared" si="75"/>
        <v>83.383455386639099</v>
      </c>
      <c r="W72" s="4">
        <f t="shared" si="75"/>
        <v>71.747313632643653</v>
      </c>
      <c r="X72" s="4">
        <f t="shared" si="75"/>
        <v>73.005390355005247</v>
      </c>
      <c r="Y72" s="4">
        <f t="shared" si="75"/>
        <v>74.731322329965252</v>
      </c>
      <c r="Z72" s="4">
        <f t="shared" si="75"/>
        <v>74.6810317973396</v>
      </c>
      <c r="AA72" s="4">
        <f t="shared" si="75"/>
        <v>67.852024000827598</v>
      </c>
      <c r="AB72" s="4">
        <f t="shared" si="75"/>
        <v>66.855580469358713</v>
      </c>
      <c r="AC72" s="4">
        <f t="shared" si="75"/>
        <v>67.868319859096587</v>
      </c>
      <c r="AD72" s="4">
        <f t="shared" si="75"/>
        <v>71.542156586541225</v>
      </c>
      <c r="AE72" s="4">
        <f t="shared" si="75"/>
        <v>74.317848069835847</v>
      </c>
      <c r="AF72" s="4">
        <f t="shared" si="75"/>
        <v>67.717515939715767</v>
      </c>
      <c r="AG72" s="4">
        <f t="shared" si="75"/>
        <v>61.424621317708109</v>
      </c>
      <c r="AI72" s="4">
        <f t="shared" si="76"/>
        <v>1.5715748319481548</v>
      </c>
      <c r="AJ72" s="4">
        <f t="shared" si="76"/>
        <v>2.7417411259906856</v>
      </c>
      <c r="AK72" s="4">
        <f t="shared" si="76"/>
        <v>6.2418314045668097</v>
      </c>
      <c r="AL72" s="4">
        <f t="shared" si="76"/>
        <v>8.4685446133609048</v>
      </c>
      <c r="AM72" s="4">
        <f t="shared" si="76"/>
        <v>2.137686367356352</v>
      </c>
      <c r="AN72" s="4">
        <f t="shared" si="76"/>
        <v>2.1746096449947601</v>
      </c>
      <c r="AO72" s="4">
        <f t="shared" si="76"/>
        <v>7.1376776700347477</v>
      </c>
      <c r="AP72" s="4">
        <f t="shared" si="76"/>
        <v>5.7619682026603982</v>
      </c>
      <c r="AQ72" s="4">
        <f t="shared" si="76"/>
        <v>4.672975999172408</v>
      </c>
      <c r="AR72" s="4">
        <f t="shared" si="76"/>
        <v>9.5544195306412831</v>
      </c>
      <c r="AS72" s="4">
        <f t="shared" si="76"/>
        <v>4.6566801409034184</v>
      </c>
      <c r="AT72" s="4">
        <f t="shared" si="76"/>
        <v>4.1958434134587748</v>
      </c>
      <c r="AU72" s="4">
        <f t="shared" si="76"/>
        <v>1.8301519301641491</v>
      </c>
      <c r="AV72" s="4">
        <f t="shared" si="76"/>
        <v>5.0524840602842289</v>
      </c>
      <c r="AW72" s="4">
        <f t="shared" si="76"/>
        <v>4.6083786822918924</v>
      </c>
      <c r="AY72" s="2">
        <f t="shared" si="66"/>
        <v>59.125269913244296</v>
      </c>
      <c r="AZ72" s="2">
        <f t="shared" si="66"/>
        <v>60.509772091310062</v>
      </c>
      <c r="BA72" s="2">
        <f t="shared" si="66"/>
        <v>69.813630632077519</v>
      </c>
      <c r="BB72" s="2">
        <f t="shared" si="66"/>
        <v>67.952751557962827</v>
      </c>
      <c r="BC72" s="2">
        <f t="shared" si="66"/>
        <v>61.836231028451806</v>
      </c>
      <c r="BD72" s="2">
        <f t="shared" si="66"/>
        <v>64.245299053745043</v>
      </c>
      <c r="BE72" s="2">
        <f t="shared" si="66"/>
        <v>64.87001556639261</v>
      </c>
      <c r="BF72" s="2">
        <f t="shared" si="66"/>
        <v>64.701952561276798</v>
      </c>
      <c r="BG72" s="2">
        <f t="shared" si="66"/>
        <v>57.922528395953975</v>
      </c>
      <c r="BH72" s="2">
        <f t="shared" si="66"/>
        <v>61.819743656207166</v>
      </c>
      <c r="BI72" s="2">
        <f t="shared" si="66"/>
        <v>60.621558281542534</v>
      </c>
      <c r="BJ72" s="2">
        <f t="shared" si="66"/>
        <v>61.179122625052663</v>
      </c>
      <c r="BK72" s="2">
        <f t="shared" si="66"/>
        <v>64.299995854658576</v>
      </c>
      <c r="BL72" s="2">
        <f t="shared" si="66"/>
        <v>60.903876700751752</v>
      </c>
      <c r="BM72" s="2">
        <f t="shared" si="66"/>
        <v>59.30388286772412</v>
      </c>
      <c r="BO72" s="2" t="str">
        <f t="shared" si="11"/>
        <v/>
      </c>
      <c r="BP72" s="2" t="str">
        <f t="shared" si="12"/>
        <v/>
      </c>
      <c r="BQ72" s="2" t="str">
        <f t="shared" si="13"/>
        <v/>
      </c>
      <c r="BR72" s="2" t="str">
        <f t="shared" si="14"/>
        <v/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>
        <f t="shared" si="20"/>
        <v>76.41</v>
      </c>
      <c r="BY72" s="2" t="str">
        <f t="shared" si="21"/>
        <v/>
      </c>
      <c r="BZ72" s="2" t="str">
        <f t="shared" si="22"/>
        <v/>
      </c>
      <c r="CA72" s="2" t="str">
        <f t="shared" si="23"/>
        <v/>
      </c>
      <c r="CB72" s="2" t="str">
        <f t="shared" si="24"/>
        <v/>
      </c>
      <c r="CC72" s="2">
        <f t="shared" si="25"/>
        <v>66.033000000000001</v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60.322887043189382</v>
      </c>
      <c r="DL72" s="2">
        <f t="shared" si="77"/>
        <v>65.833262156448214</v>
      </c>
      <c r="DM72" s="2">
        <f t="shared" si="77"/>
        <v>77.120468740561805</v>
      </c>
      <c r="DN72" s="2">
        <f t="shared" si="77"/>
        <v>76.810457565690115</v>
      </c>
      <c r="DO72" s="2">
        <f t="shared" si="77"/>
        <v>67.499772195662146</v>
      </c>
      <c r="DP72" s="2">
        <f t="shared" si="77"/>
        <v>68.408275609756089</v>
      </c>
      <c r="DQ72" s="2">
        <f t="shared" si="77"/>
        <v>71.892210112632668</v>
      </c>
      <c r="DR72" s="2">
        <f t="shared" si="77"/>
        <v>70.504863414634144</v>
      </c>
      <c r="DS72" s="2">
        <f t="shared" si="77"/>
        <v>65.669023228803738</v>
      </c>
      <c r="DT72" s="2">
        <f t="shared" si="77"/>
        <v>68.684221194879086</v>
      </c>
      <c r="DU72" s="2">
        <f t="shared" si="77"/>
        <v>64.119595141700401</v>
      </c>
      <c r="DV72" s="2">
        <f t="shared" si="77"/>
        <v>66.234221836303249</v>
      </c>
      <c r="DW72" s="2">
        <f t="shared" si="77"/>
        <v>71.145332225913592</v>
      </c>
      <c r="DX72" s="2">
        <f t="shared" si="77"/>
        <v>63.490751219512212</v>
      </c>
      <c r="DY72" s="2">
        <f t="shared" si="77"/>
        <v>59.995328851540613</v>
      </c>
      <c r="EA72" s="2">
        <f t="shared" si="78"/>
        <v>58.096525796579662</v>
      </c>
      <c r="EB72" s="2">
        <f t="shared" si="78"/>
        <v>56.137413878249589</v>
      </c>
      <c r="EC72" s="2">
        <f t="shared" si="78"/>
        <v>63.555613844273743</v>
      </c>
      <c r="ED72" s="2">
        <f t="shared" si="78"/>
        <v>60.805191981280856</v>
      </c>
      <c r="EE72" s="2">
        <f t="shared" si="78"/>
        <v>56.411744630100088</v>
      </c>
      <c r="EF72" s="2">
        <f t="shared" si="78"/>
        <v>60.090883771851736</v>
      </c>
      <c r="EG72" s="2">
        <f t="shared" si="78"/>
        <v>58.208323163104211</v>
      </c>
      <c r="EH72" s="2">
        <f t="shared" si="78"/>
        <v>59.124372880534906</v>
      </c>
      <c r="EI72" s="2">
        <f t="shared" si="78"/>
        <v>50.456693843019444</v>
      </c>
      <c r="EJ72" s="2">
        <f t="shared" si="78"/>
        <v>53.928507121183124</v>
      </c>
      <c r="EK72" s="2">
        <f t="shared" si="78"/>
        <v>57.00154111326983</v>
      </c>
      <c r="EL72" s="2">
        <f t="shared" si="78"/>
        <v>56.404670925458724</v>
      </c>
      <c r="EM72" s="2">
        <f t="shared" si="78"/>
        <v>57.633128710177338</v>
      </c>
      <c r="EN72" s="2">
        <f t="shared" si="78"/>
        <v>58.199534482722889</v>
      </c>
      <c r="EO72" s="2">
        <f t="shared" si="78"/>
        <v>58.434213008028991</v>
      </c>
      <c r="EQ72" s="2">
        <f t="shared" si="79"/>
        <v>58.096525796579662</v>
      </c>
      <c r="ER72" s="2">
        <f t="shared" si="79"/>
        <v>60.314904035096006</v>
      </c>
      <c r="ES72" s="2">
        <f t="shared" si="79"/>
        <v>63.812153062748244</v>
      </c>
      <c r="ET72" s="2">
        <f t="shared" si="79"/>
        <v>60.355807877711754</v>
      </c>
      <c r="EU72" s="2">
        <f t="shared" si="79"/>
        <v>56.575772813315851</v>
      </c>
      <c r="EV72" s="2">
        <f t="shared" si="79"/>
        <v>57.374526833065559</v>
      </c>
      <c r="EW72" s="2">
        <f t="shared" si="79"/>
        <v>56.73810841817383</v>
      </c>
      <c r="EX72" s="2">
        <f t="shared" si="79"/>
        <v>57.690453485221617</v>
      </c>
      <c r="EY72" s="2">
        <f t="shared" si="79"/>
        <v>53.765887228205855</v>
      </c>
      <c r="EZ72" s="2">
        <f t="shared" si="79"/>
        <v>56.444511528311267</v>
      </c>
      <c r="FA72" s="2">
        <f t="shared" si="79"/>
        <v>57.169635453950228</v>
      </c>
      <c r="FB72" s="2">
        <f t="shared" si="79"/>
        <v>55.257238750686447</v>
      </c>
      <c r="FC72" s="2">
        <f t="shared" si="79"/>
        <v>58.315644270469832</v>
      </c>
      <c r="FD72" s="2">
        <f t="shared" si="79"/>
        <v>58.750538991389668</v>
      </c>
      <c r="FE72" s="2">
        <f t="shared" si="79"/>
        <v>59.49261861432705</v>
      </c>
      <c r="FG72" s="2">
        <f t="shared" si="80"/>
        <v>0.53792578889378528</v>
      </c>
      <c r="FH72" s="2">
        <f t="shared" si="80"/>
        <v>0.54905691679967505</v>
      </c>
      <c r="FI72" s="2">
        <f t="shared" si="80"/>
        <v>0.53865995639691211</v>
      </c>
      <c r="FJ72" s="2">
        <f t="shared" si="80"/>
        <v>0.55342385056538057</v>
      </c>
      <c r="FK72" s="2">
        <f t="shared" si="80"/>
        <v>0.51078021479598301</v>
      </c>
      <c r="FL72" s="2">
        <f t="shared" si="80"/>
        <v>0.50050651501365384</v>
      </c>
      <c r="FM72" s="2">
        <f t="shared" si="80"/>
        <v>0.5131696954502849</v>
      </c>
      <c r="FN72" s="2">
        <f t="shared" si="80"/>
        <v>0.50989571580935744</v>
      </c>
      <c r="FO72" s="2">
        <f t="shared" si="80"/>
        <v>0.50923422228832549</v>
      </c>
      <c r="FP72" s="2">
        <f t="shared" si="80"/>
        <v>0.46521476186833077</v>
      </c>
      <c r="FQ72" s="2">
        <f t="shared" si="80"/>
        <v>0.49143238104689574</v>
      </c>
      <c r="FR72" s="2">
        <f t="shared" si="80"/>
        <v>0.51427239857125995</v>
      </c>
      <c r="FS72" s="2">
        <f t="shared" si="80"/>
        <v>0.50660541455185859</v>
      </c>
      <c r="FT72" s="2">
        <f t="shared" si="80"/>
        <v>0.48890210344752744</v>
      </c>
      <c r="FU72" s="2">
        <f t="shared" si="80"/>
        <v>0.44293067100386618</v>
      </c>
      <c r="FW72" s="2">
        <f t="shared" si="68"/>
        <v>3.5542520564221452E-15</v>
      </c>
      <c r="FX72" s="2">
        <f t="shared" si="68"/>
        <v>1.9747801652975121E-5</v>
      </c>
      <c r="FY72" s="2">
        <f t="shared" si="68"/>
        <v>2.3538236067330706E-5</v>
      </c>
      <c r="FZ72" s="2">
        <f t="shared" si="68"/>
        <v>2.2917325905332196E-5</v>
      </c>
      <c r="GA72" s="2">
        <f t="shared" si="68"/>
        <v>2.3986068484752724E-5</v>
      </c>
      <c r="GB72" s="2">
        <f t="shared" si="68"/>
        <v>2.4942678763943807E-5</v>
      </c>
      <c r="GC72" s="2">
        <f t="shared" si="68"/>
        <v>2.6151128289074548E-5</v>
      </c>
      <c r="GD72" s="2">
        <f t="shared" si="68"/>
        <v>3.3116374152045005E-5</v>
      </c>
      <c r="GE72" s="2">
        <f t="shared" si="68"/>
        <v>4.348223183019192E-5</v>
      </c>
      <c r="GF72" s="2">
        <f t="shared" si="68"/>
        <v>3.9137578391823851E-5</v>
      </c>
      <c r="GG72" s="2">
        <f t="shared" si="68"/>
        <v>3.2002589664869446E-5</v>
      </c>
      <c r="GH72" s="2">
        <f t="shared" si="68"/>
        <v>2.8313178741104435E-5</v>
      </c>
      <c r="GI72" s="2">
        <f t="shared" si="68"/>
        <v>2.7973492102652198E-5</v>
      </c>
      <c r="GJ72" s="2">
        <f t="shared" si="68"/>
        <v>2.2638022733573784E-5</v>
      </c>
      <c r="GK72" s="2">
        <f t="shared" si="68"/>
        <v>1.8994858647238694E-5</v>
      </c>
      <c r="GM72" s="86">
        <f t="shared" si="69"/>
        <v>2.0809279487551721E-2</v>
      </c>
      <c r="GN72" s="86">
        <f t="shared" si="69"/>
        <v>2.3821297688450323E-2</v>
      </c>
      <c r="GO72" s="86">
        <f t="shared" si="69"/>
        <v>2.1634189435073396E-2</v>
      </c>
      <c r="GP72" s="86">
        <f t="shared" si="69"/>
        <v>2.5301281532303436E-2</v>
      </c>
      <c r="GQ72" s="86">
        <f t="shared" si="69"/>
        <v>1.4653441229766999E-2</v>
      </c>
      <c r="GR72" s="86">
        <f t="shared" si="69"/>
        <v>1.2520736218628743E-2</v>
      </c>
      <c r="GS72" s="86">
        <f t="shared" si="69"/>
        <v>1.5206987449533743E-2</v>
      </c>
      <c r="GT72" s="86">
        <f t="shared" si="69"/>
        <v>1.4572315383075714E-2</v>
      </c>
      <c r="GU72" s="86">
        <f t="shared" si="69"/>
        <v>1.437831515073653E-2</v>
      </c>
      <c r="GV72" s="86">
        <f t="shared" si="69"/>
        <v>6.4574244870256991E-3</v>
      </c>
      <c r="GW72" s="86">
        <f t="shared" si="69"/>
        <v>1.0750760747987522E-2</v>
      </c>
      <c r="GX72" s="86">
        <f t="shared" si="69"/>
        <v>1.5393846644265951E-2</v>
      </c>
      <c r="GY72" s="86">
        <f t="shared" si="69"/>
        <v>1.3743373457088419E-2</v>
      </c>
      <c r="GZ72" s="86">
        <f t="shared" si="69"/>
        <v>1.0372062583266322E-2</v>
      </c>
      <c r="HA72" s="86">
        <f t="shared" si="69"/>
        <v>3.9500029191841144E-3</v>
      </c>
      <c r="HC72" s="86">
        <f t="shared" si="74"/>
        <v>1.655788190976394E-9</v>
      </c>
      <c r="HD72" s="86">
        <f t="shared" si="70"/>
        <v>2.4137738371074914E-9</v>
      </c>
      <c r="HE72" s="86">
        <f t="shared" si="70"/>
        <v>3.0650106139131499E-10</v>
      </c>
      <c r="HF72" s="86">
        <f t="shared" si="70"/>
        <v>2.2573795420653597E-10</v>
      </c>
      <c r="HG72" s="86">
        <f t="shared" si="70"/>
        <v>2.6242818769208173E-11</v>
      </c>
      <c r="HH72" s="86">
        <f t="shared" si="70"/>
        <v>4.5830795687119184E-11</v>
      </c>
      <c r="HI72" s="86">
        <f t="shared" si="70"/>
        <v>1.7586120383880796E-10</v>
      </c>
      <c r="HJ72" s="86">
        <f t="shared" si="70"/>
        <v>3.4629444633856751E-11</v>
      </c>
      <c r="HK72" s="86">
        <f t="shared" si="70"/>
        <v>1.0696683680301216E-10</v>
      </c>
      <c r="HL72" s="86">
        <f t="shared" si="70"/>
        <v>1.1038146331383827E-10</v>
      </c>
      <c r="HM72" s="86">
        <f t="shared" si="70"/>
        <v>4.105284303094961E-10</v>
      </c>
      <c r="HN72" s="86">
        <f t="shared" si="70"/>
        <v>3.587804311220378E-10</v>
      </c>
      <c r="HO72" s="86">
        <f t="shared" si="70"/>
        <v>2.9779653987076238E-10</v>
      </c>
      <c r="HP72" s="86">
        <f t="shared" si="70"/>
        <v>4.5565671288005336E-12</v>
      </c>
      <c r="HQ72" s="86">
        <f t="shared" si="70"/>
        <v>1.8717362147505119E-15</v>
      </c>
      <c r="HS72" s="86">
        <f t="shared" si="71"/>
        <v>2.1126147053411321E-248</v>
      </c>
      <c r="HT72" s="86">
        <f t="shared" si="71"/>
        <v>2.3420862478857433E-68</v>
      </c>
      <c r="HU72" s="86">
        <f t="shared" si="71"/>
        <v>1.7829160283199603E-75</v>
      </c>
      <c r="HV72" s="86">
        <f t="shared" si="71"/>
        <v>2.7126522445229484E-76</v>
      </c>
      <c r="HW72" s="86">
        <f t="shared" si="71"/>
        <v>2.9266589250428755E-86</v>
      </c>
      <c r="HX72" s="86">
        <f t="shared" si="71"/>
        <v>9.6044170407519202E-84</v>
      </c>
      <c r="HY72" s="86">
        <f t="shared" si="71"/>
        <v>9.3338522881235416E-80</v>
      </c>
      <c r="HZ72" s="86">
        <f t="shared" si="71"/>
        <v>1.2679532810409699E-85</v>
      </c>
      <c r="IA72" s="86">
        <f t="shared" si="71"/>
        <v>7.595888076052104E-79</v>
      </c>
      <c r="IB72" s="86">
        <f t="shared" si="71"/>
        <v>4.0114858519284948E-82</v>
      </c>
      <c r="IC72" s="86">
        <f t="shared" si="71"/>
        <v>2.7699413581044982E-77</v>
      </c>
      <c r="ID72" s="86">
        <f t="shared" si="71"/>
        <v>9.4424919934977674E-76</v>
      </c>
      <c r="IE72" s="86">
        <f t="shared" si="71"/>
        <v>1.7375219004248362E-75</v>
      </c>
      <c r="IF72" s="86">
        <f t="shared" si="71"/>
        <v>2.9851353328277318E-51</v>
      </c>
      <c r="IG72" s="86">
        <f t="shared" si="71"/>
        <v>9.8974107158431893E-37</v>
      </c>
      <c r="II72" s="86">
        <f t="shared" si="72"/>
        <v>0</v>
      </c>
      <c r="IJ72" s="86">
        <f t="shared" si="72"/>
        <v>6.3713968306990337E-229</v>
      </c>
      <c r="IK72" s="86">
        <f t="shared" si="72"/>
        <v>1.4207702396563393E-256</v>
      </c>
      <c r="IL72" s="86">
        <f t="shared" si="72"/>
        <v>9.3724838922896025E-254</v>
      </c>
      <c r="IM72" s="86">
        <f t="shared" si="72"/>
        <v>4.8592710695730543E-284</v>
      </c>
      <c r="IN72" s="86">
        <f t="shared" si="72"/>
        <v>1.6787463539315051E-279</v>
      </c>
      <c r="IO72" s="86">
        <f t="shared" si="72"/>
        <v>7.3086537624892758E-263</v>
      </c>
      <c r="IP72" s="86">
        <f t="shared" si="72"/>
        <v>1.5873895670602131E-284</v>
      </c>
      <c r="IQ72" s="86">
        <f t="shared" si="72"/>
        <v>4.2348465001524316E-257</v>
      </c>
      <c r="IR72" s="86">
        <f t="shared" si="72"/>
        <v>2.076303906820205E-271</v>
      </c>
      <c r="IS72" s="86">
        <f t="shared" si="72"/>
        <v>4.4168330327494322E-256</v>
      </c>
      <c r="IT72" s="86">
        <f t="shared" si="72"/>
        <v>3.9320156293396422E-248</v>
      </c>
      <c r="IU72" s="86">
        <f t="shared" si="72"/>
        <v>2.6232638967303198E-246</v>
      </c>
      <c r="IV72" s="86">
        <f t="shared" si="72"/>
        <v>2.00411054251101E-139</v>
      </c>
      <c r="IW72" s="86">
        <f t="shared" si="72"/>
        <v>8.455795979981677E-141</v>
      </c>
      <c r="IY72" s="86">
        <f t="shared" si="73"/>
        <v>2.0809281143339912E-2</v>
      </c>
      <c r="IZ72" s="86">
        <f t="shared" si="73"/>
        <v>2.382130010222416E-2</v>
      </c>
      <c r="JA72" s="86">
        <f t="shared" si="73"/>
        <v>2.1634189741574456E-2</v>
      </c>
      <c r="JB72" s="86">
        <f t="shared" si="73"/>
        <v>2.5301281758041388E-2</v>
      </c>
      <c r="JC72" s="86">
        <f t="shared" si="73"/>
        <v>1.4653441256009817E-2</v>
      </c>
      <c r="JD72" s="86">
        <f t="shared" si="73"/>
        <v>1.2520736264459539E-2</v>
      </c>
      <c r="JE72" s="86">
        <f t="shared" si="73"/>
        <v>1.5206987625394948E-2</v>
      </c>
      <c r="JF72" s="86">
        <f t="shared" si="73"/>
        <v>1.4572315417705159E-2</v>
      </c>
      <c r="JG72" s="86">
        <f t="shared" si="73"/>
        <v>1.4378315257703366E-2</v>
      </c>
      <c r="JH72" s="86">
        <f t="shared" si="73"/>
        <v>6.4574245974071626E-3</v>
      </c>
      <c r="JI72" s="86">
        <f t="shared" si="73"/>
        <v>1.0750761158515953E-2</v>
      </c>
      <c r="JJ72" s="86">
        <f t="shared" si="73"/>
        <v>1.5393847003046381E-2</v>
      </c>
      <c r="JK72" s="86">
        <f t="shared" si="73"/>
        <v>1.3743373754884958E-2</v>
      </c>
      <c r="JL72" s="86">
        <f t="shared" si="73"/>
        <v>1.0372062587822889E-2</v>
      </c>
      <c r="JM72" s="86">
        <f t="shared" si="73"/>
        <v>3.9500029191859862E-3</v>
      </c>
    </row>
    <row r="73" spans="2:273" x14ac:dyDescent="0.25">
      <c r="B73" s="2">
        <v>46</v>
      </c>
      <c r="C73" s="37">
        <v>69.935000000000002</v>
      </c>
      <c r="D73" s="37">
        <v>83.459000000000003</v>
      </c>
      <c r="E73" s="37">
        <v>87.933999999999997</v>
      </c>
      <c r="F73" s="37">
        <v>95.754000000000005</v>
      </c>
      <c r="G73" s="37">
        <v>76.918000000000006</v>
      </c>
      <c r="H73" s="37">
        <v>77.656000000000006</v>
      </c>
      <c r="I73" s="37">
        <v>84.442999999999998</v>
      </c>
      <c r="J73" s="37">
        <v>81.343999999999994</v>
      </c>
      <c r="K73" s="37">
        <v>72.77</v>
      </c>
      <c r="L73" s="37">
        <v>76.606999999999999</v>
      </c>
      <c r="M73" s="37">
        <v>74.295000000000002</v>
      </c>
      <c r="N73" s="37">
        <v>78.278999999999996</v>
      </c>
      <c r="O73" s="37">
        <v>78.902000000000001</v>
      </c>
      <c r="P73" s="37">
        <v>74.59</v>
      </c>
      <c r="Q73" s="37">
        <v>67.819999999999993</v>
      </c>
      <c r="S73" s="4">
        <f t="shared" si="75"/>
        <v>76.239995343794945</v>
      </c>
      <c r="T73" s="4">
        <f t="shared" si="75"/>
        <v>81.589875401410808</v>
      </c>
      <c r="U73" s="4">
        <f t="shared" si="75"/>
        <v>88.249544934391452</v>
      </c>
      <c r="V73" s="4">
        <f t="shared" si="75"/>
        <v>87.425722938781021</v>
      </c>
      <c r="W73" s="4">
        <f t="shared" si="75"/>
        <v>75.008032908941033</v>
      </c>
      <c r="X73" s="4">
        <f t="shared" si="75"/>
        <v>76.112936779647185</v>
      </c>
      <c r="Y73" s="4">
        <f t="shared" si="75"/>
        <v>77.928619776772194</v>
      </c>
      <c r="Z73" s="4">
        <f t="shared" si="75"/>
        <v>78.172645725356503</v>
      </c>
      <c r="AA73" s="4">
        <f t="shared" si="75"/>
        <v>71.186696034267882</v>
      </c>
      <c r="AB73" s="4">
        <f t="shared" si="75"/>
        <v>69.093917808733721</v>
      </c>
      <c r="AC73" s="4">
        <f t="shared" si="75"/>
        <v>70.655666762780228</v>
      </c>
      <c r="AD73" s="4">
        <f t="shared" si="75"/>
        <v>74.88233964497185</v>
      </c>
      <c r="AE73" s="4">
        <f t="shared" si="75"/>
        <v>77.602168913152482</v>
      </c>
      <c r="AF73" s="4">
        <f t="shared" si="75"/>
        <v>70.206398155047296</v>
      </c>
      <c r="AG73" s="4">
        <f t="shared" si="75"/>
        <v>62.559642112072851</v>
      </c>
      <c r="AI73" s="4">
        <f t="shared" si="76"/>
        <v>-6.3049953437949426</v>
      </c>
      <c r="AJ73" s="4">
        <f t="shared" si="76"/>
        <v>1.8691245985891953</v>
      </c>
      <c r="AK73" s="4">
        <f t="shared" si="76"/>
        <v>-0.31554493439145403</v>
      </c>
      <c r="AL73" s="4">
        <f t="shared" si="76"/>
        <v>8.3282770612189836</v>
      </c>
      <c r="AM73" s="4">
        <f t="shared" si="76"/>
        <v>1.9099670910589737</v>
      </c>
      <c r="AN73" s="4">
        <f t="shared" si="76"/>
        <v>1.5430632203528205</v>
      </c>
      <c r="AO73" s="4">
        <f t="shared" si="76"/>
        <v>6.5143802232278034</v>
      </c>
      <c r="AP73" s="4">
        <f t="shared" si="76"/>
        <v>3.1713542746434911</v>
      </c>
      <c r="AQ73" s="4">
        <f t="shared" si="76"/>
        <v>1.5833039657321137</v>
      </c>
      <c r="AR73" s="4">
        <f t="shared" si="76"/>
        <v>7.5130821912662782</v>
      </c>
      <c r="AS73" s="4">
        <f t="shared" si="76"/>
        <v>3.6393332372197733</v>
      </c>
      <c r="AT73" s="4">
        <f t="shared" si="76"/>
        <v>3.3966603550281462</v>
      </c>
      <c r="AU73" s="4">
        <f t="shared" si="76"/>
        <v>1.2998310868475187</v>
      </c>
      <c r="AV73" s="4">
        <f t="shared" si="76"/>
        <v>4.3836018449527074</v>
      </c>
      <c r="AW73" s="4">
        <f t="shared" si="76"/>
        <v>5.2603578879271424</v>
      </c>
      <c r="AY73" s="2">
        <f t="shared" si="66"/>
        <v>59.028191877298354</v>
      </c>
      <c r="AZ73" s="2">
        <f t="shared" si="66"/>
        <v>60.286150352547423</v>
      </c>
      <c r="BA73" s="2">
        <f t="shared" si="66"/>
        <v>69.592428015261831</v>
      </c>
      <c r="BB73" s="2">
        <f t="shared" si="66"/>
        <v>67.683277096378021</v>
      </c>
      <c r="BC73" s="2">
        <f t="shared" si="66"/>
        <v>61.623642764654399</v>
      </c>
      <c r="BD73" s="2">
        <f t="shared" si="66"/>
        <v>64.066070242961572</v>
      </c>
      <c r="BE73" s="2">
        <f t="shared" si="66"/>
        <v>64.617921711486701</v>
      </c>
      <c r="BF73" s="2">
        <f t="shared" si="66"/>
        <v>64.484559793467056</v>
      </c>
      <c r="BG73" s="2">
        <f t="shared" si="66"/>
        <v>57.637212812522655</v>
      </c>
      <c r="BH73" s="2">
        <f t="shared" si="66"/>
        <v>61.644501663296651</v>
      </c>
      <c r="BI73" s="2">
        <f t="shared" si="66"/>
        <v>60.492430350141902</v>
      </c>
      <c r="BJ73" s="2">
        <f t="shared" si="66"/>
        <v>60.987370556194676</v>
      </c>
      <c r="BK73" s="2">
        <f t="shared" si="66"/>
        <v>64.05091914528748</v>
      </c>
      <c r="BL73" s="2">
        <f t="shared" si="66"/>
        <v>60.754297022477012</v>
      </c>
      <c r="BM73" s="2">
        <f t="shared" si="66"/>
        <v>59.297431850614814</v>
      </c>
      <c r="BO73" s="2" t="str">
        <f t="shared" si="11"/>
        <v/>
      </c>
      <c r="BP73" s="2" t="str">
        <f t="shared" si="12"/>
        <v/>
      </c>
      <c r="BQ73" s="2" t="str">
        <f t="shared" si="13"/>
        <v/>
      </c>
      <c r="BR73" s="2" t="str">
        <f t="shared" si="14"/>
        <v/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>
        <f t="shared" si="20"/>
        <v>76.606999999999999</v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 t="str">
        <f t="shared" si="24"/>
        <v/>
      </c>
      <c r="CC73" s="2">
        <f t="shared" si="25"/>
        <v>67.819999999999993</v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60.384822259136222</v>
      </c>
      <c r="DL73" s="2">
        <f t="shared" si="77"/>
        <v>65.938463002114176</v>
      </c>
      <c r="DM73" s="2">
        <f t="shared" si="77"/>
        <v>77.534131682271266</v>
      </c>
      <c r="DN73" s="2">
        <f t="shared" si="77"/>
        <v>77.211869072787664</v>
      </c>
      <c r="DO73" s="2">
        <f t="shared" si="77"/>
        <v>67.701636145098988</v>
      </c>
      <c r="DP73" s="2">
        <f t="shared" si="77"/>
        <v>68.617680139372823</v>
      </c>
      <c r="DQ73" s="2">
        <f t="shared" si="77"/>
        <v>72.200911514463968</v>
      </c>
      <c r="DR73" s="2">
        <f t="shared" si="77"/>
        <v>70.794242508710795</v>
      </c>
      <c r="DS73" s="2">
        <f t="shared" si="77"/>
        <v>65.837440699024938</v>
      </c>
      <c r="DT73" s="2">
        <f t="shared" si="77"/>
        <v>69.068103840682795</v>
      </c>
      <c r="DU73" s="2">
        <f t="shared" si="77"/>
        <v>64.331336437246961</v>
      </c>
      <c r="DV73" s="2">
        <f t="shared" si="77"/>
        <v>66.459108124433712</v>
      </c>
      <c r="DW73" s="2">
        <f t="shared" si="77"/>
        <v>71.41747311990332</v>
      </c>
      <c r="DX73" s="2">
        <f t="shared" si="77"/>
        <v>63.569394425087125</v>
      </c>
      <c r="DY73" s="2">
        <f t="shared" si="77"/>
        <v>60.144276190476184</v>
      </c>
      <c r="EA73" s="2">
        <f t="shared" si="78"/>
        <v>57.965393447344738</v>
      </c>
      <c r="EB73" s="2">
        <f t="shared" si="78"/>
        <v>56.052192423547297</v>
      </c>
      <c r="EC73" s="2">
        <f t="shared" si="78"/>
        <v>63.389154189944129</v>
      </c>
      <c r="ED73" s="2">
        <f t="shared" si="78"/>
        <v>60.670901230501421</v>
      </c>
      <c r="EE73" s="2">
        <f t="shared" si="78"/>
        <v>56.314421564383558</v>
      </c>
      <c r="EF73" s="2">
        <f t="shared" si="78"/>
        <v>59.923494313983696</v>
      </c>
      <c r="EG73" s="2">
        <f t="shared" si="78"/>
        <v>58.057195010569892</v>
      </c>
      <c r="EH73" s="2">
        <f t="shared" si="78"/>
        <v>58.953515899326433</v>
      </c>
      <c r="EI73" s="2">
        <f t="shared" si="78"/>
        <v>50.429454711833969</v>
      </c>
      <c r="EJ73" s="2">
        <f t="shared" si="78"/>
        <v>53.8613987930893</v>
      </c>
      <c r="EK73" s="2">
        <f t="shared" si="78"/>
        <v>56.869218066325153</v>
      </c>
      <c r="EL73" s="2">
        <f t="shared" si="78"/>
        <v>56.274138684165841</v>
      </c>
      <c r="EM73" s="2">
        <f t="shared" si="78"/>
        <v>57.507699305580211</v>
      </c>
      <c r="EN73" s="2">
        <f t="shared" si="78"/>
        <v>58.070313386580885</v>
      </c>
      <c r="EO73" s="2">
        <f t="shared" si="78"/>
        <v>58.326032351321587</v>
      </c>
      <c r="EQ73" s="2">
        <f t="shared" si="79"/>
        <v>57.965393447344738</v>
      </c>
      <c r="ER73" s="2">
        <f t="shared" si="79"/>
        <v>60.170654090616026</v>
      </c>
      <c r="ES73" s="2">
        <f t="shared" si="79"/>
        <v>63.641939985564072</v>
      </c>
      <c r="ET73" s="2">
        <f t="shared" si="79"/>
        <v>60.227808003777916</v>
      </c>
      <c r="EU73" s="2">
        <f t="shared" si="79"/>
        <v>56.475923486665977</v>
      </c>
      <c r="EV73" s="2">
        <f t="shared" si="79"/>
        <v>57.248765409000917</v>
      </c>
      <c r="EW73" s="2">
        <f t="shared" si="79"/>
        <v>56.608728000067302</v>
      </c>
      <c r="EX73" s="2">
        <f t="shared" si="79"/>
        <v>57.542047676490171</v>
      </c>
      <c r="EY73" s="2">
        <f t="shared" si="79"/>
        <v>53.688669807801766</v>
      </c>
      <c r="EZ73" s="2">
        <f t="shared" si="79"/>
        <v>56.339732047591859</v>
      </c>
      <c r="FA73" s="2">
        <f t="shared" si="79"/>
        <v>57.035158740724569</v>
      </c>
      <c r="FB73" s="2">
        <f t="shared" si="79"/>
        <v>55.143355550358919</v>
      </c>
      <c r="FC73" s="2">
        <f t="shared" si="79"/>
        <v>58.180087491275586</v>
      </c>
      <c r="FD73" s="2">
        <f t="shared" si="79"/>
        <v>58.611968722188145</v>
      </c>
      <c r="FE73" s="2">
        <f t="shared" si="79"/>
        <v>59.366048110751862</v>
      </c>
      <c r="FG73" s="2">
        <f t="shared" si="80"/>
        <v>0.56072341340489196</v>
      </c>
      <c r="FH73" s="2">
        <f t="shared" si="80"/>
        <v>0.57174257791823968</v>
      </c>
      <c r="FI73" s="2">
        <f t="shared" si="80"/>
        <v>0.56145088922850905</v>
      </c>
      <c r="FJ73" s="2">
        <f t="shared" si="80"/>
        <v>0.57605945027436634</v>
      </c>
      <c r="FK73" s="2">
        <f t="shared" si="80"/>
        <v>0.53375630931387341</v>
      </c>
      <c r="FL73" s="2">
        <f t="shared" si="80"/>
        <v>0.52351500606971724</v>
      </c>
      <c r="FM73" s="2">
        <f t="shared" si="80"/>
        <v>0.53613548231439789</v>
      </c>
      <c r="FN73" s="2">
        <f t="shared" si="80"/>
        <v>0.53287536071010277</v>
      </c>
      <c r="FO73" s="2">
        <f t="shared" si="80"/>
        <v>0.53221642876011199</v>
      </c>
      <c r="FP73" s="2">
        <f t="shared" si="80"/>
        <v>0.48818652743691271</v>
      </c>
      <c r="FQ73" s="2">
        <f t="shared" si="80"/>
        <v>0.51445336553869825</v>
      </c>
      <c r="FR73" s="2">
        <f t="shared" si="80"/>
        <v>0.53723307620192906</v>
      </c>
      <c r="FS73" s="2">
        <f t="shared" si="80"/>
        <v>0.52959700830527434</v>
      </c>
      <c r="FT73" s="2">
        <f t="shared" si="80"/>
        <v>0.51192387016857588</v>
      </c>
      <c r="FU73" s="2">
        <f t="shared" si="80"/>
        <v>0.46576041258026785</v>
      </c>
      <c r="FW73" s="2">
        <f t="shared" si="68"/>
        <v>3.8971598834639565E-15</v>
      </c>
      <c r="FX73" s="2">
        <f t="shared" si="68"/>
        <v>2.1652992680266928E-5</v>
      </c>
      <c r="FY73" s="2">
        <f t="shared" si="68"/>
        <v>2.5809104012919571E-5</v>
      </c>
      <c r="FZ73" s="2">
        <f t="shared" si="68"/>
        <v>2.5128292609889708E-5</v>
      </c>
      <c r="GA73" s="2">
        <f t="shared" si="68"/>
        <v>2.6300140242716158E-5</v>
      </c>
      <c r="GB73" s="2">
        <f t="shared" si="68"/>
        <v>2.7349037604669712E-5</v>
      </c>
      <c r="GC73" s="2">
        <f t="shared" si="68"/>
        <v>2.8674069628443456E-5</v>
      </c>
      <c r="GD73" s="2">
        <f t="shared" si="68"/>
        <v>3.6311266178249599E-5</v>
      </c>
      <c r="GE73" s="2">
        <f t="shared" si="68"/>
        <v>4.7677119111772215E-5</v>
      </c>
      <c r="GF73" s="2">
        <f t="shared" si="68"/>
        <v>4.2913339319016075E-5</v>
      </c>
      <c r="GG73" s="2">
        <f t="shared" si="68"/>
        <v>3.5090033445339317E-5</v>
      </c>
      <c r="GH73" s="2">
        <f t="shared" si="68"/>
        <v>3.1044698351290813E-5</v>
      </c>
      <c r="GI73" s="2">
        <f t="shared" si="68"/>
        <v>3.0672241381313368E-5</v>
      </c>
      <c r="GJ73" s="2">
        <f t="shared" si="68"/>
        <v>2.4822044117936552E-5</v>
      </c>
      <c r="GK73" s="2">
        <f t="shared" si="68"/>
        <v>2.0827410177421717E-5</v>
      </c>
      <c r="GM73" s="86">
        <f t="shared" si="69"/>
        <v>2.8009107407141253E-2</v>
      </c>
      <c r="GN73" s="86">
        <f t="shared" si="69"/>
        <v>3.1736604886243427E-2</v>
      </c>
      <c r="GO73" s="86">
        <f t="shared" si="69"/>
        <v>2.9562455529614062E-2</v>
      </c>
      <c r="GP73" s="86">
        <f t="shared" si="69"/>
        <v>3.3690873187304488E-2</v>
      </c>
      <c r="GQ73" s="86">
        <f t="shared" si="69"/>
        <v>2.0641696188120399E-2</v>
      </c>
      <c r="GR73" s="86">
        <f t="shared" si="69"/>
        <v>1.797688060981649E-2</v>
      </c>
      <c r="GS73" s="86">
        <f t="shared" si="69"/>
        <v>2.1418327059174565E-2</v>
      </c>
      <c r="GT73" s="86">
        <f t="shared" si="69"/>
        <v>2.0896749623543709E-2</v>
      </c>
      <c r="GU73" s="86">
        <f t="shared" si="69"/>
        <v>2.0492878171441988E-2</v>
      </c>
      <c r="GV73" s="86">
        <f t="shared" si="69"/>
        <v>9.9999991286232395E-3</v>
      </c>
      <c r="GW73" s="86">
        <f t="shared" si="69"/>
        <v>1.5758589091863211E-2</v>
      </c>
      <c r="GX73" s="86">
        <f t="shared" si="69"/>
        <v>2.1519031972301483E-2</v>
      </c>
      <c r="GY73" s="86">
        <f t="shared" si="69"/>
        <v>1.9383384049298659E-2</v>
      </c>
      <c r="GZ73" s="86">
        <f t="shared" si="69"/>
        <v>1.501054513110138E-2</v>
      </c>
      <c r="HA73" s="86">
        <f t="shared" si="69"/>
        <v>6.359963991109701E-3</v>
      </c>
      <c r="HC73" s="86">
        <f t="shared" si="74"/>
        <v>3.7040021529684405E-9</v>
      </c>
      <c r="HD73" s="86">
        <f t="shared" si="70"/>
        <v>5.4161332860940531E-9</v>
      </c>
      <c r="HE73" s="86">
        <f t="shared" si="70"/>
        <v>7.6560487751775056E-10</v>
      </c>
      <c r="HF73" s="86">
        <f t="shared" si="70"/>
        <v>5.6347155377628329E-10</v>
      </c>
      <c r="HG73" s="86">
        <f t="shared" si="70"/>
        <v>7.275079415707122E-11</v>
      </c>
      <c r="HH73" s="86">
        <f t="shared" si="70"/>
        <v>1.2495910229632932E-10</v>
      </c>
      <c r="HI73" s="86">
        <f t="shared" si="70"/>
        <v>4.5381269600697801E-10</v>
      </c>
      <c r="HJ73" s="86">
        <f t="shared" si="70"/>
        <v>9.8545581295516077E-11</v>
      </c>
      <c r="HK73" s="86">
        <f t="shared" si="70"/>
        <v>2.8954201941932672E-10</v>
      </c>
      <c r="HL73" s="86">
        <f t="shared" si="70"/>
        <v>3.0361262933597454E-10</v>
      </c>
      <c r="HM73" s="86">
        <f t="shared" si="70"/>
        <v>1.0455391943844024E-9</v>
      </c>
      <c r="HN73" s="86">
        <f t="shared" si="70"/>
        <v>8.9361452434188898E-10</v>
      </c>
      <c r="HO73" s="86">
        <f t="shared" si="70"/>
        <v>7.4146657282579078E-10</v>
      </c>
      <c r="HP73" s="86">
        <f t="shared" si="70"/>
        <v>1.3517064006436281E-11</v>
      </c>
      <c r="HQ73" s="86">
        <f t="shared" si="70"/>
        <v>8.0259492435703374E-15</v>
      </c>
      <c r="HS73" s="86">
        <f t="shared" si="71"/>
        <v>1.9440059517462317E-245</v>
      </c>
      <c r="HT73" s="86">
        <f t="shared" si="71"/>
        <v>8.4823408892375913E-67</v>
      </c>
      <c r="HU73" s="86">
        <f t="shared" si="71"/>
        <v>1.0382717814408056E-73</v>
      </c>
      <c r="HV73" s="86">
        <f t="shared" si="71"/>
        <v>1.5637288749676494E-74</v>
      </c>
      <c r="HW73" s="86">
        <f t="shared" si="71"/>
        <v>2.8763874293990579E-84</v>
      </c>
      <c r="HX73" s="86">
        <f t="shared" si="71"/>
        <v>8.6368866293051547E-82</v>
      </c>
      <c r="HY73" s="86">
        <f t="shared" si="71"/>
        <v>6.7029327078542219E-78</v>
      </c>
      <c r="HZ73" s="86">
        <f t="shared" si="71"/>
        <v>1.4173529955044675E-83</v>
      </c>
      <c r="IA73" s="86">
        <f t="shared" si="71"/>
        <v>6.270815163297689E-77</v>
      </c>
      <c r="IB73" s="86">
        <f t="shared" si="71"/>
        <v>3.9225411586075652E-80</v>
      </c>
      <c r="IC73" s="86">
        <f t="shared" si="71"/>
        <v>1.9061197559491374E-75</v>
      </c>
      <c r="ID73" s="86">
        <f t="shared" si="71"/>
        <v>5.5545873327018742E-74</v>
      </c>
      <c r="IE73" s="86">
        <f t="shared" si="71"/>
        <v>9.9491081990724108E-74</v>
      </c>
      <c r="IF73" s="86">
        <f t="shared" si="71"/>
        <v>4.3149217092720714E-50</v>
      </c>
      <c r="IG73" s="86">
        <f t="shared" si="71"/>
        <v>6.28357157962655E-36</v>
      </c>
      <c r="II73" s="86">
        <f t="shared" si="72"/>
        <v>0</v>
      </c>
      <c r="IJ73" s="86">
        <f t="shared" si="72"/>
        <v>4.4127181861689383E-225</v>
      </c>
      <c r="IK73" s="86">
        <f t="shared" si="72"/>
        <v>3.3999499092222353E-252</v>
      </c>
      <c r="IL73" s="86">
        <f t="shared" si="72"/>
        <v>1.956740509512969E-249</v>
      </c>
      <c r="IM73" s="86">
        <f t="shared" si="72"/>
        <v>3.5188496612929627E-279</v>
      </c>
      <c r="IN73" s="86">
        <f t="shared" si="72"/>
        <v>1.0572927981327216E-274</v>
      </c>
      <c r="IO73" s="86">
        <f t="shared" si="72"/>
        <v>2.4859762872930654E-258</v>
      </c>
      <c r="IP73" s="86">
        <f t="shared" si="72"/>
        <v>1.6612340299986034E-279</v>
      </c>
      <c r="IQ73" s="86">
        <f t="shared" si="72"/>
        <v>1.913146224296919E-252</v>
      </c>
      <c r="IR73" s="86">
        <f t="shared" si="72"/>
        <v>1.522225357680567E-266</v>
      </c>
      <c r="IS73" s="86">
        <f t="shared" si="72"/>
        <v>1.3955170817566295E-251</v>
      </c>
      <c r="IT73" s="86">
        <f t="shared" si="72"/>
        <v>7.9935868116583444E-244</v>
      </c>
      <c r="IU73" s="86">
        <f t="shared" si="72"/>
        <v>4.8994560287855467E-242</v>
      </c>
      <c r="IV73" s="86">
        <f t="shared" si="72"/>
        <v>4.5537520628329717E-137</v>
      </c>
      <c r="IW73" s="86">
        <f t="shared" si="72"/>
        <v>1.857330968799325E-138</v>
      </c>
      <c r="IY73" s="86">
        <f t="shared" si="73"/>
        <v>2.8009111111143407E-2</v>
      </c>
      <c r="IZ73" s="86">
        <f t="shared" si="73"/>
        <v>3.1736610302376712E-2</v>
      </c>
      <c r="JA73" s="86">
        <f t="shared" si="73"/>
        <v>2.956245629521894E-2</v>
      </c>
      <c r="JB73" s="86">
        <f t="shared" si="73"/>
        <v>3.3690873750776042E-2</v>
      </c>
      <c r="JC73" s="86">
        <f t="shared" si="73"/>
        <v>2.0641696260871194E-2</v>
      </c>
      <c r="JD73" s="86">
        <f t="shared" si="73"/>
        <v>1.7976880734775592E-2</v>
      </c>
      <c r="JE73" s="86">
        <f t="shared" si="73"/>
        <v>2.1418327512987261E-2</v>
      </c>
      <c r="JF73" s="86">
        <f t="shared" si="73"/>
        <v>2.089674972208929E-2</v>
      </c>
      <c r="JG73" s="86">
        <f t="shared" si="73"/>
        <v>2.0492878460984007E-2</v>
      </c>
      <c r="JH73" s="86">
        <f t="shared" si="73"/>
        <v>9.9999994322358694E-3</v>
      </c>
      <c r="JI73" s="86">
        <f t="shared" si="73"/>
        <v>1.5758590137402405E-2</v>
      </c>
      <c r="JJ73" s="86">
        <f t="shared" si="73"/>
        <v>2.1519032865916006E-2</v>
      </c>
      <c r="JK73" s="86">
        <f t="shared" si="73"/>
        <v>1.9383384790765231E-2</v>
      </c>
      <c r="JL73" s="86">
        <f t="shared" si="73"/>
        <v>1.5010545144618444E-2</v>
      </c>
      <c r="JM73" s="86">
        <f t="shared" si="73"/>
        <v>6.3599639911177267E-3</v>
      </c>
    </row>
    <row r="74" spans="2:273" x14ac:dyDescent="0.25">
      <c r="B74" s="2">
        <v>47</v>
      </c>
      <c r="C74" s="37">
        <v>71.355000000000004</v>
      </c>
      <c r="D74" s="37">
        <v>83.474999999999994</v>
      </c>
      <c r="E74" s="37">
        <v>88.933999999999997</v>
      </c>
      <c r="F74" s="37">
        <v>98.950999999999993</v>
      </c>
      <c r="G74" s="37">
        <v>79.738</v>
      </c>
      <c r="H74" s="37">
        <v>81.23</v>
      </c>
      <c r="I74" s="37">
        <v>87.492000000000004</v>
      </c>
      <c r="J74" s="37">
        <v>85.540999999999997</v>
      </c>
      <c r="K74" s="37">
        <v>76.343999999999994</v>
      </c>
      <c r="L74" s="37">
        <v>77.245999999999995</v>
      </c>
      <c r="M74" s="37">
        <v>77.721000000000004</v>
      </c>
      <c r="N74" s="37">
        <v>80.164000000000001</v>
      </c>
      <c r="O74" s="37">
        <v>79.343999999999994</v>
      </c>
      <c r="P74" s="37">
        <v>76.721000000000004</v>
      </c>
      <c r="Q74" s="37">
        <v>68.77</v>
      </c>
      <c r="S74" s="4">
        <f t="shared" si="75"/>
        <v>80.90295961027806</v>
      </c>
      <c r="T74" s="4">
        <f t="shared" si="75"/>
        <v>87.000270541432656</v>
      </c>
      <c r="U74" s="4">
        <f t="shared" si="75"/>
        <v>93.439452793072135</v>
      </c>
      <c r="V74" s="4">
        <f t="shared" si="75"/>
        <v>92.333336095087404</v>
      </c>
      <c r="W74" s="4">
        <f t="shared" si="75"/>
        <v>79.1875784199663</v>
      </c>
      <c r="X74" s="4">
        <f t="shared" si="75"/>
        <v>80.155259874814149</v>
      </c>
      <c r="Y74" s="4">
        <f t="shared" si="75"/>
        <v>82.026646322513812</v>
      </c>
      <c r="Z74" s="4">
        <f t="shared" si="75"/>
        <v>82.694205530097392</v>
      </c>
      <c r="AA74" s="4">
        <f t="shared" si="75"/>
        <v>75.522159669931085</v>
      </c>
      <c r="AB74" s="4">
        <f t="shared" si="75"/>
        <v>72.229506393639028</v>
      </c>
      <c r="AC74" s="4">
        <f t="shared" si="75"/>
        <v>74.339275441371697</v>
      </c>
      <c r="AD74" s="4">
        <f t="shared" si="75"/>
        <v>79.126305866681861</v>
      </c>
      <c r="AE74" s="4">
        <f t="shared" si="75"/>
        <v>81.82832171404057</v>
      </c>
      <c r="AF74" s="4">
        <f t="shared" si="75"/>
        <v>73.484435323656101</v>
      </c>
      <c r="AG74" s="4">
        <f t="shared" si="75"/>
        <v>64.180148554921431</v>
      </c>
      <c r="AI74" s="4">
        <f t="shared" si="76"/>
        <v>-9.5479596102780562</v>
      </c>
      <c r="AJ74" s="4">
        <f t="shared" si="76"/>
        <v>-3.5252705414326613</v>
      </c>
      <c r="AK74" s="4">
        <f t="shared" si="76"/>
        <v>-4.5054527930721378</v>
      </c>
      <c r="AL74" s="4">
        <f t="shared" si="76"/>
        <v>6.6176639049125896</v>
      </c>
      <c r="AM74" s="4">
        <f t="shared" si="76"/>
        <v>0.55042158003369934</v>
      </c>
      <c r="AN74" s="4">
        <f t="shared" si="76"/>
        <v>1.0747401251858548</v>
      </c>
      <c r="AO74" s="4">
        <f t="shared" si="76"/>
        <v>5.4653536774861919</v>
      </c>
      <c r="AP74" s="4">
        <f t="shared" si="76"/>
        <v>2.8467944699026049</v>
      </c>
      <c r="AQ74" s="4">
        <f t="shared" si="76"/>
        <v>0.821840330068909</v>
      </c>
      <c r="AR74" s="4">
        <f t="shared" si="76"/>
        <v>5.0164936063609673</v>
      </c>
      <c r="AS74" s="4">
        <f t="shared" si="76"/>
        <v>3.3817245586283065</v>
      </c>
      <c r="AT74" s="4">
        <f t="shared" si="76"/>
        <v>1.0376941333181406</v>
      </c>
      <c r="AU74" s="4">
        <f t="shared" si="76"/>
        <v>-2.4843217140405756</v>
      </c>
      <c r="AV74" s="4">
        <f t="shared" si="76"/>
        <v>3.2365646763439031</v>
      </c>
      <c r="AW74" s="4">
        <f t="shared" si="76"/>
        <v>4.5898514450785655</v>
      </c>
      <c r="AY74" s="2">
        <f t="shared" si="66"/>
        <v>58.922972910920691</v>
      </c>
      <c r="AZ74" s="2">
        <f t="shared" si="66"/>
        <v>60.056888496231849</v>
      </c>
      <c r="BA74" s="2">
        <f t="shared" si="66"/>
        <v>69.348557200647221</v>
      </c>
      <c r="BB74" s="2">
        <f t="shared" si="66"/>
        <v>67.394924931857929</v>
      </c>
      <c r="BC74" s="2">
        <f t="shared" si="66"/>
        <v>61.398969499550411</v>
      </c>
      <c r="BD74" s="2">
        <f t="shared" si="66"/>
        <v>63.870403560874109</v>
      </c>
      <c r="BE74" s="2">
        <f t="shared" si="66"/>
        <v>64.346930389123727</v>
      </c>
      <c r="BF74" s="2">
        <f t="shared" si="66"/>
        <v>64.247720070448523</v>
      </c>
      <c r="BG74" s="2">
        <f t="shared" si="66"/>
        <v>57.345025220259885</v>
      </c>
      <c r="BH74" s="2">
        <f t="shared" si="66"/>
        <v>61.447757140246281</v>
      </c>
      <c r="BI74" s="2">
        <f t="shared" si="66"/>
        <v>60.347938532109978</v>
      </c>
      <c r="BJ74" s="2">
        <f t="shared" si="66"/>
        <v>60.78095002392908</v>
      </c>
      <c r="BK74" s="2">
        <f t="shared" si="66"/>
        <v>63.785348286966112</v>
      </c>
      <c r="BL74" s="2">
        <f t="shared" si="66"/>
        <v>60.595434667999363</v>
      </c>
      <c r="BM74" s="2">
        <f t="shared" si="66"/>
        <v>59.278941047605336</v>
      </c>
      <c r="BO74" s="2" t="str">
        <f t="shared" si="11"/>
        <v/>
      </c>
      <c r="BP74" s="2" t="str">
        <f t="shared" si="12"/>
        <v/>
      </c>
      <c r="BQ74" s="2" t="str">
        <f t="shared" si="13"/>
        <v/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 t="str">
        <f t="shared" si="25"/>
        <v/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60.446757475083068</v>
      </c>
      <c r="DL74" s="2">
        <f t="shared" si="77"/>
        <v>66.043663847780138</v>
      </c>
      <c r="DM74" s="2">
        <f t="shared" si="77"/>
        <v>77.947794623980712</v>
      </c>
      <c r="DN74" s="2">
        <f t="shared" si="77"/>
        <v>77.613280579885227</v>
      </c>
      <c r="DO74" s="2">
        <f t="shared" si="77"/>
        <v>67.903500094535829</v>
      </c>
      <c r="DP74" s="2">
        <f t="shared" si="77"/>
        <v>68.827084668989542</v>
      </c>
      <c r="DQ74" s="2">
        <f t="shared" si="77"/>
        <v>72.509612916295254</v>
      </c>
      <c r="DR74" s="2">
        <f t="shared" si="77"/>
        <v>71.08362160278746</v>
      </c>
      <c r="DS74" s="2">
        <f t="shared" si="77"/>
        <v>66.005858169246153</v>
      </c>
      <c r="DT74" s="2">
        <f t="shared" si="77"/>
        <v>69.45198648648649</v>
      </c>
      <c r="DU74" s="2">
        <f t="shared" si="77"/>
        <v>64.54307773279352</v>
      </c>
      <c r="DV74" s="2">
        <f t="shared" si="77"/>
        <v>66.683994412564189</v>
      </c>
      <c r="DW74" s="2">
        <f t="shared" si="77"/>
        <v>71.689614013893049</v>
      </c>
      <c r="DX74" s="2">
        <f t="shared" si="77"/>
        <v>63.648037630662039</v>
      </c>
      <c r="DY74" s="2">
        <f t="shared" si="77"/>
        <v>60.293223529411762</v>
      </c>
      <c r="EA74" s="2">
        <f t="shared" si="78"/>
        <v>57.834261098109813</v>
      </c>
      <c r="EB74" s="2">
        <f t="shared" si="78"/>
        <v>55.966970968845004</v>
      </c>
      <c r="EC74" s="2">
        <f t="shared" si="78"/>
        <v>63.222694535614522</v>
      </c>
      <c r="ED74" s="2">
        <f t="shared" si="78"/>
        <v>60.536610479721986</v>
      </c>
      <c r="EE74" s="2">
        <f t="shared" si="78"/>
        <v>56.217098498667028</v>
      </c>
      <c r="EF74" s="2">
        <f t="shared" si="78"/>
        <v>59.756104856115662</v>
      </c>
      <c r="EG74" s="2">
        <f t="shared" si="78"/>
        <v>57.906066858035572</v>
      </c>
      <c r="EH74" s="2">
        <f t="shared" si="78"/>
        <v>58.782658918117953</v>
      </c>
      <c r="EI74" s="2">
        <f t="shared" si="78"/>
        <v>50.402215580648502</v>
      </c>
      <c r="EJ74" s="2">
        <f t="shared" si="78"/>
        <v>53.794290464995484</v>
      </c>
      <c r="EK74" s="2">
        <f t="shared" si="78"/>
        <v>56.736895019380484</v>
      </c>
      <c r="EL74" s="2">
        <f t="shared" si="78"/>
        <v>56.143606442872958</v>
      </c>
      <c r="EM74" s="2">
        <f t="shared" si="78"/>
        <v>57.382269900983076</v>
      </c>
      <c r="EN74" s="2">
        <f t="shared" si="78"/>
        <v>57.941092290438874</v>
      </c>
      <c r="EO74" s="2">
        <f t="shared" si="78"/>
        <v>58.217851694614183</v>
      </c>
      <c r="EQ74" s="2">
        <f t="shared" si="79"/>
        <v>57.834261098109813</v>
      </c>
      <c r="ER74" s="2">
        <f t="shared" si="79"/>
        <v>60.026404146136052</v>
      </c>
      <c r="ES74" s="2">
        <f t="shared" si="79"/>
        <v>63.471726908379893</v>
      </c>
      <c r="ET74" s="2">
        <f t="shared" si="79"/>
        <v>60.099808129844078</v>
      </c>
      <c r="EU74" s="2">
        <f t="shared" si="79"/>
        <v>56.376074160016103</v>
      </c>
      <c r="EV74" s="2">
        <f t="shared" si="79"/>
        <v>57.123003984936275</v>
      </c>
      <c r="EW74" s="2">
        <f t="shared" si="79"/>
        <v>56.479347581960766</v>
      </c>
      <c r="EX74" s="2">
        <f t="shared" si="79"/>
        <v>57.393641867758724</v>
      </c>
      <c r="EY74" s="2">
        <f t="shared" si="79"/>
        <v>53.611452387397669</v>
      </c>
      <c r="EZ74" s="2">
        <f t="shared" si="79"/>
        <v>56.234952566872451</v>
      </c>
      <c r="FA74" s="2">
        <f t="shared" si="79"/>
        <v>56.900682027498902</v>
      </c>
      <c r="FB74" s="2">
        <f t="shared" si="79"/>
        <v>55.029472350031391</v>
      </c>
      <c r="FC74" s="2">
        <f t="shared" si="79"/>
        <v>58.044530712081347</v>
      </c>
      <c r="FD74" s="2">
        <f t="shared" si="79"/>
        <v>58.473398452986622</v>
      </c>
      <c r="FE74" s="2">
        <f t="shared" si="79"/>
        <v>59.239477607176667</v>
      </c>
      <c r="FG74" s="2">
        <f t="shared" si="80"/>
        <v>0.58326762769630536</v>
      </c>
      <c r="FH74" s="2">
        <f t="shared" si="80"/>
        <v>0.59413061432726477</v>
      </c>
      <c r="FI74" s="2">
        <f t="shared" si="80"/>
        <v>0.58398546828940545</v>
      </c>
      <c r="FJ74" s="2">
        <f t="shared" si="80"/>
        <v>0.59838033721266726</v>
      </c>
      <c r="FK74" s="2">
        <f t="shared" si="80"/>
        <v>0.55659007831278273</v>
      </c>
      <c r="FL74" s="2">
        <f t="shared" si="80"/>
        <v>0.5464241184675368</v>
      </c>
      <c r="FM74" s="2">
        <f t="shared" si="80"/>
        <v>0.55894901402544539</v>
      </c>
      <c r="FN74" s="2">
        <f t="shared" si="80"/>
        <v>0.5557163617784614</v>
      </c>
      <c r="FO74" s="2">
        <f t="shared" si="80"/>
        <v>0.55506274692323443</v>
      </c>
      <c r="FP74" s="2">
        <f t="shared" si="80"/>
        <v>0.51120830143670948</v>
      </c>
      <c r="FQ74" s="2">
        <f t="shared" si="80"/>
        <v>0.53741318342879552</v>
      </c>
      <c r="FR74" s="2">
        <f t="shared" si="80"/>
        <v>0.5600369247111403</v>
      </c>
      <c r="FS74" s="2">
        <f t="shared" si="80"/>
        <v>0.5524636813981465</v>
      </c>
      <c r="FT74" s="2">
        <f t="shared" si="80"/>
        <v>0.53489516165490902</v>
      </c>
      <c r="FU74" s="2">
        <f t="shared" si="80"/>
        <v>0.48873449828150095</v>
      </c>
      <c r="FW74" s="2">
        <f t="shared" si="68"/>
        <v>4.2731508391021417E-15</v>
      </c>
      <c r="FX74" s="2">
        <f t="shared" si="68"/>
        <v>2.3741984757165096E-5</v>
      </c>
      <c r="FY74" s="2">
        <f t="shared" si="68"/>
        <v>2.8299049347077902E-5</v>
      </c>
      <c r="FZ74" s="2">
        <f t="shared" si="68"/>
        <v>2.7552558156492108E-5</v>
      </c>
      <c r="GA74" s="2">
        <f t="shared" si="68"/>
        <v>2.8837457159768204E-5</v>
      </c>
      <c r="GB74" s="2">
        <f t="shared" si="68"/>
        <v>2.9987544294311387E-5</v>
      </c>
      <c r="GC74" s="2">
        <f t="shared" si="68"/>
        <v>3.1440405164835063E-5</v>
      </c>
      <c r="GD74" s="2">
        <f t="shared" si="68"/>
        <v>3.9814372159283624E-5</v>
      </c>
      <c r="GE74" s="2">
        <f t="shared" si="68"/>
        <v>5.227668109857399E-5</v>
      </c>
      <c r="GF74" s="2">
        <f t="shared" si="68"/>
        <v>4.7053346076658025E-5</v>
      </c>
      <c r="GG74" s="2">
        <f t="shared" si="68"/>
        <v>3.8475326319490106E-5</v>
      </c>
      <c r="GH74" s="2">
        <f t="shared" si="68"/>
        <v>3.4039732894386317E-5</v>
      </c>
      <c r="GI74" s="2">
        <f t="shared" si="68"/>
        <v>3.3631344379491792E-5</v>
      </c>
      <c r="GJ74" s="2">
        <f t="shared" si="68"/>
        <v>2.7216764980692752E-5</v>
      </c>
      <c r="GK74" s="2">
        <f t="shared" si="68"/>
        <v>2.2836755253703913E-5</v>
      </c>
      <c r="GM74" s="86">
        <f t="shared" si="69"/>
        <v>3.7261199350505661E-2</v>
      </c>
      <c r="GN74" s="86">
        <f t="shared" si="69"/>
        <v>4.1808060011217806E-2</v>
      </c>
      <c r="GO74" s="86">
        <f t="shared" si="69"/>
        <v>3.9871491360376279E-2</v>
      </c>
      <c r="GP74" s="86">
        <f t="shared" si="69"/>
        <v>4.4353679756384046E-2</v>
      </c>
      <c r="GQ74" s="86">
        <f t="shared" si="69"/>
        <v>2.8661099686795727E-2</v>
      </c>
      <c r="GR74" s="86">
        <f t="shared" si="69"/>
        <v>2.5412742338687028E-2</v>
      </c>
      <c r="GS74" s="86">
        <f t="shared" si="69"/>
        <v>2.973186582503318E-2</v>
      </c>
      <c r="GT74" s="86">
        <f t="shared" si="69"/>
        <v>2.9491574801189989E-2</v>
      </c>
      <c r="GU74" s="86">
        <f t="shared" si="69"/>
        <v>2.8762367054025819E-2</v>
      </c>
      <c r="GV74" s="86">
        <f t="shared" si="69"/>
        <v>1.5179977084195965E-2</v>
      </c>
      <c r="GW74" s="86">
        <f t="shared" si="69"/>
        <v>2.2713420371270967E-2</v>
      </c>
      <c r="GX74" s="86">
        <f t="shared" si="69"/>
        <v>2.9665692743785305E-2</v>
      </c>
      <c r="GY74" s="86">
        <f t="shared" si="69"/>
        <v>2.6949594320187412E-2</v>
      </c>
      <c r="GZ74" s="86">
        <f t="shared" si="69"/>
        <v>2.1387279603834238E-2</v>
      </c>
      <c r="HA74" s="86">
        <f t="shared" si="69"/>
        <v>1.002064705806502E-2</v>
      </c>
      <c r="HC74" s="86">
        <f t="shared" si="74"/>
        <v>8.1472647363087887E-9</v>
      </c>
      <c r="HD74" s="86">
        <f t="shared" si="70"/>
        <v>1.1944165111516481E-8</v>
      </c>
      <c r="HE74" s="86">
        <f t="shared" si="70"/>
        <v>1.8742737521657594E-9</v>
      </c>
      <c r="HF74" s="86">
        <f t="shared" si="70"/>
        <v>1.3788987857821608E-9</v>
      </c>
      <c r="HG74" s="86">
        <f t="shared" si="70"/>
        <v>1.9720608745559354E-10</v>
      </c>
      <c r="HH74" s="86">
        <f t="shared" si="70"/>
        <v>3.3321485316234294E-10</v>
      </c>
      <c r="HI74" s="86">
        <f t="shared" si="70"/>
        <v>1.1466690710899607E-9</v>
      </c>
      <c r="HJ74" s="86">
        <f t="shared" si="70"/>
        <v>2.7381046669608273E-10</v>
      </c>
      <c r="HK74" s="86">
        <f t="shared" si="70"/>
        <v>7.6612241683939981E-10</v>
      </c>
      <c r="HL74" s="86">
        <f t="shared" si="70"/>
        <v>8.1569742073873771E-10</v>
      </c>
      <c r="HM74" s="86">
        <f t="shared" si="70"/>
        <v>2.6066772781600614E-9</v>
      </c>
      <c r="HN74" s="86">
        <f t="shared" si="70"/>
        <v>2.1813132413973411E-9</v>
      </c>
      <c r="HO74" s="86">
        <f t="shared" si="70"/>
        <v>1.8096435306730421E-9</v>
      </c>
      <c r="HP74" s="86">
        <f t="shared" si="70"/>
        <v>3.9155780672585025E-11</v>
      </c>
      <c r="HQ74" s="86">
        <f t="shared" si="70"/>
        <v>3.3305745527536204E-14</v>
      </c>
      <c r="HS74" s="86">
        <f t="shared" si="71"/>
        <v>1.7165764652174873E-242</v>
      </c>
      <c r="HT74" s="86">
        <f t="shared" si="71"/>
        <v>2.9448431827584138E-65</v>
      </c>
      <c r="HU74" s="86">
        <f t="shared" si="71"/>
        <v>5.7569737373736094E-72</v>
      </c>
      <c r="HV74" s="86">
        <f t="shared" si="71"/>
        <v>8.5895890782631017E-73</v>
      </c>
      <c r="HW74" s="86">
        <f t="shared" si="71"/>
        <v>2.6769112164101223E-82</v>
      </c>
      <c r="HX74" s="86">
        <f t="shared" si="71"/>
        <v>7.3581002490323517E-80</v>
      </c>
      <c r="HY74" s="86">
        <f t="shared" si="71"/>
        <v>4.5730317466493088E-76</v>
      </c>
      <c r="HZ74" s="86">
        <f t="shared" si="71"/>
        <v>1.4949152979996838E-81</v>
      </c>
      <c r="IA74" s="86">
        <f t="shared" si="71"/>
        <v>4.8982101055737107E-75</v>
      </c>
      <c r="IB74" s="86">
        <f t="shared" si="71"/>
        <v>3.6221786081366666E-78</v>
      </c>
      <c r="IC74" s="86">
        <f t="shared" si="71"/>
        <v>1.2453514851293919E-73</v>
      </c>
      <c r="ID74" s="86">
        <f t="shared" si="71"/>
        <v>3.1109544935583196E-72</v>
      </c>
      <c r="IE74" s="86">
        <f t="shared" si="71"/>
        <v>5.4265243361683945E-72</v>
      </c>
      <c r="IF74" s="86">
        <f t="shared" si="71"/>
        <v>6.0442037508768801E-49</v>
      </c>
      <c r="IG74" s="86">
        <f t="shared" si="71"/>
        <v>3.9057067823899782E-35</v>
      </c>
      <c r="II74" s="86">
        <f t="shared" si="72"/>
        <v>0</v>
      </c>
      <c r="IJ74" s="86">
        <f t="shared" si="72"/>
        <v>2.834313497897415E-221</v>
      </c>
      <c r="IK74" s="86">
        <f t="shared" si="72"/>
        <v>7.4554998090552402E-248</v>
      </c>
      <c r="IL74" s="86">
        <f t="shared" si="72"/>
        <v>3.7486571304188221E-245</v>
      </c>
      <c r="IM74" s="86">
        <f t="shared" si="72"/>
        <v>2.3122615167861221E-274</v>
      </c>
      <c r="IN74" s="86">
        <f t="shared" si="72"/>
        <v>6.0476280134871167E-270</v>
      </c>
      <c r="IO74" s="86">
        <f t="shared" si="72"/>
        <v>7.7178045000620015E-254</v>
      </c>
      <c r="IP74" s="86">
        <f t="shared" si="72"/>
        <v>1.5675714678950259E-274</v>
      </c>
      <c r="IQ74" s="86">
        <f t="shared" si="72"/>
        <v>7.8315290890217318E-248</v>
      </c>
      <c r="IR74" s="86">
        <f t="shared" si="72"/>
        <v>1.0078204458971489E-261</v>
      </c>
      <c r="IS74" s="86">
        <f t="shared" si="72"/>
        <v>4.0198228558253724E-247</v>
      </c>
      <c r="IT74" s="86">
        <f t="shared" si="72"/>
        <v>1.4889439073595984E-239</v>
      </c>
      <c r="IU74" s="86">
        <f t="shared" si="72"/>
        <v>8.3913661389212101E-238</v>
      </c>
      <c r="IV74" s="86">
        <f t="shared" si="72"/>
        <v>9.8742132816276283E-135</v>
      </c>
      <c r="IW74" s="86">
        <f t="shared" si="72"/>
        <v>3.8972919689191086E-136</v>
      </c>
      <c r="IY74" s="86">
        <f t="shared" si="73"/>
        <v>3.7261207497770399E-2</v>
      </c>
      <c r="IZ74" s="86">
        <f t="shared" si="73"/>
        <v>4.1808071955382914E-2</v>
      </c>
      <c r="JA74" s="86">
        <f t="shared" si="73"/>
        <v>3.9871493234650029E-2</v>
      </c>
      <c r="JB74" s="86">
        <f t="shared" si="73"/>
        <v>4.4353681135282833E-2</v>
      </c>
      <c r="JC74" s="86">
        <f t="shared" si="73"/>
        <v>2.8661099884001815E-2</v>
      </c>
      <c r="JD74" s="86">
        <f t="shared" si="73"/>
        <v>2.541274267190188E-2</v>
      </c>
      <c r="JE74" s="86">
        <f t="shared" si="73"/>
        <v>2.9731866971702253E-2</v>
      </c>
      <c r="JF74" s="86">
        <f t="shared" si="73"/>
        <v>2.9491575075000456E-2</v>
      </c>
      <c r="JG74" s="86">
        <f t="shared" si="73"/>
        <v>2.8762367820148235E-2</v>
      </c>
      <c r="JH74" s="86">
        <f t="shared" si="73"/>
        <v>1.5179977899893386E-2</v>
      </c>
      <c r="JI74" s="86">
        <f t="shared" si="73"/>
        <v>2.2713422977948244E-2</v>
      </c>
      <c r="JJ74" s="86">
        <f t="shared" si="73"/>
        <v>2.9665694925098546E-2</v>
      </c>
      <c r="JK74" s="86">
        <f t="shared" si="73"/>
        <v>2.6949596129830944E-2</v>
      </c>
      <c r="JL74" s="86">
        <f t="shared" si="73"/>
        <v>2.1387279642990017E-2</v>
      </c>
      <c r="JM74" s="86">
        <f t="shared" si="73"/>
        <v>1.0020647058098325E-2</v>
      </c>
    </row>
    <row r="75" spans="2:273" x14ac:dyDescent="0.25">
      <c r="B75" s="2">
        <v>48</v>
      </c>
      <c r="C75" s="37">
        <v>85.387</v>
      </c>
      <c r="D75" s="37">
        <v>86.245999999999995</v>
      </c>
      <c r="E75" s="37">
        <v>91.656000000000006</v>
      </c>
      <c r="F75" s="37">
        <v>98.983999999999995</v>
      </c>
      <c r="G75" s="37">
        <v>81.835999999999999</v>
      </c>
      <c r="H75" s="37">
        <v>83.983999999999995</v>
      </c>
      <c r="I75" s="37">
        <v>86.474999999999994</v>
      </c>
      <c r="J75" s="37">
        <v>87.197000000000003</v>
      </c>
      <c r="K75" s="37">
        <v>77</v>
      </c>
      <c r="L75" s="37">
        <v>80.049000000000007</v>
      </c>
      <c r="M75" s="37">
        <v>78.016000000000005</v>
      </c>
      <c r="N75" s="37">
        <v>81.754000000000005</v>
      </c>
      <c r="O75" s="37">
        <v>81.311000000000007</v>
      </c>
      <c r="P75" s="37">
        <v>80.459000000000003</v>
      </c>
      <c r="Q75" s="37">
        <v>68.376999999999995</v>
      </c>
      <c r="S75" s="4">
        <f t="shared" si="75"/>
        <v>86.514986330840728</v>
      </c>
      <c r="T75" s="4">
        <f t="shared" si="75"/>
        <v>93.472114624797044</v>
      </c>
      <c r="U75" s="4">
        <f t="shared" si="75"/>
        <v>99.740230984362881</v>
      </c>
      <c r="V75" s="4">
        <f t="shared" si="75"/>
        <v>98.191777854633571</v>
      </c>
      <c r="W75" s="4">
        <f t="shared" si="75"/>
        <v>84.431053544039585</v>
      </c>
      <c r="X75" s="4">
        <f t="shared" si="75"/>
        <v>85.298361172958735</v>
      </c>
      <c r="Y75" s="4">
        <f t="shared" si="75"/>
        <v>87.166425789753447</v>
      </c>
      <c r="Z75" s="4">
        <f t="shared" si="75"/>
        <v>88.416065675534142</v>
      </c>
      <c r="AA75" s="4">
        <f t="shared" si="75"/>
        <v>81.021249080068785</v>
      </c>
      <c r="AB75" s="4">
        <f t="shared" si="75"/>
        <v>76.498677598206129</v>
      </c>
      <c r="AC75" s="4">
        <f t="shared" si="75"/>
        <v>79.09605882606985</v>
      </c>
      <c r="AD75" s="4">
        <f t="shared" si="75"/>
        <v>84.411281528555037</v>
      </c>
      <c r="AE75" s="4">
        <f t="shared" si="75"/>
        <v>87.151002403892548</v>
      </c>
      <c r="AF75" s="4">
        <f t="shared" si="75"/>
        <v>77.704234571272721</v>
      </c>
      <c r="AG75" s="4">
        <f t="shared" si="75"/>
        <v>66.440704301267175</v>
      </c>
      <c r="AI75" s="4">
        <f t="shared" si="76"/>
        <v>-1.1279863308407272</v>
      </c>
      <c r="AJ75" s="4">
        <f t="shared" si="76"/>
        <v>-7.2261146247970487</v>
      </c>
      <c r="AK75" s="4">
        <f t="shared" si="76"/>
        <v>-8.0842309843628755</v>
      </c>
      <c r="AL75" s="4">
        <f t="shared" si="76"/>
        <v>0.79222214536642355</v>
      </c>
      <c r="AM75" s="4">
        <f t="shared" si="76"/>
        <v>-2.5950535440395868</v>
      </c>
      <c r="AN75" s="4">
        <f t="shared" si="76"/>
        <v>-1.3143611729587406</v>
      </c>
      <c r="AO75" s="4">
        <f t="shared" si="76"/>
        <v>-0.69142578975345259</v>
      </c>
      <c r="AP75" s="4">
        <f t="shared" si="76"/>
        <v>-1.2190656755341394</v>
      </c>
      <c r="AQ75" s="4">
        <f t="shared" si="76"/>
        <v>-4.0212490800687846</v>
      </c>
      <c r="AR75" s="4">
        <f t="shared" si="76"/>
        <v>3.5503224017938777</v>
      </c>
      <c r="AS75" s="4">
        <f t="shared" si="76"/>
        <v>-1.0800588260698447</v>
      </c>
      <c r="AT75" s="4">
        <f t="shared" si="76"/>
        <v>-2.657281528555032</v>
      </c>
      <c r="AU75" s="4">
        <f t="shared" si="76"/>
        <v>-5.8400024038925409</v>
      </c>
      <c r="AV75" s="4">
        <f t="shared" si="76"/>
        <v>2.754765428727282</v>
      </c>
      <c r="AW75" s="4">
        <f t="shared" si="76"/>
        <v>1.9362956987328204</v>
      </c>
      <c r="AY75" s="2">
        <f t="shared" si="66"/>
        <v>58.810010919024066</v>
      </c>
      <c r="AZ75" s="2">
        <f t="shared" si="66"/>
        <v>59.823049478967043</v>
      </c>
      <c r="BA75" s="2">
        <f t="shared" si="66"/>
        <v>69.083831913125977</v>
      </c>
      <c r="BB75" s="2">
        <f t="shared" si="66"/>
        <v>67.089713398928595</v>
      </c>
      <c r="BC75" s="2">
        <f t="shared" si="66"/>
        <v>61.163469215140083</v>
      </c>
      <c r="BD75" s="2">
        <f t="shared" si="66"/>
        <v>63.659314148094779</v>
      </c>
      <c r="BE75" s="2">
        <f t="shared" si="66"/>
        <v>64.058666998388958</v>
      </c>
      <c r="BF75" s="2">
        <f t="shared" si="66"/>
        <v>63.992829714341816</v>
      </c>
      <c r="BG75" s="2">
        <f t="shared" si="66"/>
        <v>57.047538621053917</v>
      </c>
      <c r="BH75" s="2">
        <f t="shared" si="66"/>
        <v>61.231012386021391</v>
      </c>
      <c r="BI75" s="2">
        <f t="shared" si="66"/>
        <v>60.188931752773215</v>
      </c>
      <c r="BJ75" s="2">
        <f t="shared" si="66"/>
        <v>60.561050264466125</v>
      </c>
      <c r="BK75" s="2">
        <f t="shared" si="66"/>
        <v>63.504827034817083</v>
      </c>
      <c r="BL75" s="2">
        <f t="shared" si="66"/>
        <v>60.427892523317716</v>
      </c>
      <c r="BM75" s="2">
        <f t="shared" si="66"/>
        <v>59.248524564268358</v>
      </c>
      <c r="BO75" s="2" t="str">
        <f t="shared" si="11"/>
        <v/>
      </c>
      <c r="BP75" s="2" t="str">
        <f t="shared" si="12"/>
        <v/>
      </c>
      <c r="BQ75" s="2" t="str">
        <f t="shared" si="13"/>
        <v/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 t="str">
        <f t="shared" si="25"/>
        <v/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60.508692691029914</v>
      </c>
      <c r="DL75" s="2">
        <f t="shared" si="77"/>
        <v>66.1488646934461</v>
      </c>
      <c r="DM75" s="2">
        <f t="shared" si="77"/>
        <v>78.361457565690159</v>
      </c>
      <c r="DN75" s="2">
        <f t="shared" si="77"/>
        <v>78.014692086982777</v>
      </c>
      <c r="DO75" s="2">
        <f t="shared" si="77"/>
        <v>68.105364043972656</v>
      </c>
      <c r="DP75" s="2">
        <f t="shared" si="77"/>
        <v>69.036489198606276</v>
      </c>
      <c r="DQ75" s="2">
        <f t="shared" si="77"/>
        <v>72.818314318126554</v>
      </c>
      <c r="DR75" s="2">
        <f t="shared" si="77"/>
        <v>71.373000696864111</v>
      </c>
      <c r="DS75" s="2">
        <f t="shared" si="77"/>
        <v>66.174275639467368</v>
      </c>
      <c r="DT75" s="2">
        <f t="shared" si="77"/>
        <v>69.835869132290185</v>
      </c>
      <c r="DU75" s="2">
        <f t="shared" si="77"/>
        <v>64.75481902834008</v>
      </c>
      <c r="DV75" s="2">
        <f t="shared" si="77"/>
        <v>66.908880700694667</v>
      </c>
      <c r="DW75" s="2">
        <f t="shared" si="77"/>
        <v>71.961754907882778</v>
      </c>
      <c r="DX75" s="2">
        <f t="shared" si="77"/>
        <v>63.726680836236952</v>
      </c>
      <c r="DY75" s="2">
        <f t="shared" si="77"/>
        <v>60.442170868347333</v>
      </c>
      <c r="EA75" s="2">
        <f t="shared" si="78"/>
        <v>57.703128748874889</v>
      </c>
      <c r="EB75" s="2">
        <f t="shared" si="78"/>
        <v>55.881749514142712</v>
      </c>
      <c r="EC75" s="2">
        <f t="shared" si="78"/>
        <v>63.056234881284915</v>
      </c>
      <c r="ED75" s="2">
        <f t="shared" si="78"/>
        <v>60.402319728942551</v>
      </c>
      <c r="EE75" s="2">
        <f t="shared" si="78"/>
        <v>56.119775432950505</v>
      </c>
      <c r="EF75" s="2">
        <f t="shared" si="78"/>
        <v>59.588715398247622</v>
      </c>
      <c r="EG75" s="2">
        <f t="shared" si="78"/>
        <v>57.754938705501253</v>
      </c>
      <c r="EH75" s="2">
        <f t="shared" si="78"/>
        <v>58.61180193690948</v>
      </c>
      <c r="EI75" s="2">
        <f t="shared" si="78"/>
        <v>50.374976449463034</v>
      </c>
      <c r="EJ75" s="2">
        <f t="shared" si="78"/>
        <v>53.727182136901661</v>
      </c>
      <c r="EK75" s="2">
        <f t="shared" si="78"/>
        <v>56.604571972435807</v>
      </c>
      <c r="EL75" s="2">
        <f t="shared" si="78"/>
        <v>56.013074201580075</v>
      </c>
      <c r="EM75" s="2">
        <f t="shared" si="78"/>
        <v>57.256840496385948</v>
      </c>
      <c r="EN75" s="2">
        <f t="shared" si="78"/>
        <v>57.81187119429687</v>
      </c>
      <c r="EO75" s="2">
        <f t="shared" si="78"/>
        <v>58.109671037906779</v>
      </c>
      <c r="EQ75" s="2">
        <f t="shared" si="79"/>
        <v>57.703128748874889</v>
      </c>
      <c r="ER75" s="2">
        <f t="shared" si="79"/>
        <v>59.882154201656071</v>
      </c>
      <c r="ES75" s="2">
        <f t="shared" si="79"/>
        <v>63.301513831195713</v>
      </c>
      <c r="ET75" s="2">
        <f t="shared" si="79"/>
        <v>59.97180825591024</v>
      </c>
      <c r="EU75" s="2">
        <f t="shared" si="79"/>
        <v>56.276224833366236</v>
      </c>
      <c r="EV75" s="2">
        <f t="shared" si="79"/>
        <v>56.997242560871641</v>
      </c>
      <c r="EW75" s="2">
        <f t="shared" si="79"/>
        <v>56.349967163854231</v>
      </c>
      <c r="EX75" s="2">
        <f t="shared" si="79"/>
        <v>57.245236059027278</v>
      </c>
      <c r="EY75" s="2">
        <f t="shared" si="79"/>
        <v>53.53423496699358</v>
      </c>
      <c r="EZ75" s="2">
        <f t="shared" si="79"/>
        <v>56.130173086153036</v>
      </c>
      <c r="FA75" s="2">
        <f t="shared" si="79"/>
        <v>56.766205314273236</v>
      </c>
      <c r="FB75" s="2">
        <f t="shared" si="79"/>
        <v>54.915589149703862</v>
      </c>
      <c r="FC75" s="2">
        <f t="shared" si="79"/>
        <v>57.908973932887108</v>
      </c>
      <c r="FD75" s="2">
        <f t="shared" si="79"/>
        <v>58.334828183785106</v>
      </c>
      <c r="FE75" s="2">
        <f t="shared" si="79"/>
        <v>59.112907103601479</v>
      </c>
      <c r="FG75" s="2">
        <f t="shared" si="80"/>
        <v>0.60546892069800473</v>
      </c>
      <c r="FH75" s="2">
        <f t="shared" si="80"/>
        <v>0.61613405952647116</v>
      </c>
      <c r="FI75" s="2">
        <f t="shared" si="80"/>
        <v>0.60617434026806727</v>
      </c>
      <c r="FJ75" s="2">
        <f t="shared" si="80"/>
        <v>0.62030063071056529</v>
      </c>
      <c r="FK75" s="2">
        <f t="shared" si="80"/>
        <v>0.57918722233709219</v>
      </c>
      <c r="FL75" s="2">
        <f t="shared" si="80"/>
        <v>0.56913829172570141</v>
      </c>
      <c r="FM75" s="2">
        <f t="shared" si="80"/>
        <v>0.58151632878017934</v>
      </c>
      <c r="FN75" s="2">
        <f t="shared" si="80"/>
        <v>0.57832429878528868</v>
      </c>
      <c r="FO75" s="2">
        <f t="shared" si="80"/>
        <v>0.5776786677179947</v>
      </c>
      <c r="FP75" s="2">
        <f t="shared" si="80"/>
        <v>0.53418262615721412</v>
      </c>
      <c r="FQ75" s="2">
        <f t="shared" si="80"/>
        <v>0.56021542207328345</v>
      </c>
      <c r="FR75" s="2">
        <f t="shared" si="80"/>
        <v>0.58259014369784978</v>
      </c>
      <c r="FS75" s="2">
        <f t="shared" si="80"/>
        <v>0.5751105844228297</v>
      </c>
      <c r="FT75" s="2">
        <f t="shared" si="80"/>
        <v>0.5577193720450706</v>
      </c>
      <c r="FU75" s="2">
        <f t="shared" si="80"/>
        <v>0.51175627516915012</v>
      </c>
      <c r="FW75" s="2">
        <f t="shared" si="68"/>
        <v>4.6854167239064496E-15</v>
      </c>
      <c r="FX75" s="2">
        <f t="shared" si="68"/>
        <v>2.6032508989750386E-5</v>
      </c>
      <c r="FY75" s="2">
        <f t="shared" si="68"/>
        <v>3.1029205863433644E-5</v>
      </c>
      <c r="FZ75" s="2">
        <f t="shared" si="68"/>
        <v>3.0210698959842936E-5</v>
      </c>
      <c r="GA75" s="2">
        <f t="shared" si="68"/>
        <v>3.1619555036420453E-5</v>
      </c>
      <c r="GB75" s="2">
        <f t="shared" si="68"/>
        <v>3.2880593346293116E-5</v>
      </c>
      <c r="GC75" s="2">
        <f t="shared" si="68"/>
        <v>3.4473614171867328E-5</v>
      </c>
      <c r="GD75" s="2">
        <f t="shared" si="68"/>
        <v>4.365542327575192E-5</v>
      </c>
      <c r="GE75" s="2">
        <f t="shared" si="68"/>
        <v>5.7319951894706495E-5</v>
      </c>
      <c r="GF75" s="2">
        <f t="shared" si="68"/>
        <v>5.1592733817127977E-5</v>
      </c>
      <c r="GG75" s="2">
        <f t="shared" si="68"/>
        <v>4.218719979866029E-5</v>
      </c>
      <c r="GH75" s="2">
        <f t="shared" si="68"/>
        <v>3.7323702346759244E-5</v>
      </c>
      <c r="GI75" s="2">
        <f t="shared" si="68"/>
        <v>3.6875916168125931E-5</v>
      </c>
      <c r="GJ75" s="2">
        <f t="shared" si="68"/>
        <v>2.9842511009689716E-5</v>
      </c>
      <c r="GK75" s="2">
        <f t="shared" si="68"/>
        <v>2.5039949037103168E-5</v>
      </c>
      <c r="GM75" s="86">
        <f t="shared" si="69"/>
        <v>4.8996467503414326E-2</v>
      </c>
      <c r="GN75" s="86">
        <f t="shared" si="69"/>
        <v>5.4462609173846523E-2</v>
      </c>
      <c r="GO75" s="86">
        <f t="shared" si="69"/>
        <v>5.3082176266308963E-2</v>
      </c>
      <c r="GP75" s="86">
        <f t="shared" si="69"/>
        <v>5.7733821851050762E-2</v>
      </c>
      <c r="GQ75" s="86">
        <f t="shared" si="69"/>
        <v>3.9230709114432522E-2</v>
      </c>
      <c r="GR75" s="86">
        <f t="shared" si="69"/>
        <v>3.5374402711092337E-2</v>
      </c>
      <c r="GS75" s="86">
        <f t="shared" si="69"/>
        <v>4.0681610603148302E-2</v>
      </c>
      <c r="GT75" s="86">
        <f t="shared" si="69"/>
        <v>4.0967358014821001E-2</v>
      </c>
      <c r="GU75" s="86">
        <f t="shared" si="69"/>
        <v>3.9757727889654003E-2</v>
      </c>
      <c r="GV75" s="86">
        <f t="shared" si="69"/>
        <v>2.259086660083107E-2</v>
      </c>
      <c r="GW75" s="86">
        <f t="shared" si="69"/>
        <v>3.2194881685135519E-2</v>
      </c>
      <c r="GX75" s="86">
        <f t="shared" si="69"/>
        <v>4.033525236950352E-2</v>
      </c>
      <c r="GY75" s="86">
        <f t="shared" si="69"/>
        <v>3.694061698557663E-2</v>
      </c>
      <c r="GZ75" s="86">
        <f t="shared" si="69"/>
        <v>3.0004615419622523E-2</v>
      </c>
      <c r="HA75" s="86">
        <f t="shared" si="69"/>
        <v>1.5451905256433113E-2</v>
      </c>
      <c r="HC75" s="86">
        <f t="shared" si="74"/>
        <v>1.7621138068474706E-8</v>
      </c>
      <c r="HD75" s="86">
        <f t="shared" si="70"/>
        <v>2.5888318489161572E-8</v>
      </c>
      <c r="HE75" s="86">
        <f t="shared" si="70"/>
        <v>4.4970283396196828E-9</v>
      </c>
      <c r="HF75" s="86">
        <f t="shared" si="70"/>
        <v>3.308217350421946E-9</v>
      </c>
      <c r="HG75" s="86">
        <f t="shared" si="70"/>
        <v>5.2271743124684786E-10</v>
      </c>
      <c r="HH75" s="86">
        <f t="shared" si="70"/>
        <v>8.6903186141582949E-10</v>
      </c>
      <c r="HI75" s="86">
        <f t="shared" si="70"/>
        <v>2.8370262279599191E-9</v>
      </c>
      <c r="HJ75" s="86">
        <f t="shared" si="70"/>
        <v>7.4283784743425782E-10</v>
      </c>
      <c r="HK75" s="86">
        <f t="shared" si="70"/>
        <v>1.9816119844133509E-9</v>
      </c>
      <c r="HL75" s="86">
        <f t="shared" si="70"/>
        <v>2.1405935508565164E-9</v>
      </c>
      <c r="HM75" s="86">
        <f t="shared" si="70"/>
        <v>6.3620005160755293E-9</v>
      </c>
      <c r="HN75" s="86">
        <f t="shared" si="70"/>
        <v>5.2184430567017815E-9</v>
      </c>
      <c r="HO75" s="86">
        <f t="shared" si="70"/>
        <v>4.329448109245511E-9</v>
      </c>
      <c r="HP75" s="86">
        <f t="shared" si="70"/>
        <v>1.1076103314440481E-10</v>
      </c>
      <c r="HQ75" s="86">
        <f t="shared" si="70"/>
        <v>1.337588697132097E-13</v>
      </c>
      <c r="HS75" s="86">
        <f t="shared" si="71"/>
        <v>1.4545115818570861E-239</v>
      </c>
      <c r="HT75" s="86">
        <f t="shared" si="71"/>
        <v>9.8003972571468495E-64</v>
      </c>
      <c r="HU75" s="86">
        <f t="shared" si="71"/>
        <v>3.0393592465826484E-70</v>
      </c>
      <c r="HV75" s="86">
        <f t="shared" si="71"/>
        <v>4.4960218159931468E-71</v>
      </c>
      <c r="HW75" s="86">
        <f t="shared" si="71"/>
        <v>2.359029424964564E-80</v>
      </c>
      <c r="HX75" s="86">
        <f t="shared" si="71"/>
        <v>5.9387903203053883E-78</v>
      </c>
      <c r="HY75" s="86">
        <f t="shared" si="71"/>
        <v>2.9640158561527486E-74</v>
      </c>
      <c r="HZ75" s="86">
        <f t="shared" si="71"/>
        <v>1.4877179133727868E-79</v>
      </c>
      <c r="IA75" s="86">
        <f t="shared" si="71"/>
        <v>3.6200997313388938E-73</v>
      </c>
      <c r="IB75" s="86">
        <f t="shared" si="71"/>
        <v>3.1587412392256567E-76</v>
      </c>
      <c r="IC75" s="86">
        <f t="shared" si="71"/>
        <v>7.7249822464755426E-72</v>
      </c>
      <c r="ID75" s="86">
        <f t="shared" si="71"/>
        <v>1.6588753373392679E-70</v>
      </c>
      <c r="IE75" s="86">
        <f t="shared" si="71"/>
        <v>2.819321635675235E-70</v>
      </c>
      <c r="IF75" s="86">
        <f t="shared" si="71"/>
        <v>8.2047240391770687E-48</v>
      </c>
      <c r="IG75" s="86">
        <f t="shared" si="71"/>
        <v>2.3768517890167109E-34</v>
      </c>
      <c r="II75" s="86">
        <f t="shared" si="72"/>
        <v>0</v>
      </c>
      <c r="IJ75" s="86">
        <f t="shared" si="72"/>
        <v>1.688341443083608E-217</v>
      </c>
      <c r="IK75" s="86">
        <f t="shared" si="72"/>
        <v>1.4980874395025714E-243</v>
      </c>
      <c r="IL75" s="86">
        <f t="shared" si="72"/>
        <v>6.5899592034993116E-241</v>
      </c>
      <c r="IM75" s="86">
        <f t="shared" si="72"/>
        <v>1.3787338026892597E-269</v>
      </c>
      <c r="IN75" s="86">
        <f t="shared" si="72"/>
        <v>3.1416301634041478E-265</v>
      </c>
      <c r="IO75" s="86">
        <f t="shared" si="72"/>
        <v>2.1868971451545475E-249</v>
      </c>
      <c r="IP75" s="86">
        <f t="shared" si="72"/>
        <v>1.3337479128930339E-269</v>
      </c>
      <c r="IQ75" s="86">
        <f t="shared" si="72"/>
        <v>2.9049159122412427E-243</v>
      </c>
      <c r="IR75" s="86">
        <f t="shared" si="72"/>
        <v>6.025654529752844E-257</v>
      </c>
      <c r="IS75" s="86">
        <f t="shared" si="72"/>
        <v>1.0556668594749275E-242</v>
      </c>
      <c r="IT75" s="86">
        <f t="shared" si="72"/>
        <v>2.541123469450458E-235</v>
      </c>
      <c r="IU75" s="86">
        <f t="shared" si="72"/>
        <v>1.3179441549750236E-233</v>
      </c>
      <c r="IV75" s="86">
        <f t="shared" si="72"/>
        <v>2.0432504651061562E-132</v>
      </c>
      <c r="IW75" s="86">
        <f t="shared" si="72"/>
        <v>7.8122469221017501E-134</v>
      </c>
      <c r="IY75" s="86">
        <f t="shared" si="73"/>
        <v>4.8996485124552396E-2</v>
      </c>
      <c r="IZ75" s="86">
        <f t="shared" si="73"/>
        <v>5.4462635062165012E-2</v>
      </c>
      <c r="JA75" s="86">
        <f t="shared" si="73"/>
        <v>5.3082180763337303E-2</v>
      </c>
      <c r="JB75" s="86">
        <f t="shared" si="73"/>
        <v>5.7733825159268115E-2</v>
      </c>
      <c r="JC75" s="86">
        <f t="shared" si="73"/>
        <v>3.9230709637149953E-2</v>
      </c>
      <c r="JD75" s="86">
        <f t="shared" si="73"/>
        <v>3.5374403580124197E-2</v>
      </c>
      <c r="JE75" s="86">
        <f t="shared" si="73"/>
        <v>4.0681613440174527E-2</v>
      </c>
      <c r="JF75" s="86">
        <f t="shared" si="73"/>
        <v>4.0967358757658848E-2</v>
      </c>
      <c r="JG75" s="86">
        <f t="shared" si="73"/>
        <v>3.9757729871265989E-2</v>
      </c>
      <c r="JH75" s="86">
        <f t="shared" si="73"/>
        <v>2.259086874142462E-2</v>
      </c>
      <c r="JI75" s="86">
        <f t="shared" si="73"/>
        <v>3.2194888047136036E-2</v>
      </c>
      <c r="JJ75" s="86">
        <f t="shared" si="73"/>
        <v>4.033525758794658E-2</v>
      </c>
      <c r="JK75" s="86">
        <f t="shared" si="73"/>
        <v>3.6940621315024742E-2</v>
      </c>
      <c r="JL75" s="86">
        <f t="shared" si="73"/>
        <v>3.0004615530383555E-2</v>
      </c>
      <c r="JM75" s="86">
        <f t="shared" si="73"/>
        <v>1.5451905256566872E-2</v>
      </c>
    </row>
    <row r="76" spans="2:273" x14ac:dyDescent="0.25">
      <c r="B76" s="2">
        <v>49</v>
      </c>
      <c r="C76" s="37">
        <v>87.581000000000003</v>
      </c>
      <c r="D76" s="37">
        <v>92.212999999999994</v>
      </c>
      <c r="E76" s="37">
        <v>95.278999999999996</v>
      </c>
      <c r="F76" s="37">
        <v>100.393</v>
      </c>
      <c r="G76" s="37">
        <v>87.902000000000001</v>
      </c>
      <c r="H76" s="37">
        <v>85.885000000000005</v>
      </c>
      <c r="I76" s="37">
        <v>89.835999999999999</v>
      </c>
      <c r="J76" s="37">
        <v>90.147999999999996</v>
      </c>
      <c r="K76" s="37">
        <v>79.918000000000006</v>
      </c>
      <c r="L76" s="37">
        <v>80.885000000000005</v>
      </c>
      <c r="M76" s="37">
        <v>83.787000000000006</v>
      </c>
      <c r="N76" s="37">
        <v>85.361000000000004</v>
      </c>
      <c r="O76" s="37">
        <v>86.754000000000005</v>
      </c>
      <c r="P76" s="37">
        <v>83.442999999999998</v>
      </c>
      <c r="Q76" s="37">
        <v>68.738</v>
      </c>
      <c r="S76" s="4">
        <f t="shared" si="75"/>
        <v>93.157848161222006</v>
      </c>
      <c r="T76" s="4">
        <f t="shared" si="75"/>
        <v>101.0828475539012</v>
      </c>
      <c r="U76" s="4">
        <f t="shared" si="75"/>
        <v>107.24600458631996</v>
      </c>
      <c r="V76" s="4">
        <f t="shared" si="75"/>
        <v>105.06651022917065</v>
      </c>
      <c r="W76" s="4">
        <f t="shared" si="75"/>
        <v>90.870512222615275</v>
      </c>
      <c r="X76" s="4">
        <f t="shared" si="75"/>
        <v>91.698129511025897</v>
      </c>
      <c r="Y76" s="4">
        <f t="shared" si="75"/>
        <v>93.474843568869986</v>
      </c>
      <c r="Z76" s="4">
        <f t="shared" si="75"/>
        <v>95.490985398180499</v>
      </c>
      <c r="AA76" s="4">
        <f t="shared" si="75"/>
        <v>87.831437351289125</v>
      </c>
      <c r="AB76" s="4">
        <f t="shared" si="75"/>
        <v>82.148955549428223</v>
      </c>
      <c r="AC76" s="4">
        <f t="shared" si="75"/>
        <v>85.096571361424864</v>
      </c>
      <c r="AD76" s="4">
        <f t="shared" si="75"/>
        <v>90.861067322439723</v>
      </c>
      <c r="AE76" s="4">
        <f t="shared" si="75"/>
        <v>93.713657480742867</v>
      </c>
      <c r="AF76" s="4">
        <f t="shared" si="75"/>
        <v>83.015155589720933</v>
      </c>
      <c r="AG76" s="4">
        <f t="shared" si="75"/>
        <v>69.514632168917529</v>
      </c>
      <c r="AI76" s="4">
        <f t="shared" si="76"/>
        <v>-5.5768481612220029</v>
      </c>
      <c r="AJ76" s="4">
        <f t="shared" si="76"/>
        <v>-8.8698475539012094</v>
      </c>
      <c r="AK76" s="4">
        <f t="shared" si="76"/>
        <v>-11.967004586319959</v>
      </c>
      <c r="AL76" s="4">
        <f t="shared" si="76"/>
        <v>-4.6735102291706454</v>
      </c>
      <c r="AM76" s="4">
        <f t="shared" si="76"/>
        <v>-2.9685122226152743</v>
      </c>
      <c r="AN76" s="4">
        <f t="shared" si="76"/>
        <v>-5.8131295110258918</v>
      </c>
      <c r="AO76" s="4">
        <f t="shared" si="76"/>
        <v>-3.6388435688699872</v>
      </c>
      <c r="AP76" s="4">
        <f t="shared" si="76"/>
        <v>-5.3429853981805024</v>
      </c>
      <c r="AQ76" s="4">
        <f t="shared" si="76"/>
        <v>-7.9134373512891187</v>
      </c>
      <c r="AR76" s="4">
        <f t="shared" si="76"/>
        <v>-1.2639555494282178</v>
      </c>
      <c r="AS76" s="4">
        <f t="shared" si="76"/>
        <v>-1.3095713614248581</v>
      </c>
      <c r="AT76" s="4">
        <f t="shared" si="76"/>
        <v>-5.500067322439719</v>
      </c>
      <c r="AU76" s="4">
        <f t="shared" si="76"/>
        <v>-6.9596574807428624</v>
      </c>
      <c r="AV76" s="4">
        <f t="shared" si="76"/>
        <v>0.42784441027906439</v>
      </c>
      <c r="AW76" s="4">
        <f t="shared" si="76"/>
        <v>-0.77663216891752995</v>
      </c>
      <c r="AY76" s="2">
        <f t="shared" ref="AY76:BM92" si="81">IF(OR($B76 &lt; C$230, $B76 &gt; C$233), #N/A, ((1-FG76)*DK76) + (FG76 - FW76)*EA76 + (FW76*EQ76))</f>
        <v>58.68975628475539</v>
      </c>
      <c r="AZ76" s="2">
        <f t="shared" si="81"/>
        <v>59.585698166075503</v>
      </c>
      <c r="BA76" s="2">
        <f t="shared" si="81"/>
        <v>68.800184375210293</v>
      </c>
      <c r="BB76" s="2">
        <f t="shared" si="81"/>
        <v>66.769729163372588</v>
      </c>
      <c r="BC76" s="2">
        <f t="shared" si="81"/>
        <v>60.918464590543095</v>
      </c>
      <c r="BD76" s="2">
        <f t="shared" si="81"/>
        <v>63.433929240773054</v>
      </c>
      <c r="BE76" s="2">
        <f t="shared" si="81"/>
        <v>63.754866551001939</v>
      </c>
      <c r="BF76" s="2">
        <f t="shared" si="81"/>
        <v>63.721407790634721</v>
      </c>
      <c r="BG76" s="2">
        <f t="shared" si="81"/>
        <v>56.746338873478869</v>
      </c>
      <c r="BH76" s="2">
        <f t="shared" si="81"/>
        <v>60.995932252424517</v>
      </c>
      <c r="BI76" s="2">
        <f t="shared" si="81"/>
        <v>60.016369209211177</v>
      </c>
      <c r="BJ76" s="2">
        <f t="shared" si="81"/>
        <v>60.328947266288594</v>
      </c>
      <c r="BK76" s="2">
        <f t="shared" si="81"/>
        <v>63.21099484733169</v>
      </c>
      <c r="BL76" s="2">
        <f t="shared" si="81"/>
        <v>60.252338700146737</v>
      </c>
      <c r="BM76" s="2">
        <f t="shared" si="81"/>
        <v>59.206397999434138</v>
      </c>
      <c r="BO76" s="2" t="str">
        <f t="shared" si="11"/>
        <v/>
      </c>
      <c r="BP76" s="2" t="str">
        <f t="shared" si="12"/>
        <v/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60.570627906976753</v>
      </c>
      <c r="DL76" s="2">
        <f t="shared" si="77"/>
        <v>66.254065539112062</v>
      </c>
      <c r="DM76" s="2">
        <f t="shared" si="77"/>
        <v>78.77512050739962</v>
      </c>
      <c r="DN76" s="2">
        <f t="shared" si="77"/>
        <v>78.416103594080326</v>
      </c>
      <c r="DO76" s="2">
        <f t="shared" si="77"/>
        <v>68.307227993409498</v>
      </c>
      <c r="DP76" s="2">
        <f t="shared" si="77"/>
        <v>69.245893728222995</v>
      </c>
      <c r="DQ76" s="2">
        <f t="shared" si="77"/>
        <v>73.127015719957853</v>
      </c>
      <c r="DR76" s="2">
        <f t="shared" si="77"/>
        <v>71.662379790940761</v>
      </c>
      <c r="DS76" s="2">
        <f t="shared" si="77"/>
        <v>66.342693109688582</v>
      </c>
      <c r="DT76" s="2">
        <f t="shared" si="77"/>
        <v>70.219751778093894</v>
      </c>
      <c r="DU76" s="2">
        <f t="shared" si="77"/>
        <v>64.96656032388664</v>
      </c>
      <c r="DV76" s="2">
        <f t="shared" si="77"/>
        <v>67.133766988825144</v>
      </c>
      <c r="DW76" s="2">
        <f t="shared" si="77"/>
        <v>72.233895801872521</v>
      </c>
      <c r="DX76" s="2">
        <f t="shared" si="77"/>
        <v>63.805324041811865</v>
      </c>
      <c r="DY76" s="2">
        <f t="shared" si="77"/>
        <v>60.591118207282904</v>
      </c>
      <c r="EA76" s="2">
        <f t="shared" si="78"/>
        <v>57.571996399639971</v>
      </c>
      <c r="EB76" s="2">
        <f t="shared" si="78"/>
        <v>55.796528059440426</v>
      </c>
      <c r="EC76" s="2">
        <f t="shared" si="78"/>
        <v>62.889775226955308</v>
      </c>
      <c r="ED76" s="2">
        <f t="shared" si="78"/>
        <v>60.268028978163116</v>
      </c>
      <c r="EE76" s="2">
        <f t="shared" si="78"/>
        <v>56.022452367233974</v>
      </c>
      <c r="EF76" s="2">
        <f t="shared" si="78"/>
        <v>59.421325940379589</v>
      </c>
      <c r="EG76" s="2">
        <f t="shared" si="78"/>
        <v>57.603810552966934</v>
      </c>
      <c r="EH76" s="2">
        <f t="shared" si="78"/>
        <v>58.440944955700999</v>
      </c>
      <c r="EI76" s="2">
        <f t="shared" si="78"/>
        <v>50.347737318277566</v>
      </c>
      <c r="EJ76" s="2">
        <f t="shared" si="78"/>
        <v>53.660073808807844</v>
      </c>
      <c r="EK76" s="2">
        <f t="shared" si="78"/>
        <v>56.47224892549113</v>
      </c>
      <c r="EL76" s="2">
        <f t="shared" si="78"/>
        <v>55.882541960287192</v>
      </c>
      <c r="EM76" s="2">
        <f t="shared" si="78"/>
        <v>57.13141109178882</v>
      </c>
      <c r="EN76" s="2">
        <f t="shared" si="78"/>
        <v>57.682650098154866</v>
      </c>
      <c r="EO76" s="2">
        <f t="shared" si="78"/>
        <v>58.001490381199375</v>
      </c>
      <c r="EQ76" s="2">
        <f t="shared" si="79"/>
        <v>57.571996399639971</v>
      </c>
      <c r="ER76" s="2">
        <f t="shared" si="79"/>
        <v>59.737904257176091</v>
      </c>
      <c r="ES76" s="2">
        <f t="shared" si="79"/>
        <v>63.131300754011534</v>
      </c>
      <c r="ET76" s="2">
        <f t="shared" si="79"/>
        <v>59.843808381976402</v>
      </c>
      <c r="EU76" s="2">
        <f t="shared" si="79"/>
        <v>56.176375506716361</v>
      </c>
      <c r="EV76" s="2">
        <f t="shared" si="79"/>
        <v>56.871481136806999</v>
      </c>
      <c r="EW76" s="2">
        <f t="shared" si="79"/>
        <v>56.220586745747703</v>
      </c>
      <c r="EX76" s="2">
        <f t="shared" si="79"/>
        <v>57.096830250295824</v>
      </c>
      <c r="EY76" s="2">
        <f t="shared" si="79"/>
        <v>53.457017546589491</v>
      </c>
      <c r="EZ76" s="2">
        <f t="shared" si="79"/>
        <v>56.025393605433628</v>
      </c>
      <c r="FA76" s="2">
        <f t="shared" si="79"/>
        <v>56.63172860104757</v>
      </c>
      <c r="FB76" s="2">
        <f t="shared" si="79"/>
        <v>54.801705949376334</v>
      </c>
      <c r="FC76" s="2">
        <f t="shared" si="79"/>
        <v>57.773417153692861</v>
      </c>
      <c r="FD76" s="2">
        <f t="shared" si="79"/>
        <v>58.196257914583583</v>
      </c>
      <c r="FE76" s="2">
        <f t="shared" si="79"/>
        <v>58.986336600026291</v>
      </c>
      <c r="FG76" s="2">
        <f t="shared" si="80"/>
        <v>0.62724333337371219</v>
      </c>
      <c r="FH76" s="2">
        <f t="shared" si="80"/>
        <v>0.63767209906427913</v>
      </c>
      <c r="FI76" s="2">
        <f t="shared" si="80"/>
        <v>0.62793374481010633</v>
      </c>
      <c r="FJ76" s="2">
        <f t="shared" si="80"/>
        <v>0.64174082511588459</v>
      </c>
      <c r="FK76" s="2">
        <f t="shared" si="80"/>
        <v>0.60145736187850396</v>
      </c>
      <c r="FL76" s="2">
        <f t="shared" si="80"/>
        <v>0.59156521529134054</v>
      </c>
      <c r="FM76" s="2">
        <f t="shared" si="80"/>
        <v>0.60374753686815796</v>
      </c>
      <c r="FN76" s="2">
        <f t="shared" si="80"/>
        <v>0.60060861476076099</v>
      </c>
      <c r="FO76" s="2">
        <f t="shared" si="80"/>
        <v>0.59997350282051898</v>
      </c>
      <c r="FP76" s="2">
        <f t="shared" si="80"/>
        <v>0.55701284463261513</v>
      </c>
      <c r="FQ76" s="2">
        <f t="shared" si="80"/>
        <v>0.58276630789481154</v>
      </c>
      <c r="FR76" s="2">
        <f t="shared" si="80"/>
        <v>0.60480307456536198</v>
      </c>
      <c r="FS76" s="2">
        <f t="shared" si="80"/>
        <v>0.59744651865561749</v>
      </c>
      <c r="FT76" s="2">
        <f t="shared" si="80"/>
        <v>0.58030236142156522</v>
      </c>
      <c r="FU76" s="2">
        <f t="shared" si="80"/>
        <v>0.53472828548389828</v>
      </c>
      <c r="FW76" s="2">
        <f t="shared" ref="FW76:GK92" si="83">POWER(10,($B76-C$232)/C$229)/(1+POWER(10,($B76-C$232)/C$229))</f>
        <v>5.1374572776080887E-15</v>
      </c>
      <c r="FX76" s="2">
        <f t="shared" si="83"/>
        <v>2.8544006807905591E-5</v>
      </c>
      <c r="FY76" s="2">
        <f t="shared" si="83"/>
        <v>3.4022745820978897E-5</v>
      </c>
      <c r="FZ76" s="2">
        <f t="shared" si="83"/>
        <v>3.3125276150340895E-5</v>
      </c>
      <c r="GA76" s="2">
        <f t="shared" si="83"/>
        <v>3.467004690482149E-5</v>
      </c>
      <c r="GB76" s="2">
        <f t="shared" si="83"/>
        <v>3.6052739311786277E-5</v>
      </c>
      <c r="GC76" s="2">
        <f t="shared" si="83"/>
        <v>3.7799440562576128E-5</v>
      </c>
      <c r="GD76" s="2">
        <f t="shared" si="83"/>
        <v>4.7867018159124616E-5</v>
      </c>
      <c r="GE76" s="2">
        <f t="shared" si="83"/>
        <v>6.2849729889624185E-5</v>
      </c>
      <c r="GF76" s="2">
        <f t="shared" si="83"/>
        <v>5.6570026128414694E-5</v>
      </c>
      <c r="GG76" s="2">
        <f t="shared" si="83"/>
        <v>4.6257156462235991E-5</v>
      </c>
      <c r="GH76" s="2">
        <f t="shared" si="83"/>
        <v>4.0924478456644519E-5</v>
      </c>
      <c r="GI76" s="2">
        <f t="shared" si="83"/>
        <v>4.0433494190027331E-5</v>
      </c>
      <c r="GJ76" s="2">
        <f t="shared" si="83"/>
        <v>3.2721568429930662E-5</v>
      </c>
      <c r="GK76" s="2">
        <f t="shared" si="83"/>
        <v>2.7455691824009647E-5</v>
      </c>
      <c r="GM76" s="86">
        <f t="shared" ref="GM76:HA92" si="84" xml:space="preserve"> _xlfn.NORM.DIST($B76, C$7, ABS(C$11), TRUE) * _xlfn.NORM.DIST(($B76 - C$7)*C$15, 0, ABS(C$11), TRUE) * 2</f>
        <v>6.3688458242775164E-2</v>
      </c>
      <c r="GN76" s="86">
        <f t="shared" si="84"/>
        <v>7.0163747058657688E-2</v>
      </c>
      <c r="GO76" s="86">
        <f t="shared" si="84"/>
        <v>6.9766172216048292E-2</v>
      </c>
      <c r="GP76" s="86">
        <f t="shared" si="84"/>
        <v>7.4310916184359033E-2</v>
      </c>
      <c r="GQ76" s="86">
        <f t="shared" si="84"/>
        <v>5.2941133814974312E-2</v>
      </c>
      <c r="GR76" s="86">
        <f t="shared" si="84"/>
        <v>4.8492992049458387E-2</v>
      </c>
      <c r="GS76" s="86">
        <f t="shared" si="84"/>
        <v>5.487347622647059E-2</v>
      </c>
      <c r="GT76" s="86">
        <f t="shared" si="84"/>
        <v>5.6021553504399586E-2</v>
      </c>
      <c r="GU76" s="86">
        <f t="shared" si="84"/>
        <v>5.4131074086410415E-2</v>
      </c>
      <c r="GV76" s="86">
        <f t="shared" si="84"/>
        <v>3.2964868049493029E-2</v>
      </c>
      <c r="GW76" s="86">
        <f t="shared" si="84"/>
        <v>4.4883533408097469E-2</v>
      </c>
      <c r="GX76" s="86">
        <f t="shared" si="84"/>
        <v>5.4095296384229677E-2</v>
      </c>
      <c r="GY76" s="86">
        <f t="shared" si="84"/>
        <v>4.9926591122654795E-2</v>
      </c>
      <c r="GZ76" s="86">
        <f t="shared" si="84"/>
        <v>4.1451834254309428E-2</v>
      </c>
      <c r="HA76" s="86">
        <f t="shared" si="84"/>
        <v>2.3322816279530978E-2</v>
      </c>
      <c r="HC76" s="86">
        <f t="shared" si="74"/>
        <v>3.7475325560003198E-8</v>
      </c>
      <c r="HD76" s="86">
        <f t="shared" si="70"/>
        <v>5.5149534132964735E-8</v>
      </c>
      <c r="HE76" s="86">
        <f t="shared" si="70"/>
        <v>1.0575275125673334E-8</v>
      </c>
      <c r="HF76" s="86">
        <f t="shared" si="70"/>
        <v>7.781542740114676E-9</v>
      </c>
      <c r="HG76" s="86">
        <f t="shared" si="70"/>
        <v>1.3548370067639623E-9</v>
      </c>
      <c r="HH76" s="86">
        <f t="shared" si="70"/>
        <v>2.2167230389594222E-9</v>
      </c>
      <c r="HI76" s="86">
        <f t="shared" si="70"/>
        <v>6.8732461190397344E-9</v>
      </c>
      <c r="HJ76" s="86">
        <f t="shared" si="70"/>
        <v>1.9677936371501349E-9</v>
      </c>
      <c r="HK76" s="86">
        <f t="shared" si="70"/>
        <v>5.0105261424867347E-9</v>
      </c>
      <c r="HL76" s="86">
        <f t="shared" si="70"/>
        <v>5.4871417206570551E-9</v>
      </c>
      <c r="HM76" s="86">
        <f t="shared" si="70"/>
        <v>1.5200919166006449E-8</v>
      </c>
      <c r="HN76" s="86">
        <f t="shared" si="70"/>
        <v>1.2235683960820964E-8</v>
      </c>
      <c r="HO76" s="86">
        <f t="shared" si="70"/>
        <v>1.0153578467866856E-8</v>
      </c>
      <c r="HP76" s="86">
        <f t="shared" si="70"/>
        <v>3.0596018834768343E-10</v>
      </c>
      <c r="HQ76" s="86">
        <f t="shared" si="70"/>
        <v>5.1989667061847906E-13</v>
      </c>
      <c r="HS76" s="86">
        <f t="shared" ref="HS76:IG92" si="85" xml:space="preserve"> _xlfn.NORM.DIST($B76, C$9, ABS(C$13), TRUE) * _xlfn.NORM.DIST(($B76 - C$9)*C$17, 0, ABS(C$13), TRUE) * 2</f>
        <v>1.182659916054074E-236</v>
      </c>
      <c r="HT76" s="86">
        <f t="shared" si="85"/>
        <v>3.1265237958810944E-62</v>
      </c>
      <c r="HU76" s="86">
        <f t="shared" si="85"/>
        <v>1.5278334885535679E-68</v>
      </c>
      <c r="HV76" s="86">
        <f t="shared" si="85"/>
        <v>2.2424928517171997E-69</v>
      </c>
      <c r="HW76" s="86">
        <f t="shared" si="85"/>
        <v>1.9685529356395305E-78</v>
      </c>
      <c r="HX76" s="86">
        <f t="shared" si="85"/>
        <v>4.5410437669999521E-76</v>
      </c>
      <c r="HY76" s="86">
        <f t="shared" si="85"/>
        <v>1.8251365508359387E-72</v>
      </c>
      <c r="HZ76" s="86">
        <f t="shared" si="85"/>
        <v>1.3969850757023846E-77</v>
      </c>
      <c r="IA76" s="86">
        <f t="shared" si="85"/>
        <v>2.5314840222084308E-71</v>
      </c>
      <c r="IB76" s="86">
        <f t="shared" si="85"/>
        <v>2.601368468140664E-74</v>
      </c>
      <c r="IC76" s="86">
        <f t="shared" si="85"/>
        <v>4.5495508027178187E-70</v>
      </c>
      <c r="ID76" s="86">
        <f t="shared" si="85"/>
        <v>8.4219698260412751E-69</v>
      </c>
      <c r="IE76" s="86">
        <f t="shared" si="85"/>
        <v>1.3952574538888538E-68</v>
      </c>
      <c r="IF76" s="86">
        <f t="shared" si="85"/>
        <v>1.0793170659542297E-46</v>
      </c>
      <c r="IG76" s="86">
        <f t="shared" si="85"/>
        <v>1.4161697398991039E-33</v>
      </c>
      <c r="II76" s="86">
        <f t="shared" ref="II76:IW92" si="86" xml:space="preserve"> _xlfn.NORM.DIST($B76, C$10, ABS(C$14), TRUE) * _xlfn.NORM.DIST(($B76 - C$10)*C$18, 0, ABS(C$14), TRUE) * 2</f>
        <v>0</v>
      </c>
      <c r="IJ76" s="86">
        <f t="shared" si="86"/>
        <v>9.3270422359435163E-214</v>
      </c>
      <c r="IK76" s="86">
        <f t="shared" si="86"/>
        <v>2.7583813585491606E-239</v>
      </c>
      <c r="IL76" s="86">
        <f t="shared" si="86"/>
        <v>1.063052817887521E-236</v>
      </c>
      <c r="IM76" s="86">
        <f t="shared" si="86"/>
        <v>7.4598780048320075E-265</v>
      </c>
      <c r="IN76" s="86">
        <f t="shared" si="86"/>
        <v>1.4821966957399336E-260</v>
      </c>
      <c r="IO76" s="86">
        <f t="shared" si="86"/>
        <v>5.6558950980805823E-245</v>
      </c>
      <c r="IP76" s="86">
        <f t="shared" si="86"/>
        <v>1.0232239162608555E-264</v>
      </c>
      <c r="IQ76" s="86">
        <f t="shared" si="86"/>
        <v>9.7635976921040143E-239</v>
      </c>
      <c r="IR76" s="86">
        <f t="shared" si="86"/>
        <v>3.253440228383963E-252</v>
      </c>
      <c r="IS76" s="86">
        <f t="shared" si="86"/>
        <v>2.5275265325169019E-238</v>
      </c>
      <c r="IT76" s="86">
        <f t="shared" si="86"/>
        <v>3.9736042509447863E-231</v>
      </c>
      <c r="IU76" s="86">
        <f t="shared" si="86"/>
        <v>1.8981979456205323E-229</v>
      </c>
      <c r="IV76" s="86">
        <f t="shared" si="86"/>
        <v>4.0348488469590918E-130</v>
      </c>
      <c r="IW76" s="86">
        <f t="shared" si="86"/>
        <v>1.4959907553175896E-131</v>
      </c>
      <c r="IY76" s="86">
        <f t="shared" ref="IY76:JM92" si="87">GM76+HC76+HS76+II76</f>
        <v>6.3688495718100729E-2</v>
      </c>
      <c r="IZ76" s="86">
        <f t="shared" si="87"/>
        <v>7.0163802208191822E-2</v>
      </c>
      <c r="JA76" s="86">
        <f t="shared" si="87"/>
        <v>6.9766182791323419E-2</v>
      </c>
      <c r="JB76" s="86">
        <f t="shared" si="87"/>
        <v>7.4310923965901776E-2</v>
      </c>
      <c r="JC76" s="86">
        <f t="shared" si="87"/>
        <v>5.2941135169811318E-2</v>
      </c>
      <c r="JD76" s="86">
        <f t="shared" si="87"/>
        <v>4.8492994266181429E-2</v>
      </c>
      <c r="JE76" s="86">
        <f t="shared" si="87"/>
        <v>5.4873483099716708E-2</v>
      </c>
      <c r="JF76" s="86">
        <f t="shared" si="87"/>
        <v>5.6021555472193223E-2</v>
      </c>
      <c r="JG76" s="86">
        <f t="shared" si="87"/>
        <v>5.4131079096936555E-2</v>
      </c>
      <c r="JH76" s="86">
        <f t="shared" si="87"/>
        <v>3.2964873536634749E-2</v>
      </c>
      <c r="JI76" s="86">
        <f t="shared" si="87"/>
        <v>4.4883548609016638E-2</v>
      </c>
      <c r="JJ76" s="86">
        <f t="shared" si="87"/>
        <v>5.4095308619913636E-2</v>
      </c>
      <c r="JK76" s="86">
        <f t="shared" si="87"/>
        <v>4.9926601276233266E-2</v>
      </c>
      <c r="JL76" s="86">
        <f t="shared" si="87"/>
        <v>4.1451834560269615E-2</v>
      </c>
      <c r="JM76" s="86">
        <f t="shared" si="87"/>
        <v>2.3322816280050875E-2</v>
      </c>
    </row>
    <row r="77" spans="2:273" x14ac:dyDescent="0.25">
      <c r="B77" s="2">
        <v>50</v>
      </c>
      <c r="C77" s="37">
        <v>97.451999999999998</v>
      </c>
      <c r="D77" s="37">
        <v>99.016000000000005</v>
      </c>
      <c r="E77" s="37">
        <v>103.52500000000001</v>
      </c>
      <c r="F77" s="37">
        <v>101.066</v>
      </c>
      <c r="G77" s="37">
        <v>93.097999999999999</v>
      </c>
      <c r="H77" s="37">
        <v>89.902000000000001</v>
      </c>
      <c r="I77" s="37">
        <v>93.638999999999996</v>
      </c>
      <c r="J77" s="37">
        <v>95.442999999999998</v>
      </c>
      <c r="K77" s="37">
        <v>86.754000000000005</v>
      </c>
      <c r="L77" s="37">
        <v>84.492000000000004</v>
      </c>
      <c r="M77" s="37">
        <v>87.295000000000002</v>
      </c>
      <c r="N77" s="37">
        <v>91.671999999999997</v>
      </c>
      <c r="O77" s="37">
        <v>90.869</v>
      </c>
      <c r="P77" s="37">
        <v>84.671999999999997</v>
      </c>
      <c r="Q77" s="37">
        <v>70.902000000000001</v>
      </c>
      <c r="S77" s="4">
        <f t="shared" si="75"/>
        <v>100.8885006640255</v>
      </c>
      <c r="T77" s="4">
        <f t="shared" si="75"/>
        <v>109.88037929217215</v>
      </c>
      <c r="U77" s="4">
        <f t="shared" si="75"/>
        <v>116.01530822402724</v>
      </c>
      <c r="V77" s="4">
        <f t="shared" si="75"/>
        <v>112.99440955070187</v>
      </c>
      <c r="W77" s="4">
        <f t="shared" si="75"/>
        <v>98.611463984801745</v>
      </c>
      <c r="X77" s="4">
        <f t="shared" si="75"/>
        <v>99.484855683794777</v>
      </c>
      <c r="Y77" s="4">
        <f t="shared" si="75"/>
        <v>101.05114386885455</v>
      </c>
      <c r="Z77" s="4">
        <f t="shared" si="75"/>
        <v>104.03621909347702</v>
      </c>
      <c r="AA77" s="4">
        <f t="shared" si="75"/>
        <v>96.068648957630003</v>
      </c>
      <c r="AB77" s="4">
        <f t="shared" si="75"/>
        <v>89.418342627789997</v>
      </c>
      <c r="AC77" s="4">
        <f t="shared" si="75"/>
        <v>92.488259550133392</v>
      </c>
      <c r="AD77" s="4">
        <f t="shared" si="75"/>
        <v>98.573441542731231</v>
      </c>
      <c r="AE77" s="4">
        <f t="shared" si="75"/>
        <v>101.63476942321353</v>
      </c>
      <c r="AF77" s="4">
        <f t="shared" si="75"/>
        <v>89.550471841961013</v>
      </c>
      <c r="AG77" s="4">
        <f t="shared" si="75"/>
        <v>73.583140270579065</v>
      </c>
      <c r="AI77" s="4">
        <f t="shared" si="76"/>
        <v>-3.4365006640255018</v>
      </c>
      <c r="AJ77" s="4">
        <f t="shared" si="76"/>
        <v>-10.864379292172146</v>
      </c>
      <c r="AK77" s="4">
        <f t="shared" si="76"/>
        <v>-12.490308224027231</v>
      </c>
      <c r="AL77" s="4">
        <f t="shared" si="76"/>
        <v>-11.928409550701872</v>
      </c>
      <c r="AM77" s="4">
        <f t="shared" si="76"/>
        <v>-5.5134639848017457</v>
      </c>
      <c r="AN77" s="4">
        <f t="shared" si="76"/>
        <v>-9.5828556837947758</v>
      </c>
      <c r="AO77" s="4">
        <f t="shared" si="76"/>
        <v>-7.4121438688545567</v>
      </c>
      <c r="AP77" s="4">
        <f t="shared" si="76"/>
        <v>-8.5932190934770176</v>
      </c>
      <c r="AQ77" s="4">
        <f t="shared" si="76"/>
        <v>-9.3146489576299984</v>
      </c>
      <c r="AR77" s="4">
        <f t="shared" si="76"/>
        <v>-4.9263426277899924</v>
      </c>
      <c r="AS77" s="4">
        <f t="shared" si="76"/>
        <v>-5.1932595501333907</v>
      </c>
      <c r="AT77" s="4">
        <f t="shared" si="76"/>
        <v>-6.9014415427312343</v>
      </c>
      <c r="AU77" s="4">
        <f t="shared" si="76"/>
        <v>-10.765769423213527</v>
      </c>
      <c r="AV77" s="4">
        <f t="shared" si="76"/>
        <v>-4.8784718419610158</v>
      </c>
      <c r="AW77" s="4">
        <f t="shared" si="76"/>
        <v>-2.6811402705790641</v>
      </c>
      <c r="AY77" s="2">
        <f t="shared" si="81"/>
        <v>58.562702746318308</v>
      </c>
      <c r="AZ77" s="2">
        <f t="shared" si="81"/>
        <v>59.345884018778911</v>
      </c>
      <c r="BA77" s="2">
        <f t="shared" si="81"/>
        <v>68.499629776744698</v>
      </c>
      <c r="BB77" s="2">
        <f t="shared" si="81"/>
        <v>66.437090838531034</v>
      </c>
      <c r="BC77" s="2">
        <f t="shared" si="81"/>
        <v>60.665319568100387</v>
      </c>
      <c r="BD77" s="2">
        <f t="shared" si="81"/>
        <v>63.195467122706191</v>
      </c>
      <c r="BE77" s="2">
        <f t="shared" si="81"/>
        <v>63.437342262293697</v>
      </c>
      <c r="BF77" s="2">
        <f t="shared" si="81"/>
        <v>63.43506803190791</v>
      </c>
      <c r="BG77" s="2">
        <f t="shared" si="81"/>
        <v>56.442998177364039</v>
      </c>
      <c r="BH77" s="2">
        <f t="shared" si="81"/>
        <v>60.744314848699503</v>
      </c>
      <c r="BI77" s="2">
        <f t="shared" si="81"/>
        <v>59.831302447619791</v>
      </c>
      <c r="BJ77" s="2">
        <f t="shared" si="81"/>
        <v>60.085980491828934</v>
      </c>
      <c r="BK77" s="2">
        <f t="shared" si="81"/>
        <v>62.905557549862671</v>
      </c>
      <c r="BL77" s="2">
        <f t="shared" si="81"/>
        <v>60.069494306237246</v>
      </c>
      <c r="BM77" s="2">
        <f t="shared" si="81"/>
        <v>59.152874798102935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60.6325631229236</v>
      </c>
      <c r="DL77" s="2">
        <f t="shared" si="77"/>
        <v>66.359266384778024</v>
      </c>
      <c r="DM77" s="2">
        <f t="shared" si="77"/>
        <v>79.188783449109067</v>
      </c>
      <c r="DN77" s="2">
        <f t="shared" si="77"/>
        <v>78.817515101177889</v>
      </c>
      <c r="DO77" s="2">
        <f t="shared" si="77"/>
        <v>68.509091942846339</v>
      </c>
      <c r="DP77" s="2">
        <f t="shared" si="77"/>
        <v>69.455298257839715</v>
      </c>
      <c r="DQ77" s="2">
        <f t="shared" si="77"/>
        <v>73.435717121789139</v>
      </c>
      <c r="DR77" s="2">
        <f t="shared" si="77"/>
        <v>71.951758885017426</v>
      </c>
      <c r="DS77" s="2">
        <f t="shared" si="77"/>
        <v>66.511110579909797</v>
      </c>
      <c r="DT77" s="2">
        <f t="shared" si="77"/>
        <v>70.603634423897589</v>
      </c>
      <c r="DU77" s="2">
        <f t="shared" si="77"/>
        <v>65.178301619433199</v>
      </c>
      <c r="DV77" s="2">
        <f t="shared" si="77"/>
        <v>67.358653276955607</v>
      </c>
      <c r="DW77" s="2">
        <f t="shared" si="77"/>
        <v>72.50603669586225</v>
      </c>
      <c r="DX77" s="2">
        <f t="shared" si="77"/>
        <v>63.883967247386778</v>
      </c>
      <c r="DY77" s="2">
        <f t="shared" si="77"/>
        <v>60.740065546218482</v>
      </c>
      <c r="EA77" s="2">
        <f t="shared" si="78"/>
        <v>57.440864050405047</v>
      </c>
      <c r="EB77" s="2">
        <f t="shared" si="78"/>
        <v>55.711306604738134</v>
      </c>
      <c r="EC77" s="2">
        <f t="shared" si="78"/>
        <v>62.723315572625694</v>
      </c>
      <c r="ED77" s="2">
        <f t="shared" si="78"/>
        <v>60.133738227383681</v>
      </c>
      <c r="EE77" s="2">
        <f t="shared" si="78"/>
        <v>55.925129301517444</v>
      </c>
      <c r="EF77" s="2">
        <f t="shared" si="78"/>
        <v>59.253936482511548</v>
      </c>
      <c r="EG77" s="2">
        <f t="shared" si="78"/>
        <v>57.452682400432614</v>
      </c>
      <c r="EH77" s="2">
        <f t="shared" si="78"/>
        <v>58.270087974492526</v>
      </c>
      <c r="EI77" s="2">
        <f t="shared" si="78"/>
        <v>50.320498187092092</v>
      </c>
      <c r="EJ77" s="2">
        <f t="shared" si="78"/>
        <v>53.592965480714028</v>
      </c>
      <c r="EK77" s="2">
        <f t="shared" si="78"/>
        <v>56.33992587854646</v>
      </c>
      <c r="EL77" s="2">
        <f t="shared" si="78"/>
        <v>55.752009718994309</v>
      </c>
      <c r="EM77" s="2">
        <f t="shared" si="78"/>
        <v>57.005981687191685</v>
      </c>
      <c r="EN77" s="2">
        <f t="shared" si="78"/>
        <v>57.553429002012855</v>
      </c>
      <c r="EO77" s="2">
        <f t="shared" si="78"/>
        <v>57.893309724491971</v>
      </c>
      <c r="EQ77" s="2">
        <f t="shared" si="79"/>
        <v>57.440864050405047</v>
      </c>
      <c r="ER77" s="2">
        <f t="shared" si="79"/>
        <v>59.59365431269611</v>
      </c>
      <c r="ES77" s="2">
        <f t="shared" si="79"/>
        <v>62.961087676827361</v>
      </c>
      <c r="ET77" s="2">
        <f t="shared" si="79"/>
        <v>59.715808508042564</v>
      </c>
      <c r="EU77" s="2">
        <f t="shared" si="79"/>
        <v>56.076526180066487</v>
      </c>
      <c r="EV77" s="2">
        <f t="shared" si="79"/>
        <v>56.745719712742357</v>
      </c>
      <c r="EW77" s="2">
        <f t="shared" si="79"/>
        <v>56.091206327641167</v>
      </c>
      <c r="EX77" s="2">
        <f t="shared" si="79"/>
        <v>56.948424441564377</v>
      </c>
      <c r="EY77" s="2">
        <f t="shared" si="79"/>
        <v>53.379800126185394</v>
      </c>
      <c r="EZ77" s="2">
        <f t="shared" si="79"/>
        <v>55.92061412471422</v>
      </c>
      <c r="FA77" s="2">
        <f t="shared" si="79"/>
        <v>56.497251887821903</v>
      </c>
      <c r="FB77" s="2">
        <f t="shared" si="79"/>
        <v>54.687822749048806</v>
      </c>
      <c r="FC77" s="2">
        <f t="shared" si="79"/>
        <v>57.637860374498622</v>
      </c>
      <c r="FD77" s="2">
        <f t="shared" si="79"/>
        <v>58.05768764538206</v>
      </c>
      <c r="FE77" s="2">
        <f t="shared" si="79"/>
        <v>58.859766096451104</v>
      </c>
      <c r="FG77" s="2">
        <f t="shared" si="80"/>
        <v>0.6485136379013261</v>
      </c>
      <c r="FH77" s="2">
        <f t="shared" si="80"/>
        <v>0.6586711463794761</v>
      </c>
      <c r="FI77" s="2">
        <f t="shared" si="80"/>
        <v>0.64918668711124838</v>
      </c>
      <c r="FJ77" s="2">
        <f t="shared" si="80"/>
        <v>0.66262882321052319</v>
      </c>
      <c r="FK77" s="2">
        <f t="shared" si="80"/>
        <v>0.6233154335908957</v>
      </c>
      <c r="FL77" s="2">
        <f t="shared" si="80"/>
        <v>0.61361729158489209</v>
      </c>
      <c r="FM77" s="2">
        <f t="shared" si="80"/>
        <v>0.62555820004863749</v>
      </c>
      <c r="FN77" s="2">
        <f t="shared" si="80"/>
        <v>0.62248401832121458</v>
      </c>
      <c r="FO77" s="2">
        <f t="shared" si="80"/>
        <v>0.62186179149745724</v>
      </c>
      <c r="FP77" s="2">
        <f t="shared" si="80"/>
        <v>0.57960471667905722</v>
      </c>
      <c r="FQ77" s="2">
        <f t="shared" si="80"/>
        <v>0.60497622053017419</v>
      </c>
      <c r="FR77" s="2">
        <f t="shared" si="80"/>
        <v>0.62659157196909498</v>
      </c>
      <c r="FS77" s="2">
        <f t="shared" si="80"/>
        <v>0.61938536053650339</v>
      </c>
      <c r="FT77" s="2">
        <f t="shared" si="80"/>
        <v>0.6025539828176093</v>
      </c>
      <c r="FU77" s="2">
        <f t="shared" si="80"/>
        <v>0.55755391125427856</v>
      </c>
      <c r="FW77" s="2">
        <f t="shared" si="83"/>
        <v>5.6331098885143499E-15</v>
      </c>
      <c r="FX77" s="2">
        <f t="shared" si="83"/>
        <v>3.1297794905238457E-5</v>
      </c>
      <c r="FY77" s="2">
        <f t="shared" si="83"/>
        <v>3.7305076513459356E-5</v>
      </c>
      <c r="FZ77" s="2">
        <f t="shared" si="83"/>
        <v>3.6321026962903169E-5</v>
      </c>
      <c r="GA77" s="2">
        <f t="shared" si="83"/>
        <v>3.8014823334479396E-5</v>
      </c>
      <c r="GB77" s="2">
        <f t="shared" si="83"/>
        <v>3.9530905066132136E-5</v>
      </c>
      <c r="GC77" s="2">
        <f t="shared" si="83"/>
        <v>4.1446111256691315E-5</v>
      </c>
      <c r="GD77" s="2">
        <f t="shared" si="83"/>
        <v>5.2484899344119447E-5</v>
      </c>
      <c r="GE77" s="2">
        <f t="shared" si="83"/>
        <v>6.8912940594986251E-5</v>
      </c>
      <c r="GF77" s="2">
        <f t="shared" si="83"/>
        <v>6.2027461673184607E-5</v>
      </c>
      <c r="GG77" s="2">
        <f t="shared" si="83"/>
        <v>5.0719737124026978E-5</v>
      </c>
      <c r="GH77" s="2">
        <f t="shared" si="83"/>
        <v>4.4872621144781064E-5</v>
      </c>
      <c r="GI77" s="2">
        <f t="shared" si="83"/>
        <v>4.4334271827443563E-5</v>
      </c>
      <c r="GJ77" s="2">
        <f t="shared" si="83"/>
        <v>3.5878373061948112E-5</v>
      </c>
      <c r="GK77" s="2">
        <f t="shared" si="83"/>
        <v>3.010448770200972E-5</v>
      </c>
      <c r="GM77" s="86">
        <f t="shared" si="84"/>
        <v>8.1843619216135366E-2</v>
      </c>
      <c r="GN77" s="86">
        <f t="shared" si="84"/>
        <v>8.9401107170179378E-2</v>
      </c>
      <c r="GO77" s="86">
        <f t="shared" si="84"/>
        <v>9.053166666288251E-2</v>
      </c>
      <c r="GP77" s="86">
        <f t="shared" si="84"/>
        <v>9.4588424227035728E-2</v>
      </c>
      <c r="GQ77" s="86">
        <f t="shared" si="84"/>
        <v>7.0444354763864375E-2</v>
      </c>
      <c r="GR77" s="86">
        <f t="shared" si="84"/>
        <v>6.5475331945947082E-2</v>
      </c>
      <c r="GS77" s="86">
        <f t="shared" si="84"/>
        <v>7.2974052904132433E-2</v>
      </c>
      <c r="GT77" s="86">
        <f t="shared" si="84"/>
        <v>7.542427725145337E-2</v>
      </c>
      <c r="GU77" s="86">
        <f t="shared" si="84"/>
        <v>7.2603497394951533E-2</v>
      </c>
      <c r="GV77" s="86">
        <f t="shared" si="84"/>
        <v>4.7173616214979078E-2</v>
      </c>
      <c r="GW77" s="86">
        <f t="shared" si="84"/>
        <v>6.1552443503483545E-2</v>
      </c>
      <c r="GX77" s="86">
        <f t="shared" si="84"/>
        <v>7.1569589421559332E-2</v>
      </c>
      <c r="GY77" s="86">
        <f t="shared" si="84"/>
        <v>6.6540512538391994E-2</v>
      </c>
      <c r="GZ77" s="86">
        <f t="shared" si="84"/>
        <v>5.6399701783125068E-2</v>
      </c>
      <c r="HA77" s="86">
        <f t="shared" si="84"/>
        <v>3.4464114736128162E-2</v>
      </c>
      <c r="HC77" s="86">
        <f t="shared" si="74"/>
        <v>7.837083547652507E-8</v>
      </c>
      <c r="HD77" s="86">
        <f t="shared" si="70"/>
        <v>1.1547253224887345E-7</v>
      </c>
      <c r="HE77" s="86">
        <f t="shared" si="70"/>
        <v>2.437479262805416E-8</v>
      </c>
      <c r="HF77" s="86">
        <f t="shared" si="70"/>
        <v>1.7945547855418324E-8</v>
      </c>
      <c r="HG77" s="86">
        <f t="shared" ref="HG77:HQ100" si="88" xml:space="preserve"> _xlfn.NORM.DIST($B77, G$8, ABS(G$12), TRUE) * _xlfn.NORM.DIST(($B77 - G$8)*G$16, 0, ABS(G$12), TRUE) * 2</f>
        <v>3.4339219987743465E-9</v>
      </c>
      <c r="HH77" s="86">
        <f t="shared" si="88"/>
        <v>5.5304651754096847E-9</v>
      </c>
      <c r="HI77" s="86">
        <f t="shared" si="88"/>
        <v>1.6305864661702417E-8</v>
      </c>
      <c r="HJ77" s="86">
        <f t="shared" si="88"/>
        <v>5.0900000733647707E-9</v>
      </c>
      <c r="HK77" s="86">
        <f t="shared" si="88"/>
        <v>1.2385209918419336E-8</v>
      </c>
      <c r="HL77" s="86">
        <f t="shared" si="88"/>
        <v>1.3739682296464382E-8</v>
      </c>
      <c r="HM77" s="86">
        <f t="shared" si="88"/>
        <v>3.5557122730947477E-8</v>
      </c>
      <c r="HN77" s="86">
        <f t="shared" si="88"/>
        <v>2.8118349157966483E-8</v>
      </c>
      <c r="HO77" s="86">
        <f t="shared" si="88"/>
        <v>2.3343308566914054E-8</v>
      </c>
      <c r="HP77" s="86">
        <f t="shared" si="88"/>
        <v>8.2535246942080192E-10</v>
      </c>
      <c r="HQ77" s="86">
        <f t="shared" si="88"/>
        <v>1.955750852968446E-12</v>
      </c>
      <c r="HS77" s="86">
        <f t="shared" si="85"/>
        <v>9.227656862022018E-234</v>
      </c>
      <c r="HT77" s="86">
        <f t="shared" si="85"/>
        <v>9.5613209628747249E-61</v>
      </c>
      <c r="HU77" s="86">
        <f t="shared" si="85"/>
        <v>7.3127021931860755E-67</v>
      </c>
      <c r="HV77" s="86">
        <f t="shared" si="85"/>
        <v>1.0658153305565531E-67</v>
      </c>
      <c r="HW77" s="86">
        <f t="shared" si="85"/>
        <v>1.55552425478051E-76</v>
      </c>
      <c r="HX77" s="86">
        <f t="shared" si="85"/>
        <v>3.2895799137574849E-74</v>
      </c>
      <c r="HY77" s="86">
        <f t="shared" si="85"/>
        <v>1.0677027940112917E-70</v>
      </c>
      <c r="HZ77" s="86">
        <f t="shared" si="85"/>
        <v>1.2377470410362678E-75</v>
      </c>
      <c r="IA77" s="86">
        <f t="shared" si="85"/>
        <v>1.6749554558657291E-69</v>
      </c>
      <c r="IB77" s="86">
        <f t="shared" si="85"/>
        <v>2.0231831082042951E-72</v>
      </c>
      <c r="IC77" s="86">
        <f t="shared" si="85"/>
        <v>2.5439395638349416E-68</v>
      </c>
      <c r="ID77" s="86">
        <f t="shared" si="85"/>
        <v>4.0709438795198775E-67</v>
      </c>
      <c r="IE77" s="86">
        <f t="shared" si="85"/>
        <v>6.5773747311447995E-67</v>
      </c>
      <c r="IF77" s="86">
        <f t="shared" si="85"/>
        <v>1.3759283626293587E-45</v>
      </c>
      <c r="IG77" s="86">
        <f t="shared" si="85"/>
        <v>8.2611527910504163E-33</v>
      </c>
      <c r="II77" s="86">
        <f t="shared" si="86"/>
        <v>0</v>
      </c>
      <c r="IJ77" s="86">
        <f t="shared" si="86"/>
        <v>4.7785864753810557E-210</v>
      </c>
      <c r="IK77" s="86">
        <f t="shared" si="86"/>
        <v>4.6540260613422684E-235</v>
      </c>
      <c r="IL77" s="86">
        <f t="shared" si="86"/>
        <v>1.5735939392578871E-232</v>
      </c>
      <c r="IM77" s="86">
        <f t="shared" si="86"/>
        <v>3.6626166823634058E-260</v>
      </c>
      <c r="IN77" s="86">
        <f t="shared" si="86"/>
        <v>6.3509404047792506E-256</v>
      </c>
      <c r="IO77" s="86">
        <f t="shared" si="86"/>
        <v>1.3350986762528762E-240</v>
      </c>
      <c r="IP77" s="86">
        <f t="shared" si="86"/>
        <v>7.0781345295393924E-260</v>
      </c>
      <c r="IQ77" s="86">
        <f t="shared" si="86"/>
        <v>2.9735567267594592E-234</v>
      </c>
      <c r="IR77" s="86">
        <f t="shared" si="86"/>
        <v>1.5863524523662571E-247</v>
      </c>
      <c r="IS77" s="86">
        <f t="shared" si="86"/>
        <v>5.5171410470803777E-234</v>
      </c>
      <c r="IT77" s="86">
        <f t="shared" si="86"/>
        <v>5.6931878227186569E-227</v>
      </c>
      <c r="IU77" s="86">
        <f t="shared" si="86"/>
        <v>2.5070718615297625E-225</v>
      </c>
      <c r="IV77" s="86">
        <f t="shared" si="86"/>
        <v>7.6036144954760977E-128</v>
      </c>
      <c r="IW77" s="86">
        <f t="shared" si="86"/>
        <v>2.7366695115713178E-129</v>
      </c>
      <c r="IY77" s="86">
        <f t="shared" si="87"/>
        <v>8.184369758697084E-2</v>
      </c>
      <c r="IZ77" s="86">
        <f t="shared" si="87"/>
        <v>8.9401222642711622E-2</v>
      </c>
      <c r="JA77" s="86">
        <f t="shared" si="87"/>
        <v>9.0531691037675138E-2</v>
      </c>
      <c r="JB77" s="86">
        <f t="shared" si="87"/>
        <v>9.4588442172583581E-2</v>
      </c>
      <c r="JC77" s="86">
        <f t="shared" si="87"/>
        <v>7.0444358197786369E-2</v>
      </c>
      <c r="JD77" s="86">
        <f t="shared" si="87"/>
        <v>6.5475337476412251E-2</v>
      </c>
      <c r="JE77" s="86">
        <f t="shared" si="87"/>
        <v>7.2974069209997092E-2</v>
      </c>
      <c r="JF77" s="86">
        <f t="shared" si="87"/>
        <v>7.5424282341453444E-2</v>
      </c>
      <c r="JG77" s="86">
        <f t="shared" si="87"/>
        <v>7.2603509780161446E-2</v>
      </c>
      <c r="JH77" s="86">
        <f t="shared" si="87"/>
        <v>4.7173629954661372E-2</v>
      </c>
      <c r="JI77" s="86">
        <f t="shared" si="87"/>
        <v>6.1552479060606277E-2</v>
      </c>
      <c r="JJ77" s="86">
        <f t="shared" si="87"/>
        <v>7.1569617539908495E-2</v>
      </c>
      <c r="JK77" s="86">
        <f t="shared" si="87"/>
        <v>6.6540535881700558E-2</v>
      </c>
      <c r="JL77" s="86">
        <f t="shared" si="87"/>
        <v>5.6399702608477535E-2</v>
      </c>
      <c r="JM77" s="86">
        <f t="shared" si="87"/>
        <v>3.4464114738083911E-2</v>
      </c>
    </row>
    <row r="78" spans="2:273" x14ac:dyDescent="0.25">
      <c r="B78" s="2">
        <v>51</v>
      </c>
      <c r="C78" s="37">
        <v>108.355</v>
      </c>
      <c r="D78" s="37">
        <v>110.443</v>
      </c>
      <c r="E78" s="37">
        <v>116.77</v>
      </c>
      <c r="F78" s="37">
        <v>106.34399999999999</v>
      </c>
      <c r="G78" s="37">
        <v>101.803</v>
      </c>
      <c r="H78" s="37">
        <v>99</v>
      </c>
      <c r="I78" s="37">
        <v>100.279</v>
      </c>
      <c r="J78" s="37">
        <v>110.443</v>
      </c>
      <c r="K78" s="37">
        <v>96.885000000000005</v>
      </c>
      <c r="L78" s="37">
        <v>93.41</v>
      </c>
      <c r="M78" s="37">
        <v>94.393000000000001</v>
      </c>
      <c r="N78" s="37">
        <v>99.426000000000002</v>
      </c>
      <c r="O78" s="37">
        <v>103.066</v>
      </c>
      <c r="P78" s="37">
        <v>90.638999999999996</v>
      </c>
      <c r="Q78" s="37">
        <v>71.623000000000005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109.72957689813931</v>
      </c>
      <c r="T78" s="4">
        <f t="shared" si="89"/>
        <v>119.87360897554831</v>
      </c>
      <c r="U78" s="4">
        <f t="shared" si="89"/>
        <v>126.05837540811677</v>
      </c>
      <c r="V78" s="4">
        <f t="shared" si="89"/>
        <v>121.97518926636236</v>
      </c>
      <c r="W78" s="4">
        <f t="shared" si="89"/>
        <v>107.71778730037472</v>
      </c>
      <c r="X78" s="4">
        <f t="shared" si="89"/>
        <v>108.74537401458171</v>
      </c>
      <c r="Y78" s="4">
        <f t="shared" si="89"/>
        <v>109.95197084189385</v>
      </c>
      <c r="Z78" s="4">
        <f t="shared" si="89"/>
        <v>114.11362329627438</v>
      </c>
      <c r="AA78" s="4">
        <f t="shared" si="89"/>
        <v>105.79916936389326</v>
      </c>
      <c r="AB78" s="4">
        <f t="shared" si="89"/>
        <v>98.507628637503572</v>
      </c>
      <c r="AC78" s="4">
        <f t="shared" si="89"/>
        <v>101.37554787498857</v>
      </c>
      <c r="AD78" s="4">
        <f t="shared" si="89"/>
        <v>107.60619980179106</v>
      </c>
      <c r="AE78" s="4">
        <f t="shared" si="89"/>
        <v>110.99229163634806</v>
      </c>
      <c r="AF78" s="4">
        <f t="shared" si="89"/>
        <v>97.411922439980088</v>
      </c>
      <c r="AG78" s="4">
        <f t="shared" si="89"/>
        <v>78.818522884682352</v>
      </c>
      <c r="AI78" s="4">
        <f t="shared" ref="AI78:AW94" si="90">IF(OR($B78 &lt; C$230, $B78 &gt; C$233), 0, C78-S78)</f>
        <v>-1.3745768981393098</v>
      </c>
      <c r="AJ78" s="4">
        <f t="shared" si="90"/>
        <v>-9.43060897554831</v>
      </c>
      <c r="AK78" s="4">
        <f t="shared" si="90"/>
        <v>-9.288375408116778</v>
      </c>
      <c r="AL78" s="4">
        <f t="shared" si="90"/>
        <v>-15.631189266362369</v>
      </c>
      <c r="AM78" s="4">
        <f t="shared" si="90"/>
        <v>-5.9147873003747264</v>
      </c>
      <c r="AN78" s="4">
        <f t="shared" si="90"/>
        <v>-9.7453740145817136</v>
      </c>
      <c r="AO78" s="4">
        <f t="shared" si="90"/>
        <v>-9.6729708418938571</v>
      </c>
      <c r="AP78" s="4">
        <f t="shared" si="90"/>
        <v>-3.6706232962743854</v>
      </c>
      <c r="AQ78" s="4">
        <f t="shared" si="90"/>
        <v>-8.9141693638932509</v>
      </c>
      <c r="AR78" s="4">
        <f t="shared" si="90"/>
        <v>-5.0976286375035755</v>
      </c>
      <c r="AS78" s="4">
        <f t="shared" si="90"/>
        <v>-6.982547874988569</v>
      </c>
      <c r="AT78" s="4">
        <f t="shared" si="90"/>
        <v>-8.180199801791062</v>
      </c>
      <c r="AU78" s="4">
        <f t="shared" si="90"/>
        <v>-7.9262916363480542</v>
      </c>
      <c r="AV78" s="4">
        <f t="shared" si="90"/>
        <v>-6.7729224399800927</v>
      </c>
      <c r="AW78" s="4">
        <f t="shared" si="90"/>
        <v>-7.1955228846823474</v>
      </c>
      <c r="AY78" s="2">
        <f t="shared" si="81"/>
        <v>58.4293776483104</v>
      </c>
      <c r="AZ78" s="2">
        <f t="shared" si="81"/>
        <v>59.104625044052433</v>
      </c>
      <c r="BA78" s="2">
        <f t="shared" si="81"/>
        <v>68.184230406178997</v>
      </c>
      <c r="BB78" s="2">
        <f t="shared" si="81"/>
        <v>66.093913767905761</v>
      </c>
      <c r="BC78" s="2">
        <f t="shared" si="81"/>
        <v>60.40541573564721</v>
      </c>
      <c r="BD78" s="2">
        <f t="shared" si="81"/>
        <v>62.94521448195264</v>
      </c>
      <c r="BE78" s="2">
        <f t="shared" si="81"/>
        <v>63.107953366538062</v>
      </c>
      <c r="BF78" s="2">
        <f t="shared" si="81"/>
        <v>63.135489417301322</v>
      </c>
      <c r="BG78" s="2">
        <f t="shared" si="81"/>
        <v>56.139049817524942</v>
      </c>
      <c r="BH78" s="2">
        <f t="shared" si="81"/>
        <v>60.478059366311655</v>
      </c>
      <c r="BI78" s="2">
        <f t="shared" si="81"/>
        <v>59.634855637258518</v>
      </c>
      <c r="BJ78" s="2">
        <f t="shared" si="81"/>
        <v>59.8335289004551</v>
      </c>
      <c r="BK78" s="2">
        <f t="shared" si="81"/>
        <v>62.59025735087102</v>
      </c>
      <c r="BL78" s="2">
        <f t="shared" si="81"/>
        <v>59.88012021871058</v>
      </c>
      <c r="BM78" s="2">
        <f t="shared" si="81"/>
        <v>59.0883601600963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 t="str">
        <f t="shared" si="82"/>
        <v/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 t="str">
        <f t="shared" si="41"/>
        <v/>
      </c>
      <c r="DK78" s="2">
        <f t="shared" ref="DK78:DY94" si="91">BO$228*$B78+BO$229</f>
        <v>60.694498338870446</v>
      </c>
      <c r="DL78" s="2">
        <f t="shared" si="91"/>
        <v>66.464467230443987</v>
      </c>
      <c r="DM78" s="2">
        <f t="shared" si="91"/>
        <v>79.602446390818528</v>
      </c>
      <c r="DN78" s="2">
        <f t="shared" si="91"/>
        <v>79.218926608275439</v>
      </c>
      <c r="DO78" s="2">
        <f t="shared" si="91"/>
        <v>68.710955892283167</v>
      </c>
      <c r="DP78" s="2">
        <f t="shared" si="91"/>
        <v>69.664702787456449</v>
      </c>
      <c r="DQ78" s="2">
        <f t="shared" si="91"/>
        <v>73.744418523620439</v>
      </c>
      <c r="DR78" s="2">
        <f t="shared" si="91"/>
        <v>72.241137979094077</v>
      </c>
      <c r="DS78" s="2">
        <f t="shared" si="91"/>
        <v>66.679528050131012</v>
      </c>
      <c r="DT78" s="2">
        <f t="shared" si="91"/>
        <v>70.987517069701283</v>
      </c>
      <c r="DU78" s="2">
        <f t="shared" si="91"/>
        <v>65.390042914979759</v>
      </c>
      <c r="DV78" s="2">
        <f t="shared" si="91"/>
        <v>67.583539565086085</v>
      </c>
      <c r="DW78" s="2">
        <f t="shared" si="91"/>
        <v>72.778177589851978</v>
      </c>
      <c r="DX78" s="2">
        <f t="shared" si="91"/>
        <v>63.962610452961684</v>
      </c>
      <c r="DY78" s="2">
        <f t="shared" si="91"/>
        <v>60.889012885154052</v>
      </c>
      <c r="EA78" s="2">
        <f t="shared" ref="EA78:EO95" si="92">CE$228*$B78+CE$229</f>
        <v>57.309731701170122</v>
      </c>
      <c r="EB78" s="2">
        <f t="shared" si="92"/>
        <v>55.626085150035841</v>
      </c>
      <c r="EC78" s="2">
        <f t="shared" si="92"/>
        <v>62.556855918296087</v>
      </c>
      <c r="ED78" s="2">
        <f t="shared" si="92"/>
        <v>59.999447476604246</v>
      </c>
      <c r="EE78" s="2">
        <f t="shared" si="92"/>
        <v>55.827806235800914</v>
      </c>
      <c r="EF78" s="2">
        <f t="shared" si="92"/>
        <v>59.086547024643508</v>
      </c>
      <c r="EG78" s="2">
        <f t="shared" si="92"/>
        <v>57.301554247898295</v>
      </c>
      <c r="EH78" s="2">
        <f t="shared" si="92"/>
        <v>58.099230993284053</v>
      </c>
      <c r="EI78" s="2">
        <f t="shared" si="92"/>
        <v>50.293259055906624</v>
      </c>
      <c r="EJ78" s="2">
        <f t="shared" si="92"/>
        <v>53.525857152620205</v>
      </c>
      <c r="EK78" s="2">
        <f t="shared" si="92"/>
        <v>56.207602831601783</v>
      </c>
      <c r="EL78" s="2">
        <f t="shared" si="92"/>
        <v>55.621477477701426</v>
      </c>
      <c r="EM78" s="2">
        <f t="shared" si="92"/>
        <v>56.880552282594557</v>
      </c>
      <c r="EN78" s="2">
        <f t="shared" si="92"/>
        <v>57.424207905870851</v>
      </c>
      <c r="EO78" s="2">
        <f t="shared" si="92"/>
        <v>57.785129067784567</v>
      </c>
      <c r="EQ78" s="2">
        <f t="shared" ref="EQ78:FE94" si="93">CU$228*$B78+CU$229</f>
        <v>57.309731701170122</v>
      </c>
      <c r="ER78" s="2">
        <f t="shared" si="93"/>
        <v>59.449404368216129</v>
      </c>
      <c r="ES78" s="2">
        <f t="shared" si="93"/>
        <v>62.790874599643182</v>
      </c>
      <c r="ET78" s="2">
        <f t="shared" si="93"/>
        <v>59.587808634108725</v>
      </c>
      <c r="EU78" s="2">
        <f t="shared" si="93"/>
        <v>55.97667685341662</v>
      </c>
      <c r="EV78" s="2">
        <f t="shared" si="93"/>
        <v>56.619958288677715</v>
      </c>
      <c r="EW78" s="2">
        <f t="shared" si="93"/>
        <v>55.961825909534632</v>
      </c>
      <c r="EX78" s="2">
        <f t="shared" si="93"/>
        <v>56.800018632832931</v>
      </c>
      <c r="EY78" s="2">
        <f t="shared" si="93"/>
        <v>53.302582705781305</v>
      </c>
      <c r="EZ78" s="2">
        <f t="shared" si="93"/>
        <v>55.815834643994805</v>
      </c>
      <c r="FA78" s="2">
        <f t="shared" si="93"/>
        <v>56.362775174596237</v>
      </c>
      <c r="FB78" s="2">
        <f t="shared" si="93"/>
        <v>54.573939548721278</v>
      </c>
      <c r="FC78" s="2">
        <f t="shared" si="93"/>
        <v>57.502303595304383</v>
      </c>
      <c r="FD78" s="2">
        <f t="shared" si="93"/>
        <v>57.919117376180537</v>
      </c>
      <c r="FE78" s="2">
        <f t="shared" si="93"/>
        <v>58.733195592875916</v>
      </c>
      <c r="FG78" s="2">
        <f t="shared" ref="FG78:FU94" si="94">POWER(10,($B78-C$231)/C$229)/(1+POWER(10,($B78-C$231)/C$229))</f>
        <v>0.66921029808394994</v>
      </c>
      <c r="FH78" s="2">
        <f t="shared" si="94"/>
        <v>0.6790656887324682</v>
      </c>
      <c r="FI78" s="2">
        <f t="shared" si="94"/>
        <v>0.66986389091999787</v>
      </c>
      <c r="FJ78" s="2">
        <f t="shared" si="94"/>
        <v>0.68290073611796265</v>
      </c>
      <c r="FK78" s="2">
        <f t="shared" si="94"/>
        <v>0.64468290622724733</v>
      </c>
      <c r="FL78" s="2">
        <f t="shared" si="94"/>
        <v>0.63521293719253946</v>
      </c>
      <c r="FM78" s="2">
        <f t="shared" si="94"/>
        <v>0.64687052665156775</v>
      </c>
      <c r="FN78" s="2">
        <f t="shared" si="94"/>
        <v>0.64387170722613951</v>
      </c>
      <c r="FO78" s="2">
        <f t="shared" si="94"/>
        <v>0.64326452982855398</v>
      </c>
      <c r="FP78" s="2">
        <f t="shared" si="94"/>
        <v>0.60186794942529864</v>
      </c>
      <c r="FQ78" s="2">
        <f t="shared" si="94"/>
        <v>0.62676106296733602</v>
      </c>
      <c r="FR78" s="2">
        <f t="shared" si="94"/>
        <v>0.64787818918132378</v>
      </c>
      <c r="FS78" s="2">
        <f t="shared" si="94"/>
        <v>0.64084731312062815</v>
      </c>
      <c r="FT78" s="2">
        <f t="shared" si="94"/>
        <v>0.62438947043209414</v>
      </c>
      <c r="FU78" s="2">
        <f t="shared" si="94"/>
        <v>0.58013898894568416</v>
      </c>
      <c r="FW78" s="2">
        <f t="shared" si="83"/>
        <v>6.176582169234589E-15</v>
      </c>
      <c r="FX78" s="2">
        <f t="shared" si="83"/>
        <v>3.4317246078150312E-5</v>
      </c>
      <c r="FY78" s="2">
        <f t="shared" si="83"/>
        <v>4.0904055783590725E-5</v>
      </c>
      <c r="FZ78" s="2">
        <f t="shared" si="83"/>
        <v>3.9825074571836938E-5</v>
      </c>
      <c r="GA78" s="2">
        <f t="shared" si="83"/>
        <v>4.1682272042524926E-5</v>
      </c>
      <c r="GB78" s="2">
        <f t="shared" si="83"/>
        <v>4.3344610168093769E-5</v>
      </c>
      <c r="GC78" s="2">
        <f t="shared" si="83"/>
        <v>4.5444575591113903E-5</v>
      </c>
      <c r="GD78" s="2">
        <f t="shared" si="83"/>
        <v>5.7548256353459834E-5</v>
      </c>
      <c r="GE78" s="2">
        <f t="shared" si="83"/>
        <v>7.5561034419706672E-5</v>
      </c>
      <c r="GF78" s="2">
        <f t="shared" si="83"/>
        <v>6.8011352286580912E-5</v>
      </c>
      <c r="GG78" s="2">
        <f t="shared" si="83"/>
        <v>5.5612813737717321E-5</v>
      </c>
      <c r="GH78" s="2">
        <f t="shared" si="83"/>
        <v>4.9201637683862561E-5</v>
      </c>
      <c r="GI78" s="2">
        <f t="shared" si="83"/>
        <v>4.8611354475788673E-5</v>
      </c>
      <c r="GJ78" s="2">
        <f t="shared" si="83"/>
        <v>3.9339717601843335E-5</v>
      </c>
      <c r="GK78" s="2">
        <f t="shared" si="83"/>
        <v>3.3008818499621534E-5</v>
      </c>
      <c r="GM78" s="86">
        <f t="shared" si="84"/>
        <v>0.10398689306546692</v>
      </c>
      <c r="GN78" s="86">
        <f t="shared" si="84"/>
        <v>0.11267607779982197</v>
      </c>
      <c r="GO78" s="86">
        <f t="shared" si="84"/>
        <v>0.11600301522423717</v>
      </c>
      <c r="GP78" s="86">
        <f t="shared" si="84"/>
        <v>0.11907788640143491</v>
      </c>
      <c r="GQ78" s="86">
        <f t="shared" si="84"/>
        <v>9.2436122718404304E-2</v>
      </c>
      <c r="GR78" s="86">
        <f t="shared" si="84"/>
        <v>8.7085737174211836E-2</v>
      </c>
      <c r="GS78" s="86">
        <f t="shared" si="84"/>
        <v>9.5691669395839063E-2</v>
      </c>
      <c r="GT78" s="86">
        <f t="shared" si="84"/>
        <v>9.9993860255008241E-2</v>
      </c>
      <c r="GU78" s="86">
        <f t="shared" si="84"/>
        <v>9.5943851922621448E-2</v>
      </c>
      <c r="GV78" s="86">
        <f t="shared" si="84"/>
        <v>6.6215014764408497E-2</v>
      </c>
      <c r="GW78" s="86">
        <f t="shared" si="84"/>
        <v>8.3048087506591498E-2</v>
      </c>
      <c r="GX78" s="86">
        <f t="shared" si="84"/>
        <v>9.3421318691328956E-2</v>
      </c>
      <c r="GY78" s="86">
        <f t="shared" si="84"/>
        <v>8.7462483954330428E-2</v>
      </c>
      <c r="GZ78" s="86">
        <f t="shared" si="84"/>
        <v>7.5586865310302648E-2</v>
      </c>
      <c r="HA78" s="86">
        <f t="shared" si="84"/>
        <v>4.986809242410236E-2</v>
      </c>
      <c r="HC78" s="86">
        <f t="shared" si="74"/>
        <v>1.6116469219645343E-7</v>
      </c>
      <c r="HD78" s="86">
        <f t="shared" si="74"/>
        <v>2.3764232183823869E-7</v>
      </c>
      <c r="HE78" s="86">
        <f t="shared" si="74"/>
        <v>5.5066029955546468E-8</v>
      </c>
      <c r="HF78" s="86">
        <f t="shared" si="74"/>
        <v>4.0576723844458888E-8</v>
      </c>
      <c r="HG78" s="86">
        <f t="shared" si="88"/>
        <v>8.5111384552937239E-9</v>
      </c>
      <c r="HH78" s="86">
        <f t="shared" si="88"/>
        <v>1.3495753583263919E-8</v>
      </c>
      <c r="HI78" s="86">
        <f t="shared" si="88"/>
        <v>3.7880867731390471E-8</v>
      </c>
      <c r="HJ78" s="86">
        <f t="shared" si="88"/>
        <v>1.2856437407444154E-8</v>
      </c>
      <c r="HK78" s="86">
        <f t="shared" si="88"/>
        <v>2.9928885425544789E-8</v>
      </c>
      <c r="HL78" s="86">
        <f t="shared" si="88"/>
        <v>3.360765878869736E-8</v>
      </c>
      <c r="HM78" s="86">
        <f t="shared" si="88"/>
        <v>8.1428343640959327E-8</v>
      </c>
      <c r="HN78" s="86">
        <f t="shared" si="88"/>
        <v>6.3333890157689319E-8</v>
      </c>
      <c r="HO78" s="86">
        <f t="shared" si="88"/>
        <v>5.2610520314325403E-8</v>
      </c>
      <c r="HP78" s="86">
        <f t="shared" si="88"/>
        <v>2.174307894955345E-9</v>
      </c>
      <c r="HQ78" s="86">
        <f t="shared" si="88"/>
        <v>7.1207191131174934E-12</v>
      </c>
      <c r="HS78" s="86">
        <f t="shared" si="85"/>
        <v>6.9089502604894309E-231</v>
      </c>
      <c r="HT78" s="86">
        <f t="shared" si="85"/>
        <v>2.80293975065631E-59</v>
      </c>
      <c r="HU78" s="86">
        <f t="shared" si="85"/>
        <v>3.3326473255613393E-65</v>
      </c>
      <c r="HV78" s="86">
        <f t="shared" si="85"/>
        <v>4.8270606819396615E-66</v>
      </c>
      <c r="HW78" s="86">
        <f t="shared" si="85"/>
        <v>1.1639225628232666E-74</v>
      </c>
      <c r="HX78" s="86">
        <f t="shared" si="85"/>
        <v>2.2576362427176408E-72</v>
      </c>
      <c r="HY78" s="86">
        <f t="shared" si="85"/>
        <v>5.9339963861009138E-69</v>
      </c>
      <c r="HZ78" s="86">
        <f t="shared" si="85"/>
        <v>1.034767644386172E-73</v>
      </c>
      <c r="IA78" s="86">
        <f t="shared" si="85"/>
        <v>1.0485924070911472E-67</v>
      </c>
      <c r="IB78" s="86">
        <f t="shared" si="85"/>
        <v>1.4859901973150792E-70</v>
      </c>
      <c r="IC78" s="86">
        <f t="shared" si="85"/>
        <v>1.3505607662841212E-66</v>
      </c>
      <c r="ID78" s="86">
        <f t="shared" si="85"/>
        <v>1.8735262456802121E-65</v>
      </c>
      <c r="IE78" s="86">
        <f t="shared" si="85"/>
        <v>2.9535276281726981E-65</v>
      </c>
      <c r="IF78" s="86">
        <f t="shared" si="85"/>
        <v>1.6998316094975625E-44</v>
      </c>
      <c r="IG78" s="86">
        <f t="shared" si="85"/>
        <v>4.7182350879034702E-32</v>
      </c>
      <c r="II78" s="86">
        <f t="shared" si="86"/>
        <v>0</v>
      </c>
      <c r="IJ78" s="86">
        <f t="shared" si="86"/>
        <v>2.2705307740237388E-206</v>
      </c>
      <c r="IK78" s="86">
        <f t="shared" si="86"/>
        <v>7.1955052226623559E-231</v>
      </c>
      <c r="IL78" s="86">
        <f t="shared" si="86"/>
        <v>2.1374543066492294E-228</v>
      </c>
      <c r="IM78" s="86">
        <f t="shared" si="86"/>
        <v>1.6317750331324241E-255</v>
      </c>
      <c r="IN78" s="86">
        <f t="shared" si="86"/>
        <v>2.4714525924638928E-251</v>
      </c>
      <c r="IO78" s="86">
        <f t="shared" si="86"/>
        <v>2.8765045185715956E-236</v>
      </c>
      <c r="IP78" s="86">
        <f t="shared" si="86"/>
        <v>4.4148793103805523E-255</v>
      </c>
      <c r="IQ78" s="86">
        <f t="shared" si="86"/>
        <v>8.2060351563876975E-230</v>
      </c>
      <c r="IR78" s="86">
        <f t="shared" si="86"/>
        <v>6.9851463974260779E-243</v>
      </c>
      <c r="IS78" s="86">
        <f t="shared" si="86"/>
        <v>1.0979502539587225E-229</v>
      </c>
      <c r="IT78" s="86">
        <f t="shared" si="86"/>
        <v>7.4737596526450696E-223</v>
      </c>
      <c r="IU78" s="86">
        <f t="shared" si="86"/>
        <v>3.036501612062257E-221</v>
      </c>
      <c r="IV78" s="86">
        <f t="shared" si="86"/>
        <v>1.3674160673273382E-125</v>
      </c>
      <c r="IW78" s="86">
        <f t="shared" si="86"/>
        <v>4.7825208903388776E-127</v>
      </c>
      <c r="IY78" s="86">
        <f t="shared" si="87"/>
        <v>0.10398705423015912</v>
      </c>
      <c r="IZ78" s="86">
        <f t="shared" si="87"/>
        <v>0.11267631544214381</v>
      </c>
      <c r="JA78" s="86">
        <f t="shared" si="87"/>
        <v>0.11600307029026713</v>
      </c>
      <c r="JB78" s="86">
        <f t="shared" si="87"/>
        <v>0.11907792697815875</v>
      </c>
      <c r="JC78" s="86">
        <f t="shared" si="87"/>
        <v>9.2436131229542765E-2</v>
      </c>
      <c r="JD78" s="86">
        <f t="shared" si="87"/>
        <v>8.708575066996542E-2</v>
      </c>
      <c r="JE78" s="86">
        <f t="shared" si="87"/>
        <v>9.5691707276706797E-2</v>
      </c>
      <c r="JF78" s="86">
        <f t="shared" si="87"/>
        <v>9.9993873111445641E-2</v>
      </c>
      <c r="JG78" s="86">
        <f t="shared" si="87"/>
        <v>9.5943881851506874E-2</v>
      </c>
      <c r="JH78" s="86">
        <f t="shared" si="87"/>
        <v>6.6215048372067292E-2</v>
      </c>
      <c r="JI78" s="86">
        <f t="shared" si="87"/>
        <v>8.3048168934935135E-2</v>
      </c>
      <c r="JJ78" s="86">
        <f t="shared" si="87"/>
        <v>9.3421382025219116E-2</v>
      </c>
      <c r="JK78" s="86">
        <f t="shared" si="87"/>
        <v>8.7462536564850743E-2</v>
      </c>
      <c r="JL78" s="86">
        <f t="shared" si="87"/>
        <v>7.5586867484610548E-2</v>
      </c>
      <c r="JM78" s="86">
        <f t="shared" si="87"/>
        <v>4.9868092431223081E-2</v>
      </c>
    </row>
    <row r="79" spans="2:273" x14ac:dyDescent="0.25">
      <c r="B79" s="2">
        <v>52</v>
      </c>
      <c r="C79" s="37">
        <v>118.387</v>
      </c>
      <c r="D79" s="37">
        <v>127.23</v>
      </c>
      <c r="E79" s="37">
        <v>134.18</v>
      </c>
      <c r="F79" s="37">
        <v>115.869</v>
      </c>
      <c r="G79" s="37">
        <v>115.23</v>
      </c>
      <c r="H79" s="37">
        <v>115.131</v>
      </c>
      <c r="I79" s="37">
        <v>111.574</v>
      </c>
      <c r="J79" s="37">
        <v>123.754</v>
      </c>
      <c r="K79" s="37">
        <v>110.852</v>
      </c>
      <c r="L79" s="37">
        <v>107.574</v>
      </c>
      <c r="M79" s="37">
        <v>103.65600000000001</v>
      </c>
      <c r="N79" s="37">
        <v>110.967</v>
      </c>
      <c r="O79" s="37">
        <v>117.98399999999999</v>
      </c>
      <c r="P79" s="37">
        <v>97.671999999999997</v>
      </c>
      <c r="Q79" s="37">
        <v>77.77</v>
      </c>
      <c r="S79" s="4">
        <f t="shared" si="89"/>
        <v>119.65962643626671</v>
      </c>
      <c r="T79" s="4">
        <f t="shared" si="89"/>
        <v>131.02345060106504</v>
      </c>
      <c r="U79" s="4">
        <f t="shared" si="89"/>
        <v>137.32523746529628</v>
      </c>
      <c r="V79" s="4">
        <f t="shared" si="89"/>
        <v>131.96352615298403</v>
      </c>
      <c r="W79" s="4">
        <f t="shared" si="89"/>
        <v>118.19621114505651</v>
      </c>
      <c r="X79" s="4">
        <f t="shared" si="89"/>
        <v>119.50417782211767</v>
      </c>
      <c r="Y79" s="4">
        <f t="shared" si="89"/>
        <v>120.17615236742394</v>
      </c>
      <c r="Z79" s="4">
        <f t="shared" si="89"/>
        <v>125.70955346309378</v>
      </c>
      <c r="AA79" s="4">
        <f t="shared" si="89"/>
        <v>117.0211600120566</v>
      </c>
      <c r="AB79" s="4">
        <f t="shared" si="89"/>
        <v>109.54723805196306</v>
      </c>
      <c r="AC79" s="4">
        <f t="shared" si="89"/>
        <v>111.79824517214276</v>
      </c>
      <c r="AD79" s="4">
        <f t="shared" si="89"/>
        <v>117.96288226927949</v>
      </c>
      <c r="AE79" s="4">
        <f t="shared" si="89"/>
        <v>121.80732659172106</v>
      </c>
      <c r="AF79" s="4">
        <f t="shared" si="89"/>
        <v>106.65262835688641</v>
      </c>
      <c r="AG79" s="4">
        <f t="shared" si="89"/>
        <v>85.361685776131509</v>
      </c>
      <c r="AI79" s="4">
        <f t="shared" si="90"/>
        <v>-1.2726264362667052</v>
      </c>
      <c r="AJ79" s="4">
        <f t="shared" si="90"/>
        <v>-3.7934506010650324</v>
      </c>
      <c r="AK79" s="4">
        <f t="shared" si="90"/>
        <v>-3.145237465296276</v>
      </c>
      <c r="AL79" s="4">
        <f t="shared" si="90"/>
        <v>-16.094526152984031</v>
      </c>
      <c r="AM79" s="4">
        <f t="shared" si="90"/>
        <v>-2.966211145056505</v>
      </c>
      <c r="AN79" s="4">
        <f t="shared" si="90"/>
        <v>-4.3731778221176683</v>
      </c>
      <c r="AO79" s="4">
        <f t="shared" si="90"/>
        <v>-8.6021523674239404</v>
      </c>
      <c r="AP79" s="4">
        <f t="shared" si="90"/>
        <v>-1.9555534630937785</v>
      </c>
      <c r="AQ79" s="4">
        <f t="shared" si="90"/>
        <v>-6.1691600120565937</v>
      </c>
      <c r="AR79" s="4">
        <f t="shared" si="90"/>
        <v>-1.9732380519630652</v>
      </c>
      <c r="AS79" s="4">
        <f t="shared" si="90"/>
        <v>-8.1422451721427507</v>
      </c>
      <c r="AT79" s="4">
        <f t="shared" si="90"/>
        <v>-6.9958822692794911</v>
      </c>
      <c r="AU79" s="4">
        <f t="shared" si="90"/>
        <v>-3.8233265917210701</v>
      </c>
      <c r="AV79" s="4">
        <f t="shared" si="90"/>
        <v>-8.9806283568864131</v>
      </c>
      <c r="AW79" s="4">
        <f t="shared" si="90"/>
        <v>-7.5916857761315129</v>
      </c>
      <c r="AY79" s="2">
        <f t="shared" si="81"/>
        <v>58.290331933970847</v>
      </c>
      <c r="AZ79" s="2">
        <f t="shared" si="81"/>
        <v>58.862893466654775</v>
      </c>
      <c r="BA79" s="2">
        <f t="shared" si="81"/>
        <v>67.856060676766631</v>
      </c>
      <c r="BB79" s="2">
        <f t="shared" si="81"/>
        <v>65.74227707814579</v>
      </c>
      <c r="BC79" s="2">
        <f t="shared" si="81"/>
        <v>60.140129345472971</v>
      </c>
      <c r="BD79" s="2">
        <f t="shared" si="81"/>
        <v>62.684503019636438</v>
      </c>
      <c r="BE79" s="2">
        <f t="shared" si="81"/>
        <v>62.76857329813317</v>
      </c>
      <c r="BF79" s="2">
        <f t="shared" si="81"/>
        <v>62.824386480543936</v>
      </c>
      <c r="BG79" s="2">
        <f t="shared" si="81"/>
        <v>55.835964979454594</v>
      </c>
      <c r="BH79" s="2">
        <f t="shared" si="81"/>
        <v>60.199132221553889</v>
      </c>
      <c r="BI79" s="2">
        <f t="shared" si="81"/>
        <v>59.428204791430282</v>
      </c>
      <c r="BJ79" s="2">
        <f t="shared" si="81"/>
        <v>59.5729871286647</v>
      </c>
      <c r="BK79" s="2">
        <f t="shared" si="81"/>
        <v>62.266843272478283</v>
      </c>
      <c r="BL79" s="2">
        <f t="shared" si="81"/>
        <v>59.685003355234954</v>
      </c>
      <c r="BM79" s="2">
        <f t="shared" si="81"/>
        <v>59.013342749453457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 t="str">
        <f t="shared" si="82"/>
        <v/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 t="str">
        <f t="shared" si="41"/>
        <v/>
      </c>
      <c r="DK79" s="2">
        <f t="shared" si="91"/>
        <v>60.756433554817285</v>
      </c>
      <c r="DL79" s="2">
        <f t="shared" si="91"/>
        <v>66.569668076109949</v>
      </c>
      <c r="DM79" s="2">
        <f t="shared" si="91"/>
        <v>80.016109332527975</v>
      </c>
      <c r="DN79" s="2">
        <f t="shared" si="91"/>
        <v>79.620338115372988</v>
      </c>
      <c r="DO79" s="2">
        <f t="shared" si="91"/>
        <v>68.912819841720008</v>
      </c>
      <c r="DP79" s="2">
        <f t="shared" si="91"/>
        <v>69.874107317073168</v>
      </c>
      <c r="DQ79" s="2">
        <f t="shared" si="91"/>
        <v>74.053119925451739</v>
      </c>
      <c r="DR79" s="2">
        <f t="shared" si="91"/>
        <v>72.530517073170728</v>
      </c>
      <c r="DS79" s="2">
        <f t="shared" si="91"/>
        <v>66.847945520352226</v>
      </c>
      <c r="DT79" s="2">
        <f t="shared" si="91"/>
        <v>71.371399715504992</v>
      </c>
      <c r="DU79" s="2">
        <f t="shared" si="91"/>
        <v>65.601784210526318</v>
      </c>
      <c r="DV79" s="2">
        <f t="shared" si="91"/>
        <v>67.808425853216562</v>
      </c>
      <c r="DW79" s="2">
        <f t="shared" si="91"/>
        <v>73.050318483841707</v>
      </c>
      <c r="DX79" s="2">
        <f t="shared" si="91"/>
        <v>64.041253658536604</v>
      </c>
      <c r="DY79" s="2">
        <f t="shared" si="91"/>
        <v>61.03796022408963</v>
      </c>
      <c r="EA79" s="2">
        <f t="shared" si="92"/>
        <v>57.178599351935198</v>
      </c>
      <c r="EB79" s="2">
        <f t="shared" si="92"/>
        <v>55.540863695333549</v>
      </c>
      <c r="EC79" s="2">
        <f t="shared" si="92"/>
        <v>62.39039626396648</v>
      </c>
      <c r="ED79" s="2">
        <f t="shared" si="92"/>
        <v>59.865156725824811</v>
      </c>
      <c r="EE79" s="2">
        <f t="shared" si="92"/>
        <v>55.730483170084383</v>
      </c>
      <c r="EF79" s="2">
        <f t="shared" si="92"/>
        <v>58.919157566775475</v>
      </c>
      <c r="EG79" s="2">
        <f t="shared" si="92"/>
        <v>57.150426095363983</v>
      </c>
      <c r="EH79" s="2">
        <f t="shared" si="92"/>
        <v>57.928374012075579</v>
      </c>
      <c r="EI79" s="2">
        <f t="shared" si="92"/>
        <v>50.266019924721157</v>
      </c>
      <c r="EJ79" s="2">
        <f t="shared" si="92"/>
        <v>53.458748824526388</v>
      </c>
      <c r="EK79" s="2">
        <f t="shared" si="92"/>
        <v>56.075279784657113</v>
      </c>
      <c r="EL79" s="2">
        <f t="shared" si="92"/>
        <v>55.490945236408542</v>
      </c>
      <c r="EM79" s="2">
        <f t="shared" si="92"/>
        <v>56.755122877997429</v>
      </c>
      <c r="EN79" s="2">
        <f t="shared" si="92"/>
        <v>57.294986809728847</v>
      </c>
      <c r="EO79" s="2">
        <f t="shared" si="92"/>
        <v>57.676948411077163</v>
      </c>
      <c r="EQ79" s="2">
        <f t="shared" si="93"/>
        <v>57.178599351935198</v>
      </c>
      <c r="ER79" s="2">
        <f t="shared" si="93"/>
        <v>59.305154423736148</v>
      </c>
      <c r="ES79" s="2">
        <f t="shared" si="93"/>
        <v>62.620661522459002</v>
      </c>
      <c r="ET79" s="2">
        <f t="shared" si="93"/>
        <v>59.45980876017488</v>
      </c>
      <c r="EU79" s="2">
        <f t="shared" si="93"/>
        <v>55.876827526766746</v>
      </c>
      <c r="EV79" s="2">
        <f t="shared" si="93"/>
        <v>56.494196864613073</v>
      </c>
      <c r="EW79" s="2">
        <f t="shared" si="93"/>
        <v>55.832445491428103</v>
      </c>
      <c r="EX79" s="2">
        <f t="shared" si="93"/>
        <v>56.651612824101484</v>
      </c>
      <c r="EY79" s="2">
        <f t="shared" si="93"/>
        <v>53.225365285377215</v>
      </c>
      <c r="EZ79" s="2">
        <f t="shared" si="93"/>
        <v>55.711055163275397</v>
      </c>
      <c r="FA79" s="2">
        <f t="shared" si="93"/>
        <v>56.228298461370571</v>
      </c>
      <c r="FB79" s="2">
        <f t="shared" si="93"/>
        <v>54.460056348393749</v>
      </c>
      <c r="FC79" s="2">
        <f t="shared" si="93"/>
        <v>57.366746816110137</v>
      </c>
      <c r="FD79" s="2">
        <f t="shared" si="93"/>
        <v>57.780547106979022</v>
      </c>
      <c r="FE79" s="2">
        <f t="shared" si="93"/>
        <v>58.606625089300728</v>
      </c>
      <c r="FG79" s="2">
        <f t="shared" si="94"/>
        <v>0.68927219122112782</v>
      </c>
      <c r="FH79" s="2">
        <f t="shared" si="94"/>
        <v>0.69879888934951639</v>
      </c>
      <c r="FI79" s="2">
        <f t="shared" si="94"/>
        <v>0.68990451256694607</v>
      </c>
      <c r="FJ79" s="2">
        <f t="shared" si="94"/>
        <v>0.70250143813794019</v>
      </c>
      <c r="FK79" s="2">
        <f t="shared" si="94"/>
        <v>0.66548878269626111</v>
      </c>
      <c r="FL79" s="2">
        <f t="shared" si="94"/>
        <v>0.6562776837951777</v>
      </c>
      <c r="FM79" s="2">
        <f t="shared" si="94"/>
        <v>0.66761434996131064</v>
      </c>
      <c r="FN79" s="2">
        <f t="shared" si="94"/>
        <v>0.66470037913694147</v>
      </c>
      <c r="FO79" s="2">
        <f t="shared" si="94"/>
        <v>0.66411018795146781</v>
      </c>
      <c r="FP79" s="2">
        <f t="shared" si="94"/>
        <v>0.62371759054586962</v>
      </c>
      <c r="FQ79" s="2">
        <f t="shared" si="94"/>
        <v>0.64804344530516766</v>
      </c>
      <c r="FR79" s="2">
        <f t="shared" si="94"/>
        <v>0.6685931454720796</v>
      </c>
      <c r="FS79" s="2">
        <f t="shared" si="94"/>
        <v>0.66175994890715428</v>
      </c>
      <c r="FT79" s="2">
        <f t="shared" si="94"/>
        <v>0.64573064563917792</v>
      </c>
      <c r="FU79" s="2">
        <f t="shared" si="94"/>
        <v>0.60239333729698308</v>
      </c>
      <c r="FW79" s="2">
        <f t="shared" si="83"/>
        <v>6.7724876752524964E-15</v>
      </c>
      <c r="FX79" s="2">
        <f t="shared" si="83"/>
        <v>3.7627987495147642E-5</v>
      </c>
      <c r="FY79" s="2">
        <f t="shared" si="83"/>
        <v>4.4850228305854954E-5</v>
      </c>
      <c r="FZ79" s="2">
        <f t="shared" si="83"/>
        <v>4.3667158147597971E-5</v>
      </c>
      <c r="GA79" s="2">
        <f t="shared" si="83"/>
        <v>4.5703518666817055E-5</v>
      </c>
      <c r="GB79" s="2">
        <f t="shared" si="83"/>
        <v>4.7526221224023257E-5</v>
      </c>
      <c r="GC79" s="2">
        <f t="shared" si="83"/>
        <v>4.9828767798855586E-5</v>
      </c>
      <c r="GD79" s="2">
        <f t="shared" si="83"/>
        <v>6.3100057976516372E-5</v>
      </c>
      <c r="GE79" s="2">
        <f t="shared" si="83"/>
        <v>8.2850422740289275E-5</v>
      </c>
      <c r="GF79" s="2">
        <f t="shared" si="83"/>
        <v>7.4572475556754719E-5</v>
      </c>
      <c r="GG79" s="2">
        <f t="shared" si="83"/>
        <v>6.0977910517237578E-5</v>
      </c>
      <c r="GH79" s="2">
        <f t="shared" si="83"/>
        <v>5.3948266848659955E-5</v>
      </c>
      <c r="GI79" s="2">
        <f t="shared" si="83"/>
        <v>5.3301040289233189E-5</v>
      </c>
      <c r="GJ79" s="2">
        <f t="shared" si="83"/>
        <v>4.3134978877274733E-5</v>
      </c>
      <c r="GK79" s="2">
        <f t="shared" si="83"/>
        <v>3.6193334502858129E-5</v>
      </c>
      <c r="GM79" s="86">
        <f t="shared" si="84"/>
        <v>0.13064168368367954</v>
      </c>
      <c r="GN79" s="86">
        <f t="shared" si="84"/>
        <v>0.14048339877926122</v>
      </c>
      <c r="GO79" s="86">
        <f t="shared" si="84"/>
        <v>0.14679438891408139</v>
      </c>
      <c r="GP79" s="86">
        <f t="shared" si="84"/>
        <v>0.14827920115132423</v>
      </c>
      <c r="GQ79" s="86">
        <f t="shared" si="84"/>
        <v>0.11963039357120737</v>
      </c>
      <c r="GR79" s="86">
        <f t="shared" si="84"/>
        <v>0.11411805488533304</v>
      </c>
      <c r="GS79" s="86">
        <f t="shared" si="84"/>
        <v>0.12374927127812597</v>
      </c>
      <c r="GT79" s="86">
        <f t="shared" si="84"/>
        <v>0.13056156167258548</v>
      </c>
      <c r="GU79" s="86">
        <f t="shared" si="84"/>
        <v>0.12493788378081971</v>
      </c>
      <c r="GV79" s="86">
        <f t="shared" si="84"/>
        <v>9.1182508702232948E-2</v>
      </c>
      <c r="GW79" s="86">
        <f t="shared" si="84"/>
        <v>0.11025913102142555</v>
      </c>
      <c r="GX79" s="86">
        <f t="shared" si="84"/>
        <v>0.12032910299420885</v>
      </c>
      <c r="GY79" s="86">
        <f t="shared" si="84"/>
        <v>0.11339619180417836</v>
      </c>
      <c r="GZ79" s="86">
        <f t="shared" si="84"/>
        <v>9.9796848553093578E-2</v>
      </c>
      <c r="HA79" s="86">
        <f t="shared" si="84"/>
        <v>7.0670625287268904E-2</v>
      </c>
      <c r="HC79" s="86">
        <f t="shared" si="74"/>
        <v>3.2591247891075627E-7</v>
      </c>
      <c r="HD79" s="86">
        <f t="shared" si="74"/>
        <v>4.8071441529584033E-7</v>
      </c>
      <c r="HE79" s="86">
        <f t="shared" si="74"/>
        <v>1.2193580170561284E-7</v>
      </c>
      <c r="HF79" s="86">
        <f t="shared" si="74"/>
        <v>8.9957425169959698E-8</v>
      </c>
      <c r="HG79" s="86">
        <f t="shared" si="88"/>
        <v>2.0629560741524732E-8</v>
      </c>
      <c r="HH79" s="86">
        <f t="shared" si="88"/>
        <v>3.2212864158073145E-8</v>
      </c>
      <c r="HI79" s="86">
        <f t="shared" si="88"/>
        <v>8.6179032610362946E-8</v>
      </c>
      <c r="HJ79" s="86">
        <f t="shared" si="88"/>
        <v>3.1710334952445792E-8</v>
      </c>
      <c r="HK79" s="86">
        <f t="shared" si="88"/>
        <v>7.0706193488373412E-8</v>
      </c>
      <c r="HL79" s="86">
        <f t="shared" si="88"/>
        <v>8.0305309195154749E-8</v>
      </c>
      <c r="HM79" s="86">
        <f t="shared" si="88"/>
        <v>1.8256991776719217E-7</v>
      </c>
      <c r="HN79" s="86">
        <f t="shared" si="88"/>
        <v>1.3982295666961911E-7</v>
      </c>
      <c r="HO79" s="86">
        <f t="shared" si="88"/>
        <v>1.1624132763350459E-7</v>
      </c>
      <c r="HP79" s="86">
        <f t="shared" si="88"/>
        <v>5.5939787264799905E-9</v>
      </c>
      <c r="HQ79" s="86">
        <f t="shared" si="88"/>
        <v>2.5093464730072087E-11</v>
      </c>
      <c r="HS79" s="86">
        <f t="shared" si="85"/>
        <v>4.9638880128131177E-228</v>
      </c>
      <c r="HT79" s="86">
        <f t="shared" si="85"/>
        <v>7.8768214444616685E-58</v>
      </c>
      <c r="HU79" s="86">
        <f t="shared" si="85"/>
        <v>1.4461463172058652E-63</v>
      </c>
      <c r="HV79" s="86">
        <f t="shared" si="85"/>
        <v>2.0832202055918651E-64</v>
      </c>
      <c r="HW79" s="86">
        <f t="shared" si="85"/>
        <v>8.2468998452078433E-73</v>
      </c>
      <c r="HX79" s="86">
        <f t="shared" si="85"/>
        <v>1.4679053408884126E-70</v>
      </c>
      <c r="HY79" s="86">
        <f t="shared" si="85"/>
        <v>3.1331979020667168E-67</v>
      </c>
      <c r="HZ79" s="86">
        <f t="shared" si="85"/>
        <v>8.1625626541661646E-72</v>
      </c>
      <c r="IA79" s="86">
        <f t="shared" si="85"/>
        <v>6.2113724180243063E-66</v>
      </c>
      <c r="IB79" s="86">
        <f t="shared" si="85"/>
        <v>1.0307329258382724E-68</v>
      </c>
      <c r="IC79" s="86">
        <f t="shared" si="85"/>
        <v>6.8075750315810756E-65</v>
      </c>
      <c r="ID79" s="86">
        <f t="shared" si="85"/>
        <v>8.2093632533353581E-64</v>
      </c>
      <c r="IE79" s="86">
        <f t="shared" si="85"/>
        <v>1.263343598595632E-63</v>
      </c>
      <c r="IF79" s="86">
        <f t="shared" si="85"/>
        <v>2.0350773560851391E-43</v>
      </c>
      <c r="IG79" s="86">
        <f t="shared" si="85"/>
        <v>2.6383570425003305E-31</v>
      </c>
      <c r="II79" s="86">
        <f t="shared" si="86"/>
        <v>0</v>
      </c>
      <c r="IJ79" s="86">
        <f t="shared" si="86"/>
        <v>1.0005260051017211E-202</v>
      </c>
      <c r="IK79" s="86">
        <f t="shared" si="86"/>
        <v>1.0194182317841783E-226</v>
      </c>
      <c r="IL79" s="86">
        <f t="shared" si="86"/>
        <v>2.6642070621897602E-224</v>
      </c>
      <c r="IM79" s="86">
        <f t="shared" si="86"/>
        <v>6.5968835164145053E-251</v>
      </c>
      <c r="IN79" s="86">
        <f t="shared" si="86"/>
        <v>8.7347249610846063E-247</v>
      </c>
      <c r="IO79" s="86">
        <f t="shared" si="86"/>
        <v>5.656621162913305E-232</v>
      </c>
      <c r="IP79" s="86">
        <f t="shared" si="86"/>
        <v>2.4829699498585184E-250</v>
      </c>
      <c r="IQ79" s="86">
        <f t="shared" si="86"/>
        <v>2.0520223451936598E-225</v>
      </c>
      <c r="IR79" s="86">
        <f t="shared" si="86"/>
        <v>2.7776087178709751E-238</v>
      </c>
      <c r="IS79" s="86">
        <f t="shared" si="86"/>
        <v>1.9920588147477061E-225</v>
      </c>
      <c r="IT79" s="86">
        <f t="shared" si="86"/>
        <v>8.98951240736402E-219</v>
      </c>
      <c r="IU79" s="86">
        <f t="shared" si="86"/>
        <v>3.3725808895638946E-217</v>
      </c>
      <c r="IV79" s="86">
        <f t="shared" si="86"/>
        <v>2.346765334281869E-123</v>
      </c>
      <c r="IW79" s="86">
        <f t="shared" si="86"/>
        <v>7.984230614949354E-125</v>
      </c>
      <c r="IY79" s="86">
        <f t="shared" si="87"/>
        <v>0.13064200959615846</v>
      </c>
      <c r="IZ79" s="86">
        <f t="shared" si="87"/>
        <v>0.14048387949367652</v>
      </c>
      <c r="JA79" s="86">
        <f t="shared" si="87"/>
        <v>0.1467945108498831</v>
      </c>
      <c r="JB79" s="86">
        <f t="shared" si="87"/>
        <v>0.14827929110874941</v>
      </c>
      <c r="JC79" s="86">
        <f t="shared" si="87"/>
        <v>0.11963041420076811</v>
      </c>
      <c r="JD79" s="86">
        <f t="shared" si="87"/>
        <v>0.11411808709819719</v>
      </c>
      <c r="JE79" s="86">
        <f t="shared" si="87"/>
        <v>0.12374935745715858</v>
      </c>
      <c r="JF79" s="86">
        <f t="shared" si="87"/>
        <v>0.13056159338292042</v>
      </c>
      <c r="JG79" s="86">
        <f t="shared" si="87"/>
        <v>0.1249379544870132</v>
      </c>
      <c r="JH79" s="86">
        <f t="shared" si="87"/>
        <v>9.1182589007542142E-2</v>
      </c>
      <c r="JI79" s="86">
        <f t="shared" si="87"/>
        <v>0.11025931359134332</v>
      </c>
      <c r="JJ79" s="86">
        <f t="shared" si="87"/>
        <v>0.12032924281716552</v>
      </c>
      <c r="JK79" s="86">
        <f t="shared" si="87"/>
        <v>0.11339630804550599</v>
      </c>
      <c r="JL79" s="86">
        <f t="shared" si="87"/>
        <v>9.9796854147072303E-2</v>
      </c>
      <c r="JM79" s="86">
        <f t="shared" si="87"/>
        <v>7.0670625312362373E-2</v>
      </c>
    </row>
    <row r="80" spans="2:273" x14ac:dyDescent="0.25">
      <c r="B80" s="2">
        <v>53</v>
      </c>
      <c r="C80" s="37">
        <v>134.065</v>
      </c>
      <c r="D80" s="37">
        <v>145.328</v>
      </c>
      <c r="E80" s="37">
        <v>152.607</v>
      </c>
      <c r="F80" s="37">
        <v>132.47499999999999</v>
      </c>
      <c r="G80" s="37">
        <v>129.50800000000001</v>
      </c>
      <c r="H80" s="37">
        <v>131.11500000000001</v>
      </c>
      <c r="I80" s="37">
        <v>126.68899999999999</v>
      </c>
      <c r="J80" s="37">
        <v>140.852</v>
      </c>
      <c r="K80" s="37">
        <v>129.41</v>
      </c>
      <c r="L80" s="37">
        <v>123.459</v>
      </c>
      <c r="M80" s="37">
        <v>120.77</v>
      </c>
      <c r="N80" s="37">
        <v>128.541</v>
      </c>
      <c r="O80" s="37">
        <v>135.77000000000001</v>
      </c>
      <c r="P80" s="37">
        <v>112.164</v>
      </c>
      <c r="Q80" s="37">
        <v>84.950999999999993</v>
      </c>
      <c r="S80" s="4">
        <f t="shared" si="89"/>
        <v>130.6029019550937</v>
      </c>
      <c r="T80" s="4">
        <f t="shared" si="89"/>
        <v>143.23495446606819</v>
      </c>
      <c r="U80" s="4">
        <f t="shared" si="89"/>
        <v>149.6959622062036</v>
      </c>
      <c r="V80" s="4">
        <f t="shared" si="89"/>
        <v>142.86269622010536</v>
      </c>
      <c r="W80" s="4">
        <f t="shared" si="89"/>
        <v>129.98189592941785</v>
      </c>
      <c r="X80" s="4">
        <f t="shared" si="89"/>
        <v>131.70538442638551</v>
      </c>
      <c r="Y80" s="4">
        <f t="shared" si="89"/>
        <v>131.65078403096925</v>
      </c>
      <c r="Z80" s="4">
        <f t="shared" si="89"/>
        <v>138.71684765182709</v>
      </c>
      <c r="AA80" s="4">
        <f t="shared" si="89"/>
        <v>129.64776233582222</v>
      </c>
      <c r="AB80" s="4">
        <f t="shared" si="89"/>
        <v>122.56154744919091</v>
      </c>
      <c r="AC80" s="4">
        <f t="shared" si="89"/>
        <v>123.71044689730824</v>
      </c>
      <c r="AD80" s="4">
        <f t="shared" si="89"/>
        <v>129.57949410934643</v>
      </c>
      <c r="AE80" s="4">
        <f t="shared" si="89"/>
        <v>134.02840417257559</v>
      </c>
      <c r="AF80" s="4">
        <f t="shared" si="89"/>
        <v>117.25984268125731</v>
      </c>
      <c r="AG80" s="4">
        <f t="shared" si="89"/>
        <v>93.295428210395556</v>
      </c>
      <c r="AI80" s="4">
        <f t="shared" si="90"/>
        <v>3.4620980449062984</v>
      </c>
      <c r="AJ80" s="4">
        <f t="shared" si="90"/>
        <v>2.0930455339318144</v>
      </c>
      <c r="AK80" s="4">
        <f t="shared" si="90"/>
        <v>2.911037793796396</v>
      </c>
      <c r="AL80" s="4">
        <f t="shared" si="90"/>
        <v>-10.387696220105369</v>
      </c>
      <c r="AM80" s="4">
        <f t="shared" si="90"/>
        <v>-0.47389592941783576</v>
      </c>
      <c r="AN80" s="4">
        <f t="shared" si="90"/>
        <v>-0.59038442638549782</v>
      </c>
      <c r="AO80" s="4">
        <f t="shared" si="90"/>
        <v>-4.9617840309692554</v>
      </c>
      <c r="AP80" s="4">
        <f t="shared" si="90"/>
        <v>2.1351523481729089</v>
      </c>
      <c r="AQ80" s="4">
        <f t="shared" si="90"/>
        <v>-0.23776233582222517</v>
      </c>
      <c r="AR80" s="4">
        <f t="shared" si="90"/>
        <v>0.89745255080909203</v>
      </c>
      <c r="AS80" s="4">
        <f t="shared" si="90"/>
        <v>-2.9404468973082487</v>
      </c>
      <c r="AT80" s="4">
        <f t="shared" si="90"/>
        <v>-1.0384941093464306</v>
      </c>
      <c r="AU80" s="4">
        <f t="shared" si="90"/>
        <v>1.741595827424419</v>
      </c>
      <c r="AV80" s="4">
        <f t="shared" si="90"/>
        <v>-5.0958426812573094</v>
      </c>
      <c r="AW80" s="4">
        <f t="shared" si="90"/>
        <v>-8.3444282103955629</v>
      </c>
      <c r="AY80" s="2">
        <f t="shared" si="81"/>
        <v>58.146130229829595</v>
      </c>
      <c r="AZ80" s="2">
        <f t="shared" si="81"/>
        <v>58.621603470968552</v>
      </c>
      <c r="BA80" s="2">
        <f t="shared" si="81"/>
        <v>67.517174151740576</v>
      </c>
      <c r="BB80" s="2">
        <f t="shared" si="81"/>
        <v>65.384193918163561</v>
      </c>
      <c r="BC80" s="2">
        <f t="shared" si="81"/>
        <v>59.870809713988223</v>
      </c>
      <c r="BD80" s="2">
        <f t="shared" si="81"/>
        <v>62.414686148119713</v>
      </c>
      <c r="BE80" s="2">
        <f t="shared" si="81"/>
        <v>62.421059295841069</v>
      </c>
      <c r="BF80" s="2">
        <f t="shared" si="81"/>
        <v>62.503480369866004</v>
      </c>
      <c r="BG80" s="2">
        <f t="shared" si="81"/>
        <v>55.535132309293211</v>
      </c>
      <c r="BH80" s="2">
        <f t="shared" si="81"/>
        <v>59.909532751996963</v>
      </c>
      <c r="BI80" s="2">
        <f t="shared" si="81"/>
        <v>59.212556698375636</v>
      </c>
      <c r="BJ80" s="2">
        <f t="shared" si="81"/>
        <v>59.305742624991879</v>
      </c>
      <c r="BK80" s="2">
        <f t="shared" si="81"/>
        <v>61.937042978764033</v>
      </c>
      <c r="BL80" s="2">
        <f t="shared" si="81"/>
        <v>59.484942937985224</v>
      </c>
      <c r="BM80" s="2">
        <f t="shared" si="81"/>
        <v>58.928384547630387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 t="str">
        <f t="shared" si="82"/>
        <v/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 t="str">
        <f t="shared" si="41"/>
        <v/>
      </c>
      <c r="DK80" s="2">
        <f t="shared" si="91"/>
        <v>60.818368770764131</v>
      </c>
      <c r="DL80" s="2">
        <f t="shared" si="91"/>
        <v>66.674868921775911</v>
      </c>
      <c r="DM80" s="2">
        <f t="shared" si="91"/>
        <v>80.429772274237436</v>
      </c>
      <c r="DN80" s="2">
        <f t="shared" si="91"/>
        <v>80.021749622470537</v>
      </c>
      <c r="DO80" s="2">
        <f t="shared" si="91"/>
        <v>69.114683791156835</v>
      </c>
      <c r="DP80" s="2">
        <f t="shared" si="91"/>
        <v>70.083511846689902</v>
      </c>
      <c r="DQ80" s="2">
        <f t="shared" si="91"/>
        <v>74.361821327283025</v>
      </c>
      <c r="DR80" s="2">
        <f t="shared" si="91"/>
        <v>72.819896167247393</v>
      </c>
      <c r="DS80" s="2">
        <f t="shared" si="91"/>
        <v>67.016362990573441</v>
      </c>
      <c r="DT80" s="2">
        <f t="shared" si="91"/>
        <v>71.755282361308687</v>
      </c>
      <c r="DU80" s="2">
        <f t="shared" si="91"/>
        <v>65.813525506072864</v>
      </c>
      <c r="DV80" s="2">
        <f t="shared" si="91"/>
        <v>68.033312141347039</v>
      </c>
      <c r="DW80" s="2">
        <f t="shared" si="91"/>
        <v>73.322459377831436</v>
      </c>
      <c r="DX80" s="2">
        <f t="shared" si="91"/>
        <v>64.11989686411151</v>
      </c>
      <c r="DY80" s="2">
        <f t="shared" si="91"/>
        <v>61.186907563025201</v>
      </c>
      <c r="EA80" s="2">
        <f t="shared" si="92"/>
        <v>57.047467002700273</v>
      </c>
      <c r="EB80" s="2">
        <f t="shared" si="92"/>
        <v>55.455642240631263</v>
      </c>
      <c r="EC80" s="2">
        <f t="shared" si="92"/>
        <v>62.223936609636866</v>
      </c>
      <c r="ED80" s="2">
        <f t="shared" si="92"/>
        <v>59.730865975045376</v>
      </c>
      <c r="EE80" s="2">
        <f t="shared" si="92"/>
        <v>55.63316010436786</v>
      </c>
      <c r="EF80" s="2">
        <f t="shared" si="92"/>
        <v>58.751768108907434</v>
      </c>
      <c r="EG80" s="2">
        <f t="shared" si="92"/>
        <v>56.999297942829664</v>
      </c>
      <c r="EH80" s="2">
        <f t="shared" si="92"/>
        <v>57.757517030867099</v>
      </c>
      <c r="EI80" s="2">
        <f t="shared" si="92"/>
        <v>50.238780793535689</v>
      </c>
      <c r="EJ80" s="2">
        <f t="shared" si="92"/>
        <v>53.391640496432565</v>
      </c>
      <c r="EK80" s="2">
        <f t="shared" si="92"/>
        <v>55.942956737712436</v>
      </c>
      <c r="EL80" s="2">
        <f t="shared" si="92"/>
        <v>55.360412995115659</v>
      </c>
      <c r="EM80" s="2">
        <f t="shared" si="92"/>
        <v>56.629693473400295</v>
      </c>
      <c r="EN80" s="2">
        <f t="shared" si="92"/>
        <v>57.165765713586836</v>
      </c>
      <c r="EO80" s="2">
        <f t="shared" si="92"/>
        <v>57.568767754369759</v>
      </c>
      <c r="EQ80" s="2">
        <f t="shared" si="93"/>
        <v>57.047467002700273</v>
      </c>
      <c r="ER80" s="2">
        <f t="shared" si="93"/>
        <v>59.160904479256168</v>
      </c>
      <c r="ES80" s="2">
        <f t="shared" si="93"/>
        <v>62.45044844527483</v>
      </c>
      <c r="ET80" s="2">
        <f t="shared" si="93"/>
        <v>59.331808886241049</v>
      </c>
      <c r="EU80" s="2">
        <f t="shared" si="93"/>
        <v>55.776978200116872</v>
      </c>
      <c r="EV80" s="2">
        <f t="shared" si="93"/>
        <v>56.368435440548438</v>
      </c>
      <c r="EW80" s="2">
        <f t="shared" si="93"/>
        <v>55.703065073321568</v>
      </c>
      <c r="EX80" s="2">
        <f t="shared" si="93"/>
        <v>56.503207015370037</v>
      </c>
      <c r="EY80" s="2">
        <f t="shared" si="93"/>
        <v>53.148147864973119</v>
      </c>
      <c r="EZ80" s="2">
        <f t="shared" si="93"/>
        <v>55.606275682555989</v>
      </c>
      <c r="FA80" s="2">
        <f t="shared" si="93"/>
        <v>56.093821748144904</v>
      </c>
      <c r="FB80" s="2">
        <f t="shared" si="93"/>
        <v>54.346173148066214</v>
      </c>
      <c r="FC80" s="2">
        <f t="shared" si="93"/>
        <v>57.231190036915898</v>
      </c>
      <c r="FD80" s="2">
        <f t="shared" si="93"/>
        <v>57.641976837777499</v>
      </c>
      <c r="FE80" s="2">
        <f t="shared" si="93"/>
        <v>58.48005458572554</v>
      </c>
      <c r="FG80" s="2">
        <f t="shared" si="94"/>
        <v>0.7086470837203942</v>
      </c>
      <c r="FH80" s="2">
        <f t="shared" si="94"/>
        <v>0.71782294375860156</v>
      </c>
      <c r="FI80" s="2">
        <f t="shared" si="94"/>
        <v>0.70925660868156959</v>
      </c>
      <c r="FJ80" s="2">
        <f t="shared" si="94"/>
        <v>0.72138487666883166</v>
      </c>
      <c r="FK80" s="2">
        <f t="shared" si="94"/>
        <v>0.68567036627608935</v>
      </c>
      <c r="FL80" s="2">
        <f t="shared" si="94"/>
        <v>0.67674505156809062</v>
      </c>
      <c r="FM80" s="2">
        <f t="shared" si="94"/>
        <v>0.68772786916970574</v>
      </c>
      <c r="FN80" s="2">
        <f t="shared" si="94"/>
        <v>0.68490700715365416</v>
      </c>
      <c r="FO80" s="2">
        <f t="shared" si="94"/>
        <v>0.68433549256054937</v>
      </c>
      <c r="FP80" s="2">
        <f t="shared" si="94"/>
        <v>0.64507524049185094</v>
      </c>
      <c r="FQ80" s="2">
        <f t="shared" si="94"/>
        <v>0.66875365032406098</v>
      </c>
      <c r="FR80" s="2">
        <f t="shared" si="94"/>
        <v>0.68867505537068718</v>
      </c>
      <c r="FS80" s="2">
        <f t="shared" si="94"/>
        <v>0.6820590199126757</v>
      </c>
      <c r="FT80" s="2">
        <f t="shared" si="94"/>
        <v>0.66650690774399457</v>
      </c>
      <c r="FU80" s="2">
        <f t="shared" si="94"/>
        <v>0.62423214671462501</v>
      </c>
      <c r="FW80" s="2">
        <f t="shared" si="83"/>
        <v>7.4258850695628044E-15</v>
      </c>
      <c r="FX80" s="2">
        <f t="shared" si="83"/>
        <v>4.1258118074642142E-5</v>
      </c>
      <c r="FY80" s="2">
        <f t="shared" si="83"/>
        <v>4.91770846367693E-5</v>
      </c>
      <c r="FZ80" s="2">
        <f t="shared" si="83"/>
        <v>4.7879885081837912E-5</v>
      </c>
      <c r="GA80" s="2">
        <f t="shared" si="83"/>
        <v>5.0112690738638342E-5</v>
      </c>
      <c r="GB80" s="2">
        <f t="shared" si="83"/>
        <v>5.2111226374526129E-5</v>
      </c>
      <c r="GC80" s="2">
        <f t="shared" si="83"/>
        <v>5.4635894776092603E-5</v>
      </c>
      <c r="GD80" s="2">
        <f t="shared" si="83"/>
        <v>6.9187416548866214E-5</v>
      </c>
      <c r="GE80" s="2">
        <f t="shared" si="83"/>
        <v>9.0842955944667129E-5</v>
      </c>
      <c r="GF80" s="2">
        <f t="shared" si="83"/>
        <v>8.1766505201638271E-5</v>
      </c>
      <c r="GG80" s="2">
        <f t="shared" si="83"/>
        <v>6.6860555985275363E-5</v>
      </c>
      <c r="GH80" s="2">
        <f t="shared" si="83"/>
        <v>5.9152790438964674E-5</v>
      </c>
      <c r="GI80" s="2">
        <f t="shared" si="83"/>
        <v>5.8443127971640815E-5</v>
      </c>
      <c r="GJ80" s="2">
        <f t="shared" si="83"/>
        <v>4.7296367002179239E-5</v>
      </c>
      <c r="GK80" s="2">
        <f t="shared" si="83"/>
        <v>3.9685063553112206E-5</v>
      </c>
      <c r="GM80" s="86">
        <f t="shared" si="84"/>
        <v>0.16230174778020626</v>
      </c>
      <c r="GN80" s="86">
        <f t="shared" si="84"/>
        <v>0.1732885474946973</v>
      </c>
      <c r="GO80" s="86">
        <f t="shared" si="84"/>
        <v>0.18347813143266212</v>
      </c>
      <c r="GP80" s="86">
        <f t="shared" si="84"/>
        <v>0.18265747377542552</v>
      </c>
      <c r="GQ80" s="86">
        <f t="shared" si="84"/>
        <v>0.15272595782279094</v>
      </c>
      <c r="GR80" s="86">
        <f t="shared" si="84"/>
        <v>0.14735786914244228</v>
      </c>
      <c r="GS80" s="86">
        <f t="shared" si="84"/>
        <v>0.15784937801616522</v>
      </c>
      <c r="GT80" s="86">
        <f t="shared" si="84"/>
        <v>0.16792589957983411</v>
      </c>
      <c r="GU80" s="86">
        <f t="shared" si="84"/>
        <v>0.16034799161994678</v>
      </c>
      <c r="GV80" s="86">
        <f t="shared" si="84"/>
        <v>0.12321425429995383</v>
      </c>
      <c r="GW80" s="86">
        <f t="shared" si="84"/>
        <v>0.14407268256289382</v>
      </c>
      <c r="GX80" s="86">
        <f t="shared" si="84"/>
        <v>0.15295577531538887</v>
      </c>
      <c r="GY80" s="86">
        <f t="shared" si="84"/>
        <v>0.14503725404002465</v>
      </c>
      <c r="GZ80" s="86">
        <f t="shared" si="84"/>
        <v>0.12982505885382858</v>
      </c>
      <c r="HA80" s="86">
        <f t="shared" si="84"/>
        <v>9.8110718735869337E-2</v>
      </c>
      <c r="HC80" s="86">
        <f t="shared" si="74"/>
        <v>6.4812325887476742E-7</v>
      </c>
      <c r="HD80" s="86">
        <f t="shared" si="74"/>
        <v>9.5582724511669474E-7</v>
      </c>
      <c r="HE80" s="86">
        <f t="shared" si="74"/>
        <v>2.6466415493519581E-7</v>
      </c>
      <c r="HF80" s="86">
        <f t="shared" si="74"/>
        <v>1.9554560240724305E-7</v>
      </c>
      <c r="HG80" s="86">
        <f t="shared" si="88"/>
        <v>4.890006066162985E-8</v>
      </c>
      <c r="HH80" s="86">
        <f t="shared" si="88"/>
        <v>7.5209120776328997E-8</v>
      </c>
      <c r="HI80" s="86">
        <f t="shared" si="88"/>
        <v>1.9199996657244131E-7</v>
      </c>
      <c r="HJ80" s="86">
        <f t="shared" si="88"/>
        <v>7.6378648876220451E-8</v>
      </c>
      <c r="HK80" s="86">
        <f t="shared" si="88"/>
        <v>1.6331181221913802E-7</v>
      </c>
      <c r="HL80" s="86">
        <f t="shared" si="88"/>
        <v>1.8746017216807595E-7</v>
      </c>
      <c r="HM80" s="86">
        <f t="shared" si="88"/>
        <v>4.0077508996369759E-7</v>
      </c>
      <c r="HN80" s="86">
        <f t="shared" si="88"/>
        <v>3.0257198073235652E-7</v>
      </c>
      <c r="HO80" s="86">
        <f t="shared" si="88"/>
        <v>2.5178966119403836E-7</v>
      </c>
      <c r="HP80" s="86">
        <f t="shared" si="88"/>
        <v>1.4055640276600734E-8</v>
      </c>
      <c r="HQ80" s="86">
        <f t="shared" si="88"/>
        <v>8.5592826868048467E-11</v>
      </c>
      <c r="HS80" s="86">
        <f t="shared" si="85"/>
        <v>3.4223259984146315E-225</v>
      </c>
      <c r="HT80" s="86">
        <f t="shared" si="85"/>
        <v>2.1219314038917022E-56</v>
      </c>
      <c r="HU80" s="86">
        <f t="shared" si="85"/>
        <v>5.9751442462526814E-62</v>
      </c>
      <c r="HV80" s="86">
        <f t="shared" si="85"/>
        <v>8.5672416281984131E-63</v>
      </c>
      <c r="HW80" s="86">
        <f t="shared" si="85"/>
        <v>5.5332268497413572E-71</v>
      </c>
      <c r="HX80" s="86">
        <f t="shared" si="85"/>
        <v>9.0422089410957246E-69</v>
      </c>
      <c r="HY80" s="86">
        <f t="shared" si="85"/>
        <v>1.5717152456276533E-65</v>
      </c>
      <c r="HZ80" s="86">
        <f t="shared" si="85"/>
        <v>6.075541133512816E-70</v>
      </c>
      <c r="IA80" s="86">
        <f t="shared" si="85"/>
        <v>3.481352215549459E-64</v>
      </c>
      <c r="IB80" s="86">
        <f t="shared" si="85"/>
        <v>6.7519295401155398E-67</v>
      </c>
      <c r="IC80" s="86">
        <f t="shared" si="85"/>
        <v>3.2579445265685514E-63</v>
      </c>
      <c r="ID80" s="86">
        <f t="shared" si="85"/>
        <v>3.4248854759541566E-62</v>
      </c>
      <c r="IE80" s="86">
        <f t="shared" si="85"/>
        <v>5.1474930538262284E-62</v>
      </c>
      <c r="IF80" s="86">
        <f t="shared" si="85"/>
        <v>2.3611446374957106E-42</v>
      </c>
      <c r="IG80" s="86">
        <f t="shared" si="85"/>
        <v>1.4444555249312625E-30</v>
      </c>
      <c r="II80" s="86">
        <f t="shared" si="86"/>
        <v>0</v>
      </c>
      <c r="IJ80" s="86">
        <f t="shared" si="86"/>
        <v>4.0888675267971507E-199</v>
      </c>
      <c r="IK80" s="86">
        <f t="shared" si="86"/>
        <v>1.3234355044110461E-222</v>
      </c>
      <c r="IL80" s="86">
        <f t="shared" si="86"/>
        <v>3.0472405276821383E-220</v>
      </c>
      <c r="IM80" s="86">
        <f t="shared" si="86"/>
        <v>2.4200688862974226E-246</v>
      </c>
      <c r="IN80" s="86">
        <f t="shared" si="86"/>
        <v>2.803687206034834E-242</v>
      </c>
      <c r="IO80" s="86">
        <f t="shared" si="86"/>
        <v>1.015290088071317E-227</v>
      </c>
      <c r="IP80" s="86">
        <f t="shared" si="86"/>
        <v>1.2591498795663902E-245</v>
      </c>
      <c r="IQ80" s="86">
        <f t="shared" si="86"/>
        <v>4.6496810359840206E-221</v>
      </c>
      <c r="IR80" s="86">
        <f t="shared" si="86"/>
        <v>9.9744077263851307E-234</v>
      </c>
      <c r="IS80" s="86">
        <f t="shared" si="86"/>
        <v>3.2951355916055787E-221</v>
      </c>
      <c r="IT80" s="86">
        <f t="shared" si="86"/>
        <v>9.9071157042689567E-215</v>
      </c>
      <c r="IU80" s="86">
        <f t="shared" si="86"/>
        <v>3.435057831496858E-213</v>
      </c>
      <c r="IV80" s="86">
        <f t="shared" si="86"/>
        <v>3.8435071440588217E-121</v>
      </c>
      <c r="IW80" s="86">
        <f t="shared" si="86"/>
        <v>1.2733610386006469E-122</v>
      </c>
      <c r="IY80" s="86">
        <f t="shared" si="87"/>
        <v>0.16230239590346512</v>
      </c>
      <c r="IZ80" s="86">
        <f t="shared" si="87"/>
        <v>0.17328950332194243</v>
      </c>
      <c r="JA80" s="86">
        <f t="shared" si="87"/>
        <v>0.18347839609681704</v>
      </c>
      <c r="JB80" s="86">
        <f t="shared" si="87"/>
        <v>0.18265766932102792</v>
      </c>
      <c r="JC80" s="86">
        <f t="shared" si="87"/>
        <v>0.15272600672285161</v>
      </c>
      <c r="JD80" s="86">
        <f t="shared" si="87"/>
        <v>0.14735794435156305</v>
      </c>
      <c r="JE80" s="86">
        <f t="shared" si="87"/>
        <v>0.15784957001613178</v>
      </c>
      <c r="JF80" s="86">
        <f t="shared" si="87"/>
        <v>0.16792597595848299</v>
      </c>
      <c r="JG80" s="86">
        <f t="shared" si="87"/>
        <v>0.160348154931759</v>
      </c>
      <c r="JH80" s="86">
        <f t="shared" si="87"/>
        <v>0.123214441760126</v>
      </c>
      <c r="JI80" s="86">
        <f t="shared" si="87"/>
        <v>0.1440730833379838</v>
      </c>
      <c r="JJ80" s="86">
        <f t="shared" si="87"/>
        <v>0.15295607788736959</v>
      </c>
      <c r="JK80" s="86">
        <f t="shared" si="87"/>
        <v>0.14503750582968586</v>
      </c>
      <c r="JL80" s="86">
        <f t="shared" si="87"/>
        <v>0.12982507290946885</v>
      </c>
      <c r="JM80" s="86">
        <f t="shared" si="87"/>
        <v>9.8110718821462162E-2</v>
      </c>
    </row>
    <row r="81" spans="2:273" x14ac:dyDescent="0.25">
      <c r="B81" s="2">
        <v>54</v>
      </c>
      <c r="C81" s="37">
        <v>152.96799999999999</v>
      </c>
      <c r="D81" s="37">
        <v>161.869</v>
      </c>
      <c r="E81" s="37">
        <v>172.52500000000001</v>
      </c>
      <c r="F81" s="37">
        <v>151.90199999999999</v>
      </c>
      <c r="G81" s="37">
        <v>149.18</v>
      </c>
      <c r="H81" s="37">
        <v>149.131</v>
      </c>
      <c r="I81" s="37">
        <v>145.066</v>
      </c>
      <c r="J81" s="37">
        <v>159.44300000000001</v>
      </c>
      <c r="K81" s="37">
        <v>148.42599999999999</v>
      </c>
      <c r="L81" s="37">
        <v>143.393</v>
      </c>
      <c r="M81" s="37">
        <v>138.59</v>
      </c>
      <c r="N81" s="37">
        <v>146.57400000000001</v>
      </c>
      <c r="O81" s="37">
        <v>153.672</v>
      </c>
      <c r="P81" s="37">
        <v>125.508</v>
      </c>
      <c r="Q81" s="37">
        <v>100.246</v>
      </c>
      <c r="S81" s="4">
        <f t="shared" si="89"/>
        <v>142.41715265765973</v>
      </c>
      <c r="T81" s="4">
        <f t="shared" si="89"/>
        <v>156.35038642320029</v>
      </c>
      <c r="U81" s="4">
        <f t="shared" si="89"/>
        <v>162.9744141577942</v>
      </c>
      <c r="V81" s="4">
        <f t="shared" si="89"/>
        <v>154.52054453763782</v>
      </c>
      <c r="W81" s="4">
        <f t="shared" si="89"/>
        <v>142.92689331263045</v>
      </c>
      <c r="X81" s="4">
        <f t="shared" si="89"/>
        <v>145.19779412885231</v>
      </c>
      <c r="Y81" s="4">
        <f t="shared" si="89"/>
        <v>144.22039068893389</v>
      </c>
      <c r="Z81" s="4">
        <f t="shared" si="89"/>
        <v>152.92137931820227</v>
      </c>
      <c r="AA81" s="4">
        <f t="shared" si="89"/>
        <v>143.49403868704411</v>
      </c>
      <c r="AB81" s="4">
        <f t="shared" si="89"/>
        <v>137.43442017863927</v>
      </c>
      <c r="AC81" s="4">
        <f t="shared" si="89"/>
        <v>136.96251075822457</v>
      </c>
      <c r="AD81" s="4">
        <f t="shared" si="89"/>
        <v>142.31337136548004</v>
      </c>
      <c r="AE81" s="4">
        <f t="shared" si="89"/>
        <v>147.51737678073911</v>
      </c>
      <c r="AF81" s="4">
        <f t="shared" si="89"/>
        <v>129.13930151889409</v>
      </c>
      <c r="AG81" s="4">
        <f t="shared" si="89"/>
        <v>102.61620596711144</v>
      </c>
      <c r="AI81" s="4">
        <f t="shared" si="90"/>
        <v>10.550847342340262</v>
      </c>
      <c r="AJ81" s="4">
        <f t="shared" si="90"/>
        <v>5.5186135767997087</v>
      </c>
      <c r="AK81" s="4">
        <f t="shared" si="90"/>
        <v>9.5505858422058054</v>
      </c>
      <c r="AL81" s="4">
        <f t="shared" si="90"/>
        <v>-2.6185445376378311</v>
      </c>
      <c r="AM81" s="4">
        <f t="shared" si="90"/>
        <v>6.2531066873695522</v>
      </c>
      <c r="AN81" s="4">
        <f t="shared" si="90"/>
        <v>3.9332058711476918</v>
      </c>
      <c r="AO81" s="4">
        <f t="shared" si="90"/>
        <v>0.84560931106611292</v>
      </c>
      <c r="AP81" s="4">
        <f t="shared" si="90"/>
        <v>6.5216206817977422</v>
      </c>
      <c r="AQ81" s="4">
        <f t="shared" si="90"/>
        <v>4.9319613129558775</v>
      </c>
      <c r="AR81" s="4">
        <f t="shared" si="90"/>
        <v>5.9585798213607291</v>
      </c>
      <c r="AS81" s="4">
        <f t="shared" si="90"/>
        <v>1.6274892417754359</v>
      </c>
      <c r="AT81" s="4">
        <f t="shared" si="90"/>
        <v>4.2606286345199749</v>
      </c>
      <c r="AU81" s="4">
        <f t="shared" si="90"/>
        <v>6.1546232192608841</v>
      </c>
      <c r="AV81" s="4">
        <f t="shared" si="90"/>
        <v>-3.6313015188940909</v>
      </c>
      <c r="AW81" s="4">
        <f t="shared" si="90"/>
        <v>-2.3702059671114455</v>
      </c>
      <c r="AY81" s="2">
        <f t="shared" si="81"/>
        <v>57.997341340822544</v>
      </c>
      <c r="AZ81" s="2">
        <f t="shared" si="81"/>
        <v>58.381601239366496</v>
      </c>
      <c r="BA81" s="2">
        <f t="shared" si="81"/>
        <v>67.169573492269095</v>
      </c>
      <c r="BB81" s="2">
        <f t="shared" si="81"/>
        <v>65.021585578687905</v>
      </c>
      <c r="BC81" s="2">
        <f t="shared" si="81"/>
        <v>59.598759632345171</v>
      </c>
      <c r="BD81" s="2">
        <f t="shared" si="81"/>
        <v>62.137116557487218</v>
      </c>
      <c r="BE81" s="2">
        <f t="shared" si="81"/>
        <v>62.067224348504602</v>
      </c>
      <c r="BF81" s="2">
        <f t="shared" si="81"/>
        <v>62.174471578300214</v>
      </c>
      <c r="BG81" s="2">
        <f t="shared" si="81"/>
        <v>55.237840721155656</v>
      </c>
      <c r="BH81" s="2">
        <f t="shared" si="81"/>
        <v>59.611259666518649</v>
      </c>
      <c r="BI81" s="2">
        <f t="shared" si="81"/>
        <v>58.989128292286111</v>
      </c>
      <c r="BJ81" s="2">
        <f t="shared" si="81"/>
        <v>59.033154437316085</v>
      </c>
      <c r="BK81" s="2">
        <f t="shared" si="81"/>
        <v>61.602536855875606</v>
      </c>
      <c r="BL81" s="2">
        <f t="shared" si="81"/>
        <v>59.280737216608536</v>
      </c>
      <c r="BM81" s="2">
        <f t="shared" si="81"/>
        <v>58.834109268187248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 t="str">
        <f t="shared" si="82"/>
        <v/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 t="str">
        <f t="shared" si="41"/>
        <v/>
      </c>
      <c r="DK81" s="2">
        <f t="shared" si="91"/>
        <v>60.88030398671097</v>
      </c>
      <c r="DL81" s="2">
        <f t="shared" si="91"/>
        <v>66.780069767441873</v>
      </c>
      <c r="DM81" s="2">
        <f t="shared" si="91"/>
        <v>80.843435215946883</v>
      </c>
      <c r="DN81" s="2">
        <f t="shared" si="91"/>
        <v>80.423161129568101</v>
      </c>
      <c r="DO81" s="2">
        <f t="shared" si="91"/>
        <v>69.316547740593677</v>
      </c>
      <c r="DP81" s="2">
        <f t="shared" si="91"/>
        <v>70.292916376306621</v>
      </c>
      <c r="DQ81" s="2">
        <f t="shared" si="91"/>
        <v>74.67052272911431</v>
      </c>
      <c r="DR81" s="2">
        <f t="shared" si="91"/>
        <v>73.109275261324044</v>
      </c>
      <c r="DS81" s="2">
        <f t="shared" si="91"/>
        <v>67.184780460794656</v>
      </c>
      <c r="DT81" s="2">
        <f t="shared" si="91"/>
        <v>72.139165007112382</v>
      </c>
      <c r="DU81" s="2">
        <f t="shared" si="91"/>
        <v>66.025266801619424</v>
      </c>
      <c r="DV81" s="2">
        <f t="shared" si="91"/>
        <v>68.258198429477517</v>
      </c>
      <c r="DW81" s="2">
        <f t="shared" si="91"/>
        <v>73.594600271821179</v>
      </c>
      <c r="DX81" s="2">
        <f t="shared" si="91"/>
        <v>64.19854006968643</v>
      </c>
      <c r="DY81" s="2">
        <f t="shared" si="91"/>
        <v>61.335854901960779</v>
      </c>
      <c r="EA81" s="2">
        <f t="shared" si="92"/>
        <v>56.916334653465348</v>
      </c>
      <c r="EB81" s="2">
        <f t="shared" si="92"/>
        <v>55.370420785928971</v>
      </c>
      <c r="EC81" s="2">
        <f t="shared" si="92"/>
        <v>62.057476955307258</v>
      </c>
      <c r="ED81" s="2">
        <f t="shared" si="92"/>
        <v>59.596575224265933</v>
      </c>
      <c r="EE81" s="2">
        <f t="shared" si="92"/>
        <v>55.53583703865133</v>
      </c>
      <c r="EF81" s="2">
        <f t="shared" si="92"/>
        <v>58.584378651039401</v>
      </c>
      <c r="EG81" s="2">
        <f t="shared" si="92"/>
        <v>56.848169790295344</v>
      </c>
      <c r="EH81" s="2">
        <f t="shared" si="92"/>
        <v>57.586660049658626</v>
      </c>
      <c r="EI81" s="2">
        <f t="shared" si="92"/>
        <v>50.211541662350221</v>
      </c>
      <c r="EJ81" s="2">
        <f t="shared" si="92"/>
        <v>53.324532168338749</v>
      </c>
      <c r="EK81" s="2">
        <f t="shared" si="92"/>
        <v>55.810633690767759</v>
      </c>
      <c r="EL81" s="2">
        <f t="shared" si="92"/>
        <v>55.229880753822776</v>
      </c>
      <c r="EM81" s="2">
        <f t="shared" si="92"/>
        <v>56.504264068803167</v>
      </c>
      <c r="EN81" s="2">
        <f t="shared" si="92"/>
        <v>57.036544617444832</v>
      </c>
      <c r="EO81" s="2">
        <f t="shared" si="92"/>
        <v>57.460587097662355</v>
      </c>
      <c r="EQ81" s="2">
        <f t="shared" si="93"/>
        <v>56.916334653465348</v>
      </c>
      <c r="ER81" s="2">
        <f t="shared" si="93"/>
        <v>59.016654534776187</v>
      </c>
      <c r="ES81" s="2">
        <f t="shared" si="93"/>
        <v>62.280235368090651</v>
      </c>
      <c r="ET81" s="2">
        <f t="shared" si="93"/>
        <v>59.203809012307204</v>
      </c>
      <c r="EU81" s="2">
        <f t="shared" si="93"/>
        <v>55.677128873466998</v>
      </c>
      <c r="EV81" s="2">
        <f t="shared" si="93"/>
        <v>56.242674016483797</v>
      </c>
      <c r="EW81" s="2">
        <f t="shared" si="93"/>
        <v>55.573684655215033</v>
      </c>
      <c r="EX81" s="2">
        <f t="shared" si="93"/>
        <v>56.354801206638584</v>
      </c>
      <c r="EY81" s="2">
        <f t="shared" si="93"/>
        <v>53.070930444569029</v>
      </c>
      <c r="EZ81" s="2">
        <f t="shared" si="93"/>
        <v>55.501496201836574</v>
      </c>
      <c r="FA81" s="2">
        <f t="shared" si="93"/>
        <v>55.959345034919238</v>
      </c>
      <c r="FB81" s="2">
        <f t="shared" si="93"/>
        <v>54.232289947738693</v>
      </c>
      <c r="FC81" s="2">
        <f t="shared" si="93"/>
        <v>57.095633257721659</v>
      </c>
      <c r="FD81" s="2">
        <f t="shared" si="93"/>
        <v>57.503406568575976</v>
      </c>
      <c r="FE81" s="2">
        <f t="shared" si="93"/>
        <v>58.353484082150352</v>
      </c>
      <c r="FG81" s="2">
        <f t="shared" si="94"/>
        <v>0.72729186416987568</v>
      </c>
      <c r="FH81" s="2">
        <f t="shared" si="94"/>
        <v>0.73609919916337663</v>
      </c>
      <c r="FI81" s="2">
        <f t="shared" si="94"/>
        <v>0.72787736166541961</v>
      </c>
      <c r="FJ81" s="2">
        <f t="shared" si="94"/>
        <v>0.73951414797769865</v>
      </c>
      <c r="FK81" s="2">
        <f t="shared" si="94"/>
        <v>0.70517378109319984</v>
      </c>
      <c r="FL81" s="2">
        <f t="shared" si="94"/>
        <v>0.69655717977867115</v>
      </c>
      <c r="FM81" s="2">
        <f t="shared" si="94"/>
        <v>0.70715814424784418</v>
      </c>
      <c r="FN81" s="2">
        <f t="shared" si="94"/>
        <v>0.70443736977686333</v>
      </c>
      <c r="FO81" s="2">
        <f t="shared" si="94"/>
        <v>0.70388596396183933</v>
      </c>
      <c r="FP81" s="2">
        <f t="shared" si="94"/>
        <v>0.66587005032381952</v>
      </c>
      <c r="FQ81" s="2">
        <f t="shared" si="94"/>
        <v>0.68883036082680915</v>
      </c>
      <c r="FR81" s="2">
        <f t="shared" si="94"/>
        <v>0.7080714117282858</v>
      </c>
      <c r="FS81" s="2">
        <f t="shared" si="94"/>
        <v>0.70168902291736046</v>
      </c>
      <c r="FT81" s="2">
        <f t="shared" si="94"/>
        <v>0.686655988119247</v>
      </c>
      <c r="FU81" s="2">
        <f t="shared" si="94"/>
        <v>0.64557718674223674</v>
      </c>
      <c r="FW81" s="2">
        <f t="shared" si="83"/>
        <v>8.1423210658408231E-15</v>
      </c>
      <c r="FX81" s="2">
        <f t="shared" si="83"/>
        <v>4.5238446810710145E-5</v>
      </c>
      <c r="FY81" s="2">
        <f t="shared" si="83"/>
        <v>5.3921345223397965E-5</v>
      </c>
      <c r="FZ81" s="2">
        <f t="shared" si="83"/>
        <v>5.2499007514001696E-5</v>
      </c>
      <c r="GA81" s="2">
        <f t="shared" si="83"/>
        <v>5.4947207087215324E-5</v>
      </c>
      <c r="GB81" s="2">
        <f t="shared" si="83"/>
        <v>5.7138536224409433E-5</v>
      </c>
      <c r="GC81" s="2">
        <f t="shared" si="83"/>
        <v>5.9906751569933179E-5</v>
      </c>
      <c r="GD81" s="2">
        <f t="shared" si="83"/>
        <v>7.586198730869034E-5</v>
      </c>
      <c r="GE81" s="2">
        <f t="shared" si="83"/>
        <v>9.9606447479308973E-5</v>
      </c>
      <c r="GF81" s="2">
        <f t="shared" si="83"/>
        <v>8.9654482872456978E-5</v>
      </c>
      <c r="GG81" s="2">
        <f t="shared" si="83"/>
        <v>7.3310668923102661E-5</v>
      </c>
      <c r="GH81" s="2">
        <f t="shared" si="83"/>
        <v>6.4859374807849684E-5</v>
      </c>
      <c r="GI81" s="2">
        <f t="shared" si="83"/>
        <v>6.4081254213955061E-5</v>
      </c>
      <c r="GJ81" s="2">
        <f t="shared" si="83"/>
        <v>5.1859198537617234E-5</v>
      </c>
      <c r="GK81" s="2">
        <f t="shared" si="83"/>
        <v>4.3513640295983404E-5</v>
      </c>
      <c r="GM81" s="86">
        <f t="shared" si="84"/>
        <v>0.19938845211282608</v>
      </c>
      <c r="GN81" s="86">
        <f t="shared" si="84"/>
        <v>0.21149916879056233</v>
      </c>
      <c r="GO81" s="86">
        <f t="shared" si="84"/>
        <v>0.22654917031308608</v>
      </c>
      <c r="GP81" s="86">
        <f t="shared" si="84"/>
        <v>0.22261734520862148</v>
      </c>
      <c r="GQ81" s="86">
        <f t="shared" si="84"/>
        <v>0.19236627047912752</v>
      </c>
      <c r="GR81" s="86">
        <f t="shared" si="84"/>
        <v>0.18753584260320028</v>
      </c>
      <c r="GS81" s="86">
        <f t="shared" si="84"/>
        <v>0.19863225744929475</v>
      </c>
      <c r="GT81" s="86">
        <f t="shared" si="84"/>
        <v>0.21279805917120551</v>
      </c>
      <c r="GU81" s="86">
        <f t="shared" si="84"/>
        <v>0.20286492332012726</v>
      </c>
      <c r="GV81" s="86">
        <f t="shared" si="84"/>
        <v>0.16342038786326571</v>
      </c>
      <c r="GW81" s="86">
        <f t="shared" si="84"/>
        <v>0.18531865959813015</v>
      </c>
      <c r="GX81" s="86">
        <f t="shared" si="84"/>
        <v>0.19190977413194507</v>
      </c>
      <c r="GY81" s="86">
        <f t="shared" si="84"/>
        <v>0.18303237109838744</v>
      </c>
      <c r="GZ81" s="86">
        <f t="shared" si="84"/>
        <v>0.16643584992794494</v>
      </c>
      <c r="HA81" s="86">
        <f t="shared" si="84"/>
        <v>0.13346471241652341</v>
      </c>
      <c r="HC81" s="86">
        <f t="shared" si="74"/>
        <v>1.2675066531079417E-6</v>
      </c>
      <c r="HD81" s="86">
        <f t="shared" si="74"/>
        <v>1.8681506351786332E-6</v>
      </c>
      <c r="HE81" s="86">
        <f t="shared" si="74"/>
        <v>5.6310321472529691E-7</v>
      </c>
      <c r="HF81" s="86">
        <f t="shared" si="74"/>
        <v>4.1679457415769041E-7</v>
      </c>
      <c r="HG81" s="86">
        <f t="shared" si="88"/>
        <v>1.1335970911598227E-7</v>
      </c>
      <c r="HH81" s="86">
        <f t="shared" si="88"/>
        <v>1.7176463018558977E-7</v>
      </c>
      <c r="HI81" s="86">
        <f t="shared" si="88"/>
        <v>4.1892048895001338E-7</v>
      </c>
      <c r="HJ81" s="86">
        <f t="shared" si="88"/>
        <v>1.7965886449166267E-7</v>
      </c>
      <c r="HK81" s="86">
        <f t="shared" si="88"/>
        <v>3.6879532335434559E-7</v>
      </c>
      <c r="HL81" s="86">
        <f t="shared" si="88"/>
        <v>4.2751157269920334E-7</v>
      </c>
      <c r="HM81" s="86">
        <f t="shared" si="88"/>
        <v>8.6139883636944394E-7</v>
      </c>
      <c r="HN81" s="86">
        <f t="shared" si="88"/>
        <v>6.4179981856596509E-7</v>
      </c>
      <c r="HO81" s="86">
        <f t="shared" si="88"/>
        <v>5.3470833907770787E-7</v>
      </c>
      <c r="HP81" s="86">
        <f t="shared" si="88"/>
        <v>3.4492383215256756E-8</v>
      </c>
      <c r="HQ81" s="86">
        <f t="shared" si="88"/>
        <v>2.8259767147502609E-10</v>
      </c>
      <c r="HS81" s="86">
        <f t="shared" si="85"/>
        <v>2.2641775883603125E-222</v>
      </c>
      <c r="HT81" s="86">
        <f t="shared" si="85"/>
        <v>5.4796973900098544E-55</v>
      </c>
      <c r="HU81" s="86">
        <f t="shared" si="85"/>
        <v>2.3507139023969975E-60</v>
      </c>
      <c r="HV81" s="86">
        <f t="shared" si="85"/>
        <v>3.3573925940168113E-61</v>
      </c>
      <c r="HW81" s="86">
        <f t="shared" si="85"/>
        <v>3.5155170727888866E-69</v>
      </c>
      <c r="HX81" s="86">
        <f t="shared" si="85"/>
        <v>5.2769788508085632E-67</v>
      </c>
      <c r="HY81" s="86">
        <f t="shared" si="85"/>
        <v>7.4904395478731081E-64</v>
      </c>
      <c r="HZ81" s="86">
        <f t="shared" si="85"/>
        <v>4.2669764025060527E-68</v>
      </c>
      <c r="IA81" s="86">
        <f t="shared" si="85"/>
        <v>1.8462482650652365E-62</v>
      </c>
      <c r="IB81" s="86">
        <f t="shared" si="85"/>
        <v>4.1769894942853061E-65</v>
      </c>
      <c r="IC81" s="86">
        <f t="shared" si="85"/>
        <v>1.4803688128447114E-61</v>
      </c>
      <c r="ID81" s="86">
        <f t="shared" si="85"/>
        <v>1.3604151508367253E-60</v>
      </c>
      <c r="IE81" s="86">
        <f t="shared" si="85"/>
        <v>1.9978634866709413E-60</v>
      </c>
      <c r="IF81" s="86">
        <f t="shared" si="85"/>
        <v>2.6548053228107234E-41</v>
      </c>
      <c r="IG81" s="86">
        <f t="shared" si="85"/>
        <v>7.7427101130907369E-30</v>
      </c>
      <c r="II81" s="86">
        <f t="shared" si="86"/>
        <v>0</v>
      </c>
      <c r="IJ81" s="86">
        <f t="shared" si="86"/>
        <v>1.5497156274654112E-195</v>
      </c>
      <c r="IK81" s="86">
        <f t="shared" si="86"/>
        <v>1.5743929107980133E-218</v>
      </c>
      <c r="IL81" s="86">
        <f t="shared" si="86"/>
        <v>3.1982601971249637E-216</v>
      </c>
      <c r="IM81" s="86">
        <f t="shared" si="86"/>
        <v>8.0561529680893143E-242</v>
      </c>
      <c r="IN81" s="86">
        <f t="shared" si="86"/>
        <v>8.1732343332683613E-238</v>
      </c>
      <c r="IO81" s="86">
        <f t="shared" si="86"/>
        <v>1.6632782843858883E-223</v>
      </c>
      <c r="IP81" s="86">
        <f t="shared" si="86"/>
        <v>5.7575468857564405E-241</v>
      </c>
      <c r="IQ81" s="86">
        <f t="shared" si="86"/>
        <v>9.5467911412347117E-217</v>
      </c>
      <c r="IR81" s="86">
        <f t="shared" si="86"/>
        <v>3.2346288624948683E-229</v>
      </c>
      <c r="IS81" s="86">
        <f t="shared" si="86"/>
        <v>4.9693182169484819E-217</v>
      </c>
      <c r="IT81" s="86">
        <f t="shared" si="86"/>
        <v>1.000398750710828E-210</v>
      </c>
      <c r="IU81" s="86">
        <f t="shared" si="86"/>
        <v>3.2084055933168022E-209</v>
      </c>
      <c r="IV81" s="86">
        <f t="shared" si="86"/>
        <v>6.0072461380115095E-119</v>
      </c>
      <c r="IW81" s="86">
        <f t="shared" si="86"/>
        <v>1.9400501671577814E-120</v>
      </c>
      <c r="IY81" s="86">
        <f t="shared" si="87"/>
        <v>0.19938971961947918</v>
      </c>
      <c r="IZ81" s="86">
        <f t="shared" si="87"/>
        <v>0.21150103694119751</v>
      </c>
      <c r="JA81" s="86">
        <f t="shared" si="87"/>
        <v>0.2265497334163008</v>
      </c>
      <c r="JB81" s="86">
        <f t="shared" si="87"/>
        <v>0.22261776200319564</v>
      </c>
      <c r="JC81" s="86">
        <f t="shared" si="87"/>
        <v>0.19236638383883664</v>
      </c>
      <c r="JD81" s="86">
        <f t="shared" si="87"/>
        <v>0.18753601436783046</v>
      </c>
      <c r="JE81" s="86">
        <f t="shared" si="87"/>
        <v>0.19863267636978368</v>
      </c>
      <c r="JF81" s="86">
        <f t="shared" si="87"/>
        <v>0.21279823883006999</v>
      </c>
      <c r="JG81" s="86">
        <f t="shared" si="87"/>
        <v>0.20286529211545062</v>
      </c>
      <c r="JH81" s="86">
        <f t="shared" si="87"/>
        <v>0.16342081537483841</v>
      </c>
      <c r="JI81" s="86">
        <f t="shared" si="87"/>
        <v>0.18531952099696652</v>
      </c>
      <c r="JJ81" s="86">
        <f t="shared" si="87"/>
        <v>0.19191041593176364</v>
      </c>
      <c r="JK81" s="86">
        <f t="shared" si="87"/>
        <v>0.18303290580672651</v>
      </c>
      <c r="JL81" s="86">
        <f t="shared" si="87"/>
        <v>0.16643588442032817</v>
      </c>
      <c r="JM81" s="86">
        <f t="shared" si="87"/>
        <v>0.13346471269912108</v>
      </c>
    </row>
    <row r="82" spans="2:273" x14ac:dyDescent="0.25">
      <c r="B82" s="2">
        <v>55</v>
      </c>
      <c r="C82" s="37">
        <v>163.87100000000001</v>
      </c>
      <c r="D82" s="37">
        <v>178.77</v>
      </c>
      <c r="E82" s="37">
        <v>185.78700000000001</v>
      </c>
      <c r="F82" s="37">
        <v>169.49199999999999</v>
      </c>
      <c r="G82" s="37">
        <v>168.57400000000001</v>
      </c>
      <c r="H82" s="37">
        <v>169.59</v>
      </c>
      <c r="I82" s="37">
        <v>161.29499999999999</v>
      </c>
      <c r="J82" s="37">
        <v>177.62299999999999</v>
      </c>
      <c r="K82" s="37">
        <v>167.55699999999999</v>
      </c>
      <c r="L82" s="37">
        <v>162.98400000000001</v>
      </c>
      <c r="M82" s="37">
        <v>156.88499999999999</v>
      </c>
      <c r="N82" s="37">
        <v>162.91800000000001</v>
      </c>
      <c r="O82" s="37">
        <v>171.77</v>
      </c>
      <c r="P82" s="37">
        <v>144.36099999999999</v>
      </c>
      <c r="Q82" s="37">
        <v>115.91800000000001</v>
      </c>
      <c r="S82" s="4">
        <f t="shared" si="89"/>
        <v>154.87552833173476</v>
      </c>
      <c r="T82" s="4">
        <f t="shared" si="89"/>
        <v>170.14080474583648</v>
      </c>
      <c r="U82" s="4">
        <f t="shared" si="89"/>
        <v>176.88668348418639</v>
      </c>
      <c r="V82" s="4">
        <f t="shared" si="89"/>
        <v>166.72850725379365</v>
      </c>
      <c r="W82" s="4">
        <f t="shared" si="89"/>
        <v>156.79325183077475</v>
      </c>
      <c r="X82" s="4">
        <f t="shared" si="89"/>
        <v>159.72518054335404</v>
      </c>
      <c r="Y82" s="4">
        <f t="shared" si="89"/>
        <v>157.64082335598422</v>
      </c>
      <c r="Z82" s="4">
        <f t="shared" si="89"/>
        <v>167.99452052842452</v>
      </c>
      <c r="AA82" s="4">
        <f t="shared" si="89"/>
        <v>158.26959083963828</v>
      </c>
      <c r="AB82" s="4">
        <f t="shared" si="89"/>
        <v>153.8774801656765</v>
      </c>
      <c r="AC82" s="4">
        <f t="shared" si="89"/>
        <v>151.28785213060041</v>
      </c>
      <c r="AD82" s="4">
        <f t="shared" si="89"/>
        <v>155.93375560337574</v>
      </c>
      <c r="AE82" s="4">
        <f t="shared" si="89"/>
        <v>162.0357130875274</v>
      </c>
      <c r="AF82" s="4">
        <f t="shared" si="89"/>
        <v>142.10240139394853</v>
      </c>
      <c r="AG82" s="4">
        <f t="shared" si="89"/>
        <v>113.20789883067241</v>
      </c>
      <c r="AI82" s="4">
        <f t="shared" si="90"/>
        <v>8.9954716682652531</v>
      </c>
      <c r="AJ82" s="4">
        <f t="shared" si="90"/>
        <v>8.6291952541635339</v>
      </c>
      <c r="AK82" s="4">
        <f t="shared" si="90"/>
        <v>8.9003165158136142</v>
      </c>
      <c r="AL82" s="4">
        <f t="shared" si="90"/>
        <v>2.7634927462063388</v>
      </c>
      <c r="AM82" s="4">
        <f t="shared" si="90"/>
        <v>11.780748169225262</v>
      </c>
      <c r="AN82" s="4">
        <f t="shared" si="90"/>
        <v>9.8648194566459608</v>
      </c>
      <c r="AO82" s="4">
        <f t="shared" si="90"/>
        <v>3.654176644015763</v>
      </c>
      <c r="AP82" s="4">
        <f t="shared" si="90"/>
        <v>9.6284794715754742</v>
      </c>
      <c r="AQ82" s="4">
        <f t="shared" si="90"/>
        <v>9.2874091603617046</v>
      </c>
      <c r="AR82" s="4">
        <f t="shared" si="90"/>
        <v>9.1065198343235068</v>
      </c>
      <c r="AS82" s="4">
        <f t="shared" si="90"/>
        <v>5.5971478693995778</v>
      </c>
      <c r="AT82" s="4">
        <f t="shared" si="90"/>
        <v>6.9842443966242627</v>
      </c>
      <c r="AU82" s="4">
        <f t="shared" si="90"/>
        <v>9.7342869124726121</v>
      </c>
      <c r="AV82" s="4">
        <f t="shared" si="90"/>
        <v>2.2585986060514642</v>
      </c>
      <c r="AW82" s="4">
        <f t="shared" si="90"/>
        <v>2.7101011693276007</v>
      </c>
      <c r="AY82" s="2">
        <f t="shared" si="81"/>
        <v>57.844529426201163</v>
      </c>
      <c r="AZ82" s="2">
        <f t="shared" si="81"/>
        <v>58.143657393137573</v>
      </c>
      <c r="BA82" s="2">
        <f t="shared" si="81"/>
        <v>66.815184038522702</v>
      </c>
      <c r="BB82" s="2">
        <f t="shared" si="81"/>
        <v>64.656259950865589</v>
      </c>
      <c r="BC82" s="2">
        <f t="shared" si="81"/>
        <v>59.325218278451459</v>
      </c>
      <c r="BD82" s="2">
        <f t="shared" si="81"/>
        <v>61.853125331271727</v>
      </c>
      <c r="BE82" s="2">
        <f t="shared" si="81"/>
        <v>61.708812221928987</v>
      </c>
      <c r="BF82" s="2">
        <f t="shared" si="81"/>
        <v>61.839015114894075</v>
      </c>
      <c r="BG82" s="2">
        <f t="shared" si="81"/>
        <v>54.945265771319917</v>
      </c>
      <c r="BH82" s="2">
        <f t="shared" si="81"/>
        <v>59.30627934456674</v>
      </c>
      <c r="BI82" s="2">
        <f t="shared" si="81"/>
        <v>58.759127122523978</v>
      </c>
      <c r="BJ82" s="2">
        <f t="shared" si="81"/>
        <v>58.75653421971429</v>
      </c>
      <c r="BK82" s="2">
        <f t="shared" si="81"/>
        <v>61.264935030830173</v>
      </c>
      <c r="BL82" s="2">
        <f t="shared" si="81"/>
        <v>59.073171063006782</v>
      </c>
      <c r="BM82" s="2">
        <f t="shared" si="81"/>
        <v>58.731189797314293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 t="str">
        <f t="shared" si="82"/>
        <v/>
      </c>
      <c r="CL82" s="2" t="str">
        <f t="shared" si="82"/>
        <v/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 t="str">
        <f t="shared" si="82"/>
        <v/>
      </c>
      <c r="CS82" s="2" t="str">
        <f t="shared" si="82"/>
        <v/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 t="str">
        <f t="shared" si="33"/>
        <v/>
      </c>
      <c r="DB82" s="2" t="str">
        <f t="shared" si="34"/>
        <v/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 t="str">
        <f t="shared" si="40"/>
        <v/>
      </c>
      <c r="DI82" s="2" t="str">
        <f t="shared" si="41"/>
        <v/>
      </c>
      <c r="DK82" s="2">
        <f t="shared" si="91"/>
        <v>60.942239202657817</v>
      </c>
      <c r="DL82" s="2">
        <f t="shared" si="91"/>
        <v>66.885270613107835</v>
      </c>
      <c r="DM82" s="2">
        <f t="shared" si="91"/>
        <v>81.257098157656344</v>
      </c>
      <c r="DN82" s="2">
        <f t="shared" si="91"/>
        <v>80.82457263666565</v>
      </c>
      <c r="DO82" s="2">
        <f t="shared" si="91"/>
        <v>69.518411690030518</v>
      </c>
      <c r="DP82" s="2">
        <f t="shared" si="91"/>
        <v>70.502320905923341</v>
      </c>
      <c r="DQ82" s="2">
        <f t="shared" si="91"/>
        <v>74.97922413094561</v>
      </c>
      <c r="DR82" s="2">
        <f t="shared" si="91"/>
        <v>73.398654355400694</v>
      </c>
      <c r="DS82" s="2">
        <f t="shared" si="91"/>
        <v>67.35319793101587</v>
      </c>
      <c r="DT82" s="2">
        <f t="shared" si="91"/>
        <v>72.523047652916077</v>
      </c>
      <c r="DU82" s="2">
        <f t="shared" si="91"/>
        <v>66.237008097165983</v>
      </c>
      <c r="DV82" s="2">
        <f t="shared" si="91"/>
        <v>68.48308471760798</v>
      </c>
      <c r="DW82" s="2">
        <f t="shared" si="91"/>
        <v>73.866741165810907</v>
      </c>
      <c r="DX82" s="2">
        <f t="shared" si="91"/>
        <v>64.277183275261336</v>
      </c>
      <c r="DY82" s="2">
        <f t="shared" si="91"/>
        <v>61.48480224089635</v>
      </c>
      <c r="EA82" s="2">
        <f t="shared" si="92"/>
        <v>56.785202304230424</v>
      </c>
      <c r="EB82" s="2">
        <f t="shared" si="92"/>
        <v>55.285199331226679</v>
      </c>
      <c r="EC82" s="2">
        <f t="shared" si="92"/>
        <v>61.891017300977651</v>
      </c>
      <c r="ED82" s="2">
        <f t="shared" si="92"/>
        <v>59.462284473486498</v>
      </c>
      <c r="EE82" s="2">
        <f t="shared" si="92"/>
        <v>55.4385139729348</v>
      </c>
      <c r="EF82" s="2">
        <f t="shared" si="92"/>
        <v>58.416989193171361</v>
      </c>
      <c r="EG82" s="2">
        <f t="shared" si="92"/>
        <v>56.697041637761025</v>
      </c>
      <c r="EH82" s="2">
        <f t="shared" si="92"/>
        <v>57.415803068450145</v>
      </c>
      <c r="EI82" s="2">
        <f t="shared" si="92"/>
        <v>50.184302531164747</v>
      </c>
      <c r="EJ82" s="2">
        <f t="shared" si="92"/>
        <v>53.257423840244932</v>
      </c>
      <c r="EK82" s="2">
        <f t="shared" si="92"/>
        <v>55.678310643823089</v>
      </c>
      <c r="EL82" s="2">
        <f t="shared" si="92"/>
        <v>55.099348512529893</v>
      </c>
      <c r="EM82" s="2">
        <f t="shared" si="92"/>
        <v>56.378834664206039</v>
      </c>
      <c r="EN82" s="2">
        <f t="shared" si="92"/>
        <v>56.907323521302828</v>
      </c>
      <c r="EO82" s="2">
        <f t="shared" si="92"/>
        <v>57.352406440954951</v>
      </c>
      <c r="EQ82" s="2">
        <f t="shared" si="93"/>
        <v>56.785202304230424</v>
      </c>
      <c r="ER82" s="2">
        <f t="shared" si="93"/>
        <v>58.872404590296206</v>
      </c>
      <c r="ES82" s="2">
        <f t="shared" si="93"/>
        <v>62.110022290906471</v>
      </c>
      <c r="ET82" s="2">
        <f t="shared" si="93"/>
        <v>59.075809138373366</v>
      </c>
      <c r="EU82" s="2">
        <f t="shared" si="93"/>
        <v>55.577279546817131</v>
      </c>
      <c r="EV82" s="2">
        <f t="shared" si="93"/>
        <v>56.116912592419155</v>
      </c>
      <c r="EW82" s="2">
        <f t="shared" si="93"/>
        <v>55.444304237108504</v>
      </c>
      <c r="EX82" s="2">
        <f t="shared" si="93"/>
        <v>56.206395397907144</v>
      </c>
      <c r="EY82" s="2">
        <f t="shared" si="93"/>
        <v>52.99371302416494</v>
      </c>
      <c r="EZ82" s="2">
        <f t="shared" si="93"/>
        <v>55.396716721117166</v>
      </c>
      <c r="FA82" s="2">
        <f t="shared" si="93"/>
        <v>55.824868321693572</v>
      </c>
      <c r="FB82" s="2">
        <f t="shared" si="93"/>
        <v>54.118406747411157</v>
      </c>
      <c r="FC82" s="2">
        <f t="shared" si="93"/>
        <v>56.960076478527412</v>
      </c>
      <c r="FD82" s="2">
        <f t="shared" si="93"/>
        <v>57.36483629937446</v>
      </c>
      <c r="FE82" s="2">
        <f t="shared" si="93"/>
        <v>58.226913578575164</v>
      </c>
      <c r="FG82" s="2">
        <f t="shared" si="94"/>
        <v>0.74517254769340935</v>
      </c>
      <c r="FH82" s="2">
        <f t="shared" si="94"/>
        <v>0.75359805494340537</v>
      </c>
      <c r="FI82" s="2">
        <f t="shared" si="94"/>
        <v>0.74573307703838565</v>
      </c>
      <c r="FJ82" s="2">
        <f t="shared" si="94"/>
        <v>0.75686135845261326</v>
      </c>
      <c r="FK82" s="2">
        <f t="shared" si="94"/>
        <v>0.72395424858548807</v>
      </c>
      <c r="FL82" s="2">
        <f t="shared" si="94"/>
        <v>0.71566521122913929</v>
      </c>
      <c r="FM82" s="2">
        <f t="shared" si="94"/>
        <v>0.72586134760281018</v>
      </c>
      <c r="FN82" s="2">
        <f t="shared" si="94"/>
        <v>0.72324633658596893</v>
      </c>
      <c r="FO82" s="2">
        <f t="shared" si="94"/>
        <v>0.72271620865417818</v>
      </c>
      <c r="FP82" s="2">
        <f t="shared" si="94"/>
        <v>0.68603948340784782</v>
      </c>
      <c r="FQ82" s="2">
        <f t="shared" si="94"/>
        <v>0.70822114076368436</v>
      </c>
      <c r="FR82" s="2">
        <f t="shared" si="94"/>
        <v>0.72673882597236839</v>
      </c>
      <c r="FS82" s="2">
        <f t="shared" si="94"/>
        <v>0.72060351956771307</v>
      </c>
      <c r="FT82" s="2">
        <f t="shared" si="94"/>
        <v>0.70612445842549487</v>
      </c>
      <c r="FU82" s="2">
        <f t="shared" si="94"/>
        <v>0.66635779847581689</v>
      </c>
      <c r="FW82" s="2">
        <f t="shared" si="83"/>
        <v>8.9278775146917911E-15</v>
      </c>
      <c r="FX82" s="2">
        <f t="shared" si="83"/>
        <v>4.9602754062929039E-5</v>
      </c>
      <c r="FY82" s="2">
        <f t="shared" si="83"/>
        <v>5.912327177106359E-5</v>
      </c>
      <c r="FZ82" s="2">
        <f t="shared" si="83"/>
        <v>5.7563725497441017E-5</v>
      </c>
      <c r="GA82" s="2">
        <f t="shared" si="83"/>
        <v>6.0248095122446774E-5</v>
      </c>
      <c r="GB82" s="2">
        <f t="shared" si="83"/>
        <v>6.2650813759291497E-5</v>
      </c>
      <c r="GC82" s="2">
        <f t="shared" si="83"/>
        <v>6.5686067252742201E-5</v>
      </c>
      <c r="GD82" s="2">
        <f t="shared" si="83"/>
        <v>8.3180406200373738E-5</v>
      </c>
      <c r="GE82" s="2">
        <f t="shared" si="83"/>
        <v>1.0921524831414835E-4</v>
      </c>
      <c r="GF82" s="2">
        <f t="shared" si="83"/>
        <v>9.8303335361508322E-5</v>
      </c>
      <c r="GG82" s="2">
        <f t="shared" si="83"/>
        <v>8.0382981479583848E-5</v>
      </c>
      <c r="GH82" s="2">
        <f t="shared" si="83"/>
        <v>7.1116445280028197E-5</v>
      </c>
      <c r="GI82" s="2">
        <f t="shared" si="83"/>
        <v>7.0263263628430787E-5</v>
      </c>
      <c r="GJ82" s="2">
        <f t="shared" si="83"/>
        <v>5.6862195968360333E-5</v>
      </c>
      <c r="GK82" s="2">
        <f t="shared" si="83"/>
        <v>4.7711557520637564E-5</v>
      </c>
      <c r="GM82" s="86">
        <f t="shared" si="84"/>
        <v>0.24217819948711122</v>
      </c>
      <c r="GN82" s="86">
        <f t="shared" si="84"/>
        <v>0.25542285284414334</v>
      </c>
      <c r="GO82" s="86">
        <f t="shared" si="84"/>
        <v>0.27638712779920405</v>
      </c>
      <c r="GP82" s="86">
        <f t="shared" si="84"/>
        <v>0.2684759820813965</v>
      </c>
      <c r="GQ82" s="86">
        <f t="shared" si="84"/>
        <v>0.23909423237582653</v>
      </c>
      <c r="GR82" s="86">
        <f t="shared" si="84"/>
        <v>0.23527375768465253</v>
      </c>
      <c r="GS82" s="86">
        <f t="shared" si="84"/>
        <v>0.24662901428239403</v>
      </c>
      <c r="GT82" s="86">
        <f t="shared" si="84"/>
        <v>0.26573822015365706</v>
      </c>
      <c r="GU82" s="86">
        <f t="shared" si="84"/>
        <v>0.25305276635741375</v>
      </c>
      <c r="GV82" s="86">
        <f t="shared" si="84"/>
        <v>0.21278123885886388</v>
      </c>
      <c r="GW82" s="86">
        <f t="shared" si="84"/>
        <v>0.23470159859456011</v>
      </c>
      <c r="GX82" s="86">
        <f t="shared" si="84"/>
        <v>0.23769525149674645</v>
      </c>
      <c r="GY82" s="86">
        <f t="shared" si="84"/>
        <v>0.227922886951234</v>
      </c>
      <c r="GZ82" s="86">
        <f t="shared" si="84"/>
        <v>0.21030863264856767</v>
      </c>
      <c r="HA82" s="86">
        <f t="shared" si="84"/>
        <v>0.17795387141857955</v>
      </c>
      <c r="HC82" s="86">
        <f t="shared" si="74"/>
        <v>2.4377551045259731E-6</v>
      </c>
      <c r="HD82" s="86">
        <f t="shared" si="74"/>
        <v>3.5891918388852859E-6</v>
      </c>
      <c r="HE82" s="86">
        <f t="shared" si="74"/>
        <v>1.1744196717633175E-6</v>
      </c>
      <c r="HF82" s="86">
        <f t="shared" si="74"/>
        <v>8.7110759052863783E-7</v>
      </c>
      <c r="HG82" s="86">
        <f t="shared" si="88"/>
        <v>2.5701097219221727E-7</v>
      </c>
      <c r="HH82" s="86">
        <f t="shared" si="88"/>
        <v>3.8373642552045873E-7</v>
      </c>
      <c r="HI82" s="86">
        <f t="shared" si="88"/>
        <v>8.9517292413983482E-7</v>
      </c>
      <c r="HJ82" s="86">
        <f t="shared" si="88"/>
        <v>4.1271144350157425E-7</v>
      </c>
      <c r="HK82" s="86">
        <f t="shared" si="88"/>
        <v>8.142848592516535E-7</v>
      </c>
      <c r="HL82" s="86">
        <f t="shared" si="88"/>
        <v>9.525270962070549E-7</v>
      </c>
      <c r="HM82" s="86">
        <f t="shared" si="88"/>
        <v>1.8128216990719964E-6</v>
      </c>
      <c r="HN82" s="86">
        <f t="shared" si="88"/>
        <v>1.3344575035109104E-6</v>
      </c>
      <c r="HO82" s="86">
        <f t="shared" si="88"/>
        <v>1.1132967982664575E-6</v>
      </c>
      <c r="HP82" s="86">
        <f t="shared" si="88"/>
        <v>8.2670790905991197E-8</v>
      </c>
      <c r="HQ82" s="86">
        <f t="shared" si="88"/>
        <v>9.0317070467305286E-10</v>
      </c>
      <c r="HS82" s="86">
        <f t="shared" si="85"/>
        <v>1.4374393466906284E-219</v>
      </c>
      <c r="HT82" s="86">
        <f t="shared" si="85"/>
        <v>1.3565274022838318E-53</v>
      </c>
      <c r="HU82" s="86">
        <f t="shared" si="85"/>
        <v>8.8057915864225129E-59</v>
      </c>
      <c r="HV82" s="86">
        <f t="shared" si="85"/>
        <v>1.2537774335383442E-59</v>
      </c>
      <c r="HW82" s="86">
        <f t="shared" si="85"/>
        <v>2.1150705507689402E-67</v>
      </c>
      <c r="HX82" s="86">
        <f t="shared" si="85"/>
        <v>2.9176453157642466E-65</v>
      </c>
      <c r="HY82" s="86">
        <f t="shared" si="85"/>
        <v>3.3914867497997879E-62</v>
      </c>
      <c r="HZ82" s="86">
        <f t="shared" si="85"/>
        <v>2.8277077829855749E-66</v>
      </c>
      <c r="IA82" s="86">
        <f t="shared" si="85"/>
        <v>9.2643782188965428E-61</v>
      </c>
      <c r="IB82" s="86">
        <f t="shared" si="85"/>
        <v>2.440365439731687E-63</v>
      </c>
      <c r="IC82" s="86">
        <f t="shared" si="85"/>
        <v>6.3866526645098409E-60</v>
      </c>
      <c r="ID82" s="86">
        <f t="shared" si="85"/>
        <v>5.1450275527687128E-59</v>
      </c>
      <c r="IE82" s="86">
        <f t="shared" si="85"/>
        <v>7.3864131864063076E-59</v>
      </c>
      <c r="IF82" s="86">
        <f t="shared" si="85"/>
        <v>2.8927641311526833E-40</v>
      </c>
      <c r="IG82" s="86">
        <f t="shared" si="85"/>
        <v>4.0635134699488594E-29</v>
      </c>
      <c r="II82" s="86">
        <f t="shared" si="86"/>
        <v>0</v>
      </c>
      <c r="IJ82" s="86">
        <f t="shared" si="86"/>
        <v>5.4472330688272597E-192</v>
      </c>
      <c r="IK82" s="86">
        <f t="shared" si="86"/>
        <v>1.7162641283333976E-214</v>
      </c>
      <c r="IL82" s="86">
        <f t="shared" si="86"/>
        <v>3.0802774660036148E-212</v>
      </c>
      <c r="IM82" s="86">
        <f t="shared" si="86"/>
        <v>2.4335453525457565E-237</v>
      </c>
      <c r="IN82" s="86">
        <f t="shared" si="86"/>
        <v>2.1639295463003701E-233</v>
      </c>
      <c r="IO82" s="86">
        <f t="shared" si="86"/>
        <v>2.4870363165301252E-219</v>
      </c>
      <c r="IP82" s="86">
        <f t="shared" si="86"/>
        <v>2.3738452479262859E-236</v>
      </c>
      <c r="IQ82" s="86">
        <f t="shared" si="86"/>
        <v>1.7761748221069693E-212</v>
      </c>
      <c r="IR82" s="86">
        <f t="shared" si="86"/>
        <v>9.4729207665274643E-225</v>
      </c>
      <c r="IS82" s="86">
        <f t="shared" si="86"/>
        <v>6.8324030384558129E-213</v>
      </c>
      <c r="IT82" s="86">
        <f t="shared" si="86"/>
        <v>9.2558133892771105E-207</v>
      </c>
      <c r="IU82" s="86">
        <f t="shared" si="86"/>
        <v>2.7480760304079699E-205</v>
      </c>
      <c r="IV82" s="86">
        <f t="shared" si="86"/>
        <v>8.9601142784646775E-117</v>
      </c>
      <c r="IW82" s="86">
        <f t="shared" si="86"/>
        <v>2.8236959313131831E-118</v>
      </c>
      <c r="IY82" s="86">
        <f t="shared" si="87"/>
        <v>0.24218063724221575</v>
      </c>
      <c r="IZ82" s="86">
        <f t="shared" si="87"/>
        <v>0.25542644203598225</v>
      </c>
      <c r="JA82" s="86">
        <f t="shared" si="87"/>
        <v>0.27638830221887584</v>
      </c>
      <c r="JB82" s="86">
        <f t="shared" si="87"/>
        <v>0.26847685318898701</v>
      </c>
      <c r="JC82" s="86">
        <f t="shared" si="87"/>
        <v>0.23909448938679873</v>
      </c>
      <c r="JD82" s="86">
        <f t="shared" si="87"/>
        <v>0.23527414142107805</v>
      </c>
      <c r="JE82" s="86">
        <f t="shared" si="87"/>
        <v>0.24662990945531818</v>
      </c>
      <c r="JF82" s="86">
        <f t="shared" si="87"/>
        <v>0.26573863286510058</v>
      </c>
      <c r="JG82" s="86">
        <f t="shared" si="87"/>
        <v>0.25305358064227301</v>
      </c>
      <c r="JH82" s="86">
        <f t="shared" si="87"/>
        <v>0.21278219138596008</v>
      </c>
      <c r="JI82" s="86">
        <f t="shared" si="87"/>
        <v>0.23470341141625917</v>
      </c>
      <c r="JJ82" s="86">
        <f t="shared" si="87"/>
        <v>0.23769658595424994</v>
      </c>
      <c r="JK82" s="86">
        <f t="shared" si="87"/>
        <v>0.22792400024803228</v>
      </c>
      <c r="JL82" s="86">
        <f t="shared" si="87"/>
        <v>0.21030871531935857</v>
      </c>
      <c r="JM82" s="86">
        <f t="shared" si="87"/>
        <v>0.17795387232175025</v>
      </c>
    </row>
    <row r="83" spans="2:273" x14ac:dyDescent="0.25">
      <c r="B83" s="2">
        <v>56</v>
      </c>
      <c r="C83" s="37">
        <v>177.161</v>
      </c>
      <c r="D83" s="37">
        <v>194.98400000000001</v>
      </c>
      <c r="E83" s="37">
        <v>202.29499999999999</v>
      </c>
      <c r="F83" s="37">
        <v>183.98400000000001</v>
      </c>
      <c r="G83" s="37">
        <v>181.803</v>
      </c>
      <c r="H83" s="37">
        <v>185.18</v>
      </c>
      <c r="I83" s="37">
        <v>179.066</v>
      </c>
      <c r="J83" s="37">
        <v>192.04900000000001</v>
      </c>
      <c r="K83" s="37">
        <v>184.803</v>
      </c>
      <c r="L83" s="37">
        <v>180.55699999999999</v>
      </c>
      <c r="M83" s="37">
        <v>174.91800000000001</v>
      </c>
      <c r="N83" s="37">
        <v>179.37700000000001</v>
      </c>
      <c r="O83" s="37">
        <v>186.738</v>
      </c>
      <c r="P83" s="37">
        <v>159.75399999999999</v>
      </c>
      <c r="Q83" s="37">
        <v>130.52500000000001</v>
      </c>
      <c r="S83" s="4">
        <f t="shared" si="89"/>
        <v>167.63616815971406</v>
      </c>
      <c r="T83" s="4">
        <f t="shared" si="89"/>
        <v>184.28832543368236</v>
      </c>
      <c r="U83" s="4">
        <f t="shared" si="89"/>
        <v>191.08378798413708</v>
      </c>
      <c r="V83" s="4">
        <f t="shared" si="89"/>
        <v>179.22384295262921</v>
      </c>
      <c r="W83" s="4">
        <f t="shared" si="89"/>
        <v>171.25158519085522</v>
      </c>
      <c r="X83" s="4">
        <f t="shared" si="89"/>
        <v>174.92179264030034</v>
      </c>
      <c r="Y83" s="4">
        <f t="shared" si="89"/>
        <v>171.57800272876059</v>
      </c>
      <c r="Z83" s="4">
        <f t="shared" si="89"/>
        <v>183.48567063408356</v>
      </c>
      <c r="AA83" s="4">
        <f t="shared" si="89"/>
        <v>173.5751851536692</v>
      </c>
      <c r="AB83" s="4">
        <f t="shared" si="89"/>
        <v>171.39050420175315</v>
      </c>
      <c r="AC83" s="4">
        <f t="shared" si="89"/>
        <v>166.29043792796648</v>
      </c>
      <c r="AD83" s="4">
        <f t="shared" si="89"/>
        <v>170.10788587872852</v>
      </c>
      <c r="AE83" s="4">
        <f t="shared" si="89"/>
        <v>177.22318242890532</v>
      </c>
      <c r="AF83" s="4">
        <f t="shared" si="89"/>
        <v>155.85390470604054</v>
      </c>
      <c r="AG83" s="4">
        <f t="shared" si="89"/>
        <v>124.81914674681299</v>
      </c>
      <c r="AI83" s="4">
        <f t="shared" si="90"/>
        <v>9.5248318402859411</v>
      </c>
      <c r="AJ83" s="4">
        <f t="shared" si="90"/>
        <v>10.695674566317649</v>
      </c>
      <c r="AK83" s="4">
        <f t="shared" si="90"/>
        <v>11.211212015862912</v>
      </c>
      <c r="AL83" s="4">
        <f t="shared" si="90"/>
        <v>4.7601570473707966</v>
      </c>
      <c r="AM83" s="4">
        <f t="shared" si="90"/>
        <v>10.551414809144774</v>
      </c>
      <c r="AN83" s="4">
        <f t="shared" si="90"/>
        <v>10.258207359699668</v>
      </c>
      <c r="AO83" s="4">
        <f t="shared" si="90"/>
        <v>7.4879972712394078</v>
      </c>
      <c r="AP83" s="4">
        <f t="shared" si="90"/>
        <v>8.5633293659164451</v>
      </c>
      <c r="AQ83" s="4">
        <f t="shared" si="90"/>
        <v>11.227814846330801</v>
      </c>
      <c r="AR83" s="4">
        <f t="shared" si="90"/>
        <v>9.1664957982468422</v>
      </c>
      <c r="AS83" s="4">
        <f t="shared" si="90"/>
        <v>8.6275620720335269</v>
      </c>
      <c r="AT83" s="4">
        <f t="shared" si="90"/>
        <v>9.2691141212714854</v>
      </c>
      <c r="AU83" s="4">
        <f t="shared" si="90"/>
        <v>9.5148175710946816</v>
      </c>
      <c r="AV83" s="4">
        <f t="shared" si="90"/>
        <v>3.9000952939594526</v>
      </c>
      <c r="AW83" s="4">
        <f t="shared" si="90"/>
        <v>5.7058532531870156</v>
      </c>
      <c r="AY83" s="2">
        <f t="shared" si="81"/>
        <v>57.688246069420956</v>
      </c>
      <c r="AZ83" s="2">
        <f t="shared" si="81"/>
        <v>57.908461829663359</v>
      </c>
      <c r="BA83" s="2">
        <f t="shared" si="81"/>
        <v>66.455831505858711</v>
      </c>
      <c r="BB83" s="2">
        <f t="shared" si="81"/>
        <v>64.2898945501573</v>
      </c>
      <c r="BC83" s="2">
        <f t="shared" si="81"/>
        <v>59.051346967295657</v>
      </c>
      <c r="BD83" s="2">
        <f t="shared" si="81"/>
        <v>61.564003165147206</v>
      </c>
      <c r="BE83" s="2">
        <f t="shared" si="81"/>
        <v>61.347476104388903</v>
      </c>
      <c r="BF83" s="2">
        <f t="shared" si="81"/>
        <v>61.498698710782826</v>
      </c>
      <c r="BG83" s="2">
        <f t="shared" si="81"/>
        <v>54.658459735059068</v>
      </c>
      <c r="BH83" s="2">
        <f t="shared" si="81"/>
        <v>58.996496920766944</v>
      </c>
      <c r="BI83" s="2">
        <f t="shared" si="81"/>
        <v>58.523733476139114</v>
      </c>
      <c r="BJ83" s="2">
        <f t="shared" si="81"/>
        <v>58.477129876902431</v>
      </c>
      <c r="BK83" s="2">
        <f t="shared" si="81"/>
        <v>60.925757826228285</v>
      </c>
      <c r="BL83" s="2">
        <f t="shared" si="81"/>
        <v>58.86300477855584</v>
      </c>
      <c r="BM83" s="2">
        <f t="shared" si="81"/>
        <v>58.620335141438616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 t="str">
        <f t="shared" si="82"/>
        <v/>
      </c>
      <c r="CK83" s="2" t="str">
        <f t="shared" si="82"/>
        <v/>
      </c>
      <c r="CL83" s="2" t="str">
        <f t="shared" si="82"/>
        <v/>
      </c>
      <c r="CM83" s="2" t="str">
        <f t="shared" si="82"/>
        <v/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 t="str">
        <f t="shared" si="82"/>
        <v/>
      </c>
      <c r="CS83" s="2" t="str">
        <f t="shared" si="82"/>
        <v/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 t="str">
        <f t="shared" si="32"/>
        <v/>
      </c>
      <c r="DA83" s="2" t="str">
        <f t="shared" si="33"/>
        <v/>
      </c>
      <c r="DB83" s="2" t="str">
        <f t="shared" si="34"/>
        <v/>
      </c>
      <c r="DC83" s="2" t="str">
        <f t="shared" si="35"/>
        <v/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 t="str">
        <f t="shared" si="40"/>
        <v/>
      </c>
      <c r="DI83" s="2" t="str">
        <f t="shared" si="41"/>
        <v/>
      </c>
      <c r="DK83" s="2">
        <f t="shared" si="91"/>
        <v>61.004174418604663</v>
      </c>
      <c r="DL83" s="2">
        <f t="shared" si="91"/>
        <v>66.990471458773797</v>
      </c>
      <c r="DM83" s="2">
        <f t="shared" si="91"/>
        <v>81.670761099365791</v>
      </c>
      <c r="DN83" s="2">
        <f t="shared" si="91"/>
        <v>81.225984143763199</v>
      </c>
      <c r="DO83" s="2">
        <f t="shared" si="91"/>
        <v>69.720275639467346</v>
      </c>
      <c r="DP83" s="2">
        <f t="shared" si="91"/>
        <v>70.711725435540075</v>
      </c>
      <c r="DQ83" s="2">
        <f t="shared" si="91"/>
        <v>75.28792553277691</v>
      </c>
      <c r="DR83" s="2">
        <f t="shared" si="91"/>
        <v>73.688033449477359</v>
      </c>
      <c r="DS83" s="2">
        <f t="shared" si="91"/>
        <v>67.521615401237085</v>
      </c>
      <c r="DT83" s="2">
        <f t="shared" si="91"/>
        <v>72.906930298719772</v>
      </c>
      <c r="DU83" s="2">
        <f t="shared" si="91"/>
        <v>66.448749392712543</v>
      </c>
      <c r="DV83" s="2">
        <f t="shared" si="91"/>
        <v>68.707971005738457</v>
      </c>
      <c r="DW83" s="2">
        <f t="shared" si="91"/>
        <v>74.138882059800636</v>
      </c>
      <c r="DX83" s="2">
        <f t="shared" si="91"/>
        <v>64.355826480836257</v>
      </c>
      <c r="DY83" s="2">
        <f t="shared" si="91"/>
        <v>61.633749579831928</v>
      </c>
      <c r="EA83" s="2">
        <f t="shared" si="92"/>
        <v>56.654069954995506</v>
      </c>
      <c r="EB83" s="2">
        <f t="shared" si="92"/>
        <v>55.199977876524386</v>
      </c>
      <c r="EC83" s="2">
        <f t="shared" si="92"/>
        <v>61.724557646648044</v>
      </c>
      <c r="ED83" s="2">
        <f t="shared" si="92"/>
        <v>59.327993722707063</v>
      </c>
      <c r="EE83" s="2">
        <f t="shared" si="92"/>
        <v>55.34119090721827</v>
      </c>
      <c r="EF83" s="2">
        <f t="shared" si="92"/>
        <v>58.24959973530332</v>
      </c>
      <c r="EG83" s="2">
        <f t="shared" si="92"/>
        <v>56.545913485226706</v>
      </c>
      <c r="EH83" s="2">
        <f t="shared" si="92"/>
        <v>57.244946087241672</v>
      </c>
      <c r="EI83" s="2">
        <f t="shared" si="92"/>
        <v>50.157063399979279</v>
      </c>
      <c r="EJ83" s="2">
        <f t="shared" si="92"/>
        <v>53.190315512151109</v>
      </c>
      <c r="EK83" s="2">
        <f t="shared" si="92"/>
        <v>55.545987596878412</v>
      </c>
      <c r="EL83" s="2">
        <f t="shared" si="92"/>
        <v>54.96881627123701</v>
      </c>
      <c r="EM83" s="2">
        <f t="shared" si="92"/>
        <v>56.253405259608911</v>
      </c>
      <c r="EN83" s="2">
        <f t="shared" si="92"/>
        <v>56.778102425160817</v>
      </c>
      <c r="EO83" s="2">
        <f t="shared" si="92"/>
        <v>57.244225784247547</v>
      </c>
      <c r="EQ83" s="2">
        <f t="shared" si="93"/>
        <v>56.654069954995506</v>
      </c>
      <c r="ER83" s="2">
        <f t="shared" si="93"/>
        <v>58.728154645816225</v>
      </c>
      <c r="ES83" s="2">
        <f t="shared" si="93"/>
        <v>61.939809213722292</v>
      </c>
      <c r="ET83" s="2">
        <f t="shared" si="93"/>
        <v>58.947809264439528</v>
      </c>
      <c r="EU83" s="2">
        <f t="shared" si="93"/>
        <v>55.477430220167257</v>
      </c>
      <c r="EV83" s="2">
        <f t="shared" si="93"/>
        <v>55.991151168354513</v>
      </c>
      <c r="EW83" s="2">
        <f t="shared" si="93"/>
        <v>55.314923819001969</v>
      </c>
      <c r="EX83" s="2">
        <f t="shared" si="93"/>
        <v>56.057989589175691</v>
      </c>
      <c r="EY83" s="2">
        <f t="shared" si="93"/>
        <v>52.916495603760843</v>
      </c>
      <c r="EZ83" s="2">
        <f t="shared" si="93"/>
        <v>55.291937240397758</v>
      </c>
      <c r="FA83" s="2">
        <f t="shared" si="93"/>
        <v>55.690391608467905</v>
      </c>
      <c r="FB83" s="2">
        <f t="shared" si="93"/>
        <v>54.004523547083636</v>
      </c>
      <c r="FC83" s="2">
        <f t="shared" si="93"/>
        <v>56.824519699333173</v>
      </c>
      <c r="FD83" s="2">
        <f t="shared" si="93"/>
        <v>57.226266030172937</v>
      </c>
      <c r="FE83" s="2">
        <f t="shared" si="93"/>
        <v>58.100343074999969</v>
      </c>
      <c r="FG83" s="2">
        <f t="shared" si="94"/>
        <v>0.7622640736384928</v>
      </c>
      <c r="FH83" s="2">
        <f t="shared" si="94"/>
        <v>0.77029866956011794</v>
      </c>
      <c r="FI83" s="2">
        <f t="shared" si="94"/>
        <v>0.76279897493721671</v>
      </c>
      <c r="FJ83" s="2">
        <f t="shared" si="94"/>
        <v>0.77340729774048655</v>
      </c>
      <c r="FK83" s="2">
        <f t="shared" si="94"/>
        <v>0.74197613205928226</v>
      </c>
      <c r="FL83" s="2">
        <f t="shared" si="94"/>
        <v>0.73402943820933264</v>
      </c>
      <c r="FM83" s="2">
        <f t="shared" si="94"/>
        <v>0.74380278561308999</v>
      </c>
      <c r="FN83" s="2">
        <f t="shared" si="94"/>
        <v>0.74129792137423967</v>
      </c>
      <c r="FO83" s="2">
        <f t="shared" si="94"/>
        <v>0.74078997889906639</v>
      </c>
      <c r="FP83" s="2">
        <f t="shared" si="94"/>
        <v>0.70552983130535418</v>
      </c>
      <c r="FQ83" s="2">
        <f t="shared" si="94"/>
        <v>0.72688267361858039</v>
      </c>
      <c r="FR83" s="2">
        <f t="shared" si="94"/>
        <v>0.74464303909452589</v>
      </c>
      <c r="FS83" s="2">
        <f t="shared" si="94"/>
        <v>0.7387652216802576</v>
      </c>
      <c r="FT83" s="2">
        <f t="shared" si="94"/>
        <v>0.72486799518497536</v>
      </c>
      <c r="FU83" s="2">
        <f t="shared" si="94"/>
        <v>0.68651165047169704</v>
      </c>
      <c r="FW83" s="2">
        <f t="shared" si="83"/>
        <v>9.7892230326965439E-15</v>
      </c>
      <c r="FX83" s="2">
        <f t="shared" si="83"/>
        <v>5.4388078019925666E-5</v>
      </c>
      <c r="FY83" s="2">
        <f t="shared" si="83"/>
        <v>6.4827008601450764E-5</v>
      </c>
      <c r="FZ83" s="2">
        <f t="shared" si="83"/>
        <v>6.3117019367234567E-5</v>
      </c>
      <c r="GA83" s="2">
        <f t="shared" si="83"/>
        <v>6.6060338676779656E-5</v>
      </c>
      <c r="GB83" s="2">
        <f t="shared" si="83"/>
        <v>6.8694836036047659E-5</v>
      </c>
      <c r="GC83" s="2">
        <f t="shared" si="83"/>
        <v>7.2022884104327653E-5</v>
      </c>
      <c r="GD83" s="2">
        <f t="shared" si="83"/>
        <v>9.120476981805124E-5</v>
      </c>
      <c r="GE83" s="2">
        <f t="shared" si="83"/>
        <v>1.1975087666099481E-4</v>
      </c>
      <c r="GF83" s="2">
        <f t="shared" si="83"/>
        <v>1.0778644157158594E-4</v>
      </c>
      <c r="GG83" s="2">
        <f t="shared" si="83"/>
        <v>8.813750300893637E-5</v>
      </c>
      <c r="GH83" s="2">
        <f t="shared" si="83"/>
        <v>7.7977096621369341E-5</v>
      </c>
      <c r="GI83" s="2">
        <f t="shared" si="83"/>
        <v>7.7041614303121266E-5</v>
      </c>
      <c r="GJ83" s="2">
        <f t="shared" si="83"/>
        <v>6.2347816026372523E-5</v>
      </c>
      <c r="GK83" s="2">
        <f t="shared" si="83"/>
        <v>5.2314441715495711E-5</v>
      </c>
      <c r="GM83" s="86">
        <f t="shared" si="84"/>
        <v>0.29067138461935882</v>
      </c>
      <c r="GN83" s="86">
        <f t="shared" si="84"/>
        <v>0.30518723982020984</v>
      </c>
      <c r="GO83" s="86">
        <f t="shared" si="84"/>
        <v>0.33321476676288431</v>
      </c>
      <c r="GP83" s="86">
        <f t="shared" si="84"/>
        <v>0.3204350596494242</v>
      </c>
      <c r="GQ83" s="86">
        <f t="shared" si="84"/>
        <v>0.29330245009148281</v>
      </c>
      <c r="GR83" s="86">
        <f t="shared" si="84"/>
        <v>0.29102057696054345</v>
      </c>
      <c r="GS83" s="86">
        <f t="shared" si="84"/>
        <v>0.30220830955659916</v>
      </c>
      <c r="GT83" s="86">
        <f t="shared" si="84"/>
        <v>0.32706385694013224</v>
      </c>
      <c r="GU83" s="86">
        <f t="shared" si="84"/>
        <v>0.31128060384609485</v>
      </c>
      <c r="GV83" s="86">
        <f t="shared" si="84"/>
        <v>0.27197668081849707</v>
      </c>
      <c r="GW83" s="86">
        <f t="shared" si="84"/>
        <v>0.29270353163619589</v>
      </c>
      <c r="GX83" s="86">
        <f t="shared" si="84"/>
        <v>0.29063034820399514</v>
      </c>
      <c r="GY83" s="86">
        <f t="shared" si="84"/>
        <v>0.28004708849700488</v>
      </c>
      <c r="GZ83" s="86">
        <f t="shared" si="84"/>
        <v>0.26196238419896528</v>
      </c>
      <c r="HA83" s="86">
        <f t="shared" si="84"/>
        <v>0.23261745164544836</v>
      </c>
      <c r="HC83" s="86">
        <f t="shared" si="74"/>
        <v>4.6109347566874787E-6</v>
      </c>
      <c r="HD83" s="86">
        <f t="shared" si="74"/>
        <v>6.7787031475157182E-6</v>
      </c>
      <c r="HE83" s="86">
        <f t="shared" si="74"/>
        <v>2.401128666788615E-6</v>
      </c>
      <c r="HF83" s="86">
        <f t="shared" si="74"/>
        <v>1.785298861209077E-6</v>
      </c>
      <c r="HG83" s="86">
        <f t="shared" si="88"/>
        <v>5.6990557388078597E-7</v>
      </c>
      <c r="HH83" s="86">
        <f t="shared" si="88"/>
        <v>8.3865506763832124E-7</v>
      </c>
      <c r="HI83" s="86">
        <f t="shared" si="88"/>
        <v>1.8734500973646554E-6</v>
      </c>
      <c r="HJ83" s="86">
        <f t="shared" si="88"/>
        <v>9.2593895945181084E-7</v>
      </c>
      <c r="HK83" s="86">
        <f t="shared" si="88"/>
        <v>1.7579522750661945E-6</v>
      </c>
      <c r="HL83" s="86">
        <f t="shared" si="88"/>
        <v>2.0735529392472637E-6</v>
      </c>
      <c r="HM83" s="86">
        <f t="shared" si="88"/>
        <v>3.7356780758909256E-6</v>
      </c>
      <c r="HN83" s="86">
        <f t="shared" si="88"/>
        <v>2.7199364573668711E-6</v>
      </c>
      <c r="HO83" s="86">
        <f t="shared" si="88"/>
        <v>2.2726576848122403E-6</v>
      </c>
      <c r="HP83" s="86">
        <f t="shared" si="88"/>
        <v>1.9353158179180974E-7</v>
      </c>
      <c r="HQ83" s="86">
        <f t="shared" si="88"/>
        <v>2.7942028600847497E-9</v>
      </c>
      <c r="HS83" s="86">
        <f t="shared" si="85"/>
        <v>8.7570680704716766E-217</v>
      </c>
      <c r="HT83" s="86">
        <f t="shared" si="85"/>
        <v>3.2192096657380761E-52</v>
      </c>
      <c r="HU83" s="86">
        <f t="shared" si="85"/>
        <v>3.1409163967539688E-57</v>
      </c>
      <c r="HV83" s="86">
        <f t="shared" si="85"/>
        <v>4.4616755677133131E-58</v>
      </c>
      <c r="HW83" s="86">
        <f t="shared" si="85"/>
        <v>1.2050010468223018E-65</v>
      </c>
      <c r="HX83" s="86">
        <f t="shared" si="85"/>
        <v>1.5283331857617776E-63</v>
      </c>
      <c r="HY83" s="86">
        <f t="shared" si="85"/>
        <v>1.4588962037784686E-60</v>
      </c>
      <c r="HZ83" s="86">
        <f t="shared" si="85"/>
        <v>1.7681947069994347E-64</v>
      </c>
      <c r="IA83" s="86">
        <f t="shared" si="85"/>
        <v>4.3987460467148598E-59</v>
      </c>
      <c r="IB83" s="86">
        <f t="shared" si="85"/>
        <v>1.3464949161581454E-61</v>
      </c>
      <c r="IC83" s="86">
        <f t="shared" si="85"/>
        <v>2.6161101169732154E-58</v>
      </c>
      <c r="ID83" s="86">
        <f t="shared" si="85"/>
        <v>1.8526649378487009E-57</v>
      </c>
      <c r="IE83" s="86">
        <f t="shared" si="85"/>
        <v>2.6013644794527047E-57</v>
      </c>
      <c r="IF83" s="86">
        <f t="shared" si="85"/>
        <v>3.0546786706901553E-39</v>
      </c>
      <c r="IG83" s="86">
        <f t="shared" si="85"/>
        <v>2.0880072830598517E-28</v>
      </c>
      <c r="II83" s="86">
        <f t="shared" si="86"/>
        <v>0</v>
      </c>
      <c r="IJ83" s="86">
        <f t="shared" si="86"/>
        <v>1.7757243659160906E-188</v>
      </c>
      <c r="IK83" s="86">
        <f t="shared" si="86"/>
        <v>1.7144171301373021E-210</v>
      </c>
      <c r="IL83" s="86">
        <f t="shared" si="86"/>
        <v>2.7222974901900176E-208</v>
      </c>
      <c r="IM83" s="86">
        <f t="shared" si="86"/>
        <v>6.6705811360583993E-233</v>
      </c>
      <c r="IN83" s="86">
        <f t="shared" si="86"/>
        <v>5.2032870858571622E-229</v>
      </c>
      <c r="IO83" s="86">
        <f t="shared" si="86"/>
        <v>3.3942397514032975E-215</v>
      </c>
      <c r="IP83" s="86">
        <f t="shared" si="86"/>
        <v>8.8251681195065154E-232</v>
      </c>
      <c r="IQ83" s="86">
        <f t="shared" si="86"/>
        <v>2.9943936693831638E-208</v>
      </c>
      <c r="IR83" s="86">
        <f t="shared" si="86"/>
        <v>2.5053378546182444E-220</v>
      </c>
      <c r="IS83" s="86">
        <f t="shared" si="86"/>
        <v>8.5645408490898644E-209</v>
      </c>
      <c r="IT83" s="86">
        <f t="shared" si="86"/>
        <v>7.8464342754781459E-203</v>
      </c>
      <c r="IU83" s="86">
        <f t="shared" si="86"/>
        <v>2.158505931040967E-201</v>
      </c>
      <c r="IV83" s="86">
        <f t="shared" si="86"/>
        <v>1.2753892703154587E-114</v>
      </c>
      <c r="IW83" s="86">
        <f t="shared" si="86"/>
        <v>3.926152145310189E-116</v>
      </c>
      <c r="IY83" s="86">
        <f t="shared" si="87"/>
        <v>0.2906759955541155</v>
      </c>
      <c r="IZ83" s="86">
        <f t="shared" si="87"/>
        <v>0.30519401852335737</v>
      </c>
      <c r="JA83" s="86">
        <f t="shared" si="87"/>
        <v>0.33321716789155109</v>
      </c>
      <c r="JB83" s="86">
        <f t="shared" si="87"/>
        <v>0.32043684494828539</v>
      </c>
      <c r="JC83" s="86">
        <f t="shared" si="87"/>
        <v>0.29330301999705671</v>
      </c>
      <c r="JD83" s="86">
        <f t="shared" si="87"/>
        <v>0.29102141561561107</v>
      </c>
      <c r="JE83" s="86">
        <f t="shared" si="87"/>
        <v>0.30221018300669655</v>
      </c>
      <c r="JF83" s="86">
        <f t="shared" si="87"/>
        <v>0.32706478287909169</v>
      </c>
      <c r="JG83" s="86">
        <f t="shared" si="87"/>
        <v>0.31128236179836993</v>
      </c>
      <c r="JH83" s="86">
        <f t="shared" si="87"/>
        <v>0.27197875437143632</v>
      </c>
      <c r="JI83" s="86">
        <f t="shared" si="87"/>
        <v>0.29270726731427177</v>
      </c>
      <c r="JJ83" s="86">
        <f t="shared" si="87"/>
        <v>0.29063306814045248</v>
      </c>
      <c r="JK83" s="86">
        <f t="shared" si="87"/>
        <v>0.2800493611546897</v>
      </c>
      <c r="JL83" s="86">
        <f t="shared" si="87"/>
        <v>0.2619625777305471</v>
      </c>
      <c r="JM83" s="86">
        <f t="shared" si="87"/>
        <v>0.23261745443965123</v>
      </c>
    </row>
    <row r="84" spans="2:273" x14ac:dyDescent="0.25">
      <c r="B84" s="2">
        <v>57</v>
      </c>
      <c r="C84" s="37">
        <v>183.87100000000001</v>
      </c>
      <c r="D84" s="37">
        <v>205.65600000000001</v>
      </c>
      <c r="E84" s="37">
        <v>213.31100000000001</v>
      </c>
      <c r="F84" s="37">
        <v>197.262</v>
      </c>
      <c r="G84" s="37">
        <v>197.262</v>
      </c>
      <c r="H84" s="37">
        <v>197.70500000000001</v>
      </c>
      <c r="I84" s="37">
        <v>191.393</v>
      </c>
      <c r="J84" s="37">
        <v>202.934</v>
      </c>
      <c r="K84" s="37">
        <v>196.70500000000001</v>
      </c>
      <c r="L84" s="37">
        <v>194.869</v>
      </c>
      <c r="M84" s="37">
        <v>186.70500000000001</v>
      </c>
      <c r="N84" s="37">
        <v>191.21299999999999</v>
      </c>
      <c r="O84" s="37">
        <v>200.607</v>
      </c>
      <c r="P84" s="37">
        <v>179.42599999999999</v>
      </c>
      <c r="Q84" s="37">
        <v>142.78700000000001</v>
      </c>
      <c r="S84" s="4">
        <f t="shared" si="89"/>
        <v>180.19346338194879</v>
      </c>
      <c r="T84" s="4">
        <f t="shared" si="89"/>
        <v>198.3428683810572</v>
      </c>
      <c r="U84" s="4">
        <f t="shared" si="89"/>
        <v>205.1394905687776</v>
      </c>
      <c r="V84" s="4">
        <f t="shared" si="89"/>
        <v>191.69210244497251</v>
      </c>
      <c r="W84" s="4">
        <f t="shared" si="89"/>
        <v>185.88011203161378</v>
      </c>
      <c r="X84" s="4">
        <f t="shared" si="89"/>
        <v>190.30175339851951</v>
      </c>
      <c r="Y84" s="4">
        <f t="shared" si="89"/>
        <v>185.60309470945558</v>
      </c>
      <c r="Z84" s="4">
        <f t="shared" si="89"/>
        <v>198.7805364366148</v>
      </c>
      <c r="AA84" s="4">
        <f t="shared" si="89"/>
        <v>188.88501502019065</v>
      </c>
      <c r="AB84" s="4">
        <f t="shared" si="89"/>
        <v>189.17094556368116</v>
      </c>
      <c r="AC84" s="4">
        <f t="shared" si="89"/>
        <v>181.40730488302049</v>
      </c>
      <c r="AD84" s="4">
        <f t="shared" si="89"/>
        <v>184.3623392498788</v>
      </c>
      <c r="AE84" s="4">
        <f t="shared" si="89"/>
        <v>192.547315927867</v>
      </c>
      <c r="AF84" s="4">
        <f t="shared" si="89"/>
        <v>169.96623443244081</v>
      </c>
      <c r="AG84" s="4">
        <f t="shared" si="89"/>
        <v>137.03356374473637</v>
      </c>
      <c r="AI84" s="4">
        <f t="shared" si="90"/>
        <v>3.6775366180512208</v>
      </c>
      <c r="AJ84" s="4">
        <f t="shared" si="90"/>
        <v>7.3131316189428048</v>
      </c>
      <c r="AK84" s="4">
        <f t="shared" si="90"/>
        <v>8.1715094312224039</v>
      </c>
      <c r="AL84" s="4">
        <f t="shared" si="90"/>
        <v>5.5698975550274952</v>
      </c>
      <c r="AM84" s="4">
        <f t="shared" si="90"/>
        <v>11.381887968386224</v>
      </c>
      <c r="AN84" s="4">
        <f t="shared" si="90"/>
        <v>7.4032466014805038</v>
      </c>
      <c r="AO84" s="4">
        <f t="shared" si="90"/>
        <v>5.789905290544425</v>
      </c>
      <c r="AP84" s="4">
        <f t="shared" si="90"/>
        <v>4.153463563385202</v>
      </c>
      <c r="AQ84" s="4">
        <f t="shared" si="90"/>
        <v>7.8199849798093624</v>
      </c>
      <c r="AR84" s="4">
        <f t="shared" si="90"/>
        <v>5.6980544363188415</v>
      </c>
      <c r="AS84" s="4">
        <f t="shared" si="90"/>
        <v>5.2976951169795257</v>
      </c>
      <c r="AT84" s="4">
        <f t="shared" si="90"/>
        <v>6.8506607501211931</v>
      </c>
      <c r="AU84" s="4">
        <f t="shared" si="90"/>
        <v>8.0596840721329954</v>
      </c>
      <c r="AV84" s="4">
        <f t="shared" si="90"/>
        <v>9.4597655675591739</v>
      </c>
      <c r="AW84" s="4">
        <f t="shared" si="90"/>
        <v>5.7534362552636367</v>
      </c>
      <c r="AY84" s="2">
        <f t="shared" si="81"/>
        <v>57.529023393656914</v>
      </c>
      <c r="AZ84" s="2">
        <f t="shared" si="81"/>
        <v>57.67662085182841</v>
      </c>
      <c r="BA84" s="2">
        <f t="shared" si="81"/>
        <v>66.093224052071662</v>
      </c>
      <c r="BB84" s="2">
        <f t="shared" si="81"/>
        <v>63.92402411756462</v>
      </c>
      <c r="BC84" s="2">
        <f t="shared" si="81"/>
        <v>58.778217921297852</v>
      </c>
      <c r="BD84" s="2">
        <f t="shared" si="81"/>
        <v>61.270984097815962</v>
      </c>
      <c r="BE84" s="2">
        <f t="shared" si="81"/>
        <v>60.984761198966282</v>
      </c>
      <c r="BF84" s="2">
        <f t="shared" si="81"/>
        <v>61.155024464193055</v>
      </c>
      <c r="BG84" s="2">
        <f t="shared" si="81"/>
        <v>54.378345350603539</v>
      </c>
      <c r="BH84" s="2">
        <f t="shared" si="81"/>
        <v>58.683730892031669</v>
      </c>
      <c r="BI84" s="2">
        <f t="shared" si="81"/>
        <v>58.284084585191266</v>
      </c>
      <c r="BJ84" s="2">
        <f t="shared" si="81"/>
        <v>58.196112108948931</v>
      </c>
      <c r="BK84" s="2">
        <f t="shared" si="81"/>
        <v>60.586419951440938</v>
      </c>
      <c r="BL84" s="2">
        <f t="shared" si="81"/>
        <v>58.650964370312003</v>
      </c>
      <c r="BM84" s="2">
        <f t="shared" si="81"/>
        <v>58.50227735120432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 t="str">
        <f t="shared" si="82"/>
        <v/>
      </c>
      <c r="CK84" s="2" t="str">
        <f t="shared" si="82"/>
        <v/>
      </c>
      <c r="CL84" s="2" t="str">
        <f t="shared" si="82"/>
        <v/>
      </c>
      <c r="CM84" s="2" t="str">
        <f t="shared" si="82"/>
        <v/>
      </c>
      <c r="CN84" s="2" t="str">
        <f t="shared" si="82"/>
        <v/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 t="str">
        <f t="shared" si="82"/>
        <v/>
      </c>
      <c r="CS84" s="2" t="str">
        <f t="shared" si="82"/>
        <v/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 t="str">
        <f t="shared" si="32"/>
        <v/>
      </c>
      <c r="DA84" s="2" t="str">
        <f t="shared" si="33"/>
        <v/>
      </c>
      <c r="DB84" s="2" t="str">
        <f t="shared" si="34"/>
        <v/>
      </c>
      <c r="DC84" s="2" t="str">
        <f t="shared" si="35"/>
        <v/>
      </c>
      <c r="DD84" s="2" t="str">
        <f t="shared" si="36"/>
        <v/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 t="str">
        <f t="shared" si="40"/>
        <v/>
      </c>
      <c r="DI84" s="2" t="str">
        <f t="shared" si="41"/>
        <v/>
      </c>
      <c r="DK84" s="2">
        <f t="shared" si="91"/>
        <v>61.066109634551502</v>
      </c>
      <c r="DL84" s="2">
        <f t="shared" si="91"/>
        <v>67.095672304439759</v>
      </c>
      <c r="DM84" s="2">
        <f t="shared" si="91"/>
        <v>82.084424041075238</v>
      </c>
      <c r="DN84" s="2">
        <f t="shared" si="91"/>
        <v>81.627395650860763</v>
      </c>
      <c r="DO84" s="2">
        <f t="shared" si="91"/>
        <v>69.922139588904187</v>
      </c>
      <c r="DP84" s="2">
        <f t="shared" si="91"/>
        <v>70.921129965156794</v>
      </c>
      <c r="DQ84" s="2">
        <f t="shared" si="91"/>
        <v>75.596626934608196</v>
      </c>
      <c r="DR84" s="2">
        <f t="shared" si="91"/>
        <v>73.97741254355401</v>
      </c>
      <c r="DS84" s="2">
        <f t="shared" si="91"/>
        <v>67.6900328714583</v>
      </c>
      <c r="DT84" s="2">
        <f t="shared" si="91"/>
        <v>73.290812944523481</v>
      </c>
      <c r="DU84" s="2">
        <f t="shared" si="91"/>
        <v>66.660490688259102</v>
      </c>
      <c r="DV84" s="2">
        <f t="shared" si="91"/>
        <v>68.932857293868935</v>
      </c>
      <c r="DW84" s="2">
        <f t="shared" si="91"/>
        <v>74.411022953790365</v>
      </c>
      <c r="DX84" s="2">
        <f t="shared" si="91"/>
        <v>64.434469686411163</v>
      </c>
      <c r="DY84" s="2">
        <f t="shared" si="91"/>
        <v>61.782696918767499</v>
      </c>
      <c r="EA84" s="2">
        <f>CE$228*$B84+CE$229</f>
        <v>56.522937605760582</v>
      </c>
      <c r="EB84" s="2">
        <f t="shared" si="92"/>
        <v>55.114756421822094</v>
      </c>
      <c r="EC84" s="2">
        <f t="shared" si="92"/>
        <v>61.558097992318437</v>
      </c>
      <c r="ED84" s="2">
        <f t="shared" si="92"/>
        <v>59.193702971927628</v>
      </c>
      <c r="EE84" s="2">
        <f t="shared" si="92"/>
        <v>55.243867841501739</v>
      </c>
      <c r="EF84" s="2">
        <f t="shared" si="92"/>
        <v>58.08221027743528</v>
      </c>
      <c r="EG84" s="2">
        <f t="shared" si="92"/>
        <v>56.394785332692393</v>
      </c>
      <c r="EH84" s="2">
        <f t="shared" si="92"/>
        <v>57.074089106033199</v>
      </c>
      <c r="EI84" s="2">
        <f t="shared" si="92"/>
        <v>50.129824268793811</v>
      </c>
      <c r="EJ84" s="2">
        <f t="shared" si="92"/>
        <v>53.123207184057293</v>
      </c>
      <c r="EK84" s="2">
        <f t="shared" si="92"/>
        <v>55.413664549933742</v>
      </c>
      <c r="EL84" s="2">
        <f t="shared" si="92"/>
        <v>54.838284029944127</v>
      </c>
      <c r="EM84" s="2">
        <f t="shared" si="92"/>
        <v>56.127975855011776</v>
      </c>
      <c r="EN84" s="2">
        <f t="shared" si="92"/>
        <v>56.648881329018813</v>
      </c>
      <c r="EO84" s="2">
        <f t="shared" si="92"/>
        <v>57.136045127540143</v>
      </c>
      <c r="EQ84" s="2">
        <f t="shared" si="93"/>
        <v>56.522937605760582</v>
      </c>
      <c r="ER84" s="2">
        <f t="shared" si="93"/>
        <v>58.583904701336245</v>
      </c>
      <c r="ES84" s="2">
        <f t="shared" si="93"/>
        <v>61.769596136538112</v>
      </c>
      <c r="ET84" s="2">
        <f t="shared" si="93"/>
        <v>58.819809390505689</v>
      </c>
      <c r="EU84" s="2">
        <f t="shared" si="93"/>
        <v>55.377580893517383</v>
      </c>
      <c r="EV84" s="2">
        <f t="shared" si="93"/>
        <v>55.865389744289878</v>
      </c>
      <c r="EW84" s="2">
        <f t="shared" si="93"/>
        <v>55.185543400895433</v>
      </c>
      <c r="EX84" s="2">
        <f t="shared" si="93"/>
        <v>55.909583780444244</v>
      </c>
      <c r="EY84" s="2">
        <f t="shared" si="93"/>
        <v>52.839278183356754</v>
      </c>
      <c r="EZ84" s="2">
        <f t="shared" si="93"/>
        <v>55.187157759678342</v>
      </c>
      <c r="FA84" s="2">
        <f t="shared" si="93"/>
        <v>55.555914895242246</v>
      </c>
      <c r="FB84" s="2">
        <f t="shared" si="93"/>
        <v>53.890640346756101</v>
      </c>
      <c r="FC84" s="2">
        <f t="shared" si="93"/>
        <v>56.688962920138934</v>
      </c>
      <c r="FD84" s="2">
        <f t="shared" si="93"/>
        <v>57.087695760971414</v>
      </c>
      <c r="FE84" s="2">
        <f t="shared" si="93"/>
        <v>57.973772571424782</v>
      </c>
      <c r="FG84" s="2">
        <f t="shared" si="94"/>
        <v>0.77854992469565576</v>
      </c>
      <c r="FH84" s="2">
        <f t="shared" si="94"/>
        <v>0.78618850408878604</v>
      </c>
      <c r="FI84" s="2">
        <f t="shared" si="94"/>
        <v>0.77905880402121774</v>
      </c>
      <c r="FJ84" s="2">
        <f t="shared" si="94"/>
        <v>0.78914095467824563</v>
      </c>
      <c r="FK84" s="2">
        <f t="shared" si="94"/>
        <v>0.75921277004907628</v>
      </c>
      <c r="FL84" s="2">
        <f t="shared" si="94"/>
        <v>0.75161922707995998</v>
      </c>
      <c r="FM84" s="2">
        <f t="shared" si="94"/>
        <v>0.7609567115256155</v>
      </c>
      <c r="FN84" s="2">
        <f t="shared" si="94"/>
        <v>0.75856512315707103</v>
      </c>
      <c r="FO84" s="2">
        <f t="shared" si="94"/>
        <v>0.75808001947492265</v>
      </c>
      <c r="FP84" s="2">
        <f t="shared" si="94"/>
        <v>0.7242964857824189</v>
      </c>
      <c r="FQ84" s="2">
        <f t="shared" si="94"/>
        <v>0.74478077167044276</v>
      </c>
      <c r="FR84" s="2">
        <f t="shared" si="94"/>
        <v>0.76175872520374477</v>
      </c>
      <c r="FS84" s="2">
        <f t="shared" si="94"/>
        <v>0.75614586104712822</v>
      </c>
      <c r="FT84" s="2">
        <f t="shared" si="94"/>
        <v>0.74285141329202942</v>
      </c>
      <c r="FU84" s="2">
        <f t="shared" si="94"/>
        <v>0.70598524876298663</v>
      </c>
      <c r="FW84" s="2">
        <f t="shared" si="83"/>
        <v>1.0733669612534412E-14</v>
      </c>
      <c r="FX84" s="2">
        <f t="shared" si="83"/>
        <v>5.9635028758263675E-5</v>
      </c>
      <c r="FY84" s="2">
        <f t="shared" si="83"/>
        <v>7.108095688444896E-5</v>
      </c>
      <c r="FZ84" s="2">
        <f t="shared" si="83"/>
        <v>6.9206014117498092E-5</v>
      </c>
      <c r="GA84" s="2">
        <f t="shared" si="83"/>
        <v>7.2433259344069416E-5</v>
      </c>
      <c r="GB84" s="2">
        <f t="shared" si="83"/>
        <v>7.5321890701269664E-5</v>
      </c>
      <c r="GC84" s="2">
        <f t="shared" si="83"/>
        <v>7.8970973303041649E-5</v>
      </c>
      <c r="GD84" s="2">
        <f t="shared" si="83"/>
        <v>1.0000316153476482E-4</v>
      </c>
      <c r="GE84" s="2">
        <f t="shared" si="83"/>
        <v>1.3130270824185673E-4</v>
      </c>
      <c r="GF84" s="2">
        <f t="shared" si="83"/>
        <v>1.1818425402014882E-4</v>
      </c>
      <c r="GG84" s="2">
        <f t="shared" si="83"/>
        <v>9.6640028548076958E-5</v>
      </c>
      <c r="GH84" s="2">
        <f t="shared" si="83"/>
        <v>8.5499543023156838E-5</v>
      </c>
      <c r="GI84" s="2">
        <f t="shared" si="83"/>
        <v>8.4473822398979228E-5</v>
      </c>
      <c r="GJ84" s="2">
        <f t="shared" si="83"/>
        <v>6.8362609634964981E-5</v>
      </c>
      <c r="GK84" s="2">
        <f t="shared" si="83"/>
        <v>5.7361355170042487E-5</v>
      </c>
      <c r="GM84" s="86">
        <f t="shared" si="84"/>
        <v>0.34436223290028184</v>
      </c>
      <c r="GN84" s="86">
        <f t="shared" si="84"/>
        <v>0.36056558033815539</v>
      </c>
      <c r="GO84" s="86">
        <f t="shared" si="84"/>
        <v>0.39702593231107253</v>
      </c>
      <c r="GP84" s="86">
        <f t="shared" si="84"/>
        <v>0.37854312314999833</v>
      </c>
      <c r="GQ84" s="86">
        <f t="shared" si="84"/>
        <v>0.35516396147569912</v>
      </c>
      <c r="GR84" s="86">
        <f t="shared" si="84"/>
        <v>0.35494378919419184</v>
      </c>
      <c r="GS84" s="86">
        <f t="shared" si="84"/>
        <v>0.3654901294604907</v>
      </c>
      <c r="GT84" s="86">
        <f t="shared" si="84"/>
        <v>0.39661845717334232</v>
      </c>
      <c r="GU84" s="86">
        <f t="shared" si="84"/>
        <v>0.37758406430634789</v>
      </c>
      <c r="GV84" s="86">
        <f t="shared" si="84"/>
        <v>0.34099860881096367</v>
      </c>
      <c r="GW84" s="86">
        <f t="shared" si="84"/>
        <v>0.35936973404370232</v>
      </c>
      <c r="GX84" s="86">
        <f t="shared" si="84"/>
        <v>0.35066342263168615</v>
      </c>
      <c r="GY84" s="86">
        <f t="shared" si="84"/>
        <v>0.33932736831393701</v>
      </c>
      <c r="GZ84" s="86">
        <f t="shared" si="84"/>
        <v>0.32160893571967591</v>
      </c>
      <c r="HA84" s="86">
        <f t="shared" si="84"/>
        <v>0.29809328361663728</v>
      </c>
      <c r="HC84" s="86">
        <f t="shared" si="74"/>
        <v>8.5774783681629708E-6</v>
      </c>
      <c r="HD84" s="86">
        <f t="shared" si="74"/>
        <v>1.2585644723937455E-5</v>
      </c>
      <c r="HE84" s="86">
        <f t="shared" si="74"/>
        <v>4.8125998218938285E-6</v>
      </c>
      <c r="HF84" s="86">
        <f t="shared" si="74"/>
        <v>3.588013361117942E-6</v>
      </c>
      <c r="HG84" s="86">
        <f t="shared" si="88"/>
        <v>1.2360276536652939E-6</v>
      </c>
      <c r="HH84" s="86">
        <f t="shared" si="88"/>
        <v>1.7930850160748145E-6</v>
      </c>
      <c r="HI84" s="86">
        <f t="shared" si="88"/>
        <v>3.8401945393690352E-6</v>
      </c>
      <c r="HJ84" s="86">
        <f t="shared" si="88"/>
        <v>2.0289636470115678E-6</v>
      </c>
      <c r="HK84" s="86">
        <f t="shared" si="88"/>
        <v>3.7110382745985815E-6</v>
      </c>
      <c r="HL84" s="86">
        <f t="shared" si="88"/>
        <v>4.410423836708265E-6</v>
      </c>
      <c r="HM84" s="86">
        <f t="shared" si="88"/>
        <v>7.5381510787402042E-6</v>
      </c>
      <c r="HN84" s="86">
        <f t="shared" si="88"/>
        <v>5.4347207855491248E-6</v>
      </c>
      <c r="HO84" s="86">
        <f t="shared" si="88"/>
        <v>4.5488464408235611E-6</v>
      </c>
      <c r="HP84" s="86">
        <f t="shared" si="88"/>
        <v>4.4252525587098431E-7</v>
      </c>
      <c r="HQ84" s="86">
        <f t="shared" si="88"/>
        <v>8.3685637678225338E-9</v>
      </c>
      <c r="HS84" s="86">
        <f t="shared" si="85"/>
        <v>5.1193910886935482E-214</v>
      </c>
      <c r="HT84" s="86">
        <f t="shared" si="85"/>
        <v>7.3235333731990244E-51</v>
      </c>
      <c r="HU84" s="86">
        <f t="shared" si="85"/>
        <v>1.066757947355513E-55</v>
      </c>
      <c r="HV84" s="86">
        <f t="shared" si="85"/>
        <v>1.5129927024905188E-56</v>
      </c>
      <c r="HW84" s="86">
        <f t="shared" si="85"/>
        <v>6.5009825024779948E-64</v>
      </c>
      <c r="HX84" s="86">
        <f t="shared" si="85"/>
        <v>7.5848004663366917E-62</v>
      </c>
      <c r="HY84" s="86">
        <f t="shared" si="85"/>
        <v>5.9622785270768708E-59</v>
      </c>
      <c r="HZ84" s="86">
        <f t="shared" si="85"/>
        <v>1.0433001630709573E-62</v>
      </c>
      <c r="IA84" s="86">
        <f t="shared" si="85"/>
        <v>1.9761979119757965E-57</v>
      </c>
      <c r="IB84" s="86">
        <f t="shared" si="85"/>
        <v>7.0164172481319913E-60</v>
      </c>
      <c r="IC84" s="86">
        <f t="shared" si="85"/>
        <v>1.0174671812933801E-56</v>
      </c>
      <c r="ID84" s="86">
        <f t="shared" si="85"/>
        <v>6.3518637274978294E-56</v>
      </c>
      <c r="IE84" s="86">
        <f t="shared" si="85"/>
        <v>8.7271168282257939E-56</v>
      </c>
      <c r="IF84" s="86">
        <f t="shared" si="85"/>
        <v>3.1260231442177024E-38</v>
      </c>
      <c r="IG84" s="86">
        <f t="shared" si="85"/>
        <v>1.0504749560196668E-27</v>
      </c>
      <c r="II84" s="86">
        <f t="shared" si="86"/>
        <v>0</v>
      </c>
      <c r="IJ84" s="86">
        <f t="shared" si="86"/>
        <v>5.368481967608715E-185</v>
      </c>
      <c r="IK84" s="86">
        <f t="shared" si="86"/>
        <v>1.5693180813664957E-206</v>
      </c>
      <c r="IL84" s="86">
        <f t="shared" si="86"/>
        <v>2.2077594685491881E-204</v>
      </c>
      <c r="IM84" s="86">
        <f t="shared" si="86"/>
        <v>1.6592091188385236E-228</v>
      </c>
      <c r="IN84" s="86">
        <f t="shared" si="86"/>
        <v>1.1363149385674348E-224</v>
      </c>
      <c r="IO84" s="86">
        <f t="shared" si="86"/>
        <v>4.2281155158905373E-211</v>
      </c>
      <c r="IP84" s="86">
        <f t="shared" si="86"/>
        <v>2.9583534223286923E-227</v>
      </c>
      <c r="IQ84" s="86">
        <f t="shared" si="86"/>
        <v>4.5743340579869877E-204</v>
      </c>
      <c r="IR84" s="86">
        <f t="shared" si="86"/>
        <v>5.9837371958676787E-216</v>
      </c>
      <c r="IS84" s="86">
        <f t="shared" si="86"/>
        <v>9.7878981986950945E-205</v>
      </c>
      <c r="IT84" s="86">
        <f t="shared" si="86"/>
        <v>6.0946276112936494E-199</v>
      </c>
      <c r="IU84" s="86">
        <f t="shared" si="86"/>
        <v>1.5547606802406753E-197</v>
      </c>
      <c r="IV84" s="86">
        <f t="shared" si="86"/>
        <v>1.7324622421338637E-112</v>
      </c>
      <c r="IW84" s="86">
        <f t="shared" si="86"/>
        <v>5.2150831245450799E-114</v>
      </c>
      <c r="IY84" s="86">
        <f t="shared" si="87"/>
        <v>0.34437081037865003</v>
      </c>
      <c r="IZ84" s="86">
        <f t="shared" si="87"/>
        <v>0.36057816598287934</v>
      </c>
      <c r="JA84" s="86">
        <f t="shared" si="87"/>
        <v>0.39703074491089441</v>
      </c>
      <c r="JB84" s="86">
        <f t="shared" si="87"/>
        <v>0.37854671116335947</v>
      </c>
      <c r="JC84" s="86">
        <f t="shared" si="87"/>
        <v>0.35516519750335279</v>
      </c>
      <c r="JD84" s="86">
        <f t="shared" si="87"/>
        <v>0.35494558227920792</v>
      </c>
      <c r="JE84" s="86">
        <f t="shared" si="87"/>
        <v>0.36549396965503006</v>
      </c>
      <c r="JF84" s="86">
        <f t="shared" si="87"/>
        <v>0.39662048613698936</v>
      </c>
      <c r="JG84" s="86">
        <f t="shared" si="87"/>
        <v>0.37758777534462251</v>
      </c>
      <c r="JH84" s="86">
        <f t="shared" si="87"/>
        <v>0.34100301923480036</v>
      </c>
      <c r="JI84" s="86">
        <f t="shared" si="87"/>
        <v>0.35937727219478105</v>
      </c>
      <c r="JJ84" s="86">
        <f t="shared" si="87"/>
        <v>0.35066885735247172</v>
      </c>
      <c r="JK84" s="86">
        <f t="shared" si="87"/>
        <v>0.33933191716037781</v>
      </c>
      <c r="JL84" s="86">
        <f t="shared" si="87"/>
        <v>0.3216093782449318</v>
      </c>
      <c r="JM84" s="86">
        <f t="shared" si="87"/>
        <v>0.29809329198520107</v>
      </c>
    </row>
    <row r="85" spans="2:273" x14ac:dyDescent="0.25">
      <c r="B85" s="2">
        <v>58</v>
      </c>
      <c r="C85" s="37">
        <v>193.03200000000001</v>
      </c>
      <c r="D85" s="37">
        <v>216.393</v>
      </c>
      <c r="E85" s="37">
        <v>223.63900000000001</v>
      </c>
      <c r="F85" s="37">
        <v>207.21299999999999</v>
      </c>
      <c r="G85" s="37">
        <v>207.55699999999999</v>
      </c>
      <c r="H85" s="37">
        <v>208.75399999999999</v>
      </c>
      <c r="I85" s="37">
        <v>204.98400000000001</v>
      </c>
      <c r="J85" s="37">
        <v>212.98400000000001</v>
      </c>
      <c r="K85" s="37">
        <v>204.65600000000001</v>
      </c>
      <c r="L85" s="37">
        <v>205.11500000000001</v>
      </c>
      <c r="M85" s="37">
        <v>197.328</v>
      </c>
      <c r="N85" s="37">
        <v>201.23</v>
      </c>
      <c r="O85" s="37">
        <v>209.44300000000001</v>
      </c>
      <c r="P85" s="37">
        <v>189.63900000000001</v>
      </c>
      <c r="Q85" s="37">
        <v>154.03299999999999</v>
      </c>
      <c r="S85" s="4">
        <f t="shared" si="89"/>
        <v>191.8139654174482</v>
      </c>
      <c r="T85" s="4">
        <f t="shared" si="89"/>
        <v>211.63233732785449</v>
      </c>
      <c r="U85" s="4">
        <f t="shared" si="89"/>
        <v>218.49703508593493</v>
      </c>
      <c r="V85" s="4">
        <f t="shared" si="89"/>
        <v>203.7520543182261</v>
      </c>
      <c r="W85" s="4">
        <f t="shared" si="89"/>
        <v>200.13317800268717</v>
      </c>
      <c r="X85" s="4">
        <f t="shared" si="89"/>
        <v>205.19133575004108</v>
      </c>
      <c r="Y85" s="4">
        <f t="shared" si="89"/>
        <v>199.14243149152935</v>
      </c>
      <c r="Z85" s="4">
        <f t="shared" si="89"/>
        <v>212.92230230041815</v>
      </c>
      <c r="AA85" s="4">
        <f t="shared" si="89"/>
        <v>203.44373132792396</v>
      </c>
      <c r="AB85" s="4">
        <f t="shared" si="89"/>
        <v>205.88946808436333</v>
      </c>
      <c r="AC85" s="4">
        <f t="shared" si="89"/>
        <v>195.77246933216958</v>
      </c>
      <c r="AD85" s="4">
        <f t="shared" si="89"/>
        <v>197.97928314163158</v>
      </c>
      <c r="AE85" s="4">
        <f t="shared" si="89"/>
        <v>207.18871511030054</v>
      </c>
      <c r="AF85" s="4">
        <f t="shared" si="89"/>
        <v>183.80198993405651</v>
      </c>
      <c r="AG85" s="4">
        <f t="shared" si="89"/>
        <v>149.1861945112762</v>
      </c>
      <c r="AI85" s="4">
        <f t="shared" si="90"/>
        <v>1.2180345825518089</v>
      </c>
      <c r="AJ85" s="4">
        <f t="shared" si="90"/>
        <v>4.7606626721455143</v>
      </c>
      <c r="AK85" s="4">
        <f t="shared" si="90"/>
        <v>5.1419649140650847</v>
      </c>
      <c r="AL85" s="4">
        <f t="shared" si="90"/>
        <v>3.4609456817738931</v>
      </c>
      <c r="AM85" s="4">
        <f t="shared" si="90"/>
        <v>7.4238219973128139</v>
      </c>
      <c r="AN85" s="4">
        <f t="shared" si="90"/>
        <v>3.5626642499589138</v>
      </c>
      <c r="AO85" s="4">
        <f t="shared" si="90"/>
        <v>5.8415685084706581</v>
      </c>
      <c r="AP85" s="4">
        <f t="shared" si="90"/>
        <v>6.1697699581856114E-2</v>
      </c>
      <c r="AQ85" s="4">
        <f t="shared" si="90"/>
        <v>1.2122686720760498</v>
      </c>
      <c r="AR85" s="4">
        <f t="shared" si="90"/>
        <v>-0.77446808436332049</v>
      </c>
      <c r="AS85" s="4">
        <f t="shared" si="90"/>
        <v>1.5555306678304248</v>
      </c>
      <c r="AT85" s="4">
        <f t="shared" si="90"/>
        <v>3.2507168583684063</v>
      </c>
      <c r="AU85" s="4">
        <f t="shared" si="90"/>
        <v>2.2542848896994769</v>
      </c>
      <c r="AV85" s="4">
        <f t="shared" si="90"/>
        <v>5.8370100659435025</v>
      </c>
      <c r="AW85" s="4">
        <f t="shared" si="90"/>
        <v>4.8468054887237884</v>
      </c>
      <c r="AY85" s="2">
        <f t="shared" si="81"/>
        <v>57.367368313301249</v>
      </c>
      <c r="AZ85" s="2">
        <f t="shared" si="81"/>
        <v>57.448656406762169</v>
      </c>
      <c r="BA85" s="2">
        <f t="shared" si="81"/>
        <v>65.728938762305845</v>
      </c>
      <c r="BB85" s="2">
        <f t="shared" si="81"/>
        <v>63.560032625275689</v>
      </c>
      <c r="BC85" s="2">
        <f t="shared" si="81"/>
        <v>58.506806096106786</v>
      </c>
      <c r="BD85" s="2">
        <f t="shared" si="81"/>
        <v>60.975232013355118</v>
      </c>
      <c r="BE85" s="2">
        <f t="shared" si="81"/>
        <v>60.622091389507524</v>
      </c>
      <c r="BF85" s="2">
        <f t="shared" si="81"/>
        <v>60.809394139648838</v>
      </c>
      <c r="BG85" s="2">
        <f t="shared" si="81"/>
        <v>54.105713045773122</v>
      </c>
      <c r="BH85" s="2">
        <f t="shared" si="81"/>
        <v>58.369691763732767</v>
      </c>
      <c r="BI85" s="2">
        <f t="shared" si="81"/>
        <v>58.041261216997157</v>
      </c>
      <c r="BJ85" s="2">
        <f t="shared" si="81"/>
        <v>57.914563968481325</v>
      </c>
      <c r="BK85" s="2">
        <f t="shared" si="81"/>
        <v>60.248218541255966</v>
      </c>
      <c r="BL85" s="2">
        <f t="shared" si="81"/>
        <v>58.437733463893721</v>
      </c>
      <c r="BM85" s="2">
        <f t="shared" si="81"/>
        <v>58.377758853668048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 t="str">
        <f t="shared" si="82"/>
        <v/>
      </c>
      <c r="CK85" s="2" t="str">
        <f t="shared" si="82"/>
        <v/>
      </c>
      <c r="CL85" s="2" t="str">
        <f t="shared" si="82"/>
        <v/>
      </c>
      <c r="CM85" s="2" t="str">
        <f t="shared" si="82"/>
        <v/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 t="str">
        <f t="shared" si="82"/>
        <v/>
      </c>
      <c r="CS85" s="2" t="str">
        <f t="shared" si="82"/>
        <v/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 t="str">
        <f t="shared" si="32"/>
        <v/>
      </c>
      <c r="DA85" s="2" t="str">
        <f t="shared" si="33"/>
        <v/>
      </c>
      <c r="DB85" s="2" t="str">
        <f t="shared" si="34"/>
        <v/>
      </c>
      <c r="DC85" s="2" t="str">
        <f t="shared" si="35"/>
        <v/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 t="str">
        <f t="shared" si="40"/>
        <v/>
      </c>
      <c r="DI85" s="2" t="str">
        <f t="shared" si="41"/>
        <v/>
      </c>
      <c r="DK85" s="2">
        <f t="shared" si="91"/>
        <v>61.128044850498348</v>
      </c>
      <c r="DL85" s="2">
        <f t="shared" si="91"/>
        <v>67.200873150105721</v>
      </c>
      <c r="DM85" s="2">
        <f t="shared" si="91"/>
        <v>82.498086982784699</v>
      </c>
      <c r="DN85" s="2">
        <f t="shared" si="91"/>
        <v>82.028807157958312</v>
      </c>
      <c r="DO85" s="2">
        <f t="shared" si="91"/>
        <v>70.124003538341029</v>
      </c>
      <c r="DP85" s="2">
        <f t="shared" si="91"/>
        <v>71.130534494773514</v>
      </c>
      <c r="DQ85" s="2">
        <f t="shared" si="91"/>
        <v>75.905328336439496</v>
      </c>
      <c r="DR85" s="2">
        <f t="shared" si="91"/>
        <v>74.266791637630661</v>
      </c>
      <c r="DS85" s="2">
        <f t="shared" si="91"/>
        <v>67.858450341679514</v>
      </c>
      <c r="DT85" s="2">
        <f t="shared" si="91"/>
        <v>73.674695590327175</v>
      </c>
      <c r="DU85" s="2">
        <f t="shared" si="91"/>
        <v>66.872231983805662</v>
      </c>
      <c r="DV85" s="2">
        <f t="shared" si="91"/>
        <v>69.157743581999398</v>
      </c>
      <c r="DW85" s="2">
        <f t="shared" si="91"/>
        <v>74.683163847780094</v>
      </c>
      <c r="DX85" s="2">
        <f t="shared" si="91"/>
        <v>64.513112891986083</v>
      </c>
      <c r="DY85" s="2">
        <f t="shared" si="91"/>
        <v>61.93164425770307</v>
      </c>
      <c r="EA85" s="2">
        <f t="shared" ref="EA85:EL116" si="95">CE$228*$B85+CE$229</f>
        <v>56.391805256525657</v>
      </c>
      <c r="EB85" s="2">
        <f t="shared" si="92"/>
        <v>55.029534967119801</v>
      </c>
      <c r="EC85" s="2">
        <f t="shared" si="92"/>
        <v>61.391638337988823</v>
      </c>
      <c r="ED85" s="2">
        <f t="shared" si="92"/>
        <v>59.059412221148193</v>
      </c>
      <c r="EE85" s="2">
        <f t="shared" si="92"/>
        <v>55.146544775785216</v>
      </c>
      <c r="EF85" s="2">
        <f t="shared" si="92"/>
        <v>57.914820819567247</v>
      </c>
      <c r="EG85" s="2">
        <f t="shared" si="92"/>
        <v>56.243657180158074</v>
      </c>
      <c r="EH85" s="2">
        <f t="shared" si="92"/>
        <v>56.903232124824726</v>
      </c>
      <c r="EI85" s="2">
        <f t="shared" si="92"/>
        <v>50.102585137608344</v>
      </c>
      <c r="EJ85" s="2">
        <f t="shared" si="92"/>
        <v>53.056098855963469</v>
      </c>
      <c r="EK85" s="2">
        <f t="shared" si="92"/>
        <v>55.281341502989065</v>
      </c>
      <c r="EL85" s="2">
        <f t="shared" si="92"/>
        <v>54.707751788651244</v>
      </c>
      <c r="EM85" s="2">
        <f t="shared" si="92"/>
        <v>56.002546450414648</v>
      </c>
      <c r="EN85" s="2">
        <f t="shared" si="92"/>
        <v>56.519660232876809</v>
      </c>
      <c r="EO85" s="2">
        <f t="shared" si="92"/>
        <v>57.027864470832739</v>
      </c>
      <c r="EQ85" s="2">
        <f t="shared" si="93"/>
        <v>56.391805256525657</v>
      </c>
      <c r="ER85" s="2">
        <f t="shared" si="93"/>
        <v>58.439654756856264</v>
      </c>
      <c r="ES85" s="2">
        <f t="shared" si="93"/>
        <v>61.59938305935394</v>
      </c>
      <c r="ET85" s="2">
        <f t="shared" si="93"/>
        <v>58.691809516571851</v>
      </c>
      <c r="EU85" s="2">
        <f t="shared" si="93"/>
        <v>55.277731566867509</v>
      </c>
      <c r="EV85" s="2">
        <f t="shared" si="93"/>
        <v>55.739628320225236</v>
      </c>
      <c r="EW85" s="2">
        <f t="shared" si="93"/>
        <v>55.056162982788905</v>
      </c>
      <c r="EX85" s="2">
        <f t="shared" si="93"/>
        <v>55.761177971712797</v>
      </c>
      <c r="EY85" s="2">
        <f t="shared" si="93"/>
        <v>52.762060762952665</v>
      </c>
      <c r="EZ85" s="2">
        <f t="shared" si="93"/>
        <v>55.082378278958934</v>
      </c>
      <c r="FA85" s="2">
        <f t="shared" si="93"/>
        <v>55.42143818201658</v>
      </c>
      <c r="FB85" s="2">
        <f t="shared" si="93"/>
        <v>53.776757146428572</v>
      </c>
      <c r="FC85" s="2">
        <f t="shared" si="93"/>
        <v>56.553406140944688</v>
      </c>
      <c r="FD85" s="2">
        <f t="shared" si="93"/>
        <v>56.949125491769891</v>
      </c>
      <c r="FE85" s="2">
        <f t="shared" si="93"/>
        <v>57.847202067849594</v>
      </c>
      <c r="FG85" s="2">
        <f t="shared" si="94"/>
        <v>0.79402159932595318</v>
      </c>
      <c r="FH85" s="2">
        <f t="shared" si="94"/>
        <v>0.80126273529570669</v>
      </c>
      <c r="FI85" s="2">
        <f t="shared" si="94"/>
        <v>0.79450430974611441</v>
      </c>
      <c r="FJ85" s="2">
        <f t="shared" si="94"/>
        <v>0.80405890921042134</v>
      </c>
      <c r="FK85" s="2">
        <f t="shared" si="94"/>
        <v>0.77564612564684421</v>
      </c>
      <c r="FL85" s="2">
        <f t="shared" si="94"/>
        <v>0.76841274604895504</v>
      </c>
      <c r="FM85" s="2">
        <f t="shared" si="94"/>
        <v>0.77730595742209896</v>
      </c>
      <c r="FN85" s="2">
        <f t="shared" si="94"/>
        <v>0.77502958201388872</v>
      </c>
      <c r="FO85" s="2">
        <f t="shared" si="94"/>
        <v>0.77456772841961985</v>
      </c>
      <c r="FP85" s="2">
        <f t="shared" si="94"/>
        <v>0.74230397922593883</v>
      </c>
      <c r="FQ85" s="2">
        <f t="shared" si="94"/>
        <v>0.76189017801919445</v>
      </c>
      <c r="FR85" s="2">
        <f t="shared" si="94"/>
        <v>0.77806911559422043</v>
      </c>
      <c r="FS85" s="2">
        <f t="shared" si="94"/>
        <v>0.77272586990669989</v>
      </c>
      <c r="FT85" s="2">
        <f t="shared" si="94"/>
        <v>0.7600484895423838</v>
      </c>
      <c r="FU85" s="2">
        <f t="shared" si="94"/>
        <v>0.72473420317382886</v>
      </c>
      <c r="FW85" s="2">
        <f t="shared" si="83"/>
        <v>1.1769234694748635E-14</v>
      </c>
      <c r="FX85" s="2">
        <f t="shared" si="83"/>
        <v>6.538813255049504E-5</v>
      </c>
      <c r="FY85" s="2">
        <f t="shared" si="83"/>
        <v>7.7938184903230325E-5</v>
      </c>
      <c r="FZ85" s="2">
        <f t="shared" si="83"/>
        <v>7.5882378864928379E-5</v>
      </c>
      <c r="GA85" s="2">
        <f t="shared" si="83"/>
        <v>7.9420934534583286E-5</v>
      </c>
      <c r="GB85" s="2">
        <f t="shared" si="83"/>
        <v>8.2588210684290315E-5</v>
      </c>
      <c r="GC85" s="2">
        <f t="shared" si="83"/>
        <v>8.6589290633172578E-5</v>
      </c>
      <c r="GD85" s="2">
        <f t="shared" si="83"/>
        <v>1.0965022824918619E-4</v>
      </c>
      <c r="GE85" s="2">
        <f t="shared" si="83"/>
        <v>1.4396873290765738E-4</v>
      </c>
      <c r="GF85" s="2">
        <f t="shared" si="83"/>
        <v>1.2958498010620881E-4</v>
      </c>
      <c r="GG85" s="2">
        <f t="shared" si="83"/>
        <v>1.0596269621793216E-4</v>
      </c>
      <c r="GH85" s="2">
        <f t="shared" si="83"/>
        <v>9.374761139589334E-5</v>
      </c>
      <c r="GI85" s="2">
        <f t="shared" si="83"/>
        <v>9.2622949539242639E-5</v>
      </c>
      <c r="GJ85" s="2">
        <f t="shared" si="83"/>
        <v>7.495761651313283E-5</v>
      </c>
      <c r="GK85" s="2">
        <f t="shared" si="83"/>
        <v>6.2895127175990781E-5</v>
      </c>
      <c r="GM85" s="86">
        <f t="shared" si="84"/>
        <v>0.40187690857059472</v>
      </c>
      <c r="GN85" s="86">
        <f t="shared" si="84"/>
        <v>0.42060983699038701</v>
      </c>
      <c r="GO85" s="86">
        <f t="shared" si="84"/>
        <v>0.4673279407937817</v>
      </c>
      <c r="GP85" s="86">
        <f t="shared" si="84"/>
        <v>0.44258861552569856</v>
      </c>
      <c r="GQ85" s="86">
        <f t="shared" si="84"/>
        <v>0.42444230104390201</v>
      </c>
      <c r="GR85" s="86">
        <f t="shared" si="84"/>
        <v>0.42660378425772366</v>
      </c>
      <c r="GS85" s="86">
        <f t="shared" si="84"/>
        <v>0.4360802807608597</v>
      </c>
      <c r="GT85" s="86">
        <f t="shared" si="84"/>
        <v>0.47300741625779419</v>
      </c>
      <c r="GU85" s="86">
        <f t="shared" si="84"/>
        <v>0.45120777026348058</v>
      </c>
      <c r="GV85" s="86">
        <f t="shared" si="84"/>
        <v>0.41818912422413235</v>
      </c>
      <c r="GW85" s="86">
        <f t="shared" si="84"/>
        <v>0.43368448523911401</v>
      </c>
      <c r="GX85" s="86">
        <f t="shared" si="84"/>
        <v>0.41691896281060087</v>
      </c>
      <c r="GY85" s="86">
        <f t="shared" si="84"/>
        <v>0.40479149526764358</v>
      </c>
      <c r="GZ85" s="86">
        <f t="shared" si="84"/>
        <v>0.38878176718354535</v>
      </c>
      <c r="HA85" s="86">
        <f t="shared" si="84"/>
        <v>0.37406303495196364</v>
      </c>
      <c r="HC85" s="86">
        <f t="shared" si="74"/>
        <v>1.5693346591999929E-5</v>
      </c>
      <c r="HD85" s="86">
        <f t="shared" si="74"/>
        <v>2.297195304768921E-5</v>
      </c>
      <c r="HE85" s="86">
        <f t="shared" si="74"/>
        <v>9.4565512958923317E-6</v>
      </c>
      <c r="HF85" s="86">
        <f t="shared" si="74"/>
        <v>7.0715857953527693E-6</v>
      </c>
      <c r="HG85" s="86">
        <f t="shared" si="88"/>
        <v>2.6220708239258845E-6</v>
      </c>
      <c r="HH85" s="86">
        <f t="shared" si="88"/>
        <v>3.7506179648225783E-6</v>
      </c>
      <c r="HI85" s="86">
        <f t="shared" si="88"/>
        <v>7.7100546685933614E-6</v>
      </c>
      <c r="HJ85" s="86">
        <f t="shared" si="88"/>
        <v>4.3425187776118434E-6</v>
      </c>
      <c r="HK85" s="86">
        <f t="shared" si="88"/>
        <v>7.6605623119578352E-6</v>
      </c>
      <c r="HL85" s="86">
        <f t="shared" si="88"/>
        <v>9.166288273101128E-6</v>
      </c>
      <c r="HM85" s="86">
        <f t="shared" si="88"/>
        <v>1.4895671653988434E-5</v>
      </c>
      <c r="HN85" s="86">
        <f t="shared" si="88"/>
        <v>1.0645766450565352E-5</v>
      </c>
      <c r="HO85" s="86">
        <f t="shared" si="88"/>
        <v>8.9274807378161844E-6</v>
      </c>
      <c r="HP85" s="86">
        <f t="shared" si="88"/>
        <v>9.8838806409577003E-7</v>
      </c>
      <c r="HQ85" s="86">
        <f t="shared" si="88"/>
        <v>2.4264332653204566E-8</v>
      </c>
      <c r="HS85" s="86">
        <f t="shared" si="85"/>
        <v>2.871894687998915E-211</v>
      </c>
      <c r="HT85" s="86">
        <f t="shared" si="85"/>
        <v>1.5971469301213381E-49</v>
      </c>
      <c r="HU85" s="86">
        <f t="shared" si="85"/>
        <v>3.4498420558438205E-54</v>
      </c>
      <c r="HV85" s="86">
        <f t="shared" si="85"/>
        <v>4.8892152996566042E-55</v>
      </c>
      <c r="HW85" s="86">
        <f t="shared" si="85"/>
        <v>3.3212514003786796E-62</v>
      </c>
      <c r="HX85" s="86">
        <f t="shared" si="85"/>
        <v>3.5662607941583332E-60</v>
      </c>
      <c r="HY85" s="86">
        <f t="shared" si="85"/>
        <v>2.3150264590578091E-57</v>
      </c>
      <c r="HZ85" s="86">
        <f t="shared" si="85"/>
        <v>5.8086412092606666E-61</v>
      </c>
      <c r="IA85" s="86">
        <f t="shared" si="85"/>
        <v>8.4008556502300625E-56</v>
      </c>
      <c r="IB85" s="86">
        <f t="shared" si="85"/>
        <v>3.4529437927953177E-58</v>
      </c>
      <c r="IC85" s="86">
        <f t="shared" si="85"/>
        <v>3.757239499198316E-55</v>
      </c>
      <c r="ID85" s="86">
        <f t="shared" si="85"/>
        <v>2.0734942880792699E-54</v>
      </c>
      <c r="IE85" s="86">
        <f t="shared" si="85"/>
        <v>2.7889748286882744E-54</v>
      </c>
      <c r="IF85" s="86">
        <f t="shared" si="85"/>
        <v>3.1002381470727918E-37</v>
      </c>
      <c r="IG85" s="86">
        <f t="shared" si="85"/>
        <v>5.1744553062780324E-27</v>
      </c>
      <c r="II85" s="86">
        <f t="shared" si="86"/>
        <v>0</v>
      </c>
      <c r="IJ85" s="86">
        <f t="shared" si="86"/>
        <v>1.5052356954924891E-181</v>
      </c>
      <c r="IK85" s="86">
        <f t="shared" si="86"/>
        <v>1.3163407533573815E-202</v>
      </c>
      <c r="IL85" s="86">
        <f t="shared" si="86"/>
        <v>1.643005851926126E-200</v>
      </c>
      <c r="IM85" s="86">
        <f t="shared" si="86"/>
        <v>3.7450064725364389E-224</v>
      </c>
      <c r="IN85" s="86">
        <f t="shared" si="86"/>
        <v>2.2537548445185703E-220</v>
      </c>
      <c r="IO85" s="86">
        <f t="shared" si="86"/>
        <v>4.807241023260151E-207</v>
      </c>
      <c r="IP85" s="86">
        <f t="shared" si="86"/>
        <v>8.9419956835620426E-223</v>
      </c>
      <c r="IQ85" s="86">
        <f t="shared" si="86"/>
        <v>6.332038957906274E-200</v>
      </c>
      <c r="IR85" s="86">
        <f t="shared" si="86"/>
        <v>1.2906349755093387E-211</v>
      </c>
      <c r="IS85" s="86">
        <f t="shared" si="86"/>
        <v>1.0198361183339458E-200</v>
      </c>
      <c r="IT85" s="86">
        <f t="shared" si="86"/>
        <v>4.3375040573600754E-195</v>
      </c>
      <c r="IU85" s="86">
        <f t="shared" si="86"/>
        <v>1.0269763718949817E-193</v>
      </c>
      <c r="IV85" s="86">
        <f t="shared" si="86"/>
        <v>2.2458324234620469E-110</v>
      </c>
      <c r="IW85" s="86">
        <f t="shared" si="86"/>
        <v>6.617606814674244E-112</v>
      </c>
      <c r="IY85" s="86">
        <f t="shared" si="87"/>
        <v>0.40189260191718673</v>
      </c>
      <c r="IZ85" s="86">
        <f t="shared" si="87"/>
        <v>0.42063280894343469</v>
      </c>
      <c r="JA85" s="86">
        <f t="shared" si="87"/>
        <v>0.46733739734507762</v>
      </c>
      <c r="JB85" s="86">
        <f t="shared" si="87"/>
        <v>0.44259568711149389</v>
      </c>
      <c r="JC85" s="86">
        <f t="shared" si="87"/>
        <v>0.42444492311472592</v>
      </c>
      <c r="JD85" s="86">
        <f t="shared" si="87"/>
        <v>0.42660753487568848</v>
      </c>
      <c r="JE85" s="86">
        <f t="shared" si="87"/>
        <v>0.43608799081552829</v>
      </c>
      <c r="JF85" s="86">
        <f t="shared" si="87"/>
        <v>0.47301175877657181</v>
      </c>
      <c r="JG85" s="86">
        <f t="shared" si="87"/>
        <v>0.45121543082579252</v>
      </c>
      <c r="JH85" s="86">
        <f t="shared" si="87"/>
        <v>0.41819829051240542</v>
      </c>
      <c r="JI85" s="86">
        <f t="shared" si="87"/>
        <v>0.43369938091076798</v>
      </c>
      <c r="JJ85" s="86">
        <f t="shared" si="87"/>
        <v>0.41692960857705141</v>
      </c>
      <c r="JK85" s="86">
        <f t="shared" si="87"/>
        <v>0.40480042274838141</v>
      </c>
      <c r="JL85" s="86">
        <f t="shared" si="87"/>
        <v>0.38878275557160946</v>
      </c>
      <c r="JM85" s="86">
        <f t="shared" si="87"/>
        <v>0.37406305921629629</v>
      </c>
    </row>
    <row r="86" spans="2:273" x14ac:dyDescent="0.25">
      <c r="B86" s="2">
        <v>59</v>
      </c>
      <c r="C86" s="37">
        <v>197.51599999999999</v>
      </c>
      <c r="D86" s="37">
        <v>222.77</v>
      </c>
      <c r="E86" s="37">
        <v>229.52500000000001</v>
      </c>
      <c r="F86" s="37">
        <v>216.68899999999999</v>
      </c>
      <c r="G86" s="37">
        <v>214.459</v>
      </c>
      <c r="H86" s="37">
        <v>217.11500000000001</v>
      </c>
      <c r="I86" s="37">
        <v>212.607</v>
      </c>
      <c r="J86" s="37">
        <v>217.65600000000001</v>
      </c>
      <c r="K86" s="37">
        <v>212.09800000000001</v>
      </c>
      <c r="L86" s="37">
        <v>211.11500000000001</v>
      </c>
      <c r="M86" s="37">
        <v>206.21299999999999</v>
      </c>
      <c r="N86" s="37">
        <v>208.95099999999999</v>
      </c>
      <c r="O86" s="37">
        <v>216.36099999999999</v>
      </c>
      <c r="P86" s="37">
        <v>197.68899999999999</v>
      </c>
      <c r="Q86" s="37">
        <v>162.47499999999999</v>
      </c>
      <c r="S86" s="4">
        <f t="shared" si="89"/>
        <v>201.48203722441804</v>
      </c>
      <c r="T86" s="4">
        <f t="shared" si="89"/>
        <v>223.12257532825839</v>
      </c>
      <c r="U86" s="4">
        <f t="shared" si="89"/>
        <v>230.22581779401651</v>
      </c>
      <c r="V86" s="4">
        <f t="shared" si="89"/>
        <v>214.85767520806078</v>
      </c>
      <c r="W86" s="4">
        <f t="shared" si="89"/>
        <v>213.17466949724587</v>
      </c>
      <c r="X86" s="4">
        <f t="shared" si="89"/>
        <v>218.4752586557679</v>
      </c>
      <c r="Y86" s="4">
        <f t="shared" si="89"/>
        <v>211.26384408171629</v>
      </c>
      <c r="Z86" s="4">
        <f t="shared" si="89"/>
        <v>224.14751912258131</v>
      </c>
      <c r="AA86" s="4">
        <f t="shared" si="89"/>
        <v>215.92671699820096</v>
      </c>
      <c r="AB86" s="4">
        <f t="shared" si="89"/>
        <v>219.29923403622456</v>
      </c>
      <c r="AC86" s="4">
        <f t="shared" si="89"/>
        <v>207.87837789836539</v>
      </c>
      <c r="AD86" s="4">
        <f t="shared" si="89"/>
        <v>209.79112131064454</v>
      </c>
      <c r="AE86" s="4">
        <f t="shared" si="89"/>
        <v>219.84577402666233</v>
      </c>
      <c r="AF86" s="4">
        <f t="shared" si="89"/>
        <v>196.32650799384675</v>
      </c>
      <c r="AG86" s="4">
        <f t="shared" si="89"/>
        <v>160.1343632807332</v>
      </c>
      <c r="AI86" s="4">
        <f t="shared" si="90"/>
        <v>-3.9660372244180451</v>
      </c>
      <c r="AJ86" s="4">
        <f t="shared" si="90"/>
        <v>-0.35257532825838211</v>
      </c>
      <c r="AK86" s="4">
        <f t="shared" si="90"/>
        <v>-0.70081779401650124</v>
      </c>
      <c r="AL86" s="4">
        <f t="shared" si="90"/>
        <v>1.8313247919392097</v>
      </c>
      <c r="AM86" s="4">
        <f t="shared" si="90"/>
        <v>1.2843305027541305</v>
      </c>
      <c r="AN86" s="4">
        <f t="shared" si="90"/>
        <v>-1.3602586557678933</v>
      </c>
      <c r="AO86" s="4">
        <f t="shared" si="90"/>
        <v>1.3431559182837134</v>
      </c>
      <c r="AP86" s="4">
        <f t="shared" si="90"/>
        <v>-6.4915191225813089</v>
      </c>
      <c r="AQ86" s="4">
        <f t="shared" si="90"/>
        <v>-3.8287169982009459</v>
      </c>
      <c r="AR86" s="4">
        <f t="shared" si="90"/>
        <v>-8.1842340362245523</v>
      </c>
      <c r="AS86" s="4">
        <f t="shared" si="90"/>
        <v>-1.6653778983653922</v>
      </c>
      <c r="AT86" s="4">
        <f t="shared" si="90"/>
        <v>-0.8401213106445482</v>
      </c>
      <c r="AU86" s="4">
        <f t="shared" si="90"/>
        <v>-3.4847740266623362</v>
      </c>
      <c r="AV86" s="4">
        <f t="shared" si="90"/>
        <v>1.3624920061532464</v>
      </c>
      <c r="AW86" s="4">
        <f t="shared" si="90"/>
        <v>2.3406367192667972</v>
      </c>
      <c r="AY86" s="2">
        <f t="shared" si="81"/>
        <v>57.203757954627264</v>
      </c>
      <c r="AZ86" s="2">
        <f t="shared" si="81"/>
        <v>57.225007192985998</v>
      </c>
      <c r="BA86" s="2">
        <f t="shared" si="81"/>
        <v>65.36441241641468</v>
      </c>
      <c r="BB86" s="2">
        <f t="shared" si="81"/>
        <v>63.199149365131923</v>
      </c>
      <c r="BC86" s="2">
        <f t="shared" si="81"/>
        <v>58.237983968250333</v>
      </c>
      <c r="BD86" s="2">
        <f t="shared" si="81"/>
        <v>60.677830029514062</v>
      </c>
      <c r="BE86" s="2">
        <f t="shared" si="81"/>
        <v>60.260759925499727</v>
      </c>
      <c r="BF86" s="2">
        <f t="shared" si="81"/>
        <v>60.463098161174315</v>
      </c>
      <c r="BG86" s="2">
        <f t="shared" si="81"/>
        <v>53.841221342933657</v>
      </c>
      <c r="BH86" s="2">
        <f t="shared" si="81"/>
        <v>58.055965026774537</v>
      </c>
      <c r="BI86" s="2">
        <f t="shared" si="81"/>
        <v>57.796276812383105</v>
      </c>
      <c r="BJ86" s="2">
        <f t="shared" si="81"/>
        <v>57.633473406194803</v>
      </c>
      <c r="BK86" s="2">
        <f t="shared" si="81"/>
        <v>59.912324981985648</v>
      </c>
      <c r="BL86" s="2">
        <f t="shared" si="81"/>
        <v>58.223946933618883</v>
      </c>
      <c r="BM86" s="2">
        <f t="shared" si="81"/>
        <v>58.247520566763427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 t="str">
        <f t="shared" si="82"/>
        <v/>
      </c>
      <c r="CL86" s="2" t="str">
        <f t="shared" si="82"/>
        <v/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 t="str">
        <f t="shared" si="82"/>
        <v/>
      </c>
      <c r="CR86" s="2" t="str">
        <f t="shared" si="82"/>
        <v/>
      </c>
      <c r="CS86" s="2" t="str">
        <f t="shared" si="82"/>
        <v/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 t="str">
        <f t="shared" si="33"/>
        <v/>
      </c>
      <c r="DB86" s="2" t="str">
        <f t="shared" si="34"/>
        <v/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 t="str">
        <f t="shared" si="39"/>
        <v/>
      </c>
      <c r="DH86" s="2" t="str">
        <f t="shared" si="40"/>
        <v/>
      </c>
      <c r="DI86" s="2" t="str">
        <f t="shared" si="41"/>
        <v/>
      </c>
      <c r="DK86" s="2">
        <f t="shared" si="91"/>
        <v>61.189980066445194</v>
      </c>
      <c r="DL86" s="2">
        <f t="shared" si="91"/>
        <v>67.306073995771683</v>
      </c>
      <c r="DM86" s="2">
        <f t="shared" si="91"/>
        <v>82.91174992449416</v>
      </c>
      <c r="DN86" s="2">
        <f t="shared" si="91"/>
        <v>82.430218665055861</v>
      </c>
      <c r="DO86" s="2">
        <f t="shared" si="91"/>
        <v>70.325867487777856</v>
      </c>
      <c r="DP86" s="2">
        <f t="shared" si="91"/>
        <v>71.339939024390247</v>
      </c>
      <c r="DQ86" s="2">
        <f t="shared" si="91"/>
        <v>76.214029738270796</v>
      </c>
      <c r="DR86" s="2">
        <f t="shared" si="91"/>
        <v>74.556170731707311</v>
      </c>
      <c r="DS86" s="2">
        <f t="shared" si="91"/>
        <v>68.026867811900729</v>
      </c>
      <c r="DT86" s="2">
        <f t="shared" si="91"/>
        <v>74.05857823613087</v>
      </c>
      <c r="DU86" s="2">
        <f t="shared" si="91"/>
        <v>67.083973279352222</v>
      </c>
      <c r="DV86" s="2">
        <f t="shared" si="91"/>
        <v>69.382629870129875</v>
      </c>
      <c r="DW86" s="2">
        <f t="shared" si="91"/>
        <v>74.955304741769822</v>
      </c>
      <c r="DX86" s="2">
        <f t="shared" si="91"/>
        <v>64.591756097560989</v>
      </c>
      <c r="DY86" s="2">
        <f t="shared" si="91"/>
        <v>62.080591596638648</v>
      </c>
      <c r="EA86" s="2">
        <f t="shared" si="95"/>
        <v>56.260672907290733</v>
      </c>
      <c r="EB86" s="2">
        <f t="shared" si="92"/>
        <v>54.944313512417516</v>
      </c>
      <c r="EC86" s="2">
        <f t="shared" si="92"/>
        <v>61.225178683659216</v>
      </c>
      <c r="ED86" s="2">
        <f t="shared" si="92"/>
        <v>58.925121470368758</v>
      </c>
      <c r="EE86" s="2">
        <f t="shared" si="92"/>
        <v>55.049221710068686</v>
      </c>
      <c r="EF86" s="2">
        <f t="shared" si="92"/>
        <v>57.747431361699206</v>
      </c>
      <c r="EG86" s="2">
        <f t="shared" si="92"/>
        <v>56.092529027623755</v>
      </c>
      <c r="EH86" s="2">
        <f t="shared" si="92"/>
        <v>56.732375143616245</v>
      </c>
      <c r="EI86" s="2">
        <f t="shared" si="92"/>
        <v>50.075346006422876</v>
      </c>
      <c r="EJ86" s="2">
        <f t="shared" si="92"/>
        <v>52.988990527869653</v>
      </c>
      <c r="EK86" s="2">
        <f t="shared" si="92"/>
        <v>55.149018456044388</v>
      </c>
      <c r="EL86" s="2">
        <f t="shared" si="92"/>
        <v>54.577219547358361</v>
      </c>
      <c r="EM86" s="2">
        <f t="shared" si="92"/>
        <v>55.877117045817513</v>
      </c>
      <c r="EN86" s="2">
        <f t="shared" si="92"/>
        <v>56.390439136734798</v>
      </c>
      <c r="EO86" s="2">
        <f t="shared" si="92"/>
        <v>56.919683814125335</v>
      </c>
      <c r="EQ86" s="2">
        <f t="shared" si="93"/>
        <v>56.260672907290733</v>
      </c>
      <c r="ER86" s="2">
        <f t="shared" si="93"/>
        <v>58.295404812376283</v>
      </c>
      <c r="ES86" s="2">
        <f t="shared" si="93"/>
        <v>61.429169982169761</v>
      </c>
      <c r="ET86" s="2">
        <f t="shared" si="93"/>
        <v>58.563809642638013</v>
      </c>
      <c r="EU86" s="2">
        <f t="shared" si="93"/>
        <v>55.177882240217642</v>
      </c>
      <c r="EV86" s="2">
        <f t="shared" si="93"/>
        <v>55.613866896160594</v>
      </c>
      <c r="EW86" s="2">
        <f t="shared" si="93"/>
        <v>54.92678256468237</v>
      </c>
      <c r="EX86" s="2">
        <f t="shared" si="93"/>
        <v>55.612772162981351</v>
      </c>
      <c r="EY86" s="2">
        <f t="shared" si="93"/>
        <v>52.684843342548575</v>
      </c>
      <c r="EZ86" s="2">
        <f t="shared" si="93"/>
        <v>54.977598798239526</v>
      </c>
      <c r="FA86" s="2">
        <f t="shared" si="93"/>
        <v>55.286961468790913</v>
      </c>
      <c r="FB86" s="2">
        <f t="shared" si="93"/>
        <v>53.662873946101044</v>
      </c>
      <c r="FC86" s="2">
        <f t="shared" si="93"/>
        <v>56.417849361750449</v>
      </c>
      <c r="FD86" s="2">
        <f t="shared" si="93"/>
        <v>56.810555222568375</v>
      </c>
      <c r="FE86" s="2">
        <f t="shared" si="93"/>
        <v>57.720631564274406</v>
      </c>
      <c r="FG86" s="2">
        <f t="shared" si="94"/>
        <v>0.80867797098318783</v>
      </c>
      <c r="FH86" s="2">
        <f t="shared" si="94"/>
        <v>0.81552357181681978</v>
      </c>
      <c r="FI86" s="2">
        <f t="shared" si="94"/>
        <v>0.80913459051092351</v>
      </c>
      <c r="FJ86" s="2">
        <f t="shared" si="94"/>
        <v>0.81816463375985327</v>
      </c>
      <c r="FK86" s="2">
        <f t="shared" si="94"/>
        <v>0.79126628315661796</v>
      </c>
      <c r="FL86" s="2">
        <f t="shared" si="94"/>
        <v>0.78439652590738362</v>
      </c>
      <c r="FM86" s="2">
        <f t="shared" si="94"/>
        <v>0.79284141691648335</v>
      </c>
      <c r="FN86" s="2">
        <f t="shared" si="94"/>
        <v>0.79068108100004353</v>
      </c>
      <c r="FO86" s="2">
        <f t="shared" si="94"/>
        <v>0.79024266290625356</v>
      </c>
      <c r="FP86" s="2">
        <f t="shared" si="94"/>
        <v>0.75952581431585409</v>
      </c>
      <c r="FQ86" s="2">
        <f t="shared" si="94"/>
        <v>0.77819418936422058</v>
      </c>
      <c r="FR86" s="2">
        <f t="shared" si="94"/>
        <v>0.79356547512281561</v>
      </c>
      <c r="FS86" s="2">
        <f t="shared" si="94"/>
        <v>0.78849390284290122</v>
      </c>
      <c r="FT86" s="2">
        <f t="shared" si="94"/>
        <v>0.77644160361004178</v>
      </c>
      <c r="FU86" s="2">
        <f t="shared" si="94"/>
        <v>0.74272326244544051</v>
      </c>
      <c r="FW86" s="2">
        <f t="shared" si="83"/>
        <v>1.29047092280838E-14</v>
      </c>
      <c r="FX86" s="2">
        <f t="shared" si="83"/>
        <v>7.1696209330516923E-5</v>
      </c>
      <c r="FY86" s="2">
        <f t="shared" si="83"/>
        <v>8.5456877814433721E-5</v>
      </c>
      <c r="FZ86" s="2">
        <f t="shared" si="83"/>
        <v>8.3202764769842879E-5</v>
      </c>
      <c r="GA86" s="2">
        <f t="shared" si="83"/>
        <v>8.7082655773345569E-5</v>
      </c>
      <c r="GB86" s="2">
        <f t="shared" si="83"/>
        <v>9.0555450731450755E-5</v>
      </c>
      <c r="GC86" s="2">
        <f t="shared" si="83"/>
        <v>9.4942476051369128E-5</v>
      </c>
      <c r="GD86" s="2">
        <f t="shared" si="83"/>
        <v>1.2022781260461217E-4</v>
      </c>
      <c r="GE86" s="2">
        <f t="shared" si="83"/>
        <v>1.5785638395911543E-4</v>
      </c>
      <c r="GF86" s="2">
        <f t="shared" si="83"/>
        <v>1.4208532886554622E-4</v>
      </c>
      <c r="GG86" s="2">
        <f t="shared" si="83"/>
        <v>1.1618459824192651E-4</v>
      </c>
      <c r="GH86" s="2">
        <f t="shared" si="83"/>
        <v>1.0279128213002596E-4</v>
      </c>
      <c r="GI86" s="2">
        <f t="shared" si="83"/>
        <v>1.015581370990794E-4</v>
      </c>
      <c r="GJ86" s="2">
        <f t="shared" si="83"/>
        <v>8.218879777056782E-5</v>
      </c>
      <c r="GK86" s="2">
        <f t="shared" si="83"/>
        <v>6.8962717125778649E-5</v>
      </c>
      <c r="GM86" s="86">
        <f t="shared" si="84"/>
        <v>0.46050465376884869</v>
      </c>
      <c r="GN86" s="86">
        <f t="shared" si="84"/>
        <v>0.482995264207907</v>
      </c>
      <c r="GO86" s="86">
        <f t="shared" si="84"/>
        <v>0.54214695266560176</v>
      </c>
      <c r="GP86" s="86">
        <f t="shared" si="84"/>
        <v>0.51167097098496639</v>
      </c>
      <c r="GQ86" s="86">
        <f t="shared" si="84"/>
        <v>0.49978196022333404</v>
      </c>
      <c r="GR86" s="86">
        <f t="shared" si="84"/>
        <v>0.50388380507674058</v>
      </c>
      <c r="GS86" s="86">
        <f t="shared" si="84"/>
        <v>0.51213089482488627</v>
      </c>
      <c r="GT86" s="86">
        <f t="shared" si="84"/>
        <v>0.55150160618558952</v>
      </c>
      <c r="GU86" s="86">
        <f t="shared" si="84"/>
        <v>0.52916035421168894</v>
      </c>
      <c r="GV86" s="86">
        <f t="shared" si="84"/>
        <v>0.49826293000461902</v>
      </c>
      <c r="GW86" s="86">
        <f t="shared" si="84"/>
        <v>0.5119532372964648</v>
      </c>
      <c r="GX86" s="86">
        <f t="shared" si="84"/>
        <v>0.48672183334174574</v>
      </c>
      <c r="GY86" s="86">
        <f t="shared" si="84"/>
        <v>0.47364743332117337</v>
      </c>
      <c r="GZ86" s="86">
        <f t="shared" si="84"/>
        <v>0.46142998741214419</v>
      </c>
      <c r="HA86" s="86">
        <f t="shared" si="84"/>
        <v>0.45774758532635346</v>
      </c>
      <c r="HC86" s="86">
        <f t="shared" si="74"/>
        <v>2.8240425537808611E-5</v>
      </c>
      <c r="HD86" s="86">
        <f t="shared" si="74"/>
        <v>4.1222060262511689E-5</v>
      </c>
      <c r="HE86" s="86">
        <f t="shared" si="74"/>
        <v>1.8217645992628885E-5</v>
      </c>
      <c r="HF86" s="86">
        <f t="shared" si="74"/>
        <v>1.3668347089466765E-5</v>
      </c>
      <c r="HG86" s="86">
        <f t="shared" si="88"/>
        <v>5.4408878402169266E-6</v>
      </c>
      <c r="HH86" s="86">
        <f t="shared" si="88"/>
        <v>7.6755200842926965E-6</v>
      </c>
      <c r="HI86" s="86">
        <f t="shared" si="88"/>
        <v>1.5162588461033413E-5</v>
      </c>
      <c r="HJ86" s="86">
        <f t="shared" si="88"/>
        <v>9.0783239784954358E-6</v>
      </c>
      <c r="HK86" s="86">
        <f t="shared" si="88"/>
        <v>1.5464057622618543E-5</v>
      </c>
      <c r="HL86" s="86">
        <f t="shared" si="88"/>
        <v>1.8615593965653158E-5</v>
      </c>
      <c r="HM86" s="86">
        <f t="shared" si="88"/>
        <v>2.8825408394692971E-5</v>
      </c>
      <c r="HN86" s="86">
        <f t="shared" si="88"/>
        <v>2.044446934320356E-5</v>
      </c>
      <c r="HO86" s="86">
        <f t="shared" si="88"/>
        <v>1.7180443136351112E-5</v>
      </c>
      <c r="HP86" s="86">
        <f t="shared" si="88"/>
        <v>2.1564438521915862E-6</v>
      </c>
      <c r="HQ86" s="86">
        <f t="shared" si="88"/>
        <v>6.8113203165511817E-8</v>
      </c>
      <c r="HS86" s="86">
        <f t="shared" si="85"/>
        <v>1.5460002895763672E-208</v>
      </c>
      <c r="HT86" s="86">
        <f t="shared" si="85"/>
        <v>3.3390587502674556E-48</v>
      </c>
      <c r="HU86" s="86">
        <f t="shared" si="85"/>
        <v>1.0623282400034842E-52</v>
      </c>
      <c r="HV86" s="86">
        <f t="shared" si="85"/>
        <v>1.5055917912550598E-53</v>
      </c>
      <c r="HW86" s="86">
        <f t="shared" si="85"/>
        <v>1.6067856613110301E-60</v>
      </c>
      <c r="HX86" s="86">
        <f t="shared" si="85"/>
        <v>1.5886462681690475E-58</v>
      </c>
      <c r="HY86" s="86">
        <f t="shared" si="85"/>
        <v>8.5399990111720774E-56</v>
      </c>
      <c r="HZ86" s="86">
        <f t="shared" si="85"/>
        <v>3.0516061272410328E-59</v>
      </c>
      <c r="IA86" s="86">
        <f t="shared" si="85"/>
        <v>3.3791764406014885E-54</v>
      </c>
      <c r="IB86" s="86">
        <f t="shared" si="85"/>
        <v>1.6048324952429895E-56</v>
      </c>
      <c r="IC86" s="86">
        <f t="shared" si="85"/>
        <v>1.317358399539216E-53</v>
      </c>
      <c r="ID86" s="86">
        <f t="shared" si="85"/>
        <v>6.4447230647840275E-53</v>
      </c>
      <c r="IE86" s="86">
        <f t="shared" si="85"/>
        <v>8.4903375864757109E-53</v>
      </c>
      <c r="IF86" s="86">
        <f t="shared" si="85"/>
        <v>2.9797256358609796E-36</v>
      </c>
      <c r="IG86" s="86">
        <f t="shared" si="85"/>
        <v>2.495575691597172E-26</v>
      </c>
      <c r="II86" s="86">
        <f t="shared" si="86"/>
        <v>0</v>
      </c>
      <c r="IJ86" s="86">
        <f t="shared" si="86"/>
        <v>3.9141306826868551E-178</v>
      </c>
      <c r="IK86" s="86">
        <f t="shared" si="86"/>
        <v>1.0117875310640724E-198</v>
      </c>
      <c r="IL86" s="86">
        <f t="shared" si="86"/>
        <v>1.1220143698919813E-196</v>
      </c>
      <c r="IM86" s="86">
        <f t="shared" si="86"/>
        <v>7.6704138590402683E-220</v>
      </c>
      <c r="IN86" s="86">
        <f t="shared" si="86"/>
        <v>4.0597795822495916E-216</v>
      </c>
      <c r="IO86" s="86">
        <f t="shared" si="86"/>
        <v>4.9887355330354193E-203</v>
      </c>
      <c r="IP86" s="86">
        <f t="shared" si="86"/>
        <v>2.4371208122282848E-218</v>
      </c>
      <c r="IQ86" s="86">
        <f t="shared" si="86"/>
        <v>7.9424950221324464E-196</v>
      </c>
      <c r="IR86" s="86">
        <f t="shared" si="86"/>
        <v>2.5139693457670491E-207</v>
      </c>
      <c r="IS86" s="86">
        <f t="shared" si="86"/>
        <v>9.6878583737849355E-197</v>
      </c>
      <c r="IT86" s="86">
        <f t="shared" si="86"/>
        <v>2.828468366122021E-191</v>
      </c>
      <c r="IU86" s="86">
        <f t="shared" si="86"/>
        <v>6.2207790853007203E-190</v>
      </c>
      <c r="IV86" s="86">
        <f t="shared" si="86"/>
        <v>2.7783325649807632E-108</v>
      </c>
      <c r="IW86" s="86">
        <f t="shared" si="86"/>
        <v>8.0220806129849702E-110</v>
      </c>
      <c r="IY86" s="86">
        <f t="shared" si="87"/>
        <v>0.46053289419438648</v>
      </c>
      <c r="IZ86" s="86">
        <f t="shared" si="87"/>
        <v>0.48303648626816953</v>
      </c>
      <c r="JA86" s="86">
        <f t="shared" si="87"/>
        <v>0.54216517031159439</v>
      </c>
      <c r="JB86" s="86">
        <f t="shared" si="87"/>
        <v>0.51168463933205588</v>
      </c>
      <c r="JC86" s="86">
        <f t="shared" si="87"/>
        <v>0.49978740111117426</v>
      </c>
      <c r="JD86" s="86">
        <f t="shared" si="87"/>
        <v>0.50389148059682487</v>
      </c>
      <c r="JE86" s="86">
        <f t="shared" si="87"/>
        <v>0.51214605741334729</v>
      </c>
      <c r="JF86" s="86">
        <f t="shared" si="87"/>
        <v>0.55151068450956797</v>
      </c>
      <c r="JG86" s="86">
        <f t="shared" si="87"/>
        <v>0.52917581826931159</v>
      </c>
      <c r="JH86" s="86">
        <f t="shared" si="87"/>
        <v>0.49828154559858467</v>
      </c>
      <c r="JI86" s="86">
        <f t="shared" si="87"/>
        <v>0.51198206270485946</v>
      </c>
      <c r="JJ86" s="86">
        <f t="shared" si="87"/>
        <v>0.48674227781108892</v>
      </c>
      <c r="JK86" s="86">
        <f t="shared" si="87"/>
        <v>0.47366461376430974</v>
      </c>
      <c r="JL86" s="86">
        <f t="shared" si="87"/>
        <v>0.4614321438559964</v>
      </c>
      <c r="JM86" s="86">
        <f t="shared" si="87"/>
        <v>0.45774765343955665</v>
      </c>
    </row>
    <row r="87" spans="2:273" x14ac:dyDescent="0.25">
      <c r="B87" s="2">
        <v>60</v>
      </c>
      <c r="C87" s="37">
        <v>200.67699999999999</v>
      </c>
      <c r="D87" s="37">
        <v>223.803</v>
      </c>
      <c r="E87" s="37">
        <v>230.50800000000001</v>
      </c>
      <c r="F87" s="37">
        <v>221.08199999999999</v>
      </c>
      <c r="G87" s="37">
        <v>219.21299999999999</v>
      </c>
      <c r="H87" s="37">
        <v>220.91800000000001</v>
      </c>
      <c r="I87" s="37">
        <v>216.11500000000001</v>
      </c>
      <c r="J87" s="37">
        <v>219.50800000000001</v>
      </c>
      <c r="K87" s="37">
        <v>216.31100000000001</v>
      </c>
      <c r="L87" s="37">
        <v>215.01599999999999</v>
      </c>
      <c r="M87" s="37">
        <v>210.393</v>
      </c>
      <c r="N87" s="37">
        <v>210.328</v>
      </c>
      <c r="O87" s="37">
        <v>221.23</v>
      </c>
      <c r="P87" s="37">
        <v>203.09800000000001</v>
      </c>
      <c r="Q87" s="37">
        <v>165.62299999999999</v>
      </c>
      <c r="S87" s="4">
        <f t="shared" si="89"/>
        <v>207.91061749915025</v>
      </c>
      <c r="T87" s="4">
        <f t="shared" si="89"/>
        <v>231.28555630939729</v>
      </c>
      <c r="U87" s="4">
        <f t="shared" si="89"/>
        <v>238.39807351892568</v>
      </c>
      <c r="V87" s="4">
        <f t="shared" si="89"/>
        <v>223.97590821522715</v>
      </c>
      <c r="W87" s="4">
        <f t="shared" si="89"/>
        <v>223.39453450077201</v>
      </c>
      <c r="X87" s="4">
        <f t="shared" si="89"/>
        <v>228.03350010276085</v>
      </c>
      <c r="Y87" s="4">
        <f t="shared" si="89"/>
        <v>220.14971714129555</v>
      </c>
      <c r="Z87" s="4">
        <f t="shared" si="89"/>
        <v>229.25717794192724</v>
      </c>
      <c r="AA87" s="4">
        <f t="shared" si="89"/>
        <v>223.79566950606838</v>
      </c>
      <c r="AB87" s="4">
        <f t="shared" si="89"/>
        <v>225.95759383070194</v>
      </c>
      <c r="AC87" s="4">
        <f t="shared" si="89"/>
        <v>215.10213697850742</v>
      </c>
      <c r="AD87" s="4">
        <f t="shared" si="89"/>
        <v>217.93165006779006</v>
      </c>
      <c r="AE87" s="4">
        <f t="shared" si="89"/>
        <v>228.54211577141078</v>
      </c>
      <c r="AF87" s="4">
        <f t="shared" si="89"/>
        <v>205.81145143750254</v>
      </c>
      <c r="AG87" s="4">
        <f t="shared" si="89"/>
        <v>167.87006271242598</v>
      </c>
      <c r="AI87" s="4">
        <f t="shared" si="90"/>
        <v>-7.233617499150256</v>
      </c>
      <c r="AJ87" s="4">
        <f t="shared" si="90"/>
        <v>-7.482556309397296</v>
      </c>
      <c r="AK87" s="4">
        <f t="shared" si="90"/>
        <v>-7.890073518925675</v>
      </c>
      <c r="AL87" s="4">
        <f t="shared" si="90"/>
        <v>-2.8939082152271567</v>
      </c>
      <c r="AM87" s="4">
        <f t="shared" si="90"/>
        <v>-4.1815345007720168</v>
      </c>
      <c r="AN87" s="4">
        <f t="shared" si="90"/>
        <v>-7.1155001027608478</v>
      </c>
      <c r="AO87" s="4">
        <f t="shared" si="90"/>
        <v>-4.0347171412955447</v>
      </c>
      <c r="AP87" s="4">
        <f t="shared" si="90"/>
        <v>-9.7491779419272291</v>
      </c>
      <c r="AQ87" s="4">
        <f t="shared" si="90"/>
        <v>-7.4846695060683714</v>
      </c>
      <c r="AR87" s="4">
        <f t="shared" si="90"/>
        <v>-10.941593830701947</v>
      </c>
      <c r="AS87" s="4">
        <f t="shared" si="90"/>
        <v>-4.7091369785074164</v>
      </c>
      <c r="AT87" s="4">
        <f t="shared" si="90"/>
        <v>-7.6036500677900563</v>
      </c>
      <c r="AU87" s="4">
        <f t="shared" si="90"/>
        <v>-7.3121157714107881</v>
      </c>
      <c r="AV87" s="4">
        <f t="shared" si="90"/>
        <v>-2.7134514375025276</v>
      </c>
      <c r="AW87" s="4">
        <f t="shared" si="90"/>
        <v>-2.2470627124259863</v>
      </c>
      <c r="AY87" s="2">
        <f t="shared" si="81"/>
        <v>57.038636228661332</v>
      </c>
      <c r="AZ87" s="2">
        <f t="shared" si="81"/>
        <v>57.006031357985712</v>
      </c>
      <c r="BA87" s="2">
        <f t="shared" si="81"/>
        <v>65.000936256168814</v>
      </c>
      <c r="BB87" s="2">
        <f t="shared" si="81"/>
        <v>62.842448688930574</v>
      </c>
      <c r="BC87" s="2">
        <f t="shared" si="81"/>
        <v>57.972519085006503</v>
      </c>
      <c r="BD87" s="2">
        <f t="shared" si="81"/>
        <v>60.379772755502486</v>
      </c>
      <c r="BE87" s="2">
        <f t="shared" si="81"/>
        <v>59.901923918222295</v>
      </c>
      <c r="BF87" s="2">
        <f t="shared" si="81"/>
        <v>60.117308186415805</v>
      </c>
      <c r="BG87" s="2">
        <f t="shared" si="81"/>
        <v>53.58540005049808</v>
      </c>
      <c r="BH87" s="2">
        <f t="shared" si="81"/>
        <v>57.743998544096463</v>
      </c>
      <c r="BI87" s="2">
        <f t="shared" si="81"/>
        <v>57.550069212975309</v>
      </c>
      <c r="BJ87" s="2">
        <f t="shared" si="81"/>
        <v>57.353728664710509</v>
      </c>
      <c r="BK87" s="2">
        <f t="shared" si="81"/>
        <v>59.579780320926027</v>
      </c>
      <c r="BL87" s="2">
        <f t="shared" si="81"/>
        <v>58.010186250587211</v>
      </c>
      <c r="BM87" s="2">
        <f t="shared" si="81"/>
        <v>58.112291098217959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 t="str">
        <f t="shared" si="82"/>
        <v/>
      </c>
      <c r="CI87" s="2" t="str">
        <f t="shared" si="82"/>
        <v/>
      </c>
      <c r="CJ87" s="2" t="str">
        <f t="shared" si="82"/>
        <v/>
      </c>
      <c r="CK87" s="2" t="str">
        <f t="shared" si="82"/>
        <v/>
      </c>
      <c r="CL87" s="2" t="str">
        <f t="shared" si="82"/>
        <v/>
      </c>
      <c r="CM87" s="2" t="str">
        <f t="shared" si="82"/>
        <v/>
      </c>
      <c r="CN87" s="2" t="str">
        <f t="shared" si="82"/>
        <v/>
      </c>
      <c r="CO87" s="2" t="str">
        <f t="shared" si="82"/>
        <v/>
      </c>
      <c r="CP87" s="2" t="str">
        <f t="shared" si="82"/>
        <v/>
      </c>
      <c r="CQ87" s="2" t="str">
        <f t="shared" si="82"/>
        <v/>
      </c>
      <c r="CR87" s="2" t="str">
        <f t="shared" si="82"/>
        <v/>
      </c>
      <c r="CS87" s="2" t="str">
        <f t="shared" si="82"/>
        <v/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 t="str">
        <f t="shared" si="30"/>
        <v/>
      </c>
      <c r="CY87" s="2" t="str">
        <f t="shared" si="31"/>
        <v/>
      </c>
      <c r="CZ87" s="2" t="str">
        <f t="shared" si="32"/>
        <v/>
      </c>
      <c r="DA87" s="2" t="str">
        <f t="shared" si="33"/>
        <v/>
      </c>
      <c r="DB87" s="2" t="str">
        <f t="shared" si="34"/>
        <v/>
      </c>
      <c r="DC87" s="2" t="str">
        <f t="shared" si="35"/>
        <v/>
      </c>
      <c r="DD87" s="2" t="str">
        <f t="shared" si="36"/>
        <v/>
      </c>
      <c r="DE87" s="2" t="str">
        <f t="shared" si="37"/>
        <v/>
      </c>
      <c r="DF87" s="2" t="str">
        <f t="shared" si="38"/>
        <v/>
      </c>
      <c r="DG87" s="2" t="str">
        <f t="shared" si="39"/>
        <v/>
      </c>
      <c r="DH87" s="2" t="str">
        <f t="shared" si="40"/>
        <v/>
      </c>
      <c r="DI87" s="2" t="str">
        <f t="shared" si="41"/>
        <v/>
      </c>
      <c r="DK87" s="2">
        <f t="shared" si="91"/>
        <v>61.251915282392034</v>
      </c>
      <c r="DL87" s="2">
        <f t="shared" si="91"/>
        <v>67.411274841437645</v>
      </c>
      <c r="DM87" s="2">
        <f t="shared" si="91"/>
        <v>83.325412866203607</v>
      </c>
      <c r="DN87" s="2">
        <f t="shared" si="91"/>
        <v>82.83163017215341</v>
      </c>
      <c r="DO87" s="2">
        <f t="shared" si="91"/>
        <v>70.527731437214698</v>
      </c>
      <c r="DP87" s="2">
        <f t="shared" si="91"/>
        <v>71.549343554006967</v>
      </c>
      <c r="DQ87" s="2">
        <f t="shared" si="91"/>
        <v>76.522731140102081</v>
      </c>
      <c r="DR87" s="2">
        <f t="shared" si="91"/>
        <v>74.845549825783976</v>
      </c>
      <c r="DS87" s="2">
        <f t="shared" si="91"/>
        <v>68.195285282121944</v>
      </c>
      <c r="DT87" s="2">
        <f t="shared" si="91"/>
        <v>74.442460881934579</v>
      </c>
      <c r="DU87" s="2">
        <f t="shared" si="91"/>
        <v>67.295714574898781</v>
      </c>
      <c r="DV87" s="2">
        <f t="shared" si="91"/>
        <v>69.607516158260353</v>
      </c>
      <c r="DW87" s="2">
        <f t="shared" si="91"/>
        <v>75.227445635759551</v>
      </c>
      <c r="DX87" s="2">
        <f t="shared" si="91"/>
        <v>64.670399303135909</v>
      </c>
      <c r="DY87" s="2">
        <f t="shared" si="91"/>
        <v>62.229538935574226</v>
      </c>
      <c r="EA87" s="2">
        <f t="shared" si="95"/>
        <v>56.129540558055808</v>
      </c>
      <c r="EB87" s="2">
        <f t="shared" si="92"/>
        <v>54.859092057715223</v>
      </c>
      <c r="EC87" s="2">
        <f t="shared" si="92"/>
        <v>61.058719029329609</v>
      </c>
      <c r="ED87" s="2">
        <f t="shared" si="92"/>
        <v>58.790830719589323</v>
      </c>
      <c r="EE87" s="2">
        <f t="shared" si="92"/>
        <v>54.951898644352156</v>
      </c>
      <c r="EF87" s="2">
        <f t="shared" si="92"/>
        <v>57.580041903831173</v>
      </c>
      <c r="EG87" s="2">
        <f t="shared" si="92"/>
        <v>55.941400875089435</v>
      </c>
      <c r="EH87" s="2">
        <f t="shared" si="92"/>
        <v>56.561518162407772</v>
      </c>
      <c r="EI87" s="2">
        <f t="shared" si="92"/>
        <v>50.048106875237401</v>
      </c>
      <c r="EJ87" s="2">
        <f t="shared" si="92"/>
        <v>52.921882199775837</v>
      </c>
      <c r="EK87" s="2">
        <f t="shared" si="92"/>
        <v>55.016695409099718</v>
      </c>
      <c r="EL87" s="2">
        <f t="shared" si="92"/>
        <v>54.446687306065478</v>
      </c>
      <c r="EM87" s="2">
        <f t="shared" si="92"/>
        <v>55.751687641220386</v>
      </c>
      <c r="EN87" s="2">
        <f t="shared" si="92"/>
        <v>56.261218040592794</v>
      </c>
      <c r="EO87" s="2">
        <f t="shared" si="92"/>
        <v>56.811503157417931</v>
      </c>
      <c r="EQ87" s="2">
        <f t="shared" si="93"/>
        <v>56.129540558055808</v>
      </c>
      <c r="ER87" s="2">
        <f t="shared" si="93"/>
        <v>58.151154867896302</v>
      </c>
      <c r="ES87" s="2">
        <f t="shared" si="93"/>
        <v>61.258956904985581</v>
      </c>
      <c r="ET87" s="2">
        <f t="shared" si="93"/>
        <v>58.435809768704175</v>
      </c>
      <c r="EU87" s="2">
        <f t="shared" si="93"/>
        <v>55.078032913567768</v>
      </c>
      <c r="EV87" s="2">
        <f t="shared" si="93"/>
        <v>55.488105472095953</v>
      </c>
      <c r="EW87" s="2">
        <f t="shared" si="93"/>
        <v>54.797402146575834</v>
      </c>
      <c r="EX87" s="2">
        <f t="shared" si="93"/>
        <v>55.464366354249904</v>
      </c>
      <c r="EY87" s="2">
        <f t="shared" si="93"/>
        <v>52.607625922144479</v>
      </c>
      <c r="EZ87" s="2">
        <f t="shared" si="93"/>
        <v>54.872819317520111</v>
      </c>
      <c r="FA87" s="2">
        <f t="shared" si="93"/>
        <v>55.152484755565247</v>
      </c>
      <c r="FB87" s="2">
        <f t="shared" si="93"/>
        <v>53.548990745773516</v>
      </c>
      <c r="FC87" s="2">
        <f t="shared" si="93"/>
        <v>56.282292582556209</v>
      </c>
      <c r="FD87" s="2">
        <f t="shared" si="93"/>
        <v>56.671984953366852</v>
      </c>
      <c r="FE87" s="2">
        <f t="shared" si="93"/>
        <v>57.594061060699218</v>
      </c>
      <c r="FG87" s="2">
        <f t="shared" si="94"/>
        <v>0.82252456730929047</v>
      </c>
      <c r="FH87" s="2">
        <f t="shared" si="94"/>
        <v>0.82897950587339742</v>
      </c>
      <c r="FI87" s="2">
        <f t="shared" si="94"/>
        <v>0.82295537481834968</v>
      </c>
      <c r="FJ87" s="2">
        <f t="shared" si="94"/>
        <v>0.83146773610240043</v>
      </c>
      <c r="FK87" s="2">
        <f t="shared" si="94"/>
        <v>0.8060708254196397</v>
      </c>
      <c r="FL87" s="2">
        <f t="shared" si="94"/>
        <v>0.79956488644260781</v>
      </c>
      <c r="FM87" s="2">
        <f t="shared" si="94"/>
        <v>0.80756141201734988</v>
      </c>
      <c r="FN87" s="2">
        <f t="shared" si="94"/>
        <v>0.80551692743583436</v>
      </c>
      <c r="FO87" s="2">
        <f t="shared" si="94"/>
        <v>0.80510192352882382</v>
      </c>
      <c r="FP87" s="2">
        <f t="shared" si="94"/>
        <v>0.7759441102189899</v>
      </c>
      <c r="FQ87" s="2">
        <f t="shared" si="94"/>
        <v>0.79368413135194349</v>
      </c>
      <c r="FR87" s="2">
        <f t="shared" si="94"/>
        <v>0.80824646436375924</v>
      </c>
      <c r="FS87" s="2">
        <f t="shared" si="94"/>
        <v>0.80344623325244047</v>
      </c>
      <c r="FT87" s="2">
        <f t="shared" si="94"/>
        <v>0.79202122797694685</v>
      </c>
      <c r="FU87" s="2">
        <f t="shared" si="94"/>
        <v>0.7599261392017933</v>
      </c>
      <c r="FW87" s="2">
        <f t="shared" si="83"/>
        <v>1.4149732296161563E-14</v>
      </c>
      <c r="FX87" s="2">
        <f t="shared" si="83"/>
        <v>7.8612786502877175E-5</v>
      </c>
      <c r="FY87" s="2">
        <f t="shared" si="83"/>
        <v>9.370083069637814E-5</v>
      </c>
      <c r="FZ87" s="2">
        <f t="shared" si="83"/>
        <v>9.1229285108441552E-5</v>
      </c>
      <c r="GA87" s="2">
        <f t="shared" si="83"/>
        <v>9.5483431106265168E-5</v>
      </c>
      <c r="GB87" s="2">
        <f t="shared" si="83"/>
        <v>9.9291209798735712E-5</v>
      </c>
      <c r="GC87" s="2">
        <f t="shared" si="83"/>
        <v>1.0410140132195088E-4</v>
      </c>
      <c r="GD87" s="2">
        <f t="shared" si="83"/>
        <v>1.3182564599749307E-4</v>
      </c>
      <c r="GE87" s="2">
        <f t="shared" si="83"/>
        <v>1.730834471243451E-4</v>
      </c>
      <c r="GF87" s="2">
        <f t="shared" si="83"/>
        <v>1.5579132948413766E-4</v>
      </c>
      <c r="GG87" s="2">
        <f t="shared" si="83"/>
        <v>1.2739245072221982E-4</v>
      </c>
      <c r="GH87" s="2">
        <f t="shared" si="83"/>
        <v>1.1270728187782087E-4</v>
      </c>
      <c r="GI87" s="2">
        <f t="shared" si="83"/>
        <v>1.1135519189564714E-4</v>
      </c>
      <c r="GJ87" s="2">
        <f t="shared" si="83"/>
        <v>9.011751014243542E-5</v>
      </c>
      <c r="GK87" s="2">
        <f t="shared" si="83"/>
        <v>7.5615612574399328E-5</v>
      </c>
      <c r="GM87" s="86">
        <f t="shared" si="84"/>
        <v>0.51577153367729012</v>
      </c>
      <c r="GN87" s="86">
        <f t="shared" si="84"/>
        <v>0.54312916057147798</v>
      </c>
      <c r="GO87" s="86">
        <f t="shared" si="84"/>
        <v>0.61522649879589364</v>
      </c>
      <c r="GP87" s="86">
        <f t="shared" si="84"/>
        <v>0.58278041683808635</v>
      </c>
      <c r="GQ87" s="86">
        <f t="shared" si="84"/>
        <v>0.57656166053610691</v>
      </c>
      <c r="GR87" s="86">
        <f t="shared" si="84"/>
        <v>0.58032637800805809</v>
      </c>
      <c r="GS87" s="86">
        <f t="shared" si="84"/>
        <v>0.58780545233712622</v>
      </c>
      <c r="GT87" s="86">
        <f t="shared" si="84"/>
        <v>0.62026848796066403</v>
      </c>
      <c r="GU87" s="86">
        <f t="shared" si="84"/>
        <v>0.60297633939018769</v>
      </c>
      <c r="GV87" s="86">
        <f t="shared" si="84"/>
        <v>0.56963787299920943</v>
      </c>
      <c r="GW87" s="86">
        <f t="shared" si="84"/>
        <v>0.58486068202873909</v>
      </c>
      <c r="GX87" s="86">
        <f t="shared" si="84"/>
        <v>0.55403278180370108</v>
      </c>
      <c r="GY87" s="86">
        <f t="shared" si="84"/>
        <v>0.53995162148629061</v>
      </c>
      <c r="GZ87" s="86">
        <f t="shared" si="84"/>
        <v>0.53419210095523839</v>
      </c>
      <c r="HA87" s="86">
        <f t="shared" si="84"/>
        <v>0.54078136832896639</v>
      </c>
      <c r="HC87" s="86">
        <f t="shared" si="74"/>
        <v>4.9985276974468632E-5</v>
      </c>
      <c r="HD87" s="86">
        <f t="shared" si="74"/>
        <v>7.2725653841394132E-5</v>
      </c>
      <c r="HE87" s="86">
        <f t="shared" si="74"/>
        <v>3.4409411122193183E-5</v>
      </c>
      <c r="HF87" s="86">
        <f t="shared" si="74"/>
        <v>2.5910131941991228E-5</v>
      </c>
      <c r="HG87" s="86">
        <f t="shared" si="88"/>
        <v>1.1043934524910003E-5</v>
      </c>
      <c r="HH87" s="86">
        <f t="shared" si="88"/>
        <v>1.5368654780258926E-5</v>
      </c>
      <c r="HI87" s="86">
        <f t="shared" si="88"/>
        <v>2.9209278893021637E-5</v>
      </c>
      <c r="HJ87" s="86">
        <f t="shared" si="88"/>
        <v>1.8539109578019062E-5</v>
      </c>
      <c r="HK87" s="86">
        <f t="shared" si="88"/>
        <v>3.052855457360531E-5</v>
      </c>
      <c r="HL87" s="86">
        <f t="shared" si="88"/>
        <v>3.6944901162917296E-5</v>
      </c>
      <c r="HM87" s="86">
        <f t="shared" si="88"/>
        <v>5.4630204558380506E-5</v>
      </c>
      <c r="HN87" s="86">
        <f t="shared" si="88"/>
        <v>3.8494023746665219E-5</v>
      </c>
      <c r="HO87" s="86">
        <f t="shared" si="88"/>
        <v>3.242173811365921E-5</v>
      </c>
      <c r="HP87" s="86">
        <f t="shared" si="88"/>
        <v>4.5960998499047715E-6</v>
      </c>
      <c r="HQ87" s="86">
        <f t="shared" si="88"/>
        <v>1.8512396896208435E-7</v>
      </c>
      <c r="HS87" s="86">
        <f t="shared" si="85"/>
        <v>7.9862285251019754E-206</v>
      </c>
      <c r="HT87" s="86">
        <f t="shared" si="85"/>
        <v>6.6920704161619627E-47</v>
      </c>
      <c r="HU87" s="86">
        <f t="shared" si="85"/>
        <v>3.1149200561223618E-51</v>
      </c>
      <c r="HV87" s="86">
        <f t="shared" si="85"/>
        <v>4.4181801586981109E-52</v>
      </c>
      <c r="HW87" s="86">
        <f t="shared" si="85"/>
        <v>7.3612225158332357E-59</v>
      </c>
      <c r="HX87" s="86">
        <f t="shared" si="85"/>
        <v>6.7048478917947951E-57</v>
      </c>
      <c r="HY87" s="86">
        <f t="shared" si="85"/>
        <v>2.9930934198927897E-54</v>
      </c>
      <c r="HZ87" s="86">
        <f t="shared" si="85"/>
        <v>1.5127728795340771E-57</v>
      </c>
      <c r="IA87" s="86">
        <f t="shared" si="85"/>
        <v>1.2861609397797897E-52</v>
      </c>
      <c r="IB87" s="86">
        <f t="shared" si="85"/>
        <v>7.044315770732102E-55</v>
      </c>
      <c r="IC87" s="86">
        <f t="shared" si="85"/>
        <v>4.3855920542930366E-52</v>
      </c>
      <c r="ID87" s="86">
        <f t="shared" si="85"/>
        <v>1.9072511562808161E-51</v>
      </c>
      <c r="IE87" s="86">
        <f t="shared" si="85"/>
        <v>2.4621489306544892E-51</v>
      </c>
      <c r="IF87" s="86">
        <f t="shared" si="85"/>
        <v>2.7754798978703701E-35</v>
      </c>
      <c r="IG87" s="86">
        <f t="shared" si="85"/>
        <v>1.1784360609602311E-25</v>
      </c>
      <c r="II87" s="86">
        <f t="shared" si="86"/>
        <v>0</v>
      </c>
      <c r="IJ87" s="86">
        <f t="shared" si="86"/>
        <v>9.4394066467130568E-175</v>
      </c>
      <c r="IK87" s="86">
        <f t="shared" si="86"/>
        <v>7.1264750588164193E-195</v>
      </c>
      <c r="IL87" s="86">
        <f t="shared" si="86"/>
        <v>7.0312166296075102E-193</v>
      </c>
      <c r="IM87" s="86">
        <f t="shared" si="86"/>
        <v>1.4256095898203869E-215</v>
      </c>
      <c r="IN87" s="86">
        <f t="shared" si="86"/>
        <v>6.6418166194848398E-212</v>
      </c>
      <c r="IO87" s="86">
        <f t="shared" si="86"/>
        <v>4.7253222127417388E-199</v>
      </c>
      <c r="IP87" s="86">
        <f t="shared" si="86"/>
        <v>5.9893371659142327E-214</v>
      </c>
      <c r="IQ87" s="86">
        <f t="shared" si="86"/>
        <v>9.0275308197539831E-192</v>
      </c>
      <c r="IR87" s="86">
        <f t="shared" si="86"/>
        <v>4.4222480954432382E-203</v>
      </c>
      <c r="IS87" s="86">
        <f t="shared" si="86"/>
        <v>8.3903969572512087E-193</v>
      </c>
      <c r="IT87" s="86">
        <f t="shared" si="86"/>
        <v>1.689982947182782E-187</v>
      </c>
      <c r="IU87" s="86">
        <f t="shared" si="86"/>
        <v>3.4555515689688827E-186</v>
      </c>
      <c r="IV87" s="86">
        <f t="shared" si="86"/>
        <v>3.2800858315930463E-106</v>
      </c>
      <c r="IW87" s="86">
        <f t="shared" si="86"/>
        <v>9.290095179608357E-108</v>
      </c>
      <c r="IY87" s="86">
        <f t="shared" si="87"/>
        <v>0.51582151895426454</v>
      </c>
      <c r="IZ87" s="86">
        <f t="shared" si="87"/>
        <v>0.5432018862253194</v>
      </c>
      <c r="JA87" s="86">
        <f t="shared" si="87"/>
        <v>0.61526090820701584</v>
      </c>
      <c r="JB87" s="86">
        <f t="shared" si="87"/>
        <v>0.58280632697002832</v>
      </c>
      <c r="JC87" s="86">
        <f t="shared" si="87"/>
        <v>0.5765727044706318</v>
      </c>
      <c r="JD87" s="86">
        <f t="shared" si="87"/>
        <v>0.58034174666283833</v>
      </c>
      <c r="JE87" s="86">
        <f t="shared" si="87"/>
        <v>0.58783466161601927</v>
      </c>
      <c r="JF87" s="86">
        <f t="shared" si="87"/>
        <v>0.62028702707024208</v>
      </c>
      <c r="JG87" s="86">
        <f t="shared" si="87"/>
        <v>0.60300686794476133</v>
      </c>
      <c r="JH87" s="86">
        <f t="shared" si="87"/>
        <v>0.56967481790037233</v>
      </c>
      <c r="JI87" s="86">
        <f t="shared" si="87"/>
        <v>0.58491531223329751</v>
      </c>
      <c r="JJ87" s="86">
        <f t="shared" si="87"/>
        <v>0.55407127582744775</v>
      </c>
      <c r="JK87" s="86">
        <f t="shared" si="87"/>
        <v>0.5399840432244043</v>
      </c>
      <c r="JL87" s="86">
        <f t="shared" si="87"/>
        <v>0.53419669705508832</v>
      </c>
      <c r="JM87" s="86">
        <f t="shared" si="87"/>
        <v>0.54078155345293533</v>
      </c>
    </row>
    <row r="88" spans="2:273" x14ac:dyDescent="0.25">
      <c r="B88" s="2">
        <v>61</v>
      </c>
      <c r="C88" s="37">
        <v>200.90299999999999</v>
      </c>
      <c r="D88" s="37">
        <v>223.279</v>
      </c>
      <c r="E88" s="37">
        <v>227.279</v>
      </c>
      <c r="F88" s="37">
        <v>221.11500000000001</v>
      </c>
      <c r="G88" s="37">
        <v>219.55699999999999</v>
      </c>
      <c r="H88" s="37">
        <v>219.65600000000001</v>
      </c>
      <c r="I88" s="37">
        <v>215.36099999999999</v>
      </c>
      <c r="J88" s="37">
        <v>215.852</v>
      </c>
      <c r="K88" s="37">
        <v>213.459</v>
      </c>
      <c r="L88" s="37">
        <v>213.42599999999999</v>
      </c>
      <c r="M88" s="37">
        <v>206.90199999999999</v>
      </c>
      <c r="N88" s="37">
        <v>211.36099999999999</v>
      </c>
      <c r="O88" s="37">
        <v>221.31100000000001</v>
      </c>
      <c r="P88" s="37">
        <v>204.18</v>
      </c>
      <c r="Q88" s="37">
        <v>163.721</v>
      </c>
      <c r="S88" s="4">
        <f t="shared" si="89"/>
        <v>209.68851589932839</v>
      </c>
      <c r="T88" s="4">
        <f t="shared" si="89"/>
        <v>234.13049416441899</v>
      </c>
      <c r="U88" s="4">
        <f t="shared" si="89"/>
        <v>239.32470393020719</v>
      </c>
      <c r="V88" s="4">
        <f t="shared" si="89"/>
        <v>228.9675145225057</v>
      </c>
      <c r="W88" s="4">
        <f t="shared" si="89"/>
        <v>227.66573921645212</v>
      </c>
      <c r="X88" s="4">
        <f t="shared" si="89"/>
        <v>230.18596338321132</v>
      </c>
      <c r="Y88" s="4">
        <f t="shared" si="89"/>
        <v>222.46758467607276</v>
      </c>
      <c r="Z88" s="4">
        <f t="shared" si="89"/>
        <v>223.75698073380903</v>
      </c>
      <c r="AA88" s="4">
        <f t="shared" si="89"/>
        <v>222.90993891107988</v>
      </c>
      <c r="AB88" s="4">
        <f t="shared" si="89"/>
        <v>221.80906071074256</v>
      </c>
      <c r="AC88" s="4">
        <f t="shared" si="89"/>
        <v>213.69612455262811</v>
      </c>
      <c r="AD88" s="4">
        <f t="shared" si="89"/>
        <v>219.81526399892763</v>
      </c>
      <c r="AE88" s="4">
        <f t="shared" si="89"/>
        <v>230.69350154579962</v>
      </c>
      <c r="AF88" s="4">
        <f t="shared" si="89"/>
        <v>209.66082037960408</v>
      </c>
      <c r="AG88" s="4">
        <f t="shared" si="89"/>
        <v>169.37330377057285</v>
      </c>
      <c r="AI88" s="4">
        <f t="shared" si="90"/>
        <v>-8.7855158993284022</v>
      </c>
      <c r="AJ88" s="4">
        <f t="shared" si="90"/>
        <v>-10.851494164418995</v>
      </c>
      <c r="AK88" s="4">
        <f t="shared" si="90"/>
        <v>-12.045703930207196</v>
      </c>
      <c r="AL88" s="4">
        <f t="shared" si="90"/>
        <v>-7.852514522505686</v>
      </c>
      <c r="AM88" s="4">
        <f t="shared" si="90"/>
        <v>-8.1087392164521361</v>
      </c>
      <c r="AN88" s="4">
        <f t="shared" si="90"/>
        <v>-10.52996338321131</v>
      </c>
      <c r="AO88" s="4">
        <f t="shared" si="90"/>
        <v>-7.1065846760727709</v>
      </c>
      <c r="AP88" s="4">
        <f t="shared" si="90"/>
        <v>-7.9049807338090261</v>
      </c>
      <c r="AQ88" s="4">
        <f t="shared" si="90"/>
        <v>-9.4509389110798736</v>
      </c>
      <c r="AR88" s="4">
        <f t="shared" si="90"/>
        <v>-8.3830607107425692</v>
      </c>
      <c r="AS88" s="4">
        <f t="shared" si="90"/>
        <v>-6.7941245526281193</v>
      </c>
      <c r="AT88" s="4">
        <f t="shared" si="90"/>
        <v>-8.4542639989276438</v>
      </c>
      <c r="AU88" s="4">
        <f t="shared" si="90"/>
        <v>-9.382501545799613</v>
      </c>
      <c r="AV88" s="4">
        <f t="shared" si="90"/>
        <v>-5.4808203796040686</v>
      </c>
      <c r="AW88" s="4">
        <f t="shared" si="90"/>
        <v>-5.6523037705728427</v>
      </c>
      <c r="AY88" s="2">
        <f t="shared" si="81"/>
        <v>56.872411498043341</v>
      </c>
      <c r="AZ88" s="2">
        <f t="shared" si="81"/>
        <v>56.792010490689478</v>
      </c>
      <c r="BA88" s="2">
        <f t="shared" si="81"/>
        <v>64.639654359829692</v>
      </c>
      <c r="BB88" s="2">
        <f t="shared" si="81"/>
        <v>62.490852899066091</v>
      </c>
      <c r="BC88" s="2">
        <f t="shared" si="81"/>
        <v>57.711074096776038</v>
      </c>
      <c r="BD88" s="2">
        <f t="shared" si="81"/>
        <v>60.08196129182901</v>
      </c>
      <c r="BE88" s="2">
        <f t="shared" si="81"/>
        <v>59.546602321113085</v>
      </c>
      <c r="BF88" s="2">
        <f t="shared" si="81"/>
        <v>59.773073024335766</v>
      </c>
      <c r="BG88" s="2">
        <f t="shared" si="81"/>
        <v>53.338655794532485</v>
      </c>
      <c r="BH88" s="2">
        <f t="shared" si="81"/>
        <v>57.435094235652869</v>
      </c>
      <c r="BI88" s="2">
        <f t="shared" si="81"/>
        <v>57.303494910079316</v>
      </c>
      <c r="BJ88" s="2">
        <f t="shared" si="81"/>
        <v>57.076116289627386</v>
      </c>
      <c r="BK88" s="2">
        <f t="shared" si="81"/>
        <v>59.251493942648693</v>
      </c>
      <c r="BL88" s="2">
        <f t="shared" si="81"/>
        <v>57.796976480761344</v>
      </c>
      <c r="BM88" s="2">
        <f t="shared" si="81"/>
        <v>57.972777251740048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 t="str">
        <f t="shared" si="82"/>
        <v/>
      </c>
      <c r="CI88" s="2" t="str">
        <f t="shared" si="82"/>
        <v/>
      </c>
      <c r="CJ88" s="2" t="str">
        <f t="shared" si="82"/>
        <v/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 t="str">
        <f t="shared" si="82"/>
        <v/>
      </c>
      <c r="CO88" s="2" t="str">
        <f t="shared" si="82"/>
        <v/>
      </c>
      <c r="CP88" s="2" t="str">
        <f t="shared" si="82"/>
        <v/>
      </c>
      <c r="CQ88" s="2" t="str">
        <f t="shared" si="82"/>
        <v/>
      </c>
      <c r="CR88" s="2" t="str">
        <f t="shared" si="82"/>
        <v/>
      </c>
      <c r="CS88" s="2" t="str">
        <f t="shared" si="82"/>
        <v/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 t="str">
        <f t="shared" si="30"/>
        <v/>
      </c>
      <c r="CY88" s="2" t="str">
        <f t="shared" si="31"/>
        <v/>
      </c>
      <c r="CZ88" s="2" t="str">
        <f t="shared" si="32"/>
        <v/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 t="str">
        <f t="shared" si="36"/>
        <v/>
      </c>
      <c r="DE88" s="2" t="str">
        <f t="shared" si="37"/>
        <v/>
      </c>
      <c r="DF88" s="2" t="str">
        <f t="shared" si="38"/>
        <v/>
      </c>
      <c r="DG88" s="2" t="str">
        <f t="shared" si="39"/>
        <v/>
      </c>
      <c r="DH88" s="2" t="str">
        <f t="shared" si="40"/>
        <v/>
      </c>
      <c r="DI88" s="2" t="str">
        <f t="shared" si="41"/>
        <v/>
      </c>
      <c r="DK88" s="2">
        <f t="shared" si="91"/>
        <v>61.31385049833888</v>
      </c>
      <c r="DL88" s="2">
        <f t="shared" si="91"/>
        <v>67.516475687103608</v>
      </c>
      <c r="DM88" s="2">
        <f t="shared" si="91"/>
        <v>83.739075807913053</v>
      </c>
      <c r="DN88" s="2">
        <f t="shared" si="91"/>
        <v>83.233041679250974</v>
      </c>
      <c r="DO88" s="2">
        <f t="shared" si="91"/>
        <v>70.729595386651539</v>
      </c>
      <c r="DP88" s="2">
        <f t="shared" si="91"/>
        <v>71.758748083623686</v>
      </c>
      <c r="DQ88" s="2">
        <f t="shared" si="91"/>
        <v>76.831432541933381</v>
      </c>
      <c r="DR88" s="2">
        <f t="shared" si="91"/>
        <v>75.134928919860627</v>
      </c>
      <c r="DS88" s="2">
        <f t="shared" si="91"/>
        <v>68.363702752343158</v>
      </c>
      <c r="DT88" s="2">
        <f t="shared" si="91"/>
        <v>74.826343527738274</v>
      </c>
      <c r="DU88" s="2">
        <f t="shared" si="91"/>
        <v>67.507455870445341</v>
      </c>
      <c r="DV88" s="2">
        <f t="shared" si="91"/>
        <v>69.83240244639083</v>
      </c>
      <c r="DW88" s="2">
        <f t="shared" si="91"/>
        <v>75.499586529749294</v>
      </c>
      <c r="DX88" s="2">
        <f t="shared" si="91"/>
        <v>64.749042508710815</v>
      </c>
      <c r="DY88" s="2">
        <f t="shared" si="91"/>
        <v>62.378486274509797</v>
      </c>
      <c r="EA88" s="2">
        <f t="shared" si="95"/>
        <v>55.998408208820884</v>
      </c>
      <c r="EB88" s="2">
        <f t="shared" si="92"/>
        <v>54.773870603012931</v>
      </c>
      <c r="EC88" s="2">
        <f t="shared" si="92"/>
        <v>60.892259374999995</v>
      </c>
      <c r="ED88" s="2">
        <f t="shared" si="92"/>
        <v>58.656539968809888</v>
      </c>
      <c r="EE88" s="2">
        <f t="shared" si="92"/>
        <v>54.854575578635625</v>
      </c>
      <c r="EF88" s="2">
        <f t="shared" si="92"/>
        <v>57.412652445963133</v>
      </c>
      <c r="EG88" s="2">
        <f t="shared" si="92"/>
        <v>55.790272722555116</v>
      </c>
      <c r="EH88" s="2">
        <f t="shared" si="92"/>
        <v>56.390661181199299</v>
      </c>
      <c r="EI88" s="2">
        <f t="shared" si="92"/>
        <v>50.020867744051934</v>
      </c>
      <c r="EJ88" s="2">
        <f t="shared" si="92"/>
        <v>52.854773871682013</v>
      </c>
      <c r="EK88" s="2">
        <f t="shared" si="92"/>
        <v>54.884372362155041</v>
      </c>
      <c r="EL88" s="2">
        <f t="shared" si="92"/>
        <v>54.316155064772595</v>
      </c>
      <c r="EM88" s="2">
        <f t="shared" si="92"/>
        <v>55.626258236623258</v>
      </c>
      <c r="EN88" s="2">
        <f t="shared" si="92"/>
        <v>56.13199694445079</v>
      </c>
      <c r="EO88" s="2">
        <f t="shared" si="92"/>
        <v>56.703322500710527</v>
      </c>
      <c r="EQ88" s="2">
        <f t="shared" si="93"/>
        <v>55.998408208820884</v>
      </c>
      <c r="ER88" s="2">
        <f t="shared" si="93"/>
        <v>58.006904923416322</v>
      </c>
      <c r="ES88" s="2">
        <f t="shared" si="93"/>
        <v>61.088743827801409</v>
      </c>
      <c r="ET88" s="2">
        <f t="shared" si="93"/>
        <v>58.307809894770337</v>
      </c>
      <c r="EU88" s="2">
        <f t="shared" si="93"/>
        <v>54.978183586917893</v>
      </c>
      <c r="EV88" s="2">
        <f t="shared" si="93"/>
        <v>55.362344048031318</v>
      </c>
      <c r="EW88" s="2">
        <f t="shared" si="93"/>
        <v>54.668021728469306</v>
      </c>
      <c r="EX88" s="2">
        <f t="shared" si="93"/>
        <v>55.315960545518458</v>
      </c>
      <c r="EY88" s="2">
        <f t="shared" si="93"/>
        <v>52.530408501740389</v>
      </c>
      <c r="EZ88" s="2">
        <f t="shared" si="93"/>
        <v>54.768039836800703</v>
      </c>
      <c r="FA88" s="2">
        <f t="shared" si="93"/>
        <v>55.018008042339581</v>
      </c>
      <c r="FB88" s="2">
        <f t="shared" si="93"/>
        <v>53.435107545445987</v>
      </c>
      <c r="FC88" s="2">
        <f t="shared" si="93"/>
        <v>56.146735803361963</v>
      </c>
      <c r="FD88" s="2">
        <f t="shared" si="93"/>
        <v>56.533414684165336</v>
      </c>
      <c r="FE88" s="2">
        <f t="shared" si="93"/>
        <v>57.46749055712403</v>
      </c>
      <c r="FG88" s="2">
        <f t="shared" si="94"/>
        <v>0.83557280060287975</v>
      </c>
      <c r="FH88" s="2">
        <f t="shared" si="94"/>
        <v>0.84164453045923471</v>
      </c>
      <c r="FI88" s="2">
        <f t="shared" si="94"/>
        <v>0.83597825066687592</v>
      </c>
      <c r="FJ88" s="2">
        <f t="shared" si="94"/>
        <v>0.84398317307662196</v>
      </c>
      <c r="FK88" s="2">
        <f t="shared" si="94"/>
        <v>0.82006412517261851</v>
      </c>
      <c r="FL88" s="2">
        <f t="shared" si="94"/>
        <v>0.81391926210775267</v>
      </c>
      <c r="FM88" s="2">
        <f t="shared" si="94"/>
        <v>0.82147097741930963</v>
      </c>
      <c r="FN88" s="2">
        <f t="shared" si="94"/>
        <v>0.81954124696718567</v>
      </c>
      <c r="FO88" s="2">
        <f t="shared" si="94"/>
        <v>0.81914945041466813</v>
      </c>
      <c r="FP88" s="2">
        <f t="shared" si="94"/>
        <v>0.79154909671678986</v>
      </c>
      <c r="FQ88" s="2">
        <f t="shared" si="94"/>
        <v>0.80835871996519248</v>
      </c>
      <c r="FR88" s="2">
        <f t="shared" si="94"/>
        <v>0.82211742075328809</v>
      </c>
      <c r="FS88" s="2">
        <f t="shared" si="94"/>
        <v>0.81758605787179106</v>
      </c>
      <c r="FT88" s="2">
        <f t="shared" si="94"/>
        <v>0.80678530020574746</v>
      </c>
      <c r="FU88" s="2">
        <f t="shared" si="94"/>
        <v>0.77632515214566666</v>
      </c>
      <c r="FW88" s="2">
        <f t="shared" si="83"/>
        <v>1.5514872944004228E-14</v>
      </c>
      <c r="FX88" s="2">
        <f t="shared" si="83"/>
        <v>8.6196552587620856E-5</v>
      </c>
      <c r="FY88" s="2">
        <f t="shared" si="83"/>
        <v>1.0273998904063092E-4</v>
      </c>
      <c r="FZ88" s="2">
        <f t="shared" si="83"/>
        <v>1.0003004154303543E-4</v>
      </c>
      <c r="GA88" s="2">
        <f t="shared" si="83"/>
        <v>1.0469453584765132E-4</v>
      </c>
      <c r="GB88" s="2">
        <f t="shared" si="83"/>
        <v>1.0886960370350254E-4</v>
      </c>
      <c r="GC88" s="2">
        <f t="shared" si="83"/>
        <v>1.1414377033275353E-4</v>
      </c>
      <c r="GD88" s="2">
        <f t="shared" si="83"/>
        <v>1.4454210819876974E-4</v>
      </c>
      <c r="GE88" s="2">
        <f t="shared" si="83"/>
        <v>1.8977905680666313E-4</v>
      </c>
      <c r="GF88" s="2">
        <f t="shared" si="83"/>
        <v>1.7081922843483491E-4</v>
      </c>
      <c r="GG88" s="2">
        <f t="shared" si="83"/>
        <v>1.3968132780369115E-4</v>
      </c>
      <c r="GH88" s="2">
        <f t="shared" si="83"/>
        <v>1.2357973334487733E-4</v>
      </c>
      <c r="GI88" s="2">
        <f t="shared" si="83"/>
        <v>1.2209722820789935E-4</v>
      </c>
      <c r="GJ88" s="2">
        <f t="shared" si="83"/>
        <v>9.881102586179777E-5</v>
      </c>
      <c r="GK88" s="2">
        <f t="shared" si="83"/>
        <v>8.2910265624069023E-5</v>
      </c>
      <c r="GM88" s="86">
        <f t="shared" si="84"/>
        <v>0.56136287243947969</v>
      </c>
      <c r="GN88" s="86">
        <f t="shared" si="84"/>
        <v>0.59344674115387719</v>
      </c>
      <c r="GO88" s="86">
        <f t="shared" si="84"/>
        <v>0.67133598235144765</v>
      </c>
      <c r="GP88" s="86">
        <f t="shared" si="84"/>
        <v>0.64759665376655773</v>
      </c>
      <c r="GQ88" s="86">
        <f t="shared" si="84"/>
        <v>0.64270897065657673</v>
      </c>
      <c r="GR88" s="86">
        <f t="shared" si="84"/>
        <v>0.64114219195449362</v>
      </c>
      <c r="GS88" s="86">
        <f t="shared" si="84"/>
        <v>0.64907647072057195</v>
      </c>
      <c r="GT88" s="86">
        <f t="shared" si="84"/>
        <v>0.6577197026219932</v>
      </c>
      <c r="GU88" s="86">
        <f t="shared" si="84"/>
        <v>0.6548050059372047</v>
      </c>
      <c r="GV88" s="86">
        <f t="shared" si="84"/>
        <v>0.6135332299360563</v>
      </c>
      <c r="GW88" s="86">
        <f t="shared" si="84"/>
        <v>0.63487712895785897</v>
      </c>
      <c r="GX88" s="86">
        <f t="shared" si="84"/>
        <v>0.60801812228772534</v>
      </c>
      <c r="GY88" s="86">
        <f t="shared" si="84"/>
        <v>0.5935707843702378</v>
      </c>
      <c r="GZ88" s="86">
        <f t="shared" si="84"/>
        <v>0.59631112099739192</v>
      </c>
      <c r="HA88" s="86">
        <f t="shared" si="84"/>
        <v>0.60558103548689057</v>
      </c>
      <c r="HC88" s="86">
        <f t="shared" si="74"/>
        <v>8.7025138114898236E-5</v>
      </c>
      <c r="HD88" s="86">
        <f t="shared" si="74"/>
        <v>1.2615074222814275E-4</v>
      </c>
      <c r="HE88" s="86">
        <f t="shared" si="74"/>
        <v>6.3724765925755289E-5</v>
      </c>
      <c r="HF88" s="86">
        <f t="shared" si="74"/>
        <v>4.8172265466840966E-5</v>
      </c>
      <c r="HG88" s="86">
        <f t="shared" si="88"/>
        <v>2.1929446390032892E-5</v>
      </c>
      <c r="HH88" s="86">
        <f t="shared" si="88"/>
        <v>3.0109847551669011E-5</v>
      </c>
      <c r="HI88" s="86">
        <f t="shared" si="88"/>
        <v>5.5121549034476102E-5</v>
      </c>
      <c r="HJ88" s="86">
        <f t="shared" si="88"/>
        <v>3.6984166483149427E-5</v>
      </c>
      <c r="HK88" s="86">
        <f t="shared" si="88"/>
        <v>5.894312996421835E-5</v>
      </c>
      <c r="HL88" s="86">
        <f t="shared" si="88"/>
        <v>7.1655967217878046E-5</v>
      </c>
      <c r="HM88" s="86">
        <f t="shared" si="88"/>
        <v>1.0140415811510832E-4</v>
      </c>
      <c r="HN88" s="86">
        <f t="shared" si="88"/>
        <v>7.1064085603305866E-5</v>
      </c>
      <c r="HO88" s="86">
        <f t="shared" si="88"/>
        <v>6.0000495789766373E-5</v>
      </c>
      <c r="HP88" s="86">
        <f t="shared" si="88"/>
        <v>9.5697881394522009E-6</v>
      </c>
      <c r="HQ88" s="86">
        <f t="shared" si="88"/>
        <v>4.8717748322943288E-7</v>
      </c>
      <c r="HS88" s="86">
        <f t="shared" si="85"/>
        <v>3.9588153522747069E-203</v>
      </c>
      <c r="HT88" s="86">
        <f t="shared" si="85"/>
        <v>1.2857500784238869E-45</v>
      </c>
      <c r="HU88" s="86">
        <f t="shared" si="85"/>
        <v>8.6969371051677605E-50</v>
      </c>
      <c r="HV88" s="86">
        <f t="shared" si="85"/>
        <v>1.23552110831559E-50</v>
      </c>
      <c r="HW88" s="86">
        <f t="shared" si="85"/>
        <v>3.1935976742220608E-57</v>
      </c>
      <c r="HX88" s="86">
        <f t="shared" si="85"/>
        <v>2.6810247242123909E-55</v>
      </c>
      <c r="HY88" s="86">
        <f t="shared" si="85"/>
        <v>9.9665728649295565E-53</v>
      </c>
      <c r="HZ88" s="86">
        <f t="shared" si="85"/>
        <v>7.0764118378069041E-56</v>
      </c>
      <c r="IA88" s="86">
        <f t="shared" si="85"/>
        <v>4.6321203464919941E-51</v>
      </c>
      <c r="IB88" s="86">
        <f t="shared" si="85"/>
        <v>2.9202481642660762E-53</v>
      </c>
      <c r="IC88" s="86">
        <f t="shared" si="85"/>
        <v>1.3862593203288958E-50</v>
      </c>
      <c r="ID88" s="86">
        <f t="shared" si="85"/>
        <v>5.374230557724481E-50</v>
      </c>
      <c r="IE88" s="86">
        <f t="shared" si="85"/>
        <v>6.8016646738630632E-50</v>
      </c>
      <c r="IF88" s="86">
        <f t="shared" si="85"/>
        <v>2.5054330751953876E-34</v>
      </c>
      <c r="IG88" s="86">
        <f t="shared" si="85"/>
        <v>5.4484447483106404E-25</v>
      </c>
      <c r="II88" s="86">
        <f t="shared" si="86"/>
        <v>0</v>
      </c>
      <c r="IJ88" s="86">
        <f t="shared" si="86"/>
        <v>2.1112196148338758E-171</v>
      </c>
      <c r="IK88" s="86">
        <f t="shared" si="86"/>
        <v>4.5996574918110584E-191</v>
      </c>
      <c r="IL88" s="86">
        <f t="shared" si="86"/>
        <v>4.0433013306250581E-189</v>
      </c>
      <c r="IM88" s="86">
        <f t="shared" si="86"/>
        <v>2.4043563720990155E-211</v>
      </c>
      <c r="IN88" s="86">
        <f t="shared" si="86"/>
        <v>9.8687192305576684E-208</v>
      </c>
      <c r="IO88" s="86">
        <f t="shared" si="86"/>
        <v>4.0852589691413511E-195</v>
      </c>
      <c r="IP88" s="86">
        <f t="shared" si="86"/>
        <v>1.3272125904874191E-209</v>
      </c>
      <c r="IQ88" s="86">
        <f t="shared" si="86"/>
        <v>9.2978102285332818E-188</v>
      </c>
      <c r="IR88" s="86">
        <f t="shared" si="86"/>
        <v>7.0251206376992835E-199</v>
      </c>
      <c r="IS88" s="86">
        <f t="shared" si="86"/>
        <v>6.6251464653927847E-189</v>
      </c>
      <c r="IT88" s="86">
        <f t="shared" si="86"/>
        <v>9.2519603123262643E-184</v>
      </c>
      <c r="IU88" s="86">
        <f t="shared" si="86"/>
        <v>1.7602693422486598E-182</v>
      </c>
      <c r="IV88" s="86">
        <f t="shared" si="86"/>
        <v>3.6955670978529093E-104</v>
      </c>
      <c r="IW88" s="86">
        <f t="shared" si="86"/>
        <v>1.0277823350154847E-105</v>
      </c>
      <c r="IY88" s="86">
        <f t="shared" si="87"/>
        <v>0.56144989757759456</v>
      </c>
      <c r="IZ88" s="86">
        <f t="shared" si="87"/>
        <v>0.59357289189610529</v>
      </c>
      <c r="JA88" s="86">
        <f t="shared" si="87"/>
        <v>0.6713997071173734</v>
      </c>
      <c r="JB88" s="86">
        <f t="shared" si="87"/>
        <v>0.64764482603202456</v>
      </c>
      <c r="JC88" s="86">
        <f t="shared" si="87"/>
        <v>0.64273090010296674</v>
      </c>
      <c r="JD88" s="86">
        <f t="shared" si="87"/>
        <v>0.64117230180204532</v>
      </c>
      <c r="JE88" s="86">
        <f t="shared" si="87"/>
        <v>0.64913159226960648</v>
      </c>
      <c r="JF88" s="86">
        <f t="shared" si="87"/>
        <v>0.65775668678847632</v>
      </c>
      <c r="JG88" s="86">
        <f t="shared" si="87"/>
        <v>0.65486394906716894</v>
      </c>
      <c r="JH88" s="86">
        <f t="shared" si="87"/>
        <v>0.61360488590327422</v>
      </c>
      <c r="JI88" s="86">
        <f t="shared" si="87"/>
        <v>0.63497853311597408</v>
      </c>
      <c r="JJ88" s="86">
        <f t="shared" si="87"/>
        <v>0.60808918637332865</v>
      </c>
      <c r="JK88" s="86">
        <f t="shared" si="87"/>
        <v>0.59363078486602761</v>
      </c>
      <c r="JL88" s="86">
        <f t="shared" si="87"/>
        <v>0.5963206907855314</v>
      </c>
      <c r="JM88" s="86">
        <f t="shared" si="87"/>
        <v>0.60558152266437382</v>
      </c>
    </row>
    <row r="89" spans="2:273" x14ac:dyDescent="0.25">
      <c r="B89" s="2">
        <v>62</v>
      </c>
      <c r="C89" s="37">
        <v>197.58099999999999</v>
      </c>
      <c r="D89" s="37">
        <v>220.934</v>
      </c>
      <c r="E89" s="37">
        <v>220.36099999999999</v>
      </c>
      <c r="F89" s="37">
        <v>217.37700000000001</v>
      </c>
      <c r="G89" s="37">
        <v>213.37700000000001</v>
      </c>
      <c r="H89" s="37">
        <v>215.066</v>
      </c>
      <c r="I89" s="37">
        <v>208.68899999999999</v>
      </c>
      <c r="J89" s="37">
        <v>205.066</v>
      </c>
      <c r="K89" s="37">
        <v>205.262</v>
      </c>
      <c r="L89" s="37">
        <v>203.934</v>
      </c>
      <c r="M89" s="37">
        <v>197.88499999999999</v>
      </c>
      <c r="N89" s="37">
        <v>207.90199999999999</v>
      </c>
      <c r="O89" s="37">
        <v>216.57400000000001</v>
      </c>
      <c r="P89" s="37">
        <v>199.29499999999999</v>
      </c>
      <c r="Q89" s="37">
        <v>157.03299999999999</v>
      </c>
      <c r="S89" s="4">
        <f t="shared" si="89"/>
        <v>205.60419243655406</v>
      </c>
      <c r="T89" s="4">
        <f t="shared" si="89"/>
        <v>229.59556094381634</v>
      </c>
      <c r="U89" s="4">
        <f t="shared" si="89"/>
        <v>228.04202434477958</v>
      </c>
      <c r="V89" s="4">
        <f t="shared" si="89"/>
        <v>226.17031286894431</v>
      </c>
      <c r="W89" s="4">
        <f t="shared" si="89"/>
        <v>221.33177951409419</v>
      </c>
      <c r="X89" s="4">
        <f t="shared" si="89"/>
        <v>220.35638337413141</v>
      </c>
      <c r="Y89" s="4">
        <f t="shared" si="89"/>
        <v>213.76714619659364</v>
      </c>
      <c r="Z89" s="4">
        <f t="shared" si="89"/>
        <v>204.11695908317</v>
      </c>
      <c r="AA89" s="4">
        <f t="shared" si="89"/>
        <v>208.82283275142836</v>
      </c>
      <c r="AB89" s="4">
        <f t="shared" si="89"/>
        <v>204.23191058788771</v>
      </c>
      <c r="AC89" s="4">
        <f t="shared" si="89"/>
        <v>200.22544612285384</v>
      </c>
      <c r="AD89" s="4">
        <f t="shared" si="89"/>
        <v>212.76688265362733</v>
      </c>
      <c r="AE89" s="4">
        <f t="shared" si="89"/>
        <v>223.76439701604164</v>
      </c>
      <c r="AF89" s="4">
        <f t="shared" si="89"/>
        <v>204.87790628476353</v>
      </c>
      <c r="AG89" s="4">
        <f t="shared" si="89"/>
        <v>161.58237944928052</v>
      </c>
      <c r="AI89" s="4">
        <f t="shared" si="90"/>
        <v>-8.0231924365540692</v>
      </c>
      <c r="AJ89" s="4">
        <f t="shared" si="90"/>
        <v>-8.6615609438163403</v>
      </c>
      <c r="AK89" s="4">
        <f t="shared" si="90"/>
        <v>-7.681024344779587</v>
      </c>
      <c r="AL89" s="4">
        <f t="shared" si="90"/>
        <v>-8.7933128689442981</v>
      </c>
      <c r="AM89" s="4">
        <f t="shared" si="90"/>
        <v>-7.9547795140941844</v>
      </c>
      <c r="AN89" s="4">
        <f t="shared" si="90"/>
        <v>-5.2903833741314088</v>
      </c>
      <c r="AO89" s="4">
        <f t="shared" si="90"/>
        <v>-5.0781461965936501</v>
      </c>
      <c r="AP89" s="4">
        <f t="shared" si="90"/>
        <v>0.94904091683000047</v>
      </c>
      <c r="AQ89" s="4">
        <f t="shared" si="90"/>
        <v>-3.5608327514283644</v>
      </c>
      <c r="AR89" s="4">
        <f t="shared" si="90"/>
        <v>-0.29791058788771352</v>
      </c>
      <c r="AS89" s="4">
        <f t="shared" si="90"/>
        <v>-2.340446122853848</v>
      </c>
      <c r="AT89" s="4">
        <f t="shared" si="90"/>
        <v>-4.8648826536273475</v>
      </c>
      <c r="AU89" s="4">
        <f t="shared" si="90"/>
        <v>-7.1903970160416293</v>
      </c>
      <c r="AV89" s="4">
        <f t="shared" si="90"/>
        <v>-5.5829062847635385</v>
      </c>
      <c r="AW89" s="4">
        <f t="shared" si="90"/>
        <v>-4.5493794492805364</v>
      </c>
      <c r="AY89" s="2">
        <f t="shared" si="81"/>
        <v>56.705455248130122</v>
      </c>
      <c r="AZ89" s="2">
        <f t="shared" si="81"/>
        <v>56.583154612728158</v>
      </c>
      <c r="BA89" s="2">
        <f t="shared" si="81"/>
        <v>64.28156515897237</v>
      </c>
      <c r="BB89" s="2">
        <f t="shared" si="81"/>
        <v>62.14513775325743</v>
      </c>
      <c r="BC89" s="2">
        <f t="shared" si="81"/>
        <v>57.454208938608559</v>
      </c>
      <c r="BD89" s="2">
        <f t="shared" si="81"/>
        <v>59.785200757313909</v>
      </c>
      <c r="BE89" s="2">
        <f t="shared" si="81"/>
        <v>59.195676982969651</v>
      </c>
      <c r="BF89" s="2">
        <f t="shared" si="81"/>
        <v>59.431317566238079</v>
      </c>
      <c r="BG89" s="2">
        <f t="shared" si="81"/>
        <v>53.101279419957059</v>
      </c>
      <c r="BH89" s="2">
        <f t="shared" si="81"/>
        <v>57.13040379384816</v>
      </c>
      <c r="BI89" s="2">
        <f t="shared" si="81"/>
        <v>57.057325659050612</v>
      </c>
      <c r="BJ89" s="2">
        <f t="shared" si="81"/>
        <v>56.801321461324818</v>
      </c>
      <c r="BK89" s="2">
        <f t="shared" si="81"/>
        <v>58.92824511649134</v>
      </c>
      <c r="BL89" s="2">
        <f t="shared" si="81"/>
        <v>57.584784810218252</v>
      </c>
      <c r="BM89" s="2">
        <f t="shared" si="81"/>
        <v>57.82965598267058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 t="str">
        <f t="shared" si="82"/>
        <v/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 t="str">
        <f t="shared" si="82"/>
        <v/>
      </c>
      <c r="CP89" s="2" t="str">
        <f t="shared" si="82"/>
        <v/>
      </c>
      <c r="CQ89" s="2" t="str">
        <f t="shared" si="82"/>
        <v/>
      </c>
      <c r="CR89" s="2" t="str">
        <f t="shared" si="82"/>
        <v/>
      </c>
      <c r="CS89" s="2" t="str">
        <f t="shared" si="82"/>
        <v/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 t="str">
        <f t="shared" si="33"/>
        <v/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 t="str">
        <f t="shared" si="37"/>
        <v/>
      </c>
      <c r="DF89" s="2" t="str">
        <f t="shared" si="38"/>
        <v/>
      </c>
      <c r="DG89" s="2" t="str">
        <f t="shared" si="39"/>
        <v/>
      </c>
      <c r="DH89" s="2" t="str">
        <f t="shared" si="40"/>
        <v/>
      </c>
      <c r="DI89" s="2" t="str">
        <f t="shared" si="41"/>
        <v/>
      </c>
      <c r="DK89" s="2">
        <f t="shared" si="91"/>
        <v>61.375785714285726</v>
      </c>
      <c r="DL89" s="2">
        <f t="shared" si="91"/>
        <v>67.62167653276957</v>
      </c>
      <c r="DM89" s="2">
        <f t="shared" si="91"/>
        <v>84.152738749622515</v>
      </c>
      <c r="DN89" s="2">
        <f t="shared" si="91"/>
        <v>83.634453186348523</v>
      </c>
      <c r="DO89" s="2">
        <f t="shared" si="91"/>
        <v>70.931459336088366</v>
      </c>
      <c r="DP89" s="2">
        <f t="shared" si="91"/>
        <v>71.96815261324042</v>
      </c>
      <c r="DQ89" s="2">
        <f t="shared" si="91"/>
        <v>77.140133943764667</v>
      </c>
      <c r="DR89" s="2">
        <f t="shared" si="91"/>
        <v>75.424308013937292</v>
      </c>
      <c r="DS89" s="2">
        <f t="shared" si="91"/>
        <v>68.532120222564373</v>
      </c>
      <c r="DT89" s="2">
        <f t="shared" si="91"/>
        <v>75.210226173541969</v>
      </c>
      <c r="DU89" s="2">
        <f t="shared" si="91"/>
        <v>67.719197165991901</v>
      </c>
      <c r="DV89" s="2">
        <f t="shared" si="91"/>
        <v>70.057288734521308</v>
      </c>
      <c r="DW89" s="2">
        <f t="shared" si="91"/>
        <v>75.771727423739023</v>
      </c>
      <c r="DX89" s="2">
        <f t="shared" si="91"/>
        <v>64.827685714285735</v>
      </c>
      <c r="DY89" s="2">
        <f t="shared" si="91"/>
        <v>62.527433613445368</v>
      </c>
      <c r="EA89" s="2">
        <f t="shared" si="95"/>
        <v>55.867275859585959</v>
      </c>
      <c r="EB89" s="2">
        <f t="shared" si="92"/>
        <v>54.688649148310638</v>
      </c>
      <c r="EC89" s="2">
        <f t="shared" si="92"/>
        <v>60.725799720670388</v>
      </c>
      <c r="ED89" s="2">
        <f t="shared" si="92"/>
        <v>58.522249218030453</v>
      </c>
      <c r="EE89" s="2">
        <f t="shared" si="92"/>
        <v>54.757252512919095</v>
      </c>
      <c r="EF89" s="2">
        <f t="shared" si="92"/>
        <v>57.245262988095092</v>
      </c>
      <c r="EG89" s="2">
        <f t="shared" si="92"/>
        <v>55.639144570020804</v>
      </c>
      <c r="EH89" s="2">
        <f t="shared" si="92"/>
        <v>56.219804199990818</v>
      </c>
      <c r="EI89" s="2">
        <f t="shared" si="92"/>
        <v>49.993628612866466</v>
      </c>
      <c r="EJ89" s="2">
        <f t="shared" si="92"/>
        <v>52.787665543588197</v>
      </c>
      <c r="EK89" s="2">
        <f t="shared" si="92"/>
        <v>54.752049315210371</v>
      </c>
      <c r="EL89" s="2">
        <f t="shared" si="92"/>
        <v>54.185622823479711</v>
      </c>
      <c r="EM89" s="2">
        <f t="shared" si="92"/>
        <v>55.50082883202613</v>
      </c>
      <c r="EN89" s="2">
        <f t="shared" si="92"/>
        <v>56.002775848308787</v>
      </c>
      <c r="EO89" s="2">
        <f t="shared" si="92"/>
        <v>56.595141844003123</v>
      </c>
      <c r="EQ89" s="2">
        <f t="shared" si="93"/>
        <v>55.867275859585959</v>
      </c>
      <c r="ER89" s="2">
        <f t="shared" si="93"/>
        <v>57.862654978936348</v>
      </c>
      <c r="ES89" s="2">
        <f t="shared" si="93"/>
        <v>60.918530750617229</v>
      </c>
      <c r="ET89" s="2">
        <f t="shared" si="93"/>
        <v>58.179810020836499</v>
      </c>
      <c r="EU89" s="2">
        <f t="shared" si="93"/>
        <v>54.878334260268019</v>
      </c>
      <c r="EV89" s="2">
        <f t="shared" si="93"/>
        <v>55.236582623966676</v>
      </c>
      <c r="EW89" s="2">
        <f t="shared" si="93"/>
        <v>54.53864131036277</v>
      </c>
      <c r="EX89" s="2">
        <f t="shared" si="93"/>
        <v>55.167554736787011</v>
      </c>
      <c r="EY89" s="2">
        <f t="shared" si="93"/>
        <v>52.4531910813363</v>
      </c>
      <c r="EZ89" s="2">
        <f t="shared" si="93"/>
        <v>54.663260356081295</v>
      </c>
      <c r="FA89" s="2">
        <f t="shared" si="93"/>
        <v>54.883531329113914</v>
      </c>
      <c r="FB89" s="2">
        <f t="shared" si="93"/>
        <v>53.321224345118459</v>
      </c>
      <c r="FC89" s="2">
        <f t="shared" si="93"/>
        <v>56.011179024167724</v>
      </c>
      <c r="FD89" s="2">
        <f t="shared" si="93"/>
        <v>56.394844414963814</v>
      </c>
      <c r="FE89" s="2">
        <f t="shared" si="93"/>
        <v>57.340920053548842</v>
      </c>
      <c r="FG89" s="2">
        <f t="shared" si="94"/>
        <v>0.84783917780794371</v>
      </c>
      <c r="FH89" s="2">
        <f t="shared" si="94"/>
        <v>0.85353734845436335</v>
      </c>
      <c r="FI89" s="2">
        <f t="shared" si="94"/>
        <v>0.84821987530865983</v>
      </c>
      <c r="FJ89" s="2">
        <f t="shared" si="94"/>
        <v>0.855730460837827</v>
      </c>
      <c r="FK89" s="2">
        <f t="shared" si="94"/>
        <v>0.83325658218034215</v>
      </c>
      <c r="FL89" s="2">
        <f t="shared" si="94"/>
        <v>0.82746745959042989</v>
      </c>
      <c r="FM89" s="2">
        <f t="shared" si="94"/>
        <v>0.83458109371784017</v>
      </c>
      <c r="FN89" s="2">
        <f t="shared" si="94"/>
        <v>0.83276422222717417</v>
      </c>
      <c r="FO89" s="2">
        <f t="shared" si="94"/>
        <v>0.83239526305740474</v>
      </c>
      <c r="FP89" s="2">
        <f t="shared" si="94"/>
        <v>0.80633848962966448</v>
      </c>
      <c r="FQ89" s="2">
        <f t="shared" si="94"/>
        <v>0.82222334215830395</v>
      </c>
      <c r="FR89" s="2">
        <f t="shared" si="94"/>
        <v>0.83518959010036442</v>
      </c>
      <c r="FS89" s="2">
        <f t="shared" si="94"/>
        <v>0.83092274150368484</v>
      </c>
      <c r="FT89" s="2">
        <f t="shared" si="94"/>
        <v>0.82073851087323069</v>
      </c>
      <c r="FU89" s="2">
        <f t="shared" si="94"/>
        <v>0.79191071696866788</v>
      </c>
      <c r="FW89" s="2">
        <f t="shared" si="83"/>
        <v>1.7011719899032365E-14</v>
      </c>
      <c r="FX89" s="2">
        <f t="shared" si="83"/>
        <v>9.4511854526145309E-5</v>
      </c>
      <c r="FY89" s="2">
        <f t="shared" si="83"/>
        <v>1.1265104123890349E-4</v>
      </c>
      <c r="FZ89" s="2">
        <f t="shared" si="83"/>
        <v>1.0967970102337409E-4</v>
      </c>
      <c r="GA89" s="2">
        <f t="shared" si="83"/>
        <v>1.1479411630676241E-4</v>
      </c>
      <c r="GB89" s="2">
        <f t="shared" si="83"/>
        <v>1.1937189285583261E-4</v>
      </c>
      <c r="GC89" s="2">
        <f t="shared" si="83"/>
        <v>1.2515477714284117E-4</v>
      </c>
      <c r="GD89" s="2">
        <f t="shared" si="83"/>
        <v>1.5848505996470555E-4</v>
      </c>
      <c r="GE89" s="2">
        <f t="shared" si="83"/>
        <v>2.0808478793615492E-4</v>
      </c>
      <c r="GF89" s="2">
        <f t="shared" si="83"/>
        <v>1.872964727529274E-4</v>
      </c>
      <c r="GG89" s="2">
        <f t="shared" si="83"/>
        <v>1.5315546639099075E-4</v>
      </c>
      <c r="GH89" s="2">
        <f t="shared" si="83"/>
        <v>1.3550086755491169E-4</v>
      </c>
      <c r="GI89" s="2">
        <f t="shared" si="83"/>
        <v>1.3387537152504463E-4</v>
      </c>
      <c r="GJ89" s="2">
        <f t="shared" si="83"/>
        <v>1.083431025493377E-4</v>
      </c>
      <c r="GK89" s="2">
        <f t="shared" si="83"/>
        <v>9.0908571312581476E-5</v>
      </c>
      <c r="GM89" s="86">
        <f t="shared" si="84"/>
        <v>0.58976984349868655</v>
      </c>
      <c r="GN89" s="86">
        <f t="shared" si="84"/>
        <v>0.62375425192733036</v>
      </c>
      <c r="GO89" s="86">
        <f t="shared" si="84"/>
        <v>0.68451565629142264</v>
      </c>
      <c r="GP89" s="86">
        <f t="shared" si="84"/>
        <v>0.68868005122325249</v>
      </c>
      <c r="GQ89" s="86">
        <f t="shared" si="84"/>
        <v>0.67540662865994383</v>
      </c>
      <c r="GR89" s="86">
        <f t="shared" si="84"/>
        <v>0.66219680004776471</v>
      </c>
      <c r="GS89" s="86">
        <f t="shared" si="84"/>
        <v>0.67186332910364488</v>
      </c>
      <c r="GT89" s="86">
        <f t="shared" si="84"/>
        <v>0.63802118085525561</v>
      </c>
      <c r="GU89" s="86">
        <f t="shared" si="84"/>
        <v>0.65866008298738332</v>
      </c>
      <c r="GV89" s="86">
        <f t="shared" si="84"/>
        <v>0.60896502959388898</v>
      </c>
      <c r="GW89" s="86">
        <f t="shared" si="84"/>
        <v>0.63888315925462258</v>
      </c>
      <c r="GX89" s="86">
        <f t="shared" si="84"/>
        <v>0.63365218968189152</v>
      </c>
      <c r="GY89" s="86">
        <f t="shared" si="84"/>
        <v>0.62094947999387351</v>
      </c>
      <c r="GZ89" s="86">
        <f t="shared" si="84"/>
        <v>0.63129758609503417</v>
      </c>
      <c r="HA89" s="86">
        <f t="shared" si="84"/>
        <v>0.6264085755117561</v>
      </c>
      <c r="HC89" s="86">
        <f t="shared" si="74"/>
        <v>1.490379401600849E-4</v>
      </c>
      <c r="HD89" s="86">
        <f t="shared" si="74"/>
        <v>2.151570714658152E-4</v>
      </c>
      <c r="HE89" s="86">
        <f t="shared" si="74"/>
        <v>1.1571972859155643E-4</v>
      </c>
      <c r="HF89" s="86">
        <f t="shared" si="74"/>
        <v>8.7845435981346359E-5</v>
      </c>
      <c r="HG89" s="86">
        <f t="shared" si="88"/>
        <v>4.2599459681479266E-5</v>
      </c>
      <c r="HH89" s="86">
        <f t="shared" si="88"/>
        <v>5.7723046675648274E-5</v>
      </c>
      <c r="HI89" s="86">
        <f t="shared" si="88"/>
        <v>1.019056544391657E-4</v>
      </c>
      <c r="HJ89" s="86">
        <f t="shared" si="88"/>
        <v>7.2079733261551398E-5</v>
      </c>
      <c r="HK89" s="86">
        <f t="shared" si="88"/>
        <v>1.1130905889273832E-4</v>
      </c>
      <c r="HL89" s="86">
        <f t="shared" si="88"/>
        <v>1.3583093158281941E-4</v>
      </c>
      <c r="HM89" s="86">
        <f t="shared" si="88"/>
        <v>1.8436131742291772E-4</v>
      </c>
      <c r="HN89" s="86">
        <f t="shared" si="88"/>
        <v>1.2863788677256333E-4</v>
      </c>
      <c r="HO89" s="86">
        <f t="shared" si="88"/>
        <v>1.0889593770064518E-4</v>
      </c>
      <c r="HP89" s="86">
        <f t="shared" si="88"/>
        <v>1.9467015173438222E-5</v>
      </c>
      <c r="HQ89" s="86">
        <f t="shared" si="88"/>
        <v>1.2414577438431337E-6</v>
      </c>
      <c r="HS89" s="86">
        <f t="shared" si="85"/>
        <v>1.8831302574579807E-200</v>
      </c>
      <c r="HT89" s="86">
        <f t="shared" si="85"/>
        <v>2.3681799292287192E-44</v>
      </c>
      <c r="HU89" s="86">
        <f t="shared" si="85"/>
        <v>2.3121696362925102E-48</v>
      </c>
      <c r="HV89" s="86">
        <f t="shared" si="85"/>
        <v>3.2925323343905866E-49</v>
      </c>
      <c r="HW89" s="86">
        <f t="shared" si="85"/>
        <v>1.3120527127868238E-55</v>
      </c>
      <c r="HX89" s="86">
        <f t="shared" si="85"/>
        <v>1.0157001980089781E-53</v>
      </c>
      <c r="HY89" s="86">
        <f t="shared" si="85"/>
        <v>3.1530959318881668E-51</v>
      </c>
      <c r="HZ89" s="86">
        <f t="shared" si="85"/>
        <v>3.1235575212049302E-54</v>
      </c>
      <c r="IA89" s="86">
        <f t="shared" si="85"/>
        <v>1.5785833892114546E-49</v>
      </c>
      <c r="IB89" s="86">
        <f t="shared" si="85"/>
        <v>1.1433405540026427E-51</v>
      </c>
      <c r="IC89" s="86">
        <f t="shared" si="85"/>
        <v>4.1605960313036428E-49</v>
      </c>
      <c r="ID89" s="86">
        <f t="shared" si="85"/>
        <v>1.4418901128279952E-48</v>
      </c>
      <c r="IE89" s="86">
        <f t="shared" si="85"/>
        <v>1.7899063337232379E-48</v>
      </c>
      <c r="IF89" s="86">
        <f t="shared" si="85"/>
        <v>2.1918602437717119E-33</v>
      </c>
      <c r="IG89" s="86">
        <f t="shared" si="85"/>
        <v>2.4664509983601612E-24</v>
      </c>
      <c r="II89" s="86">
        <f t="shared" si="86"/>
        <v>0</v>
      </c>
      <c r="IJ89" s="86">
        <f t="shared" si="86"/>
        <v>4.3792755693616637E-168</v>
      </c>
      <c r="IK89" s="86">
        <f t="shared" si="86"/>
        <v>2.7204600150478985E-187</v>
      </c>
      <c r="IL89" s="86">
        <f t="shared" si="86"/>
        <v>2.1336154800807711E-185</v>
      </c>
      <c r="IM89" s="86">
        <f t="shared" si="86"/>
        <v>3.6797163934037741E-207</v>
      </c>
      <c r="IN89" s="86">
        <f t="shared" si="86"/>
        <v>1.3317572267687801E-203</v>
      </c>
      <c r="IO89" s="86">
        <f t="shared" si="86"/>
        <v>3.2237091832997673E-191</v>
      </c>
      <c r="IP89" s="86">
        <f t="shared" si="86"/>
        <v>2.6519370192635302E-205</v>
      </c>
      <c r="IQ89" s="86">
        <f t="shared" si="86"/>
        <v>8.6774694297819376E-184</v>
      </c>
      <c r="IR89" s="86">
        <f t="shared" si="86"/>
        <v>1.0078433549776199E-194</v>
      </c>
      <c r="IS89" s="86">
        <f t="shared" si="86"/>
        <v>4.7694428698923194E-185</v>
      </c>
      <c r="IT89" s="86">
        <f t="shared" si="86"/>
        <v>4.6409463367325748E-180</v>
      </c>
      <c r="IU89" s="86">
        <f t="shared" si="86"/>
        <v>8.2230119119677794E-179</v>
      </c>
      <c r="IV89" s="86">
        <f t="shared" si="86"/>
        <v>3.973495373673414E-102</v>
      </c>
      <c r="IW89" s="86">
        <f t="shared" si="86"/>
        <v>1.0862524391649625E-103</v>
      </c>
      <c r="IY89" s="86">
        <f t="shared" si="87"/>
        <v>0.58991888143884663</v>
      </c>
      <c r="IZ89" s="86">
        <f t="shared" si="87"/>
        <v>0.62396940899879616</v>
      </c>
      <c r="JA89" s="86">
        <f t="shared" si="87"/>
        <v>0.68463137602001423</v>
      </c>
      <c r="JB89" s="86">
        <f t="shared" si="87"/>
        <v>0.68876789665923388</v>
      </c>
      <c r="JC89" s="86">
        <f t="shared" si="87"/>
        <v>0.67544922811962527</v>
      </c>
      <c r="JD89" s="86">
        <f t="shared" si="87"/>
        <v>0.66225452309444033</v>
      </c>
      <c r="JE89" s="86">
        <f t="shared" si="87"/>
        <v>0.67196523475808401</v>
      </c>
      <c r="JF89" s="86">
        <f t="shared" si="87"/>
        <v>0.63809326058851712</v>
      </c>
      <c r="JG89" s="86">
        <f t="shared" si="87"/>
        <v>0.65877139204627611</v>
      </c>
      <c r="JH89" s="86">
        <f t="shared" si="87"/>
        <v>0.60910086052547185</v>
      </c>
      <c r="JI89" s="86">
        <f t="shared" si="87"/>
        <v>0.63906752057204552</v>
      </c>
      <c r="JJ89" s="86">
        <f t="shared" si="87"/>
        <v>0.63378082756866405</v>
      </c>
      <c r="JK89" s="86">
        <f t="shared" si="87"/>
        <v>0.6210583759315742</v>
      </c>
      <c r="JL89" s="86">
        <f t="shared" si="87"/>
        <v>0.63131705311020758</v>
      </c>
      <c r="JM89" s="86">
        <f t="shared" si="87"/>
        <v>0.62640981696949993</v>
      </c>
    </row>
    <row r="90" spans="2:273" x14ac:dyDescent="0.25">
      <c r="B90" s="2">
        <v>63</v>
      </c>
      <c r="C90" s="37">
        <v>191.387</v>
      </c>
      <c r="D90" s="37">
        <v>214.21299999999999</v>
      </c>
      <c r="E90" s="37">
        <v>206.29499999999999</v>
      </c>
      <c r="F90" s="37">
        <v>207.42599999999999</v>
      </c>
      <c r="G90" s="37">
        <v>202.23</v>
      </c>
      <c r="H90" s="37">
        <v>198.934</v>
      </c>
      <c r="I90" s="37">
        <v>194.197</v>
      </c>
      <c r="J90" s="37">
        <v>182.04900000000001</v>
      </c>
      <c r="K90" s="37">
        <v>187.52500000000001</v>
      </c>
      <c r="L90" s="37">
        <v>185.459</v>
      </c>
      <c r="M90" s="37">
        <v>178.541</v>
      </c>
      <c r="N90" s="37">
        <v>197.63900000000001</v>
      </c>
      <c r="O90" s="37">
        <v>207.01599999999999</v>
      </c>
      <c r="P90" s="37">
        <v>188.607</v>
      </c>
      <c r="Q90" s="37">
        <v>143.50800000000001</v>
      </c>
      <c r="S90" s="4">
        <f t="shared" si="89"/>
        <v>195.09200305930855</v>
      </c>
      <c r="T90" s="4">
        <f t="shared" si="89"/>
        <v>216.3553421136009</v>
      </c>
      <c r="U90" s="4">
        <f t="shared" si="89"/>
        <v>201.63848696018721</v>
      </c>
      <c r="V90" s="4">
        <f t="shared" si="89"/>
        <v>211.51478119971063</v>
      </c>
      <c r="W90" s="4">
        <f t="shared" si="89"/>
        <v>200.57938444584778</v>
      </c>
      <c r="X90" s="4">
        <f t="shared" si="89"/>
        <v>196.05678221411949</v>
      </c>
      <c r="Y90" s="4">
        <f t="shared" si="89"/>
        <v>191.20996380463595</v>
      </c>
      <c r="Z90" s="4">
        <f t="shared" si="89"/>
        <v>171.57149760687022</v>
      </c>
      <c r="AA90" s="4">
        <f t="shared" si="89"/>
        <v>180.38386706293295</v>
      </c>
      <c r="AB90" s="4">
        <f t="shared" si="89"/>
        <v>174.6700899196772</v>
      </c>
      <c r="AC90" s="4">
        <f t="shared" si="89"/>
        <v>174.41792844676181</v>
      </c>
      <c r="AD90" s="4">
        <f t="shared" si="89"/>
        <v>195.42843321341292</v>
      </c>
      <c r="AE90" s="4">
        <f t="shared" si="89"/>
        <v>206.54344037658831</v>
      </c>
      <c r="AF90" s="4">
        <f t="shared" si="89"/>
        <v>189.53424104140299</v>
      </c>
      <c r="AG90" s="4">
        <f t="shared" si="89"/>
        <v>143.7414524920876</v>
      </c>
      <c r="AI90" s="4">
        <f t="shared" si="90"/>
        <v>-3.7050030593085523</v>
      </c>
      <c r="AJ90" s="4">
        <f t="shared" si="90"/>
        <v>-2.142342113600904</v>
      </c>
      <c r="AK90" s="4">
        <f t="shared" si="90"/>
        <v>4.6565130398127792</v>
      </c>
      <c r="AL90" s="4">
        <f t="shared" si="90"/>
        <v>-4.0887811997106382</v>
      </c>
      <c r="AM90" s="4">
        <f t="shared" si="90"/>
        <v>1.6506155541522105</v>
      </c>
      <c r="AN90" s="4">
        <f t="shared" si="90"/>
        <v>2.8772177858805037</v>
      </c>
      <c r="AO90" s="4">
        <f t="shared" si="90"/>
        <v>2.9870361953640554</v>
      </c>
      <c r="AP90" s="4">
        <f t="shared" si="90"/>
        <v>10.477502393129782</v>
      </c>
      <c r="AQ90" s="4">
        <f t="shared" si="90"/>
        <v>7.1411329370670558</v>
      </c>
      <c r="AR90" s="4">
        <f t="shared" si="90"/>
        <v>10.788910080322808</v>
      </c>
      <c r="AS90" s="4">
        <f t="shared" si="90"/>
        <v>4.1230715532381907</v>
      </c>
      <c r="AT90" s="4">
        <f t="shared" si="90"/>
        <v>2.2105667865870942</v>
      </c>
      <c r="AU90" s="4">
        <f t="shared" si="90"/>
        <v>0.47255962341168356</v>
      </c>
      <c r="AV90" s="4">
        <f t="shared" si="90"/>
        <v>-0.92724104140299346</v>
      </c>
      <c r="AW90" s="4">
        <f t="shared" si="90"/>
        <v>-0.23345249208759355</v>
      </c>
      <c r="AY90" s="2">
        <f t="shared" si="81"/>
        <v>56.53810165079507</v>
      </c>
      <c r="AZ90" s="2">
        <f t="shared" si="81"/>
        <v>56.379607885456423</v>
      </c>
      <c r="BA90" s="2">
        <f t="shared" si="81"/>
        <v>63.927525594222296</v>
      </c>
      <c r="BB90" s="2">
        <f t="shared" si="81"/>
        <v>61.805940043139984</v>
      </c>
      <c r="BC90" s="2">
        <f t="shared" si="81"/>
        <v>57.202384798829698</v>
      </c>
      <c r="BD90" s="2">
        <f t="shared" si="81"/>
        <v>59.490200065673797</v>
      </c>
      <c r="BE90" s="2">
        <f t="shared" si="81"/>
        <v>58.849896312101635</v>
      </c>
      <c r="BF90" s="2">
        <f t="shared" si="81"/>
        <v>59.092844338322422</v>
      </c>
      <c r="BG90" s="2">
        <f t="shared" si="81"/>
        <v>52.873454793331085</v>
      </c>
      <c r="BH90" s="2">
        <f t="shared" si="81"/>
        <v>56.830928041413529</v>
      </c>
      <c r="BI90" s="2">
        <f t="shared" si="81"/>
        <v>56.812247236256667</v>
      </c>
      <c r="BJ90" s="2">
        <f t="shared" si="81"/>
        <v>56.529930310923689</v>
      </c>
      <c r="BK90" s="2">
        <f t="shared" si="81"/>
        <v>58.610686972638554</v>
      </c>
      <c r="BL90" s="2">
        <f t="shared" si="81"/>
        <v>57.374020434627198</v>
      </c>
      <c r="BM90" s="2">
        <f t="shared" si="81"/>
        <v>57.683567868768002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 t="str">
        <f t="shared" si="82"/>
        <v/>
      </c>
      <c r="CS90" s="2" t="str">
        <f t="shared" si="82"/>
        <v/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 t="str">
        <f t="shared" si="40"/>
        <v/>
      </c>
      <c r="DI90" s="2" t="str">
        <f t="shared" si="41"/>
        <v/>
      </c>
      <c r="DK90" s="2">
        <f t="shared" si="91"/>
        <v>61.437720930232565</v>
      </c>
      <c r="DL90" s="2">
        <f t="shared" si="91"/>
        <v>67.726877378435532</v>
      </c>
      <c r="DM90" s="2">
        <f t="shared" si="91"/>
        <v>84.566401691331961</v>
      </c>
      <c r="DN90" s="2">
        <f t="shared" si="91"/>
        <v>84.035864693446086</v>
      </c>
      <c r="DO90" s="2">
        <f t="shared" si="91"/>
        <v>71.133323285525208</v>
      </c>
      <c r="DP90" s="2">
        <f t="shared" si="91"/>
        <v>72.17755714285714</v>
      </c>
      <c r="DQ90" s="2">
        <f t="shared" si="91"/>
        <v>77.448835345595967</v>
      </c>
      <c r="DR90" s="2">
        <f t="shared" si="91"/>
        <v>75.713687108013943</v>
      </c>
      <c r="DS90" s="2">
        <f t="shared" si="91"/>
        <v>68.700537692785588</v>
      </c>
      <c r="DT90" s="2">
        <f t="shared" si="91"/>
        <v>75.594108819345664</v>
      </c>
      <c r="DU90" s="2">
        <f t="shared" si="91"/>
        <v>67.93093846153846</v>
      </c>
      <c r="DV90" s="2">
        <f t="shared" si="91"/>
        <v>70.282175022651771</v>
      </c>
      <c r="DW90" s="2">
        <f t="shared" si="91"/>
        <v>76.043868317728752</v>
      </c>
      <c r="DX90" s="2">
        <f t="shared" si="91"/>
        <v>64.906328919860641</v>
      </c>
      <c r="DY90" s="2">
        <f t="shared" si="91"/>
        <v>62.676380952380946</v>
      </c>
      <c r="EA90" s="2">
        <f t="shared" si="95"/>
        <v>55.736143510351042</v>
      </c>
      <c r="EB90" s="2">
        <f t="shared" si="92"/>
        <v>54.603427693608353</v>
      </c>
      <c r="EC90" s="2">
        <f t="shared" si="92"/>
        <v>60.559340066340781</v>
      </c>
      <c r="ED90" s="2">
        <f t="shared" si="92"/>
        <v>58.387958467251011</v>
      </c>
      <c r="EE90" s="2">
        <f t="shared" si="92"/>
        <v>54.659929447202572</v>
      </c>
      <c r="EF90" s="2">
        <f t="shared" si="92"/>
        <v>57.077873530227059</v>
      </c>
      <c r="EG90" s="2">
        <f t="shared" si="92"/>
        <v>55.488016417486484</v>
      </c>
      <c r="EH90" s="2">
        <f t="shared" si="92"/>
        <v>56.048947218782345</v>
      </c>
      <c r="EI90" s="2">
        <f t="shared" si="92"/>
        <v>49.966389481680999</v>
      </c>
      <c r="EJ90" s="2">
        <f t="shared" si="92"/>
        <v>52.720557215494374</v>
      </c>
      <c r="EK90" s="2">
        <f t="shared" si="92"/>
        <v>54.619726268265694</v>
      </c>
      <c r="EL90" s="2">
        <f t="shared" si="92"/>
        <v>54.055090582186828</v>
      </c>
      <c r="EM90" s="2">
        <f t="shared" si="92"/>
        <v>55.375399427428995</v>
      </c>
      <c r="EN90" s="2">
        <f t="shared" si="92"/>
        <v>55.873554752166775</v>
      </c>
      <c r="EO90" s="2">
        <f t="shared" si="92"/>
        <v>56.486961187295719</v>
      </c>
      <c r="EQ90" s="2">
        <f t="shared" si="93"/>
        <v>55.736143510351042</v>
      </c>
      <c r="ER90" s="2">
        <f t="shared" si="93"/>
        <v>57.718405034456367</v>
      </c>
      <c r="ES90" s="2">
        <f t="shared" si="93"/>
        <v>60.74831767343305</v>
      </c>
      <c r="ET90" s="2">
        <f t="shared" si="93"/>
        <v>58.05181014690266</v>
      </c>
      <c r="EU90" s="2">
        <f t="shared" si="93"/>
        <v>54.778484933618152</v>
      </c>
      <c r="EV90" s="2">
        <f t="shared" si="93"/>
        <v>55.110821199902034</v>
      </c>
      <c r="EW90" s="2">
        <f t="shared" si="93"/>
        <v>54.409260892256242</v>
      </c>
      <c r="EX90" s="2">
        <f t="shared" si="93"/>
        <v>55.019148928055557</v>
      </c>
      <c r="EY90" s="2">
        <f t="shared" si="93"/>
        <v>52.375973660932203</v>
      </c>
      <c r="EZ90" s="2">
        <f t="shared" si="93"/>
        <v>54.55848087536188</v>
      </c>
      <c r="FA90" s="2">
        <f t="shared" si="93"/>
        <v>54.749054615888248</v>
      </c>
      <c r="FB90" s="2">
        <f t="shared" si="93"/>
        <v>53.207341144790931</v>
      </c>
      <c r="FC90" s="2">
        <f t="shared" si="93"/>
        <v>55.875622244973485</v>
      </c>
      <c r="FD90" s="2">
        <f t="shared" si="93"/>
        <v>56.256274145762291</v>
      </c>
      <c r="FE90" s="2">
        <f t="shared" si="93"/>
        <v>57.214349549973655</v>
      </c>
      <c r="FG90" s="2">
        <f t="shared" si="94"/>
        <v>0.85934451444128701</v>
      </c>
      <c r="FH90" s="2">
        <f t="shared" si="94"/>
        <v>0.86468059605105552</v>
      </c>
      <c r="FI90" s="2">
        <f t="shared" si="94"/>
        <v>0.85970118966053077</v>
      </c>
      <c r="FJ90" s="2">
        <f t="shared" si="94"/>
        <v>0.86673290322474283</v>
      </c>
      <c r="FK90" s="2">
        <f t="shared" si="94"/>
        <v>0.84566383501448306</v>
      </c>
      <c r="FL90" s="2">
        <f t="shared" si="94"/>
        <v>0.84022287756134262</v>
      </c>
      <c r="FM90" s="2">
        <f t="shared" si="94"/>
        <v>0.84690789806619104</v>
      </c>
      <c r="FN90" s="2">
        <f t="shared" si="94"/>
        <v>0.84520130509868985</v>
      </c>
      <c r="FO90" s="2">
        <f t="shared" si="94"/>
        <v>0.84485467296588579</v>
      </c>
      <c r="FP90" s="2">
        <f t="shared" si="94"/>
        <v>0.82031678088413607</v>
      </c>
      <c r="FQ90" s="2">
        <f t="shared" si="94"/>
        <v>0.83528928709439654</v>
      </c>
      <c r="FR90" s="2">
        <f t="shared" si="94"/>
        <v>0.84747933681611565</v>
      </c>
      <c r="FS90" s="2">
        <f t="shared" si="94"/>
        <v>0.84347103140979796</v>
      </c>
      <c r="FT90" s="2">
        <f t="shared" si="94"/>
        <v>0.8338915387892194</v>
      </c>
      <c r="FU90" s="2">
        <f t="shared" si="94"/>
        <v>0.80668071935925267</v>
      </c>
      <c r="FW90" s="2">
        <f t="shared" si="83"/>
        <v>1.8652979948184165E-14</v>
      </c>
      <c r="FX90" s="2">
        <f t="shared" si="83"/>
        <v>1.0362924283900522E-4</v>
      </c>
      <c r="FY90" s="2">
        <f t="shared" si="83"/>
        <v>1.2351806805131166E-4</v>
      </c>
      <c r="FZ90" s="2">
        <f t="shared" si="83"/>
        <v>1.202601281750698E-4</v>
      </c>
      <c r="GA90" s="2">
        <f t="shared" si="83"/>
        <v>1.25867851573163E-4</v>
      </c>
      <c r="GB90" s="2">
        <f t="shared" si="83"/>
        <v>1.308871703493749E-4</v>
      </c>
      <c r="GC90" s="2">
        <f t="shared" si="83"/>
        <v>1.3722782729445936E-4</v>
      </c>
      <c r="GD90" s="2">
        <f t="shared" si="83"/>
        <v>1.737727556190218E-4</v>
      </c>
      <c r="GE90" s="2">
        <f t="shared" si="83"/>
        <v>2.2815585254517572E-4</v>
      </c>
      <c r="GF90" s="2">
        <f t="shared" si="83"/>
        <v>2.0536278767723244E-4</v>
      </c>
      <c r="GG90" s="2">
        <f t="shared" si="83"/>
        <v>1.6792914816937457E-4</v>
      </c>
      <c r="GH90" s="2">
        <f t="shared" si="83"/>
        <v>1.4857180457118093E-4</v>
      </c>
      <c r="GI90" s="2">
        <f t="shared" si="83"/>
        <v>1.4678952993623252E-4</v>
      </c>
      <c r="GJ90" s="2">
        <f t="shared" si="83"/>
        <v>1.1879460791786061E-4</v>
      </c>
      <c r="GK90" s="2">
        <f t="shared" si="83"/>
        <v>9.9678392038001322E-5</v>
      </c>
      <c r="GM90" s="86">
        <f t="shared" si="84"/>
        <v>0.59386195560736621</v>
      </c>
      <c r="GN90" s="86">
        <f t="shared" si="84"/>
        <v>0.62348169583377833</v>
      </c>
      <c r="GO90" s="86">
        <f t="shared" si="84"/>
        <v>0.628776979868373</v>
      </c>
      <c r="GP90" s="86">
        <f t="shared" si="84"/>
        <v>0.68093373088211306</v>
      </c>
      <c r="GQ90" s="86">
        <f t="shared" si="84"/>
        <v>0.64707000313015051</v>
      </c>
      <c r="GR90" s="86">
        <f t="shared" si="84"/>
        <v>0.61940655403930589</v>
      </c>
      <c r="GS90" s="86">
        <f t="shared" si="84"/>
        <v>0.63065769313254361</v>
      </c>
      <c r="GT90" s="86">
        <f t="shared" si="84"/>
        <v>0.54831277599445982</v>
      </c>
      <c r="GU90" s="86">
        <f t="shared" si="84"/>
        <v>0.59375982342639966</v>
      </c>
      <c r="GV90" s="86">
        <f t="shared" si="84"/>
        <v>0.5446066856924785</v>
      </c>
      <c r="GW90" s="86">
        <f t="shared" si="84"/>
        <v>0.58001079533430044</v>
      </c>
      <c r="GX90" s="86">
        <f t="shared" si="84"/>
        <v>0.61635085819923729</v>
      </c>
      <c r="GY90" s="86">
        <f t="shared" si="84"/>
        <v>0.60907905439985777</v>
      </c>
      <c r="GZ90" s="86">
        <f t="shared" si="84"/>
        <v>0.62140354617613547</v>
      </c>
      <c r="HA90" s="86">
        <f t="shared" si="84"/>
        <v>0.58126604150623384</v>
      </c>
      <c r="HC90" s="86">
        <f t="shared" si="74"/>
        <v>2.5108311421301002E-4</v>
      </c>
      <c r="HD90" s="86">
        <f t="shared" si="74"/>
        <v>3.6083274323821983E-4</v>
      </c>
      <c r="HE90" s="86">
        <f t="shared" si="74"/>
        <v>2.0606232354836417E-4</v>
      </c>
      <c r="HF90" s="86">
        <f t="shared" si="74"/>
        <v>1.5712978429878186E-4</v>
      </c>
      <c r="HG90" s="86">
        <f t="shared" si="88"/>
        <v>8.0961347339671524E-5</v>
      </c>
      <c r="HH90" s="86">
        <f t="shared" si="88"/>
        <v>1.082887042895919E-4</v>
      </c>
      <c r="HI90" s="86">
        <f t="shared" si="88"/>
        <v>1.8457654811558963E-4</v>
      </c>
      <c r="HJ90" s="86">
        <f t="shared" si="88"/>
        <v>1.3724917737747088E-4</v>
      </c>
      <c r="HK90" s="86">
        <f t="shared" si="88"/>
        <v>2.0560165322303333E-4</v>
      </c>
      <c r="HL90" s="86">
        <f t="shared" si="88"/>
        <v>2.5166575274118919E-4</v>
      </c>
      <c r="HM90" s="86">
        <f t="shared" si="88"/>
        <v>3.2832396662625587E-4</v>
      </c>
      <c r="HN90" s="86">
        <f t="shared" si="88"/>
        <v>2.2833566111202494E-4</v>
      </c>
      <c r="HO90" s="86">
        <f t="shared" si="88"/>
        <v>1.938341108137052E-4</v>
      </c>
      <c r="HP90" s="86">
        <f t="shared" si="88"/>
        <v>3.8690562642824425E-5</v>
      </c>
      <c r="HQ90" s="86">
        <f t="shared" si="88"/>
        <v>3.0635589026441558E-6</v>
      </c>
      <c r="HS90" s="86">
        <f t="shared" si="85"/>
        <v>8.5958205180655239E-198</v>
      </c>
      <c r="HT90" s="86">
        <f t="shared" si="85"/>
        <v>4.1815517982377052E-43</v>
      </c>
      <c r="HU90" s="86">
        <f t="shared" si="85"/>
        <v>5.8534216775519933E-47</v>
      </c>
      <c r="HV90" s="86">
        <f t="shared" si="85"/>
        <v>8.3615296636601962E-48</v>
      </c>
      <c r="HW90" s="86">
        <f t="shared" si="85"/>
        <v>5.1046487271255879E-54</v>
      </c>
      <c r="HX90" s="86">
        <f t="shared" si="85"/>
        <v>3.6457414335741173E-52</v>
      </c>
      <c r="HY90" s="86">
        <f t="shared" si="85"/>
        <v>9.4775709481199249E-50</v>
      </c>
      <c r="HZ90" s="86">
        <f t="shared" si="85"/>
        <v>1.301026087717577E-52</v>
      </c>
      <c r="IA90" s="86">
        <f t="shared" si="85"/>
        <v>5.0905141525528149E-48</v>
      </c>
      <c r="IB90" s="86">
        <f t="shared" si="85"/>
        <v>4.2277526411168967E-50</v>
      </c>
      <c r="IC90" s="86">
        <f t="shared" si="85"/>
        <v>1.1856716541701809E-47</v>
      </c>
      <c r="ID90" s="86">
        <f t="shared" si="85"/>
        <v>3.6834798407376939E-47</v>
      </c>
      <c r="IE90" s="86">
        <f t="shared" si="85"/>
        <v>4.487064894790482E-47</v>
      </c>
      <c r="IF90" s="86">
        <f t="shared" si="85"/>
        <v>1.8583639374857327E-32</v>
      </c>
      <c r="IG90" s="86">
        <f t="shared" si="85"/>
        <v>1.0932213263304951E-23</v>
      </c>
      <c r="II90" s="86">
        <f t="shared" si="86"/>
        <v>0</v>
      </c>
      <c r="IJ90" s="86">
        <f t="shared" si="86"/>
        <v>8.4246547072174442E-165</v>
      </c>
      <c r="IK90" s="86">
        <f t="shared" si="86"/>
        <v>1.4744369548905947E-183</v>
      </c>
      <c r="IL90" s="86">
        <f t="shared" si="86"/>
        <v>1.0331692767690318E-181</v>
      </c>
      <c r="IM90" s="86">
        <f t="shared" si="86"/>
        <v>5.1103190878074022E-203</v>
      </c>
      <c r="IN90" s="86">
        <f t="shared" si="86"/>
        <v>1.6322270941235323E-199</v>
      </c>
      <c r="IO90" s="86">
        <f t="shared" si="86"/>
        <v>2.3218872638916633E-187</v>
      </c>
      <c r="IP90" s="86">
        <f t="shared" si="86"/>
        <v>4.7780191462246384E-201</v>
      </c>
      <c r="IQ90" s="86">
        <f t="shared" si="86"/>
        <v>7.3385000940328131E-180</v>
      </c>
      <c r="IR90" s="86">
        <f t="shared" si="86"/>
        <v>1.3057555992218683E-190</v>
      </c>
      <c r="IS90" s="86">
        <f t="shared" si="86"/>
        <v>3.1304010588804949E-181</v>
      </c>
      <c r="IT90" s="86">
        <f t="shared" si="86"/>
        <v>2.1330528283063226E-176</v>
      </c>
      <c r="IU90" s="86">
        <f t="shared" si="86"/>
        <v>3.5226840246959882E-175</v>
      </c>
      <c r="IV90" s="86">
        <f t="shared" si="86"/>
        <v>4.0771897538950302E-100</v>
      </c>
      <c r="IW90" s="86">
        <f t="shared" si="86"/>
        <v>1.0967554972397782E-101</v>
      </c>
      <c r="IY90" s="86">
        <f t="shared" si="87"/>
        <v>0.59411303872157917</v>
      </c>
      <c r="IZ90" s="86">
        <f t="shared" si="87"/>
        <v>0.6238425285770165</v>
      </c>
      <c r="JA90" s="86">
        <f t="shared" si="87"/>
        <v>0.62898304219192136</v>
      </c>
      <c r="JB90" s="86">
        <f t="shared" si="87"/>
        <v>0.68109086066641189</v>
      </c>
      <c r="JC90" s="86">
        <f t="shared" si="87"/>
        <v>0.64715096447749021</v>
      </c>
      <c r="JD90" s="86">
        <f t="shared" si="87"/>
        <v>0.61951484274359547</v>
      </c>
      <c r="JE90" s="86">
        <f t="shared" si="87"/>
        <v>0.63084226968065915</v>
      </c>
      <c r="JF90" s="86">
        <f t="shared" si="87"/>
        <v>0.54845002517183727</v>
      </c>
      <c r="JG90" s="86">
        <f t="shared" si="87"/>
        <v>0.59396542507962269</v>
      </c>
      <c r="JH90" s="86">
        <f t="shared" si="87"/>
        <v>0.54485835144521966</v>
      </c>
      <c r="JI90" s="86">
        <f t="shared" si="87"/>
        <v>0.58033911930092674</v>
      </c>
      <c r="JJ90" s="86">
        <f t="shared" si="87"/>
        <v>0.61657919386034932</v>
      </c>
      <c r="JK90" s="86">
        <f t="shared" si="87"/>
        <v>0.60927288851067152</v>
      </c>
      <c r="JL90" s="86">
        <f t="shared" si="87"/>
        <v>0.6214422367387783</v>
      </c>
      <c r="JM90" s="86">
        <f t="shared" si="87"/>
        <v>0.58126910506513652</v>
      </c>
    </row>
    <row r="91" spans="2:273" x14ac:dyDescent="0.25">
      <c r="B91" s="2">
        <v>64</v>
      </c>
      <c r="C91" s="37">
        <v>180.935</v>
      </c>
      <c r="D91" s="37">
        <v>201.197</v>
      </c>
      <c r="E91" s="37">
        <v>177.04900000000001</v>
      </c>
      <c r="F91" s="37">
        <v>187.131</v>
      </c>
      <c r="G91" s="37">
        <v>176.95099999999999</v>
      </c>
      <c r="H91" s="37">
        <v>172.24600000000001</v>
      </c>
      <c r="I91" s="37">
        <v>164.29499999999999</v>
      </c>
      <c r="J91" s="37">
        <v>140.01599999999999</v>
      </c>
      <c r="K91" s="37">
        <v>152.607</v>
      </c>
      <c r="L91" s="37">
        <v>151.21299999999999</v>
      </c>
      <c r="M91" s="37">
        <v>149.49199999999999</v>
      </c>
      <c r="N91" s="37">
        <v>175.934</v>
      </c>
      <c r="O91" s="37">
        <v>188.90199999999999</v>
      </c>
      <c r="P91" s="37">
        <v>169.42599999999999</v>
      </c>
      <c r="Q91" s="37">
        <v>123.098</v>
      </c>
      <c r="S91" s="4">
        <f t="shared" si="89"/>
        <v>178.62849774982988</v>
      </c>
      <c r="T91" s="4">
        <f t="shared" si="89"/>
        <v>194.75282774940453</v>
      </c>
      <c r="U91" s="4">
        <f t="shared" si="89"/>
        <v>163.68439280326882</v>
      </c>
      <c r="V91" s="4">
        <f t="shared" si="89"/>
        <v>183.82838251426799</v>
      </c>
      <c r="W91" s="4">
        <f t="shared" si="89"/>
        <v>166.72859812731161</v>
      </c>
      <c r="X91" s="4">
        <f t="shared" si="89"/>
        <v>160.5408622820708</v>
      </c>
      <c r="Y91" s="4">
        <f t="shared" si="89"/>
        <v>157.38156549560645</v>
      </c>
      <c r="Z91" s="4">
        <f t="shared" si="89"/>
        <v>133.61531831118722</v>
      </c>
      <c r="AA91" s="4">
        <f t="shared" si="89"/>
        <v>142.86956333693092</v>
      </c>
      <c r="AB91" s="4">
        <f t="shared" si="89"/>
        <v>139.36030358317652</v>
      </c>
      <c r="AC91" s="4">
        <f t="shared" si="89"/>
        <v>141.10460771101424</v>
      </c>
      <c r="AD91" s="4">
        <f t="shared" si="89"/>
        <v>169.23778719395656</v>
      </c>
      <c r="AE91" s="4">
        <f t="shared" si="89"/>
        <v>180.40485299563679</v>
      </c>
      <c r="AF91" s="4">
        <f t="shared" si="89"/>
        <v>164.62532917946663</v>
      </c>
      <c r="AG91" s="4">
        <f t="shared" si="89"/>
        <v>119.32117487338598</v>
      </c>
      <c r="AI91" s="4">
        <f t="shared" si="90"/>
        <v>2.3065022501701264</v>
      </c>
      <c r="AJ91" s="4">
        <f t="shared" si="90"/>
        <v>6.4441722505954715</v>
      </c>
      <c r="AK91" s="4">
        <f t="shared" si="90"/>
        <v>13.364607196731185</v>
      </c>
      <c r="AL91" s="4">
        <f t="shared" si="90"/>
        <v>3.3026174857320143</v>
      </c>
      <c r="AM91" s="4">
        <f t="shared" si="90"/>
        <v>10.22240187268838</v>
      </c>
      <c r="AN91" s="4">
        <f t="shared" si="90"/>
        <v>11.705137717929205</v>
      </c>
      <c r="AO91" s="4">
        <f t="shared" si="90"/>
        <v>6.9134345043935355</v>
      </c>
      <c r="AP91" s="4">
        <f t="shared" si="90"/>
        <v>6.4006816888127673</v>
      </c>
      <c r="AQ91" s="4">
        <f t="shared" si="90"/>
        <v>9.7374366630690758</v>
      </c>
      <c r="AR91" s="4">
        <f t="shared" si="90"/>
        <v>11.852696416823477</v>
      </c>
      <c r="AS91" s="4">
        <f t="shared" si="90"/>
        <v>8.3873922889857511</v>
      </c>
      <c r="AT91" s="4">
        <f t="shared" si="90"/>
        <v>6.6962128060434338</v>
      </c>
      <c r="AU91" s="4">
        <f t="shared" si="90"/>
        <v>8.4971470043631996</v>
      </c>
      <c r="AV91" s="4">
        <f t="shared" si="90"/>
        <v>4.8006708205333553</v>
      </c>
      <c r="AW91" s="4">
        <f t="shared" si="90"/>
        <v>3.776825126614014</v>
      </c>
      <c r="AY91" s="2">
        <f t="shared" si="81"/>
        <v>56.370647896620348</v>
      </c>
      <c r="AZ91" s="2">
        <f t="shared" si="81"/>
        <v>56.181454773037672</v>
      </c>
      <c r="BA91" s="2">
        <f t="shared" si="81"/>
        <v>63.578257398142469</v>
      </c>
      <c r="BB91" s="2">
        <f t="shared" si="81"/>
        <v>61.473766727326002</v>
      </c>
      <c r="BC91" s="2">
        <f t="shared" si="81"/>
        <v>56.95596950593832</v>
      </c>
      <c r="BD91" s="2">
        <f t="shared" si="81"/>
        <v>59.197573635217296</v>
      </c>
      <c r="BE91" s="2">
        <f t="shared" si="81"/>
        <v>58.509881069426058</v>
      </c>
      <c r="BF91" s="2">
        <f t="shared" si="81"/>
        <v>58.758337251464624</v>
      </c>
      <c r="BG91" s="2">
        <f t="shared" si="81"/>
        <v>52.65526856316508</v>
      </c>
      <c r="BH91" s="2">
        <f t="shared" si="81"/>
        <v>56.537519461842052</v>
      </c>
      <c r="BI91" s="2">
        <f t="shared" si="81"/>
        <v>56.568860070813429</v>
      </c>
      <c r="BJ91" s="2">
        <f t="shared" si="81"/>
        <v>56.262433866383709</v>
      </c>
      <c r="BK91" s="2">
        <f t="shared" si="81"/>
        <v>58.299352446122612</v>
      </c>
      <c r="BL91" s="2">
        <f t="shared" si="81"/>
        <v>57.165035624413001</v>
      </c>
      <c r="BM91" s="2">
        <f t="shared" si="81"/>
        <v>57.535112093507728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 t="str">
        <f t="shared" si="82"/>
        <v/>
      </c>
      <c r="CI91" s="2" t="str">
        <f t="shared" si="82"/>
        <v/>
      </c>
      <c r="CJ91" s="2" t="str">
        <f t="shared" si="82"/>
        <v/>
      </c>
      <c r="CK91" s="2" t="str">
        <f t="shared" si="82"/>
        <v/>
      </c>
      <c r="CL91" s="2" t="str">
        <f t="shared" si="82"/>
        <v/>
      </c>
      <c r="CM91" s="2" t="str">
        <f t="shared" si="82"/>
        <v/>
      </c>
      <c r="CN91" s="2" t="str">
        <f t="shared" si="82"/>
        <v/>
      </c>
      <c r="CO91" s="2" t="str">
        <f t="shared" si="82"/>
        <v/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 t="str">
        <f t="shared" si="82"/>
        <v/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 t="str">
        <f t="shared" ref="CX91:CX154" si="114">IF(AND(JB91 &lt; $DI$22, $B91 &gt; F$7, $B91 &lt; F$233), F91, "")</f>
        <v/>
      </c>
      <c r="CY91" s="2" t="str">
        <f t="shared" ref="CY91:CY154" si="115">IF(AND(JC91 &lt; $DI$22, $B91 &gt; G$7, $B91 &lt; G$233), G91, "")</f>
        <v/>
      </c>
      <c r="CZ91" s="2" t="str">
        <f t="shared" ref="CZ91:CZ154" si="116">IF(AND(JD91 &lt; $DI$22, $B91 &gt; H$7, $B91 &lt; H$233), H91, "")</f>
        <v/>
      </c>
      <c r="DA91" s="2" t="str">
        <f t="shared" ref="DA91:DA154" si="117">IF(AND(JE91 &lt; $DI$22, $B91 &gt; I$7, $B91 &lt; I$233), I91, "")</f>
        <v/>
      </c>
      <c r="DB91" s="2" t="str">
        <f t="shared" ref="DB91:DB154" si="118">IF(AND(JF91 &lt; $DI$22, $B91 &gt; J$7, $B91 &lt; J$233), J91, "")</f>
        <v/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 t="str">
        <f t="shared" ref="DE91:DE154" si="121">IF(AND(JI91 &lt; $DI$22, $B91 &gt; M$7, $B91 &lt; M$233), M91, "")</f>
        <v/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 t="str">
        <f t="shared" ref="DI91:DI154" si="125">IF(AND(JM91 &lt; $DI$22, $B91 &gt; Q$7, $B91 &lt; Q$233), Q91, "")</f>
        <v/>
      </c>
      <c r="DK91" s="2">
        <f t="shared" si="91"/>
        <v>61.499656146179412</v>
      </c>
      <c r="DL91" s="2">
        <f t="shared" si="91"/>
        <v>67.832078224101494</v>
      </c>
      <c r="DM91" s="2">
        <f t="shared" si="91"/>
        <v>84.980064633041422</v>
      </c>
      <c r="DN91" s="2">
        <f t="shared" si="91"/>
        <v>84.437276200543636</v>
      </c>
      <c r="DO91" s="2">
        <f t="shared" si="91"/>
        <v>71.335187234962049</v>
      </c>
      <c r="DP91" s="2">
        <f t="shared" si="91"/>
        <v>72.386961672473859</v>
      </c>
      <c r="DQ91" s="2">
        <f t="shared" si="91"/>
        <v>77.757536747427253</v>
      </c>
      <c r="DR91" s="2">
        <f t="shared" si="91"/>
        <v>76.003066202090594</v>
      </c>
      <c r="DS91" s="2">
        <f t="shared" si="91"/>
        <v>68.868955163006802</v>
      </c>
      <c r="DT91" s="2">
        <f t="shared" si="91"/>
        <v>75.977991465149358</v>
      </c>
      <c r="DU91" s="2">
        <f t="shared" si="91"/>
        <v>68.14267975708502</v>
      </c>
      <c r="DV91" s="2">
        <f t="shared" si="91"/>
        <v>70.507061310782248</v>
      </c>
      <c r="DW91" s="2">
        <f t="shared" si="91"/>
        <v>76.31600921171848</v>
      </c>
      <c r="DX91" s="2">
        <f t="shared" si="91"/>
        <v>64.984972125435561</v>
      </c>
      <c r="DY91" s="2">
        <f t="shared" si="91"/>
        <v>62.825328291316517</v>
      </c>
      <c r="EA91" s="2">
        <f t="shared" si="95"/>
        <v>55.605011161116117</v>
      </c>
      <c r="EB91" s="2">
        <f t="shared" si="92"/>
        <v>54.51820623890606</v>
      </c>
      <c r="EC91" s="2">
        <f t="shared" si="92"/>
        <v>60.392880412011166</v>
      </c>
      <c r="ED91" s="2">
        <f t="shared" si="92"/>
        <v>58.253667716471583</v>
      </c>
      <c r="EE91" s="2">
        <f t="shared" si="92"/>
        <v>54.562606381486042</v>
      </c>
      <c r="EF91" s="2">
        <f t="shared" si="92"/>
        <v>56.910484072359019</v>
      </c>
      <c r="EG91" s="2">
        <f t="shared" si="92"/>
        <v>55.336888264952165</v>
      </c>
      <c r="EH91" s="2">
        <f t="shared" si="92"/>
        <v>55.878090237573872</v>
      </c>
      <c r="EI91" s="2">
        <f t="shared" si="92"/>
        <v>49.939150350495531</v>
      </c>
      <c r="EJ91" s="2">
        <f t="shared" si="92"/>
        <v>52.653448887400558</v>
      </c>
      <c r="EK91" s="2">
        <f t="shared" si="92"/>
        <v>54.487403221321017</v>
      </c>
      <c r="EL91" s="2">
        <f t="shared" si="92"/>
        <v>53.924558340893945</v>
      </c>
      <c r="EM91" s="2">
        <f t="shared" si="92"/>
        <v>55.249970022831867</v>
      </c>
      <c r="EN91" s="2">
        <f t="shared" si="92"/>
        <v>55.744333656024772</v>
      </c>
      <c r="EO91" s="2">
        <f t="shared" si="92"/>
        <v>56.378780530588315</v>
      </c>
      <c r="EQ91" s="2">
        <f t="shared" si="93"/>
        <v>55.605011161116117</v>
      </c>
      <c r="ER91" s="2">
        <f t="shared" si="93"/>
        <v>57.574155089976387</v>
      </c>
      <c r="ES91" s="2">
        <f t="shared" si="93"/>
        <v>60.578104596248878</v>
      </c>
      <c r="ET91" s="2">
        <f t="shared" si="93"/>
        <v>57.923810272968822</v>
      </c>
      <c r="EU91" s="2">
        <f t="shared" si="93"/>
        <v>54.678635606968278</v>
      </c>
      <c r="EV91" s="2">
        <f t="shared" si="93"/>
        <v>54.985059775837392</v>
      </c>
      <c r="EW91" s="2">
        <f t="shared" si="93"/>
        <v>54.279880474149707</v>
      </c>
      <c r="EX91" s="2">
        <f t="shared" si="93"/>
        <v>54.870743119324111</v>
      </c>
      <c r="EY91" s="2">
        <f t="shared" si="93"/>
        <v>52.298756240528114</v>
      </c>
      <c r="EZ91" s="2">
        <f t="shared" si="93"/>
        <v>54.453701394642472</v>
      </c>
      <c r="FA91" s="2">
        <f t="shared" si="93"/>
        <v>54.614577902662582</v>
      </c>
      <c r="FB91" s="2">
        <f t="shared" si="93"/>
        <v>53.093457944463402</v>
      </c>
      <c r="FC91" s="2">
        <f t="shared" si="93"/>
        <v>55.740065465779239</v>
      </c>
      <c r="FD91" s="2">
        <f t="shared" si="93"/>
        <v>56.117703876560768</v>
      </c>
      <c r="FE91" s="2">
        <f t="shared" si="93"/>
        <v>57.087779046398467</v>
      </c>
      <c r="FG91" s="2">
        <f t="shared" si="94"/>
        <v>0.8701131726432535</v>
      </c>
      <c r="FH91" s="2">
        <f t="shared" si="94"/>
        <v>0.87510009856449011</v>
      </c>
      <c r="FI91" s="2">
        <f t="shared" si="94"/>
        <v>0.87044665741379701</v>
      </c>
      <c r="FJ91" s="2">
        <f t="shared" si="94"/>
        <v>0.87701685548149177</v>
      </c>
      <c r="FK91" s="2">
        <f t="shared" si="94"/>
        <v>0.85730597263449049</v>
      </c>
      <c r="FL91" s="2">
        <f t="shared" si="94"/>
        <v>0.85220371549647067</v>
      </c>
      <c r="FM91" s="2">
        <f t="shared" si="94"/>
        <v>0.85847189701142801</v>
      </c>
      <c r="FN91" s="2">
        <f t="shared" si="94"/>
        <v>0.85687242788788087</v>
      </c>
      <c r="FO91" s="2">
        <f t="shared" si="94"/>
        <v>0.85654749455334045</v>
      </c>
      <c r="FP91" s="2">
        <f t="shared" si="94"/>
        <v>0.83349447492079631</v>
      </c>
      <c r="FQ91" s="2">
        <f t="shared" si="94"/>
        <v>0.84757295631005891</v>
      </c>
      <c r="FR91" s="2">
        <f t="shared" si="94"/>
        <v>0.85900735740416989</v>
      </c>
      <c r="FS91" s="2">
        <f t="shared" si="94"/>
        <v>0.85525026724480213</v>
      </c>
      <c r="FT91" s="2">
        <f t="shared" si="94"/>
        <v>0.84626026220483241</v>
      </c>
      <c r="FU91" s="2">
        <f t="shared" si="94"/>
        <v>0.82063980343316101</v>
      </c>
      <c r="FW91" s="2">
        <f t="shared" si="83"/>
        <v>2.0452585806279931E-14</v>
      </c>
      <c r="FX91" s="2">
        <f t="shared" si="83"/>
        <v>1.1362606922662697E-4</v>
      </c>
      <c r="FY91" s="2">
        <f t="shared" si="83"/>
        <v>1.3543325451693218E-4</v>
      </c>
      <c r="FZ91" s="2">
        <f t="shared" si="83"/>
        <v>1.3186107849379181E-4</v>
      </c>
      <c r="GA91" s="2">
        <f t="shared" si="83"/>
        <v>1.3800967892437229E-4</v>
      </c>
      <c r="GB91" s="2">
        <f t="shared" si="83"/>
        <v>1.4351311619405379E-4</v>
      </c>
      <c r="GC91" s="2">
        <f t="shared" si="83"/>
        <v>1.504653284477787E-4</v>
      </c>
      <c r="GD91" s="2">
        <f t="shared" si="83"/>
        <v>1.9053484324959742E-4</v>
      </c>
      <c r="GE91" s="2">
        <f t="shared" si="83"/>
        <v>2.5016241104696888E-4</v>
      </c>
      <c r="GF91" s="2">
        <f t="shared" si="83"/>
        <v>2.2517135766010821E-4</v>
      </c>
      <c r="GG91" s="2">
        <f t="shared" si="83"/>
        <v>1.8412766631999334E-4</v>
      </c>
      <c r="GH91" s="2">
        <f t="shared" si="83"/>
        <v>1.6290340922630098E-4</v>
      </c>
      <c r="GI91" s="2">
        <f t="shared" si="83"/>
        <v>1.6094923963581512E-4</v>
      </c>
      <c r="GJ91" s="2">
        <f t="shared" si="83"/>
        <v>1.3025420454621902E-4</v>
      </c>
      <c r="GK91" s="2">
        <f t="shared" si="83"/>
        <v>1.0929413243740176E-4</v>
      </c>
      <c r="GM91" s="86">
        <f t="shared" si="84"/>
        <v>0.5691206757478865</v>
      </c>
      <c r="GN91" s="86">
        <f t="shared" si="84"/>
        <v>0.58576076700756907</v>
      </c>
      <c r="GO91" s="86">
        <f t="shared" si="84"/>
        <v>0.50132780980865088</v>
      </c>
      <c r="GP91" s="86">
        <f t="shared" si="84"/>
        <v>0.60510686810387748</v>
      </c>
      <c r="GQ91" s="86">
        <f t="shared" si="84"/>
        <v>0.5451667702801829</v>
      </c>
      <c r="GR91" s="86">
        <f t="shared" si="84"/>
        <v>0.50819388903464935</v>
      </c>
      <c r="GS91" s="86">
        <f t="shared" si="84"/>
        <v>0.51883399821012333</v>
      </c>
      <c r="GT91" s="86">
        <f t="shared" si="84"/>
        <v>0.40556215162247899</v>
      </c>
      <c r="GU91" s="86">
        <f t="shared" si="84"/>
        <v>0.46474153513139604</v>
      </c>
      <c r="GV91" s="86">
        <f t="shared" si="84"/>
        <v>0.43007006749176263</v>
      </c>
      <c r="GW91" s="86">
        <f t="shared" si="84"/>
        <v>0.46307243280212917</v>
      </c>
      <c r="GX91" s="86">
        <f t="shared" si="84"/>
        <v>0.54997249969228434</v>
      </c>
      <c r="GY91" s="86">
        <f t="shared" si="84"/>
        <v>0.55200239637357851</v>
      </c>
      <c r="GZ91" s="86">
        <f t="shared" si="84"/>
        <v>0.55727832889083506</v>
      </c>
      <c r="HA91" s="86">
        <f t="shared" si="84"/>
        <v>0.47060053185314815</v>
      </c>
      <c r="HC91" s="86">
        <f t="shared" si="74"/>
        <v>4.1612824084764319E-4</v>
      </c>
      <c r="HD91" s="86">
        <f t="shared" si="74"/>
        <v>5.9506336777189459E-4</v>
      </c>
      <c r="HE91" s="86">
        <f t="shared" si="74"/>
        <v>3.5983849438569256E-4</v>
      </c>
      <c r="HF91" s="86">
        <f t="shared" si="74"/>
        <v>2.757016032520374E-4</v>
      </c>
      <c r="HG91" s="86">
        <f t="shared" si="88"/>
        <v>1.5054809220320722E-4</v>
      </c>
      <c r="HH91" s="86">
        <f t="shared" si="88"/>
        <v>1.9880972770986309E-4</v>
      </c>
      <c r="HI91" s="86">
        <f t="shared" si="88"/>
        <v>3.2755427614468153E-4</v>
      </c>
      <c r="HJ91" s="86">
        <f t="shared" si="88"/>
        <v>2.5535064628263586E-4</v>
      </c>
      <c r="HK91" s="86">
        <f t="shared" si="88"/>
        <v>3.7149444485279934E-4</v>
      </c>
      <c r="HL91" s="86">
        <f t="shared" si="88"/>
        <v>4.5578712053292243E-4</v>
      </c>
      <c r="HM91" s="86">
        <f t="shared" si="88"/>
        <v>5.7277505414876227E-4</v>
      </c>
      <c r="HN91" s="86">
        <f t="shared" si="88"/>
        <v>3.97457728576019E-4</v>
      </c>
      <c r="HO91" s="86">
        <f t="shared" si="88"/>
        <v>3.3840416242225386E-4</v>
      </c>
      <c r="HP91" s="86">
        <f t="shared" si="88"/>
        <v>7.5135616972323482E-5</v>
      </c>
      <c r="HQ91" s="86">
        <f t="shared" si="88"/>
        <v>7.3215350966834806E-6</v>
      </c>
      <c r="HS91" s="86">
        <f t="shared" si="85"/>
        <v>3.7651860512530647E-195</v>
      </c>
      <c r="HT91" s="86">
        <f t="shared" si="85"/>
        <v>7.0782776590908304E-42</v>
      </c>
      <c r="HU91" s="86">
        <f t="shared" si="85"/>
        <v>1.4110409673322764E-45</v>
      </c>
      <c r="HV91" s="86">
        <f t="shared" si="85"/>
        <v>2.023578342402909E-46</v>
      </c>
      <c r="HW91" s="86">
        <f t="shared" si="85"/>
        <v>1.8807312110206715E-52</v>
      </c>
      <c r="HX91" s="86">
        <f t="shared" si="85"/>
        <v>1.2398373184135924E-50</v>
      </c>
      <c r="HY91" s="86">
        <f t="shared" si="85"/>
        <v>2.7066263609617304E-48</v>
      </c>
      <c r="HZ91" s="86">
        <f t="shared" si="85"/>
        <v>5.1135885910245566E-51</v>
      </c>
      <c r="IA91" s="86">
        <f t="shared" si="85"/>
        <v>1.5533366864261431E-46</v>
      </c>
      <c r="IB91" s="86">
        <f t="shared" si="85"/>
        <v>1.4764712791774718E-48</v>
      </c>
      <c r="IC91" s="86">
        <f t="shared" si="85"/>
        <v>3.2082948097236518E-46</v>
      </c>
      <c r="ID91" s="86">
        <f t="shared" si="85"/>
        <v>8.959785673672306E-46</v>
      </c>
      <c r="IE91" s="86">
        <f t="shared" si="85"/>
        <v>1.0715544562600548E-45</v>
      </c>
      <c r="IF91" s="86">
        <f t="shared" si="85"/>
        <v>1.5270004597216695E-31</v>
      </c>
      <c r="IG91" s="86">
        <f t="shared" si="85"/>
        <v>4.7444044425885485E-23</v>
      </c>
      <c r="II91" s="86">
        <f t="shared" si="86"/>
        <v>0</v>
      </c>
      <c r="IJ91" s="86">
        <f t="shared" si="86"/>
        <v>1.5030857970427522E-161</v>
      </c>
      <c r="IK91" s="86">
        <f t="shared" si="86"/>
        <v>7.3228135909838245E-180</v>
      </c>
      <c r="IL91" s="86">
        <f t="shared" si="86"/>
        <v>4.5909545513832339E-178</v>
      </c>
      <c r="IM91" s="86">
        <f t="shared" si="86"/>
        <v>6.4402208748908598E-199</v>
      </c>
      <c r="IN91" s="86">
        <f t="shared" si="86"/>
        <v>1.8168885070781392E-195</v>
      </c>
      <c r="IO91" s="86">
        <f t="shared" si="86"/>
        <v>1.5264280843558159E-183</v>
      </c>
      <c r="IP91" s="86">
        <f t="shared" si="86"/>
        <v>7.7623916083245456E-197</v>
      </c>
      <c r="IQ91" s="86">
        <f t="shared" si="86"/>
        <v>5.6237295831182944E-176</v>
      </c>
      <c r="IR91" s="86">
        <f t="shared" si="86"/>
        <v>1.5277821906633894E-186</v>
      </c>
      <c r="IS91" s="86">
        <f t="shared" si="86"/>
        <v>1.8732402429208592E-177</v>
      </c>
      <c r="IT91" s="86">
        <f t="shared" si="86"/>
        <v>8.9829693369487039E-173</v>
      </c>
      <c r="IU91" s="86">
        <f t="shared" si="86"/>
        <v>1.3839117419780099E-171</v>
      </c>
      <c r="IV91" s="86">
        <f t="shared" si="86"/>
        <v>3.9925155053410935E-98</v>
      </c>
      <c r="IW91" s="86">
        <f t="shared" si="86"/>
        <v>1.0578866778746388E-99</v>
      </c>
      <c r="IY91" s="86">
        <f t="shared" si="87"/>
        <v>0.56953680398873419</v>
      </c>
      <c r="IZ91" s="86">
        <f t="shared" si="87"/>
        <v>0.586355830375341</v>
      </c>
      <c r="JA91" s="86">
        <f t="shared" si="87"/>
        <v>0.50168764830303658</v>
      </c>
      <c r="JB91" s="86">
        <f t="shared" si="87"/>
        <v>0.60538256970712956</v>
      </c>
      <c r="JC91" s="86">
        <f t="shared" si="87"/>
        <v>0.54531731837238606</v>
      </c>
      <c r="JD91" s="86">
        <f t="shared" si="87"/>
        <v>0.50839269876235926</v>
      </c>
      <c r="JE91" s="86">
        <f t="shared" si="87"/>
        <v>0.51916155248626805</v>
      </c>
      <c r="JF91" s="86">
        <f t="shared" si="87"/>
        <v>0.40581750226876162</v>
      </c>
      <c r="JG91" s="86">
        <f t="shared" si="87"/>
        <v>0.46511302957624884</v>
      </c>
      <c r="JH91" s="86">
        <f t="shared" si="87"/>
        <v>0.43052585461229553</v>
      </c>
      <c r="JI91" s="86">
        <f t="shared" si="87"/>
        <v>0.46364520785627794</v>
      </c>
      <c r="JJ91" s="86">
        <f t="shared" si="87"/>
        <v>0.55036995742086037</v>
      </c>
      <c r="JK91" s="86">
        <f t="shared" si="87"/>
        <v>0.55234080053600076</v>
      </c>
      <c r="JL91" s="86">
        <f t="shared" si="87"/>
        <v>0.55735346450780743</v>
      </c>
      <c r="JM91" s="86">
        <f t="shared" si="87"/>
        <v>0.47060785338824485</v>
      </c>
    </row>
    <row r="92" spans="2:273" x14ac:dyDescent="0.25">
      <c r="B92" s="2">
        <v>65</v>
      </c>
      <c r="C92" s="37">
        <v>168.09700000000001</v>
      </c>
      <c r="D92" s="37">
        <v>177.09800000000001</v>
      </c>
      <c r="E92" s="37">
        <v>127.639</v>
      </c>
      <c r="F92" s="37">
        <v>152.934</v>
      </c>
      <c r="G92" s="37">
        <v>138.22999999999999</v>
      </c>
      <c r="H92" s="37">
        <v>127.066</v>
      </c>
      <c r="I92" s="37">
        <v>121.459</v>
      </c>
      <c r="J92" s="37">
        <v>96.787000000000006</v>
      </c>
      <c r="K92" s="37">
        <v>105.361</v>
      </c>
      <c r="L92" s="37">
        <v>104.18</v>
      </c>
      <c r="M92" s="37">
        <v>107.934</v>
      </c>
      <c r="N92" s="37">
        <v>145.95099999999999</v>
      </c>
      <c r="O92" s="37">
        <v>160.08199999999999</v>
      </c>
      <c r="P92" s="37">
        <v>141.42599999999999</v>
      </c>
      <c r="Q92" s="37">
        <v>98.18</v>
      </c>
      <c r="S92" s="4">
        <f t="shared" si="89"/>
        <v>157.85257993571702</v>
      </c>
      <c r="T92" s="4">
        <f t="shared" si="89"/>
        <v>167.2590298134605</v>
      </c>
      <c r="U92" s="4">
        <f t="shared" si="89"/>
        <v>124.24818478337009</v>
      </c>
      <c r="V92" s="4">
        <f t="shared" si="89"/>
        <v>147.84378015200409</v>
      </c>
      <c r="W92" s="4">
        <f t="shared" si="89"/>
        <v>127.93994773452025</v>
      </c>
      <c r="X92" s="4">
        <f t="shared" si="89"/>
        <v>122.77019929950865</v>
      </c>
      <c r="Y92" s="4">
        <f t="shared" si="89"/>
        <v>120.77761150862084</v>
      </c>
      <c r="Z92" s="4">
        <f t="shared" si="89"/>
        <v>100.17633075742852</v>
      </c>
      <c r="AA92" s="4">
        <f t="shared" si="89"/>
        <v>106.25216747621569</v>
      </c>
      <c r="AB92" s="4">
        <f t="shared" si="89"/>
        <v>106.59227412319601</v>
      </c>
      <c r="AC92" s="4">
        <f t="shared" si="89"/>
        <v>108.50285358182727</v>
      </c>
      <c r="AD92" s="4">
        <f t="shared" si="89"/>
        <v>138.67365917699908</v>
      </c>
      <c r="AE92" s="4">
        <f t="shared" si="89"/>
        <v>149.50412915479248</v>
      </c>
      <c r="AF92" s="4">
        <f t="shared" si="89"/>
        <v>134.68032760825773</v>
      </c>
      <c r="AG92" s="4">
        <f t="shared" si="89"/>
        <v>94.874238638486517</v>
      </c>
      <c r="AI92" s="4">
        <f t="shared" si="90"/>
        <v>10.244420064282991</v>
      </c>
      <c r="AJ92" s="4">
        <f t="shared" si="90"/>
        <v>9.8389701865395125</v>
      </c>
      <c r="AK92" s="4">
        <f t="shared" si="90"/>
        <v>3.3908152166299033</v>
      </c>
      <c r="AL92" s="4">
        <f t="shared" si="90"/>
        <v>5.0902198479959111</v>
      </c>
      <c r="AM92" s="4">
        <f t="shared" si="90"/>
        <v>10.290052265479744</v>
      </c>
      <c r="AN92" s="4">
        <f t="shared" si="90"/>
        <v>4.2958007004913554</v>
      </c>
      <c r="AO92" s="4">
        <f t="shared" si="90"/>
        <v>0.68138849137916679</v>
      </c>
      <c r="AP92" s="4">
        <f t="shared" si="90"/>
        <v>-3.3893307574285103</v>
      </c>
      <c r="AQ92" s="4">
        <f t="shared" si="90"/>
        <v>-0.89116747621568493</v>
      </c>
      <c r="AR92" s="4">
        <f t="shared" si="90"/>
        <v>-2.4122741231959992</v>
      </c>
      <c r="AS92" s="4">
        <f t="shared" si="90"/>
        <v>-0.56885358182726975</v>
      </c>
      <c r="AT92" s="4">
        <f t="shared" si="90"/>
        <v>7.2773408230009125</v>
      </c>
      <c r="AU92" s="4">
        <f t="shared" si="90"/>
        <v>10.577870845207514</v>
      </c>
      <c r="AV92" s="4">
        <f t="shared" si="90"/>
        <v>6.7456723917422607</v>
      </c>
      <c r="AW92" s="4">
        <f t="shared" si="90"/>
        <v>3.3057613615134898</v>
      </c>
      <c r="AY92" s="2">
        <f t="shared" si="81"/>
        <v>56.203355166323441</v>
      </c>
      <c r="AZ92" s="2">
        <f t="shared" si="81"/>
        <v>55.988726432056481</v>
      </c>
      <c r="BA92" s="2">
        <f t="shared" si="81"/>
        <v>63.234355009249377</v>
      </c>
      <c r="BB92" s="2">
        <f t="shared" si="81"/>
        <v>61.149005138858513</v>
      </c>
      <c r="BC92" s="2">
        <f t="shared" si="81"/>
        <v>56.715243976187978</v>
      </c>
      <c r="BD92" s="2">
        <f t="shared" si="81"/>
        <v>58.907844697852951</v>
      </c>
      <c r="BE92" s="2">
        <f t="shared" si="81"/>
        <v>58.176131813930802</v>
      </c>
      <c r="BF92" s="2">
        <f t="shared" si="81"/>
        <v>58.42836711665511</v>
      </c>
      <c r="BG92" s="2">
        <f t="shared" si="81"/>
        <v>52.446720473563211</v>
      </c>
      <c r="BH92" s="2">
        <f t="shared" si="81"/>
        <v>56.250887386816267</v>
      </c>
      <c r="BI92" s="2">
        <f t="shared" si="81"/>
        <v>56.327681458723092</v>
      </c>
      <c r="BJ92" s="2">
        <f t="shared" si="81"/>
        <v>55.999233276527058</v>
      </c>
      <c r="BK92" s="2">
        <f t="shared" si="81"/>
        <v>57.994661734344</v>
      </c>
      <c r="BL92" s="2">
        <f t="shared" si="81"/>
        <v>56.958127764741896</v>
      </c>
      <c r="BM92" s="2">
        <f t="shared" si="81"/>
        <v>57.384842882005863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 t="str">
        <f t="shared" si="82"/>
        <v/>
      </c>
      <c r="CI92" s="2" t="str">
        <f t="shared" si="82"/>
        <v/>
      </c>
      <c r="CJ92" s="2" t="str">
        <f t="shared" si="82"/>
        <v/>
      </c>
      <c r="CK92" s="2" t="str">
        <f t="shared" si="82"/>
        <v/>
      </c>
      <c r="CL92" s="2" t="str">
        <f t="shared" si="82"/>
        <v/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 t="str">
        <f t="shared" si="82"/>
        <v/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 t="str">
        <f t="shared" si="114"/>
        <v/>
      </c>
      <c r="CY92" s="2" t="str">
        <f t="shared" si="115"/>
        <v/>
      </c>
      <c r="CZ92" s="2" t="str">
        <f t="shared" si="116"/>
        <v/>
      </c>
      <c r="DA92" s="2" t="str">
        <f t="shared" si="117"/>
        <v/>
      </c>
      <c r="DB92" s="2" t="str">
        <f t="shared" si="118"/>
        <v/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 t="str">
        <f t="shared" si="125"/>
        <v/>
      </c>
      <c r="DK92" s="2">
        <f t="shared" si="91"/>
        <v>61.561591362126258</v>
      </c>
      <c r="DL92" s="2">
        <f t="shared" si="91"/>
        <v>67.937279069767456</v>
      </c>
      <c r="DM92" s="2">
        <f t="shared" si="91"/>
        <v>85.393727574750869</v>
      </c>
      <c r="DN92" s="2">
        <f t="shared" si="91"/>
        <v>84.838687707641185</v>
      </c>
      <c r="DO92" s="2">
        <f t="shared" si="91"/>
        <v>71.537051184398877</v>
      </c>
      <c r="DP92" s="2">
        <f t="shared" si="91"/>
        <v>72.596366202090593</v>
      </c>
      <c r="DQ92" s="2">
        <f t="shared" si="91"/>
        <v>78.066238149258552</v>
      </c>
      <c r="DR92" s="2">
        <f t="shared" si="91"/>
        <v>76.292445296167244</v>
      </c>
      <c r="DS92" s="2">
        <f t="shared" si="91"/>
        <v>69.037372633228017</v>
      </c>
      <c r="DT92" s="2">
        <f t="shared" si="91"/>
        <v>76.361874110953067</v>
      </c>
      <c r="DU92" s="2">
        <f t="shared" si="91"/>
        <v>68.354421052631579</v>
      </c>
      <c r="DV92" s="2">
        <f t="shared" si="91"/>
        <v>70.731947598912726</v>
      </c>
      <c r="DW92" s="2">
        <f t="shared" si="91"/>
        <v>76.588150105708223</v>
      </c>
      <c r="DX92" s="2">
        <f t="shared" si="91"/>
        <v>65.063615331010467</v>
      </c>
      <c r="DY92" s="2">
        <f t="shared" si="91"/>
        <v>62.974275630252095</v>
      </c>
      <c r="EA92" s="2">
        <f t="shared" si="95"/>
        <v>55.473878811881193</v>
      </c>
      <c r="EB92" s="2">
        <f t="shared" si="92"/>
        <v>54.432984784203768</v>
      </c>
      <c r="EC92" s="2">
        <f t="shared" si="92"/>
        <v>60.226420757681559</v>
      </c>
      <c r="ED92" s="2">
        <f t="shared" si="92"/>
        <v>58.11937696569214</v>
      </c>
      <c r="EE92" s="2">
        <f t="shared" si="92"/>
        <v>54.465283315769511</v>
      </c>
      <c r="EF92" s="2">
        <f t="shared" si="92"/>
        <v>56.743094614490978</v>
      </c>
      <c r="EG92" s="2">
        <f t="shared" si="92"/>
        <v>55.185760112417846</v>
      </c>
      <c r="EH92" s="2">
        <f t="shared" si="92"/>
        <v>55.707233256365399</v>
      </c>
      <c r="EI92" s="2">
        <f t="shared" si="92"/>
        <v>49.911911219310056</v>
      </c>
      <c r="EJ92" s="2">
        <f t="shared" si="92"/>
        <v>52.586340559306734</v>
      </c>
      <c r="EK92" s="2">
        <f t="shared" si="92"/>
        <v>54.355080174376347</v>
      </c>
      <c r="EL92" s="2">
        <f t="shared" si="92"/>
        <v>53.794026099601062</v>
      </c>
      <c r="EM92" s="2">
        <f t="shared" si="92"/>
        <v>55.124540618234739</v>
      </c>
      <c r="EN92" s="2">
        <f t="shared" si="92"/>
        <v>55.61511255988276</v>
      </c>
      <c r="EO92" s="2">
        <f t="shared" si="92"/>
        <v>56.270599873880911</v>
      </c>
      <c r="EQ92" s="2">
        <f t="shared" si="93"/>
        <v>55.473878811881193</v>
      </c>
      <c r="ER92" s="2">
        <f t="shared" si="93"/>
        <v>57.429905145496406</v>
      </c>
      <c r="ES92" s="2">
        <f t="shared" si="93"/>
        <v>60.407891519064698</v>
      </c>
      <c r="ET92" s="2">
        <f t="shared" si="93"/>
        <v>57.795810399034984</v>
      </c>
      <c r="EU92" s="2">
        <f t="shared" si="93"/>
        <v>54.578786280318404</v>
      </c>
      <c r="EV92" s="2">
        <f t="shared" si="93"/>
        <v>54.85929835177275</v>
      </c>
      <c r="EW92" s="2">
        <f t="shared" si="93"/>
        <v>54.150500056043171</v>
      </c>
      <c r="EX92" s="2">
        <f t="shared" si="93"/>
        <v>54.722337310592664</v>
      </c>
      <c r="EY92" s="2">
        <f t="shared" si="93"/>
        <v>52.221538820124024</v>
      </c>
      <c r="EZ92" s="2">
        <f t="shared" si="93"/>
        <v>54.348921913923064</v>
      </c>
      <c r="FA92" s="2">
        <f t="shared" si="93"/>
        <v>54.480101189436915</v>
      </c>
      <c r="FB92" s="2">
        <f t="shared" si="93"/>
        <v>52.979574744135874</v>
      </c>
      <c r="FC92" s="2">
        <f t="shared" si="93"/>
        <v>55.604508686585</v>
      </c>
      <c r="FD92" s="2">
        <f t="shared" si="93"/>
        <v>55.979133607359245</v>
      </c>
      <c r="FE92" s="2">
        <f t="shared" si="93"/>
        <v>56.961208542823279</v>
      </c>
      <c r="FG92" s="2">
        <f t="shared" si="94"/>
        <v>0.88017233921255378</v>
      </c>
      <c r="FH92" s="2">
        <f t="shared" si="94"/>
        <v>0.88482417242832956</v>
      </c>
      <c r="FI92" s="2">
        <f t="shared" si="94"/>
        <v>0.8804835445665381</v>
      </c>
      <c r="FJ92" s="2">
        <f t="shared" si="94"/>
        <v>0.88661103634031813</v>
      </c>
      <c r="FK92" s="2">
        <f t="shared" si="94"/>
        <v>0.86820676674086861</v>
      </c>
      <c r="FL92" s="2">
        <f t="shared" si="94"/>
        <v>0.86343219444669839</v>
      </c>
      <c r="FM92" s="2">
        <f t="shared" si="94"/>
        <v>0.8692972020320896</v>
      </c>
      <c r="FN92" s="2">
        <f t="shared" si="94"/>
        <v>0.86780123454406966</v>
      </c>
      <c r="FO92" s="2">
        <f t="shared" si="94"/>
        <v>0.86749727552593159</v>
      </c>
      <c r="FP92" s="2">
        <f t="shared" si="94"/>
        <v>0.84588730025229641</v>
      </c>
      <c r="FQ92" s="2">
        <f t="shared" si="94"/>
        <v>0.85909507731754231</v>
      </c>
      <c r="FR92" s="2">
        <f t="shared" si="94"/>
        <v>0.86979791752725244</v>
      </c>
      <c r="FS92" s="2">
        <f t="shared" si="94"/>
        <v>0.86628360828054596</v>
      </c>
      <c r="FT92" s="2">
        <f t="shared" si="94"/>
        <v>0.85786497096615677</v>
      </c>
      <c r="FU92" s="2">
        <f t="shared" si="94"/>
        <v>0.83379860722831423</v>
      </c>
      <c r="FW92" s="2">
        <f t="shared" si="83"/>
        <v>2.2425814391333475E-14</v>
      </c>
      <c r="FX92" s="2">
        <f t="shared" si="83"/>
        <v>1.2458714164161256E-4</v>
      </c>
      <c r="FY92" s="2">
        <f t="shared" si="83"/>
        <v>1.4849767028708756E-4</v>
      </c>
      <c r="FZ92" s="2">
        <f t="shared" si="83"/>
        <v>1.4458095817004588E-4</v>
      </c>
      <c r="GA92" s="2">
        <f t="shared" si="83"/>
        <v>1.5132258894839237E-4</v>
      </c>
      <c r="GB92" s="2">
        <f t="shared" si="83"/>
        <v>1.5735682402260638E-4</v>
      </c>
      <c r="GC92" s="2">
        <f t="shared" si="83"/>
        <v>1.6497955697240328E-4</v>
      </c>
      <c r="GD92" s="2">
        <f t="shared" si="83"/>
        <v>2.08913460885827E-4</v>
      </c>
      <c r="GE92" s="2">
        <f t="shared" si="83"/>
        <v>2.7429100913426536E-4</v>
      </c>
      <c r="GF92" s="2">
        <f t="shared" si="83"/>
        <v>2.4689012059807795E-4</v>
      </c>
      <c r="GG92" s="2">
        <f t="shared" si="83"/>
        <v>2.0188838501973154E-4</v>
      </c>
      <c r="GH92" s="2">
        <f t="shared" si="83"/>
        <v>1.7861722903365324E-4</v>
      </c>
      <c r="GI92" s="2">
        <f t="shared" si="83"/>
        <v>1.7647459163274633E-4</v>
      </c>
      <c r="GJ92" s="2">
        <f t="shared" si="83"/>
        <v>1.4281910047744267E-4</v>
      </c>
      <c r="GK92" s="2">
        <f t="shared" si="83"/>
        <v>1.1983736955876382E-4</v>
      </c>
      <c r="GM92" s="86">
        <f t="shared" si="84"/>
        <v>0.51571010446664212</v>
      </c>
      <c r="GN92" s="86">
        <f t="shared" si="84"/>
        <v>0.51159575980916883</v>
      </c>
      <c r="GO92" s="86">
        <f t="shared" si="84"/>
        <v>0.3359958651463284</v>
      </c>
      <c r="GP92" s="86">
        <f t="shared" si="84"/>
        <v>0.46768547325991611</v>
      </c>
      <c r="GQ92" s="86">
        <f t="shared" si="84"/>
        <v>0.39104710489444305</v>
      </c>
      <c r="GR92" s="86">
        <f t="shared" si="84"/>
        <v>0.35573121746027847</v>
      </c>
      <c r="GS92" s="86">
        <f t="shared" si="84"/>
        <v>0.36310525652836662</v>
      </c>
      <c r="GT92" s="86">
        <f t="shared" si="84"/>
        <v>0.25224794491259567</v>
      </c>
      <c r="GU92" s="86">
        <f t="shared" si="84"/>
        <v>0.30759195940874245</v>
      </c>
      <c r="GV92" s="86">
        <f t="shared" si="84"/>
        <v>0.29497874272845176</v>
      </c>
      <c r="GW92" s="86">
        <f t="shared" si="84"/>
        <v>0.31827454270018241</v>
      </c>
      <c r="GX92" s="86">
        <f t="shared" si="84"/>
        <v>0.44323244819908325</v>
      </c>
      <c r="GY92" s="86">
        <f t="shared" si="84"/>
        <v>0.4561326493587689</v>
      </c>
      <c r="GZ92" s="86">
        <f t="shared" si="84"/>
        <v>0.44701453326331603</v>
      </c>
      <c r="HA92" s="86">
        <f t="shared" si="84"/>
        <v>0.32478533699485501</v>
      </c>
      <c r="HC92" s="86">
        <f t="shared" si="74"/>
        <v>6.7849696753406361E-4</v>
      </c>
      <c r="HD92" s="86">
        <f t="shared" si="74"/>
        <v>9.650540956225121E-4</v>
      </c>
      <c r="HE92" s="86">
        <f t="shared" si="74"/>
        <v>6.1625780705380328E-4</v>
      </c>
      <c r="HF92" s="86">
        <f t="shared" si="74"/>
        <v>4.7455634998821875E-4</v>
      </c>
      <c r="HG92" s="86">
        <f t="shared" si="88"/>
        <v>2.7392118102000508E-4</v>
      </c>
      <c r="HH92" s="86">
        <f t="shared" si="88"/>
        <v>3.5722539675671225E-4</v>
      </c>
      <c r="HI92" s="86">
        <f t="shared" si="88"/>
        <v>5.6957113872288122E-4</v>
      </c>
      <c r="HJ92" s="86">
        <f t="shared" si="88"/>
        <v>4.6422549049764973E-4</v>
      </c>
      <c r="HK92" s="86">
        <f t="shared" si="88"/>
        <v>6.5666102586801954E-4</v>
      </c>
      <c r="HL92" s="86">
        <f t="shared" si="88"/>
        <v>8.0695410318769745E-4</v>
      </c>
      <c r="HM92" s="86">
        <f t="shared" si="88"/>
        <v>9.7891931702763393E-4</v>
      </c>
      <c r="HN92" s="86">
        <f t="shared" si="88"/>
        <v>6.7849852518692675E-4</v>
      </c>
      <c r="HO92" s="86">
        <f t="shared" si="88"/>
        <v>5.7950274242010117E-4</v>
      </c>
      <c r="HP92" s="86">
        <f t="shared" si="88"/>
        <v>1.4257735709041086E-4</v>
      </c>
      <c r="HQ92" s="86">
        <f t="shared" si="88"/>
        <v>1.6947074657640095E-5</v>
      </c>
      <c r="HS92" s="86">
        <f t="shared" si="85"/>
        <v>1.582624692210547E-192</v>
      </c>
      <c r="HT92" s="86">
        <f t="shared" si="85"/>
        <v>1.148650315546008E-40</v>
      </c>
      <c r="HU92" s="86">
        <f t="shared" si="85"/>
        <v>3.2390093501117488E-44</v>
      </c>
      <c r="HV92" s="86">
        <f t="shared" si="85"/>
        <v>4.6669788424469816E-45</v>
      </c>
      <c r="HW92" s="86">
        <f t="shared" si="85"/>
        <v>6.5620088642619283E-51</v>
      </c>
      <c r="HX92" s="86">
        <f t="shared" si="85"/>
        <v>3.994892474108437E-49</v>
      </c>
      <c r="HY92" s="86">
        <f t="shared" si="85"/>
        <v>7.3440222692254194E-47</v>
      </c>
      <c r="HZ92" s="86">
        <f t="shared" si="85"/>
        <v>1.8965844664748112E-49</v>
      </c>
      <c r="IA92" s="86">
        <f t="shared" si="85"/>
        <v>4.4852116953264888E-45</v>
      </c>
      <c r="IB92" s="86">
        <f t="shared" si="85"/>
        <v>4.8699603959870767E-47</v>
      </c>
      <c r="IC92" s="86">
        <f t="shared" si="85"/>
        <v>8.2430573118378609E-45</v>
      </c>
      <c r="ID92" s="86">
        <f t="shared" si="85"/>
        <v>2.0751676793024362E-44</v>
      </c>
      <c r="IE92" s="86">
        <f t="shared" si="85"/>
        <v>2.4377491652979758E-44</v>
      </c>
      <c r="IF92" s="86">
        <f t="shared" si="85"/>
        <v>1.2160202358468599E-30</v>
      </c>
      <c r="IG92" s="86">
        <f t="shared" si="85"/>
        <v>2.0160242723662337E-22</v>
      </c>
      <c r="II92" s="86">
        <f t="shared" si="86"/>
        <v>0</v>
      </c>
      <c r="IJ92" s="86">
        <f t="shared" si="86"/>
        <v>2.4871279950619381E-158</v>
      </c>
      <c r="IK92" s="86">
        <f t="shared" si="86"/>
        <v>3.3327182058547356E-176</v>
      </c>
      <c r="IL92" s="86">
        <f t="shared" si="86"/>
        <v>1.87202484570976E-174</v>
      </c>
      <c r="IM92" s="86">
        <f t="shared" si="86"/>
        <v>7.3650130213629806E-195</v>
      </c>
      <c r="IN92" s="86">
        <f t="shared" si="86"/>
        <v>1.8368305723817432E-191</v>
      </c>
      <c r="IO92" s="86">
        <f t="shared" si="86"/>
        <v>9.1593041003459503E-180</v>
      </c>
      <c r="IP92" s="86">
        <f t="shared" si="86"/>
        <v>1.1371224774251601E-192</v>
      </c>
      <c r="IQ92" s="86">
        <f t="shared" si="86"/>
        <v>3.905221051100304E-172</v>
      </c>
      <c r="IR92" s="86">
        <f t="shared" si="86"/>
        <v>1.6143317463679645E-182</v>
      </c>
      <c r="IS92" s="86">
        <f t="shared" si="86"/>
        <v>1.0219959581640667E-173</v>
      </c>
      <c r="IT92" s="86">
        <f t="shared" si="86"/>
        <v>3.4662705364808824E-169</v>
      </c>
      <c r="IU92" s="86">
        <f t="shared" si="86"/>
        <v>4.9858133939164912E-168</v>
      </c>
      <c r="IV92" s="86">
        <f t="shared" si="86"/>
        <v>3.7310466810157828E-96</v>
      </c>
      <c r="IW92" s="86">
        <f t="shared" si="86"/>
        <v>9.7480917330050963E-98</v>
      </c>
      <c r="IY92" s="86">
        <f t="shared" si="87"/>
        <v>0.5163886014341762</v>
      </c>
      <c r="IZ92" s="86">
        <f t="shared" si="87"/>
        <v>0.51256081390479136</v>
      </c>
      <c r="JA92" s="86">
        <f t="shared" si="87"/>
        <v>0.33661212295338222</v>
      </c>
      <c r="JB92" s="86">
        <f t="shared" si="87"/>
        <v>0.46816002960990433</v>
      </c>
      <c r="JC92" s="86">
        <f t="shared" si="87"/>
        <v>0.39132102607546304</v>
      </c>
      <c r="JD92" s="86">
        <f t="shared" si="87"/>
        <v>0.35608844285703517</v>
      </c>
      <c r="JE92" s="86">
        <f t="shared" si="87"/>
        <v>0.36367482766708947</v>
      </c>
      <c r="JF92" s="86">
        <f t="shared" si="87"/>
        <v>0.25271217040309329</v>
      </c>
      <c r="JG92" s="86">
        <f t="shared" si="87"/>
        <v>0.30824862043461049</v>
      </c>
      <c r="JH92" s="86">
        <f t="shared" si="87"/>
        <v>0.29578569683163947</v>
      </c>
      <c r="JI92" s="86">
        <f t="shared" si="87"/>
        <v>0.31925346201721005</v>
      </c>
      <c r="JJ92" s="86">
        <f t="shared" si="87"/>
        <v>0.44391094672427017</v>
      </c>
      <c r="JK92" s="86">
        <f t="shared" si="87"/>
        <v>0.45671215210118898</v>
      </c>
      <c r="JL92" s="86">
        <f t="shared" si="87"/>
        <v>0.44715711062040642</v>
      </c>
      <c r="JM92" s="86">
        <f t="shared" si="87"/>
        <v>0.32480228406951267</v>
      </c>
    </row>
    <row r="93" spans="2:273" x14ac:dyDescent="0.25">
      <c r="B93" s="2">
        <v>66</v>
      </c>
      <c r="C93" s="37">
        <v>146.548</v>
      </c>
      <c r="D93" s="37">
        <v>143.88499999999999</v>
      </c>
      <c r="E93" s="37">
        <v>84.738</v>
      </c>
      <c r="F93" s="37">
        <v>106.01600000000001</v>
      </c>
      <c r="G93" s="37">
        <v>91.442999999999998</v>
      </c>
      <c r="H93" s="37">
        <v>82.918000000000006</v>
      </c>
      <c r="I93" s="37">
        <v>85.966999999999999</v>
      </c>
      <c r="J93" s="37">
        <v>69.049000000000007</v>
      </c>
      <c r="K93" s="37">
        <v>67.704999999999998</v>
      </c>
      <c r="L93" s="37">
        <v>70.081999999999994</v>
      </c>
      <c r="M93" s="37">
        <v>76.164000000000001</v>
      </c>
      <c r="N93" s="37">
        <v>108.65600000000001</v>
      </c>
      <c r="O93" s="37">
        <v>123.131</v>
      </c>
      <c r="P93" s="37">
        <v>107</v>
      </c>
      <c r="Q93" s="37">
        <v>75.885000000000005</v>
      </c>
      <c r="S93" s="4">
        <f t="shared" si="89"/>
        <v>135.2704148675509</v>
      </c>
      <c r="T93" s="4">
        <f t="shared" si="89"/>
        <v>137.96975967455177</v>
      </c>
      <c r="U93" s="4">
        <f t="shared" si="89"/>
        <v>93.537835275502246</v>
      </c>
      <c r="V93" s="4">
        <f t="shared" si="89"/>
        <v>112.76464685200163</v>
      </c>
      <c r="W93" s="4">
        <f t="shared" si="89"/>
        <v>94.742520238205529</v>
      </c>
      <c r="X93" s="4">
        <f t="shared" si="89"/>
        <v>92.186226776361394</v>
      </c>
      <c r="Y93" s="4">
        <f t="shared" si="89"/>
        <v>90.845145581794796</v>
      </c>
      <c r="Z93" s="4">
        <f t="shared" si="89"/>
        <v>77.47247955152227</v>
      </c>
      <c r="AA93" s="4">
        <f t="shared" si="89"/>
        <v>78.992436067756486</v>
      </c>
      <c r="AB93" s="4">
        <f t="shared" si="89"/>
        <v>82.355529273673426</v>
      </c>
      <c r="AC93" s="4">
        <f t="shared" si="89"/>
        <v>83.571855354480419</v>
      </c>
      <c r="AD93" s="4">
        <f t="shared" si="89"/>
        <v>109.60142827220382</v>
      </c>
      <c r="AE93" s="4">
        <f t="shared" si="89"/>
        <v>119.38411809463983</v>
      </c>
      <c r="AF93" s="4">
        <f t="shared" si="89"/>
        <v>106.01915807404785</v>
      </c>
      <c r="AG93" s="4">
        <f t="shared" si="89"/>
        <v>76.109699644943973</v>
      </c>
      <c r="AI93" s="4">
        <f t="shared" si="90"/>
        <v>11.277585132449104</v>
      </c>
      <c r="AJ93" s="4">
        <f t="shared" si="90"/>
        <v>5.9152403254482238</v>
      </c>
      <c r="AK93" s="4">
        <f t="shared" si="90"/>
        <v>-8.7998352755022466</v>
      </c>
      <c r="AL93" s="4">
        <f t="shared" si="90"/>
        <v>-6.7486468520016274</v>
      </c>
      <c r="AM93" s="4">
        <f t="shared" si="90"/>
        <v>-3.2995202382055311</v>
      </c>
      <c r="AN93" s="4">
        <f t="shared" si="90"/>
        <v>-9.2682267763613879</v>
      </c>
      <c r="AO93" s="4">
        <f t="shared" si="90"/>
        <v>-4.8781455817947972</v>
      </c>
      <c r="AP93" s="4">
        <f t="shared" si="90"/>
        <v>-8.4234795515222629</v>
      </c>
      <c r="AQ93" s="4">
        <f t="shared" si="90"/>
        <v>-11.287436067756488</v>
      </c>
      <c r="AR93" s="4">
        <f t="shared" si="90"/>
        <v>-12.273529273673432</v>
      </c>
      <c r="AS93" s="4">
        <f t="shared" si="90"/>
        <v>-7.407855354480418</v>
      </c>
      <c r="AT93" s="4">
        <f t="shared" si="90"/>
        <v>-0.94542827220381298</v>
      </c>
      <c r="AU93" s="4">
        <f t="shared" si="90"/>
        <v>3.7468819053601692</v>
      </c>
      <c r="AV93" s="4">
        <f t="shared" si="90"/>
        <v>0.98084192595214859</v>
      </c>
      <c r="AW93" s="4">
        <f t="shared" si="90"/>
        <v>-0.22469964494396777</v>
      </c>
      <c r="AY93" s="2">
        <f t="shared" ref="AY93:BM109" si="126">IF(OR($B93 &lt; C$230, $B93 &gt; C$233), #N/A, ((1-FG93)*DK93) + (FG93 - FW93)*EA93 + (FW93*EQ93))</f>
        <v>56.036450113904408</v>
      </c>
      <c r="AZ93" s="2">
        <f t="shared" si="126"/>
        <v>55.801407132059225</v>
      </c>
      <c r="BA93" s="2">
        <f t="shared" si="126"/>
        <v>62.896294655109244</v>
      </c>
      <c r="BB93" s="2">
        <f t="shared" si="126"/>
        <v>60.831933838756527</v>
      </c>
      <c r="BC93" s="2">
        <f t="shared" si="126"/>
        <v>56.480409389256728</v>
      </c>
      <c r="BD93" s="2">
        <f t="shared" si="126"/>
        <v>58.621449874467196</v>
      </c>
      <c r="BE93" s="2">
        <f t="shared" si="126"/>
        <v>57.849037549422142</v>
      </c>
      <c r="BF93" s="2">
        <f t="shared" si="126"/>
        <v>58.103398507791098</v>
      </c>
      <c r="BG93" s="2">
        <f t="shared" si="126"/>
        <v>52.247733877332706</v>
      </c>
      <c r="BH93" s="2">
        <f t="shared" si="126"/>
        <v>55.971605311436093</v>
      </c>
      <c r="BI93" s="2">
        <f t="shared" si="126"/>
        <v>56.089149060230085</v>
      </c>
      <c r="BJ93" s="2">
        <f t="shared" si="126"/>
        <v>55.740645977808889</v>
      </c>
      <c r="BK93" s="2">
        <f t="shared" si="126"/>
        <v>57.696930839059391</v>
      </c>
      <c r="BL93" s="2">
        <f t="shared" si="126"/>
        <v>56.753542168523587</v>
      </c>
      <c r="BM93" s="2">
        <f t="shared" si="126"/>
        <v>57.23326728486748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 t="str">
        <f t="shared" si="127"/>
        <v/>
      </c>
      <c r="CI93" s="2" t="str">
        <f t="shared" si="127"/>
        <v/>
      </c>
      <c r="CJ93" s="2" t="str">
        <f t="shared" si="127"/>
        <v/>
      </c>
      <c r="CK93" s="2" t="str">
        <f t="shared" si="127"/>
        <v/>
      </c>
      <c r="CL93" s="2" t="str">
        <f t="shared" si="127"/>
        <v/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 t="str">
        <f t="shared" si="127"/>
        <v/>
      </c>
      <c r="CS93" s="2" t="str">
        <f t="shared" si="127"/>
        <v/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 t="str">
        <f t="shared" si="114"/>
        <v/>
      </c>
      <c r="CY93" s="2" t="str">
        <f t="shared" si="115"/>
        <v/>
      </c>
      <c r="CZ93" s="2" t="str">
        <f t="shared" si="116"/>
        <v/>
      </c>
      <c r="DA93" s="2" t="str">
        <f t="shared" si="117"/>
        <v/>
      </c>
      <c r="DB93" s="2" t="str">
        <f t="shared" si="118"/>
        <v/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 t="str">
        <f t="shared" si="124"/>
        <v/>
      </c>
      <c r="DI93" s="2" t="str">
        <f t="shared" si="125"/>
        <v/>
      </c>
      <c r="DK93" s="2">
        <f t="shared" si="91"/>
        <v>61.623526578073097</v>
      </c>
      <c r="DL93" s="2">
        <f t="shared" si="91"/>
        <v>68.042479915433418</v>
      </c>
      <c r="DM93" s="2">
        <f t="shared" si="91"/>
        <v>85.80739051646033</v>
      </c>
      <c r="DN93" s="2">
        <f t="shared" si="91"/>
        <v>85.240099214738734</v>
      </c>
      <c r="DO93" s="2">
        <f t="shared" si="91"/>
        <v>71.738915133835718</v>
      </c>
      <c r="DP93" s="2">
        <f t="shared" si="91"/>
        <v>72.805770731707312</v>
      </c>
      <c r="DQ93" s="2">
        <f t="shared" si="91"/>
        <v>78.374939551089852</v>
      </c>
      <c r="DR93" s="2">
        <f t="shared" si="91"/>
        <v>76.581824390243895</v>
      </c>
      <c r="DS93" s="2">
        <f t="shared" si="91"/>
        <v>69.205790103449218</v>
      </c>
      <c r="DT93" s="2">
        <f t="shared" si="91"/>
        <v>76.745756756756762</v>
      </c>
      <c r="DU93" s="2">
        <f t="shared" si="91"/>
        <v>68.566162348178139</v>
      </c>
      <c r="DV93" s="2">
        <f t="shared" si="91"/>
        <v>70.956833887043203</v>
      </c>
      <c r="DW93" s="2">
        <f t="shared" si="91"/>
        <v>76.860290999697952</v>
      </c>
      <c r="DX93" s="2">
        <f t="shared" si="91"/>
        <v>65.142258536585388</v>
      </c>
      <c r="DY93" s="2">
        <f t="shared" si="91"/>
        <v>63.123222969187665</v>
      </c>
      <c r="EA93" s="2">
        <f t="shared" si="95"/>
        <v>55.342746462646268</v>
      </c>
      <c r="EB93" s="2">
        <f t="shared" si="92"/>
        <v>54.347763329501475</v>
      </c>
      <c r="EC93" s="2">
        <f t="shared" si="92"/>
        <v>60.059961103351952</v>
      </c>
      <c r="ED93" s="2">
        <f t="shared" si="92"/>
        <v>57.985086214912705</v>
      </c>
      <c r="EE93" s="2">
        <f t="shared" si="92"/>
        <v>54.367960250052981</v>
      </c>
      <c r="EF93" s="2">
        <f t="shared" si="92"/>
        <v>56.575705156622945</v>
      </c>
      <c r="EG93" s="2">
        <f t="shared" si="92"/>
        <v>55.034631959883527</v>
      </c>
      <c r="EH93" s="2">
        <f t="shared" si="92"/>
        <v>55.536376275156918</v>
      </c>
      <c r="EI93" s="2">
        <f t="shared" si="92"/>
        <v>49.884672088124589</v>
      </c>
      <c r="EJ93" s="2">
        <f t="shared" si="92"/>
        <v>52.519232231212918</v>
      </c>
      <c r="EK93" s="2">
        <f t="shared" si="92"/>
        <v>54.22275712743167</v>
      </c>
      <c r="EL93" s="2">
        <f t="shared" si="92"/>
        <v>53.663493858308179</v>
      </c>
      <c r="EM93" s="2">
        <f t="shared" si="92"/>
        <v>54.999111213637605</v>
      </c>
      <c r="EN93" s="2">
        <f t="shared" si="92"/>
        <v>55.485891463740757</v>
      </c>
      <c r="EO93" s="2">
        <f t="shared" si="92"/>
        <v>56.162419217173507</v>
      </c>
      <c r="EQ93" s="2">
        <f t="shared" si="93"/>
        <v>55.342746462646268</v>
      </c>
      <c r="ER93" s="2">
        <f t="shared" si="93"/>
        <v>57.285655201016425</v>
      </c>
      <c r="ES93" s="2">
        <f t="shared" si="93"/>
        <v>60.237678441880519</v>
      </c>
      <c r="ET93" s="2">
        <f t="shared" si="93"/>
        <v>57.667810525101146</v>
      </c>
      <c r="EU93" s="2">
        <f t="shared" si="93"/>
        <v>54.478936953668537</v>
      </c>
      <c r="EV93" s="2">
        <f t="shared" si="93"/>
        <v>54.733536927708116</v>
      </c>
      <c r="EW93" s="2">
        <f t="shared" si="93"/>
        <v>54.021119637936636</v>
      </c>
      <c r="EX93" s="2">
        <f t="shared" si="93"/>
        <v>54.573931501861217</v>
      </c>
      <c r="EY93" s="2">
        <f t="shared" si="93"/>
        <v>52.144321399719928</v>
      </c>
      <c r="EZ93" s="2">
        <f t="shared" si="93"/>
        <v>54.244142433203649</v>
      </c>
      <c r="FA93" s="2">
        <f t="shared" si="93"/>
        <v>54.345624476211256</v>
      </c>
      <c r="FB93" s="2">
        <f t="shared" si="93"/>
        <v>52.865691543808346</v>
      </c>
      <c r="FC93" s="2">
        <f t="shared" si="93"/>
        <v>55.46895190739076</v>
      </c>
      <c r="FD93" s="2">
        <f t="shared" si="93"/>
        <v>55.840563338157729</v>
      </c>
      <c r="FE93" s="2">
        <f t="shared" si="93"/>
        <v>56.834638039248091</v>
      </c>
      <c r="FG93" s="2">
        <f t="shared" si="94"/>
        <v>0.88955135532379814</v>
      </c>
      <c r="FH93" s="2">
        <f t="shared" si="94"/>
        <v>0.89388298316213732</v>
      </c>
      <c r="FI93" s="2">
        <f t="shared" si="94"/>
        <v>0.88984125094839173</v>
      </c>
      <c r="FJ93" s="2">
        <f t="shared" si="94"/>
        <v>0.89554589752594516</v>
      </c>
      <c r="FK93" s="2">
        <f t="shared" si="94"/>
        <v>0.87839294154306824</v>
      </c>
      <c r="FL93" s="2">
        <f t="shared" si="94"/>
        <v>0.87393380832771017</v>
      </c>
      <c r="FM93" s="2">
        <f t="shared" si="94"/>
        <v>0.8794108039733175</v>
      </c>
      <c r="FN93" s="2">
        <f t="shared" si="94"/>
        <v>0.87801434873393358</v>
      </c>
      <c r="FO93" s="2">
        <f t="shared" si="94"/>
        <v>0.87773056370244606</v>
      </c>
      <c r="FP93" s="2">
        <f t="shared" si="94"/>
        <v>0.85751542125259339</v>
      </c>
      <c r="FQ93" s="2">
        <f t="shared" si="94"/>
        <v>0.86987994092581034</v>
      </c>
      <c r="FR93" s="2">
        <f t="shared" si="94"/>
        <v>0.87987812864040982</v>
      </c>
      <c r="FS93" s="2">
        <f t="shared" si="94"/>
        <v>0.87659729534537723</v>
      </c>
      <c r="FT93" s="2">
        <f t="shared" si="94"/>
        <v>0.86872960036947</v>
      </c>
      <c r="FU93" s="2">
        <f t="shared" si="94"/>
        <v>0.84617297399281755</v>
      </c>
      <c r="FW93" s="2">
        <f t="shared" ref="FW93:GK109" si="128">POWER(10,($B93-C$232)/C$229)/(1+POWER(10,($B93-C$232)/C$229))</f>
        <v>2.4589416510851142E-14</v>
      </c>
      <c r="FX93" s="2">
        <f t="shared" si="128"/>
        <v>1.3660544234024295E-4</v>
      </c>
      <c r="FY93" s="2">
        <f t="shared" si="128"/>
        <v>1.6282212492988967E-4</v>
      </c>
      <c r="FZ93" s="2">
        <f t="shared" si="128"/>
        <v>1.5852765692291976E-4</v>
      </c>
      <c r="GA93" s="2">
        <f t="shared" si="128"/>
        <v>1.659194970522897E-4</v>
      </c>
      <c r="GB93" s="2">
        <f t="shared" si="128"/>
        <v>1.7253570720385215E-4</v>
      </c>
      <c r="GC93" s="2">
        <f t="shared" si="128"/>
        <v>1.8089360775870001E-4</v>
      </c>
      <c r="GD93" s="2">
        <f t="shared" si="128"/>
        <v>2.2906443781234585E-4</v>
      </c>
      <c r="GE93" s="2">
        <f t="shared" si="128"/>
        <v>3.0074615223779714E-4</v>
      </c>
      <c r="GF93" s="2">
        <f t="shared" si="128"/>
        <v>2.7070318606076463E-4</v>
      </c>
      <c r="GG93" s="2">
        <f t="shared" si="128"/>
        <v>2.2136190057984583E-4</v>
      </c>
      <c r="GH93" s="2">
        <f t="shared" si="128"/>
        <v>1.9584652213280808E-4</v>
      </c>
      <c r="GI93" s="2">
        <f t="shared" si="128"/>
        <v>1.9349724742406796E-4</v>
      </c>
      <c r="GJ93" s="2">
        <f t="shared" si="128"/>
        <v>1.5659587194286778E-4</v>
      </c>
      <c r="GK93" s="2">
        <f t="shared" si="128"/>
        <v>1.3139754362624491E-4</v>
      </c>
      <c r="GM93" s="86">
        <f t="shared" ref="GM93:HA109" si="129" xml:space="preserve"> _xlfn.NORM.DIST($B93, C$7, ABS(C$11), TRUE) * _xlfn.NORM.DIST(($B93 - C$7)*C$15, 0, ABS(C$11), TRUE) * 2</f>
        <v>0.43931737308752833</v>
      </c>
      <c r="GN93" s="86">
        <f t="shared" si="129"/>
        <v>0.41139169853622332</v>
      </c>
      <c r="GO93" s="86">
        <f t="shared" si="129"/>
        <v>0.18466332037740643</v>
      </c>
      <c r="GP93" s="86">
        <f t="shared" si="129"/>
        <v>0.30585351193235583</v>
      </c>
      <c r="GQ93" s="86">
        <f t="shared" si="129"/>
        <v>0.23273061997879707</v>
      </c>
      <c r="GR93" s="86">
        <f t="shared" si="129"/>
        <v>0.20789646521507113</v>
      </c>
      <c r="GS93" s="86">
        <f t="shared" si="129"/>
        <v>0.21117619869343149</v>
      </c>
      <c r="GT93" s="86">
        <f t="shared" si="129"/>
        <v>0.12965535290221522</v>
      </c>
      <c r="GU93" s="86">
        <f t="shared" si="129"/>
        <v>0.16870263427542623</v>
      </c>
      <c r="GV93" s="86">
        <f t="shared" si="129"/>
        <v>0.17351156899262787</v>
      </c>
      <c r="GW93" s="86">
        <f t="shared" si="129"/>
        <v>0.18524091850687524</v>
      </c>
      <c r="GX93" s="86">
        <f t="shared" si="129"/>
        <v>0.31846502124980053</v>
      </c>
      <c r="GY93" s="86">
        <f t="shared" si="129"/>
        <v>0.33983285406194425</v>
      </c>
      <c r="GZ93" s="86">
        <f t="shared" si="129"/>
        <v>0.31583685959162949</v>
      </c>
      <c r="HA93" s="86">
        <f t="shared" si="129"/>
        <v>0.18769717762904894</v>
      </c>
      <c r="HC93" s="86">
        <f t="shared" si="74"/>
        <v>1.0884372220402493E-3</v>
      </c>
      <c r="HD93" s="86">
        <f t="shared" si="74"/>
        <v>1.5392082759612651E-3</v>
      </c>
      <c r="HE93" s="86">
        <f t="shared" si="74"/>
        <v>1.0351262523016693E-3</v>
      </c>
      <c r="HF93" s="86">
        <f t="shared" si="74"/>
        <v>8.0136879916877359E-4</v>
      </c>
      <c r="HG93" s="86">
        <f t="shared" si="88"/>
        <v>4.8770840257578201E-4</v>
      </c>
      <c r="HH93" s="86">
        <f t="shared" si="88"/>
        <v>6.2824563594402589E-4</v>
      </c>
      <c r="HI93" s="86">
        <f t="shared" si="88"/>
        <v>9.7051572680089142E-4</v>
      </c>
      <c r="HJ93" s="86">
        <f t="shared" si="88"/>
        <v>8.2475146964934749E-4</v>
      </c>
      <c r="HK93" s="86">
        <f t="shared" si="88"/>
        <v>1.135611876251437E-3</v>
      </c>
      <c r="HL93" s="86">
        <f t="shared" si="88"/>
        <v>1.3967676969049983E-3</v>
      </c>
      <c r="HM93" s="86">
        <f t="shared" si="88"/>
        <v>1.6391791778795292E-3</v>
      </c>
      <c r="HN93" s="86">
        <f t="shared" si="88"/>
        <v>1.1360002598427195E-3</v>
      </c>
      <c r="HO93" s="86">
        <f t="shared" si="88"/>
        <v>9.7346251729255886E-4</v>
      </c>
      <c r="HP93" s="86">
        <f t="shared" si="88"/>
        <v>2.6439328041610557E-4</v>
      </c>
      <c r="HQ93" s="86">
        <f t="shared" si="88"/>
        <v>3.7996398524415671E-5</v>
      </c>
      <c r="HS93" s="86">
        <f t="shared" ref="HS93:IG109" si="130" xml:space="preserve"> _xlfn.NORM.DIST($B93, C$9, ABS(C$13), TRUE) * _xlfn.NORM.DIST(($B93 - C$9)*C$17, 0, ABS(C$13), TRUE) * 2</f>
        <v>6.3835476106253419E-190</v>
      </c>
      <c r="HT93" s="86">
        <f t="shared" si="130"/>
        <v>1.7869859153384406E-39</v>
      </c>
      <c r="HU93" s="86">
        <f t="shared" si="130"/>
        <v>7.0799593427396212E-43</v>
      </c>
      <c r="HV93" s="86">
        <f t="shared" si="130"/>
        <v>1.0257374580569885E-43</v>
      </c>
      <c r="HW93" s="86">
        <f t="shared" si="130"/>
        <v>2.1681990838784069E-49</v>
      </c>
      <c r="HX93" s="86">
        <f t="shared" si="130"/>
        <v>1.2195797683095943E-47</v>
      </c>
      <c r="HY93" s="86">
        <f t="shared" si="130"/>
        <v>1.8932903780534508E-45</v>
      </c>
      <c r="HZ93" s="86">
        <f t="shared" si="130"/>
        <v>6.6378696882884039E-48</v>
      </c>
      <c r="IA93" s="86">
        <f t="shared" si="130"/>
        <v>1.2255116067845523E-43</v>
      </c>
      <c r="IB93" s="86">
        <f t="shared" si="130"/>
        <v>1.5171011527662289E-45</v>
      </c>
      <c r="IC93" s="86">
        <f t="shared" si="130"/>
        <v>2.0109905000324742E-43</v>
      </c>
      <c r="ID93" s="86">
        <f t="shared" si="130"/>
        <v>4.5764447026400651E-43</v>
      </c>
      <c r="IE93" s="86">
        <f t="shared" si="130"/>
        <v>5.2831120518218751E-43</v>
      </c>
      <c r="IF93" s="86">
        <f t="shared" si="130"/>
        <v>9.3850921237584467E-30</v>
      </c>
      <c r="IG93" s="86">
        <f t="shared" si="130"/>
        <v>8.387891314564469E-22</v>
      </c>
      <c r="II93" s="86">
        <f t="shared" ref="II93:IW109" si="131" xml:space="preserve"> _xlfn.NORM.DIST($B93, C$10, ABS(C$14), TRUE) * _xlfn.NORM.DIST(($B93 - C$10)*C$18, 0, ABS(C$14), TRUE) * 2</f>
        <v>0</v>
      </c>
      <c r="IJ93" s="86">
        <f t="shared" si="131"/>
        <v>3.8167710493765585E-155</v>
      </c>
      <c r="IK93" s="86">
        <f t="shared" si="131"/>
        <v>1.3899174707443968E-172</v>
      </c>
      <c r="IL93" s="86">
        <f t="shared" si="131"/>
        <v>7.0048409814574537E-171</v>
      </c>
      <c r="IM93" s="86">
        <f t="shared" si="131"/>
        <v>7.6430597987070875E-191</v>
      </c>
      <c r="IN93" s="86">
        <f t="shared" si="131"/>
        <v>1.6865686706291162E-187</v>
      </c>
      <c r="IO93" s="86">
        <f t="shared" si="131"/>
        <v>5.0164965455842732E-176</v>
      </c>
      <c r="IP93" s="86">
        <f t="shared" si="131"/>
        <v>1.5020488426140928E-188</v>
      </c>
      <c r="IQ93" s="86">
        <f t="shared" si="131"/>
        <v>2.4573786053143154E-168</v>
      </c>
      <c r="IR93" s="86">
        <f t="shared" si="131"/>
        <v>1.5404835959038058E-178</v>
      </c>
      <c r="IS93" s="86">
        <f t="shared" si="131"/>
        <v>5.0835622671292583E-170</v>
      </c>
      <c r="IT93" s="86">
        <f t="shared" si="131"/>
        <v>1.2255477874730497E-165</v>
      </c>
      <c r="IU93" s="86">
        <f t="shared" si="131"/>
        <v>1.6472426801231247E-164</v>
      </c>
      <c r="IV93" s="86">
        <f t="shared" si="131"/>
        <v>3.3274694378719795E-94</v>
      </c>
      <c r="IW93" s="86">
        <f t="shared" si="131"/>
        <v>8.5812801848898066E-96</v>
      </c>
      <c r="IY93" s="86">
        <f t="shared" ref="IY93:JM109" si="132">GM93+HC93+HS93+II93</f>
        <v>0.4404058103095686</v>
      </c>
      <c r="IZ93" s="86">
        <f t="shared" si="132"/>
        <v>0.41293090681218458</v>
      </c>
      <c r="JA93" s="86">
        <f t="shared" si="132"/>
        <v>0.18569844662970811</v>
      </c>
      <c r="JB93" s="86">
        <f t="shared" si="132"/>
        <v>0.30665488073152458</v>
      </c>
      <c r="JC93" s="86">
        <f t="shared" si="132"/>
        <v>0.23321832838137285</v>
      </c>
      <c r="JD93" s="86">
        <f t="shared" si="132"/>
        <v>0.20852471085101515</v>
      </c>
      <c r="JE93" s="86">
        <f t="shared" si="132"/>
        <v>0.21214671442023239</v>
      </c>
      <c r="JF93" s="86">
        <f t="shared" si="132"/>
        <v>0.13048010437186458</v>
      </c>
      <c r="JG93" s="86">
        <f t="shared" si="132"/>
        <v>0.16983824615167767</v>
      </c>
      <c r="JH93" s="86">
        <f t="shared" si="132"/>
        <v>0.17490833668953287</v>
      </c>
      <c r="JI93" s="86">
        <f t="shared" si="132"/>
        <v>0.18688009768475478</v>
      </c>
      <c r="JJ93" s="86">
        <f t="shared" si="132"/>
        <v>0.31960102150964326</v>
      </c>
      <c r="JK93" s="86">
        <f t="shared" si="132"/>
        <v>0.34080631657923682</v>
      </c>
      <c r="JL93" s="86">
        <f t="shared" si="132"/>
        <v>0.3161012528720456</v>
      </c>
      <c r="JM93" s="86">
        <f t="shared" si="132"/>
        <v>0.18773517402757336</v>
      </c>
    </row>
    <row r="94" spans="2:273" x14ac:dyDescent="0.25">
      <c r="B94" s="2">
        <v>67</v>
      </c>
      <c r="C94" s="37">
        <v>119.226</v>
      </c>
      <c r="D94" s="37">
        <v>107.328</v>
      </c>
      <c r="E94" s="37">
        <v>64.573999999999998</v>
      </c>
      <c r="F94" s="37">
        <v>75.278999999999996</v>
      </c>
      <c r="G94" s="37">
        <v>67</v>
      </c>
      <c r="H94" s="37">
        <v>65.23</v>
      </c>
      <c r="I94" s="37">
        <v>67.131</v>
      </c>
      <c r="J94" s="37">
        <v>61.246000000000002</v>
      </c>
      <c r="K94" s="37">
        <v>60.262</v>
      </c>
      <c r="L94" s="37">
        <v>59.786999999999999</v>
      </c>
      <c r="M94" s="37">
        <v>63.459000000000003</v>
      </c>
      <c r="N94" s="37">
        <v>79.016000000000005</v>
      </c>
      <c r="O94" s="37">
        <v>85.164000000000001</v>
      </c>
      <c r="P94" s="37">
        <v>76.738</v>
      </c>
      <c r="Q94" s="37">
        <v>62.015999999999998</v>
      </c>
      <c r="S94" s="4">
        <f t="shared" si="89"/>
        <v>113.61402508792037</v>
      </c>
      <c r="T94" s="4">
        <f t="shared" si="89"/>
        <v>111.24365982753329</v>
      </c>
      <c r="U94" s="4">
        <f t="shared" si="89"/>
        <v>75.465434658876418</v>
      </c>
      <c r="V94" s="4">
        <f t="shared" si="89"/>
        <v>86.541453183414433</v>
      </c>
      <c r="W94" s="4">
        <f t="shared" si="89"/>
        <v>73.166796005010895</v>
      </c>
      <c r="X94" s="4">
        <f t="shared" si="89"/>
        <v>73.088480776395755</v>
      </c>
      <c r="Y94" s="4">
        <f t="shared" si="89"/>
        <v>72.123791427257743</v>
      </c>
      <c r="Z94" s="4">
        <f t="shared" si="89"/>
        <v>65.558129059598059</v>
      </c>
      <c r="AA94" s="4">
        <f t="shared" si="89"/>
        <v>63.445176660463162</v>
      </c>
      <c r="AB94" s="4">
        <f t="shared" si="89"/>
        <v>68.019197650018739</v>
      </c>
      <c r="AC94" s="4">
        <f t="shared" si="89"/>
        <v>68.608285440640543</v>
      </c>
      <c r="AD94" s="4">
        <f t="shared" si="89"/>
        <v>86.677727490857592</v>
      </c>
      <c r="AE94" s="4">
        <f t="shared" si="89"/>
        <v>94.720184035896722</v>
      </c>
      <c r="AF94" s="4">
        <f t="shared" si="89"/>
        <v>83.676795693937422</v>
      </c>
      <c r="AG94" s="4">
        <f t="shared" si="89"/>
        <v>64.878462596470357</v>
      </c>
      <c r="AI94" s="4">
        <f t="shared" si="90"/>
        <v>5.6119749120796314</v>
      </c>
      <c r="AJ94" s="4">
        <f t="shared" si="90"/>
        <v>-3.9156598275332897</v>
      </c>
      <c r="AK94" s="4">
        <f t="shared" si="90"/>
        <v>-10.89143465887642</v>
      </c>
      <c r="AL94" s="4">
        <f t="shared" si="90"/>
        <v>-11.262453183414436</v>
      </c>
      <c r="AM94" s="4">
        <f t="shared" si="90"/>
        <v>-6.1667960050108945</v>
      </c>
      <c r="AN94" s="4">
        <f t="shared" si="90"/>
        <v>-7.8584807763957514</v>
      </c>
      <c r="AO94" s="4">
        <f t="shared" si="90"/>
        <v>-4.9927914272577425</v>
      </c>
      <c r="AP94" s="4">
        <f t="shared" si="90"/>
        <v>-4.3121290595980568</v>
      </c>
      <c r="AQ94" s="4">
        <f t="shared" si="90"/>
        <v>-3.1831766604631611</v>
      </c>
      <c r="AR94" s="4">
        <f t="shared" si="90"/>
        <v>-8.2321976500187404</v>
      </c>
      <c r="AS94" s="4">
        <f t="shared" si="90"/>
        <v>-5.1492854406405399</v>
      </c>
      <c r="AT94" s="4">
        <f t="shared" si="90"/>
        <v>-7.6617274908575865</v>
      </c>
      <c r="AU94" s="4">
        <f t="shared" si="90"/>
        <v>-9.5561840358967203</v>
      </c>
      <c r="AV94" s="4">
        <f t="shared" si="90"/>
        <v>-6.938795693937422</v>
      </c>
      <c r="AW94" s="4">
        <f t="shared" si="90"/>
        <v>-2.8624625964703583</v>
      </c>
      <c r="AY94" s="2">
        <f t="shared" si="126"/>
        <v>55.870126740649845</v>
      </c>
      <c r="AZ94" s="2">
        <f t="shared" si="126"/>
        <v>55.619440546559922</v>
      </c>
      <c r="BA94" s="2">
        <f t="shared" si="126"/>
        <v>62.564444188944961</v>
      </c>
      <c r="BB94" s="2">
        <f t="shared" si="126"/>
        <v>60.522733746176286</v>
      </c>
      <c r="BC94" s="2">
        <f t="shared" si="126"/>
        <v>56.251594793918272</v>
      </c>
      <c r="BD94" s="2">
        <f t="shared" si="126"/>
        <v>58.338744698978601</v>
      </c>
      <c r="BE94" s="2">
        <f t="shared" si="126"/>
        <v>57.52888516143328</v>
      </c>
      <c r="BF94" s="2">
        <f t="shared" si="126"/>
        <v>57.783797582300657</v>
      </c>
      <c r="BG94" s="2">
        <f t="shared" si="126"/>
        <v>52.058166150596001</v>
      </c>
      <c r="BH94" s="2">
        <f t="shared" si="126"/>
        <v>55.700119820986373</v>
      </c>
      <c r="BI94" s="2">
        <f t="shared" si="126"/>
        <v>55.853625388906259</v>
      </c>
      <c r="BJ94" s="2">
        <f t="shared" si="126"/>
        <v>55.486912496786687</v>
      </c>
      <c r="BK94" s="2">
        <f t="shared" si="126"/>
        <v>57.406380802866089</v>
      </c>
      <c r="BL94" s="2">
        <f t="shared" si="126"/>
        <v>56.551475468796426</v>
      </c>
      <c r="BM94" s="2">
        <f t="shared" si="126"/>
        <v>57.080844173182484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 t="str">
        <f t="shared" si="117"/>
        <v/>
      </c>
      <c r="DB94" s="2" t="str">
        <f t="shared" si="118"/>
        <v/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 t="str">
        <f t="shared" si="124"/>
        <v/>
      </c>
      <c r="DI94" s="2" t="str">
        <f t="shared" si="125"/>
        <v/>
      </c>
      <c r="DK94" s="2">
        <f t="shared" si="91"/>
        <v>61.685461794019943</v>
      </c>
      <c r="DL94" s="2">
        <f t="shared" si="91"/>
        <v>68.14768076109938</v>
      </c>
      <c r="DM94" s="2">
        <f t="shared" si="91"/>
        <v>86.221053458169777</v>
      </c>
      <c r="DN94" s="2">
        <f t="shared" si="91"/>
        <v>85.641510721836298</v>
      </c>
      <c r="DO94" s="2">
        <f t="shared" si="91"/>
        <v>71.94077908327256</v>
      </c>
      <c r="DP94" s="2">
        <f t="shared" si="91"/>
        <v>73.015175261324046</v>
      </c>
      <c r="DQ94" s="2">
        <f t="shared" si="91"/>
        <v>78.683640952921138</v>
      </c>
      <c r="DR94" s="2">
        <f t="shared" si="91"/>
        <v>76.87120348432056</v>
      </c>
      <c r="DS94" s="2">
        <f t="shared" si="91"/>
        <v>69.374207573670432</v>
      </c>
      <c r="DT94" s="2">
        <f t="shared" si="91"/>
        <v>77.129639402560457</v>
      </c>
      <c r="DU94" s="2">
        <f t="shared" si="91"/>
        <v>68.777903643724699</v>
      </c>
      <c r="DV94" s="2">
        <f t="shared" si="91"/>
        <v>71.181720175173666</v>
      </c>
      <c r="DW94" s="2">
        <f t="shared" si="91"/>
        <v>77.132431893687681</v>
      </c>
      <c r="DX94" s="2">
        <f t="shared" si="91"/>
        <v>65.220901742160294</v>
      </c>
      <c r="DY94" s="2">
        <f t="shared" si="91"/>
        <v>63.272170308123236</v>
      </c>
      <c r="EA94" s="2">
        <f t="shared" si="95"/>
        <v>55.211614113411343</v>
      </c>
      <c r="EB94" s="2">
        <f t="shared" si="92"/>
        <v>54.262541874799183</v>
      </c>
      <c r="EC94" s="2">
        <f t="shared" si="92"/>
        <v>59.893501449022345</v>
      </c>
      <c r="ED94" s="2">
        <f t="shared" si="92"/>
        <v>57.85079546413327</v>
      </c>
      <c r="EE94" s="2">
        <f t="shared" si="92"/>
        <v>54.270637184336451</v>
      </c>
      <c r="EF94" s="2">
        <f t="shared" si="92"/>
        <v>56.408315698754905</v>
      </c>
      <c r="EG94" s="2">
        <f t="shared" si="92"/>
        <v>54.883503807349214</v>
      </c>
      <c r="EH94" s="2">
        <f t="shared" si="92"/>
        <v>55.365519293948445</v>
      </c>
      <c r="EI94" s="2">
        <f t="shared" si="92"/>
        <v>49.857432956939121</v>
      </c>
      <c r="EJ94" s="2">
        <f t="shared" si="92"/>
        <v>52.452123903119102</v>
      </c>
      <c r="EK94" s="2">
        <f t="shared" si="92"/>
        <v>54.090434080487</v>
      </c>
      <c r="EL94" s="2">
        <f t="shared" si="92"/>
        <v>53.532961617015296</v>
      </c>
      <c r="EM94" s="2">
        <f t="shared" si="92"/>
        <v>54.873681809040477</v>
      </c>
      <c r="EN94" s="2">
        <f t="shared" si="92"/>
        <v>55.356670367598753</v>
      </c>
      <c r="EO94" s="2">
        <f t="shared" si="92"/>
        <v>56.054238560466104</v>
      </c>
      <c r="EQ94" s="2">
        <f t="shared" si="93"/>
        <v>55.211614113411343</v>
      </c>
      <c r="ER94" s="2">
        <f t="shared" si="93"/>
        <v>57.141405256536444</v>
      </c>
      <c r="ES94" s="2">
        <f t="shared" si="93"/>
        <v>60.067465364696339</v>
      </c>
      <c r="ET94" s="2">
        <f t="shared" si="93"/>
        <v>57.539810651167301</v>
      </c>
      <c r="EU94" s="2">
        <f t="shared" si="93"/>
        <v>54.379087627018663</v>
      </c>
      <c r="EV94" s="2">
        <f t="shared" si="93"/>
        <v>54.607775503643474</v>
      </c>
      <c r="EW94" s="2">
        <f t="shared" si="93"/>
        <v>53.891739219830107</v>
      </c>
      <c r="EX94" s="2">
        <f t="shared" si="93"/>
        <v>54.425525693129771</v>
      </c>
      <c r="EY94" s="2">
        <f t="shared" si="93"/>
        <v>52.067103979315839</v>
      </c>
      <c r="EZ94" s="2">
        <f t="shared" si="93"/>
        <v>54.139362952484241</v>
      </c>
      <c r="FA94" s="2">
        <f t="shared" si="93"/>
        <v>54.21114776298559</v>
      </c>
      <c r="FB94" s="2">
        <f t="shared" si="93"/>
        <v>52.751808343480818</v>
      </c>
      <c r="FC94" s="2">
        <f t="shared" si="93"/>
        <v>55.333395128196514</v>
      </c>
      <c r="FD94" s="2">
        <f t="shared" si="93"/>
        <v>55.701993068956206</v>
      </c>
      <c r="FE94" s="2">
        <f t="shared" si="93"/>
        <v>56.708067535672896</v>
      </c>
      <c r="FG94" s="2">
        <f t="shared" si="94"/>
        <v>0.89828110580806952</v>
      </c>
      <c r="FH94" s="2">
        <f t="shared" si="94"/>
        <v>0.90230796549323267</v>
      </c>
      <c r="FI94" s="2">
        <f t="shared" si="94"/>
        <v>0.89855070150288396</v>
      </c>
      <c r="FJ94" s="2">
        <f t="shared" si="94"/>
        <v>0.90385305622837819</v>
      </c>
      <c r="FK94" s="2">
        <f t="shared" si="94"/>
        <v>0.88789349337702761</v>
      </c>
      <c r="FL94" s="2">
        <f t="shared" si="94"/>
        <v>0.88373662001367503</v>
      </c>
      <c r="FM94" s="2">
        <f t="shared" si="94"/>
        <v>0.88884189839302186</v>
      </c>
      <c r="FN94" s="2">
        <f t="shared" si="94"/>
        <v>0.88754069136186242</v>
      </c>
      <c r="FO94" s="2">
        <f t="shared" si="94"/>
        <v>0.88727622297465703</v>
      </c>
      <c r="FP94" s="2">
        <f t="shared" si="94"/>
        <v>0.86840267106762803</v>
      </c>
      <c r="FQ94" s="2">
        <f t="shared" si="94"/>
        <v>0.87995467823712203</v>
      </c>
      <c r="FR94" s="2">
        <f t="shared" si="94"/>
        <v>0.88927727601109763</v>
      </c>
      <c r="FS94" s="2">
        <f t="shared" si="94"/>
        <v>0.88621996065802811</v>
      </c>
      <c r="FT94" s="2">
        <f t="shared" si="94"/>
        <v>0.87888100314642614</v>
      </c>
      <c r="FU94" s="2">
        <f t="shared" si="94"/>
        <v>0.85778316425147183</v>
      </c>
      <c r="FW94" s="2">
        <f t="shared" si="128"/>
        <v>2.6961759060031537E-14</v>
      </c>
      <c r="FX94" s="2">
        <f t="shared" si="128"/>
        <v>1.4978291494463326E-4</v>
      </c>
      <c r="FY94" s="2">
        <f t="shared" si="128"/>
        <v>1.7852810537571909E-4</v>
      </c>
      <c r="FZ94" s="2">
        <f t="shared" si="128"/>
        <v>1.7381946082644438E-4</v>
      </c>
      <c r="GA94" s="2">
        <f t="shared" si="128"/>
        <v>1.8192419866056952E-4</v>
      </c>
      <c r="GB94" s="2">
        <f t="shared" si="128"/>
        <v>1.891784919525151E-4</v>
      </c>
      <c r="GC94" s="2">
        <f t="shared" si="128"/>
        <v>1.9834243519959826E-4</v>
      </c>
      <c r="GD94" s="2">
        <f t="shared" si="128"/>
        <v>2.5115861103710961E-4</v>
      </c>
      <c r="GE94" s="2">
        <f t="shared" si="128"/>
        <v>3.2975203060037878E-4</v>
      </c>
      <c r="GF94" s="2">
        <f t="shared" si="128"/>
        <v>2.9681238930628104E-4</v>
      </c>
      <c r="GG94" s="2">
        <f t="shared" si="128"/>
        <v>2.4271331391221789E-4</v>
      </c>
      <c r="GH94" s="2">
        <f t="shared" si="128"/>
        <v>2.1473738386358548E-4</v>
      </c>
      <c r="GI94" s="2">
        <f t="shared" si="128"/>
        <v>2.1216155212605285E-4</v>
      </c>
      <c r="GJ94" s="2">
        <f t="shared" si="128"/>
        <v>1.7170136511217998E-4</v>
      </c>
      <c r="GK94" s="2">
        <f t="shared" si="128"/>
        <v>1.4407271520342984E-4</v>
      </c>
      <c r="GM94" s="86">
        <f t="shared" si="129"/>
        <v>0.35008914694942</v>
      </c>
      <c r="GN94" s="86">
        <f t="shared" si="129"/>
        <v>0.30214182652942301</v>
      </c>
      <c r="GO94" s="86">
        <f t="shared" si="129"/>
        <v>8.1746241480625217E-2</v>
      </c>
      <c r="GP94" s="86">
        <f t="shared" si="129"/>
        <v>0.16571037102024233</v>
      </c>
      <c r="GQ94" s="86">
        <f t="shared" si="129"/>
        <v>0.11275389528345073</v>
      </c>
      <c r="GR94" s="86">
        <f t="shared" si="129"/>
        <v>9.9834848014190167E-2</v>
      </c>
      <c r="GS94" s="86">
        <f t="shared" si="129"/>
        <v>0.10032219681072192</v>
      </c>
      <c r="GT94" s="86">
        <f t="shared" si="129"/>
        <v>5.4390324259435657E-2</v>
      </c>
      <c r="GU94" s="86">
        <f t="shared" si="129"/>
        <v>7.5557788727496744E-2</v>
      </c>
      <c r="GV94" s="86">
        <f t="shared" si="129"/>
        <v>8.6712910483078942E-2</v>
      </c>
      <c r="GW94" s="86">
        <f t="shared" si="129"/>
        <v>9.0192788230394783E-2</v>
      </c>
      <c r="GX94" s="86">
        <f t="shared" si="129"/>
        <v>0.20191412461734926</v>
      </c>
      <c r="GY94" s="86">
        <f t="shared" si="129"/>
        <v>0.22623796188317088</v>
      </c>
      <c r="GZ94" s="86">
        <f t="shared" si="129"/>
        <v>0.19421219749969096</v>
      </c>
      <c r="HA94" s="86">
        <f t="shared" si="129"/>
        <v>8.9658472261204589E-2</v>
      </c>
      <c r="HC94" s="86">
        <f t="shared" si="74"/>
        <v>1.7179842961793364E-3</v>
      </c>
      <c r="HD94" s="86">
        <f t="shared" si="74"/>
        <v>2.4145079305703575E-3</v>
      </c>
      <c r="HE94" s="86">
        <f t="shared" si="74"/>
        <v>1.7054271433222864E-3</v>
      </c>
      <c r="HF94" s="86">
        <f t="shared" si="74"/>
        <v>1.3277124459902833E-3</v>
      </c>
      <c r="HG94" s="86">
        <f t="shared" si="88"/>
        <v>8.4979334107664539E-4</v>
      </c>
      <c r="HH94" s="86">
        <f t="shared" si="88"/>
        <v>1.0815190455068851E-3</v>
      </c>
      <c r="HI94" s="86">
        <f t="shared" si="88"/>
        <v>1.6206223597366005E-3</v>
      </c>
      <c r="HJ94" s="86">
        <f t="shared" si="88"/>
        <v>1.432056118196817E-3</v>
      </c>
      <c r="HK94" s="86">
        <f t="shared" si="88"/>
        <v>1.9215792139083223E-3</v>
      </c>
      <c r="HL94" s="86">
        <f t="shared" si="88"/>
        <v>2.3639131636420656E-3</v>
      </c>
      <c r="HM94" s="86">
        <f t="shared" si="88"/>
        <v>2.6894364834176778E-3</v>
      </c>
      <c r="HN94" s="86">
        <f t="shared" si="88"/>
        <v>1.8655760700935554E-3</v>
      </c>
      <c r="HO94" s="86">
        <f t="shared" si="88"/>
        <v>1.6042020255555931E-3</v>
      </c>
      <c r="HP94" s="86">
        <f t="shared" si="88"/>
        <v>4.791587786147729E-4</v>
      </c>
      <c r="HQ94" s="86">
        <f t="shared" si="88"/>
        <v>8.2525356178417598E-5</v>
      </c>
      <c r="HS94" s="86">
        <f t="shared" si="130"/>
        <v>2.4708092278939815E-187</v>
      </c>
      <c r="HT94" s="86">
        <f t="shared" si="130"/>
        <v>2.6652044581706878E-38</v>
      </c>
      <c r="HU94" s="86">
        <f t="shared" si="130"/>
        <v>1.4736646844439666E-41</v>
      </c>
      <c r="HV94" s="86">
        <f t="shared" si="130"/>
        <v>2.1484456231957814E-42</v>
      </c>
      <c r="HW94" s="86">
        <f t="shared" si="130"/>
        <v>6.7844860926245676E-48</v>
      </c>
      <c r="HX94" s="86">
        <f t="shared" si="130"/>
        <v>3.5276328658036651E-46</v>
      </c>
      <c r="HY94" s="86">
        <f t="shared" si="130"/>
        <v>4.6374723401064245E-44</v>
      </c>
      <c r="HZ94" s="86">
        <f t="shared" si="130"/>
        <v>2.1922953145154355E-46</v>
      </c>
      <c r="IA94" s="86">
        <f t="shared" si="130"/>
        <v>3.1686405325178671E-42</v>
      </c>
      <c r="IB94" s="86">
        <f t="shared" si="130"/>
        <v>4.4637123760141565E-44</v>
      </c>
      <c r="IC94" s="86">
        <f t="shared" si="130"/>
        <v>4.6584663386758916E-42</v>
      </c>
      <c r="ID94" s="86">
        <f t="shared" si="130"/>
        <v>9.6100588114595608E-42</v>
      </c>
      <c r="IE94" s="86">
        <f t="shared" si="130"/>
        <v>1.0907368182178381E-41</v>
      </c>
      <c r="IF94" s="86">
        <f t="shared" si="130"/>
        <v>7.0199719644054791E-29</v>
      </c>
      <c r="IG94" s="86">
        <f t="shared" si="130"/>
        <v>3.4170825197385522E-21</v>
      </c>
      <c r="II94" s="86">
        <f t="shared" si="131"/>
        <v>0</v>
      </c>
      <c r="IJ94" s="86">
        <f t="shared" si="131"/>
        <v>5.4322359368342938E-152</v>
      </c>
      <c r="IK94" s="86">
        <f t="shared" si="131"/>
        <v>5.3119041566670674E-169</v>
      </c>
      <c r="IL94" s="86">
        <f t="shared" si="131"/>
        <v>2.4052708765012511E-167</v>
      </c>
      <c r="IM94" s="86">
        <f t="shared" si="131"/>
        <v>7.197521605636284E-187</v>
      </c>
      <c r="IN94" s="86">
        <f t="shared" si="131"/>
        <v>1.4064816779052948E-183</v>
      </c>
      <c r="IO94" s="86">
        <f t="shared" si="131"/>
        <v>2.5077918920975836E-172</v>
      </c>
      <c r="IP94" s="86">
        <f t="shared" si="131"/>
        <v>1.7890690372640262E-184</v>
      </c>
      <c r="IQ94" s="86">
        <f t="shared" si="131"/>
        <v>1.4012157664926941E-164</v>
      </c>
      <c r="IR94" s="86">
        <f t="shared" si="131"/>
        <v>1.3275641070302183E-174</v>
      </c>
      <c r="IS94" s="86">
        <f t="shared" si="131"/>
        <v>2.3054276118567498E-166</v>
      </c>
      <c r="IT94" s="86">
        <f t="shared" si="131"/>
        <v>3.9703094506196252E-162</v>
      </c>
      <c r="IU94" s="86">
        <f t="shared" si="131"/>
        <v>4.9908457236412014E-161</v>
      </c>
      <c r="IV94" s="86">
        <f t="shared" si="131"/>
        <v>2.8320293852896424E-92</v>
      </c>
      <c r="IW94" s="86">
        <f t="shared" si="131"/>
        <v>7.2166805879947253E-94</v>
      </c>
      <c r="IY94" s="86">
        <f t="shared" si="132"/>
        <v>0.35180713124559931</v>
      </c>
      <c r="IZ94" s="86">
        <f t="shared" si="132"/>
        <v>0.30455633445999336</v>
      </c>
      <c r="JA94" s="86">
        <f t="shared" si="132"/>
        <v>8.3451668623947498E-2</v>
      </c>
      <c r="JB94" s="86">
        <f t="shared" si="132"/>
        <v>0.16703808346623261</v>
      </c>
      <c r="JC94" s="86">
        <f t="shared" si="132"/>
        <v>0.11360368862452737</v>
      </c>
      <c r="JD94" s="86">
        <f t="shared" si="132"/>
        <v>0.10091636705969705</v>
      </c>
      <c r="JE94" s="86">
        <f t="shared" si="132"/>
        <v>0.10194281917045853</v>
      </c>
      <c r="JF94" s="86">
        <f t="shared" si="132"/>
        <v>5.5822380377632472E-2</v>
      </c>
      <c r="JG94" s="86">
        <f t="shared" si="132"/>
        <v>7.7479367941405072E-2</v>
      </c>
      <c r="JH94" s="86">
        <f t="shared" si="132"/>
        <v>8.9076823646721009E-2</v>
      </c>
      <c r="JI94" s="86">
        <f t="shared" si="132"/>
        <v>9.2882224713812467E-2</v>
      </c>
      <c r="JJ94" s="86">
        <f t="shared" si="132"/>
        <v>0.20377970068744281</v>
      </c>
      <c r="JK94" s="86">
        <f t="shared" si="132"/>
        <v>0.22784216390872647</v>
      </c>
      <c r="JL94" s="86">
        <f t="shared" si="132"/>
        <v>0.19469135627830572</v>
      </c>
      <c r="JM94" s="86">
        <f t="shared" si="132"/>
        <v>8.9740997617383009E-2</v>
      </c>
    </row>
    <row r="95" spans="2:273" x14ac:dyDescent="0.25">
      <c r="B95" s="2">
        <v>68</v>
      </c>
      <c r="C95" s="37">
        <v>94.257999999999996</v>
      </c>
      <c r="D95" s="37">
        <v>77.902000000000001</v>
      </c>
      <c r="E95" s="37">
        <v>64.492000000000004</v>
      </c>
      <c r="F95" s="37">
        <v>66.361000000000004</v>
      </c>
      <c r="G95" s="37">
        <v>60.41</v>
      </c>
      <c r="H95" s="37">
        <v>61.360999999999997</v>
      </c>
      <c r="I95" s="37">
        <v>62.851999999999997</v>
      </c>
      <c r="J95" s="37">
        <v>59.491999999999997</v>
      </c>
      <c r="K95" s="37">
        <v>56.508000000000003</v>
      </c>
      <c r="L95" s="37">
        <v>59.753999999999998</v>
      </c>
      <c r="M95" s="37">
        <v>62.164000000000001</v>
      </c>
      <c r="N95" s="37">
        <v>64.197000000000003</v>
      </c>
      <c r="O95" s="37">
        <v>67.212999999999994</v>
      </c>
      <c r="P95" s="37">
        <v>61.41</v>
      </c>
      <c r="Q95" s="37">
        <v>57.033000000000001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95.121838140386274</v>
      </c>
      <c r="T95" s="4">
        <f t="shared" si="133"/>
        <v>90.221173398870434</v>
      </c>
      <c r="U95" s="4">
        <f t="shared" si="133"/>
        <v>67.534952814173906</v>
      </c>
      <c r="V95" s="4">
        <f t="shared" si="133"/>
        <v>71.467847040268779</v>
      </c>
      <c r="W95" s="4">
        <f t="shared" si="133"/>
        <v>62.527582512692383</v>
      </c>
      <c r="X95" s="4">
        <f t="shared" si="133"/>
        <v>63.929233121552322</v>
      </c>
      <c r="Y95" s="4">
        <f t="shared" si="133"/>
        <v>63.234853035503789</v>
      </c>
      <c r="Z95" s="4">
        <f t="shared" si="133"/>
        <v>60.84894479371188</v>
      </c>
      <c r="AA95" s="4">
        <f t="shared" si="133"/>
        <v>56.827802764925643</v>
      </c>
      <c r="AB95" s="4">
        <f t="shared" si="133"/>
        <v>61.417412514797746</v>
      </c>
      <c r="AC95" s="4">
        <f t="shared" si="133"/>
        <v>61.740437969342047</v>
      </c>
      <c r="AD95" s="4">
        <f t="shared" si="133"/>
        <v>71.671058820392844</v>
      </c>
      <c r="AE95" s="4">
        <f t="shared" si="133"/>
        <v>77.692119799985363</v>
      </c>
      <c r="AF95" s="4">
        <f t="shared" si="133"/>
        <v>69.393263974707054</v>
      </c>
      <c r="AG95" s="4">
        <f t="shared" si="133"/>
        <v>59.587049821111862</v>
      </c>
      <c r="AI95" s="4">
        <f t="shared" ref="AI95:AW111" si="134">IF(OR($B95 &lt; C$230, $B95 &gt; C$233), 0, C95-S95)</f>
        <v>-0.86383814038627804</v>
      </c>
      <c r="AJ95" s="4">
        <f t="shared" si="134"/>
        <v>-12.319173398870433</v>
      </c>
      <c r="AK95" s="4">
        <f t="shared" si="134"/>
        <v>-3.0429528141739013</v>
      </c>
      <c r="AL95" s="4">
        <f t="shared" si="134"/>
        <v>-5.1068470402687751</v>
      </c>
      <c r="AM95" s="4">
        <f t="shared" si="134"/>
        <v>-2.1175825126923868</v>
      </c>
      <c r="AN95" s="4">
        <f t="shared" si="134"/>
        <v>-2.5682331215523249</v>
      </c>
      <c r="AO95" s="4">
        <f t="shared" si="134"/>
        <v>-0.38285303550379268</v>
      </c>
      <c r="AP95" s="4">
        <f t="shared" si="134"/>
        <v>-1.3569447937118824</v>
      </c>
      <c r="AQ95" s="4">
        <f t="shared" si="134"/>
        <v>-0.3198027649256403</v>
      </c>
      <c r="AR95" s="4">
        <f t="shared" si="134"/>
        <v>-1.6634125147977485</v>
      </c>
      <c r="AS95" s="4">
        <f t="shared" si="134"/>
        <v>0.42356203065795484</v>
      </c>
      <c r="AT95" s="4">
        <f t="shared" si="134"/>
        <v>-7.4740588203928411</v>
      </c>
      <c r="AU95" s="4">
        <f t="shared" si="134"/>
        <v>-10.479119799985369</v>
      </c>
      <c r="AV95" s="4">
        <f t="shared" si="134"/>
        <v>-7.9832639747070573</v>
      </c>
      <c r="AW95" s="4">
        <f t="shared" si="134"/>
        <v>-2.5540498211118603</v>
      </c>
      <c r="AY95" s="2">
        <f t="shared" si="126"/>
        <v>55.704548549336373</v>
      </c>
      <c r="AZ95" s="2">
        <f t="shared" si="126"/>
        <v>55.442735788353509</v>
      </c>
      <c r="BA95" s="2">
        <f t="shared" si="126"/>
        <v>62.239073318031068</v>
      </c>
      <c r="BB95" s="2">
        <f t="shared" si="126"/>
        <v>60.221499237071043</v>
      </c>
      <c r="BC95" s="2">
        <f t="shared" si="126"/>
        <v>56.02886488579064</v>
      </c>
      <c r="BD95" s="2">
        <f t="shared" si="126"/>
        <v>58.060009799139287</v>
      </c>
      <c r="BE95" s="2">
        <f t="shared" si="126"/>
        <v>57.215869282383508</v>
      </c>
      <c r="BF95" s="2">
        <f t="shared" si="126"/>
        <v>57.469840509521937</v>
      </c>
      <c r="BG95" s="2">
        <f t="shared" si="126"/>
        <v>51.877818768266181</v>
      </c>
      <c r="BH95" s="2">
        <f t="shared" si="126"/>
        <v>55.436760646368157</v>
      </c>
      <c r="BI95" s="2">
        <f t="shared" si="126"/>
        <v>55.621403019707515</v>
      </c>
      <c r="BJ95" s="2">
        <f t="shared" si="126"/>
        <v>55.238203616601297</v>
      </c>
      <c r="BK95" s="2">
        <f t="shared" si="126"/>
        <v>57.123147298014047</v>
      </c>
      <c r="BL95" s="2">
        <f t="shared" si="126"/>
        <v>56.352079411801583</v>
      </c>
      <c r="BM95" s="2">
        <f t="shared" si="126"/>
        <v>56.927984287875198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 t="str">
        <f t="shared" si="124"/>
        <v/>
      </c>
      <c r="DI95" s="2" t="str">
        <f t="shared" si="125"/>
        <v/>
      </c>
      <c r="DK95" s="2">
        <f t="shared" ref="DK95:DY111" si="135">BO$228*$B95+BO$229</f>
        <v>61.747397009966789</v>
      </c>
      <c r="DL95" s="2">
        <f t="shared" si="135"/>
        <v>68.252881606765342</v>
      </c>
      <c r="DM95" s="2">
        <f t="shared" si="135"/>
        <v>86.634716399879238</v>
      </c>
      <c r="DN95" s="2">
        <f t="shared" si="135"/>
        <v>86.042922228933847</v>
      </c>
      <c r="DO95" s="2">
        <f t="shared" si="135"/>
        <v>72.142643032709387</v>
      </c>
      <c r="DP95" s="2">
        <f t="shared" si="135"/>
        <v>73.224579790940766</v>
      </c>
      <c r="DQ95" s="2">
        <f t="shared" si="135"/>
        <v>78.992342354752438</v>
      </c>
      <c r="DR95" s="2">
        <f t="shared" si="135"/>
        <v>77.160582578397211</v>
      </c>
      <c r="DS95" s="2">
        <f t="shared" si="135"/>
        <v>69.542625043891647</v>
      </c>
      <c r="DT95" s="2">
        <f t="shared" si="135"/>
        <v>77.513522048364166</v>
      </c>
      <c r="DU95" s="2">
        <f t="shared" si="135"/>
        <v>68.989644939271244</v>
      </c>
      <c r="DV95" s="2">
        <f t="shared" si="135"/>
        <v>71.406606463304144</v>
      </c>
      <c r="DW95" s="2">
        <f t="shared" si="135"/>
        <v>77.404572787677409</v>
      </c>
      <c r="DX95" s="2">
        <f t="shared" si="135"/>
        <v>65.2995449477352</v>
      </c>
      <c r="DY95" s="2">
        <f t="shared" si="135"/>
        <v>63.421117647058814</v>
      </c>
      <c r="EA95" s="2">
        <f t="shared" si="95"/>
        <v>55.080481764176419</v>
      </c>
      <c r="EB95" s="2">
        <f t="shared" si="92"/>
        <v>54.177320420096891</v>
      </c>
      <c r="EC95" s="2">
        <f t="shared" si="92"/>
        <v>59.727041794692738</v>
      </c>
      <c r="ED95" s="2">
        <f t="shared" si="92"/>
        <v>57.716504713353835</v>
      </c>
      <c r="EE95" s="2">
        <f t="shared" si="92"/>
        <v>54.173314118619921</v>
      </c>
      <c r="EF95" s="2">
        <f t="shared" si="92"/>
        <v>56.240926240886864</v>
      </c>
      <c r="EG95" s="2">
        <f t="shared" si="92"/>
        <v>54.732375654814895</v>
      </c>
      <c r="EH95" s="2">
        <f t="shared" si="92"/>
        <v>55.194662312739965</v>
      </c>
      <c r="EI95" s="2">
        <f t="shared" si="92"/>
        <v>49.830193825753653</v>
      </c>
      <c r="EJ95" s="2">
        <f t="shared" si="92"/>
        <v>52.385015575025278</v>
      </c>
      <c r="EK95" s="2">
        <f t="shared" si="92"/>
        <v>53.958111033542323</v>
      </c>
      <c r="EL95" s="2">
        <f t="shared" si="92"/>
        <v>53.402429375722413</v>
      </c>
      <c r="EM95" s="2">
        <f t="shared" ref="EM95:EO158" si="136">CQ$228*$B95+CQ$229</f>
        <v>54.748252404443349</v>
      </c>
      <c r="EN95" s="2">
        <f t="shared" si="136"/>
        <v>55.227449271456749</v>
      </c>
      <c r="EO95" s="2">
        <f t="shared" si="136"/>
        <v>55.9460579037587</v>
      </c>
      <c r="EQ95" s="2">
        <f t="shared" ref="EQ95:FE111" si="137">CU$228*$B95+CU$229</f>
        <v>55.080481764176419</v>
      </c>
      <c r="ER95" s="2">
        <f t="shared" si="137"/>
        <v>56.997155312056464</v>
      </c>
      <c r="ES95" s="2">
        <f t="shared" si="137"/>
        <v>59.89725228751216</v>
      </c>
      <c r="ET95" s="2">
        <f t="shared" si="137"/>
        <v>57.41181077723347</v>
      </c>
      <c r="EU95" s="2">
        <f t="shared" si="137"/>
        <v>54.279238300368789</v>
      </c>
      <c r="EV95" s="2">
        <f t="shared" si="137"/>
        <v>54.482014079578832</v>
      </c>
      <c r="EW95" s="2">
        <f t="shared" si="137"/>
        <v>53.762358801723572</v>
      </c>
      <c r="EX95" s="2">
        <f t="shared" si="137"/>
        <v>54.277119884398324</v>
      </c>
      <c r="EY95" s="2">
        <f t="shared" si="137"/>
        <v>51.989886558911749</v>
      </c>
      <c r="EZ95" s="2">
        <f t="shared" si="137"/>
        <v>54.034583471764833</v>
      </c>
      <c r="FA95" s="2">
        <f t="shared" si="137"/>
        <v>54.076671049759923</v>
      </c>
      <c r="FB95" s="2">
        <f t="shared" si="137"/>
        <v>52.637925143153289</v>
      </c>
      <c r="FC95" s="2">
        <f t="shared" si="137"/>
        <v>55.197838349002275</v>
      </c>
      <c r="FD95" s="2">
        <f t="shared" si="137"/>
        <v>55.56342279975469</v>
      </c>
      <c r="FE95" s="2">
        <f t="shared" si="137"/>
        <v>56.581497032097708</v>
      </c>
      <c r="FG95" s="2">
        <f t="shared" ref="FG95:FU111" si="138">POWER(10,($B95-C$231)/C$229)/(1+POWER(10,($B95-C$231)/C$229))</f>
        <v>0.9063934725202929</v>
      </c>
      <c r="FH95" s="2">
        <f t="shared" si="138"/>
        <v>0.91013130870915893</v>
      </c>
      <c r="FI95" s="2">
        <f t="shared" si="138"/>
        <v>0.90664380175186698</v>
      </c>
      <c r="FJ95" s="2">
        <f t="shared" si="138"/>
        <v>0.91156479308567784</v>
      </c>
      <c r="FK95" s="2">
        <f t="shared" si="138"/>
        <v>0.89673906871595122</v>
      </c>
      <c r="FL95" s="2">
        <f t="shared" si="138"/>
        <v>0.89287061246616173</v>
      </c>
      <c r="FM95" s="2">
        <f t="shared" si="138"/>
        <v>0.89762126998243807</v>
      </c>
      <c r="FN95" s="2">
        <f t="shared" si="138"/>
        <v>0.89641085622204353</v>
      </c>
      <c r="FO95" s="2">
        <f t="shared" si="138"/>
        <v>0.89616480720049951</v>
      </c>
      <c r="FP95" s="2">
        <f t="shared" si="138"/>
        <v>0.87857582220959385</v>
      </c>
      <c r="FQ95" s="2">
        <f t="shared" si="138"/>
        <v>0.88934858910772985</v>
      </c>
      <c r="FR95" s="2">
        <f t="shared" si="138"/>
        <v>0.89802620611566064</v>
      </c>
      <c r="FS95" s="2">
        <f t="shared" si="138"/>
        <v>0.89518199477534877</v>
      </c>
      <c r="FT95" s="2">
        <f t="shared" si="138"/>
        <v>0.88834827181208353</v>
      </c>
      <c r="FU95" s="2">
        <f t="shared" si="138"/>
        <v>0.86865308943833786</v>
      </c>
      <c r="FW95" s="2">
        <f t="shared" si="128"/>
        <v>2.9562980938990358E-14</v>
      </c>
      <c r="FX95" s="2">
        <f t="shared" si="128"/>
        <v>1.6423132711988793E-4</v>
      </c>
      <c r="FY95" s="2">
        <f t="shared" si="128"/>
        <v>1.9574880335222213E-4</v>
      </c>
      <c r="FZ95" s="2">
        <f t="shared" si="128"/>
        <v>1.9058605277385353E-4</v>
      </c>
      <c r="GA95" s="2">
        <f t="shared" si="128"/>
        <v>1.9947241609843548E-4</v>
      </c>
      <c r="GB95" s="2">
        <f t="shared" si="128"/>
        <v>2.0742630574329147E-4</v>
      </c>
      <c r="GC95" s="2">
        <f t="shared" si="128"/>
        <v>2.1747399404476494E-4</v>
      </c>
      <c r="GD95" s="2">
        <f t="shared" si="128"/>
        <v>2.7538326787302934E-4</v>
      </c>
      <c r="GE95" s="2">
        <f t="shared" si="128"/>
        <v>3.6155440923827352E-4</v>
      </c>
      <c r="GF95" s="2">
        <f t="shared" si="128"/>
        <v>3.2543899397322973E-4</v>
      </c>
      <c r="GG95" s="2">
        <f t="shared" si="128"/>
        <v>2.66123624923175E-4</v>
      </c>
      <c r="GH95" s="2">
        <f t="shared" si="128"/>
        <v>2.3544998137404441E-4</v>
      </c>
      <c r="GI95" s="2">
        <f t="shared" si="128"/>
        <v>2.3262575435795845E-4</v>
      </c>
      <c r="GJ95" s="2">
        <f t="shared" si="128"/>
        <v>1.8826368442313734E-4</v>
      </c>
      <c r="GK95" s="2">
        <f t="shared" si="128"/>
        <v>1.5797039511085523E-4</v>
      </c>
      <c r="GM95" s="86">
        <f t="shared" si="129"/>
        <v>0.25991248944058476</v>
      </c>
      <c r="GN95" s="86">
        <f t="shared" si="129"/>
        <v>0.20136103600455796</v>
      </c>
      <c r="GO95" s="86">
        <f t="shared" si="129"/>
        <v>2.8781609824649085E-2</v>
      </c>
      <c r="GP95" s="86">
        <f t="shared" si="129"/>
        <v>7.3247944633653667E-2</v>
      </c>
      <c r="GQ95" s="86">
        <f t="shared" si="129"/>
        <v>4.3871995979275318E-2</v>
      </c>
      <c r="GR95" s="86">
        <f t="shared" si="129"/>
        <v>3.8948722471613927E-2</v>
      </c>
      <c r="GS95" s="86">
        <f t="shared" si="129"/>
        <v>3.8457477110193074E-2</v>
      </c>
      <c r="GT95" s="86">
        <f t="shared" si="129"/>
        <v>1.8458544734520334E-2</v>
      </c>
      <c r="GU95" s="86">
        <f t="shared" si="129"/>
        <v>2.7348792110767517E-2</v>
      </c>
      <c r="GV95" s="86">
        <f t="shared" si="129"/>
        <v>3.6570096075543596E-2</v>
      </c>
      <c r="GW95" s="86">
        <f t="shared" si="129"/>
        <v>3.6417322117222525E-2</v>
      </c>
      <c r="GX95" s="86">
        <f t="shared" si="129"/>
        <v>0.1120797122581358</v>
      </c>
      <c r="GY95" s="86">
        <f t="shared" si="129"/>
        <v>0.13364891014253927</v>
      </c>
      <c r="GZ95" s="86">
        <f t="shared" si="129"/>
        <v>0.10299654749985793</v>
      </c>
      <c r="HA95" s="86">
        <f t="shared" si="129"/>
        <v>3.5075918656603519E-2</v>
      </c>
      <c r="HC95" s="86">
        <f t="shared" si="74"/>
        <v>2.6682280113206132E-3</v>
      </c>
      <c r="HD95" s="86">
        <f t="shared" si="74"/>
        <v>3.7254259304043496E-3</v>
      </c>
      <c r="HE95" s="86">
        <f t="shared" si="74"/>
        <v>2.7562444144660593E-3</v>
      </c>
      <c r="HF95" s="86">
        <f t="shared" si="74"/>
        <v>2.1584203773372785E-3</v>
      </c>
      <c r="HG95" s="86">
        <f t="shared" si="88"/>
        <v>1.4491793637877943E-3</v>
      </c>
      <c r="HH95" s="86">
        <f t="shared" si="88"/>
        <v>1.8226137546094538E-3</v>
      </c>
      <c r="HI95" s="86">
        <f t="shared" si="88"/>
        <v>2.6523055816218047E-3</v>
      </c>
      <c r="HJ95" s="86">
        <f t="shared" si="88"/>
        <v>2.4304370711424246E-3</v>
      </c>
      <c r="HK95" s="86">
        <f t="shared" si="88"/>
        <v>3.1817787059311726E-3</v>
      </c>
      <c r="HL95" s="86">
        <f t="shared" si="88"/>
        <v>3.9121762831066803E-3</v>
      </c>
      <c r="HM95" s="86">
        <f t="shared" si="88"/>
        <v>4.3240789801526312E-3</v>
      </c>
      <c r="HN95" s="86">
        <f t="shared" si="88"/>
        <v>3.005307239554405E-3</v>
      </c>
      <c r="HO95" s="86">
        <f t="shared" si="88"/>
        <v>2.5936412668322779E-3</v>
      </c>
      <c r="HP95" s="86">
        <f t="shared" si="88"/>
        <v>8.4874021848386279E-4</v>
      </c>
      <c r="HQ95" s="86">
        <f t="shared" si="88"/>
        <v>1.7365051861195136E-4</v>
      </c>
      <c r="HS95" s="86">
        <f t="shared" si="130"/>
        <v>9.1771865851431529E-185</v>
      </c>
      <c r="HT95" s="86">
        <f t="shared" si="130"/>
        <v>3.8108270398138709E-37</v>
      </c>
      <c r="HU95" s="86">
        <f t="shared" si="130"/>
        <v>2.9209186789686104E-40</v>
      </c>
      <c r="HV95" s="86">
        <f t="shared" si="130"/>
        <v>4.2884823522524101E-41</v>
      </c>
      <c r="HW95" s="86">
        <f t="shared" si="130"/>
        <v>2.0104512912902868E-46</v>
      </c>
      <c r="HX95" s="86">
        <f t="shared" si="130"/>
        <v>9.6678095116691601E-45</v>
      </c>
      <c r="HY95" s="86">
        <f t="shared" si="130"/>
        <v>1.0792691219253577E-42</v>
      </c>
      <c r="HZ95" s="86">
        <f t="shared" si="130"/>
        <v>6.8326164519201257E-45</v>
      </c>
      <c r="IA95" s="86">
        <f t="shared" si="130"/>
        <v>7.7527129093409261E-41</v>
      </c>
      <c r="IB95" s="86">
        <f t="shared" si="130"/>
        <v>1.2404363617975935E-42</v>
      </c>
      <c r="IC95" s="86">
        <f t="shared" si="130"/>
        <v>1.0246862698259337E-40</v>
      </c>
      <c r="ID95" s="86">
        <f t="shared" si="130"/>
        <v>1.9215433390035385E-40</v>
      </c>
      <c r="IE95" s="86">
        <f t="shared" si="130"/>
        <v>2.1452748272736199E-40</v>
      </c>
      <c r="IF95" s="86">
        <f t="shared" si="130"/>
        <v>5.0890233949125778E-28</v>
      </c>
      <c r="IG95" s="86">
        <f t="shared" si="130"/>
        <v>1.363033521359032E-20</v>
      </c>
      <c r="II95" s="86">
        <f t="shared" si="131"/>
        <v>0</v>
      </c>
      <c r="IJ95" s="86">
        <f t="shared" si="131"/>
        <v>7.1704538095470158E-149</v>
      </c>
      <c r="IK95" s="86">
        <f t="shared" si="131"/>
        <v>1.860301202567052E-165</v>
      </c>
      <c r="IL95" s="86">
        <f t="shared" si="131"/>
        <v>7.5789625030737406E-164</v>
      </c>
      <c r="IM95" s="86">
        <f t="shared" si="131"/>
        <v>6.1506598477610367E-183</v>
      </c>
      <c r="IN95" s="86">
        <f t="shared" si="131"/>
        <v>1.065271469068787E-179</v>
      </c>
      <c r="IO95" s="86">
        <f t="shared" si="131"/>
        <v>1.1442909663430961E-168</v>
      </c>
      <c r="IP95" s="86">
        <f t="shared" si="131"/>
        <v>1.9214873687676829E-180</v>
      </c>
      <c r="IQ95" s="86">
        <f t="shared" si="131"/>
        <v>7.2401193258813308E-161</v>
      </c>
      <c r="IR95" s="86">
        <f t="shared" si="131"/>
        <v>1.0332116311724503E-170</v>
      </c>
      <c r="IS95" s="86">
        <f t="shared" si="131"/>
        <v>9.532358050276885E-163</v>
      </c>
      <c r="IT95" s="86">
        <f t="shared" si="131"/>
        <v>1.1785441819065067E-158</v>
      </c>
      <c r="IU95" s="86">
        <f t="shared" si="131"/>
        <v>1.386713624893947E-157</v>
      </c>
      <c r="IV95" s="86">
        <f t="shared" si="131"/>
        <v>2.3002906789644313E-90</v>
      </c>
      <c r="IW95" s="86">
        <f t="shared" si="131"/>
        <v>5.7979805118946165E-92</v>
      </c>
      <c r="IY95" s="86">
        <f t="shared" si="132"/>
        <v>0.26258071745190537</v>
      </c>
      <c r="IZ95" s="86">
        <f t="shared" si="132"/>
        <v>0.2050864619349623</v>
      </c>
      <c r="JA95" s="86">
        <f t="shared" si="132"/>
        <v>3.1537854239115141E-2</v>
      </c>
      <c r="JB95" s="86">
        <f t="shared" si="132"/>
        <v>7.5406365010990947E-2</v>
      </c>
      <c r="JC95" s="86">
        <f t="shared" si="132"/>
        <v>4.5321175343063111E-2</v>
      </c>
      <c r="JD95" s="86">
        <f t="shared" si="132"/>
        <v>4.0771336226223379E-2</v>
      </c>
      <c r="JE95" s="86">
        <f t="shared" si="132"/>
        <v>4.1109782691814881E-2</v>
      </c>
      <c r="JF95" s="86">
        <f t="shared" si="132"/>
        <v>2.088898180566276E-2</v>
      </c>
      <c r="JG95" s="86">
        <f t="shared" si="132"/>
        <v>3.0530570816698688E-2</v>
      </c>
      <c r="JH95" s="86">
        <f t="shared" si="132"/>
        <v>4.0482272358650276E-2</v>
      </c>
      <c r="JI95" s="86">
        <f t="shared" si="132"/>
        <v>4.074140109737516E-2</v>
      </c>
      <c r="JJ95" s="86">
        <f t="shared" si="132"/>
        <v>0.11508501949769021</v>
      </c>
      <c r="JK95" s="86">
        <f t="shared" si="132"/>
        <v>0.13624255140937155</v>
      </c>
      <c r="JL95" s="86">
        <f t="shared" si="132"/>
        <v>0.10384528771834178</v>
      </c>
      <c r="JM95" s="86">
        <f t="shared" si="132"/>
        <v>3.5249569175215469E-2</v>
      </c>
    </row>
    <row r="96" spans="2:273" x14ac:dyDescent="0.25">
      <c r="B96" s="2">
        <v>69</v>
      </c>
      <c r="C96" s="37">
        <v>67.935000000000002</v>
      </c>
      <c r="D96" s="37">
        <v>64.23</v>
      </c>
      <c r="E96" s="37">
        <v>64.23</v>
      </c>
      <c r="F96" s="37">
        <v>66.902000000000001</v>
      </c>
      <c r="G96" s="37">
        <v>59.786999999999999</v>
      </c>
      <c r="H96" s="37">
        <v>61.753999999999998</v>
      </c>
      <c r="I96" s="37">
        <v>61.671999999999997</v>
      </c>
      <c r="J96" s="37">
        <v>63.671999999999997</v>
      </c>
      <c r="K96" s="37">
        <v>57.835999999999999</v>
      </c>
      <c r="L96" s="37">
        <v>59.015999999999998</v>
      </c>
      <c r="M96" s="37">
        <v>62.377000000000002</v>
      </c>
      <c r="N96" s="37">
        <v>63.213000000000001</v>
      </c>
      <c r="O96" s="37">
        <v>64.164000000000001</v>
      </c>
      <c r="P96" s="37">
        <v>60.442999999999998</v>
      </c>
      <c r="Q96" s="37">
        <v>55.426000000000002</v>
      </c>
      <c r="S96" s="4">
        <f t="shared" si="133"/>
        <v>81.055177486396417</v>
      </c>
      <c r="T96" s="4">
        <f t="shared" si="133"/>
        <v>76.054803212779035</v>
      </c>
      <c r="U96" s="4">
        <f t="shared" si="133"/>
        <v>65.227414939304936</v>
      </c>
      <c r="V96" s="4">
        <f t="shared" si="133"/>
        <v>64.956923522518224</v>
      </c>
      <c r="W96" s="4">
        <f t="shared" si="133"/>
        <v>58.70948368045547</v>
      </c>
      <c r="X96" s="4">
        <f t="shared" si="133"/>
        <v>60.741257747970621</v>
      </c>
      <c r="Y96" s="4">
        <f t="shared" si="133"/>
        <v>60.267673087305845</v>
      </c>
      <c r="Z96" s="4">
        <f t="shared" si="133"/>
        <v>59.740688882537519</v>
      </c>
      <c r="AA96" s="4">
        <f t="shared" si="133"/>
        <v>55.120693746914746</v>
      </c>
      <c r="AB96" s="4">
        <f t="shared" si="133"/>
        <v>59.454870822535014</v>
      </c>
      <c r="AC96" s="4">
        <f t="shared" si="133"/>
        <v>59.734569406063649</v>
      </c>
      <c r="AD96" s="4">
        <f t="shared" si="133"/>
        <v>63.671419330102836</v>
      </c>
      <c r="AE96" s="4">
        <f t="shared" si="133"/>
        <v>67.906016131890567</v>
      </c>
      <c r="AF96" s="4">
        <f t="shared" si="133"/>
        <v>61.94854856697502</v>
      </c>
      <c r="AG96" s="4">
        <f t="shared" si="133"/>
        <v>57.609473855620884</v>
      </c>
      <c r="AI96" s="4">
        <f t="shared" si="134"/>
        <v>-13.120177486396415</v>
      </c>
      <c r="AJ96" s="4">
        <f t="shared" si="134"/>
        <v>-11.824803212779031</v>
      </c>
      <c r="AK96" s="4">
        <f t="shared" si="134"/>
        <v>-0.99741493930493164</v>
      </c>
      <c r="AL96" s="4">
        <f t="shared" si="134"/>
        <v>1.945076477481777</v>
      </c>
      <c r="AM96" s="4">
        <f t="shared" si="134"/>
        <v>1.0775163195445288</v>
      </c>
      <c r="AN96" s="4">
        <f t="shared" si="134"/>
        <v>1.0127422520293763</v>
      </c>
      <c r="AO96" s="4">
        <f t="shared" si="134"/>
        <v>1.4043269126941524</v>
      </c>
      <c r="AP96" s="4">
        <f t="shared" si="134"/>
        <v>3.931311117462478</v>
      </c>
      <c r="AQ96" s="4">
        <f t="shared" si="134"/>
        <v>2.7153062530852523</v>
      </c>
      <c r="AR96" s="4">
        <f t="shared" si="134"/>
        <v>-0.43887082253501575</v>
      </c>
      <c r="AS96" s="4">
        <f t="shared" si="134"/>
        <v>2.6424305939363535</v>
      </c>
      <c r="AT96" s="4">
        <f t="shared" si="134"/>
        <v>-0.45841933010283498</v>
      </c>
      <c r="AU96" s="4">
        <f t="shared" si="134"/>
        <v>-3.7420161318905656</v>
      </c>
      <c r="AV96" s="4">
        <f t="shared" si="134"/>
        <v>-1.5055485669750226</v>
      </c>
      <c r="AW96" s="4">
        <f t="shared" si="134"/>
        <v>-2.1834738556208819</v>
      </c>
      <c r="AY96" s="2">
        <f t="shared" si="126"/>
        <v>55.539850880428169</v>
      </c>
      <c r="AZ96" s="2">
        <f t="shared" si="126"/>
        <v>55.27117309496937</v>
      </c>
      <c r="BA96" s="2">
        <f t="shared" si="126"/>
        <v>61.920363919038564</v>
      </c>
      <c r="BB96" s="2">
        <f t="shared" si="126"/>
        <v>59.928248963564229</v>
      </c>
      <c r="BC96" s="2">
        <f t="shared" si="126"/>
        <v>55.812227741755486</v>
      </c>
      <c r="BD96" s="2">
        <f t="shared" si="126"/>
        <v>57.785457474804524</v>
      </c>
      <c r="BE96" s="2">
        <f t="shared" si="126"/>
        <v>56.910102276986088</v>
      </c>
      <c r="BF96" s="2">
        <f t="shared" si="126"/>
        <v>57.16172220249954</v>
      </c>
      <c r="BG96" s="2">
        <f t="shared" si="126"/>
        <v>51.70644685524983</v>
      </c>
      <c r="BH96" s="2">
        <f t="shared" si="126"/>
        <v>55.181751413068774</v>
      </c>
      <c r="BI96" s="2">
        <f t="shared" si="126"/>
        <v>55.392710269646187</v>
      </c>
      <c r="BJ96" s="2">
        <f t="shared" si="126"/>
        <v>54.994627674968775</v>
      </c>
      <c r="BK96" s="2">
        <f t="shared" si="126"/>
        <v>56.847290277531897</v>
      </c>
      <c r="BL96" s="2">
        <f t="shared" si="126"/>
        <v>56.155464891511912</v>
      </c>
      <c r="BM96" s="2">
        <f t="shared" si="126"/>
        <v>56.775051177316222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>
        <f t="shared" si="127"/>
        <v>63.671999999999997</v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 t="str">
        <f t="shared" si="117"/>
        <v/>
      </c>
      <c r="DB96" s="2">
        <f t="shared" si="118"/>
        <v>63.671999999999997</v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 t="str">
        <f t="shared" si="125"/>
        <v/>
      </c>
      <c r="DK96" s="2">
        <f t="shared" si="135"/>
        <v>61.809332225913629</v>
      </c>
      <c r="DL96" s="2">
        <f t="shared" si="135"/>
        <v>68.35808245243129</v>
      </c>
      <c r="DM96" s="2">
        <f t="shared" si="135"/>
        <v>87.048379341588685</v>
      </c>
      <c r="DN96" s="2">
        <f t="shared" si="135"/>
        <v>86.444333736031396</v>
      </c>
      <c r="DO96" s="2">
        <f t="shared" si="135"/>
        <v>72.344506982146228</v>
      </c>
      <c r="DP96" s="2">
        <f t="shared" si="135"/>
        <v>73.433984320557485</v>
      </c>
      <c r="DQ96" s="2">
        <f t="shared" si="135"/>
        <v>79.301043756583738</v>
      </c>
      <c r="DR96" s="2">
        <f t="shared" si="135"/>
        <v>77.449961672473876</v>
      </c>
      <c r="DS96" s="2">
        <f t="shared" si="135"/>
        <v>69.711042514112862</v>
      </c>
      <c r="DT96" s="2">
        <f t="shared" si="135"/>
        <v>77.897404694167861</v>
      </c>
      <c r="DU96" s="2">
        <f t="shared" si="135"/>
        <v>69.201386234817804</v>
      </c>
      <c r="DV96" s="2">
        <f t="shared" si="135"/>
        <v>71.631492751434621</v>
      </c>
      <c r="DW96" s="2">
        <f t="shared" si="135"/>
        <v>77.676713681667138</v>
      </c>
      <c r="DX96" s="2">
        <f t="shared" si="135"/>
        <v>65.37818815331012</v>
      </c>
      <c r="DY96" s="2">
        <f t="shared" si="135"/>
        <v>63.570064985994392</v>
      </c>
      <c r="EA96" s="2">
        <f t="shared" si="95"/>
        <v>54.949349414941494</v>
      </c>
      <c r="EB96" s="2">
        <f t="shared" si="95"/>
        <v>54.092098965394605</v>
      </c>
      <c r="EC96" s="2">
        <f t="shared" si="95"/>
        <v>59.560582140363124</v>
      </c>
      <c r="ED96" s="2">
        <f t="shared" si="95"/>
        <v>57.5822139625744</v>
      </c>
      <c r="EE96" s="2">
        <f t="shared" si="95"/>
        <v>54.07599105290339</v>
      </c>
      <c r="EF96" s="2">
        <f t="shared" si="95"/>
        <v>56.073536783018831</v>
      </c>
      <c r="EG96" s="2">
        <f t="shared" si="95"/>
        <v>54.581247502280576</v>
      </c>
      <c r="EH96" s="2">
        <f t="shared" si="95"/>
        <v>55.023805331531491</v>
      </c>
      <c r="EI96" s="2">
        <f t="shared" si="95"/>
        <v>49.802954694568179</v>
      </c>
      <c r="EJ96" s="2">
        <f t="shared" si="95"/>
        <v>52.317907246931462</v>
      </c>
      <c r="EK96" s="2">
        <f t="shared" si="95"/>
        <v>53.825787986597646</v>
      </c>
      <c r="EL96" s="2">
        <f t="shared" si="95"/>
        <v>53.27189713442953</v>
      </c>
      <c r="EM96" s="2">
        <f t="shared" si="136"/>
        <v>54.622822999846221</v>
      </c>
      <c r="EN96" s="2">
        <f t="shared" si="136"/>
        <v>55.098228175314738</v>
      </c>
      <c r="EO96" s="2">
        <f t="shared" si="136"/>
        <v>55.837877247051296</v>
      </c>
      <c r="EQ96" s="2">
        <f t="shared" si="137"/>
        <v>54.949349414941494</v>
      </c>
      <c r="ER96" s="2">
        <f t="shared" si="137"/>
        <v>56.852905367576483</v>
      </c>
      <c r="ES96" s="2">
        <f t="shared" si="137"/>
        <v>59.727039210327987</v>
      </c>
      <c r="ET96" s="2">
        <f t="shared" si="137"/>
        <v>57.283810903299624</v>
      </c>
      <c r="EU96" s="2">
        <f t="shared" si="137"/>
        <v>54.179388973718915</v>
      </c>
      <c r="EV96" s="2">
        <f t="shared" si="137"/>
        <v>54.356252655514197</v>
      </c>
      <c r="EW96" s="2">
        <f t="shared" si="137"/>
        <v>53.632978383617044</v>
      </c>
      <c r="EX96" s="2">
        <f t="shared" si="137"/>
        <v>54.128714075666878</v>
      </c>
      <c r="EY96" s="2">
        <f t="shared" si="137"/>
        <v>51.912669138507653</v>
      </c>
      <c r="EZ96" s="2">
        <f t="shared" si="137"/>
        <v>53.929803991045418</v>
      </c>
      <c r="FA96" s="2">
        <f t="shared" si="137"/>
        <v>53.942194336534257</v>
      </c>
      <c r="FB96" s="2">
        <f t="shared" si="137"/>
        <v>52.524041942825761</v>
      </c>
      <c r="FC96" s="2">
        <f t="shared" si="137"/>
        <v>55.062281569808036</v>
      </c>
      <c r="FD96" s="2">
        <f t="shared" si="137"/>
        <v>55.424852530553167</v>
      </c>
      <c r="FE96" s="2">
        <f t="shared" si="137"/>
        <v>56.45492652852252</v>
      </c>
      <c r="FG96" s="2">
        <f t="shared" si="138"/>
        <v>0.91392085348345209</v>
      </c>
      <c r="FH96" s="2">
        <f t="shared" si="138"/>
        <v>0.91738550774590022</v>
      </c>
      <c r="FI96" s="2">
        <f t="shared" si="138"/>
        <v>0.91415295905016647</v>
      </c>
      <c r="FJ96" s="2">
        <f t="shared" si="138"/>
        <v>0.91871361575049604</v>
      </c>
      <c r="FK96" s="2">
        <f t="shared" si="138"/>
        <v>0.90496140567121641</v>
      </c>
      <c r="FL96" s="2">
        <f t="shared" si="138"/>
        <v>0.90136710147256494</v>
      </c>
      <c r="FM96" s="2">
        <f t="shared" si="138"/>
        <v>0.90578074082889193</v>
      </c>
      <c r="FN96" s="2">
        <f t="shared" si="138"/>
        <v>0.90465654900238424</v>
      </c>
      <c r="FO96" s="2">
        <f t="shared" si="138"/>
        <v>0.90442799734281709</v>
      </c>
      <c r="FP96" s="2">
        <f t="shared" si="138"/>
        <v>0.88806390719407013</v>
      </c>
      <c r="FQ96" s="2">
        <f t="shared" si="138"/>
        <v>0.8980925300337923</v>
      </c>
      <c r="FR96" s="2">
        <f t="shared" si="138"/>
        <v>0.90615677803002315</v>
      </c>
      <c r="FS96" s="2">
        <f t="shared" si="138"/>
        <v>0.90351497633899613</v>
      </c>
      <c r="FT96" s="2">
        <f t="shared" si="138"/>
        <v>0.89716211973677606</v>
      </c>
      <c r="FU96" s="2">
        <f t="shared" si="138"/>
        <v>0.87880958355508154</v>
      </c>
      <c r="FW96" s="2">
        <f t="shared" si="128"/>
        <v>3.2415164012599518E-14</v>
      </c>
      <c r="FX96" s="2">
        <f t="shared" si="128"/>
        <v>1.800732160969312E-4</v>
      </c>
      <c r="FY96" s="2">
        <f t="shared" si="128"/>
        <v>2.1463024139924377E-4</v>
      </c>
      <c r="FZ96" s="2">
        <f t="shared" si="128"/>
        <v>2.089696089480335E-4</v>
      </c>
      <c r="GA96" s="2">
        <f t="shared" si="128"/>
        <v>2.1871294591040068E-4</v>
      </c>
      <c r="GB96" s="2">
        <f t="shared" si="128"/>
        <v>2.2743387012110118E-4</v>
      </c>
      <c r="GC96" s="2">
        <f t="shared" si="128"/>
        <v>2.3845048964963003E-4</v>
      </c>
      <c r="GD96" s="2">
        <f t="shared" si="128"/>
        <v>3.0194372661929185E-4</v>
      </c>
      <c r="GE96" s="2">
        <f t="shared" si="128"/>
        <v>3.9642269838616705E-4</v>
      </c>
      <c r="GF96" s="2">
        <f t="shared" si="128"/>
        <v>3.568255575406712E-4</v>
      </c>
      <c r="GG96" s="2">
        <f t="shared" si="128"/>
        <v>2.9179126042909659E-4</v>
      </c>
      <c r="GH96" s="2">
        <f t="shared" si="128"/>
        <v>2.581599065528683E-4</v>
      </c>
      <c r="GI96" s="2">
        <f t="shared" si="128"/>
        <v>2.550633430483794E-4</v>
      </c>
      <c r="GJ96" s="2">
        <f t="shared" si="128"/>
        <v>2.0642327575927106E-4</v>
      </c>
      <c r="GK96" s="2">
        <f t="shared" si="128"/>
        <v>1.7320845405730499E-4</v>
      </c>
      <c r="GM96" s="86">
        <f t="shared" si="129"/>
        <v>0.179175587933909</v>
      </c>
      <c r="GN96" s="86">
        <f t="shared" si="129"/>
        <v>0.12115201761788588</v>
      </c>
      <c r="GO96" s="86">
        <f t="shared" si="129"/>
        <v>7.9892992905930462E-3</v>
      </c>
      <c r="GP96" s="86">
        <f t="shared" si="129"/>
        <v>2.6128459862486332E-2</v>
      </c>
      <c r="GQ96" s="86">
        <f t="shared" si="129"/>
        <v>1.3580484487640787E-2</v>
      </c>
      <c r="GR96" s="86">
        <f t="shared" si="129"/>
        <v>1.2246539184478501E-2</v>
      </c>
      <c r="GS96" s="86">
        <f t="shared" si="129"/>
        <v>1.1794410968881092E-2</v>
      </c>
      <c r="GT96" s="86">
        <f t="shared" si="129"/>
        <v>5.0366630264523041E-3</v>
      </c>
      <c r="GU96" s="86">
        <f t="shared" si="129"/>
        <v>7.942206270116256E-3</v>
      </c>
      <c r="GV96" s="86">
        <f t="shared" si="129"/>
        <v>1.2953316967571436E-2</v>
      </c>
      <c r="GW96" s="86">
        <f t="shared" si="129"/>
        <v>1.2118542478772707E-2</v>
      </c>
      <c r="GX96" s="86">
        <f t="shared" si="129"/>
        <v>5.4147343251001699E-2</v>
      </c>
      <c r="GY96" s="86">
        <f t="shared" si="129"/>
        <v>6.9689316883039323E-2</v>
      </c>
      <c r="GZ96" s="86">
        <f t="shared" si="129"/>
        <v>4.6794309089065032E-2</v>
      </c>
      <c r="HA96" s="86">
        <f t="shared" si="129"/>
        <v>1.1167222548208891E-2</v>
      </c>
      <c r="HC96" s="86">
        <f t="shared" si="74"/>
        <v>4.0779743069936751E-3</v>
      </c>
      <c r="HD96" s="86">
        <f t="shared" si="74"/>
        <v>5.6542154966070608E-3</v>
      </c>
      <c r="HE96" s="86">
        <f t="shared" si="74"/>
        <v>4.3700450244018368E-3</v>
      </c>
      <c r="HF96" s="86">
        <f t="shared" si="74"/>
        <v>3.443220355605211E-3</v>
      </c>
      <c r="HG96" s="86">
        <f t="shared" si="88"/>
        <v>2.4189526536540543E-3</v>
      </c>
      <c r="HH96" s="86">
        <f t="shared" si="88"/>
        <v>3.007133090956066E-3</v>
      </c>
      <c r="HI96" s="86">
        <f t="shared" si="88"/>
        <v>4.2547009614387126E-3</v>
      </c>
      <c r="HJ96" s="86">
        <f t="shared" si="88"/>
        <v>4.0322272827682014E-3</v>
      </c>
      <c r="HK96" s="86">
        <f t="shared" si="88"/>
        <v>5.1559979227188447E-3</v>
      </c>
      <c r="HL96" s="86">
        <f t="shared" si="88"/>
        <v>6.3319441528826717E-3</v>
      </c>
      <c r="HM96" s="86">
        <f t="shared" si="88"/>
        <v>6.8134872899291614E-3</v>
      </c>
      <c r="HN96" s="86">
        <f t="shared" si="88"/>
        <v>4.7494770187531225E-3</v>
      </c>
      <c r="HO96" s="86">
        <f t="shared" si="88"/>
        <v>4.1144310293883173E-3</v>
      </c>
      <c r="HP96" s="86">
        <f t="shared" si="88"/>
        <v>1.4695249215107421E-3</v>
      </c>
      <c r="HQ96" s="86">
        <f t="shared" si="88"/>
        <v>3.5404597747439774E-4</v>
      </c>
      <c r="HS96" s="86">
        <f t="shared" si="130"/>
        <v>3.2709464526777829E-182</v>
      </c>
      <c r="HT96" s="86">
        <f t="shared" si="130"/>
        <v>5.2238487882070851E-36</v>
      </c>
      <c r="HU96" s="86">
        <f t="shared" si="130"/>
        <v>5.5131122082057019E-39</v>
      </c>
      <c r="HV96" s="86">
        <f t="shared" si="130"/>
        <v>8.1578835209419595E-40</v>
      </c>
      <c r="HW96" s="86">
        <f t="shared" si="130"/>
        <v>5.6419918689685108E-45</v>
      </c>
      <c r="HX96" s="86">
        <f t="shared" si="130"/>
        <v>2.5104291951635153E-43</v>
      </c>
      <c r="HY96" s="86">
        <f t="shared" si="130"/>
        <v>2.3865256484022365E-41</v>
      </c>
      <c r="HZ96" s="86">
        <f t="shared" si="130"/>
        <v>2.0095403359827717E-43</v>
      </c>
      <c r="IA96" s="86">
        <f t="shared" si="130"/>
        <v>1.794997911801519E-39</v>
      </c>
      <c r="IB96" s="86">
        <f t="shared" si="130"/>
        <v>3.2557696423660583E-41</v>
      </c>
      <c r="IC96" s="86">
        <f t="shared" si="130"/>
        <v>2.1402171553388803E-39</v>
      </c>
      <c r="ID96" s="86">
        <f t="shared" si="130"/>
        <v>3.6585105784875011E-39</v>
      </c>
      <c r="IE96" s="86">
        <f t="shared" si="130"/>
        <v>4.0195954525466965E-39</v>
      </c>
      <c r="IF96" s="86">
        <f t="shared" si="130"/>
        <v>3.5755184669953831E-27</v>
      </c>
      <c r="IG96" s="86">
        <f t="shared" si="130"/>
        <v>5.3236425538830512E-20</v>
      </c>
      <c r="II96" s="86">
        <f t="shared" si="131"/>
        <v>0</v>
      </c>
      <c r="IJ96" s="86">
        <f t="shared" si="131"/>
        <v>8.7781127813105958E-146</v>
      </c>
      <c r="IK96" s="86">
        <f t="shared" si="131"/>
        <v>5.9702041134176373E-162</v>
      </c>
      <c r="IL96" s="86">
        <f t="shared" si="131"/>
        <v>2.191475520554241E-160</v>
      </c>
      <c r="IM96" s="86">
        <f t="shared" si="131"/>
        <v>4.7696281278255431E-179</v>
      </c>
      <c r="IN96" s="86">
        <f t="shared" si="131"/>
        <v>7.3279712633172407E-176</v>
      </c>
      <c r="IO96" s="86">
        <f t="shared" si="131"/>
        <v>4.7658079819565725E-165</v>
      </c>
      <c r="IP96" s="86">
        <f t="shared" si="131"/>
        <v>1.8608722194215205E-176</v>
      </c>
      <c r="IQ96" s="86">
        <f t="shared" si="131"/>
        <v>3.3899673672965996E-157</v>
      </c>
      <c r="IR96" s="86">
        <f t="shared" si="131"/>
        <v>7.2620577926473716E-167</v>
      </c>
      <c r="IS96" s="86">
        <f t="shared" si="131"/>
        <v>3.5934854825334249E-159</v>
      </c>
      <c r="IT96" s="86">
        <f t="shared" si="131"/>
        <v>3.2055009441729697E-155</v>
      </c>
      <c r="IU96" s="86">
        <f t="shared" si="131"/>
        <v>3.5334310443258325E-154</v>
      </c>
      <c r="IV96" s="86">
        <f t="shared" si="131"/>
        <v>1.7830765835394222E-88</v>
      </c>
      <c r="IW96" s="86">
        <f t="shared" si="131"/>
        <v>4.4501110981763692E-90</v>
      </c>
      <c r="IY96" s="86">
        <f t="shared" si="132"/>
        <v>0.18325356224090267</v>
      </c>
      <c r="IZ96" s="86">
        <f t="shared" si="132"/>
        <v>0.12680623311449293</v>
      </c>
      <c r="JA96" s="86">
        <f t="shared" si="132"/>
        <v>1.2359344314994882E-2</v>
      </c>
      <c r="JB96" s="86">
        <f t="shared" si="132"/>
        <v>2.9571680218091544E-2</v>
      </c>
      <c r="JC96" s="86">
        <f t="shared" si="132"/>
        <v>1.5999437141294842E-2</v>
      </c>
      <c r="JD96" s="86">
        <f t="shared" si="132"/>
        <v>1.5253672275434567E-2</v>
      </c>
      <c r="JE96" s="86">
        <f t="shared" si="132"/>
        <v>1.6049111930319805E-2</v>
      </c>
      <c r="JF96" s="86">
        <f t="shared" si="132"/>
        <v>9.0688903092205064E-3</v>
      </c>
      <c r="JG96" s="86">
        <f t="shared" si="132"/>
        <v>1.3098204192835101E-2</v>
      </c>
      <c r="JH96" s="86">
        <f t="shared" si="132"/>
        <v>1.9285261120454106E-2</v>
      </c>
      <c r="JI96" s="86">
        <f t="shared" si="132"/>
        <v>1.8932029768701869E-2</v>
      </c>
      <c r="JJ96" s="86">
        <f t="shared" si="132"/>
        <v>5.8896820269754818E-2</v>
      </c>
      <c r="JK96" s="86">
        <f t="shared" si="132"/>
        <v>7.3803747912427636E-2</v>
      </c>
      <c r="JL96" s="86">
        <f t="shared" si="132"/>
        <v>4.8263834010575775E-2</v>
      </c>
      <c r="JM96" s="86">
        <f t="shared" si="132"/>
        <v>1.1521268525683288E-2</v>
      </c>
    </row>
    <row r="97" spans="2:273" x14ac:dyDescent="0.25">
      <c r="B97" s="2">
        <v>70</v>
      </c>
      <c r="C97" s="37">
        <v>61.741999999999997</v>
      </c>
      <c r="D97" s="37">
        <v>64.212999999999994</v>
      </c>
      <c r="E97" s="37">
        <v>67.361000000000004</v>
      </c>
      <c r="F97" s="37">
        <v>67.656000000000006</v>
      </c>
      <c r="G97" s="37">
        <v>58.295000000000002</v>
      </c>
      <c r="H97" s="37">
        <v>58.573999999999998</v>
      </c>
      <c r="I97" s="37">
        <v>64.507999999999996</v>
      </c>
      <c r="J97" s="37">
        <v>63.475000000000001</v>
      </c>
      <c r="K97" s="37">
        <v>59.802999999999997</v>
      </c>
      <c r="L97" s="37">
        <v>62.655999999999999</v>
      </c>
      <c r="M97" s="37">
        <v>60.738</v>
      </c>
      <c r="N97" s="37">
        <v>61.884999999999998</v>
      </c>
      <c r="O97" s="37">
        <v>63.524999999999999</v>
      </c>
      <c r="P97" s="37">
        <v>60.491999999999997</v>
      </c>
      <c r="Q97" s="37">
        <v>54.933999999999997</v>
      </c>
      <c r="S97" s="4">
        <f t="shared" si="133"/>
        <v>71.62214192416198</v>
      </c>
      <c r="T97" s="4">
        <f t="shared" si="133"/>
        <v>68.139049534025034</v>
      </c>
      <c r="U97" s="4">
        <f t="shared" si="133"/>
        <v>65.351025603423111</v>
      </c>
      <c r="V97" s="4">
        <f t="shared" si="133"/>
        <v>63.18166073264802</v>
      </c>
      <c r="W97" s="4">
        <f t="shared" si="133"/>
        <v>58.058505921941972</v>
      </c>
      <c r="X97" s="4">
        <f t="shared" si="133"/>
        <v>60.323962945379591</v>
      </c>
      <c r="Y97" s="4">
        <f t="shared" si="133"/>
        <v>60.048611002347513</v>
      </c>
      <c r="Z97" s="4">
        <f t="shared" si="133"/>
        <v>60.191639199624916</v>
      </c>
      <c r="AA97" s="4">
        <f t="shared" si="133"/>
        <v>55.623980996904265</v>
      </c>
      <c r="AB97" s="4">
        <f t="shared" si="133"/>
        <v>59.876825383973859</v>
      </c>
      <c r="AC97" s="4">
        <f t="shared" si="133"/>
        <v>60.146112902098061</v>
      </c>
      <c r="AD97" s="4">
        <f t="shared" si="133"/>
        <v>60.53761770790824</v>
      </c>
      <c r="AE97" s="4">
        <f t="shared" si="133"/>
        <v>63.523720665848742</v>
      </c>
      <c r="AF97" s="4">
        <f t="shared" si="133"/>
        <v>58.93518131405294</v>
      </c>
      <c r="AG97" s="4">
        <f t="shared" si="133"/>
        <v>57.038016831370541</v>
      </c>
      <c r="AI97" s="4">
        <f t="shared" si="134"/>
        <v>-9.8801419241619826</v>
      </c>
      <c r="AJ97" s="4">
        <f t="shared" si="134"/>
        <v>-3.9260495340250401</v>
      </c>
      <c r="AK97" s="4">
        <f t="shared" si="134"/>
        <v>2.0099743965768937</v>
      </c>
      <c r="AL97" s="4">
        <f t="shared" si="134"/>
        <v>4.4743392673519864</v>
      </c>
      <c r="AM97" s="4">
        <f t="shared" si="134"/>
        <v>0.2364940780580298</v>
      </c>
      <c r="AN97" s="4">
        <f t="shared" si="134"/>
        <v>-1.7499629453795933</v>
      </c>
      <c r="AO97" s="4">
        <f t="shared" si="134"/>
        <v>4.4593889976524821</v>
      </c>
      <c r="AP97" s="4">
        <f t="shared" si="134"/>
        <v>3.2833608003750854</v>
      </c>
      <c r="AQ97" s="4">
        <f t="shared" si="134"/>
        <v>4.1790190030957319</v>
      </c>
      <c r="AR97" s="4">
        <f t="shared" si="134"/>
        <v>2.7791746160261397</v>
      </c>
      <c r="AS97" s="4">
        <f t="shared" si="134"/>
        <v>0.59188709790193883</v>
      </c>
      <c r="AT97" s="4">
        <f t="shared" si="134"/>
        <v>1.3473822920917584</v>
      </c>
      <c r="AU97" s="4">
        <f t="shared" si="134"/>
        <v>1.2793341512562506E-3</v>
      </c>
      <c r="AV97" s="4">
        <f t="shared" si="134"/>
        <v>1.5568186859470572</v>
      </c>
      <c r="AW97" s="4">
        <f t="shared" si="134"/>
        <v>-2.1040168313705436</v>
      </c>
      <c r="AY97" s="2">
        <f t="shared" si="126"/>
        <v>55.376143345643499</v>
      </c>
      <c r="AZ97" s="2">
        <f t="shared" si="126"/>
        <v>55.104609098798477</v>
      </c>
      <c r="BA97" s="2">
        <f t="shared" si="126"/>
        <v>61.608420191978347</v>
      </c>
      <c r="BB97" s="2">
        <f t="shared" si="126"/>
        <v>59.642936202952711</v>
      </c>
      <c r="BC97" s="2">
        <f t="shared" si="126"/>
        <v>55.601642337867432</v>
      </c>
      <c r="BD97" s="2">
        <f t="shared" si="126"/>
        <v>57.51523845074383</v>
      </c>
      <c r="BE97" s="2">
        <f t="shared" si="126"/>
        <v>56.611624094771997</v>
      </c>
      <c r="BF97" s="2">
        <f t="shared" si="126"/>
        <v>56.859565097194945</v>
      </c>
      <c r="BG97" s="2">
        <f t="shared" si="126"/>
        <v>51.543768079569929</v>
      </c>
      <c r="BH97" s="2">
        <f t="shared" si="126"/>
        <v>54.9352207050581</v>
      </c>
      <c r="BI97" s="2">
        <f t="shared" si="126"/>
        <v>55.167717135750458</v>
      </c>
      <c r="BJ97" s="2">
        <f t="shared" si="126"/>
        <v>54.756237801389766</v>
      </c>
      <c r="BK97" s="2">
        <f t="shared" si="126"/>
        <v>56.578803451572682</v>
      </c>
      <c r="BL97" s="2">
        <f t="shared" si="126"/>
        <v>55.96170608836983</v>
      </c>
      <c r="BM97" s="2">
        <f t="shared" si="126"/>
        <v>56.622362856779823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>
        <f t="shared" si="127"/>
        <v>67.361000000000004</v>
      </c>
      <c r="CH97" s="2" t="str">
        <f t="shared" si="127"/>
        <v/>
      </c>
      <c r="CI97" s="2">
        <f t="shared" si="127"/>
        <v>58.295000000000002</v>
      </c>
      <c r="CJ97" s="2">
        <f t="shared" si="127"/>
        <v>58.573999999999998</v>
      </c>
      <c r="CK97" s="2">
        <f t="shared" si="127"/>
        <v>64.507999999999996</v>
      </c>
      <c r="CL97" s="2">
        <f t="shared" si="127"/>
        <v>63.475000000000001</v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>
        <f t="shared" si="127"/>
        <v>54.933999999999997</v>
      </c>
      <c r="CU97" s="2" t="str">
        <f t="shared" si="111"/>
        <v/>
      </c>
      <c r="CV97" s="2" t="str">
        <f t="shared" si="112"/>
        <v/>
      </c>
      <c r="CW97" s="2">
        <f t="shared" si="113"/>
        <v>67.361000000000004</v>
      </c>
      <c r="CX97" s="2" t="str">
        <f t="shared" si="114"/>
        <v/>
      </c>
      <c r="CY97" s="2">
        <f t="shared" si="115"/>
        <v>58.295000000000002</v>
      </c>
      <c r="CZ97" s="2">
        <f t="shared" si="116"/>
        <v>58.573999999999998</v>
      </c>
      <c r="DA97" s="2">
        <f t="shared" si="117"/>
        <v>64.507999999999996</v>
      </c>
      <c r="DB97" s="2">
        <f t="shared" si="118"/>
        <v>63.475000000000001</v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>
        <f t="shared" si="125"/>
        <v>54.933999999999997</v>
      </c>
      <c r="DK97" s="2">
        <f t="shared" si="135"/>
        <v>61.871267441860475</v>
      </c>
      <c r="DL97" s="2">
        <f t="shared" si="135"/>
        <v>68.463283298097252</v>
      </c>
      <c r="DM97" s="2">
        <f t="shared" si="135"/>
        <v>87.462042283298132</v>
      </c>
      <c r="DN97" s="2">
        <f t="shared" si="135"/>
        <v>86.84574524312896</v>
      </c>
      <c r="DO97" s="2">
        <f t="shared" si="135"/>
        <v>72.546370931583056</v>
      </c>
      <c r="DP97" s="2">
        <f t="shared" si="135"/>
        <v>73.643388850174219</v>
      </c>
      <c r="DQ97" s="2">
        <f t="shared" si="135"/>
        <v>79.609745158415024</v>
      </c>
      <c r="DR97" s="2">
        <f t="shared" si="135"/>
        <v>77.739340766550526</v>
      </c>
      <c r="DS97" s="2">
        <f t="shared" si="135"/>
        <v>69.879459984334076</v>
      </c>
      <c r="DT97" s="2">
        <f t="shared" si="135"/>
        <v>78.281287339971556</v>
      </c>
      <c r="DU97" s="2">
        <f t="shared" si="135"/>
        <v>69.413127530364363</v>
      </c>
      <c r="DV97" s="2">
        <f t="shared" si="135"/>
        <v>71.856379039565098</v>
      </c>
      <c r="DW97" s="2">
        <f t="shared" si="135"/>
        <v>77.948854575656867</v>
      </c>
      <c r="DX97" s="2">
        <f t="shared" si="135"/>
        <v>65.45683135888504</v>
      </c>
      <c r="DY97" s="2">
        <f t="shared" si="135"/>
        <v>63.719012324929963</v>
      </c>
      <c r="EA97" s="2">
        <f t="shared" si="95"/>
        <v>54.818217065706577</v>
      </c>
      <c r="EB97" s="2">
        <f t="shared" si="95"/>
        <v>54.006877510692313</v>
      </c>
      <c r="EC97" s="2">
        <f t="shared" si="95"/>
        <v>59.394122486033517</v>
      </c>
      <c r="ED97" s="2">
        <f t="shared" si="95"/>
        <v>57.447923211794965</v>
      </c>
      <c r="EE97" s="2">
        <f t="shared" si="95"/>
        <v>53.978667987186867</v>
      </c>
      <c r="EF97" s="2">
        <f t="shared" si="95"/>
        <v>55.906147325150791</v>
      </c>
      <c r="EG97" s="2">
        <f t="shared" si="95"/>
        <v>54.430119349746256</v>
      </c>
      <c r="EH97" s="2">
        <f t="shared" si="95"/>
        <v>54.852948350323018</v>
      </c>
      <c r="EI97" s="2">
        <f t="shared" si="95"/>
        <v>49.775715563382711</v>
      </c>
      <c r="EJ97" s="2">
        <f t="shared" si="95"/>
        <v>52.250798918837638</v>
      </c>
      <c r="EK97" s="2">
        <f t="shared" si="95"/>
        <v>53.693464939652976</v>
      </c>
      <c r="EL97" s="2">
        <f t="shared" si="95"/>
        <v>53.141364893136647</v>
      </c>
      <c r="EM97" s="2">
        <f t="shared" si="136"/>
        <v>54.497393595249086</v>
      </c>
      <c r="EN97" s="2">
        <f t="shared" si="136"/>
        <v>54.969007079172734</v>
      </c>
      <c r="EO97" s="2">
        <f t="shared" si="136"/>
        <v>55.729696590343892</v>
      </c>
      <c r="EQ97" s="2">
        <f t="shared" si="137"/>
        <v>54.818217065706577</v>
      </c>
      <c r="ER97" s="2">
        <f t="shared" si="137"/>
        <v>56.708655423096502</v>
      </c>
      <c r="ES97" s="2">
        <f t="shared" si="137"/>
        <v>59.556826133143808</v>
      </c>
      <c r="ET97" s="2">
        <f t="shared" si="137"/>
        <v>57.155811029365786</v>
      </c>
      <c r="EU97" s="2">
        <f t="shared" si="137"/>
        <v>54.079539647069048</v>
      </c>
      <c r="EV97" s="2">
        <f t="shared" si="137"/>
        <v>54.230491231449555</v>
      </c>
      <c r="EW97" s="2">
        <f t="shared" si="137"/>
        <v>53.503597965510508</v>
      </c>
      <c r="EX97" s="2">
        <f t="shared" si="137"/>
        <v>53.980308266935424</v>
      </c>
      <c r="EY97" s="2">
        <f t="shared" si="137"/>
        <v>51.835451718103563</v>
      </c>
      <c r="EZ97" s="2">
        <f t="shared" si="137"/>
        <v>53.82502451032601</v>
      </c>
      <c r="FA97" s="2">
        <f t="shared" si="137"/>
        <v>53.807717623308591</v>
      </c>
      <c r="FB97" s="2">
        <f t="shared" si="137"/>
        <v>52.410158742498233</v>
      </c>
      <c r="FC97" s="2">
        <f t="shared" si="137"/>
        <v>54.92672479061379</v>
      </c>
      <c r="FD97" s="2">
        <f t="shared" si="137"/>
        <v>55.286282261351644</v>
      </c>
      <c r="FE97" s="2">
        <f t="shared" si="137"/>
        <v>56.328356024947333</v>
      </c>
      <c r="FG97" s="2">
        <f t="shared" si="138"/>
        <v>0.92089574720418166</v>
      </c>
      <c r="FH97" s="2">
        <f t="shared" si="138"/>
        <v>0.92410297847833767</v>
      </c>
      <c r="FI97" s="2">
        <f t="shared" si="138"/>
        <v>0.9211106689601033</v>
      </c>
      <c r="FJ97" s="2">
        <f t="shared" si="138"/>
        <v>0.92533188617462403</v>
      </c>
      <c r="FK97" s="2">
        <f t="shared" si="138"/>
        <v>0.91259284114910122</v>
      </c>
      <c r="FL97" s="2">
        <f t="shared" si="138"/>
        <v>0.90925821340166446</v>
      </c>
      <c r="FM97" s="2">
        <f t="shared" si="138"/>
        <v>0.91335268441292428</v>
      </c>
      <c r="FN97" s="2">
        <f t="shared" si="138"/>
        <v>0.91231009190868018</v>
      </c>
      <c r="FO97" s="2">
        <f t="shared" si="138"/>
        <v>0.91209810419942106</v>
      </c>
      <c r="FP97" s="2">
        <f t="shared" si="138"/>
        <v>0.89689759769513333</v>
      </c>
      <c r="FQ97" s="2">
        <f t="shared" si="138"/>
        <v>0.90621836605581751</v>
      </c>
      <c r="FR97" s="2">
        <f t="shared" si="138"/>
        <v>0.91370138058246342</v>
      </c>
      <c r="FS97" s="2">
        <f t="shared" si="138"/>
        <v>0.91125116727853239</v>
      </c>
      <c r="FT97" s="2">
        <f t="shared" si="138"/>
        <v>0.90535432588052267</v>
      </c>
      <c r="FU97" s="2">
        <f t="shared" si="138"/>
        <v>0.88828172511755354</v>
      </c>
      <c r="FW97" s="2">
        <f t="shared" si="128"/>
        <v>3.5542520564220362E-14</v>
      </c>
      <c r="FX97" s="2">
        <f t="shared" si="128"/>
        <v>1.974429249562731E-4</v>
      </c>
      <c r="FY97" s="2">
        <f t="shared" si="128"/>
        <v>2.3533250686439932E-4</v>
      </c>
      <c r="FZ97" s="2">
        <f t="shared" si="128"/>
        <v>2.2912600045628926E-4</v>
      </c>
      <c r="GA97" s="2">
        <f t="shared" si="128"/>
        <v>2.398089161897447E-4</v>
      </c>
      <c r="GB97" s="2">
        <f t="shared" si="128"/>
        <v>2.4937080785585725E-4</v>
      </c>
      <c r="GC97" s="2">
        <f t="shared" si="128"/>
        <v>2.6144974803762704E-4</v>
      </c>
      <c r="GD97" s="2">
        <f t="shared" si="128"/>
        <v>3.3106506844837117E-4</v>
      </c>
      <c r="GE97" s="2">
        <f t="shared" si="128"/>
        <v>4.3465222146398723E-4</v>
      </c>
      <c r="GF97" s="2">
        <f t="shared" si="128"/>
        <v>3.9123797495600602E-4</v>
      </c>
      <c r="GG97" s="2">
        <f t="shared" si="128"/>
        <v>3.1993374827250169E-4</v>
      </c>
      <c r="GH97" s="2">
        <f t="shared" si="128"/>
        <v>2.8305965854268414E-4</v>
      </c>
      <c r="GI97" s="2">
        <f t="shared" si="128"/>
        <v>2.7966451228928852E-4</v>
      </c>
      <c r="GJ97" s="2">
        <f t="shared" si="128"/>
        <v>2.2633411352447161E-4</v>
      </c>
      <c r="GK97" s="2">
        <f t="shared" si="128"/>
        <v>1.8991611960376647E-4</v>
      </c>
      <c r="GM97" s="86">
        <f t="shared" si="129"/>
        <v>0.11438783615735561</v>
      </c>
      <c r="GN97" s="86">
        <f t="shared" si="129"/>
        <v>6.5547520791387995E-2</v>
      </c>
      <c r="GO97" s="86">
        <f t="shared" si="129"/>
        <v>1.7377754928271476E-3</v>
      </c>
      <c r="GP97" s="86">
        <f t="shared" si="129"/>
        <v>7.4638580256757873E-3</v>
      </c>
      <c r="GQ97" s="86">
        <f t="shared" si="129"/>
        <v>3.3224436982092769E-3</v>
      </c>
      <c r="GR97" s="86">
        <f t="shared" si="129"/>
        <v>3.0861584202701974E-3</v>
      </c>
      <c r="GS97" s="86">
        <f t="shared" si="129"/>
        <v>2.8766369806149544E-3</v>
      </c>
      <c r="GT97" s="86">
        <f t="shared" si="129"/>
        <v>1.100251055502413E-3</v>
      </c>
      <c r="GU97" s="86">
        <f t="shared" si="129"/>
        <v>1.8411254177633175E-3</v>
      </c>
      <c r="GV97" s="86">
        <f t="shared" si="129"/>
        <v>3.8406290568649727E-3</v>
      </c>
      <c r="GW97" s="86">
        <f t="shared" si="129"/>
        <v>3.3090339449378852E-3</v>
      </c>
      <c r="GX97" s="86">
        <f t="shared" si="129"/>
        <v>2.2668162877398635E-2</v>
      </c>
      <c r="GY97" s="86">
        <f t="shared" si="129"/>
        <v>3.1948204999197358E-2</v>
      </c>
      <c r="GZ97" s="86">
        <f t="shared" si="129"/>
        <v>1.8124653559171477E-2</v>
      </c>
      <c r="HA97" s="86">
        <f t="shared" si="129"/>
        <v>2.8807695210209417E-3</v>
      </c>
      <c r="HC97" s="86">
        <f t="shared" si="74"/>
        <v>6.1336096961710886E-3</v>
      </c>
      <c r="HD97" s="86">
        <f t="shared" si="74"/>
        <v>8.4421638806992921E-3</v>
      </c>
      <c r="HE97" s="86">
        <f t="shared" si="74"/>
        <v>6.7979843489676993E-3</v>
      </c>
      <c r="HF97" s="86">
        <f t="shared" si="74"/>
        <v>5.3905115004217689E-3</v>
      </c>
      <c r="HG97" s="86">
        <f t="shared" si="88"/>
        <v>3.9525145233220479E-3</v>
      </c>
      <c r="HH97" s="86">
        <f t="shared" si="88"/>
        <v>4.8579590750170527E-3</v>
      </c>
      <c r="HI97" s="86">
        <f t="shared" si="88"/>
        <v>6.6905735142343287E-3</v>
      </c>
      <c r="HJ97" s="86">
        <f t="shared" si="88"/>
        <v>6.5402685329950796E-3</v>
      </c>
      <c r="HK97" s="86">
        <f t="shared" si="88"/>
        <v>8.177846809280527E-3</v>
      </c>
      <c r="HL97" s="86">
        <f t="shared" si="88"/>
        <v>1.0024088176025561E-2</v>
      </c>
      <c r="HM97" s="86">
        <f t="shared" si="88"/>
        <v>1.0522990706862616E-2</v>
      </c>
      <c r="HN97" s="86">
        <f t="shared" si="88"/>
        <v>7.3642225817215886E-3</v>
      </c>
      <c r="HO97" s="86">
        <f t="shared" si="88"/>
        <v>6.4047195571078257E-3</v>
      </c>
      <c r="HP97" s="86">
        <f t="shared" si="88"/>
        <v>2.4873123939047363E-3</v>
      </c>
      <c r="HQ97" s="86">
        <f t="shared" si="88"/>
        <v>6.9951131018486661E-4</v>
      </c>
      <c r="HS97" s="86">
        <f t="shared" si="130"/>
        <v>1.1187450618595654E-179</v>
      </c>
      <c r="HT97" s="86">
        <f t="shared" si="130"/>
        <v>6.8651196914551266E-35</v>
      </c>
      <c r="HU97" s="86">
        <f t="shared" si="130"/>
        <v>9.9091100845653436E-38</v>
      </c>
      <c r="HV97" s="86">
        <f t="shared" si="130"/>
        <v>1.478936936585579E-38</v>
      </c>
      <c r="HW97" s="86">
        <f t="shared" si="130"/>
        <v>1.4994684395163377E-43</v>
      </c>
      <c r="HX97" s="86">
        <f t="shared" si="130"/>
        <v>6.1765631712007334E-42</v>
      </c>
      <c r="HY97" s="86">
        <f t="shared" si="130"/>
        <v>5.0141138520504175E-40</v>
      </c>
      <c r="HZ97" s="86">
        <f t="shared" si="130"/>
        <v>5.577407334040776E-42</v>
      </c>
      <c r="IA97" s="86">
        <f t="shared" si="130"/>
        <v>3.9328580239630257E-38</v>
      </c>
      <c r="IB97" s="86">
        <f t="shared" si="130"/>
        <v>8.0712024234768708E-40</v>
      </c>
      <c r="IC97" s="86">
        <f t="shared" si="130"/>
        <v>4.2447086735550385E-38</v>
      </c>
      <c r="ID97" s="86">
        <f t="shared" si="130"/>
        <v>6.6327297014382591E-38</v>
      </c>
      <c r="IE97" s="86">
        <f t="shared" si="130"/>
        <v>7.1750017698464315E-38</v>
      </c>
      <c r="IF97" s="86">
        <f t="shared" si="130"/>
        <v>2.4347397225615181E-26</v>
      </c>
      <c r="IG97" s="86">
        <f t="shared" si="130"/>
        <v>2.0359426098510139E-19</v>
      </c>
      <c r="II97" s="86">
        <f t="shared" si="131"/>
        <v>0</v>
      </c>
      <c r="IJ97" s="86">
        <f t="shared" si="131"/>
        <v>9.9665118999461161E-143</v>
      </c>
      <c r="IK97" s="86">
        <f t="shared" si="131"/>
        <v>1.7557757991437947E-158</v>
      </c>
      <c r="IL97" s="86">
        <f t="shared" si="131"/>
        <v>5.814945775075409E-157</v>
      </c>
      <c r="IM97" s="86">
        <f t="shared" si="131"/>
        <v>3.3563906852815541E-175</v>
      </c>
      <c r="IN97" s="86">
        <f t="shared" si="131"/>
        <v>4.5783140488191272E-172</v>
      </c>
      <c r="IO97" s="86">
        <f t="shared" si="131"/>
        <v>1.8117273445187524E-161</v>
      </c>
      <c r="IP97" s="86">
        <f t="shared" si="131"/>
        <v>1.6250449947583341E-172</v>
      </c>
      <c r="IQ97" s="86">
        <f t="shared" si="131"/>
        <v>1.4383208018733933E-153</v>
      </c>
      <c r="IR97" s="86">
        <f t="shared" si="131"/>
        <v>4.6096511285798514E-163</v>
      </c>
      <c r="IS97" s="86">
        <f t="shared" si="131"/>
        <v>1.2350921227220965E-155</v>
      </c>
      <c r="IT97" s="86">
        <f t="shared" si="131"/>
        <v>7.9886913918548984E-152</v>
      </c>
      <c r="IU97" s="86">
        <f t="shared" si="131"/>
        <v>8.256667912668102E-151</v>
      </c>
      <c r="IV97" s="86">
        <f t="shared" si="131"/>
        <v>1.3190481456726604E-86</v>
      </c>
      <c r="IW97" s="86">
        <f t="shared" si="131"/>
        <v>3.2630279147983501E-88</v>
      </c>
      <c r="IY97" s="86">
        <f t="shared" si="132"/>
        <v>0.1205214458535267</v>
      </c>
      <c r="IZ97" s="86">
        <f t="shared" si="132"/>
        <v>7.3989684672087289E-2</v>
      </c>
      <c r="JA97" s="86">
        <f t="shared" si="132"/>
        <v>8.535759841794846E-3</v>
      </c>
      <c r="JB97" s="86">
        <f t="shared" si="132"/>
        <v>1.2854369526097555E-2</v>
      </c>
      <c r="JC97" s="86">
        <f t="shared" si="132"/>
        <v>7.2749582215313243E-3</v>
      </c>
      <c r="JD97" s="86">
        <f t="shared" si="132"/>
        <v>7.9441174952872493E-3</v>
      </c>
      <c r="JE97" s="86">
        <f t="shared" si="132"/>
        <v>9.5672104948492827E-3</v>
      </c>
      <c r="JF97" s="86">
        <f t="shared" si="132"/>
        <v>7.6405195884974922E-3</v>
      </c>
      <c r="JG97" s="86">
        <f t="shared" si="132"/>
        <v>1.0018972227043845E-2</v>
      </c>
      <c r="JH97" s="86">
        <f t="shared" si="132"/>
        <v>1.3864717232890534E-2</v>
      </c>
      <c r="JI97" s="86">
        <f t="shared" si="132"/>
        <v>1.3832024651800501E-2</v>
      </c>
      <c r="JJ97" s="86">
        <f t="shared" si="132"/>
        <v>3.0032385459120223E-2</v>
      </c>
      <c r="JK97" s="86">
        <f t="shared" si="132"/>
        <v>3.8352924556305186E-2</v>
      </c>
      <c r="JL97" s="86">
        <f t="shared" si="132"/>
        <v>2.0611965953076215E-2</v>
      </c>
      <c r="JM97" s="86">
        <f t="shared" si="132"/>
        <v>3.5802808312058081E-3</v>
      </c>
    </row>
    <row r="98" spans="2:273" x14ac:dyDescent="0.25">
      <c r="B98" s="2">
        <v>71</v>
      </c>
      <c r="C98" s="37">
        <v>57.71</v>
      </c>
      <c r="D98" s="37">
        <v>63.033000000000001</v>
      </c>
      <c r="E98" s="37">
        <v>66.950999999999993</v>
      </c>
      <c r="F98" s="37">
        <v>69.540999999999997</v>
      </c>
      <c r="G98" s="37">
        <v>59.704999999999998</v>
      </c>
      <c r="H98" s="37">
        <v>61.377000000000002</v>
      </c>
      <c r="I98" s="37">
        <v>67.049000000000007</v>
      </c>
      <c r="J98" s="37">
        <v>64.295000000000002</v>
      </c>
      <c r="K98" s="37">
        <v>59.655999999999999</v>
      </c>
      <c r="L98" s="37">
        <v>63.606999999999999</v>
      </c>
      <c r="M98" s="37">
        <v>62.082000000000001</v>
      </c>
      <c r="N98" s="37">
        <v>63.246000000000002</v>
      </c>
      <c r="O98" s="37">
        <v>61.393000000000001</v>
      </c>
      <c r="P98" s="37">
        <v>59.491999999999997</v>
      </c>
      <c r="Q98" s="37">
        <v>55.59</v>
      </c>
      <c r="S98" s="4">
        <f t="shared" si="133"/>
        <v>66.256403219273935</v>
      </c>
      <c r="T98" s="4">
        <f t="shared" si="133"/>
        <v>64.964453078695144</v>
      </c>
      <c r="U98" s="4">
        <f t="shared" si="133"/>
        <v>66.538273154269618</v>
      </c>
      <c r="V98" s="4">
        <f t="shared" si="133"/>
        <v>63.53254012443545</v>
      </c>
      <c r="W98" s="4">
        <f t="shared" si="133"/>
        <v>58.707698497995409</v>
      </c>
      <c r="X98" s="4">
        <f t="shared" si="133"/>
        <v>61.10822581591372</v>
      </c>
      <c r="Y98" s="4">
        <f t="shared" si="133"/>
        <v>61.036483243215258</v>
      </c>
      <c r="Z98" s="4">
        <f t="shared" si="133"/>
        <v>61.474110963929988</v>
      </c>
      <c r="AA98" s="4">
        <f t="shared" si="133"/>
        <v>57.206784673126869</v>
      </c>
      <c r="AB98" s="4">
        <f t="shared" si="133"/>
        <v>61.601352406758217</v>
      </c>
      <c r="AC98" s="4">
        <f t="shared" si="133"/>
        <v>61.795570052209428</v>
      </c>
      <c r="AD98" s="4">
        <f t="shared" si="133"/>
        <v>60.277038082940393</v>
      </c>
      <c r="AE98" s="4">
        <f t="shared" si="133"/>
        <v>62.562203516922352</v>
      </c>
      <c r="AF98" s="4">
        <f t="shared" si="133"/>
        <v>58.295216441991109</v>
      </c>
      <c r="AG98" s="4">
        <f t="shared" si="133"/>
        <v>56.983378939872779</v>
      </c>
      <c r="AI98" s="4">
        <f t="shared" si="134"/>
        <v>-8.5464032192739339</v>
      </c>
      <c r="AJ98" s="4">
        <f t="shared" si="134"/>
        <v>-1.9314530786951423</v>
      </c>
      <c r="AK98" s="4">
        <f t="shared" si="134"/>
        <v>0.41272684573037566</v>
      </c>
      <c r="AL98" s="4">
        <f t="shared" si="134"/>
        <v>6.0084598755645473</v>
      </c>
      <c r="AM98" s="4">
        <f t="shared" si="134"/>
        <v>0.99730150200458922</v>
      </c>
      <c r="AN98" s="4">
        <f t="shared" si="134"/>
        <v>0.26877418408628273</v>
      </c>
      <c r="AO98" s="4">
        <f t="shared" si="134"/>
        <v>6.0125167567847484</v>
      </c>
      <c r="AP98" s="4">
        <f t="shared" si="134"/>
        <v>2.8208890360700138</v>
      </c>
      <c r="AQ98" s="4">
        <f t="shared" si="134"/>
        <v>2.44921532687313</v>
      </c>
      <c r="AR98" s="4">
        <f t="shared" si="134"/>
        <v>2.0056475932417825</v>
      </c>
      <c r="AS98" s="4">
        <f t="shared" si="134"/>
        <v>0.28642994779057318</v>
      </c>
      <c r="AT98" s="4">
        <f t="shared" si="134"/>
        <v>2.9689619170596089</v>
      </c>
      <c r="AU98" s="4">
        <f t="shared" si="134"/>
        <v>-1.1692035169223516</v>
      </c>
      <c r="AV98" s="4">
        <f t="shared" si="134"/>
        <v>1.1967835580088888</v>
      </c>
      <c r="AW98" s="4">
        <f t="shared" si="134"/>
        <v>-1.3933789398727754</v>
      </c>
      <c r="AY98" s="2">
        <f t="shared" si="126"/>
        <v>55.213512288073886</v>
      </c>
      <c r="AZ98" s="2">
        <f t="shared" si="126"/>
        <v>54.9428816412942</v>
      </c>
      <c r="BA98" s="2">
        <f t="shared" si="126"/>
        <v>61.30327845794119</v>
      </c>
      <c r="BB98" s="2">
        <f t="shared" si="126"/>
        <v>59.365458596594777</v>
      </c>
      <c r="BC98" s="2">
        <f t="shared" si="126"/>
        <v>55.397025717536039</v>
      </c>
      <c r="BD98" s="2">
        <f t="shared" si="126"/>
        <v>57.249448618497333</v>
      </c>
      <c r="BE98" s="2">
        <f t="shared" si="126"/>
        <v>56.320411789564439</v>
      </c>
      <c r="BF98" s="2">
        <f t="shared" si="126"/>
        <v>56.563427771105658</v>
      </c>
      <c r="BG98" s="2">
        <f t="shared" si="126"/>
        <v>51.389470799233337</v>
      </c>
      <c r="BH98" s="2">
        <f t="shared" si="126"/>
        <v>54.697213125451412</v>
      </c>
      <c r="BI98" s="2">
        <f t="shared" si="126"/>
        <v>54.946541308051778</v>
      </c>
      <c r="BJ98" s="2">
        <f t="shared" si="126"/>
        <v>54.523038940341891</v>
      </c>
      <c r="BK98" s="2">
        <f t="shared" si="126"/>
        <v>56.317623402827763</v>
      </c>
      <c r="BL98" s="2">
        <f t="shared" si="126"/>
        <v>55.77084459784276</v>
      </c>
      <c r="BM98" s="2">
        <f t="shared" si="126"/>
        <v>56.470194030058153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>
        <f t="shared" si="127"/>
        <v>69.540999999999997</v>
      </c>
      <c r="CI98" s="2">
        <f t="shared" si="127"/>
        <v>59.704999999999998</v>
      </c>
      <c r="CJ98" s="2">
        <f t="shared" si="127"/>
        <v>61.377000000000002</v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>
        <f t="shared" si="127"/>
        <v>55.59</v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>
        <f t="shared" si="114"/>
        <v>69.540999999999997</v>
      </c>
      <c r="CY98" s="2">
        <f t="shared" si="115"/>
        <v>59.704999999999998</v>
      </c>
      <c r="CZ98" s="2">
        <f t="shared" si="116"/>
        <v>61.377000000000002</v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>
        <f t="shared" si="125"/>
        <v>55.59</v>
      </c>
      <c r="DK98" s="2">
        <f t="shared" si="135"/>
        <v>61.933202657807321</v>
      </c>
      <c r="DL98" s="2">
        <f t="shared" si="135"/>
        <v>68.568484143763214</v>
      </c>
      <c r="DM98" s="2">
        <f t="shared" si="135"/>
        <v>87.875705225007593</v>
      </c>
      <c r="DN98" s="2">
        <f t="shared" si="135"/>
        <v>87.247156750226509</v>
      </c>
      <c r="DO98" s="2">
        <f t="shared" si="135"/>
        <v>72.748234881019897</v>
      </c>
      <c r="DP98" s="2">
        <f t="shared" si="135"/>
        <v>73.852793379790938</v>
      </c>
      <c r="DQ98" s="2">
        <f t="shared" si="135"/>
        <v>79.918446560246323</v>
      </c>
      <c r="DR98" s="2">
        <f t="shared" si="135"/>
        <v>78.028719860627177</v>
      </c>
      <c r="DS98" s="2">
        <f t="shared" si="135"/>
        <v>70.047877454555291</v>
      </c>
      <c r="DT98" s="2">
        <f t="shared" si="135"/>
        <v>78.66516998577525</v>
      </c>
      <c r="DU98" s="2">
        <f t="shared" si="135"/>
        <v>69.624868825910923</v>
      </c>
      <c r="DV98" s="2">
        <f t="shared" si="135"/>
        <v>72.081265327695576</v>
      </c>
      <c r="DW98" s="2">
        <f t="shared" si="135"/>
        <v>78.220995469646596</v>
      </c>
      <c r="DX98" s="2">
        <f t="shared" si="135"/>
        <v>65.535474564459946</v>
      </c>
      <c r="DY98" s="2">
        <f t="shared" si="135"/>
        <v>63.867959663865534</v>
      </c>
      <c r="EA98" s="2">
        <f t="shared" si="95"/>
        <v>54.687084716471652</v>
      </c>
      <c r="EB98" s="2">
        <f t="shared" si="95"/>
        <v>53.92165605599002</v>
      </c>
      <c r="EC98" s="2">
        <f t="shared" si="95"/>
        <v>59.22766283170391</v>
      </c>
      <c r="ED98" s="2">
        <f t="shared" si="95"/>
        <v>57.31363246101553</v>
      </c>
      <c r="EE98" s="2">
        <f t="shared" si="95"/>
        <v>53.881344921470337</v>
      </c>
      <c r="EF98" s="2">
        <f t="shared" si="95"/>
        <v>55.738757867282757</v>
      </c>
      <c r="EG98" s="2">
        <f t="shared" si="95"/>
        <v>54.278991197211937</v>
      </c>
      <c r="EH98" s="2">
        <f t="shared" si="95"/>
        <v>54.682091369114545</v>
      </c>
      <c r="EI98" s="2">
        <f t="shared" si="95"/>
        <v>49.748476432197243</v>
      </c>
      <c r="EJ98" s="2">
        <f t="shared" si="95"/>
        <v>52.183690590743822</v>
      </c>
      <c r="EK98" s="2">
        <f t="shared" si="95"/>
        <v>53.561141892708307</v>
      </c>
      <c r="EL98" s="2">
        <f t="shared" si="95"/>
        <v>53.010832651843764</v>
      </c>
      <c r="EM98" s="2">
        <f t="shared" si="136"/>
        <v>54.371964190651958</v>
      </c>
      <c r="EN98" s="2">
        <f t="shared" si="136"/>
        <v>54.839785983030723</v>
      </c>
      <c r="EO98" s="2">
        <f t="shared" si="136"/>
        <v>55.621515933636488</v>
      </c>
      <c r="EQ98" s="2">
        <f t="shared" si="137"/>
        <v>54.687084716471652</v>
      </c>
      <c r="ER98" s="2">
        <f t="shared" si="137"/>
        <v>56.564405478616521</v>
      </c>
      <c r="ES98" s="2">
        <f t="shared" si="137"/>
        <v>59.386613055959629</v>
      </c>
      <c r="ET98" s="2">
        <f t="shared" si="137"/>
        <v>57.027811155431948</v>
      </c>
      <c r="EU98" s="2">
        <f t="shared" si="137"/>
        <v>53.979690320419174</v>
      </c>
      <c r="EV98" s="2">
        <f t="shared" si="137"/>
        <v>54.104729807384913</v>
      </c>
      <c r="EW98" s="2">
        <f t="shared" si="137"/>
        <v>53.374217547403973</v>
      </c>
      <c r="EX98" s="2">
        <f t="shared" si="137"/>
        <v>53.831902458203977</v>
      </c>
      <c r="EY98" s="2">
        <f t="shared" si="137"/>
        <v>51.758234297699474</v>
      </c>
      <c r="EZ98" s="2">
        <f t="shared" si="137"/>
        <v>53.720245029606602</v>
      </c>
      <c r="FA98" s="2">
        <f t="shared" si="137"/>
        <v>53.673240910082924</v>
      </c>
      <c r="FB98" s="2">
        <f t="shared" si="137"/>
        <v>52.296275542170704</v>
      </c>
      <c r="FC98" s="2">
        <f t="shared" si="137"/>
        <v>54.791168011419551</v>
      </c>
      <c r="FD98" s="2">
        <f t="shared" si="137"/>
        <v>55.147711992150121</v>
      </c>
      <c r="FE98" s="2">
        <f t="shared" si="137"/>
        <v>56.201785521372145</v>
      </c>
      <c r="FG98" s="2">
        <f t="shared" si="138"/>
        <v>0.92735039977762257</v>
      </c>
      <c r="FH98" s="2">
        <f t="shared" si="138"/>
        <v>0.93031573414105229</v>
      </c>
      <c r="FI98" s="2">
        <f t="shared" si="138"/>
        <v>0.92754916431495638</v>
      </c>
      <c r="FJ98" s="2">
        <f t="shared" si="138"/>
        <v>0.93145150829788459</v>
      </c>
      <c r="FK98" s="2">
        <f t="shared" si="138"/>
        <v>0.91966588343610234</v>
      </c>
      <c r="FL98" s="2">
        <f t="shared" si="138"/>
        <v>0.9165764287506003</v>
      </c>
      <c r="FM98" s="2">
        <f t="shared" si="138"/>
        <v>0.92036960489464725</v>
      </c>
      <c r="FN98" s="2">
        <f t="shared" si="138"/>
        <v>0.91940399376388315</v>
      </c>
      <c r="FO98" s="2">
        <f t="shared" si="138"/>
        <v>0.91920763664121741</v>
      </c>
      <c r="FP98" s="2">
        <f t="shared" si="138"/>
        <v>0.90510864725597651</v>
      </c>
      <c r="FQ98" s="2">
        <f t="shared" si="138"/>
        <v>0.91375848842923235</v>
      </c>
      <c r="FR98" s="2">
        <f t="shared" si="138"/>
        <v>0.92069251472467029</v>
      </c>
      <c r="FS98" s="2">
        <f t="shared" si="138"/>
        <v>0.91842307363795983</v>
      </c>
      <c r="FT98" s="2">
        <f t="shared" si="138"/>
        <v>0.91295724522402744</v>
      </c>
      <c r="FU98" s="2">
        <f t="shared" si="138"/>
        <v>0.89710021777829163</v>
      </c>
      <c r="FW98" s="2">
        <f t="shared" si="128"/>
        <v>3.8971598834638244E-14</v>
      </c>
      <c r="FX98" s="2">
        <f t="shared" si="128"/>
        <v>2.1648773833594749E-4</v>
      </c>
      <c r="FY98" s="2">
        <f t="shared" si="128"/>
        <v>2.5803110416474241E-4</v>
      </c>
      <c r="FZ98" s="2">
        <f t="shared" si="128"/>
        <v>2.5122611015003309E-4</v>
      </c>
      <c r="GA98" s="2">
        <f t="shared" si="128"/>
        <v>2.629391643950713E-4</v>
      </c>
      <c r="GB98" s="2">
        <f t="shared" si="128"/>
        <v>2.7342307532497555E-4</v>
      </c>
      <c r="GC98" s="2">
        <f t="shared" si="128"/>
        <v>2.8666671717175935E-4</v>
      </c>
      <c r="GD98" s="2">
        <f t="shared" si="128"/>
        <v>3.6299403482531977E-4</v>
      </c>
      <c r="GE98" s="2">
        <f t="shared" si="128"/>
        <v>4.7656669917219246E-4</v>
      </c>
      <c r="GF98" s="2">
        <f t="shared" si="128"/>
        <v>4.289677172552935E-4</v>
      </c>
      <c r="GG98" s="2">
        <f t="shared" si="128"/>
        <v>3.5078955149954406E-4</v>
      </c>
      <c r="GH98" s="2">
        <f t="shared" si="128"/>
        <v>3.1036026814476494E-4</v>
      </c>
      <c r="GI98" s="2">
        <f t="shared" si="128"/>
        <v>3.0663776640484335E-4</v>
      </c>
      <c r="GJ98" s="2">
        <f t="shared" si="128"/>
        <v>2.4816500151581997E-4</v>
      </c>
      <c r="GK98" s="2">
        <f t="shared" si="128"/>
        <v>2.0823506879949618E-4</v>
      </c>
      <c r="GM98" s="86">
        <f t="shared" si="129"/>
        <v>6.7487241304553164E-2</v>
      </c>
      <c r="GN98" s="86">
        <f t="shared" si="129"/>
        <v>3.1793064999785875E-2</v>
      </c>
      <c r="GO98" s="86">
        <f t="shared" si="129"/>
        <v>2.9492608605046546E-4</v>
      </c>
      <c r="GP98" s="86">
        <f t="shared" si="129"/>
        <v>1.6981767073458796E-3</v>
      </c>
      <c r="GQ98" s="86">
        <f t="shared" si="129"/>
        <v>6.3947381043852737E-4</v>
      </c>
      <c r="GR98" s="86">
        <f t="shared" si="129"/>
        <v>6.2088973310762583E-4</v>
      </c>
      <c r="GS98" s="86">
        <f t="shared" si="129"/>
        <v>5.5563610492919194E-4</v>
      </c>
      <c r="GT98" s="86">
        <f t="shared" si="129"/>
        <v>1.9184271052283421E-4</v>
      </c>
      <c r="GU98" s="86">
        <f t="shared" si="129"/>
        <v>3.3948912440508118E-4</v>
      </c>
      <c r="GV98" s="86">
        <f t="shared" si="129"/>
        <v>9.5104222755528487E-4</v>
      </c>
      <c r="GW98" s="86">
        <f t="shared" si="129"/>
        <v>7.3915034008475468E-4</v>
      </c>
      <c r="GX98" s="86">
        <f t="shared" si="129"/>
        <v>8.1968707836795052E-3</v>
      </c>
      <c r="GY98" s="86">
        <f t="shared" si="129"/>
        <v>1.2839005721001179E-2</v>
      </c>
      <c r="GZ98" s="86">
        <f t="shared" si="129"/>
        <v>5.9638196177607804E-3</v>
      </c>
      <c r="HA98" s="86">
        <f t="shared" si="129"/>
        <v>6.0037909864073963E-4</v>
      </c>
      <c r="HC98" s="86">
        <f t="shared" si="74"/>
        <v>9.0797293673511286E-3</v>
      </c>
      <c r="HD98" s="86">
        <f t="shared" si="74"/>
        <v>1.2401069761225302E-2</v>
      </c>
      <c r="HE98" s="86">
        <f t="shared" si="74"/>
        <v>1.0376402409178188E-2</v>
      </c>
      <c r="HF98" s="86">
        <f t="shared" si="74"/>
        <v>8.2827524742439193E-3</v>
      </c>
      <c r="HG98" s="86">
        <f t="shared" si="88"/>
        <v>6.3227957739029964E-3</v>
      </c>
      <c r="HH98" s="86">
        <f t="shared" si="88"/>
        <v>7.6850776982265541E-3</v>
      </c>
      <c r="HI98" s="86">
        <f t="shared" si="88"/>
        <v>1.0314680551148135E-2</v>
      </c>
      <c r="HJ98" s="86">
        <f t="shared" si="88"/>
        <v>1.037277970389929E-2</v>
      </c>
      <c r="HK98" s="86">
        <f t="shared" si="88"/>
        <v>1.2697149423670579E-2</v>
      </c>
      <c r="HL98" s="86">
        <f t="shared" si="88"/>
        <v>1.5524048712604967E-2</v>
      </c>
      <c r="HM98" s="86">
        <f t="shared" si="88"/>
        <v>1.5931551576360923E-2</v>
      </c>
      <c r="HN98" s="86">
        <f t="shared" si="88"/>
        <v>1.1204162864595583E-2</v>
      </c>
      <c r="HO98" s="86">
        <f t="shared" si="88"/>
        <v>9.7842175666445121E-3</v>
      </c>
      <c r="HP98" s="86">
        <f t="shared" si="88"/>
        <v>4.1160775155550944E-3</v>
      </c>
      <c r="HQ98" s="86">
        <f t="shared" si="88"/>
        <v>1.339504002167272E-3</v>
      </c>
      <c r="HS98" s="86">
        <f t="shared" si="130"/>
        <v>3.6718333017742124E-177</v>
      </c>
      <c r="HT98" s="86">
        <f t="shared" si="130"/>
        <v>8.6495887828951305E-34</v>
      </c>
      <c r="HU98" s="86">
        <f t="shared" si="130"/>
        <v>1.6960435670622721E-36</v>
      </c>
      <c r="HV98" s="86">
        <f t="shared" si="130"/>
        <v>2.5551943844112733E-37</v>
      </c>
      <c r="HW98" s="86">
        <f t="shared" si="130"/>
        <v>3.7740880464621147E-42</v>
      </c>
      <c r="HX98" s="86">
        <f t="shared" si="130"/>
        <v>1.4398884183149469E-40</v>
      </c>
      <c r="HY98" s="86">
        <f t="shared" si="130"/>
        <v>1.0009629230101901E-38</v>
      </c>
      <c r="HZ98" s="86">
        <f t="shared" si="130"/>
        <v>1.4608257638242752E-40</v>
      </c>
      <c r="IA98" s="86">
        <f t="shared" si="130"/>
        <v>8.1543897189934697E-37</v>
      </c>
      <c r="IB98" s="86">
        <f t="shared" si="130"/>
        <v>1.8898743443210802E-38</v>
      </c>
      <c r="IC98" s="86">
        <f t="shared" si="130"/>
        <v>7.9940236385995374E-37</v>
      </c>
      <c r="ID98" s="86">
        <f t="shared" si="130"/>
        <v>1.1450334908667604E-36</v>
      </c>
      <c r="IE98" s="86">
        <f t="shared" si="130"/>
        <v>1.2201295233597686E-36</v>
      </c>
      <c r="IF98" s="86">
        <f t="shared" si="130"/>
        <v>1.6068620238064565E-25</v>
      </c>
      <c r="IG98" s="86">
        <f t="shared" si="130"/>
        <v>7.6239425400765828E-19</v>
      </c>
      <c r="II98" s="86">
        <f t="shared" si="131"/>
        <v>0</v>
      </c>
      <c r="IJ98" s="86">
        <f t="shared" si="131"/>
        <v>1.0494791119166124E-139</v>
      </c>
      <c r="IK98" s="86">
        <f t="shared" si="131"/>
        <v>4.7317744086236699E-155</v>
      </c>
      <c r="IL98" s="86">
        <f t="shared" si="131"/>
        <v>1.4159176984536932E-153</v>
      </c>
      <c r="IM98" s="86">
        <f t="shared" si="131"/>
        <v>2.1433189686778857E-171</v>
      </c>
      <c r="IN98" s="86">
        <f t="shared" si="131"/>
        <v>2.5979268213329453E-168</v>
      </c>
      <c r="IO98" s="86">
        <f t="shared" si="131"/>
        <v>6.2864654986235876E-158</v>
      </c>
      <c r="IP98" s="86">
        <f t="shared" si="131"/>
        <v>1.2796326870663641E-168</v>
      </c>
      <c r="IQ98" s="86">
        <f t="shared" si="131"/>
        <v>5.5300348663118222E-150</v>
      </c>
      <c r="IR98" s="86">
        <f t="shared" si="131"/>
        <v>2.6425043896349789E-159</v>
      </c>
      <c r="IS98" s="86">
        <f t="shared" si="131"/>
        <v>3.8703654807659629E-152</v>
      </c>
      <c r="IT98" s="86">
        <f t="shared" si="131"/>
        <v>1.8242580753422361E-148</v>
      </c>
      <c r="IU98" s="86">
        <f t="shared" si="131"/>
        <v>1.7693451976223209E-147</v>
      </c>
      <c r="IV98" s="86">
        <f t="shared" si="131"/>
        <v>9.3122744891983531E-85</v>
      </c>
      <c r="IW98" s="86">
        <f t="shared" si="131"/>
        <v>2.2857440047286779E-86</v>
      </c>
      <c r="IY98" s="86">
        <f t="shared" si="132"/>
        <v>7.6566970671904294E-2</v>
      </c>
      <c r="IZ98" s="86">
        <f t="shared" si="132"/>
        <v>4.4194134761011181E-2</v>
      </c>
      <c r="JA98" s="86">
        <f t="shared" si="132"/>
        <v>1.0671328495228654E-2</v>
      </c>
      <c r="JB98" s="86">
        <f t="shared" si="132"/>
        <v>9.9809291815897982E-3</v>
      </c>
      <c r="JC98" s="86">
        <f t="shared" si="132"/>
        <v>6.962269584341524E-3</v>
      </c>
      <c r="JD98" s="86">
        <f t="shared" si="132"/>
        <v>8.3059674313341793E-3</v>
      </c>
      <c r="JE98" s="86">
        <f t="shared" si="132"/>
        <v>1.0870316656077328E-2</v>
      </c>
      <c r="JF98" s="86">
        <f t="shared" si="132"/>
        <v>1.0564622414422124E-2</v>
      </c>
      <c r="JG98" s="86">
        <f t="shared" si="132"/>
        <v>1.3036638548075661E-2</v>
      </c>
      <c r="JH98" s="86">
        <f t="shared" si="132"/>
        <v>1.6475090940160253E-2</v>
      </c>
      <c r="JI98" s="86">
        <f t="shared" si="132"/>
        <v>1.6670701916445679E-2</v>
      </c>
      <c r="JJ98" s="86">
        <f t="shared" si="132"/>
        <v>1.9401033648275088E-2</v>
      </c>
      <c r="JK98" s="86">
        <f t="shared" si="132"/>
        <v>2.262322328764569E-2</v>
      </c>
      <c r="JL98" s="86">
        <f t="shared" si="132"/>
        <v>1.0079897133315875E-2</v>
      </c>
      <c r="JM98" s="86">
        <f t="shared" si="132"/>
        <v>1.9398831008080124E-3</v>
      </c>
    </row>
    <row r="99" spans="2:273" x14ac:dyDescent="0.25">
      <c r="B99" s="2">
        <v>72</v>
      </c>
      <c r="C99" s="37">
        <v>57.871000000000002</v>
      </c>
      <c r="D99" s="37">
        <v>64.212999999999994</v>
      </c>
      <c r="E99" s="37">
        <v>67.688999999999993</v>
      </c>
      <c r="F99" s="37">
        <v>72.540999999999997</v>
      </c>
      <c r="G99" s="37">
        <v>61.851999999999997</v>
      </c>
      <c r="H99" s="37">
        <v>63.213000000000001</v>
      </c>
      <c r="I99" s="37">
        <v>66.656000000000006</v>
      </c>
      <c r="J99" s="37">
        <v>64.540999999999997</v>
      </c>
      <c r="K99" s="37">
        <v>56.802999999999997</v>
      </c>
      <c r="L99" s="37">
        <v>61.77</v>
      </c>
      <c r="M99" s="37">
        <v>63.097999999999999</v>
      </c>
      <c r="N99" s="37">
        <v>65.525000000000006</v>
      </c>
      <c r="O99" s="37">
        <v>63.689</v>
      </c>
      <c r="P99" s="37">
        <v>59.015999999999998</v>
      </c>
      <c r="Q99" s="37">
        <v>59.622999999999998</v>
      </c>
      <c r="S99" s="4">
        <f t="shared" si="133"/>
        <v>64.046358411884825</v>
      </c>
      <c r="T99" s="4">
        <f t="shared" si="133"/>
        <v>64.976114475480358</v>
      </c>
      <c r="U99" s="4">
        <f t="shared" si="133"/>
        <v>68.456873762668252</v>
      </c>
      <c r="V99" s="4">
        <f t="shared" si="133"/>
        <v>64.892074785014131</v>
      </c>
      <c r="W99" s="4">
        <f t="shared" si="133"/>
        <v>60.072084455313536</v>
      </c>
      <c r="X99" s="4">
        <f t="shared" si="133"/>
        <v>62.62289606483241</v>
      </c>
      <c r="Y99" s="4">
        <f t="shared" si="133"/>
        <v>62.776875102434076</v>
      </c>
      <c r="Z99" s="4">
        <f t="shared" si="133"/>
        <v>63.495540313260001</v>
      </c>
      <c r="AA99" s="4">
        <f t="shared" si="133"/>
        <v>59.617140849979613</v>
      </c>
      <c r="AB99" s="4">
        <f t="shared" si="133"/>
        <v>64.319382269720535</v>
      </c>
      <c r="AC99" s="4">
        <f t="shared" si="133"/>
        <v>64.336963995209345</v>
      </c>
      <c r="AD99" s="4">
        <f t="shared" si="133"/>
        <v>61.647717026031458</v>
      </c>
      <c r="AE99" s="4">
        <f t="shared" si="133"/>
        <v>63.624788832751435</v>
      </c>
      <c r="AF99" s="4">
        <f t="shared" si="133"/>
        <v>58.861518174472465</v>
      </c>
      <c r="AG99" s="4">
        <f t="shared" si="133"/>
        <v>57.18352453396006</v>
      </c>
      <c r="AI99" s="4">
        <f t="shared" si="134"/>
        <v>-6.1753584118848224</v>
      </c>
      <c r="AJ99" s="4">
        <f t="shared" si="134"/>
        <v>-0.76311447548036426</v>
      </c>
      <c r="AK99" s="4">
        <f t="shared" si="134"/>
        <v>-0.76787376266825902</v>
      </c>
      <c r="AL99" s="4">
        <f t="shared" si="134"/>
        <v>7.6489252149858658</v>
      </c>
      <c r="AM99" s="4">
        <f t="shared" si="134"/>
        <v>1.7799155446864603</v>
      </c>
      <c r="AN99" s="4">
        <f t="shared" si="134"/>
        <v>0.59010393516759052</v>
      </c>
      <c r="AO99" s="4">
        <f t="shared" si="134"/>
        <v>3.87912489756593</v>
      </c>
      <c r="AP99" s="4">
        <f t="shared" si="134"/>
        <v>1.0454596867399957</v>
      </c>
      <c r="AQ99" s="4">
        <f t="shared" si="134"/>
        <v>-2.8141408499796157</v>
      </c>
      <c r="AR99" s="4">
        <f t="shared" si="134"/>
        <v>-2.5493822697205317</v>
      </c>
      <c r="AS99" s="4">
        <f t="shared" si="134"/>
        <v>-1.2389639952093461</v>
      </c>
      <c r="AT99" s="4">
        <f t="shared" si="134"/>
        <v>3.8772829739685477</v>
      </c>
      <c r="AU99" s="4">
        <f t="shared" si="134"/>
        <v>6.4211167248565459E-2</v>
      </c>
      <c r="AV99" s="4">
        <f t="shared" si="134"/>
        <v>0.15448182552753309</v>
      </c>
      <c r="AW99" s="4">
        <f t="shared" si="134"/>
        <v>2.4394754660399371</v>
      </c>
      <c r="AY99" s="2">
        <f t="shared" si="126"/>
        <v>55.052023211396033</v>
      </c>
      <c r="AZ99" s="2">
        <f t="shared" si="126"/>
        <v>54.785814111487142</v>
      </c>
      <c r="BA99" s="2">
        <f t="shared" si="126"/>
        <v>61.004916454715115</v>
      </c>
      <c r="BB99" s="2">
        <f t="shared" si="126"/>
        <v>59.095667183914927</v>
      </c>
      <c r="BC99" s="2">
        <f t="shared" si="126"/>
        <v>55.198259713117203</v>
      </c>
      <c r="BD99" s="2">
        <f t="shared" si="126"/>
        <v>56.988135618259378</v>
      </c>
      <c r="BE99" s="2">
        <f t="shared" si="126"/>
        <v>56.03638855477066</v>
      </c>
      <c r="BF99" s="2">
        <f t="shared" si="126"/>
        <v>56.273313238770477</v>
      </c>
      <c r="BG99" s="2">
        <f t="shared" si="126"/>
        <v>51.24322141378866</v>
      </c>
      <c r="BH99" s="2">
        <f t="shared" si="126"/>
        <v>54.467700096278008</v>
      </c>
      <c r="BI99" s="2">
        <f t="shared" si="126"/>
        <v>54.729254108391594</v>
      </c>
      <c r="BJ99" s="2">
        <f t="shared" si="126"/>
        <v>54.29499454357466</v>
      </c>
      <c r="BK99" s="2">
        <f t="shared" si="126"/>
        <v>56.063638201878014</v>
      </c>
      <c r="BL99" s="2">
        <f t="shared" si="126"/>
        <v>55.582893456822539</v>
      </c>
      <c r="BM99" s="2">
        <f t="shared" si="126"/>
        <v>56.318778725421758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>
        <f t="shared" si="127"/>
        <v>61.851999999999997</v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>
        <f t="shared" si="127"/>
        <v>59.015999999999998</v>
      </c>
      <c r="CS99" s="2">
        <f t="shared" si="127"/>
        <v>59.622999999999998</v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>
        <f t="shared" si="115"/>
        <v>61.851999999999997</v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>
        <f t="shared" si="124"/>
        <v>59.015999999999998</v>
      </c>
      <c r="DI99" s="2">
        <f t="shared" si="125"/>
        <v>59.622999999999998</v>
      </c>
      <c r="DK99" s="2">
        <f t="shared" si="135"/>
        <v>61.99513787375416</v>
      </c>
      <c r="DL99" s="2">
        <f t="shared" si="135"/>
        <v>68.673684989429177</v>
      </c>
      <c r="DM99" s="2">
        <f t="shared" si="135"/>
        <v>88.289368166717054</v>
      </c>
      <c r="DN99" s="2">
        <f t="shared" si="135"/>
        <v>87.648568257324058</v>
      </c>
      <c r="DO99" s="2">
        <f t="shared" si="135"/>
        <v>72.950098830456739</v>
      </c>
      <c r="DP99" s="2">
        <f t="shared" si="135"/>
        <v>74.062197909407672</v>
      </c>
      <c r="DQ99" s="2">
        <f t="shared" si="135"/>
        <v>80.227147962077609</v>
      </c>
      <c r="DR99" s="2">
        <f t="shared" si="135"/>
        <v>78.318098954703828</v>
      </c>
      <c r="DS99" s="2">
        <f t="shared" si="135"/>
        <v>70.216294924776506</v>
      </c>
      <c r="DT99" s="2">
        <f t="shared" si="135"/>
        <v>79.049052631578945</v>
      </c>
      <c r="DU99" s="2">
        <f t="shared" si="135"/>
        <v>69.836610121457483</v>
      </c>
      <c r="DV99" s="2">
        <f t="shared" si="135"/>
        <v>72.306151615826039</v>
      </c>
      <c r="DW99" s="2">
        <f t="shared" si="135"/>
        <v>78.493136363636339</v>
      </c>
      <c r="DX99" s="2">
        <f t="shared" si="135"/>
        <v>65.614117770034852</v>
      </c>
      <c r="DY99" s="2">
        <f t="shared" si="135"/>
        <v>64.016907002801105</v>
      </c>
      <c r="EA99" s="2">
        <f t="shared" si="95"/>
        <v>54.555952367236728</v>
      </c>
      <c r="EB99" s="2">
        <f t="shared" si="95"/>
        <v>53.836434601287728</v>
      </c>
      <c r="EC99" s="2">
        <f t="shared" si="95"/>
        <v>59.061203177374296</v>
      </c>
      <c r="ED99" s="2">
        <f t="shared" si="95"/>
        <v>57.179341710236095</v>
      </c>
      <c r="EE99" s="2">
        <f t="shared" si="95"/>
        <v>53.784021855753807</v>
      </c>
      <c r="EF99" s="2">
        <f t="shared" si="95"/>
        <v>55.571368409414717</v>
      </c>
      <c r="EG99" s="2">
        <f t="shared" si="95"/>
        <v>54.127863044677625</v>
      </c>
      <c r="EH99" s="2">
        <f t="shared" si="95"/>
        <v>54.511234387906065</v>
      </c>
      <c r="EI99" s="2">
        <f t="shared" si="95"/>
        <v>49.721237301011776</v>
      </c>
      <c r="EJ99" s="2">
        <f t="shared" si="95"/>
        <v>52.116582262650006</v>
      </c>
      <c r="EK99" s="2">
        <f t="shared" si="95"/>
        <v>53.428818845763629</v>
      </c>
      <c r="EL99" s="2">
        <f t="shared" si="95"/>
        <v>52.88030041055088</v>
      </c>
      <c r="EM99" s="2">
        <f t="shared" si="136"/>
        <v>54.246534786054823</v>
      </c>
      <c r="EN99" s="2">
        <f t="shared" si="136"/>
        <v>54.710564886888719</v>
      </c>
      <c r="EO99" s="2">
        <f t="shared" si="136"/>
        <v>55.513335276929084</v>
      </c>
      <c r="EQ99" s="2">
        <f t="shared" si="137"/>
        <v>54.555952367236728</v>
      </c>
      <c r="ER99" s="2">
        <f t="shared" si="137"/>
        <v>56.420155534136541</v>
      </c>
      <c r="ES99" s="2">
        <f t="shared" si="137"/>
        <v>59.216399978775456</v>
      </c>
      <c r="ET99" s="2">
        <f t="shared" si="137"/>
        <v>56.89981128149811</v>
      </c>
      <c r="EU99" s="2">
        <f t="shared" si="137"/>
        <v>53.879840993769299</v>
      </c>
      <c r="EV99" s="2">
        <f t="shared" si="137"/>
        <v>53.978968383320272</v>
      </c>
      <c r="EW99" s="2">
        <f t="shared" si="137"/>
        <v>53.244837129297437</v>
      </c>
      <c r="EX99" s="2">
        <f t="shared" si="137"/>
        <v>53.683496649472531</v>
      </c>
      <c r="EY99" s="2">
        <f t="shared" si="137"/>
        <v>51.681016877295377</v>
      </c>
      <c r="EZ99" s="2">
        <f t="shared" si="137"/>
        <v>53.615465548887187</v>
      </c>
      <c r="FA99" s="2">
        <f t="shared" si="137"/>
        <v>53.538764196857258</v>
      </c>
      <c r="FB99" s="2">
        <f t="shared" si="137"/>
        <v>52.182392341843176</v>
      </c>
      <c r="FC99" s="2">
        <f t="shared" si="137"/>
        <v>54.655611232225311</v>
      </c>
      <c r="FD99" s="2">
        <f t="shared" si="137"/>
        <v>55.009141722948598</v>
      </c>
      <c r="FE99" s="2">
        <f t="shared" si="137"/>
        <v>56.075215017796957</v>
      </c>
      <c r="FG99" s="2">
        <f t="shared" si="138"/>
        <v>0.9333165110985997</v>
      </c>
      <c r="FH99" s="2">
        <f t="shared" si="138"/>
        <v>0.93605511871826674</v>
      </c>
      <c r="FI99" s="2">
        <f t="shared" si="138"/>
        <v>0.93350012325395371</v>
      </c>
      <c r="FJ99" s="2">
        <f t="shared" si="138"/>
        <v>0.93710367181761178</v>
      </c>
      <c r="FK99" s="2">
        <f t="shared" si="138"/>
        <v>0.92621284811718441</v>
      </c>
      <c r="FL99" s="2">
        <f t="shared" si="138"/>
        <v>0.92335419015864972</v>
      </c>
      <c r="FM99" s="2">
        <f t="shared" si="138"/>
        <v>0.92686377942830633</v>
      </c>
      <c r="FN99" s="2">
        <f t="shared" si="138"/>
        <v>0.92597058354934192</v>
      </c>
      <c r="FO99" s="2">
        <f t="shared" si="138"/>
        <v>0.92578893337250068</v>
      </c>
      <c r="FP99" s="2">
        <f t="shared" si="138"/>
        <v>0.9127293996712964</v>
      </c>
      <c r="FQ99" s="2">
        <f t="shared" si="138"/>
        <v>0.920745397501195</v>
      </c>
      <c r="FR99" s="2">
        <f t="shared" si="138"/>
        <v>0.92716243878548221</v>
      </c>
      <c r="FS99" s="2">
        <f t="shared" si="138"/>
        <v>0.92506307023147749</v>
      </c>
      <c r="FT99" s="2">
        <f t="shared" si="138"/>
        <v>0.92000338456404684</v>
      </c>
      <c r="FU99" s="2">
        <f t="shared" si="138"/>
        <v>0.90529683458674692</v>
      </c>
      <c r="FW99" s="2">
        <f t="shared" si="128"/>
        <v>4.2731508391019978E-14</v>
      </c>
      <c r="FX99" s="2">
        <f t="shared" si="128"/>
        <v>2.3736912704388596E-4</v>
      </c>
      <c r="FY99" s="2">
        <f t="shared" si="128"/>
        <v>2.8291843656560122E-4</v>
      </c>
      <c r="FZ99" s="2">
        <f t="shared" si="128"/>
        <v>2.7545727559147309E-4</v>
      </c>
      <c r="GA99" s="2">
        <f t="shared" si="128"/>
        <v>2.8829974711322339E-4</v>
      </c>
      <c r="GB99" s="2">
        <f t="shared" si="128"/>
        <v>2.9979453202683907E-4</v>
      </c>
      <c r="GC99" s="2">
        <f t="shared" si="128"/>
        <v>3.1431511189814284E-4</v>
      </c>
      <c r="GD99" s="2">
        <f t="shared" si="128"/>
        <v>3.9800110611540882E-4</v>
      </c>
      <c r="GE99" s="2">
        <f t="shared" si="128"/>
        <v>5.2252097002668349E-4</v>
      </c>
      <c r="GF99" s="2">
        <f t="shared" si="128"/>
        <v>4.7033428355023899E-4</v>
      </c>
      <c r="GG99" s="2">
        <f t="shared" si="128"/>
        <v>3.8462007774789738E-4</v>
      </c>
      <c r="GH99" s="2">
        <f t="shared" si="128"/>
        <v>3.4029307757466515E-4</v>
      </c>
      <c r="GI99" s="2">
        <f t="shared" si="128"/>
        <v>3.3621167853820999E-4</v>
      </c>
      <c r="GJ99" s="2">
        <f t="shared" si="128"/>
        <v>2.7210099842660067E-4</v>
      </c>
      <c r="GK99" s="2">
        <f t="shared" si="128"/>
        <v>2.2832062561682016E-4</v>
      </c>
      <c r="GM99" s="86">
        <f t="shared" si="129"/>
        <v>3.6736534986492098E-2</v>
      </c>
      <c r="GN99" s="86">
        <f t="shared" si="129"/>
        <v>1.3792855302114793E-2</v>
      </c>
      <c r="GO99" s="86">
        <f t="shared" si="129"/>
        <v>3.8936968735156147E-5</v>
      </c>
      <c r="GP99" s="86">
        <f t="shared" si="129"/>
        <v>3.0654521592120954E-4</v>
      </c>
      <c r="GQ99" s="86">
        <f t="shared" si="129"/>
        <v>9.6520392419202782E-5</v>
      </c>
      <c r="GR99" s="86">
        <f t="shared" si="129"/>
        <v>9.9453837263402596E-5</v>
      </c>
      <c r="GS99" s="86">
        <f t="shared" si="129"/>
        <v>8.4746279338641388E-5</v>
      </c>
      <c r="GT99" s="86">
        <f t="shared" si="129"/>
        <v>2.6644270744659874E-5</v>
      </c>
      <c r="GU99" s="86">
        <f t="shared" si="129"/>
        <v>4.9670259234938221E-5</v>
      </c>
      <c r="GV99" s="86">
        <f t="shared" si="129"/>
        <v>1.9638615435194794E-4</v>
      </c>
      <c r="GW99" s="86">
        <f t="shared" si="129"/>
        <v>1.3477956088885155E-4</v>
      </c>
      <c r="GX99" s="86">
        <f t="shared" si="129"/>
        <v>2.5541954603894692E-3</v>
      </c>
      <c r="GY99" s="86">
        <f t="shared" si="129"/>
        <v>4.5132205134535055E-3</v>
      </c>
      <c r="GZ99" s="86">
        <f t="shared" si="129"/>
        <v>1.6628919226755522E-3</v>
      </c>
      <c r="HA99" s="86">
        <f t="shared" si="129"/>
        <v>1.0089195299377469E-4</v>
      </c>
      <c r="HC99" s="86">
        <f t="shared" si="74"/>
        <v>1.32297844699216E-2</v>
      </c>
      <c r="HD99" s="86">
        <f t="shared" si="74"/>
        <v>1.7923830119158553E-2</v>
      </c>
      <c r="HE99" s="86">
        <f t="shared" si="74"/>
        <v>1.5543059406207304E-2</v>
      </c>
      <c r="HF99" s="86">
        <f t="shared" si="74"/>
        <v>1.2492405378958533E-2</v>
      </c>
      <c r="HG99" s="86">
        <f t="shared" si="88"/>
        <v>9.9034796057026822E-3</v>
      </c>
      <c r="HH99" s="86">
        <f t="shared" si="88"/>
        <v>1.1906681795617392E-2</v>
      </c>
      <c r="HI99" s="86">
        <f t="shared" si="88"/>
        <v>1.5591947466034336E-2</v>
      </c>
      <c r="HJ99" s="86">
        <f t="shared" si="88"/>
        <v>1.6088249317780131E-2</v>
      </c>
      <c r="HK99" s="86">
        <f t="shared" si="88"/>
        <v>1.9300911731994053E-2</v>
      </c>
      <c r="HL99" s="86">
        <f t="shared" si="88"/>
        <v>2.3522695969807259E-2</v>
      </c>
      <c r="HM99" s="86">
        <f t="shared" si="88"/>
        <v>2.364758300212428E-2</v>
      </c>
      <c r="HN99" s="86">
        <f t="shared" si="88"/>
        <v>1.6728419889618363E-2</v>
      </c>
      <c r="HO99" s="86">
        <f t="shared" si="88"/>
        <v>1.4670236934619225E-2</v>
      </c>
      <c r="HP99" s="86">
        <f t="shared" si="88"/>
        <v>6.6602415565020535E-3</v>
      </c>
      <c r="HQ99" s="86">
        <f t="shared" si="88"/>
        <v>2.4864350437113448E-3</v>
      </c>
      <c r="HS99" s="86">
        <f t="shared" si="130"/>
        <v>1.1564562839249475E-174</v>
      </c>
      <c r="HT99" s="86">
        <f t="shared" si="130"/>
        <v>1.0448080083160822E-32</v>
      </c>
      <c r="HU99" s="86">
        <f t="shared" si="130"/>
        <v>2.7644463406986863E-35</v>
      </c>
      <c r="HV99" s="86">
        <f t="shared" si="130"/>
        <v>4.207308993229416E-36</v>
      </c>
      <c r="HW99" s="86">
        <f t="shared" si="130"/>
        <v>8.9962309426731195E-41</v>
      </c>
      <c r="HX99" s="86">
        <f t="shared" si="130"/>
        <v>3.1805194460331589E-39</v>
      </c>
      <c r="HY99" s="86">
        <f t="shared" si="130"/>
        <v>1.8986359138699475E-37</v>
      </c>
      <c r="HZ99" s="86">
        <f t="shared" si="130"/>
        <v>3.6107681436944059E-39</v>
      </c>
      <c r="IA99" s="86">
        <f t="shared" si="130"/>
        <v>1.5999948658714991E-35</v>
      </c>
      <c r="IB99" s="86">
        <f t="shared" si="130"/>
        <v>4.1796770152961774E-37</v>
      </c>
      <c r="IC99" s="86">
        <f t="shared" si="130"/>
        <v>1.4296016934450127E-35</v>
      </c>
      <c r="ID99" s="86">
        <f t="shared" si="130"/>
        <v>1.8822887407481528E-35</v>
      </c>
      <c r="IE99" s="86">
        <f t="shared" si="130"/>
        <v>1.9766888749977402E-35</v>
      </c>
      <c r="IF99" s="86">
        <f t="shared" si="130"/>
        <v>1.0278291418310899E-24</v>
      </c>
      <c r="IG99" s="86">
        <f t="shared" si="130"/>
        <v>2.795467357128408E-18</v>
      </c>
      <c r="II99" s="86">
        <f t="shared" si="131"/>
        <v>0</v>
      </c>
      <c r="IJ99" s="86">
        <f t="shared" si="131"/>
        <v>1.0249296948498753E-136</v>
      </c>
      <c r="IK99" s="86">
        <f t="shared" si="131"/>
        <v>1.1685714207711016E-151</v>
      </c>
      <c r="IL99" s="86">
        <f t="shared" si="131"/>
        <v>3.1638420918509814E-150</v>
      </c>
      <c r="IM99" s="86">
        <f t="shared" si="131"/>
        <v>1.2420200158760039E-167</v>
      </c>
      <c r="IN99" s="86">
        <f t="shared" si="131"/>
        <v>1.3389024911134884E-164</v>
      </c>
      <c r="IO99" s="86">
        <f t="shared" si="131"/>
        <v>1.9910347576045414E-154</v>
      </c>
      <c r="IP99" s="86">
        <f t="shared" si="131"/>
        <v>9.0861034863327908E-165</v>
      </c>
      <c r="IQ99" s="86">
        <f t="shared" si="131"/>
        <v>1.9266964891949778E-146</v>
      </c>
      <c r="IR99" s="86">
        <f t="shared" si="131"/>
        <v>1.3680566656139183E-155</v>
      </c>
      <c r="IS99" s="86">
        <f t="shared" si="131"/>
        <v>1.1057961533587733E-148</v>
      </c>
      <c r="IT99" s="86">
        <f t="shared" si="131"/>
        <v>3.8170605774994687E-145</v>
      </c>
      <c r="IU99" s="86">
        <f t="shared" si="131"/>
        <v>3.4771315501951908E-144</v>
      </c>
      <c r="IV99" s="86">
        <f t="shared" si="131"/>
        <v>6.2741730308897074E-83</v>
      </c>
      <c r="IW99" s="86">
        <f t="shared" si="131"/>
        <v>1.5296508694481763E-84</v>
      </c>
      <c r="IY99" s="86">
        <f t="shared" si="132"/>
        <v>4.9966319456413694E-2</v>
      </c>
      <c r="IZ99" s="86">
        <f t="shared" si="132"/>
        <v>3.1716685421273344E-2</v>
      </c>
      <c r="JA99" s="86">
        <f t="shared" si="132"/>
        <v>1.558199637494246E-2</v>
      </c>
      <c r="JB99" s="86">
        <f t="shared" si="132"/>
        <v>1.2798950594879743E-2</v>
      </c>
      <c r="JC99" s="86">
        <f t="shared" si="132"/>
        <v>9.9999999981218845E-3</v>
      </c>
      <c r="JD99" s="86">
        <f t="shared" si="132"/>
        <v>1.2006135632880794E-2</v>
      </c>
      <c r="JE99" s="86">
        <f t="shared" si="132"/>
        <v>1.5676693745372977E-2</v>
      </c>
      <c r="JF99" s="86">
        <f t="shared" si="132"/>
        <v>1.611489358852479E-2</v>
      </c>
      <c r="JG99" s="86">
        <f t="shared" si="132"/>
        <v>1.935058199122899E-2</v>
      </c>
      <c r="JH99" s="86">
        <f t="shared" si="132"/>
        <v>2.3719082124159206E-2</v>
      </c>
      <c r="JI99" s="86">
        <f t="shared" si="132"/>
        <v>2.3782362563013131E-2</v>
      </c>
      <c r="JJ99" s="86">
        <f t="shared" si="132"/>
        <v>1.9282615350007831E-2</v>
      </c>
      <c r="JK99" s="86">
        <f t="shared" si="132"/>
        <v>1.9183457448072733E-2</v>
      </c>
      <c r="JL99" s="86">
        <f t="shared" si="132"/>
        <v>8.3231334791776055E-3</v>
      </c>
      <c r="JM99" s="86">
        <f t="shared" si="132"/>
        <v>2.5873269967051221E-3</v>
      </c>
    </row>
    <row r="100" spans="2:273" x14ac:dyDescent="0.25">
      <c r="B100" s="2">
        <v>73</v>
      </c>
      <c r="C100" s="37">
        <v>59.031999999999996</v>
      </c>
      <c r="D100" s="37">
        <v>63.426000000000002</v>
      </c>
      <c r="E100" s="37">
        <v>69.212999999999994</v>
      </c>
      <c r="F100" s="37">
        <v>74.23</v>
      </c>
      <c r="G100" s="37">
        <v>63.508000000000003</v>
      </c>
      <c r="H100" s="37">
        <v>63.197000000000003</v>
      </c>
      <c r="I100" s="37">
        <v>68.180000000000007</v>
      </c>
      <c r="J100" s="37">
        <v>62.655999999999999</v>
      </c>
      <c r="K100" s="37">
        <v>60.557000000000002</v>
      </c>
      <c r="L100" s="37">
        <v>66.097999999999999</v>
      </c>
      <c r="M100" s="37">
        <v>63.475000000000001</v>
      </c>
      <c r="N100" s="37">
        <v>68.852000000000004</v>
      </c>
      <c r="O100" s="37">
        <v>64.295000000000002</v>
      </c>
      <c r="P100" s="37">
        <v>63.344000000000001</v>
      </c>
      <c r="Q100" s="37">
        <v>58.23</v>
      </c>
      <c r="S100" s="4">
        <f t="shared" si="133"/>
        <v>64.104973320847989</v>
      </c>
      <c r="T100" s="4">
        <f t="shared" si="133"/>
        <v>67.049835595939925</v>
      </c>
      <c r="U100" s="4">
        <f t="shared" si="133"/>
        <v>71.147916890505954</v>
      </c>
      <c r="V100" s="4">
        <f t="shared" si="133"/>
        <v>66.988807582501821</v>
      </c>
      <c r="W100" s="4">
        <f t="shared" si="133"/>
        <v>62.115138017760714</v>
      </c>
      <c r="X100" s="4">
        <f t="shared" si="133"/>
        <v>64.860769851882765</v>
      </c>
      <c r="Y100" s="4">
        <f t="shared" si="133"/>
        <v>65.261445953896171</v>
      </c>
      <c r="Z100" s="4">
        <f t="shared" si="133"/>
        <v>66.378857755876112</v>
      </c>
      <c r="AA100" s="4">
        <f t="shared" si="133"/>
        <v>62.92595883922808</v>
      </c>
      <c r="AB100" s="4">
        <f t="shared" si="133"/>
        <v>68.063931867498695</v>
      </c>
      <c r="AC100" s="4">
        <f t="shared" si="133"/>
        <v>67.780341719648817</v>
      </c>
      <c r="AD100" s="4">
        <f t="shared" si="133"/>
        <v>64.105155234194569</v>
      </c>
      <c r="AE100" s="4">
        <f t="shared" si="133"/>
        <v>66.003835706855455</v>
      </c>
      <c r="AF100" s="4">
        <f t="shared" si="133"/>
        <v>60.193157205139798</v>
      </c>
      <c r="AG100" s="4">
        <f t="shared" si="133"/>
        <v>57.639490585527447</v>
      </c>
      <c r="AI100" s="4">
        <f t="shared" si="134"/>
        <v>-5.0729733208479928</v>
      </c>
      <c r="AJ100" s="4">
        <f t="shared" si="134"/>
        <v>-3.6238355959399229</v>
      </c>
      <c r="AK100" s="4">
        <f t="shared" si="134"/>
        <v>-1.9349168905059599</v>
      </c>
      <c r="AL100" s="4">
        <f t="shared" si="134"/>
        <v>7.2411924174981834</v>
      </c>
      <c r="AM100" s="4">
        <f t="shared" si="134"/>
        <v>1.3928619822392889</v>
      </c>
      <c r="AN100" s="4">
        <f t="shared" si="134"/>
        <v>-1.6637698518827619</v>
      </c>
      <c r="AO100" s="4">
        <f t="shared" si="134"/>
        <v>2.9185540461038357</v>
      </c>
      <c r="AP100" s="4">
        <f t="shared" si="134"/>
        <v>-3.7228577558761131</v>
      </c>
      <c r="AQ100" s="4">
        <f t="shared" si="134"/>
        <v>-2.3689588392280783</v>
      </c>
      <c r="AR100" s="4">
        <f t="shared" si="134"/>
        <v>-1.9659318674986963</v>
      </c>
      <c r="AS100" s="4">
        <f t="shared" si="134"/>
        <v>-4.3053417196488155</v>
      </c>
      <c r="AT100" s="4">
        <f t="shared" si="134"/>
        <v>4.7468447658054345</v>
      </c>
      <c r="AU100" s="4">
        <f t="shared" si="134"/>
        <v>-1.7088357068554529</v>
      </c>
      <c r="AV100" s="4">
        <f t="shared" si="134"/>
        <v>3.1508427948602034</v>
      </c>
      <c r="AW100" s="4">
        <f t="shared" si="134"/>
        <v>0.59050941447254957</v>
      </c>
      <c r="AY100" s="2">
        <f t="shared" si="126"/>
        <v>54.891723133140921</v>
      </c>
      <c r="AZ100" s="2">
        <f t="shared" si="126"/>
        <v>54.633219305938773</v>
      </c>
      <c r="BA100" s="2">
        <f t="shared" si="126"/>
        <v>60.713262027551636</v>
      </c>
      <c r="BB100" s="2">
        <f t="shared" si="126"/>
        <v>58.833374674978913</v>
      </c>
      <c r="BC100" s="2">
        <f t="shared" si="126"/>
        <v>55.005197155996292</v>
      </c>
      <c r="BD100" s="2">
        <f t="shared" si="126"/>
        <v>56.731305145837275</v>
      </c>
      <c r="BE100" s="2">
        <f t="shared" si="126"/>
        <v>55.759432167161862</v>
      </c>
      <c r="BF100" s="2">
        <f t="shared" si="126"/>
        <v>55.989176803127847</v>
      </c>
      <c r="BG100" s="2">
        <f t="shared" si="126"/>
        <v>51.104670903889719</v>
      </c>
      <c r="BH100" s="2">
        <f t="shared" si="126"/>
        <v>54.246590197309587</v>
      </c>
      <c r="BI100" s="2">
        <f t="shared" si="126"/>
        <v>54.515886237329404</v>
      </c>
      <c r="BJ100" s="2">
        <f t="shared" si="126"/>
        <v>54.07203284726981</v>
      </c>
      <c r="BK100" s="2">
        <f t="shared" si="126"/>
        <v>55.816695425227401</v>
      </c>
      <c r="BL100" s="2">
        <f t="shared" si="126"/>
        <v>55.397840996927854</v>
      </c>
      <c r="BM100" s="2">
        <f t="shared" si="126"/>
        <v>56.168313213388771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>
        <f t="shared" si="127"/>
        <v>58.23</v>
      </c>
      <c r="CU100" s="2" t="str">
        <f t="shared" si="111"/>
        <v/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 t="str">
        <f t="shared" si="118"/>
        <v/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>
        <f t="shared" si="125"/>
        <v>58.23</v>
      </c>
      <c r="DK100" s="2">
        <f t="shared" si="135"/>
        <v>62.057073089701007</v>
      </c>
      <c r="DL100" s="2">
        <f t="shared" si="135"/>
        <v>68.778885835095139</v>
      </c>
      <c r="DM100" s="2">
        <f t="shared" si="135"/>
        <v>88.703031108426501</v>
      </c>
      <c r="DN100" s="2">
        <f t="shared" si="135"/>
        <v>88.049979764421607</v>
      </c>
      <c r="DO100" s="2">
        <f t="shared" si="135"/>
        <v>73.15196277989358</v>
      </c>
      <c r="DP100" s="2">
        <f t="shared" si="135"/>
        <v>74.271602439024392</v>
      </c>
      <c r="DQ100" s="2">
        <f t="shared" si="135"/>
        <v>80.535849363908909</v>
      </c>
      <c r="DR100" s="2">
        <f t="shared" si="135"/>
        <v>78.607478048780493</v>
      </c>
      <c r="DS100" s="2">
        <f t="shared" si="135"/>
        <v>70.38471239499772</v>
      </c>
      <c r="DT100" s="2">
        <f t="shared" si="135"/>
        <v>79.432935277382654</v>
      </c>
      <c r="DU100" s="2">
        <f t="shared" si="135"/>
        <v>70.048351417004042</v>
      </c>
      <c r="DV100" s="2">
        <f t="shared" si="135"/>
        <v>72.531037903956516</v>
      </c>
      <c r="DW100" s="2">
        <f t="shared" si="135"/>
        <v>78.765277257626067</v>
      </c>
      <c r="DX100" s="2">
        <f t="shared" si="135"/>
        <v>65.692760975609772</v>
      </c>
      <c r="DY100" s="2">
        <f t="shared" si="135"/>
        <v>64.16585434173669</v>
      </c>
      <c r="EA100" s="2">
        <f t="shared" si="95"/>
        <v>54.424820018001803</v>
      </c>
      <c r="EB100" s="2">
        <f t="shared" si="95"/>
        <v>53.751213146585442</v>
      </c>
      <c r="EC100" s="2">
        <f t="shared" si="95"/>
        <v>58.894743523044689</v>
      </c>
      <c r="ED100" s="2">
        <f t="shared" si="95"/>
        <v>57.04505095945666</v>
      </c>
      <c r="EE100" s="2">
        <f t="shared" si="95"/>
        <v>53.686698790037276</v>
      </c>
      <c r="EF100" s="2">
        <f t="shared" si="95"/>
        <v>55.403978951546677</v>
      </c>
      <c r="EG100" s="2">
        <f t="shared" si="95"/>
        <v>53.976734892143305</v>
      </c>
      <c r="EH100" s="2">
        <f t="shared" si="95"/>
        <v>54.340377406697591</v>
      </c>
      <c r="EI100" s="2">
        <f t="shared" si="95"/>
        <v>49.693998169826308</v>
      </c>
      <c r="EJ100" s="2">
        <f t="shared" si="95"/>
        <v>52.049473934556183</v>
      </c>
      <c r="EK100" s="2">
        <f t="shared" si="95"/>
        <v>53.296495798818952</v>
      </c>
      <c r="EL100" s="2">
        <f t="shared" si="95"/>
        <v>52.749768169257997</v>
      </c>
      <c r="EM100" s="2">
        <f t="shared" si="136"/>
        <v>54.121105381457696</v>
      </c>
      <c r="EN100" s="2">
        <f t="shared" si="136"/>
        <v>54.581343790746715</v>
      </c>
      <c r="EO100" s="2">
        <f t="shared" si="136"/>
        <v>55.405154620221687</v>
      </c>
      <c r="EQ100" s="2">
        <f t="shared" si="137"/>
        <v>54.424820018001803</v>
      </c>
      <c r="ER100" s="2">
        <f t="shared" si="137"/>
        <v>56.27590558965656</v>
      </c>
      <c r="ES100" s="2">
        <f t="shared" si="137"/>
        <v>59.046186901591277</v>
      </c>
      <c r="ET100" s="2">
        <f t="shared" si="137"/>
        <v>56.771811407564272</v>
      </c>
      <c r="EU100" s="2">
        <f t="shared" si="137"/>
        <v>53.779991667119425</v>
      </c>
      <c r="EV100" s="2">
        <f t="shared" si="137"/>
        <v>53.85320695925563</v>
      </c>
      <c r="EW100" s="2">
        <f t="shared" si="137"/>
        <v>53.115456711190909</v>
      </c>
      <c r="EX100" s="2">
        <f t="shared" si="137"/>
        <v>53.535090840741084</v>
      </c>
      <c r="EY100" s="2">
        <f t="shared" si="137"/>
        <v>51.603799456891288</v>
      </c>
      <c r="EZ100" s="2">
        <f t="shared" si="137"/>
        <v>53.510686068167779</v>
      </c>
      <c r="FA100" s="2">
        <f t="shared" si="137"/>
        <v>53.404287483631592</v>
      </c>
      <c r="FB100" s="2">
        <f t="shared" si="137"/>
        <v>52.068509141515648</v>
      </c>
      <c r="FC100" s="2">
        <f t="shared" si="137"/>
        <v>54.520054453031065</v>
      </c>
      <c r="FD100" s="2">
        <f t="shared" si="137"/>
        <v>54.870571453747083</v>
      </c>
      <c r="FE100" s="2">
        <f t="shared" si="137"/>
        <v>55.948644514221769</v>
      </c>
      <c r="FG100" s="2">
        <f t="shared" si="138"/>
        <v>0.93882499561362609</v>
      </c>
      <c r="FH100" s="2">
        <f t="shared" si="138"/>
        <v>0.94135159243982025</v>
      </c>
      <c r="FI100" s="2">
        <f t="shared" si="138"/>
        <v>0.93899443164120522</v>
      </c>
      <c r="FJ100" s="2">
        <f t="shared" si="138"/>
        <v>0.94231864707987811</v>
      </c>
      <c r="FK100" s="2">
        <f t="shared" si="138"/>
        <v>0.93226555384783205</v>
      </c>
      <c r="FL100" s="2">
        <f t="shared" si="138"/>
        <v>0.9296235719694218</v>
      </c>
      <c r="FM100" s="2">
        <f t="shared" si="138"/>
        <v>0.93286695990792801</v>
      </c>
      <c r="FN100" s="2">
        <f t="shared" si="138"/>
        <v>0.93204170395372654</v>
      </c>
      <c r="FO100" s="2">
        <f t="shared" si="138"/>
        <v>0.93187385481307972</v>
      </c>
      <c r="FP100" s="2">
        <f t="shared" si="138"/>
        <v>0.91979236277476839</v>
      </c>
      <c r="FQ100" s="2">
        <f t="shared" si="138"/>
        <v>0.92721134844591846</v>
      </c>
      <c r="FR100" s="2">
        <f t="shared" si="138"/>
        <v>0.93314287295727405</v>
      </c>
      <c r="FS100" s="2">
        <f t="shared" si="138"/>
        <v>0.93120308586659217</v>
      </c>
      <c r="FT100" s="2">
        <f t="shared" si="138"/>
        <v>0.92652504149767245</v>
      </c>
      <c r="FU100" s="2">
        <f t="shared" si="138"/>
        <v>0.91290392794049158</v>
      </c>
      <c r="FW100" s="2">
        <f t="shared" si="128"/>
        <v>4.6854167239062572E-14</v>
      </c>
      <c r="FX100" s="2">
        <f t="shared" si="128"/>
        <v>2.6026411194699791E-4</v>
      </c>
      <c r="FY100" s="2">
        <f t="shared" si="128"/>
        <v>3.1020542978107111E-4</v>
      </c>
      <c r="FZ100" s="2">
        <f t="shared" si="128"/>
        <v>3.0202487015655344E-4</v>
      </c>
      <c r="GA100" s="2">
        <f t="shared" si="128"/>
        <v>3.1610559430007829E-4</v>
      </c>
      <c r="GB100" s="2">
        <f t="shared" si="128"/>
        <v>3.2870866024085047E-4</v>
      </c>
      <c r="GC100" s="2">
        <f t="shared" si="128"/>
        <v>3.4462921618699267E-4</v>
      </c>
      <c r="GD100" s="2">
        <f t="shared" si="128"/>
        <v>4.3638277848337517E-4</v>
      </c>
      <c r="GE100" s="2">
        <f t="shared" si="128"/>
        <v>5.7290396949531979E-4</v>
      </c>
      <c r="GF100" s="2">
        <f t="shared" si="128"/>
        <v>5.1568788644055878E-4</v>
      </c>
      <c r="GG100" s="2">
        <f t="shared" si="128"/>
        <v>4.217118803964013E-4</v>
      </c>
      <c r="GH100" s="2">
        <f t="shared" si="128"/>
        <v>3.7311169028056142E-4</v>
      </c>
      <c r="GI100" s="2">
        <f t="shared" si="128"/>
        <v>3.6863681729791862E-4</v>
      </c>
      <c r="GJ100" s="2">
        <f t="shared" si="128"/>
        <v>2.9834497982679042E-4</v>
      </c>
      <c r="GK100" s="2">
        <f t="shared" si="128"/>
        <v>2.50343073170886E-4</v>
      </c>
      <c r="GM100" s="86">
        <f t="shared" si="129"/>
        <v>1.8427555799516392E-2</v>
      </c>
      <c r="GN100" s="86">
        <f t="shared" si="129"/>
        <v>5.3427145671603978E-3</v>
      </c>
      <c r="GO100" s="86">
        <f t="shared" si="129"/>
        <v>3.9904377220519284E-6</v>
      </c>
      <c r="GP100" s="86">
        <f t="shared" si="129"/>
        <v>4.3782353503266605E-5</v>
      </c>
      <c r="GQ100" s="86">
        <f t="shared" si="129"/>
        <v>1.1399186853758144E-5</v>
      </c>
      <c r="GR100" s="86">
        <f t="shared" si="129"/>
        <v>1.2659601909372972E-5</v>
      </c>
      <c r="GS100" s="86">
        <f t="shared" si="129"/>
        <v>1.0185591538317077E-5</v>
      </c>
      <c r="GT100" s="86">
        <f t="shared" si="129"/>
        <v>2.9434064758063651E-6</v>
      </c>
      <c r="GU100" s="86">
        <f t="shared" si="129"/>
        <v>5.7564127557316436E-6</v>
      </c>
      <c r="GV100" s="86">
        <f t="shared" si="129"/>
        <v>3.3783695638880495E-5</v>
      </c>
      <c r="GW100" s="86">
        <f t="shared" si="129"/>
        <v>2.0032926935543716E-5</v>
      </c>
      <c r="GX100" s="86">
        <f t="shared" si="129"/>
        <v>6.8469669699691021E-4</v>
      </c>
      <c r="GY100" s="86">
        <f t="shared" si="129"/>
        <v>1.3855908039383598E-3</v>
      </c>
      <c r="GZ100" s="86">
        <f t="shared" si="129"/>
        <v>3.9220590877621044E-4</v>
      </c>
      <c r="HA100" s="86">
        <f t="shared" si="129"/>
        <v>1.36541397933066E-5</v>
      </c>
      <c r="HC100" s="86">
        <f t="shared" si="74"/>
        <v>1.8975664180198921E-2</v>
      </c>
      <c r="HD100" s="86">
        <f t="shared" si="74"/>
        <v>2.5492643574289195E-2</v>
      </c>
      <c r="HE100" s="86">
        <f t="shared" si="74"/>
        <v>2.285097464652697E-2</v>
      </c>
      <c r="HF100" s="86">
        <f t="shared" si="74"/>
        <v>1.8496760127188878E-2</v>
      </c>
      <c r="HG100" s="86">
        <f t="shared" si="88"/>
        <v>1.5190361415639151E-2</v>
      </c>
      <c r="HH100" s="86">
        <f t="shared" si="88"/>
        <v>1.8069310727077199E-2</v>
      </c>
      <c r="HI100" s="86">
        <f t="shared" ref="HI100:HQ128" si="139" xml:space="preserve"> _xlfn.NORM.DIST($B100, I$8, ABS(I$12), TRUE) * _xlfn.NORM.DIST(($B100 - I$8)*I$16, 0, ABS(I$12), TRUE) * 2</f>
        <v>2.3113001506381101E-2</v>
      </c>
      <c r="HJ100" s="86">
        <f t="shared" si="139"/>
        <v>2.4406656369513391E-2</v>
      </c>
      <c r="HK100" s="86">
        <f t="shared" si="139"/>
        <v>2.8729198659453805E-2</v>
      </c>
      <c r="HL100" s="86">
        <f t="shared" si="139"/>
        <v>3.4879328314126518E-2</v>
      </c>
      <c r="HM100" s="86">
        <f t="shared" si="139"/>
        <v>3.4418497706900697E-2</v>
      </c>
      <c r="HN100" s="86">
        <f t="shared" si="139"/>
        <v>2.4513761340226529E-2</v>
      </c>
      <c r="HO100" s="86">
        <f t="shared" si="139"/>
        <v>2.159172025179916E-2</v>
      </c>
      <c r="HP100" s="86">
        <f t="shared" si="139"/>
        <v>1.0539217367846666E-2</v>
      </c>
      <c r="HQ100" s="86">
        <f t="shared" si="139"/>
        <v>4.4747785936476358E-3</v>
      </c>
      <c r="HS100" s="86">
        <f t="shared" si="130"/>
        <v>3.4951855859209195E-172</v>
      </c>
      <c r="HT100" s="86">
        <f t="shared" si="130"/>
        <v>1.209971815194738E-31</v>
      </c>
      <c r="HU100" s="86">
        <f t="shared" si="130"/>
        <v>4.290941916425645E-34</v>
      </c>
      <c r="HV100" s="86">
        <f t="shared" si="130"/>
        <v>6.6023006267133759E-35</v>
      </c>
      <c r="HW100" s="86">
        <f t="shared" si="130"/>
        <v>2.0308941236908777E-39</v>
      </c>
      <c r="HX100" s="86">
        <f t="shared" si="130"/>
        <v>6.6566999375781049E-38</v>
      </c>
      <c r="HY100" s="86">
        <f t="shared" si="130"/>
        <v>3.4219187451963715E-36</v>
      </c>
      <c r="HZ100" s="86">
        <f t="shared" si="130"/>
        <v>8.4224970566896361E-38</v>
      </c>
      <c r="IA100" s="86">
        <f t="shared" si="130"/>
        <v>2.9709475023591513E-34</v>
      </c>
      <c r="IB100" s="86">
        <f t="shared" si="130"/>
        <v>8.7311786637757009E-36</v>
      </c>
      <c r="IC100" s="86">
        <f t="shared" si="130"/>
        <v>2.4277368131466151E-34</v>
      </c>
      <c r="ID100" s="86">
        <f t="shared" si="130"/>
        <v>2.9464626611587726E-34</v>
      </c>
      <c r="IE100" s="86">
        <f t="shared" si="130"/>
        <v>3.0508691145156166E-34</v>
      </c>
      <c r="IF100" s="86">
        <f t="shared" si="130"/>
        <v>6.3721136102707266E-24</v>
      </c>
      <c r="IG100" s="86">
        <f t="shared" si="130"/>
        <v>1.0036756899050641E-17</v>
      </c>
      <c r="II100" s="86">
        <f t="shared" si="131"/>
        <v>0</v>
      </c>
      <c r="IJ100" s="86">
        <f t="shared" si="131"/>
        <v>9.2833590341538098E-134</v>
      </c>
      <c r="IK100" s="86">
        <f t="shared" si="131"/>
        <v>2.6446240965564334E-148</v>
      </c>
      <c r="IL100" s="86">
        <f t="shared" si="131"/>
        <v>6.4874978719845948E-147</v>
      </c>
      <c r="IM100" s="86">
        <f t="shared" si="131"/>
        <v>6.5312917258228795E-164</v>
      </c>
      <c r="IN100" s="86">
        <f t="shared" si="131"/>
        <v>6.2671908208214778E-161</v>
      </c>
      <c r="IO100" s="86">
        <f t="shared" si="131"/>
        <v>5.7558703868038861E-151</v>
      </c>
      <c r="IP100" s="86">
        <f t="shared" si="131"/>
        <v>5.8175994990720244E-161</v>
      </c>
      <c r="IQ100" s="86">
        <f t="shared" si="131"/>
        <v>6.0829407858885243E-143</v>
      </c>
      <c r="IR100" s="86">
        <f t="shared" si="131"/>
        <v>6.3963853964512984E-152</v>
      </c>
      <c r="IS100" s="86">
        <f t="shared" si="131"/>
        <v>2.8805140104768498E-145</v>
      </c>
      <c r="IT100" s="86">
        <f t="shared" si="131"/>
        <v>7.3182165492202897E-142</v>
      </c>
      <c r="IU100" s="86">
        <f t="shared" si="131"/>
        <v>6.2665967416231956E-141</v>
      </c>
      <c r="IV100" s="86">
        <f t="shared" si="131"/>
        <v>4.0342609415317769E-81</v>
      </c>
      <c r="IW100" s="86">
        <f t="shared" si="131"/>
        <v>9.7794869904716205E-83</v>
      </c>
      <c r="IY100" s="86">
        <f t="shared" si="132"/>
        <v>3.740321997971531E-2</v>
      </c>
      <c r="IZ100" s="86">
        <f t="shared" si="132"/>
        <v>3.0835358141449592E-2</v>
      </c>
      <c r="JA100" s="86">
        <f t="shared" si="132"/>
        <v>2.2854965084249022E-2</v>
      </c>
      <c r="JB100" s="86">
        <f t="shared" si="132"/>
        <v>1.8540542480692146E-2</v>
      </c>
      <c r="JC100" s="86">
        <f t="shared" si="132"/>
        <v>1.520176060249291E-2</v>
      </c>
      <c r="JD100" s="86">
        <f t="shared" si="132"/>
        <v>1.808197032898657E-2</v>
      </c>
      <c r="JE100" s="86">
        <f t="shared" si="132"/>
        <v>2.3123187097919419E-2</v>
      </c>
      <c r="JF100" s="86">
        <f t="shared" si="132"/>
        <v>2.4409599775989197E-2</v>
      </c>
      <c r="JG100" s="86">
        <f t="shared" si="132"/>
        <v>2.8734955072209536E-2</v>
      </c>
      <c r="JH100" s="86">
        <f t="shared" si="132"/>
        <v>3.49131120097654E-2</v>
      </c>
      <c r="JI100" s="86">
        <f t="shared" si="132"/>
        <v>3.4438530633836242E-2</v>
      </c>
      <c r="JJ100" s="86">
        <f t="shared" si="132"/>
        <v>2.519845803722344E-2</v>
      </c>
      <c r="JK100" s="86">
        <f t="shared" si="132"/>
        <v>2.2977311055737519E-2</v>
      </c>
      <c r="JL100" s="86">
        <f t="shared" si="132"/>
        <v>1.0931423276622877E-2</v>
      </c>
      <c r="JM100" s="86">
        <f t="shared" si="132"/>
        <v>4.4884327334409526E-3</v>
      </c>
    </row>
    <row r="101" spans="2:273" x14ac:dyDescent="0.25">
      <c r="B101" s="2">
        <v>74</v>
      </c>
      <c r="C101" s="37">
        <v>61.774000000000001</v>
      </c>
      <c r="D101" s="37">
        <v>66.442999999999998</v>
      </c>
      <c r="E101" s="37">
        <v>70.77</v>
      </c>
      <c r="F101" s="37">
        <v>76.869</v>
      </c>
      <c r="G101" s="37">
        <v>63.246000000000002</v>
      </c>
      <c r="H101" s="37">
        <v>67.066000000000003</v>
      </c>
      <c r="I101" s="37">
        <v>69.426000000000002</v>
      </c>
      <c r="J101" s="37">
        <v>69.081999999999994</v>
      </c>
      <c r="K101" s="37">
        <v>63.82</v>
      </c>
      <c r="L101" s="37">
        <v>68.507999999999996</v>
      </c>
      <c r="M101" s="37">
        <v>68.59</v>
      </c>
      <c r="N101" s="37">
        <v>70.459000000000003</v>
      </c>
      <c r="O101" s="37">
        <v>66.459000000000003</v>
      </c>
      <c r="P101" s="37">
        <v>63.23</v>
      </c>
      <c r="Q101" s="37">
        <v>55.786999999999999</v>
      </c>
      <c r="S101" s="4">
        <f t="shared" si="133"/>
        <v>65.771964761770676</v>
      </c>
      <c r="T101" s="4">
        <f t="shared" si="133"/>
        <v>70.568779101304017</v>
      </c>
      <c r="U101" s="4">
        <f t="shared" si="133"/>
        <v>74.74629741532479</v>
      </c>
      <c r="V101" s="4">
        <f t="shared" si="133"/>
        <v>69.86478838349494</v>
      </c>
      <c r="W101" s="4">
        <f t="shared" si="133"/>
        <v>64.967401461495385</v>
      </c>
      <c r="X101" s="4">
        <f t="shared" si="133"/>
        <v>67.955963122588074</v>
      </c>
      <c r="Y101" s="4">
        <f t="shared" si="133"/>
        <v>68.608466119938413</v>
      </c>
      <c r="Z101" s="4">
        <f t="shared" si="133"/>
        <v>70.299531706032155</v>
      </c>
      <c r="AA101" s="4">
        <f t="shared" si="133"/>
        <v>67.283220480295029</v>
      </c>
      <c r="AB101" s="4">
        <f t="shared" si="133"/>
        <v>72.968300744787541</v>
      </c>
      <c r="AC101" s="4">
        <f t="shared" si="133"/>
        <v>72.236269911781577</v>
      </c>
      <c r="AD101" s="4">
        <f t="shared" si="133"/>
        <v>67.518366678709683</v>
      </c>
      <c r="AE101" s="4">
        <f t="shared" si="133"/>
        <v>69.469571687371385</v>
      </c>
      <c r="AF101" s="4">
        <f t="shared" si="133"/>
        <v>62.242409671161596</v>
      </c>
      <c r="AG101" s="4">
        <f t="shared" si="133"/>
        <v>58.448393999096496</v>
      </c>
      <c r="AI101" s="4">
        <f t="shared" si="134"/>
        <v>-3.9979647617706746</v>
      </c>
      <c r="AJ101" s="4">
        <f t="shared" si="134"/>
        <v>-4.125779101304019</v>
      </c>
      <c r="AK101" s="4">
        <f t="shared" si="134"/>
        <v>-3.9762974153247939</v>
      </c>
      <c r="AL101" s="4">
        <f t="shared" si="134"/>
        <v>7.0042116165050601</v>
      </c>
      <c r="AM101" s="4">
        <f t="shared" si="134"/>
        <v>-1.7214014614953825</v>
      </c>
      <c r="AN101" s="4">
        <f t="shared" si="134"/>
        <v>-0.88996312258807109</v>
      </c>
      <c r="AO101" s="4">
        <f t="shared" si="134"/>
        <v>0.817533880061589</v>
      </c>
      <c r="AP101" s="4">
        <f t="shared" si="134"/>
        <v>-1.2175317060321618</v>
      </c>
      <c r="AQ101" s="4">
        <f t="shared" si="134"/>
        <v>-3.4632204802950284</v>
      </c>
      <c r="AR101" s="4">
        <f t="shared" si="134"/>
        <v>-4.4603007447875456</v>
      </c>
      <c r="AS101" s="4">
        <f t="shared" si="134"/>
        <v>-3.6462699117815731</v>
      </c>
      <c r="AT101" s="4">
        <f t="shared" si="134"/>
        <v>2.9406333212903206</v>
      </c>
      <c r="AU101" s="4">
        <f t="shared" si="134"/>
        <v>-3.0105716873713817</v>
      </c>
      <c r="AV101" s="4">
        <f t="shared" si="134"/>
        <v>0.98759032883840092</v>
      </c>
      <c r="AW101" s="4">
        <f t="shared" si="134"/>
        <v>-2.6613939990964965</v>
      </c>
      <c r="AY101" s="2">
        <f t="shared" si="126"/>
        <v>54.732642828171819</v>
      </c>
      <c r="AZ101" s="2">
        <f t="shared" si="126"/>
        <v>54.484902820444738</v>
      </c>
      <c r="BA101" s="2">
        <f t="shared" si="126"/>
        <v>60.42820114939245</v>
      </c>
      <c r="BB101" s="2">
        <f t="shared" si="126"/>
        <v>58.578362936609985</v>
      </c>
      <c r="BC101" s="2">
        <f t="shared" si="126"/>
        <v>54.817667537427845</v>
      </c>
      <c r="BD101" s="2">
        <f t="shared" si="126"/>
        <v>56.478926900435013</v>
      </c>
      <c r="BE101" s="2">
        <f t="shared" si="126"/>
        <v>55.489382769713863</v>
      </c>
      <c r="BF101" s="2">
        <f t="shared" si="126"/>
        <v>55.710933378310507</v>
      </c>
      <c r="BG101" s="2">
        <f t="shared" si="126"/>
        <v>50.973460567984915</v>
      </c>
      <c r="BH101" s="2">
        <f t="shared" si="126"/>
        <v>54.033738896605101</v>
      </c>
      <c r="BI101" s="2">
        <f t="shared" si="126"/>
        <v>54.306433240307122</v>
      </c>
      <c r="BJ101" s="2">
        <f t="shared" si="126"/>
        <v>53.854052678216803</v>
      </c>
      <c r="BK101" s="2">
        <f t="shared" si="126"/>
        <v>55.576609514863343</v>
      </c>
      <c r="BL101" s="2">
        <f t="shared" si="126"/>
        <v>55.215654472788465</v>
      </c>
      <c r="BM101" s="2">
        <f t="shared" si="126"/>
        <v>56.018959090914912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>
        <f t="shared" si="127"/>
        <v>55.786999999999999</v>
      </c>
      <c r="CU101" s="2" t="str">
        <f t="shared" si="111"/>
        <v/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 t="str">
        <f t="shared" si="117"/>
        <v/>
      </c>
      <c r="DB101" s="2" t="str">
        <f t="shared" si="118"/>
        <v/>
      </c>
      <c r="DC101" s="2" t="str">
        <f t="shared" si="119"/>
        <v/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>
        <f t="shared" si="125"/>
        <v>55.786999999999999</v>
      </c>
      <c r="DK101" s="2">
        <f t="shared" si="135"/>
        <v>62.119008305647853</v>
      </c>
      <c r="DL101" s="2">
        <f t="shared" si="135"/>
        <v>68.884086680761101</v>
      </c>
      <c r="DM101" s="2">
        <f t="shared" si="135"/>
        <v>89.116694050135948</v>
      </c>
      <c r="DN101" s="2">
        <f t="shared" si="135"/>
        <v>88.451391271519171</v>
      </c>
      <c r="DO101" s="2">
        <f t="shared" si="135"/>
        <v>73.353826729330407</v>
      </c>
      <c r="DP101" s="2">
        <f t="shared" si="135"/>
        <v>74.481006968641111</v>
      </c>
      <c r="DQ101" s="2">
        <f t="shared" si="135"/>
        <v>80.844550765740195</v>
      </c>
      <c r="DR101" s="2">
        <f t="shared" si="135"/>
        <v>78.896857142857144</v>
      </c>
      <c r="DS101" s="2">
        <f t="shared" si="135"/>
        <v>70.553129865218935</v>
      </c>
      <c r="DT101" s="2">
        <f t="shared" si="135"/>
        <v>79.816817923186349</v>
      </c>
      <c r="DU101" s="2">
        <f t="shared" si="135"/>
        <v>70.260092712550602</v>
      </c>
      <c r="DV101" s="2">
        <f t="shared" si="135"/>
        <v>72.755924192086994</v>
      </c>
      <c r="DW101" s="2">
        <f t="shared" si="135"/>
        <v>79.037418151615796</v>
      </c>
      <c r="DX101" s="2">
        <f t="shared" si="135"/>
        <v>65.771404181184678</v>
      </c>
      <c r="DY101" s="2">
        <f t="shared" si="135"/>
        <v>64.314801680672261</v>
      </c>
      <c r="EA101" s="2">
        <f t="shared" si="95"/>
        <v>54.293687668766879</v>
      </c>
      <c r="EB101" s="2">
        <f t="shared" si="95"/>
        <v>53.66599169188315</v>
      </c>
      <c r="EC101" s="2">
        <f t="shared" si="95"/>
        <v>58.728283868715081</v>
      </c>
      <c r="ED101" s="2">
        <f t="shared" si="95"/>
        <v>56.910760208677218</v>
      </c>
      <c r="EE101" s="2">
        <f t="shared" si="95"/>
        <v>53.589375724320746</v>
      </c>
      <c r="EF101" s="2">
        <f t="shared" si="95"/>
        <v>55.236589493678636</v>
      </c>
      <c r="EG101" s="2">
        <f t="shared" si="95"/>
        <v>53.825606739608986</v>
      </c>
      <c r="EH101" s="2">
        <f t="shared" si="95"/>
        <v>54.169520425489111</v>
      </c>
      <c r="EI101" s="2">
        <f t="shared" si="95"/>
        <v>49.666759038640834</v>
      </c>
      <c r="EJ101" s="2">
        <f t="shared" si="95"/>
        <v>51.982365606462366</v>
      </c>
      <c r="EK101" s="2">
        <f t="shared" si="95"/>
        <v>53.164172751874283</v>
      </c>
      <c r="EL101" s="2">
        <f t="shared" si="95"/>
        <v>52.619235927965114</v>
      </c>
      <c r="EM101" s="2">
        <f t="shared" si="136"/>
        <v>53.995675976860568</v>
      </c>
      <c r="EN101" s="2">
        <f t="shared" si="136"/>
        <v>54.452122694604711</v>
      </c>
      <c r="EO101" s="2">
        <f t="shared" si="136"/>
        <v>55.296973963514276</v>
      </c>
      <c r="EQ101" s="2">
        <f t="shared" si="137"/>
        <v>54.293687668766879</v>
      </c>
      <c r="ER101" s="2">
        <f t="shared" si="137"/>
        <v>56.131655645176579</v>
      </c>
      <c r="ES101" s="2">
        <f t="shared" si="137"/>
        <v>58.875973824407097</v>
      </c>
      <c r="ET101" s="2">
        <f t="shared" si="137"/>
        <v>56.643811533630434</v>
      </c>
      <c r="EU101" s="2">
        <f t="shared" si="137"/>
        <v>53.680142340469558</v>
      </c>
      <c r="EV101" s="2">
        <f t="shared" si="137"/>
        <v>53.727445535190995</v>
      </c>
      <c r="EW101" s="2">
        <f t="shared" si="137"/>
        <v>52.986076293084373</v>
      </c>
      <c r="EX101" s="2">
        <f t="shared" si="137"/>
        <v>53.386685032009638</v>
      </c>
      <c r="EY101" s="2">
        <f t="shared" si="137"/>
        <v>51.526582036487198</v>
      </c>
      <c r="EZ101" s="2">
        <f t="shared" si="137"/>
        <v>53.405906587448371</v>
      </c>
      <c r="FA101" s="2">
        <f t="shared" si="137"/>
        <v>53.269810770405925</v>
      </c>
      <c r="FB101" s="2">
        <f t="shared" si="137"/>
        <v>51.954625941188119</v>
      </c>
      <c r="FC101" s="2">
        <f t="shared" si="137"/>
        <v>54.384497673836826</v>
      </c>
      <c r="FD101" s="2">
        <f t="shared" si="137"/>
        <v>54.73200118454556</v>
      </c>
      <c r="FE101" s="2">
        <f t="shared" si="137"/>
        <v>55.822074010646581</v>
      </c>
      <c r="FG101" s="2">
        <f t="shared" si="138"/>
        <v>0.94390579251971685</v>
      </c>
      <c r="FH101" s="2">
        <f t="shared" si="138"/>
        <v>0.94623456414027418</v>
      </c>
      <c r="FI101" s="2">
        <f t="shared" si="138"/>
        <v>0.94406199476272901</v>
      </c>
      <c r="FJ101" s="2">
        <f t="shared" si="138"/>
        <v>0.94712562580815141</v>
      </c>
      <c r="FK101" s="2">
        <f t="shared" si="138"/>
        <v>0.937855073546766</v>
      </c>
      <c r="FL101" s="2">
        <f t="shared" si="138"/>
        <v>0.93541600728496055</v>
      </c>
      <c r="FM101" s="2">
        <f t="shared" si="138"/>
        <v>0.93841012963394921</v>
      </c>
      <c r="FN101" s="2">
        <f t="shared" si="138"/>
        <v>0.93764846052598139</v>
      </c>
      <c r="FO101" s="2">
        <f t="shared" si="138"/>
        <v>0.93749353072098474</v>
      </c>
      <c r="FP101" s="2">
        <f t="shared" si="138"/>
        <v>0.92632984550594344</v>
      </c>
      <c r="FQ101" s="2">
        <f t="shared" si="138"/>
        <v>0.93318805619987621</v>
      </c>
      <c r="FR101" s="2">
        <f t="shared" si="138"/>
        <v>0.93866475847067354</v>
      </c>
      <c r="FS101" s="2">
        <f t="shared" si="138"/>
        <v>0.93687434484539289</v>
      </c>
      <c r="FT101" s="2">
        <f t="shared" si="138"/>
        <v>0.93255400305935532</v>
      </c>
      <c r="FU101" s="2">
        <f t="shared" si="138"/>
        <v>0.91995400491049073</v>
      </c>
      <c r="FW101" s="2">
        <f t="shared" si="128"/>
        <v>5.1374572776078377E-14</v>
      </c>
      <c r="FX101" s="2">
        <f t="shared" si="128"/>
        <v>2.8536675848278429E-4</v>
      </c>
      <c r="FY101" s="2">
        <f t="shared" si="128"/>
        <v>3.40123310849214E-4</v>
      </c>
      <c r="FZ101" s="2">
        <f t="shared" si="128"/>
        <v>3.3115403538357531E-4</v>
      </c>
      <c r="GA101" s="2">
        <f t="shared" si="128"/>
        <v>3.4659232169976313E-4</v>
      </c>
      <c r="GB101" s="2">
        <f t="shared" si="128"/>
        <v>3.6041044906217506E-4</v>
      </c>
      <c r="GC101" s="2">
        <f t="shared" si="128"/>
        <v>3.7786585756354921E-4</v>
      </c>
      <c r="GD101" s="2">
        <f t="shared" si="128"/>
        <v>4.7846405776157439E-4</v>
      </c>
      <c r="GE101" s="2">
        <f t="shared" si="128"/>
        <v>6.281419919055292E-4</v>
      </c>
      <c r="GF101" s="2">
        <f t="shared" si="128"/>
        <v>5.6541239273967211E-4</v>
      </c>
      <c r="GG101" s="2">
        <f t="shared" si="128"/>
        <v>4.6237906955367311E-4</v>
      </c>
      <c r="GH101" s="2">
        <f t="shared" si="128"/>
        <v>4.0909410689976452E-4</v>
      </c>
      <c r="GI101" s="2">
        <f t="shared" si="128"/>
        <v>4.0418785735383541E-4</v>
      </c>
      <c r="GJ101" s="2">
        <f t="shared" si="128"/>
        <v>3.2711934957566931E-4</v>
      </c>
      <c r="GK101" s="2">
        <f t="shared" si="128"/>
        <v>2.7448909164891203E-4</v>
      </c>
      <c r="GM101" s="86">
        <f t="shared" si="129"/>
        <v>8.5098323945767412E-3</v>
      </c>
      <c r="GN101" s="86">
        <f t="shared" si="129"/>
        <v>1.8453806137486211E-3</v>
      </c>
      <c r="GO101" s="86">
        <f t="shared" si="129"/>
        <v>3.169861521516883E-7</v>
      </c>
      <c r="GP101" s="86">
        <f t="shared" si="129"/>
        <v>4.9378244373613341E-6</v>
      </c>
      <c r="GQ101" s="86">
        <f t="shared" si="129"/>
        <v>1.0517426037929191E-6</v>
      </c>
      <c r="GR101" s="86">
        <f t="shared" si="129"/>
        <v>1.2789296778564118E-6</v>
      </c>
      <c r="GS101" s="86">
        <f t="shared" si="129"/>
        <v>9.6331558915422592E-7</v>
      </c>
      <c r="GT101" s="86">
        <f t="shared" si="129"/>
        <v>2.5838522262445773E-7</v>
      </c>
      <c r="GU101" s="86">
        <f t="shared" si="129"/>
        <v>5.2781607552420278E-7</v>
      </c>
      <c r="GV101" s="86">
        <f t="shared" si="129"/>
        <v>4.8386567685801361E-6</v>
      </c>
      <c r="GW101" s="86">
        <f t="shared" si="129"/>
        <v>2.4247702996370336E-6</v>
      </c>
      <c r="GX101" s="86">
        <f t="shared" si="129"/>
        <v>1.5770821155253217E-4</v>
      </c>
      <c r="GY101" s="86">
        <f t="shared" si="129"/>
        <v>3.7110234431010706E-4</v>
      </c>
      <c r="GZ101" s="86">
        <f t="shared" si="129"/>
        <v>7.8151010970116584E-5</v>
      </c>
      <c r="HA101" s="86">
        <f t="shared" si="129"/>
        <v>1.487033275146077E-6</v>
      </c>
      <c r="HC101" s="86">
        <f t="shared" si="74"/>
        <v>2.6794793389844501E-2</v>
      </c>
      <c r="HD101" s="86">
        <f t="shared" si="74"/>
        <v>3.5683014472296909E-2</v>
      </c>
      <c r="HE101" s="86">
        <f t="shared" si="74"/>
        <v>3.2977086045472295E-2</v>
      </c>
      <c r="HF101" s="86">
        <f t="shared" si="74"/>
        <v>2.6889323869302314E-2</v>
      </c>
      <c r="HG101" s="86">
        <f t="shared" si="74"/>
        <v>2.2819943982748624E-2</v>
      </c>
      <c r="HH101" s="86">
        <f t="shared" si="74"/>
        <v>2.686377916599984E-2</v>
      </c>
      <c r="HI101" s="86">
        <f t="shared" si="139"/>
        <v>3.3603834524338939E-2</v>
      </c>
      <c r="HJ101" s="86">
        <f t="shared" si="139"/>
        <v>3.6222049956323853E-2</v>
      </c>
      <c r="HK101" s="86">
        <f t="shared" si="139"/>
        <v>4.1881311058977751E-2</v>
      </c>
      <c r="HL101" s="86">
        <f t="shared" si="139"/>
        <v>5.0621282918883077E-2</v>
      </c>
      <c r="HM101" s="86">
        <f t="shared" si="139"/>
        <v>4.9130017178575951E-2</v>
      </c>
      <c r="HN101" s="86">
        <f t="shared" si="139"/>
        <v>3.5261963970569812E-2</v>
      </c>
      <c r="HO101" s="86">
        <f t="shared" si="139"/>
        <v>3.1198640434017325E-2</v>
      </c>
      <c r="HP101" s="86">
        <f t="shared" si="139"/>
        <v>1.6311855932383379E-2</v>
      </c>
      <c r="HQ101" s="86">
        <f t="shared" si="139"/>
        <v>7.8093301744034168E-3</v>
      </c>
      <c r="HS101" s="86">
        <f t="shared" si="130"/>
        <v>1.0136927531694169E-169</v>
      </c>
      <c r="HT101" s="86">
        <f t="shared" si="130"/>
        <v>1.3434329429088583E-30</v>
      </c>
      <c r="HU101" s="86">
        <f t="shared" si="130"/>
        <v>6.3427143821540785E-33</v>
      </c>
      <c r="HV101" s="86">
        <f t="shared" si="130"/>
        <v>9.874180686138217E-34</v>
      </c>
      <c r="HW101" s="86">
        <f t="shared" si="130"/>
        <v>4.3420673790182318E-38</v>
      </c>
      <c r="HX101" s="86">
        <f t="shared" si="130"/>
        <v>1.3201287542599015E-36</v>
      </c>
      <c r="HY101" s="86">
        <f t="shared" si="130"/>
        <v>5.8601215471725415E-35</v>
      </c>
      <c r="HZ101" s="86">
        <f t="shared" si="130"/>
        <v>1.8540756190858564E-36</v>
      </c>
      <c r="IA101" s="86">
        <f t="shared" si="130"/>
        <v>5.2206702015891858E-33</v>
      </c>
      <c r="IB101" s="86">
        <f t="shared" si="130"/>
        <v>1.7227764723468961E-34</v>
      </c>
      <c r="IC101" s="86">
        <f t="shared" si="130"/>
        <v>3.9149856596921758E-33</v>
      </c>
      <c r="ID101" s="86">
        <f t="shared" si="130"/>
        <v>4.3920471530075124E-33</v>
      </c>
      <c r="IE101" s="86">
        <f t="shared" si="130"/>
        <v>4.4860732256823817E-33</v>
      </c>
      <c r="IF101" s="86">
        <f t="shared" si="130"/>
        <v>3.8288687690105578E-23</v>
      </c>
      <c r="IG101" s="86">
        <f t="shared" si="130"/>
        <v>3.5285815237072921E-17</v>
      </c>
      <c r="II101" s="86">
        <f t="shared" si="131"/>
        <v>0</v>
      </c>
      <c r="IJ101" s="86">
        <f t="shared" si="131"/>
        <v>7.7984479374966188E-131</v>
      </c>
      <c r="IK101" s="86">
        <f t="shared" si="131"/>
        <v>5.4846806428373895E-145</v>
      </c>
      <c r="IL101" s="86">
        <f t="shared" si="131"/>
        <v>1.2207494245959104E-143</v>
      </c>
      <c r="IM101" s="86">
        <f t="shared" si="131"/>
        <v>3.1167324661098332E-160</v>
      </c>
      <c r="IN101" s="86">
        <f t="shared" si="131"/>
        <v>2.6644040921751662E-157</v>
      </c>
      <c r="IO101" s="86">
        <f t="shared" si="131"/>
        <v>1.5188130599658743E-147</v>
      </c>
      <c r="IP101" s="86">
        <f t="shared" si="131"/>
        <v>3.3588078917033865E-157</v>
      </c>
      <c r="IQ101" s="86">
        <f t="shared" si="131"/>
        <v>1.7403247304828336E-139</v>
      </c>
      <c r="IR101" s="86">
        <f t="shared" si="131"/>
        <v>2.7009020726240187E-148</v>
      </c>
      <c r="IS101" s="86">
        <f t="shared" si="131"/>
        <v>6.841291960156431E-142</v>
      </c>
      <c r="IT101" s="86">
        <f t="shared" si="131"/>
        <v>1.2856306602203809E-138</v>
      </c>
      <c r="IU101" s="86">
        <f t="shared" si="131"/>
        <v>1.0357281449541035E-137</v>
      </c>
      <c r="IV101" s="86">
        <f t="shared" si="131"/>
        <v>2.4755942145556268E-79</v>
      </c>
      <c r="IW101" s="86">
        <f t="shared" si="131"/>
        <v>5.9731028110258138E-81</v>
      </c>
      <c r="IY101" s="86">
        <f t="shared" si="132"/>
        <v>3.5304625784421242E-2</v>
      </c>
      <c r="IZ101" s="86">
        <f t="shared" si="132"/>
        <v>3.7528395086045531E-2</v>
      </c>
      <c r="JA101" s="86">
        <f t="shared" si="132"/>
        <v>3.2977403031624448E-2</v>
      </c>
      <c r="JB101" s="86">
        <f t="shared" si="132"/>
        <v>2.6894261693739676E-2</v>
      </c>
      <c r="JC101" s="86">
        <f t="shared" si="132"/>
        <v>2.2820995725352417E-2</v>
      </c>
      <c r="JD101" s="86">
        <f t="shared" si="132"/>
        <v>2.6865058095677696E-2</v>
      </c>
      <c r="JE101" s="86">
        <f t="shared" si="132"/>
        <v>3.3604797839928091E-2</v>
      </c>
      <c r="JF101" s="86">
        <f t="shared" si="132"/>
        <v>3.622230834154648E-2</v>
      </c>
      <c r="JG101" s="86">
        <f t="shared" si="132"/>
        <v>4.1881838875053277E-2</v>
      </c>
      <c r="JH101" s="86">
        <f t="shared" si="132"/>
        <v>5.0626121575651654E-2</v>
      </c>
      <c r="JI101" s="86">
        <f t="shared" si="132"/>
        <v>4.9132441948875588E-2</v>
      </c>
      <c r="JJ101" s="86">
        <f t="shared" si="132"/>
        <v>3.5419672182122344E-2</v>
      </c>
      <c r="JK101" s="86">
        <f t="shared" si="132"/>
        <v>3.1569742778327435E-2</v>
      </c>
      <c r="JL101" s="86">
        <f t="shared" si="132"/>
        <v>1.6390006943353495E-2</v>
      </c>
      <c r="JM101" s="86">
        <f t="shared" si="132"/>
        <v>7.8108172076785986E-3</v>
      </c>
    </row>
    <row r="102" spans="2:273" x14ac:dyDescent="0.25">
      <c r="B102" s="2">
        <v>75</v>
      </c>
      <c r="C102" s="37">
        <v>63.258000000000003</v>
      </c>
      <c r="D102" s="37">
        <v>66.656000000000006</v>
      </c>
      <c r="E102" s="37">
        <v>74.180000000000007</v>
      </c>
      <c r="F102" s="37">
        <v>77.77</v>
      </c>
      <c r="G102" s="37">
        <v>70.376999999999995</v>
      </c>
      <c r="H102" s="37">
        <v>66.23</v>
      </c>
      <c r="I102" s="37">
        <v>70.197000000000003</v>
      </c>
      <c r="J102" s="37">
        <v>74.016000000000005</v>
      </c>
      <c r="K102" s="37">
        <v>67</v>
      </c>
      <c r="L102" s="37">
        <v>73.131</v>
      </c>
      <c r="M102" s="37">
        <v>75</v>
      </c>
      <c r="N102" s="37">
        <v>73.869</v>
      </c>
      <c r="O102" s="37">
        <v>69.426000000000002</v>
      </c>
      <c r="P102" s="37">
        <v>66.147999999999996</v>
      </c>
      <c r="Q102" s="37">
        <v>57.786999999999999</v>
      </c>
      <c r="S102" s="4">
        <f t="shared" si="133"/>
        <v>68.653570644914154</v>
      </c>
      <c r="T102" s="4">
        <f t="shared" si="133"/>
        <v>75.285338461586278</v>
      </c>
      <c r="U102" s="4">
        <f t="shared" si="133"/>
        <v>79.39610174797474</v>
      </c>
      <c r="V102" s="4">
        <f t="shared" si="133"/>
        <v>73.641578743642114</v>
      </c>
      <c r="W102" s="4">
        <f t="shared" si="133"/>
        <v>68.797674584451968</v>
      </c>
      <c r="X102" s="4">
        <f t="shared" si="133"/>
        <v>72.071407160366419</v>
      </c>
      <c r="Y102" s="4">
        <f t="shared" si="133"/>
        <v>72.954058139104106</v>
      </c>
      <c r="Z102" s="4">
        <f t="shared" si="133"/>
        <v>75.429193310504871</v>
      </c>
      <c r="AA102" s="4">
        <f t="shared" si="133"/>
        <v>72.835038311750552</v>
      </c>
      <c r="AB102" s="4">
        <f t="shared" si="133"/>
        <v>79.161452525617506</v>
      </c>
      <c r="AC102" s="4">
        <f t="shared" si="133"/>
        <v>77.815632691889149</v>
      </c>
      <c r="AD102" s="4">
        <f t="shared" si="133"/>
        <v>71.930457047976944</v>
      </c>
      <c r="AE102" s="4">
        <f t="shared" si="133"/>
        <v>74.029735860308591</v>
      </c>
      <c r="AF102" s="4">
        <f t="shared" si="133"/>
        <v>65.12300074607252</v>
      </c>
      <c r="AG102" s="4">
        <f t="shared" si="133"/>
        <v>59.752308871291156</v>
      </c>
      <c r="AI102" s="4">
        <f t="shared" si="134"/>
        <v>-5.3955706449141516</v>
      </c>
      <c r="AJ102" s="4">
        <f t="shared" si="134"/>
        <v>-8.629338461586272</v>
      </c>
      <c r="AK102" s="4">
        <f t="shared" si="134"/>
        <v>-5.2161017479747329</v>
      </c>
      <c r="AL102" s="4">
        <f t="shared" si="134"/>
        <v>4.1284212563578819</v>
      </c>
      <c r="AM102" s="4">
        <f t="shared" si="134"/>
        <v>1.579325415548027</v>
      </c>
      <c r="AN102" s="4">
        <f t="shared" si="134"/>
        <v>-5.8414071603664155</v>
      </c>
      <c r="AO102" s="4">
        <f t="shared" si="134"/>
        <v>-2.7570581391041031</v>
      </c>
      <c r="AP102" s="4">
        <f t="shared" si="134"/>
        <v>-1.413193310504866</v>
      </c>
      <c r="AQ102" s="4">
        <f t="shared" si="134"/>
        <v>-5.8350383117505515</v>
      </c>
      <c r="AR102" s="4">
        <f t="shared" si="134"/>
        <v>-6.0304525256175054</v>
      </c>
      <c r="AS102" s="4">
        <f t="shared" si="134"/>
        <v>-2.8156326918891494</v>
      </c>
      <c r="AT102" s="4">
        <f t="shared" si="134"/>
        <v>1.9385429520230559</v>
      </c>
      <c r="AU102" s="4">
        <f t="shared" si="134"/>
        <v>-4.6037358603085892</v>
      </c>
      <c r="AV102" s="4">
        <f t="shared" si="134"/>
        <v>1.0249992539274757</v>
      </c>
      <c r="AW102" s="4">
        <f t="shared" si="134"/>
        <v>-1.9653088712911568</v>
      </c>
      <c r="AY102" s="2">
        <f t="shared" si="126"/>
        <v>54.57479893831318</v>
      </c>
      <c r="AZ102" s="2">
        <f t="shared" si="126"/>
        <v>54.340665993658092</v>
      </c>
      <c r="BA102" s="2">
        <f t="shared" si="126"/>
        <v>60.149585235731543</v>
      </c>
      <c r="BB102" s="2">
        <f t="shared" si="126"/>
        <v>58.330389692205941</v>
      </c>
      <c r="BC102" s="2">
        <f t="shared" si="126"/>
        <v>54.635482104806158</v>
      </c>
      <c r="BD102" s="2">
        <f t="shared" si="126"/>
        <v>56.230940115826733</v>
      </c>
      <c r="BE102" s="2">
        <f t="shared" si="126"/>
        <v>55.226049955892165</v>
      </c>
      <c r="BF102" s="2">
        <f t="shared" si="126"/>
        <v>55.438464230811505</v>
      </c>
      <c r="BG102" s="2">
        <f t="shared" si="126"/>
        <v>50.849226984977449</v>
      </c>
      <c r="BH102" s="2">
        <f t="shared" si="126"/>
        <v>53.828957571984823</v>
      </c>
      <c r="BI102" s="2">
        <f t="shared" si="126"/>
        <v>54.100860629838003</v>
      </c>
      <c r="BJ102" s="2">
        <f t="shared" si="126"/>
        <v>53.640928757106323</v>
      </c>
      <c r="BK102" s="2">
        <f t="shared" si="126"/>
        <v>55.343168448354568</v>
      </c>
      <c r="BL102" s="2">
        <f t="shared" si="126"/>
        <v>55.036283430039006</v>
      </c>
      <c r="BM102" s="2">
        <f t="shared" si="126"/>
        <v>55.870846434397073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11"/>
        <v/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 t="str">
        <f t="shared" si="116"/>
        <v/>
      </c>
      <c r="DA102" s="2" t="str">
        <f t="shared" si="117"/>
        <v/>
      </c>
      <c r="DB102" s="2" t="str">
        <f t="shared" si="118"/>
        <v/>
      </c>
      <c r="DC102" s="2" t="str">
        <f t="shared" si="119"/>
        <v/>
      </c>
      <c r="DD102" s="2" t="str">
        <f t="shared" si="120"/>
        <v/>
      </c>
      <c r="DE102" s="2" t="str">
        <f t="shared" si="121"/>
        <v/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 t="str">
        <f t="shared" si="125"/>
        <v/>
      </c>
      <c r="DK102" s="2">
        <f t="shared" si="135"/>
        <v>62.180943521594692</v>
      </c>
      <c r="DL102" s="2">
        <f t="shared" si="135"/>
        <v>68.989287526427063</v>
      </c>
      <c r="DM102" s="2">
        <f t="shared" si="135"/>
        <v>89.530356991845409</v>
      </c>
      <c r="DN102" s="2">
        <f t="shared" si="135"/>
        <v>88.85280277861672</v>
      </c>
      <c r="DO102" s="2">
        <f t="shared" si="135"/>
        <v>73.555690678767249</v>
      </c>
      <c r="DP102" s="2">
        <f t="shared" si="135"/>
        <v>74.690411498257845</v>
      </c>
      <c r="DQ102" s="2">
        <f t="shared" si="135"/>
        <v>81.153252167571495</v>
      </c>
      <c r="DR102" s="2">
        <f t="shared" si="135"/>
        <v>79.186236236933794</v>
      </c>
      <c r="DS102" s="2">
        <f t="shared" si="135"/>
        <v>70.72154733544015</v>
      </c>
      <c r="DT102" s="2">
        <f t="shared" si="135"/>
        <v>80.200700568990044</v>
      </c>
      <c r="DU102" s="2">
        <f t="shared" si="135"/>
        <v>70.471834008097161</v>
      </c>
      <c r="DV102" s="2">
        <f t="shared" si="135"/>
        <v>72.980810480217457</v>
      </c>
      <c r="DW102" s="2">
        <f t="shared" si="135"/>
        <v>79.309559045605525</v>
      </c>
      <c r="DX102" s="2">
        <f t="shared" si="135"/>
        <v>65.850047386759599</v>
      </c>
      <c r="DY102" s="2">
        <f t="shared" si="135"/>
        <v>64.463749019607832</v>
      </c>
      <c r="EA102" s="2">
        <f t="shared" si="95"/>
        <v>54.162555319531961</v>
      </c>
      <c r="EB102" s="2">
        <f t="shared" si="95"/>
        <v>53.580770237180857</v>
      </c>
      <c r="EC102" s="2">
        <f t="shared" si="95"/>
        <v>58.561824214385467</v>
      </c>
      <c r="ED102" s="2">
        <f t="shared" si="95"/>
        <v>56.77646945789779</v>
      </c>
      <c r="EE102" s="2">
        <f t="shared" si="95"/>
        <v>53.492052658604223</v>
      </c>
      <c r="EF102" s="2">
        <f t="shared" si="95"/>
        <v>55.069200035810603</v>
      </c>
      <c r="EG102" s="2">
        <f t="shared" si="95"/>
        <v>53.674478587074667</v>
      </c>
      <c r="EH102" s="2">
        <f t="shared" si="95"/>
        <v>53.998663444280638</v>
      </c>
      <c r="EI102" s="2">
        <f t="shared" si="95"/>
        <v>49.639519907455366</v>
      </c>
      <c r="EJ102" s="2">
        <f t="shared" si="95"/>
        <v>51.915257278368543</v>
      </c>
      <c r="EK102" s="2">
        <f t="shared" si="95"/>
        <v>53.031849704929606</v>
      </c>
      <c r="EL102" s="2">
        <f t="shared" si="95"/>
        <v>52.488703686672231</v>
      </c>
      <c r="EM102" s="2">
        <f t="shared" si="136"/>
        <v>53.87024657226344</v>
      </c>
      <c r="EN102" s="2">
        <f t="shared" si="136"/>
        <v>54.3229015984627</v>
      </c>
      <c r="EO102" s="2">
        <f t="shared" si="136"/>
        <v>55.188793306806879</v>
      </c>
      <c r="EQ102" s="2">
        <f t="shared" si="137"/>
        <v>54.162555319531961</v>
      </c>
      <c r="ER102" s="2">
        <f t="shared" si="137"/>
        <v>55.987405700696598</v>
      </c>
      <c r="ES102" s="2">
        <f t="shared" si="137"/>
        <v>58.705760747222925</v>
      </c>
      <c r="ET102" s="2">
        <f t="shared" si="137"/>
        <v>56.515811659696595</v>
      </c>
      <c r="EU102" s="2">
        <f t="shared" si="137"/>
        <v>53.580293013819684</v>
      </c>
      <c r="EV102" s="2">
        <f t="shared" si="137"/>
        <v>53.601684111126353</v>
      </c>
      <c r="EW102" s="2">
        <f t="shared" si="137"/>
        <v>52.856695874977845</v>
      </c>
      <c r="EX102" s="2">
        <f t="shared" si="137"/>
        <v>53.238279223278191</v>
      </c>
      <c r="EY102" s="2">
        <f t="shared" si="137"/>
        <v>51.449364616083102</v>
      </c>
      <c r="EZ102" s="2">
        <f t="shared" si="137"/>
        <v>53.301127106728956</v>
      </c>
      <c r="FA102" s="2">
        <f t="shared" si="137"/>
        <v>53.135334057180259</v>
      </c>
      <c r="FB102" s="2">
        <f t="shared" si="137"/>
        <v>51.840742740860591</v>
      </c>
      <c r="FC102" s="2">
        <f t="shared" si="137"/>
        <v>54.248940894642587</v>
      </c>
      <c r="FD102" s="2">
        <f t="shared" si="137"/>
        <v>54.593430915344044</v>
      </c>
      <c r="FE102" s="2">
        <f t="shared" si="137"/>
        <v>55.695503507071393</v>
      </c>
      <c r="FG102" s="2">
        <f t="shared" si="138"/>
        <v>0.94858772007631553</v>
      </c>
      <c r="FH102" s="2">
        <f t="shared" si="138"/>
        <v>0.95073226511651321</v>
      </c>
      <c r="FI102" s="2">
        <f t="shared" si="138"/>
        <v>0.94873159296426235</v>
      </c>
      <c r="FJ102" s="2">
        <f t="shared" si="138"/>
        <v>0.95155260230582916</v>
      </c>
      <c r="FK102" s="2">
        <f t="shared" si="138"/>
        <v>0.94301153598811593</v>
      </c>
      <c r="FL102" s="2">
        <f t="shared" si="138"/>
        <v>0.94076206771196302</v>
      </c>
      <c r="FM102" s="2">
        <f t="shared" si="138"/>
        <v>0.9435233098368907</v>
      </c>
      <c r="FN102" s="2">
        <f t="shared" si="138"/>
        <v>0.94282102142773117</v>
      </c>
      <c r="FO102" s="2">
        <f t="shared" si="138"/>
        <v>0.94267815856390524</v>
      </c>
      <c r="FP102" s="2">
        <f t="shared" si="138"/>
        <v>0.93237365475596068</v>
      </c>
      <c r="FQ102" s="2">
        <f t="shared" si="138"/>
        <v>0.93870645504703643</v>
      </c>
      <c r="FR102" s="2">
        <f t="shared" si="138"/>
        <v>0.94375806637501913</v>
      </c>
      <c r="FS102" s="2">
        <f t="shared" si="138"/>
        <v>0.94210715980522264</v>
      </c>
      <c r="FT102" s="2">
        <f t="shared" si="138"/>
        <v>0.93812129954021284</v>
      </c>
      <c r="FU102" s="2">
        <f t="shared" si="138"/>
        <v>0.9264793657766075</v>
      </c>
      <c r="FW102" s="2">
        <f t="shared" si="128"/>
        <v>5.6331098885140902E-14</v>
      </c>
      <c r="FX102" s="2">
        <f t="shared" si="128"/>
        <v>3.1288981420128957E-4</v>
      </c>
      <c r="FY102" s="2">
        <f t="shared" si="128"/>
        <v>3.7292555698665837E-4</v>
      </c>
      <c r="FZ102" s="2">
        <f t="shared" si="128"/>
        <v>3.6309157889778741E-4</v>
      </c>
      <c r="GA102" s="2">
        <f t="shared" si="128"/>
        <v>3.8001821641654547E-4</v>
      </c>
      <c r="GB102" s="2">
        <f t="shared" si="128"/>
        <v>3.9516845836000847E-4</v>
      </c>
      <c r="GC102" s="2">
        <f t="shared" si="128"/>
        <v>4.143065700011611E-4</v>
      </c>
      <c r="GD102" s="2">
        <f t="shared" si="128"/>
        <v>5.2460119067500029E-4</v>
      </c>
      <c r="GE102" s="2">
        <f t="shared" si="128"/>
        <v>6.8870226146757331E-4</v>
      </c>
      <c r="GF102" s="2">
        <f t="shared" si="128"/>
        <v>6.1992854338616219E-4</v>
      </c>
      <c r="GG102" s="2">
        <f t="shared" si="128"/>
        <v>5.0696595262164005E-4</v>
      </c>
      <c r="GH102" s="2">
        <f t="shared" si="128"/>
        <v>4.4854506491293251E-4</v>
      </c>
      <c r="GI102" s="2">
        <f t="shared" si="128"/>
        <v>4.4316589134061365E-4</v>
      </c>
      <c r="GJ102" s="2">
        <f t="shared" si="128"/>
        <v>3.5866791482819889E-4</v>
      </c>
      <c r="GK102" s="2">
        <f t="shared" si="128"/>
        <v>3.0096333389724043E-4</v>
      </c>
      <c r="GM102" s="86">
        <f t="shared" si="129"/>
        <v>3.6153831378874352E-3</v>
      </c>
      <c r="GN102" s="86">
        <f t="shared" si="129"/>
        <v>5.6780975022318811E-4</v>
      </c>
      <c r="GO102" s="86">
        <f t="shared" si="129"/>
        <v>1.9496970746451589E-8</v>
      </c>
      <c r="GP102" s="86">
        <f t="shared" si="129"/>
        <v>4.3912200852283925E-7</v>
      </c>
      <c r="GQ102" s="86">
        <f t="shared" si="129"/>
        <v>7.5728192310220387E-8</v>
      </c>
      <c r="GR102" s="86">
        <f t="shared" si="129"/>
        <v>1.0245190603489371E-7</v>
      </c>
      <c r="GS102" s="86">
        <f t="shared" si="129"/>
        <v>7.1621202127561754E-8</v>
      </c>
      <c r="GT102" s="86">
        <f t="shared" si="129"/>
        <v>1.8012791409917403E-8</v>
      </c>
      <c r="GU102" s="86">
        <f t="shared" si="129"/>
        <v>3.8259965529763296E-8</v>
      </c>
      <c r="GV102" s="86">
        <f t="shared" si="129"/>
        <v>5.767833572750873E-7</v>
      </c>
      <c r="GW102" s="86">
        <f t="shared" si="129"/>
        <v>2.38850664181831E-7</v>
      </c>
      <c r="GX102" s="86">
        <f t="shared" si="129"/>
        <v>3.1185482932580679E-5</v>
      </c>
      <c r="GY102" s="86">
        <f t="shared" si="129"/>
        <v>8.6641318787127568E-5</v>
      </c>
      <c r="GZ102" s="86">
        <f t="shared" si="129"/>
        <v>1.3144865425756575E-5</v>
      </c>
      <c r="HA102" s="86">
        <f t="shared" si="129"/>
        <v>1.3026799707704112E-7</v>
      </c>
      <c r="HC102" s="86">
        <f t="shared" si="74"/>
        <v>3.7253053689474055E-2</v>
      </c>
      <c r="HD102" s="86">
        <f t="shared" si="74"/>
        <v>4.9161552049276268E-2</v>
      </c>
      <c r="HE102" s="86">
        <f t="shared" si="74"/>
        <v>4.672248148439069E-2</v>
      </c>
      <c r="HF102" s="86">
        <f t="shared" si="74"/>
        <v>3.838491250414322E-2</v>
      </c>
      <c r="HG102" s="86">
        <f t="shared" si="74"/>
        <v>3.3581362404849574E-2</v>
      </c>
      <c r="HH102" s="86">
        <f t="shared" si="74"/>
        <v>3.9132753168373738E-2</v>
      </c>
      <c r="HI102" s="86">
        <f t="shared" si="139"/>
        <v>4.7925808105640955E-2</v>
      </c>
      <c r="HJ102" s="86">
        <f t="shared" si="139"/>
        <v>5.2600621162553443E-2</v>
      </c>
      <c r="HK102" s="86">
        <f t="shared" si="139"/>
        <v>5.9807154992670947E-2</v>
      </c>
      <c r="HL102" s="86">
        <f t="shared" si="139"/>
        <v>7.1924433102866531E-2</v>
      </c>
      <c r="HM102" s="86">
        <f t="shared" si="139"/>
        <v>6.8791163284060583E-2</v>
      </c>
      <c r="HN102" s="86">
        <f t="shared" si="139"/>
        <v>4.9798081601485258E-2</v>
      </c>
      <c r="HO102" s="86">
        <f t="shared" si="139"/>
        <v>4.4263664413545629E-2</v>
      </c>
      <c r="HP102" s="86">
        <f t="shared" si="139"/>
        <v>2.4697125226891489E-2</v>
      </c>
      <c r="HQ102" s="86">
        <f t="shared" si="139"/>
        <v>1.3219058045961435E-2</v>
      </c>
      <c r="HS102" s="86">
        <f t="shared" si="130"/>
        <v>2.8212258529376203E-167</v>
      </c>
      <c r="HT102" s="86">
        <f t="shared" si="130"/>
        <v>1.4300893683570091E-29</v>
      </c>
      <c r="HU102" s="86">
        <f t="shared" si="130"/>
        <v>8.9285454222750016E-32</v>
      </c>
      <c r="HV102" s="86">
        <f t="shared" si="130"/>
        <v>1.4074287918994098E-32</v>
      </c>
      <c r="HW102" s="86">
        <f t="shared" si="130"/>
        <v>8.7921102492373294E-37</v>
      </c>
      <c r="HX102" s="86">
        <f t="shared" si="130"/>
        <v>2.4807037849961516E-35</v>
      </c>
      <c r="HY102" s="86">
        <f t="shared" si="130"/>
        <v>9.535804956953527E-34</v>
      </c>
      <c r="HZ102" s="86">
        <f t="shared" si="130"/>
        <v>3.8518098809271263E-35</v>
      </c>
      <c r="IA102" s="86">
        <f t="shared" si="130"/>
        <v>8.6819719977005068E-32</v>
      </c>
      <c r="IB102" s="86">
        <f t="shared" si="130"/>
        <v>3.2108258613856232E-33</v>
      </c>
      <c r="IC102" s="86">
        <f t="shared" si="130"/>
        <v>5.995234100428734E-32</v>
      </c>
      <c r="ID102" s="86">
        <f t="shared" si="130"/>
        <v>6.2343239278164317E-32</v>
      </c>
      <c r="IE102" s="86">
        <f t="shared" si="130"/>
        <v>6.2845119637970797E-32</v>
      </c>
      <c r="IF102" s="86">
        <f t="shared" si="130"/>
        <v>2.2299041405865334E-22</v>
      </c>
      <c r="IG102" s="86">
        <f t="shared" si="130"/>
        <v>1.2147263418076228E-16</v>
      </c>
      <c r="II102" s="86">
        <f t="shared" si="131"/>
        <v>0</v>
      </c>
      <c r="IJ102" s="86">
        <f t="shared" si="131"/>
        <v>6.0758125916264678E-128</v>
      </c>
      <c r="IK102" s="86">
        <f t="shared" si="131"/>
        <v>1.0423623833611769E-141</v>
      </c>
      <c r="IL102" s="86">
        <f t="shared" si="131"/>
        <v>2.1079678019177645E-140</v>
      </c>
      <c r="IM102" s="86">
        <f t="shared" si="131"/>
        <v>1.3496812688688286E-156</v>
      </c>
      <c r="IN102" s="86">
        <f t="shared" si="131"/>
        <v>1.0288019722819692E-153</v>
      </c>
      <c r="IO102" s="86">
        <f t="shared" si="131"/>
        <v>3.6581383992000159E-144</v>
      </c>
      <c r="IP102" s="86">
        <f t="shared" si="131"/>
        <v>1.7486511675127057E-153</v>
      </c>
      <c r="IQ102" s="86">
        <f t="shared" si="131"/>
        <v>4.511957983117421E-136</v>
      </c>
      <c r="IR102" s="86">
        <f t="shared" si="131"/>
        <v>1.0299788292168116E-144</v>
      </c>
      <c r="IS102" s="86">
        <f t="shared" si="131"/>
        <v>1.4814292646085772E-138</v>
      </c>
      <c r="IT102" s="86">
        <f t="shared" si="131"/>
        <v>2.0694899677940212E-135</v>
      </c>
      <c r="IU102" s="86">
        <f t="shared" si="131"/>
        <v>1.5698732236762195E-134</v>
      </c>
      <c r="IV102" s="86">
        <f t="shared" si="131"/>
        <v>1.4497868680978103E-77</v>
      </c>
      <c r="IW102" s="86">
        <f t="shared" si="131"/>
        <v>3.4853407198814695E-79</v>
      </c>
      <c r="IY102" s="86">
        <f t="shared" si="132"/>
        <v>4.0868436827361493E-2</v>
      </c>
      <c r="IZ102" s="86">
        <f t="shared" si="132"/>
        <v>4.9729361799499452E-2</v>
      </c>
      <c r="JA102" s="86">
        <f t="shared" si="132"/>
        <v>4.6722500981361437E-2</v>
      </c>
      <c r="JB102" s="86">
        <f t="shared" si="132"/>
        <v>3.8385351626151747E-2</v>
      </c>
      <c r="JC102" s="86">
        <f t="shared" si="132"/>
        <v>3.3581438133041881E-2</v>
      </c>
      <c r="JD102" s="86">
        <f t="shared" si="132"/>
        <v>3.9132855620279773E-2</v>
      </c>
      <c r="JE102" s="86">
        <f t="shared" si="132"/>
        <v>4.7925879726843083E-2</v>
      </c>
      <c r="JF102" s="86">
        <f t="shared" si="132"/>
        <v>5.2600639175344854E-2</v>
      </c>
      <c r="JG102" s="86">
        <f t="shared" si="132"/>
        <v>5.9807193252636476E-2</v>
      </c>
      <c r="JH102" s="86">
        <f t="shared" si="132"/>
        <v>7.1925009886223801E-2</v>
      </c>
      <c r="JI102" s="86">
        <f t="shared" si="132"/>
        <v>6.8791402134724761E-2</v>
      </c>
      <c r="JJ102" s="86">
        <f t="shared" si="132"/>
        <v>4.9829267084417837E-2</v>
      </c>
      <c r="JK102" s="86">
        <f t="shared" si="132"/>
        <v>4.4350305732332757E-2</v>
      </c>
      <c r="JL102" s="86">
        <f t="shared" si="132"/>
        <v>2.4710270092317244E-2</v>
      </c>
      <c r="JM102" s="86">
        <f t="shared" si="132"/>
        <v>1.3219188313958633E-2</v>
      </c>
    </row>
    <row r="103" spans="2:273" x14ac:dyDescent="0.25">
      <c r="B103" s="2">
        <v>76</v>
      </c>
      <c r="C103" s="37">
        <v>71.451999999999998</v>
      </c>
      <c r="D103" s="37">
        <v>73.147999999999996</v>
      </c>
      <c r="E103" s="37">
        <v>78.23</v>
      </c>
      <c r="F103" s="37">
        <v>78.164000000000001</v>
      </c>
      <c r="G103" s="37">
        <v>71.606999999999999</v>
      </c>
      <c r="H103" s="37">
        <v>73.802999999999997</v>
      </c>
      <c r="I103" s="37">
        <v>74.049000000000007</v>
      </c>
      <c r="J103" s="37">
        <v>78.212999999999994</v>
      </c>
      <c r="K103" s="37">
        <v>75.361000000000004</v>
      </c>
      <c r="L103" s="37">
        <v>84.328000000000003</v>
      </c>
      <c r="M103" s="37">
        <v>83.376999999999995</v>
      </c>
      <c r="N103" s="37">
        <v>77.197000000000003</v>
      </c>
      <c r="O103" s="37">
        <v>76.278999999999996</v>
      </c>
      <c r="P103" s="37">
        <v>66.819999999999993</v>
      </c>
      <c r="Q103" s="37">
        <v>59.131</v>
      </c>
      <c r="S103" s="4">
        <f t="shared" si="133"/>
        <v>72.565745861594806</v>
      </c>
      <c r="T103" s="4">
        <f t="shared" si="133"/>
        <v>81.145503484732785</v>
      </c>
      <c r="U103" s="4">
        <f t="shared" si="133"/>
        <v>85.220909342030254</v>
      </c>
      <c r="V103" s="4">
        <f t="shared" si="133"/>
        <v>78.443944406389235</v>
      </c>
      <c r="W103" s="4">
        <f t="shared" si="133"/>
        <v>73.771768405481112</v>
      </c>
      <c r="X103" s="4">
        <f t="shared" si="133"/>
        <v>77.359240771225615</v>
      </c>
      <c r="Y103" s="4">
        <f t="shared" si="133"/>
        <v>78.414893085125073</v>
      </c>
      <c r="Z103" s="4">
        <f t="shared" si="133"/>
        <v>81.904293789242274</v>
      </c>
      <c r="AA103" s="4">
        <f t="shared" si="133"/>
        <v>79.687696889193859</v>
      </c>
      <c r="AB103" s="4">
        <f t="shared" si="133"/>
        <v>86.719147555841971</v>
      </c>
      <c r="AC103" s="4">
        <f t="shared" si="133"/>
        <v>84.588818961691089</v>
      </c>
      <c r="AD103" s="4">
        <f t="shared" si="133"/>
        <v>77.424630731803617</v>
      </c>
      <c r="AE103" s="4">
        <f t="shared" si="133"/>
        <v>79.770063217789485</v>
      </c>
      <c r="AF103" s="4">
        <f t="shared" si="133"/>
        <v>68.997923793964532</v>
      </c>
      <c r="AG103" s="4">
        <f t="shared" si="133"/>
        <v>61.722582466594559</v>
      </c>
      <c r="AI103" s="4">
        <f t="shared" si="134"/>
        <v>-1.1137458615948077</v>
      </c>
      <c r="AJ103" s="4">
        <f t="shared" si="134"/>
        <v>-7.997503484732789</v>
      </c>
      <c r="AK103" s="4">
        <f t="shared" si="134"/>
        <v>-6.9909093420302497</v>
      </c>
      <c r="AL103" s="4">
        <f t="shared" si="134"/>
        <v>-0.27994440638923379</v>
      </c>
      <c r="AM103" s="4">
        <f t="shared" si="134"/>
        <v>-2.1647684054811123</v>
      </c>
      <c r="AN103" s="4">
        <f t="shared" si="134"/>
        <v>-3.5562407712256174</v>
      </c>
      <c r="AO103" s="4">
        <f t="shared" si="134"/>
        <v>-4.3658930851250659</v>
      </c>
      <c r="AP103" s="4">
        <f t="shared" si="134"/>
        <v>-3.6912937892422804</v>
      </c>
      <c r="AQ103" s="4">
        <f t="shared" si="134"/>
        <v>-4.3266968891938546</v>
      </c>
      <c r="AR103" s="4">
        <f t="shared" si="134"/>
        <v>-2.3911475558419681</v>
      </c>
      <c r="AS103" s="4">
        <f t="shared" si="134"/>
        <v>-1.2118189616910939</v>
      </c>
      <c r="AT103" s="4">
        <f t="shared" si="134"/>
        <v>-0.22763073180361459</v>
      </c>
      <c r="AU103" s="4">
        <f t="shared" si="134"/>
        <v>-3.4910632177894882</v>
      </c>
      <c r="AV103" s="4">
        <f t="shared" si="134"/>
        <v>-2.1779237939645384</v>
      </c>
      <c r="AW103" s="4">
        <f t="shared" si="134"/>
        <v>-2.5915824665945593</v>
      </c>
      <c r="AY103" s="2">
        <f t="shared" si="126"/>
        <v>54.418195932414676</v>
      </c>
      <c r="AZ103" s="2">
        <f t="shared" si="126"/>
        <v>54.200308429771596</v>
      </c>
      <c r="BA103" s="2">
        <f t="shared" si="126"/>
        <v>59.87723774426307</v>
      </c>
      <c r="BB103" s="2">
        <f t="shared" si="126"/>
        <v>58.089194454854308</v>
      </c>
      <c r="BC103" s="2">
        <f t="shared" si="126"/>
        <v>54.458438395913269</v>
      </c>
      <c r="BD103" s="2">
        <f t="shared" si="126"/>
        <v>55.987258640227651</v>
      </c>
      <c r="BE103" s="2">
        <f t="shared" si="126"/>
        <v>54.969219143657973</v>
      </c>
      <c r="BF103" s="2">
        <f t="shared" si="126"/>
        <v>55.17162311202447</v>
      </c>
      <c r="BG103" s="2">
        <f t="shared" si="126"/>
        <v>50.731606246012497</v>
      </c>
      <c r="BH103" s="2">
        <f t="shared" si="126"/>
        <v>53.63202176247426</v>
      </c>
      <c r="BI103" s="2">
        <f t="shared" si="126"/>
        <v>53.899108622539444</v>
      </c>
      <c r="BJ103" s="2">
        <f t="shared" si="126"/>
        <v>53.43251648665629</v>
      </c>
      <c r="BK103" s="2">
        <f t="shared" si="126"/>
        <v>55.116139712917359</v>
      </c>
      <c r="BL103" s="2">
        <f t="shared" si="126"/>
        <v>54.859662791891537</v>
      </c>
      <c r="BM103" s="2">
        <f t="shared" si="126"/>
        <v>55.724076941335298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11"/>
        <v/>
      </c>
      <c r="CV103" s="2" t="str">
        <f t="shared" si="112"/>
        <v/>
      </c>
      <c r="CW103" s="2" t="str">
        <f t="shared" si="113"/>
        <v/>
      </c>
      <c r="CX103" s="2" t="str">
        <f t="shared" si="114"/>
        <v/>
      </c>
      <c r="CY103" s="2" t="str">
        <f t="shared" si="115"/>
        <v/>
      </c>
      <c r="CZ103" s="2" t="str">
        <f t="shared" si="116"/>
        <v/>
      </c>
      <c r="DA103" s="2" t="str">
        <f t="shared" si="117"/>
        <v/>
      </c>
      <c r="DB103" s="2" t="str">
        <f t="shared" si="118"/>
        <v/>
      </c>
      <c r="DC103" s="2" t="str">
        <f t="shared" si="119"/>
        <v/>
      </c>
      <c r="DD103" s="2" t="str">
        <f t="shared" si="120"/>
        <v/>
      </c>
      <c r="DE103" s="2" t="str">
        <f t="shared" si="121"/>
        <v/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 t="str">
        <f t="shared" si="125"/>
        <v/>
      </c>
      <c r="DK103" s="2">
        <f t="shared" si="135"/>
        <v>62.242878737541538</v>
      </c>
      <c r="DL103" s="2">
        <f t="shared" si="135"/>
        <v>69.094488372093025</v>
      </c>
      <c r="DM103" s="2">
        <f t="shared" si="135"/>
        <v>89.944019933554856</v>
      </c>
      <c r="DN103" s="2">
        <f t="shared" si="135"/>
        <v>89.254214285714269</v>
      </c>
      <c r="DO103" s="2">
        <f t="shared" si="135"/>
        <v>73.757554628204076</v>
      </c>
      <c r="DP103" s="2">
        <f t="shared" si="135"/>
        <v>74.899816027874564</v>
      </c>
      <c r="DQ103" s="2">
        <f t="shared" si="135"/>
        <v>81.461953569402795</v>
      </c>
      <c r="DR103" s="2">
        <f t="shared" si="135"/>
        <v>79.475615331010459</v>
      </c>
      <c r="DS103" s="2">
        <f t="shared" si="135"/>
        <v>70.889964805661364</v>
      </c>
      <c r="DT103" s="2">
        <f t="shared" si="135"/>
        <v>80.584583214793753</v>
      </c>
      <c r="DU103" s="2">
        <f t="shared" si="135"/>
        <v>70.683575303643721</v>
      </c>
      <c r="DV103" s="2">
        <f t="shared" si="135"/>
        <v>73.205696768347934</v>
      </c>
      <c r="DW103" s="2">
        <f t="shared" si="135"/>
        <v>79.581699939595254</v>
      </c>
      <c r="DX103" s="2">
        <f t="shared" si="135"/>
        <v>65.928690592334505</v>
      </c>
      <c r="DY103" s="2">
        <f t="shared" si="135"/>
        <v>64.612696358543403</v>
      </c>
      <c r="EA103" s="2">
        <f t="shared" si="95"/>
        <v>54.031422970297029</v>
      </c>
      <c r="EB103" s="2">
        <f t="shared" si="95"/>
        <v>53.495548782478565</v>
      </c>
      <c r="EC103" s="2">
        <f t="shared" si="95"/>
        <v>58.39536456005586</v>
      </c>
      <c r="ED103" s="2">
        <f t="shared" si="95"/>
        <v>56.642178707118347</v>
      </c>
      <c r="EE103" s="2">
        <f t="shared" si="95"/>
        <v>53.394729592887693</v>
      </c>
      <c r="EF103" s="2">
        <f t="shared" si="95"/>
        <v>54.901810577942562</v>
      </c>
      <c r="EG103" s="2">
        <f t="shared" si="95"/>
        <v>53.523350434540347</v>
      </c>
      <c r="EH103" s="2">
        <f t="shared" si="95"/>
        <v>53.827806463072164</v>
      </c>
      <c r="EI103" s="2">
        <f t="shared" si="95"/>
        <v>49.612280776269898</v>
      </c>
      <c r="EJ103" s="2">
        <f t="shared" si="95"/>
        <v>51.848148950274727</v>
      </c>
      <c r="EK103" s="2">
        <f t="shared" si="95"/>
        <v>52.899526657984936</v>
      </c>
      <c r="EL103" s="2">
        <f t="shared" si="95"/>
        <v>52.358171445379348</v>
      </c>
      <c r="EM103" s="2">
        <f t="shared" si="136"/>
        <v>53.744817167666305</v>
      </c>
      <c r="EN103" s="2">
        <f t="shared" si="136"/>
        <v>54.193680502320696</v>
      </c>
      <c r="EO103" s="2">
        <f t="shared" si="136"/>
        <v>55.080612650099475</v>
      </c>
      <c r="EQ103" s="2">
        <f t="shared" si="137"/>
        <v>54.031422970297029</v>
      </c>
      <c r="ER103" s="2">
        <f t="shared" si="137"/>
        <v>55.843155756216618</v>
      </c>
      <c r="ES103" s="2">
        <f t="shared" si="137"/>
        <v>58.535547670038746</v>
      </c>
      <c r="ET103" s="2">
        <f t="shared" si="137"/>
        <v>56.387811785762757</v>
      </c>
      <c r="EU103" s="2">
        <f t="shared" si="137"/>
        <v>53.48044368716981</v>
      </c>
      <c r="EV103" s="2">
        <f t="shared" si="137"/>
        <v>53.475922687061711</v>
      </c>
      <c r="EW103" s="2">
        <f t="shared" si="137"/>
        <v>52.72731545687131</v>
      </c>
      <c r="EX103" s="2">
        <f t="shared" si="137"/>
        <v>53.089873414546744</v>
      </c>
      <c r="EY103" s="2">
        <f t="shared" si="137"/>
        <v>51.372147195679013</v>
      </c>
      <c r="EZ103" s="2">
        <f t="shared" si="137"/>
        <v>53.196347626009548</v>
      </c>
      <c r="FA103" s="2">
        <f t="shared" si="137"/>
        <v>53.000857343954593</v>
      </c>
      <c r="FB103" s="2">
        <f t="shared" si="137"/>
        <v>51.726859540533063</v>
      </c>
      <c r="FC103" s="2">
        <f t="shared" si="137"/>
        <v>54.113384115448341</v>
      </c>
      <c r="FD103" s="2">
        <f t="shared" si="137"/>
        <v>54.454860646142521</v>
      </c>
      <c r="FE103" s="2">
        <f t="shared" si="137"/>
        <v>55.568933003496198</v>
      </c>
      <c r="FG103" s="2">
        <f t="shared" si="138"/>
        <v>0.95289836868384847</v>
      </c>
      <c r="FH103" s="2">
        <f t="shared" si="138"/>
        <v>0.95487165919617778</v>
      </c>
      <c r="FI103" s="2">
        <f t="shared" si="138"/>
        <v>0.95303077588606755</v>
      </c>
      <c r="FJ103" s="2">
        <f t="shared" si="138"/>
        <v>0.95562628987790943</v>
      </c>
      <c r="FK103" s="2">
        <f t="shared" si="138"/>
        <v>0.94776397248433508</v>
      </c>
      <c r="FL103" s="2">
        <f t="shared" si="138"/>
        <v>0.94569129058667989</v>
      </c>
      <c r="FM103" s="2">
        <f t="shared" si="138"/>
        <v>0.94823541073417061</v>
      </c>
      <c r="FN103" s="2">
        <f t="shared" si="138"/>
        <v>0.94758846248269069</v>
      </c>
      <c r="FO103" s="2">
        <f t="shared" si="138"/>
        <v>0.94745684734183488</v>
      </c>
      <c r="FP103" s="2">
        <f t="shared" si="138"/>
        <v>0.93795484754486536</v>
      </c>
      <c r="FQ103" s="2">
        <f t="shared" si="138"/>
        <v>0.94379650776853885</v>
      </c>
      <c r="FR103" s="2">
        <f t="shared" si="138"/>
        <v>0.94845165059448788</v>
      </c>
      <c r="FS103" s="2">
        <f t="shared" si="138"/>
        <v>0.94693077062275222</v>
      </c>
      <c r="FT103" s="2">
        <f t="shared" si="138"/>
        <v>0.94325700844755722</v>
      </c>
      <c r="FU103" s="2">
        <f t="shared" si="138"/>
        <v>0.9325118022454586</v>
      </c>
      <c r="FW103" s="2">
        <f t="shared" si="128"/>
        <v>6.1765821692342322E-14</v>
      </c>
      <c r="FX103" s="2">
        <f t="shared" si="128"/>
        <v>3.4306650290309118E-4</v>
      </c>
      <c r="FY103" s="2">
        <f t="shared" si="128"/>
        <v>4.0889003049035853E-4</v>
      </c>
      <c r="FZ103" s="2">
        <f t="shared" si="128"/>
        <v>3.9810805357207906E-4</v>
      </c>
      <c r="GA103" s="2">
        <f t="shared" si="128"/>
        <v>4.166664120006254E-4</v>
      </c>
      <c r="GB103" s="2">
        <f t="shared" si="128"/>
        <v>4.3327707964592959E-4</v>
      </c>
      <c r="GC103" s="2">
        <f t="shared" si="128"/>
        <v>4.542599630500794E-4</v>
      </c>
      <c r="GD103" s="2">
        <f t="shared" si="128"/>
        <v>5.751846556684636E-4</v>
      </c>
      <c r="GE103" s="2">
        <f t="shared" si="128"/>
        <v>7.5509684111145395E-4</v>
      </c>
      <c r="GF103" s="2">
        <f t="shared" si="128"/>
        <v>6.7969747856384301E-4</v>
      </c>
      <c r="GG103" s="2">
        <f t="shared" si="128"/>
        <v>5.5584992597158009E-4</v>
      </c>
      <c r="GH103" s="2">
        <f t="shared" si="128"/>
        <v>4.9179860116933187E-4</v>
      </c>
      <c r="GI103" s="2">
        <f t="shared" si="128"/>
        <v>4.8590096202274217E-4</v>
      </c>
      <c r="GJ103" s="2">
        <f t="shared" si="128"/>
        <v>3.9325794011165491E-4</v>
      </c>
      <c r="GK103" s="2">
        <f t="shared" si="128"/>
        <v>3.2999015173098932E-4</v>
      </c>
      <c r="GM103" s="86">
        <f t="shared" si="129"/>
        <v>1.4123671621679176E-3</v>
      </c>
      <c r="GN103" s="86">
        <f t="shared" si="129"/>
        <v>1.5552573256975429E-4</v>
      </c>
      <c r="GO103" s="86">
        <f t="shared" si="129"/>
        <v>9.2786729252844168E-10</v>
      </c>
      <c r="GP103" s="86">
        <f t="shared" si="129"/>
        <v>3.0761228701068802E-8</v>
      </c>
      <c r="GQ103" s="86">
        <f t="shared" si="129"/>
        <v>4.2520577134349897E-9</v>
      </c>
      <c r="GR103" s="86">
        <f t="shared" si="129"/>
        <v>6.504108928610656E-9</v>
      </c>
      <c r="GS103" s="86">
        <f t="shared" si="129"/>
        <v>4.1832777190414183E-9</v>
      </c>
      <c r="GT103" s="86">
        <f t="shared" si="129"/>
        <v>9.9681457800752035E-10</v>
      </c>
      <c r="GU103" s="86">
        <f t="shared" si="129"/>
        <v>2.1913475196673406E-9</v>
      </c>
      <c r="GV103" s="86">
        <f t="shared" si="129"/>
        <v>5.7212859982094801E-8</v>
      </c>
      <c r="GW103" s="86">
        <f t="shared" si="129"/>
        <v>1.9139859017099345E-8</v>
      </c>
      <c r="GX103" s="86">
        <f t="shared" si="129"/>
        <v>5.291008827575878E-6</v>
      </c>
      <c r="GY103" s="86">
        <f t="shared" si="129"/>
        <v>1.7623802659529114E-5</v>
      </c>
      <c r="GZ103" s="86">
        <f t="shared" si="129"/>
        <v>1.8652348321367805E-6</v>
      </c>
      <c r="HA103" s="86">
        <f t="shared" si="129"/>
        <v>9.1773708952791653E-9</v>
      </c>
      <c r="HC103" s="86">
        <f t="shared" si="74"/>
        <v>5.1001692088177605E-2</v>
      </c>
      <c r="HD103" s="86">
        <f t="shared" si="74"/>
        <v>6.6675584500491589E-2</v>
      </c>
      <c r="HE103" s="86">
        <f t="shared" si="74"/>
        <v>6.5000837173588982E-2</v>
      </c>
      <c r="HF103" s="86">
        <f t="shared" si="74"/>
        <v>5.3815272214886543E-2</v>
      </c>
      <c r="HG103" s="86">
        <f t="shared" si="74"/>
        <v>4.8416987092868645E-2</v>
      </c>
      <c r="HH103" s="86">
        <f t="shared" si="74"/>
        <v>5.5865297605880618E-2</v>
      </c>
      <c r="HI103" s="86">
        <f t="shared" si="139"/>
        <v>6.7062083036110193E-2</v>
      </c>
      <c r="HJ103" s="86">
        <f t="shared" si="139"/>
        <v>7.4758268471431424E-2</v>
      </c>
      <c r="HK103" s="86">
        <f t="shared" si="139"/>
        <v>8.3678951384344918E-2</v>
      </c>
      <c r="HL103" s="86">
        <f t="shared" si="139"/>
        <v>0.10006968250348217</v>
      </c>
      <c r="HM103" s="86">
        <f t="shared" si="139"/>
        <v>9.450142338708091E-2</v>
      </c>
      <c r="HN103" s="86">
        <f t="shared" si="139"/>
        <v>6.9056269599870115E-2</v>
      </c>
      <c r="HO103" s="86">
        <f t="shared" si="139"/>
        <v>6.1672802074414522E-2</v>
      </c>
      <c r="HP103" s="86">
        <f t="shared" si="139"/>
        <v>3.6586117037665421E-2</v>
      </c>
      <c r="HQ103" s="86">
        <f t="shared" si="139"/>
        <v>2.1709013756712865E-2</v>
      </c>
      <c r="HS103" s="86">
        <f t="shared" si="130"/>
        <v>7.5346853172093238E-165</v>
      </c>
      <c r="HT103" s="86">
        <f t="shared" si="130"/>
        <v>1.4595585004175478E-28</v>
      </c>
      <c r="HU103" s="86">
        <f t="shared" si="130"/>
        <v>1.1969460276475594E-30</v>
      </c>
      <c r="HV103" s="86">
        <f t="shared" si="130"/>
        <v>1.9119491049068246E-31</v>
      </c>
      <c r="HW103" s="86">
        <f t="shared" si="130"/>
        <v>1.6860946009367599E-35</v>
      </c>
      <c r="HX103" s="86">
        <f t="shared" si="130"/>
        <v>4.4171284376170395E-34</v>
      </c>
      <c r="HY103" s="86">
        <f t="shared" si="130"/>
        <v>1.4744397702102244E-32</v>
      </c>
      <c r="HZ103" s="86">
        <f t="shared" si="130"/>
        <v>7.5519463042788429E-34</v>
      </c>
      <c r="IA103" s="86">
        <f t="shared" si="130"/>
        <v>1.3663993096660777E-30</v>
      </c>
      <c r="IB103" s="86">
        <f t="shared" si="130"/>
        <v>5.6525255098249235E-32</v>
      </c>
      <c r="IC103" s="86">
        <f t="shared" si="130"/>
        <v>8.7183678884855377E-31</v>
      </c>
      <c r="ID103" s="86">
        <f t="shared" si="130"/>
        <v>8.427005615655772E-31</v>
      </c>
      <c r="IE103" s="86">
        <f t="shared" si="130"/>
        <v>8.3877278525444311E-31</v>
      </c>
      <c r="IF103" s="86">
        <f t="shared" si="130"/>
        <v>1.2587376533362528E-21</v>
      </c>
      <c r="IG103" s="86">
        <f t="shared" si="130"/>
        <v>4.094795715433491E-16</v>
      </c>
      <c r="II103" s="86">
        <f t="shared" si="131"/>
        <v>0</v>
      </c>
      <c r="IJ103" s="86">
        <f t="shared" si="131"/>
        <v>4.3903077969393346E-125</v>
      </c>
      <c r="IK103" s="86">
        <f t="shared" si="131"/>
        <v>1.8153795469107374E-138</v>
      </c>
      <c r="IL103" s="86">
        <f t="shared" si="131"/>
        <v>3.3403415871335868E-137</v>
      </c>
      <c r="IM103" s="86">
        <f t="shared" si="131"/>
        <v>5.3039022691887303E-153</v>
      </c>
      <c r="IN103" s="86">
        <f t="shared" si="131"/>
        <v>3.6080236005461585E-150</v>
      </c>
      <c r="IO103" s="86">
        <f t="shared" si="131"/>
        <v>8.0422916787231661E-141</v>
      </c>
      <c r="IP103" s="86">
        <f t="shared" si="131"/>
        <v>8.2091727155157222E-150</v>
      </c>
      <c r="IQ103" s="86">
        <f t="shared" si="131"/>
        <v>1.0600333959201238E-132</v>
      </c>
      <c r="IR103" s="86">
        <f t="shared" si="131"/>
        <v>3.5472731162244843E-141</v>
      </c>
      <c r="IS103" s="86">
        <f t="shared" si="131"/>
        <v>2.9248249206988104E-135</v>
      </c>
      <c r="IT103" s="86">
        <f t="shared" si="131"/>
        <v>3.0524460516116908E-132</v>
      </c>
      <c r="IU103" s="86">
        <f t="shared" si="131"/>
        <v>2.1821750288810293E-131</v>
      </c>
      <c r="IV103" s="86">
        <f t="shared" si="131"/>
        <v>8.1028795961734414E-76</v>
      </c>
      <c r="IW103" s="86">
        <f t="shared" si="131"/>
        <v>1.9429115741528685E-77</v>
      </c>
      <c r="IY103" s="86">
        <f t="shared" si="132"/>
        <v>5.2414059250345521E-2</v>
      </c>
      <c r="IZ103" s="86">
        <f t="shared" si="132"/>
        <v>6.6831110233061347E-2</v>
      </c>
      <c r="JA103" s="86">
        <f t="shared" si="132"/>
        <v>6.5000838101456279E-2</v>
      </c>
      <c r="JB103" s="86">
        <f t="shared" si="132"/>
        <v>5.3815302976115247E-2</v>
      </c>
      <c r="JC103" s="86">
        <f t="shared" si="132"/>
        <v>4.8416991344926358E-2</v>
      </c>
      <c r="JD103" s="86">
        <f t="shared" si="132"/>
        <v>5.586530410998955E-2</v>
      </c>
      <c r="JE103" s="86">
        <f t="shared" si="132"/>
        <v>6.7062087219387917E-2</v>
      </c>
      <c r="JF103" s="86">
        <f t="shared" si="132"/>
        <v>7.4758269468246E-2</v>
      </c>
      <c r="JG103" s="86">
        <f t="shared" si="132"/>
        <v>8.3678953575692439E-2</v>
      </c>
      <c r="JH103" s="86">
        <f t="shared" si="132"/>
        <v>0.10006973971634214</v>
      </c>
      <c r="JI103" s="86">
        <f t="shared" si="132"/>
        <v>9.4501442526939927E-2</v>
      </c>
      <c r="JJ103" s="86">
        <f t="shared" si="132"/>
        <v>6.9061560608697697E-2</v>
      </c>
      <c r="JK103" s="86">
        <f t="shared" si="132"/>
        <v>6.1690425877074052E-2</v>
      </c>
      <c r="JL103" s="86">
        <f t="shared" si="132"/>
        <v>3.6587982272497557E-2</v>
      </c>
      <c r="JM103" s="86">
        <f t="shared" si="132"/>
        <v>2.1709022934084169E-2</v>
      </c>
    </row>
    <row r="104" spans="2:273" x14ac:dyDescent="0.25">
      <c r="B104" s="2">
        <v>77</v>
      </c>
      <c r="C104" s="37">
        <v>74.935000000000002</v>
      </c>
      <c r="D104" s="37">
        <v>82.097999999999999</v>
      </c>
      <c r="E104" s="37">
        <v>89.376999999999995</v>
      </c>
      <c r="F104" s="37">
        <v>80.180000000000007</v>
      </c>
      <c r="G104" s="37">
        <v>78.180000000000007</v>
      </c>
      <c r="H104" s="37">
        <v>79.950999999999993</v>
      </c>
      <c r="I104" s="37">
        <v>80.606999999999999</v>
      </c>
      <c r="J104" s="37">
        <v>88.933999999999997</v>
      </c>
      <c r="K104" s="37">
        <v>85.361000000000004</v>
      </c>
      <c r="L104" s="37">
        <v>95.049000000000007</v>
      </c>
      <c r="M104" s="37">
        <v>91.492000000000004</v>
      </c>
      <c r="N104" s="37">
        <v>85.23</v>
      </c>
      <c r="O104" s="37">
        <v>85.016000000000005</v>
      </c>
      <c r="P104" s="37">
        <v>70.066000000000003</v>
      </c>
      <c r="Q104" s="37">
        <v>58.655999999999999</v>
      </c>
      <c r="S104" s="4">
        <f t="shared" si="133"/>
        <v>77.448195412922232</v>
      </c>
      <c r="T104" s="4">
        <f t="shared" si="133"/>
        <v>88.158749724744141</v>
      </c>
      <c r="U104" s="4">
        <f t="shared" si="133"/>
        <v>92.302622240321199</v>
      </c>
      <c r="V104" s="4">
        <f t="shared" si="133"/>
        <v>84.371035481000064</v>
      </c>
      <c r="W104" s="4">
        <f t="shared" si="133"/>
        <v>80.027751299842294</v>
      </c>
      <c r="X104" s="4">
        <f t="shared" si="133"/>
        <v>83.935385554510404</v>
      </c>
      <c r="Y104" s="4">
        <f t="shared" si="133"/>
        <v>85.065289184405117</v>
      </c>
      <c r="Z104" s="4">
        <f t="shared" si="133"/>
        <v>89.79650423616917</v>
      </c>
      <c r="AA104" s="4">
        <f t="shared" si="133"/>
        <v>87.879933285862009</v>
      </c>
      <c r="AB104" s="4">
        <f t="shared" si="133"/>
        <v>95.631326584187207</v>
      </c>
      <c r="AC104" s="4">
        <f t="shared" si="133"/>
        <v>92.560477358522419</v>
      </c>
      <c r="AD104" s="4">
        <f t="shared" si="133"/>
        <v>84.060593273271792</v>
      </c>
      <c r="AE104" s="4">
        <f t="shared" si="133"/>
        <v>86.769761188512462</v>
      </c>
      <c r="AF104" s="4">
        <f t="shared" si="133"/>
        <v>74.028764266287098</v>
      </c>
      <c r="AG104" s="4">
        <f t="shared" si="133"/>
        <v>64.545649189120553</v>
      </c>
      <c r="AI104" s="4">
        <f t="shared" si="134"/>
        <v>-2.5131954129222294</v>
      </c>
      <c r="AJ104" s="4">
        <f t="shared" si="134"/>
        <v>-6.0607497247441415</v>
      </c>
      <c r="AK104" s="4">
        <f t="shared" si="134"/>
        <v>-2.9256222403212035</v>
      </c>
      <c r="AL104" s="4">
        <f t="shared" si="134"/>
        <v>-4.191035481000057</v>
      </c>
      <c r="AM104" s="4">
        <f t="shared" si="134"/>
        <v>-1.8477512998422867</v>
      </c>
      <c r="AN104" s="4">
        <f t="shared" si="134"/>
        <v>-3.9843855545104105</v>
      </c>
      <c r="AO104" s="4">
        <f t="shared" si="134"/>
        <v>-4.4582891844051176</v>
      </c>
      <c r="AP104" s="4">
        <f t="shared" si="134"/>
        <v>-0.8625042361691726</v>
      </c>
      <c r="AQ104" s="4">
        <f t="shared" si="134"/>
        <v>-2.5189332858620048</v>
      </c>
      <c r="AR104" s="4">
        <f t="shared" si="134"/>
        <v>-0.58232658418720007</v>
      </c>
      <c r="AS104" s="4">
        <f t="shared" si="134"/>
        <v>-1.068477358522415</v>
      </c>
      <c r="AT104" s="4">
        <f t="shared" si="134"/>
        <v>1.1694067267282122</v>
      </c>
      <c r="AU104" s="4">
        <f t="shared" si="134"/>
        <v>-1.7537611885124562</v>
      </c>
      <c r="AV104" s="4">
        <f t="shared" si="134"/>
        <v>-3.9627642662870954</v>
      </c>
      <c r="AW104" s="4">
        <f t="shared" si="134"/>
        <v>-5.8896491891205542</v>
      </c>
      <c r="AY104" s="2">
        <f t="shared" si="126"/>
        <v>54.262827908065866</v>
      </c>
      <c r="AZ104" s="2">
        <f t="shared" si="126"/>
        <v>54.063630131929052</v>
      </c>
      <c r="BA104" s="2">
        <f t="shared" si="126"/>
        <v>59.610960069040743</v>
      </c>
      <c r="BB104" s="2">
        <f t="shared" si="126"/>
        <v>57.854503727723561</v>
      </c>
      <c r="BC104" s="2">
        <f t="shared" si="126"/>
        <v>54.286324227424601</v>
      </c>
      <c r="BD104" s="2">
        <f t="shared" si="126"/>
        <v>55.747775548912216</v>
      </c>
      <c r="BE104" s="2">
        <f t="shared" si="126"/>
        <v>54.71865724786597</v>
      </c>
      <c r="BF104" s="2">
        <f t="shared" si="126"/>
        <v>54.910241776194766</v>
      </c>
      <c r="BG104" s="2">
        <f t="shared" si="126"/>
        <v>50.620237508202848</v>
      </c>
      <c r="BH104" s="2">
        <f t="shared" si="126"/>
        <v>53.442678621782463</v>
      </c>
      <c r="BI104" s="2">
        <f t="shared" si="126"/>
        <v>53.701096468275992</v>
      </c>
      <c r="BJ104" s="2">
        <f t="shared" si="126"/>
        <v>53.228656227840879</v>
      </c>
      <c r="BK104" s="2">
        <f t="shared" si="126"/>
        <v>54.895275595979903</v>
      </c>
      <c r="BL104" s="2">
        <f t="shared" si="126"/>
        <v>54.68571565481453</v>
      </c>
      <c r="BM104" s="2">
        <f t="shared" si="126"/>
        <v>55.578726996927728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11"/>
        <v/>
      </c>
      <c r="CV104" s="2" t="str">
        <f t="shared" si="112"/>
        <v/>
      </c>
      <c r="CW104" s="2" t="str">
        <f t="shared" si="113"/>
        <v/>
      </c>
      <c r="CX104" s="2" t="str">
        <f t="shared" si="114"/>
        <v/>
      </c>
      <c r="CY104" s="2" t="str">
        <f t="shared" si="115"/>
        <v/>
      </c>
      <c r="CZ104" s="2" t="str">
        <f t="shared" si="116"/>
        <v/>
      </c>
      <c r="DA104" s="2" t="str">
        <f t="shared" si="117"/>
        <v/>
      </c>
      <c r="DB104" s="2" t="str">
        <f t="shared" si="118"/>
        <v/>
      </c>
      <c r="DC104" s="2" t="str">
        <f t="shared" si="119"/>
        <v/>
      </c>
      <c r="DD104" s="2" t="str">
        <f t="shared" si="120"/>
        <v/>
      </c>
      <c r="DE104" s="2" t="str">
        <f t="shared" si="121"/>
        <v/>
      </c>
      <c r="DF104" s="2" t="str">
        <f t="shared" si="122"/>
        <v/>
      </c>
      <c r="DG104" s="2" t="str">
        <f t="shared" si="123"/>
        <v/>
      </c>
      <c r="DH104" s="2" t="str">
        <f t="shared" si="124"/>
        <v/>
      </c>
      <c r="DI104" s="2" t="str">
        <f t="shared" si="125"/>
        <v/>
      </c>
      <c r="DK104" s="2">
        <f t="shared" si="135"/>
        <v>62.304813953488384</v>
      </c>
      <c r="DL104" s="2">
        <f t="shared" si="135"/>
        <v>69.199689217758987</v>
      </c>
      <c r="DM104" s="2">
        <f t="shared" si="135"/>
        <v>90.357682875264317</v>
      </c>
      <c r="DN104" s="2">
        <f t="shared" si="135"/>
        <v>89.655625792811833</v>
      </c>
      <c r="DO104" s="2">
        <f t="shared" si="135"/>
        <v>73.959418577640918</v>
      </c>
      <c r="DP104" s="2">
        <f t="shared" si="135"/>
        <v>75.109220557491284</v>
      </c>
      <c r="DQ104" s="2">
        <f t="shared" si="135"/>
        <v>81.77065497123408</v>
      </c>
      <c r="DR104" s="2">
        <f t="shared" si="135"/>
        <v>79.76499442508711</v>
      </c>
      <c r="DS104" s="2">
        <f t="shared" si="135"/>
        <v>71.058382275882579</v>
      </c>
      <c r="DT104" s="2">
        <f t="shared" si="135"/>
        <v>80.968465860597448</v>
      </c>
      <c r="DU104" s="2">
        <f t="shared" si="135"/>
        <v>70.895316599190281</v>
      </c>
      <c r="DV104" s="2">
        <f t="shared" si="135"/>
        <v>73.430583056478412</v>
      </c>
      <c r="DW104" s="2">
        <f t="shared" si="135"/>
        <v>79.853840833584997</v>
      </c>
      <c r="DX104" s="2">
        <f t="shared" si="135"/>
        <v>66.007333797909425</v>
      </c>
      <c r="DY104" s="2">
        <f t="shared" si="135"/>
        <v>64.761643697478988</v>
      </c>
      <c r="EA104" s="2">
        <f t="shared" si="95"/>
        <v>53.900290621062112</v>
      </c>
      <c r="EB104" s="2">
        <f t="shared" si="95"/>
        <v>53.410327327776272</v>
      </c>
      <c r="EC104" s="2">
        <f t="shared" si="95"/>
        <v>58.228904905726253</v>
      </c>
      <c r="ED104" s="2">
        <f t="shared" si="95"/>
        <v>56.507887956338912</v>
      </c>
      <c r="EE104" s="2">
        <f t="shared" si="95"/>
        <v>53.297406527171162</v>
      </c>
      <c r="EF104" s="2">
        <f t="shared" si="95"/>
        <v>54.734421120074529</v>
      </c>
      <c r="EG104" s="2">
        <f t="shared" si="95"/>
        <v>53.372222282006035</v>
      </c>
      <c r="EH104" s="2">
        <f t="shared" si="95"/>
        <v>53.656949481863691</v>
      </c>
      <c r="EI104" s="2">
        <f t="shared" si="95"/>
        <v>49.585041645084431</v>
      </c>
      <c r="EJ104" s="2">
        <f t="shared" si="95"/>
        <v>51.78104062218091</v>
      </c>
      <c r="EK104" s="2">
        <f t="shared" si="95"/>
        <v>52.767203611040259</v>
      </c>
      <c r="EL104" s="2">
        <f t="shared" si="95"/>
        <v>52.227639204086465</v>
      </c>
      <c r="EM104" s="2">
        <f t="shared" si="136"/>
        <v>53.619387763069177</v>
      </c>
      <c r="EN104" s="2">
        <f t="shared" si="136"/>
        <v>54.064459406178685</v>
      </c>
      <c r="EO104" s="2">
        <f t="shared" si="136"/>
        <v>54.972431993392071</v>
      </c>
      <c r="EQ104" s="2">
        <f t="shared" si="137"/>
        <v>53.900290621062112</v>
      </c>
      <c r="ER104" s="2">
        <f t="shared" si="137"/>
        <v>55.698905811736637</v>
      </c>
      <c r="ES104" s="2">
        <f t="shared" si="137"/>
        <v>58.365334592854566</v>
      </c>
      <c r="ET104" s="2">
        <f t="shared" si="137"/>
        <v>56.259811911828919</v>
      </c>
      <c r="EU104" s="2">
        <f t="shared" si="137"/>
        <v>53.380594360519936</v>
      </c>
      <c r="EV104" s="2">
        <f t="shared" si="137"/>
        <v>53.350161262997069</v>
      </c>
      <c r="EW104" s="2">
        <f t="shared" si="137"/>
        <v>52.597935038764774</v>
      </c>
      <c r="EX104" s="2">
        <f t="shared" si="137"/>
        <v>52.941467605815291</v>
      </c>
      <c r="EY104" s="2">
        <f t="shared" si="137"/>
        <v>51.294929775274923</v>
      </c>
      <c r="EZ104" s="2">
        <f t="shared" si="137"/>
        <v>53.09156814529014</v>
      </c>
      <c r="FA104" s="2">
        <f t="shared" si="137"/>
        <v>52.866380630728926</v>
      </c>
      <c r="FB104" s="2">
        <f t="shared" si="137"/>
        <v>51.612976340205535</v>
      </c>
      <c r="FC104" s="2">
        <f t="shared" si="137"/>
        <v>53.977827336254101</v>
      </c>
      <c r="FD104" s="2">
        <f t="shared" si="137"/>
        <v>54.316290376940998</v>
      </c>
      <c r="FE104" s="2">
        <f t="shared" si="137"/>
        <v>55.442362499921018</v>
      </c>
      <c r="FG104" s="2">
        <f t="shared" si="138"/>
        <v>0.95686402754038224</v>
      </c>
      <c r="FH104" s="2">
        <f t="shared" si="138"/>
        <v>0.95867838395223903</v>
      </c>
      <c r="FI104" s="2">
        <f t="shared" si="138"/>
        <v>0.9569857901135318</v>
      </c>
      <c r="FJ104" s="2">
        <f t="shared" si="138"/>
        <v>0.95937206746262627</v>
      </c>
      <c r="FK104" s="2">
        <f t="shared" si="138"/>
        <v>0.95214020330143401</v>
      </c>
      <c r="FL104" s="2">
        <f t="shared" si="138"/>
        <v>0.95023204831669938</v>
      </c>
      <c r="FM104" s="2">
        <f t="shared" si="138"/>
        <v>0.95257412176773171</v>
      </c>
      <c r="FN104" s="2">
        <f t="shared" si="138"/>
        <v>0.95197865216288957</v>
      </c>
      <c r="FO104" s="2">
        <f t="shared" si="138"/>
        <v>0.95185750149957893</v>
      </c>
      <c r="FP104" s="2">
        <f t="shared" si="138"/>
        <v>0.9431035335014295</v>
      </c>
      <c r="FQ104" s="2">
        <f t="shared" si="138"/>
        <v>0.94848705902578079</v>
      </c>
      <c r="FR104" s="2">
        <f t="shared" si="138"/>
        <v>0.95277313991102119</v>
      </c>
      <c r="FS104" s="2">
        <f t="shared" si="138"/>
        <v>0.95137322401706059</v>
      </c>
      <c r="FT104" s="2">
        <f t="shared" si="138"/>
        <v>0.94799010328834921</v>
      </c>
      <c r="FU104" s="2">
        <f t="shared" si="138"/>
        <v>0.93808235088557612</v>
      </c>
      <c r="FW104" s="2">
        <f t="shared" si="128"/>
        <v>6.7724876752520677E-14</v>
      </c>
      <c r="FX104" s="2">
        <f t="shared" si="128"/>
        <v>3.761524902006987E-4</v>
      </c>
      <c r="FY104" s="2">
        <f t="shared" si="128"/>
        <v>4.483213172376571E-4</v>
      </c>
      <c r="FZ104" s="2">
        <f t="shared" si="128"/>
        <v>4.365000350314294E-4</v>
      </c>
      <c r="GA104" s="2">
        <f t="shared" si="128"/>
        <v>4.5684727091820245E-4</v>
      </c>
      <c r="GB104" s="2">
        <f t="shared" si="128"/>
        <v>4.750590124027718E-4</v>
      </c>
      <c r="GC104" s="2">
        <f t="shared" si="128"/>
        <v>4.9806431660792542E-4</v>
      </c>
      <c r="GD104" s="2">
        <f t="shared" si="128"/>
        <v>6.3064243759579125E-4</v>
      </c>
      <c r="GE104" s="2">
        <f t="shared" si="128"/>
        <v>8.2788691037833967E-4</v>
      </c>
      <c r="GF104" s="2">
        <f t="shared" si="128"/>
        <v>7.4522459638056695E-4</v>
      </c>
      <c r="GG104" s="2">
        <f t="shared" si="128"/>
        <v>6.0944464122519534E-4</v>
      </c>
      <c r="GH104" s="2">
        <f t="shared" si="128"/>
        <v>5.3922085820985754E-4</v>
      </c>
      <c r="GI104" s="2">
        <f t="shared" si="128"/>
        <v>5.3275483540981335E-4</v>
      </c>
      <c r="GJ104" s="2">
        <f t="shared" si="128"/>
        <v>4.311823973803173E-4</v>
      </c>
      <c r="GK104" s="2">
        <f t="shared" si="128"/>
        <v>3.6181548724795724E-4</v>
      </c>
      <c r="GM104" s="86">
        <f t="shared" si="129"/>
        <v>5.0716146251177205E-4</v>
      </c>
      <c r="GN104" s="86">
        <f t="shared" si="129"/>
        <v>3.7901853376562661E-5</v>
      </c>
      <c r="GO104" s="86">
        <f t="shared" si="129"/>
        <v>3.4149239764173806E-11</v>
      </c>
      <c r="GP104" s="86">
        <f t="shared" si="129"/>
        <v>1.6961893711371523E-9</v>
      </c>
      <c r="GQ104" s="86">
        <f t="shared" si="129"/>
        <v>1.8608915369866143E-10</v>
      </c>
      <c r="GR104" s="86">
        <f t="shared" si="129"/>
        <v>3.2710560861910873E-10</v>
      </c>
      <c r="GS104" s="86">
        <f t="shared" si="129"/>
        <v>1.9186809463840937E-10</v>
      </c>
      <c r="GT104" s="86">
        <f t="shared" si="129"/>
        <v>4.3778390982838269E-11</v>
      </c>
      <c r="GU104" s="86">
        <f t="shared" si="129"/>
        <v>9.9137527184331235E-11</v>
      </c>
      <c r="GV104" s="86">
        <f t="shared" si="129"/>
        <v>4.7221026679657347E-9</v>
      </c>
      <c r="GW104" s="86">
        <f t="shared" si="129"/>
        <v>1.2473962278086344E-9</v>
      </c>
      <c r="GX104" s="86">
        <f t="shared" si="129"/>
        <v>7.6991517352318474E-7</v>
      </c>
      <c r="GY104" s="86">
        <f t="shared" si="129"/>
        <v>3.1222480623130922E-6</v>
      </c>
      <c r="GZ104" s="86">
        <f t="shared" si="129"/>
        <v>2.2320824115222164E-7</v>
      </c>
      <c r="HA104" s="86">
        <f t="shared" si="129"/>
        <v>5.1989944964987871E-10</v>
      </c>
      <c r="HC104" s="86">
        <f t="shared" si="74"/>
        <v>6.8766437812530265E-2</v>
      </c>
      <c r="HD104" s="86">
        <f t="shared" si="74"/>
        <v>8.9032921612972826E-2</v>
      </c>
      <c r="HE104" s="86">
        <f t="shared" si="74"/>
        <v>8.8812096603350016E-2</v>
      </c>
      <c r="HF104" s="86">
        <f t="shared" si="74"/>
        <v>7.4112146669551418E-2</v>
      </c>
      <c r="HG104" s="86">
        <f t="shared" si="74"/>
        <v>6.8406846951313119E-2</v>
      </c>
      <c r="HH104" s="86">
        <f t="shared" si="74"/>
        <v>7.8173821260574691E-2</v>
      </c>
      <c r="HI104" s="86">
        <f t="shared" si="139"/>
        <v>9.2087054154148473E-2</v>
      </c>
      <c r="HJ104" s="86">
        <f t="shared" si="139"/>
        <v>0.10401266228419186</v>
      </c>
      <c r="HK104" s="86">
        <f t="shared" si="139"/>
        <v>0.11473970378285964</v>
      </c>
      <c r="HL104" s="86">
        <f t="shared" si="139"/>
        <v>0.13637267920925134</v>
      </c>
      <c r="HM104" s="86">
        <f t="shared" si="139"/>
        <v>0.12739795425799003</v>
      </c>
      <c r="HN104" s="86">
        <f t="shared" si="139"/>
        <v>9.4050328998894497E-2</v>
      </c>
      <c r="HO104" s="86">
        <f t="shared" si="139"/>
        <v>8.440205712311924E-2</v>
      </c>
      <c r="HP104" s="86">
        <f t="shared" si="139"/>
        <v>5.3039618975678549E-2</v>
      </c>
      <c r="HQ104" s="86">
        <f t="shared" si="139"/>
        <v>3.4598259133878442E-2</v>
      </c>
      <c r="HS104" s="86">
        <f t="shared" si="130"/>
        <v>1.9310275940844264E-162</v>
      </c>
      <c r="HT104" s="86">
        <f t="shared" si="130"/>
        <v>1.4282226875905539E-27</v>
      </c>
      <c r="HU104" s="86">
        <f t="shared" si="130"/>
        <v>1.5281369329566351E-29</v>
      </c>
      <c r="HV104" s="86">
        <f t="shared" si="130"/>
        <v>2.475460351509132E-30</v>
      </c>
      <c r="HW104" s="86">
        <f t="shared" si="130"/>
        <v>3.0624444420332888E-34</v>
      </c>
      <c r="HX104" s="86">
        <f t="shared" si="130"/>
        <v>7.4527597647945584E-33</v>
      </c>
      <c r="HY104" s="86">
        <f t="shared" si="130"/>
        <v>2.1663123425976885E-31</v>
      </c>
      <c r="HZ104" s="86">
        <f t="shared" si="130"/>
        <v>1.3973839610400365E-32</v>
      </c>
      <c r="IA104" s="86">
        <f t="shared" si="130"/>
        <v>2.0352167987223808E-29</v>
      </c>
      <c r="IB104" s="86">
        <f t="shared" si="130"/>
        <v>9.3996747289280372E-31</v>
      </c>
      <c r="IC104" s="86">
        <f t="shared" si="130"/>
        <v>1.2039911875428782E-29</v>
      </c>
      <c r="ID104" s="86">
        <f t="shared" si="130"/>
        <v>1.0847365459001657E-29</v>
      </c>
      <c r="IE104" s="86">
        <f t="shared" si="130"/>
        <v>1.06657185473965E-29</v>
      </c>
      <c r="IF104" s="86">
        <f t="shared" si="130"/>
        <v>6.8868779261794349E-21</v>
      </c>
      <c r="IG104" s="86">
        <f t="shared" si="130"/>
        <v>1.3516544388041586E-15</v>
      </c>
      <c r="II104" s="86">
        <f t="shared" si="131"/>
        <v>0</v>
      </c>
      <c r="IJ104" s="86">
        <f t="shared" si="131"/>
        <v>2.9422614559049803E-122</v>
      </c>
      <c r="IK104" s="86">
        <f t="shared" si="131"/>
        <v>2.897335895903611E-135</v>
      </c>
      <c r="IL104" s="86">
        <f t="shared" si="131"/>
        <v>4.8574530890250902E-134</v>
      </c>
      <c r="IM104" s="86">
        <f t="shared" si="131"/>
        <v>1.8914453293109064E-149</v>
      </c>
      <c r="IN104" s="86">
        <f t="shared" si="131"/>
        <v>1.1492493002100155E-146</v>
      </c>
      <c r="IO104" s="86">
        <f t="shared" si="131"/>
        <v>1.6138561530353834E-137</v>
      </c>
      <c r="IP104" s="86">
        <f t="shared" si="131"/>
        <v>3.4751645620995896E-146</v>
      </c>
      <c r="IQ104" s="86">
        <f t="shared" si="131"/>
        <v>2.2568128882765339E-129</v>
      </c>
      <c r="IR104" s="86">
        <f t="shared" si="131"/>
        <v>1.1033403790936441E-137</v>
      </c>
      <c r="IS104" s="86">
        <f t="shared" si="131"/>
        <v>5.2649777788265519E-132</v>
      </c>
      <c r="IT104" s="86">
        <f t="shared" si="131"/>
        <v>4.1254536787768127E-129</v>
      </c>
      <c r="IU104" s="86">
        <f t="shared" si="131"/>
        <v>2.7817765970010711E-128</v>
      </c>
      <c r="IV104" s="86">
        <f t="shared" si="131"/>
        <v>4.3220169714949136E-74</v>
      </c>
      <c r="IW104" s="86">
        <f t="shared" si="131"/>
        <v>1.0347242514926221E-75</v>
      </c>
      <c r="IY104" s="86">
        <f t="shared" si="132"/>
        <v>6.9273599275042036E-2</v>
      </c>
      <c r="IZ104" s="86">
        <f t="shared" si="132"/>
        <v>8.9070823466349383E-2</v>
      </c>
      <c r="JA104" s="86">
        <f t="shared" si="132"/>
        <v>8.8812096637499255E-2</v>
      </c>
      <c r="JB104" s="86">
        <f t="shared" si="132"/>
        <v>7.4112148365740788E-2</v>
      </c>
      <c r="JC104" s="86">
        <f t="shared" si="132"/>
        <v>6.8406847137402277E-2</v>
      </c>
      <c r="JD104" s="86">
        <f t="shared" si="132"/>
        <v>7.8173821587680298E-2</v>
      </c>
      <c r="JE104" s="86">
        <f t="shared" si="132"/>
        <v>9.2087054346016564E-2</v>
      </c>
      <c r="JF104" s="86">
        <f t="shared" si="132"/>
        <v>0.10401266232797025</v>
      </c>
      <c r="JG104" s="86">
        <f t="shared" si="132"/>
        <v>0.11473970388199717</v>
      </c>
      <c r="JH104" s="86">
        <f t="shared" si="132"/>
        <v>0.13637268393135402</v>
      </c>
      <c r="JI104" s="86">
        <f t="shared" si="132"/>
        <v>0.12739795550538624</v>
      </c>
      <c r="JJ104" s="86">
        <f t="shared" si="132"/>
        <v>9.4051098914068015E-2</v>
      </c>
      <c r="JK104" s="86">
        <f t="shared" si="132"/>
        <v>8.4405179371181555E-2</v>
      </c>
      <c r="JL104" s="86">
        <f t="shared" si="132"/>
        <v>5.3039842183919703E-2</v>
      </c>
      <c r="JM104" s="86">
        <f t="shared" si="132"/>
        <v>3.4598259653779245E-2</v>
      </c>
    </row>
    <row r="105" spans="2:273" x14ac:dyDescent="0.25">
      <c r="B105" s="2">
        <v>78</v>
      </c>
      <c r="C105" s="37">
        <v>84.29</v>
      </c>
      <c r="D105" s="37">
        <v>93.23</v>
      </c>
      <c r="E105" s="37">
        <v>100.393</v>
      </c>
      <c r="F105" s="37">
        <v>89.328000000000003</v>
      </c>
      <c r="G105" s="37">
        <v>87.212999999999994</v>
      </c>
      <c r="H105" s="37">
        <v>91.361000000000004</v>
      </c>
      <c r="I105" s="37">
        <v>91.606999999999999</v>
      </c>
      <c r="J105" s="37">
        <v>100.803</v>
      </c>
      <c r="K105" s="37">
        <v>94.540999999999997</v>
      </c>
      <c r="L105" s="37">
        <v>108.836</v>
      </c>
      <c r="M105" s="37">
        <v>102.492</v>
      </c>
      <c r="N105" s="37">
        <v>93.361000000000004</v>
      </c>
      <c r="O105" s="37">
        <v>99.033000000000001</v>
      </c>
      <c r="P105" s="37">
        <v>78.033000000000001</v>
      </c>
      <c r="Q105" s="37">
        <v>65.328000000000003</v>
      </c>
      <c r="S105" s="4">
        <f t="shared" si="133"/>
        <v>83.288931431536355</v>
      </c>
      <c r="T105" s="4">
        <f t="shared" si="133"/>
        <v>96.322247228377876</v>
      </c>
      <c r="U105" s="4">
        <f t="shared" si="133"/>
        <v>100.66047317187198</v>
      </c>
      <c r="V105" s="4">
        <f t="shared" si="133"/>
        <v>91.476229663210248</v>
      </c>
      <c r="W105" s="4">
        <f t="shared" si="133"/>
        <v>87.650713436003969</v>
      </c>
      <c r="X105" s="4">
        <f t="shared" si="133"/>
        <v>91.854318539821435</v>
      </c>
      <c r="Y105" s="4">
        <f t="shared" si="133"/>
        <v>92.915872635389277</v>
      </c>
      <c r="Z105" s="4">
        <f t="shared" si="133"/>
        <v>99.082966707268909</v>
      </c>
      <c r="AA105" s="4">
        <f t="shared" si="133"/>
        <v>97.357311205814014</v>
      </c>
      <c r="AB105" s="4">
        <f t="shared" si="133"/>
        <v>105.77613880683657</v>
      </c>
      <c r="AC105" s="4">
        <f t="shared" si="133"/>
        <v>101.64905528613444</v>
      </c>
      <c r="AD105" s="4">
        <f t="shared" si="133"/>
        <v>91.841984369439118</v>
      </c>
      <c r="AE105" s="4">
        <f t="shared" si="133"/>
        <v>95.057479009627713</v>
      </c>
      <c r="AF105" s="4">
        <f t="shared" si="133"/>
        <v>80.344058380930008</v>
      </c>
      <c r="AG105" s="4">
        <f t="shared" si="133"/>
        <v>68.400554002962849</v>
      </c>
      <c r="AI105" s="4">
        <f t="shared" si="134"/>
        <v>1.0010685684636513</v>
      </c>
      <c r="AJ105" s="4">
        <f t="shared" si="134"/>
        <v>-3.0922472283778717</v>
      </c>
      <c r="AK105" s="4">
        <f t="shared" si="134"/>
        <v>-0.26747317187198405</v>
      </c>
      <c r="AL105" s="4">
        <f t="shared" si="134"/>
        <v>-2.1482296632102447</v>
      </c>
      <c r="AM105" s="4">
        <f t="shared" si="134"/>
        <v>-0.43771343600397472</v>
      </c>
      <c r="AN105" s="4">
        <f t="shared" si="134"/>
        <v>-0.49331853982143059</v>
      </c>
      <c r="AO105" s="4">
        <f t="shared" si="134"/>
        <v>-1.3088726353892781</v>
      </c>
      <c r="AP105" s="4">
        <f t="shared" si="134"/>
        <v>1.7200332927310882</v>
      </c>
      <c r="AQ105" s="4">
        <f t="shared" si="134"/>
        <v>-2.8163112058140172</v>
      </c>
      <c r="AR105" s="4">
        <f t="shared" si="134"/>
        <v>3.0598611931634281</v>
      </c>
      <c r="AS105" s="4">
        <f t="shared" si="134"/>
        <v>0.84294471386556324</v>
      </c>
      <c r="AT105" s="4">
        <f t="shared" si="134"/>
        <v>1.5190156305608866</v>
      </c>
      <c r="AU105" s="4">
        <f t="shared" si="134"/>
        <v>3.9755209903722886</v>
      </c>
      <c r="AV105" s="4">
        <f t="shared" si="134"/>
        <v>-2.3110583809300067</v>
      </c>
      <c r="AW105" s="4">
        <f t="shared" si="134"/>
        <v>-3.0725540029628462</v>
      </c>
      <c r="AY105" s="2">
        <f t="shared" si="126"/>
        <v>54.108680231783786</v>
      </c>
      <c r="AZ105" s="2">
        <f t="shared" si="126"/>
        <v>53.930433280571073</v>
      </c>
      <c r="BA105" s="2">
        <f t="shared" si="126"/>
        <v>59.350536753661885</v>
      </c>
      <c r="BB105" s="2">
        <f t="shared" si="126"/>
        <v>57.626035515764571</v>
      </c>
      <c r="BC105" s="2">
        <f t="shared" si="126"/>
        <v>54.118921164036628</v>
      </c>
      <c r="BD105" s="2">
        <f t="shared" si="126"/>
        <v>55.512367288615003</v>
      </c>
      <c r="BE105" s="2">
        <f t="shared" si="126"/>
        <v>54.474117675188211</v>
      </c>
      <c r="BF105" s="2">
        <f t="shared" si="126"/>
        <v>54.65413489424099</v>
      </c>
      <c r="BG105" s="2">
        <f t="shared" si="126"/>
        <v>50.514765928881893</v>
      </c>
      <c r="BH105" s="2">
        <f t="shared" si="126"/>
        <v>53.260653572392549</v>
      </c>
      <c r="BI105" s="2">
        <f t="shared" si="126"/>
        <v>53.506726363671419</v>
      </c>
      <c r="BJ105" s="2">
        <f t="shared" si="126"/>
        <v>53.029177079392454</v>
      </c>
      <c r="BK105" s="2">
        <f t="shared" si="126"/>
        <v>54.680317819119331</v>
      </c>
      <c r="BL105" s="2">
        <f t="shared" si="126"/>
        <v>54.514355793165279</v>
      </c>
      <c r="BM105" s="2">
        <f t="shared" si="126"/>
        <v>55.434850616823056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11"/>
        <v/>
      </c>
      <c r="CV105" s="2" t="str">
        <f t="shared" si="112"/>
        <v/>
      </c>
      <c r="CW105" s="2" t="str">
        <f t="shared" si="113"/>
        <v/>
      </c>
      <c r="CX105" s="2" t="str">
        <f t="shared" si="114"/>
        <v/>
      </c>
      <c r="CY105" s="2" t="str">
        <f t="shared" si="115"/>
        <v/>
      </c>
      <c r="CZ105" s="2" t="str">
        <f t="shared" si="116"/>
        <v/>
      </c>
      <c r="DA105" s="2" t="str">
        <f t="shared" si="117"/>
        <v/>
      </c>
      <c r="DB105" s="2" t="str">
        <f t="shared" si="118"/>
        <v/>
      </c>
      <c r="DC105" s="2" t="str">
        <f t="shared" si="119"/>
        <v/>
      </c>
      <c r="DD105" s="2" t="str">
        <f t="shared" si="120"/>
        <v/>
      </c>
      <c r="DE105" s="2" t="str">
        <f t="shared" si="121"/>
        <v/>
      </c>
      <c r="DF105" s="2" t="str">
        <f t="shared" si="122"/>
        <v/>
      </c>
      <c r="DG105" s="2" t="str">
        <f t="shared" si="123"/>
        <v/>
      </c>
      <c r="DH105" s="2" t="str">
        <f t="shared" si="124"/>
        <v/>
      </c>
      <c r="DI105" s="2" t="str">
        <f t="shared" si="125"/>
        <v/>
      </c>
      <c r="DK105" s="2">
        <f t="shared" si="135"/>
        <v>62.366749169435224</v>
      </c>
      <c r="DL105" s="2">
        <f t="shared" si="135"/>
        <v>69.304890063424949</v>
      </c>
      <c r="DM105" s="2">
        <f t="shared" si="135"/>
        <v>90.771345816973763</v>
      </c>
      <c r="DN105" s="2">
        <f t="shared" si="135"/>
        <v>90.057037299909382</v>
      </c>
      <c r="DO105" s="2">
        <f t="shared" si="135"/>
        <v>74.161282527077759</v>
      </c>
      <c r="DP105" s="2">
        <f t="shared" si="135"/>
        <v>75.318625087108018</v>
      </c>
      <c r="DQ105" s="2">
        <f t="shared" si="135"/>
        <v>82.07935637306538</v>
      </c>
      <c r="DR105" s="2">
        <f t="shared" si="135"/>
        <v>80.054373519163761</v>
      </c>
      <c r="DS105" s="2">
        <f t="shared" si="135"/>
        <v>71.226799746103794</v>
      </c>
      <c r="DT105" s="2">
        <f t="shared" si="135"/>
        <v>81.352348506401142</v>
      </c>
      <c r="DU105" s="2">
        <f t="shared" si="135"/>
        <v>71.10705789473684</v>
      </c>
      <c r="DV105" s="2">
        <f t="shared" si="135"/>
        <v>73.655469344608889</v>
      </c>
      <c r="DW105" s="2">
        <f t="shared" si="135"/>
        <v>80.125981727574725</v>
      </c>
      <c r="DX105" s="2">
        <f t="shared" si="135"/>
        <v>66.085977003484331</v>
      </c>
      <c r="DY105" s="2">
        <f t="shared" si="135"/>
        <v>64.910591036414559</v>
      </c>
      <c r="EA105" s="2">
        <f t="shared" si="95"/>
        <v>53.769158271827187</v>
      </c>
      <c r="EB105" s="2">
        <f t="shared" si="95"/>
        <v>53.32510587307398</v>
      </c>
      <c r="EC105" s="2">
        <f t="shared" si="95"/>
        <v>58.062445251396646</v>
      </c>
      <c r="ED105" s="2">
        <f t="shared" si="95"/>
        <v>56.373597205559477</v>
      </c>
      <c r="EE105" s="2">
        <f t="shared" si="95"/>
        <v>53.200083461454632</v>
      </c>
      <c r="EF105" s="2">
        <f t="shared" si="95"/>
        <v>54.567031662206489</v>
      </c>
      <c r="EG105" s="2">
        <f t="shared" si="95"/>
        <v>53.221094129471709</v>
      </c>
      <c r="EH105" s="2">
        <f t="shared" si="95"/>
        <v>53.486092500655211</v>
      </c>
      <c r="EI105" s="2">
        <f t="shared" si="95"/>
        <v>49.557802513898963</v>
      </c>
      <c r="EJ105" s="2">
        <f t="shared" si="95"/>
        <v>51.713932294087087</v>
      </c>
      <c r="EK105" s="2">
        <f t="shared" si="95"/>
        <v>52.634880564095582</v>
      </c>
      <c r="EL105" s="2">
        <f t="shared" si="95"/>
        <v>52.097106962793582</v>
      </c>
      <c r="EM105" s="2">
        <f t="shared" si="136"/>
        <v>53.493958358472042</v>
      </c>
      <c r="EN105" s="2">
        <f t="shared" si="136"/>
        <v>53.935238310036681</v>
      </c>
      <c r="EO105" s="2">
        <f t="shared" si="136"/>
        <v>54.864251336684667</v>
      </c>
      <c r="EQ105" s="2">
        <f t="shared" si="137"/>
        <v>53.769158271827187</v>
      </c>
      <c r="ER105" s="2">
        <f t="shared" si="137"/>
        <v>55.554655867256656</v>
      </c>
      <c r="ES105" s="2">
        <f t="shared" si="137"/>
        <v>58.195121515670387</v>
      </c>
      <c r="ET105" s="2">
        <f t="shared" si="137"/>
        <v>56.131812037895081</v>
      </c>
      <c r="EU105" s="2">
        <f t="shared" si="137"/>
        <v>53.280745033870069</v>
      </c>
      <c r="EV105" s="2">
        <f t="shared" si="137"/>
        <v>53.224399838932428</v>
      </c>
      <c r="EW105" s="2">
        <f t="shared" si="137"/>
        <v>52.468554620658239</v>
      </c>
      <c r="EX105" s="2">
        <f t="shared" si="137"/>
        <v>52.793061797083844</v>
      </c>
      <c r="EY105" s="2">
        <f t="shared" si="137"/>
        <v>51.217712354870827</v>
      </c>
      <c r="EZ105" s="2">
        <f t="shared" si="137"/>
        <v>52.986788664570724</v>
      </c>
      <c r="FA105" s="2">
        <f t="shared" si="137"/>
        <v>52.73190391750326</v>
      </c>
      <c r="FB105" s="2">
        <f t="shared" si="137"/>
        <v>51.499093139878006</v>
      </c>
      <c r="FC105" s="2">
        <f t="shared" si="137"/>
        <v>53.842270557059862</v>
      </c>
      <c r="FD105" s="2">
        <f t="shared" si="137"/>
        <v>54.177720107739475</v>
      </c>
      <c r="FE105" s="2">
        <f t="shared" si="137"/>
        <v>55.315791996345823</v>
      </c>
      <c r="FG105" s="2">
        <f t="shared" si="138"/>
        <v>0.96050963996774263</v>
      </c>
      <c r="FH105" s="2">
        <f t="shared" si="138"/>
        <v>0.96217671832294049</v>
      </c>
      <c r="FI105" s="2">
        <f t="shared" si="138"/>
        <v>0.96062153534543349</v>
      </c>
      <c r="FJ105" s="2">
        <f t="shared" si="138"/>
        <v>0.96281395180265006</v>
      </c>
      <c r="FK105" s="2">
        <f t="shared" si="138"/>
        <v>0.95616675857885181</v>
      </c>
      <c r="FL105" s="2">
        <f t="shared" si="138"/>
        <v>0.95441145453467868</v>
      </c>
      <c r="FM105" s="2">
        <f t="shared" si="138"/>
        <v>0.95656583581663579</v>
      </c>
      <c r="FN105" s="2">
        <f t="shared" si="138"/>
        <v>0.95601817127630007</v>
      </c>
      <c r="FO105" s="2">
        <f t="shared" si="138"/>
        <v>0.95590673968806517</v>
      </c>
      <c r="FP105" s="2">
        <f t="shared" si="138"/>
        <v>0.9478487223338562</v>
      </c>
      <c r="FQ105" s="2">
        <f t="shared" si="138"/>
        <v>0.95280572762864513</v>
      </c>
      <c r="FR105" s="2">
        <f t="shared" si="138"/>
        <v>0.95674886367873269</v>
      </c>
      <c r="FS105" s="2">
        <f t="shared" si="138"/>
        <v>0.95546128858929658</v>
      </c>
      <c r="FT105" s="2">
        <f t="shared" si="138"/>
        <v>0.95234834182083228</v>
      </c>
      <c r="FU105" s="2">
        <f t="shared" si="138"/>
        <v>0.94322109674082377</v>
      </c>
      <c r="FW105" s="2">
        <f t="shared" si="128"/>
        <v>7.4258850695623159E-14</v>
      </c>
      <c r="FX105" s="2">
        <f t="shared" si="128"/>
        <v>4.1242803670470059E-4</v>
      </c>
      <c r="FY105" s="2">
        <f t="shared" si="128"/>
        <v>4.9155328794888917E-4</v>
      </c>
      <c r="FZ105" s="2">
        <f t="shared" si="128"/>
        <v>4.7859261618320365E-4</v>
      </c>
      <c r="GA105" s="2">
        <f t="shared" si="128"/>
        <v>5.0090099391699307E-4</v>
      </c>
      <c r="GB105" s="2">
        <f t="shared" si="128"/>
        <v>5.2086797612412548E-4</v>
      </c>
      <c r="GC105" s="2">
        <f t="shared" si="128"/>
        <v>5.4609042251116369E-4</v>
      </c>
      <c r="GD105" s="2">
        <f t="shared" si="128"/>
        <v>6.9144361271338667E-4</v>
      </c>
      <c r="GE105" s="2">
        <f t="shared" si="128"/>
        <v>9.0768744635036781E-4</v>
      </c>
      <c r="GF105" s="2">
        <f t="shared" si="128"/>
        <v>8.1706377597099149E-4</v>
      </c>
      <c r="GG105" s="2">
        <f t="shared" si="128"/>
        <v>6.6820347175206019E-4</v>
      </c>
      <c r="GH105" s="2">
        <f t="shared" si="128"/>
        <v>5.9121315721770288E-4</v>
      </c>
      <c r="GI105" s="2">
        <f t="shared" si="128"/>
        <v>5.8412403739358995E-4</v>
      </c>
      <c r="GJ105" s="2">
        <f t="shared" si="128"/>
        <v>4.7276243051302703E-4</v>
      </c>
      <c r="GK105" s="2">
        <f t="shared" si="128"/>
        <v>3.9670894475396002E-4</v>
      </c>
      <c r="GM105" s="86">
        <f t="shared" si="129"/>
        <v>1.6735789294345432E-4</v>
      </c>
      <c r="GN105" s="86">
        <f t="shared" si="129"/>
        <v>8.2152311487521064E-6</v>
      </c>
      <c r="GO105" s="86">
        <f t="shared" si="129"/>
        <v>9.716467522637568E-13</v>
      </c>
      <c r="GP105" s="86">
        <f t="shared" si="129"/>
        <v>7.3582339469609271E-11</v>
      </c>
      <c r="GQ105" s="86">
        <f t="shared" si="129"/>
        <v>6.3457761539920777E-12</v>
      </c>
      <c r="GR105" s="86">
        <f t="shared" si="129"/>
        <v>1.3029285901796648E-11</v>
      </c>
      <c r="GS105" s="86">
        <f t="shared" si="129"/>
        <v>6.9083914583567584E-12</v>
      </c>
      <c r="GT105" s="86">
        <f t="shared" si="129"/>
        <v>1.5256471971398411E-12</v>
      </c>
      <c r="GU105" s="86">
        <f t="shared" si="129"/>
        <v>3.5419002537004214E-12</v>
      </c>
      <c r="GV105" s="86">
        <f t="shared" si="129"/>
        <v>3.2428713255969584E-10</v>
      </c>
      <c r="GW105" s="86">
        <f t="shared" si="129"/>
        <v>6.6109873166354748E-11</v>
      </c>
      <c r="GX105" s="86">
        <f t="shared" si="129"/>
        <v>9.6063259479876211E-8</v>
      </c>
      <c r="GY105" s="86">
        <f t="shared" si="129"/>
        <v>4.8165440429542017E-7</v>
      </c>
      <c r="GZ105" s="86">
        <f t="shared" si="129"/>
        <v>2.2521211991663609E-8</v>
      </c>
      <c r="HA105" s="86">
        <f t="shared" si="129"/>
        <v>2.3682427342002346E-11</v>
      </c>
      <c r="HC105" s="86">
        <f t="shared" si="74"/>
        <v>9.1327343392413843E-2</v>
      </c>
      <c r="HD105" s="86">
        <f t="shared" si="74"/>
        <v>0.11707073188157305</v>
      </c>
      <c r="HE105" s="86">
        <f t="shared" si="74"/>
        <v>0.11919945635289046</v>
      </c>
      <c r="HF105" s="86">
        <f t="shared" si="74"/>
        <v>0.10027532898104786</v>
      </c>
      <c r="HG105" s="86">
        <f t="shared" si="74"/>
        <v>9.4732625628040246E-2</v>
      </c>
      <c r="HH105" s="86">
        <f t="shared" si="74"/>
        <v>0.10724982976883653</v>
      </c>
      <c r="HI105" s="86">
        <f t="shared" si="139"/>
        <v>0.12411664646403966</v>
      </c>
      <c r="HJ105" s="86">
        <f t="shared" si="139"/>
        <v>0.14170719368887674</v>
      </c>
      <c r="HK105" s="86">
        <f t="shared" si="139"/>
        <v>0.15422721726767846</v>
      </c>
      <c r="HL105" s="86">
        <f t="shared" si="139"/>
        <v>0.18208735970338769</v>
      </c>
      <c r="HM105" s="86">
        <f t="shared" si="139"/>
        <v>0.1685826486640371</v>
      </c>
      <c r="HN105" s="86">
        <f t="shared" si="139"/>
        <v>0.12582727280302877</v>
      </c>
      <c r="HO105" s="86">
        <f t="shared" si="139"/>
        <v>0.11347793710870309</v>
      </c>
      <c r="HP105" s="86">
        <f t="shared" si="139"/>
        <v>7.5265362758780041E-2</v>
      </c>
      <c r="HQ105" s="86">
        <f t="shared" si="139"/>
        <v>5.3527856474637155E-2</v>
      </c>
      <c r="HS105" s="86">
        <f t="shared" si="130"/>
        <v>4.7490669441543243E-160</v>
      </c>
      <c r="HT105" s="86">
        <f t="shared" si="130"/>
        <v>1.3399594503549402E-26</v>
      </c>
      <c r="HU105" s="86">
        <f t="shared" si="130"/>
        <v>1.8580170202372025E-28</v>
      </c>
      <c r="HV105" s="86">
        <f t="shared" si="130"/>
        <v>3.0547162584913336E-29</v>
      </c>
      <c r="HW105" s="86">
        <f t="shared" si="130"/>
        <v>5.268142079402562E-33</v>
      </c>
      <c r="HX105" s="86">
        <f t="shared" si="130"/>
        <v>1.1915491946212745E-31</v>
      </c>
      <c r="HY105" s="86">
        <f t="shared" si="130"/>
        <v>3.0244415313906037E-30</v>
      </c>
      <c r="HZ105" s="86">
        <f t="shared" si="130"/>
        <v>2.4402928342469304E-31</v>
      </c>
      <c r="IA105" s="86">
        <f t="shared" si="130"/>
        <v>2.8689605304871724E-28</v>
      </c>
      <c r="IB105" s="86">
        <f t="shared" si="130"/>
        <v>1.4765038479824262E-29</v>
      </c>
      <c r="IC105" s="86">
        <f t="shared" si="130"/>
        <v>1.5789807714231966E-28</v>
      </c>
      <c r="ID105" s="86">
        <f t="shared" si="130"/>
        <v>1.3296831340767292E-28</v>
      </c>
      <c r="IE105" s="86">
        <f t="shared" si="130"/>
        <v>1.2921551573824333E-28</v>
      </c>
      <c r="IF105" s="86">
        <f t="shared" si="130"/>
        <v>3.6521848133634397E-20</v>
      </c>
      <c r="IG105" s="86">
        <f t="shared" si="130"/>
        <v>4.3690106776288043E-15</v>
      </c>
      <c r="II105" s="86">
        <f t="shared" si="131"/>
        <v>0</v>
      </c>
      <c r="IJ105" s="86">
        <f t="shared" si="131"/>
        <v>1.8287931324336002E-119</v>
      </c>
      <c r="IK105" s="86">
        <f t="shared" si="131"/>
        <v>4.2375455977869388E-132</v>
      </c>
      <c r="IL105" s="86">
        <f t="shared" si="131"/>
        <v>6.4821427250839886E-131</v>
      </c>
      <c r="IM105" s="86">
        <f t="shared" si="131"/>
        <v>6.121072179182001E-146</v>
      </c>
      <c r="IN105" s="86">
        <f t="shared" si="131"/>
        <v>3.3248180626010045E-143</v>
      </c>
      <c r="IO105" s="86">
        <f t="shared" si="131"/>
        <v>2.9560830195472793E-134</v>
      </c>
      <c r="IP105" s="86">
        <f t="shared" si="131"/>
        <v>1.3265779186714527E-142</v>
      </c>
      <c r="IQ105" s="86">
        <f t="shared" si="131"/>
        <v>4.3540648176703888E-126</v>
      </c>
      <c r="IR105" s="86">
        <f t="shared" si="131"/>
        <v>3.0993791195028774E-134</v>
      </c>
      <c r="IS105" s="86">
        <f t="shared" si="131"/>
        <v>8.6411697113775475E-129</v>
      </c>
      <c r="IT105" s="86">
        <f t="shared" si="131"/>
        <v>5.1090012964796017E-126</v>
      </c>
      <c r="IU105" s="86">
        <f t="shared" si="131"/>
        <v>3.2521016349209174E-125</v>
      </c>
      <c r="IV105" s="86">
        <f t="shared" si="131"/>
        <v>2.2001221456996604E-72</v>
      </c>
      <c r="IW105" s="86">
        <f t="shared" si="131"/>
        <v>5.2645507130237465E-74</v>
      </c>
      <c r="IY105" s="86">
        <f t="shared" si="132"/>
        <v>9.1494701285357291E-2</v>
      </c>
      <c r="IZ105" s="86">
        <f t="shared" si="132"/>
        <v>0.11707894711272181</v>
      </c>
      <c r="JA105" s="86">
        <f t="shared" si="132"/>
        <v>0.11919945635386212</v>
      </c>
      <c r="JB105" s="86">
        <f t="shared" si="132"/>
        <v>0.1002753290546302</v>
      </c>
      <c r="JC105" s="86">
        <f t="shared" si="132"/>
        <v>9.4732625634386017E-2</v>
      </c>
      <c r="JD105" s="86">
        <f t="shared" si="132"/>
        <v>0.10724982978186581</v>
      </c>
      <c r="JE105" s="86">
        <f t="shared" si="132"/>
        <v>0.12411664647094806</v>
      </c>
      <c r="JF105" s="86">
        <f t="shared" si="132"/>
        <v>0.14170719369040238</v>
      </c>
      <c r="JG105" s="86">
        <f t="shared" si="132"/>
        <v>0.15422721727122035</v>
      </c>
      <c r="JH105" s="86">
        <f t="shared" si="132"/>
        <v>0.18208736002767481</v>
      </c>
      <c r="JI105" s="86">
        <f t="shared" si="132"/>
        <v>0.16858264873014697</v>
      </c>
      <c r="JJ105" s="86">
        <f t="shared" si="132"/>
        <v>0.12582736886628826</v>
      </c>
      <c r="JK105" s="86">
        <f t="shared" si="132"/>
        <v>0.11347841876310738</v>
      </c>
      <c r="JL105" s="86">
        <f t="shared" si="132"/>
        <v>7.5265385279992034E-2</v>
      </c>
      <c r="JM105" s="86">
        <f t="shared" si="132"/>
        <v>5.352785649832395E-2</v>
      </c>
    </row>
    <row r="106" spans="2:273" x14ac:dyDescent="0.25">
      <c r="B106" s="2">
        <v>79</v>
      </c>
      <c r="C106" s="37">
        <v>94.096999999999994</v>
      </c>
      <c r="D106" s="37">
        <v>107.672</v>
      </c>
      <c r="E106" s="37">
        <v>114.164</v>
      </c>
      <c r="F106" s="37">
        <v>98.738</v>
      </c>
      <c r="G106" s="37">
        <v>99.787000000000006</v>
      </c>
      <c r="H106" s="37">
        <v>103.34399999999999</v>
      </c>
      <c r="I106" s="37">
        <v>100.11499999999999</v>
      </c>
      <c r="J106" s="37">
        <v>114.18</v>
      </c>
      <c r="K106" s="37">
        <v>110.574</v>
      </c>
      <c r="L106" s="37">
        <v>122.066</v>
      </c>
      <c r="M106" s="37">
        <v>115.295</v>
      </c>
      <c r="N106" s="37">
        <v>103.31100000000001</v>
      </c>
      <c r="O106" s="37">
        <v>109.246</v>
      </c>
      <c r="P106" s="37">
        <v>85.754000000000005</v>
      </c>
      <c r="Q106" s="37">
        <v>71.983999999999995</v>
      </c>
      <c r="S106" s="4">
        <f t="shared" si="133"/>
        <v>90.071521114593224</v>
      </c>
      <c r="T106" s="4">
        <f t="shared" si="133"/>
        <v>105.58110780791134</v>
      </c>
      <c r="U106" s="4">
        <f t="shared" si="133"/>
        <v>110.23118854860707</v>
      </c>
      <c r="V106" s="4">
        <f t="shared" si="133"/>
        <v>99.748204708049258</v>
      </c>
      <c r="W106" s="4">
        <f t="shared" si="133"/>
        <v>96.646331579603952</v>
      </c>
      <c r="X106" s="4">
        <f t="shared" si="133"/>
        <v>101.08398499687146</v>
      </c>
      <c r="Y106" s="4">
        <f t="shared" si="133"/>
        <v>101.89388829039768</v>
      </c>
      <c r="Z106" s="4">
        <f t="shared" si="133"/>
        <v>109.62018167667178</v>
      </c>
      <c r="AA106" s="4">
        <f t="shared" si="133"/>
        <v>107.95114742377153</v>
      </c>
      <c r="AB106" s="4">
        <f t="shared" si="133"/>
        <v>116.90216845448273</v>
      </c>
      <c r="AC106" s="4">
        <f t="shared" si="133"/>
        <v>111.67091067064663</v>
      </c>
      <c r="AD106" s="4">
        <f t="shared" si="133"/>
        <v>100.69552721171647</v>
      </c>
      <c r="AE106" s="4">
        <f t="shared" si="133"/>
        <v>104.58428546041776</v>
      </c>
      <c r="AF106" s="4">
        <f t="shared" si="133"/>
        <v>88.010322228419398</v>
      </c>
      <c r="AG106" s="4">
        <f t="shared" si="133"/>
        <v>73.42675100705091</v>
      </c>
      <c r="AI106" s="4">
        <f t="shared" si="134"/>
        <v>4.0254788854067698</v>
      </c>
      <c r="AJ106" s="4">
        <f t="shared" si="134"/>
        <v>2.0908921920886598</v>
      </c>
      <c r="AK106" s="4">
        <f t="shared" si="134"/>
        <v>3.9328114513929364</v>
      </c>
      <c r="AL106" s="4">
        <f t="shared" si="134"/>
        <v>-1.0102047080492582</v>
      </c>
      <c r="AM106" s="4">
        <f t="shared" si="134"/>
        <v>3.1406684203960538</v>
      </c>
      <c r="AN106" s="4">
        <f t="shared" si="134"/>
        <v>2.2600150031285295</v>
      </c>
      <c r="AO106" s="4">
        <f t="shared" si="134"/>
        <v>-1.7788882903976884</v>
      </c>
      <c r="AP106" s="4">
        <f t="shared" si="134"/>
        <v>4.5598183233282299</v>
      </c>
      <c r="AQ106" s="4">
        <f t="shared" si="134"/>
        <v>2.6228525762284676</v>
      </c>
      <c r="AR106" s="4">
        <f t="shared" si="134"/>
        <v>5.1638315455172688</v>
      </c>
      <c r="AS106" s="4">
        <f t="shared" si="134"/>
        <v>3.6240893293533674</v>
      </c>
      <c r="AT106" s="4">
        <f t="shared" si="134"/>
        <v>2.6154727882835402</v>
      </c>
      <c r="AU106" s="4">
        <f t="shared" si="134"/>
        <v>4.6617145395822348</v>
      </c>
      <c r="AV106" s="4">
        <f t="shared" si="134"/>
        <v>-2.2563222284193927</v>
      </c>
      <c r="AW106" s="4">
        <f t="shared" si="134"/>
        <v>-1.4427510070509157</v>
      </c>
      <c r="AY106" s="2">
        <f t="shared" si="126"/>
        <v>53.955731018906583</v>
      </c>
      <c r="AZ106" s="2">
        <f t="shared" si="126"/>
        <v>53.8005236918709</v>
      </c>
      <c r="BA106" s="2">
        <f t="shared" si="126"/>
        <v>59.095740058645077</v>
      </c>
      <c r="BB106" s="2">
        <f t="shared" si="126"/>
        <v>57.403503199216622</v>
      </c>
      <c r="BC106" s="2">
        <f t="shared" si="126"/>
        <v>53.956007501545024</v>
      </c>
      <c r="BD106" s="2">
        <f t="shared" si="126"/>
        <v>55.28089736433855</v>
      </c>
      <c r="BE106" s="2">
        <f t="shared" si="126"/>
        <v>54.235344676879443</v>
      </c>
      <c r="BF106" s="2">
        <f t="shared" si="126"/>
        <v>54.403104386244564</v>
      </c>
      <c r="BG106" s="2">
        <f t="shared" si="126"/>
        <v>50.414845041621376</v>
      </c>
      <c r="BH106" s="2">
        <f t="shared" si="126"/>
        <v>53.085656179379441</v>
      </c>
      <c r="BI106" s="2">
        <f t="shared" si="126"/>
        <v>53.31588695405803</v>
      </c>
      <c r="BJ106" s="2">
        <f t="shared" si="126"/>
        <v>52.833900184454123</v>
      </c>
      <c r="BK106" s="2">
        <f t="shared" si="126"/>
        <v>54.471001552475961</v>
      </c>
      <c r="BL106" s="2">
        <f t="shared" si="126"/>
        <v>54.345489879817883</v>
      </c>
      <c r="BM106" s="2">
        <f t="shared" si="126"/>
        <v>55.292482230463982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 t="str">
        <f t="shared" si="127"/>
        <v/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11"/>
        <v/>
      </c>
      <c r="CV106" s="2" t="str">
        <f t="shared" si="112"/>
        <v/>
      </c>
      <c r="CW106" s="2" t="str">
        <f t="shared" si="113"/>
        <v/>
      </c>
      <c r="CX106" s="2" t="str">
        <f t="shared" si="114"/>
        <v/>
      </c>
      <c r="CY106" s="2" t="str">
        <f t="shared" si="115"/>
        <v/>
      </c>
      <c r="CZ106" s="2" t="str">
        <f t="shared" si="116"/>
        <v/>
      </c>
      <c r="DA106" s="2" t="str">
        <f t="shared" si="117"/>
        <v/>
      </c>
      <c r="DB106" s="2" t="str">
        <f t="shared" si="118"/>
        <v/>
      </c>
      <c r="DC106" s="2" t="str">
        <f t="shared" si="119"/>
        <v/>
      </c>
      <c r="DD106" s="2" t="str">
        <f t="shared" si="120"/>
        <v/>
      </c>
      <c r="DE106" s="2" t="str">
        <f t="shared" si="121"/>
        <v/>
      </c>
      <c r="DF106" s="2" t="str">
        <f t="shared" si="122"/>
        <v/>
      </c>
      <c r="DG106" s="2" t="str">
        <f t="shared" si="123"/>
        <v/>
      </c>
      <c r="DH106" s="2" t="str">
        <f t="shared" si="124"/>
        <v/>
      </c>
      <c r="DI106" s="2" t="str">
        <f t="shared" si="125"/>
        <v/>
      </c>
      <c r="DK106" s="2">
        <f t="shared" si="135"/>
        <v>62.42868438538207</v>
      </c>
      <c r="DL106" s="2">
        <f t="shared" si="135"/>
        <v>69.410090909090911</v>
      </c>
      <c r="DM106" s="2">
        <f t="shared" si="135"/>
        <v>91.18500875868321</v>
      </c>
      <c r="DN106" s="2">
        <f t="shared" si="135"/>
        <v>90.458448807006931</v>
      </c>
      <c r="DO106" s="2">
        <f t="shared" si="135"/>
        <v>74.363146476514586</v>
      </c>
      <c r="DP106" s="2">
        <f t="shared" si="135"/>
        <v>75.528029616724737</v>
      </c>
      <c r="DQ106" s="2">
        <f t="shared" si="135"/>
        <v>82.38805777489668</v>
      </c>
      <c r="DR106" s="2">
        <f t="shared" si="135"/>
        <v>80.343752613240412</v>
      </c>
      <c r="DS106" s="2">
        <f t="shared" si="135"/>
        <v>71.395217216325008</v>
      </c>
      <c r="DT106" s="2">
        <f t="shared" si="135"/>
        <v>81.736231152204837</v>
      </c>
      <c r="DU106" s="2">
        <f t="shared" si="135"/>
        <v>71.3187991902834</v>
      </c>
      <c r="DV106" s="2">
        <f t="shared" si="135"/>
        <v>73.880355632739366</v>
      </c>
      <c r="DW106" s="2">
        <f t="shared" si="135"/>
        <v>80.398122621564454</v>
      </c>
      <c r="DX106" s="2">
        <f t="shared" si="135"/>
        <v>66.164620209059251</v>
      </c>
      <c r="DY106" s="2">
        <f t="shared" si="135"/>
        <v>65.05953837535013</v>
      </c>
      <c r="EA106" s="2">
        <f t="shared" si="95"/>
        <v>53.638025922592263</v>
      </c>
      <c r="EB106" s="2">
        <f t="shared" si="95"/>
        <v>53.239884418371695</v>
      </c>
      <c r="EC106" s="2">
        <f t="shared" si="95"/>
        <v>57.895985597067039</v>
      </c>
      <c r="ED106" s="2">
        <f t="shared" si="95"/>
        <v>56.239306454780042</v>
      </c>
      <c r="EE106" s="2">
        <f t="shared" si="95"/>
        <v>53.102760395738102</v>
      </c>
      <c r="EF106" s="2">
        <f t="shared" si="95"/>
        <v>54.399642204338448</v>
      </c>
      <c r="EG106" s="2">
        <f t="shared" si="95"/>
        <v>53.069965976937397</v>
      </c>
      <c r="EH106" s="2">
        <f t="shared" si="95"/>
        <v>53.315235519446738</v>
      </c>
      <c r="EI106" s="2">
        <f t="shared" si="95"/>
        <v>49.530563382713488</v>
      </c>
      <c r="EJ106" s="2">
        <f t="shared" si="95"/>
        <v>51.646823965993271</v>
      </c>
      <c r="EK106" s="2">
        <f t="shared" si="95"/>
        <v>52.502557517150912</v>
      </c>
      <c r="EL106" s="2">
        <f t="shared" si="95"/>
        <v>51.966574721500699</v>
      </c>
      <c r="EM106" s="2">
        <f t="shared" si="136"/>
        <v>53.368528953874915</v>
      </c>
      <c r="EN106" s="2">
        <f t="shared" si="136"/>
        <v>53.806017213894677</v>
      </c>
      <c r="EO106" s="2">
        <f t="shared" si="136"/>
        <v>54.756070679977263</v>
      </c>
      <c r="EQ106" s="2">
        <f t="shared" si="137"/>
        <v>53.638025922592263</v>
      </c>
      <c r="ER106" s="2">
        <f t="shared" si="137"/>
        <v>55.410405922776675</v>
      </c>
      <c r="ES106" s="2">
        <f t="shared" si="137"/>
        <v>58.024908438486207</v>
      </c>
      <c r="ET106" s="2">
        <f t="shared" si="137"/>
        <v>56.003812163961243</v>
      </c>
      <c r="EU106" s="2">
        <f t="shared" si="137"/>
        <v>53.180895707220195</v>
      </c>
      <c r="EV106" s="2">
        <f t="shared" si="137"/>
        <v>53.098638414867793</v>
      </c>
      <c r="EW106" s="2">
        <f t="shared" si="137"/>
        <v>52.33917420255171</v>
      </c>
      <c r="EX106" s="2">
        <f t="shared" si="137"/>
        <v>52.644655988352397</v>
      </c>
      <c r="EY106" s="2">
        <f t="shared" si="137"/>
        <v>51.140494934466737</v>
      </c>
      <c r="EZ106" s="2">
        <f t="shared" si="137"/>
        <v>52.882009183851316</v>
      </c>
      <c r="FA106" s="2">
        <f t="shared" si="137"/>
        <v>52.597427204277601</v>
      </c>
      <c r="FB106" s="2">
        <f t="shared" si="137"/>
        <v>51.385209939550478</v>
      </c>
      <c r="FC106" s="2">
        <f t="shared" si="137"/>
        <v>53.706713777865616</v>
      </c>
      <c r="FD106" s="2">
        <f t="shared" si="137"/>
        <v>54.039149838537952</v>
      </c>
      <c r="FE106" s="2">
        <f t="shared" si="137"/>
        <v>55.189221492770635</v>
      </c>
      <c r="FG106" s="2">
        <f t="shared" si="138"/>
        <v>0.96385878285919757</v>
      </c>
      <c r="FH106" s="2">
        <f t="shared" si="138"/>
        <v>0.9653895722839243</v>
      </c>
      <c r="FI106" s="2">
        <f t="shared" si="138"/>
        <v>0.96396154454449134</v>
      </c>
      <c r="FJ106" s="2">
        <f t="shared" si="138"/>
        <v>0.96597459088162274</v>
      </c>
      <c r="FK106" s="2">
        <f t="shared" si="138"/>
        <v>0.95986882878726243</v>
      </c>
      <c r="FL106" s="2">
        <f t="shared" si="138"/>
        <v>0.95825530196767128</v>
      </c>
      <c r="FM106" s="2">
        <f t="shared" si="138"/>
        <v>0.96023560245070172</v>
      </c>
      <c r="FN106" s="2">
        <f t="shared" si="138"/>
        <v>0.95973226237726728</v>
      </c>
      <c r="FO106" s="2">
        <f t="shared" si="138"/>
        <v>0.95962984338704449</v>
      </c>
      <c r="FP106" s="2">
        <f t="shared" si="138"/>
        <v>0.95221821093389636</v>
      </c>
      <c r="FQ106" s="2">
        <f t="shared" si="138"/>
        <v>0.95677883249531048</v>
      </c>
      <c r="FR106" s="2">
        <f t="shared" si="138"/>
        <v>0.96040380635131362</v>
      </c>
      <c r="FS106" s="2">
        <f t="shared" si="138"/>
        <v>0.95922040027723199</v>
      </c>
      <c r="FT106" s="2">
        <f t="shared" si="138"/>
        <v>0.95635818855694577</v>
      </c>
      <c r="FU106" s="2">
        <f t="shared" si="138"/>
        <v>0.94795702180684693</v>
      </c>
      <c r="FW106" s="2">
        <f t="shared" si="128"/>
        <v>8.1423210658402053E-14</v>
      </c>
      <c r="FX106" s="2">
        <f t="shared" si="128"/>
        <v>4.5220035653111142E-4</v>
      </c>
      <c r="FY106" s="2">
        <f t="shared" si="128"/>
        <v>5.3895190312933279E-4</v>
      </c>
      <c r="FZ106" s="2">
        <f t="shared" si="128"/>
        <v>5.2474213916645356E-4</v>
      </c>
      <c r="GA106" s="2">
        <f t="shared" si="128"/>
        <v>5.4920047758078656E-4</v>
      </c>
      <c r="GB106" s="2">
        <f t="shared" si="128"/>
        <v>5.7109168016020563E-4</v>
      </c>
      <c r="GC106" s="2">
        <f t="shared" si="128"/>
        <v>5.987446960514899E-4</v>
      </c>
      <c r="GD106" s="2">
        <f t="shared" si="128"/>
        <v>7.5810227278193601E-4</v>
      </c>
      <c r="GE106" s="2">
        <f t="shared" si="128"/>
        <v>9.951723445562517E-4</v>
      </c>
      <c r="GF106" s="2">
        <f t="shared" si="128"/>
        <v>8.9582199860229752E-4</v>
      </c>
      <c r="GG106" s="2">
        <f t="shared" si="128"/>
        <v>7.32623307288493E-4</v>
      </c>
      <c r="GH106" s="2">
        <f t="shared" si="128"/>
        <v>6.4821536249012835E-4</v>
      </c>
      <c r="GI106" s="2">
        <f t="shared" si="128"/>
        <v>6.4044317852035961E-4</v>
      </c>
      <c r="GJ106" s="2">
        <f t="shared" si="128"/>
        <v>5.1835005441071985E-4</v>
      </c>
      <c r="GK106" s="2">
        <f t="shared" si="128"/>
        <v>4.3496606034961458E-4</v>
      </c>
      <c r="GM106" s="86">
        <f t="shared" si="129"/>
        <v>5.0743656304276793E-5</v>
      </c>
      <c r="GN106" s="86">
        <f t="shared" si="129"/>
        <v>1.5833339762201461E-6</v>
      </c>
      <c r="GO106" s="86">
        <f t="shared" si="129"/>
        <v>2.1368482691696709E-14</v>
      </c>
      <c r="GP106" s="86">
        <f t="shared" si="129"/>
        <v>2.5104170019707606E-12</v>
      </c>
      <c r="GQ106" s="86">
        <f t="shared" si="129"/>
        <v>1.6857877652258818E-13</v>
      </c>
      <c r="GR106" s="86">
        <f t="shared" si="129"/>
        <v>4.1098559930272101E-13</v>
      </c>
      <c r="GS106" s="86">
        <f t="shared" si="129"/>
        <v>1.9523734454013865E-13</v>
      </c>
      <c r="GT106" s="86">
        <f t="shared" si="129"/>
        <v>4.2185378469772684E-14</v>
      </c>
      <c r="GU106" s="86">
        <f t="shared" si="129"/>
        <v>9.9920306994834646E-14</v>
      </c>
      <c r="GV106" s="86">
        <f t="shared" si="129"/>
        <v>1.8530080665407489E-11</v>
      </c>
      <c r="GW106" s="86">
        <f t="shared" si="129"/>
        <v>2.8490167968717601E-12</v>
      </c>
      <c r="GX106" s="86">
        <f t="shared" si="129"/>
        <v>1.0275817046195499E-8</v>
      </c>
      <c r="GY106" s="86">
        <f t="shared" si="129"/>
        <v>6.4692045370557829E-8</v>
      </c>
      <c r="GZ106" s="86">
        <f t="shared" si="129"/>
        <v>1.9156899487087347E-9</v>
      </c>
      <c r="HA106" s="86">
        <f t="shared" si="129"/>
        <v>8.6743013279925875E-13</v>
      </c>
      <c r="HC106" s="86">
        <f t="shared" si="74"/>
        <v>0.1194883068520321</v>
      </c>
      <c r="HD106" s="86">
        <f t="shared" si="74"/>
        <v>0.15161330367117429</v>
      </c>
      <c r="HE106" s="86">
        <f t="shared" si="74"/>
        <v>0.15718941260995942</v>
      </c>
      <c r="HF106" s="86">
        <f t="shared" si="74"/>
        <v>0.13332447638239966</v>
      </c>
      <c r="HG106" s="86">
        <f t="shared" si="74"/>
        <v>0.12861858163870812</v>
      </c>
      <c r="HH106" s="86">
        <f t="shared" si="74"/>
        <v>0.14429689823137867</v>
      </c>
      <c r="HI106" s="86">
        <f t="shared" si="139"/>
        <v>0.16423938601169563</v>
      </c>
      <c r="HJ106" s="86">
        <f t="shared" si="139"/>
        <v>0.18910784333501365</v>
      </c>
      <c r="HK106" s="86">
        <f t="shared" si="139"/>
        <v>0.20327535748104411</v>
      </c>
      <c r="HL106" s="86">
        <f t="shared" si="139"/>
        <v>0.23828776605079235</v>
      </c>
      <c r="HM106" s="86">
        <f t="shared" si="139"/>
        <v>0.21902911686059603</v>
      </c>
      <c r="HN106" s="86">
        <f t="shared" si="139"/>
        <v>0.16540375476453037</v>
      </c>
      <c r="HO106" s="86">
        <f t="shared" si="139"/>
        <v>0.14992073365757666</v>
      </c>
      <c r="HP106" s="86">
        <f t="shared" si="139"/>
        <v>0.10456983415051413</v>
      </c>
      <c r="HQ106" s="86">
        <f t="shared" si="139"/>
        <v>8.0421160009978121E-2</v>
      </c>
      <c r="HS106" s="86">
        <f t="shared" si="130"/>
        <v>1.1207917253225804E-157</v>
      </c>
      <c r="HT106" s="86">
        <f t="shared" si="130"/>
        <v>1.2053528310336684E-25</v>
      </c>
      <c r="HU106" s="86">
        <f t="shared" si="130"/>
        <v>2.151508236507048E-27</v>
      </c>
      <c r="HV106" s="86">
        <f t="shared" si="130"/>
        <v>3.5927487202207984E-28</v>
      </c>
      <c r="HW106" s="86">
        <f t="shared" si="130"/>
        <v>8.5833246716885028E-32</v>
      </c>
      <c r="HX106" s="86">
        <f t="shared" si="130"/>
        <v>1.8052223727312725E-30</v>
      </c>
      <c r="HY106" s="86">
        <f t="shared" si="130"/>
        <v>4.0124112528583958E-29</v>
      </c>
      <c r="HZ106" s="86">
        <f t="shared" si="130"/>
        <v>4.0220213526014791E-30</v>
      </c>
      <c r="IA106" s="86">
        <f t="shared" si="130"/>
        <v>3.8276023045523404E-27</v>
      </c>
      <c r="IB106" s="86">
        <f t="shared" si="130"/>
        <v>2.1908627638904328E-28</v>
      </c>
      <c r="IC106" s="86">
        <f t="shared" si="130"/>
        <v>1.9665387421323784E-27</v>
      </c>
      <c r="ID106" s="86">
        <f t="shared" si="130"/>
        <v>1.5522122594161218E-27</v>
      </c>
      <c r="IE106" s="86">
        <f t="shared" si="130"/>
        <v>1.4915026839359131E-27</v>
      </c>
      <c r="IF106" s="86">
        <f t="shared" si="130"/>
        <v>1.8772912177261698E-19</v>
      </c>
      <c r="IG106" s="86">
        <f t="shared" si="130"/>
        <v>1.3828946766385857E-14</v>
      </c>
      <c r="II106" s="86">
        <f t="shared" si="131"/>
        <v>0</v>
      </c>
      <c r="IJ106" s="86">
        <f t="shared" si="131"/>
        <v>1.0542565473563019E-116</v>
      </c>
      <c r="IK106" s="86">
        <f t="shared" si="131"/>
        <v>5.6795709498161079E-129</v>
      </c>
      <c r="IL106" s="86">
        <f t="shared" si="131"/>
        <v>7.9382041945562004E-128</v>
      </c>
      <c r="IM106" s="86">
        <f t="shared" si="131"/>
        <v>1.7976209843951567E-142</v>
      </c>
      <c r="IN106" s="86">
        <f t="shared" si="131"/>
        <v>8.7363856487251823E-140</v>
      </c>
      <c r="IO106" s="86">
        <f t="shared" si="131"/>
        <v>4.9423873031239396E-131</v>
      </c>
      <c r="IP106" s="86">
        <f t="shared" si="131"/>
        <v>4.5663927148256437E-139</v>
      </c>
      <c r="IQ106" s="86">
        <f t="shared" si="131"/>
        <v>7.6123624041768682E-123</v>
      </c>
      <c r="IR106" s="86">
        <f t="shared" si="131"/>
        <v>7.8630677325254635E-131</v>
      </c>
      <c r="IS106" s="86">
        <f t="shared" si="131"/>
        <v>1.2930922894468241E-125</v>
      </c>
      <c r="IT106" s="86">
        <f t="shared" si="131"/>
        <v>5.7975229959559295E-123</v>
      </c>
      <c r="IU106" s="86">
        <f t="shared" si="131"/>
        <v>3.4867173713311547E-122</v>
      </c>
      <c r="IV106" s="86">
        <f t="shared" si="131"/>
        <v>1.0688623814496286E-70</v>
      </c>
      <c r="IW106" s="86">
        <f t="shared" si="131"/>
        <v>2.5589655094815178E-72</v>
      </c>
      <c r="IY106" s="86">
        <f t="shared" si="132"/>
        <v>0.11953905050833638</v>
      </c>
      <c r="IZ106" s="86">
        <f t="shared" si="132"/>
        <v>0.15161488700515049</v>
      </c>
      <c r="JA106" s="86">
        <f t="shared" si="132"/>
        <v>0.15718941260998079</v>
      </c>
      <c r="JB106" s="86">
        <f t="shared" si="132"/>
        <v>0.13332447638491007</v>
      </c>
      <c r="JC106" s="86">
        <f t="shared" si="132"/>
        <v>0.12861858163887671</v>
      </c>
      <c r="JD106" s="86">
        <f t="shared" si="132"/>
        <v>0.14429689823178965</v>
      </c>
      <c r="JE106" s="86">
        <f t="shared" si="132"/>
        <v>0.16423938601189086</v>
      </c>
      <c r="JF106" s="86">
        <f t="shared" si="132"/>
        <v>0.18910784333505584</v>
      </c>
      <c r="JG106" s="86">
        <f t="shared" si="132"/>
        <v>0.20327535748114403</v>
      </c>
      <c r="JH106" s="86">
        <f t="shared" si="132"/>
        <v>0.23828776606932245</v>
      </c>
      <c r="JI106" s="86">
        <f t="shared" si="132"/>
        <v>0.21902911686344506</v>
      </c>
      <c r="JJ106" s="86">
        <f t="shared" si="132"/>
        <v>0.16540376504034743</v>
      </c>
      <c r="JK106" s="86">
        <f t="shared" si="132"/>
        <v>0.14992079834962202</v>
      </c>
      <c r="JL106" s="86">
        <f t="shared" si="132"/>
        <v>0.10456983606620408</v>
      </c>
      <c r="JM106" s="86">
        <f t="shared" si="132"/>
        <v>8.0421160010859374E-2</v>
      </c>
    </row>
    <row r="107" spans="2:273" x14ac:dyDescent="0.25">
      <c r="B107" s="2">
        <v>80</v>
      </c>
      <c r="C107" s="37">
        <v>102</v>
      </c>
      <c r="D107" s="37">
        <v>118.492</v>
      </c>
      <c r="E107" s="37">
        <v>126.574</v>
      </c>
      <c r="F107" s="37">
        <v>110.11499999999999</v>
      </c>
      <c r="G107" s="37">
        <v>111.197</v>
      </c>
      <c r="H107" s="37">
        <v>113.95099999999999</v>
      </c>
      <c r="I107" s="37">
        <v>113.443</v>
      </c>
      <c r="J107" s="37">
        <v>126.21299999999999</v>
      </c>
      <c r="K107" s="37">
        <v>122.574</v>
      </c>
      <c r="L107" s="37">
        <v>133.541</v>
      </c>
      <c r="M107" s="37">
        <v>128.65600000000001</v>
      </c>
      <c r="N107" s="37">
        <v>114.34399999999999</v>
      </c>
      <c r="O107" s="37">
        <v>121.607</v>
      </c>
      <c r="P107" s="37">
        <v>98.885000000000005</v>
      </c>
      <c r="Q107" s="37">
        <v>80.869</v>
      </c>
      <c r="S107" s="4">
        <f t="shared" si="133"/>
        <v>97.742160958551011</v>
      </c>
      <c r="T107" s="4">
        <f t="shared" si="133"/>
        <v>115.80741666192995</v>
      </c>
      <c r="U107" s="4">
        <f t="shared" si="133"/>
        <v>120.85310674699767</v>
      </c>
      <c r="V107" s="4">
        <f t="shared" si="133"/>
        <v>109.0941567723961</v>
      </c>
      <c r="W107" s="4">
        <f t="shared" si="133"/>
        <v>106.91627161779248</v>
      </c>
      <c r="X107" s="4">
        <f t="shared" si="133"/>
        <v>111.48421014820536</v>
      </c>
      <c r="Y107" s="4">
        <f t="shared" si="133"/>
        <v>111.82793996440351</v>
      </c>
      <c r="Z107" s="4">
        <f t="shared" si="133"/>
        <v>121.12628178690147</v>
      </c>
      <c r="AA107" s="4">
        <f t="shared" si="133"/>
        <v>119.36463950632918</v>
      </c>
      <c r="AB107" s="4">
        <f t="shared" si="133"/>
        <v>128.62094711151155</v>
      </c>
      <c r="AC107" s="4">
        <f t="shared" si="133"/>
        <v>122.32706482453068</v>
      </c>
      <c r="AD107" s="4">
        <f t="shared" si="133"/>
        <v>110.45620627761951</v>
      </c>
      <c r="AE107" s="4">
        <f t="shared" si="133"/>
        <v>115.2039448249497</v>
      </c>
      <c r="AF107" s="4">
        <f t="shared" si="133"/>
        <v>97.00299693650544</v>
      </c>
      <c r="AG107" s="4">
        <f t="shared" si="133"/>
        <v>79.684452285366106</v>
      </c>
      <c r="AI107" s="4">
        <f t="shared" si="134"/>
        <v>4.2578390414489888</v>
      </c>
      <c r="AJ107" s="4">
        <f t="shared" si="134"/>
        <v>2.6845833380700554</v>
      </c>
      <c r="AK107" s="4">
        <f t="shared" si="134"/>
        <v>5.7208932530023304</v>
      </c>
      <c r="AL107" s="4">
        <f t="shared" si="134"/>
        <v>1.0208432276038906</v>
      </c>
      <c r="AM107" s="4">
        <f t="shared" si="134"/>
        <v>4.2807283822075277</v>
      </c>
      <c r="AN107" s="4">
        <f t="shared" si="134"/>
        <v>2.4667898517946298</v>
      </c>
      <c r="AO107" s="4">
        <f t="shared" si="134"/>
        <v>1.6150600355964855</v>
      </c>
      <c r="AP107" s="4">
        <f t="shared" si="134"/>
        <v>5.0867182130985213</v>
      </c>
      <c r="AQ107" s="4">
        <f t="shared" si="134"/>
        <v>3.2093604936708147</v>
      </c>
      <c r="AR107" s="4">
        <f t="shared" si="134"/>
        <v>4.920052888488442</v>
      </c>
      <c r="AS107" s="4">
        <f t="shared" si="134"/>
        <v>6.3289351754693257</v>
      </c>
      <c r="AT107" s="4">
        <f t="shared" si="134"/>
        <v>3.8877937223804793</v>
      </c>
      <c r="AU107" s="4">
        <f t="shared" si="134"/>
        <v>6.403055175050298</v>
      </c>
      <c r="AV107" s="4">
        <f t="shared" si="134"/>
        <v>1.8820030634945653</v>
      </c>
      <c r="AW107" s="4">
        <f t="shared" si="134"/>
        <v>1.1845477146338936</v>
      </c>
      <c r="AY107" s="2">
        <f t="shared" si="126"/>
        <v>53.803952457783112</v>
      </c>
      <c r="AZ107" s="2">
        <f t="shared" si="126"/>
        <v>53.673711991147016</v>
      </c>
      <c r="BA107" s="2">
        <f t="shared" si="126"/>
        <v>58.846333925356483</v>
      </c>
      <c r="BB107" s="2">
        <f t="shared" si="126"/>
        <v>57.186618822955381</v>
      </c>
      <c r="BC107" s="2">
        <f t="shared" si="126"/>
        <v>53.797360801570612</v>
      </c>
      <c r="BD107" s="2">
        <f t="shared" si="126"/>
        <v>55.053219587799681</v>
      </c>
      <c r="BE107" s="2">
        <f t="shared" si="126"/>
        <v>54.002077102258376</v>
      </c>
      <c r="BF107" s="2">
        <f t="shared" si="126"/>
        <v>54.15694320422709</v>
      </c>
      <c r="BG107" s="2">
        <f t="shared" si="126"/>
        <v>50.320138635460111</v>
      </c>
      <c r="BH107" s="2">
        <f t="shared" si="126"/>
        <v>52.917385278312395</v>
      </c>
      <c r="BI107" s="2">
        <f t="shared" si="126"/>
        <v>53.128456436907499</v>
      </c>
      <c r="BJ107" s="2">
        <f t="shared" si="126"/>
        <v>52.642641594256872</v>
      </c>
      <c r="BK107" s="2">
        <f t="shared" si="126"/>
        <v>54.26705885351403</v>
      </c>
      <c r="BL107" s="2">
        <f t="shared" si="126"/>
        <v>54.179019435158189</v>
      </c>
      <c r="BM107" s="2">
        <f t="shared" si="126"/>
        <v>55.151639280819658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 t="str">
        <f t="shared" si="127"/>
        <v/>
      </c>
      <c r="CL107" s="2" t="str">
        <f t="shared" si="127"/>
        <v/>
      </c>
      <c r="CM107" s="2" t="str">
        <f t="shared" si="127"/>
        <v/>
      </c>
      <c r="CN107" s="2" t="str">
        <f t="shared" si="127"/>
        <v/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11"/>
        <v/>
      </c>
      <c r="CV107" s="2" t="str">
        <f t="shared" si="112"/>
        <v/>
      </c>
      <c r="CW107" s="2" t="str">
        <f t="shared" si="113"/>
        <v/>
      </c>
      <c r="CX107" s="2" t="str">
        <f t="shared" si="114"/>
        <v/>
      </c>
      <c r="CY107" s="2" t="str">
        <f t="shared" si="115"/>
        <v/>
      </c>
      <c r="CZ107" s="2" t="str">
        <f t="shared" si="116"/>
        <v/>
      </c>
      <c r="DA107" s="2" t="str">
        <f t="shared" si="117"/>
        <v/>
      </c>
      <c r="DB107" s="2" t="str">
        <f t="shared" si="118"/>
        <v/>
      </c>
      <c r="DC107" s="2" t="str">
        <f t="shared" si="119"/>
        <v/>
      </c>
      <c r="DD107" s="2" t="str">
        <f t="shared" si="120"/>
        <v/>
      </c>
      <c r="DE107" s="2" t="str">
        <f t="shared" si="121"/>
        <v/>
      </c>
      <c r="DF107" s="2" t="str">
        <f t="shared" si="122"/>
        <v/>
      </c>
      <c r="DG107" s="2" t="str">
        <f t="shared" si="123"/>
        <v/>
      </c>
      <c r="DH107" s="2" t="str">
        <f t="shared" si="124"/>
        <v/>
      </c>
      <c r="DI107" s="2" t="str">
        <f t="shared" si="125"/>
        <v/>
      </c>
      <c r="DK107" s="2">
        <f t="shared" si="135"/>
        <v>62.490619601328916</v>
      </c>
      <c r="DL107" s="2">
        <f t="shared" si="135"/>
        <v>69.515291754756873</v>
      </c>
      <c r="DM107" s="2">
        <f t="shared" si="135"/>
        <v>91.598671700392671</v>
      </c>
      <c r="DN107" s="2">
        <f t="shared" si="135"/>
        <v>90.85986031410448</v>
      </c>
      <c r="DO107" s="2">
        <f t="shared" si="135"/>
        <v>74.565010425951428</v>
      </c>
      <c r="DP107" s="2">
        <f t="shared" si="135"/>
        <v>75.737434146341457</v>
      </c>
      <c r="DQ107" s="2">
        <f t="shared" si="135"/>
        <v>82.696759176727966</v>
      </c>
      <c r="DR107" s="2">
        <f t="shared" si="135"/>
        <v>80.633131707317077</v>
      </c>
      <c r="DS107" s="2">
        <f t="shared" si="135"/>
        <v>71.563634686546223</v>
      </c>
      <c r="DT107" s="2">
        <f t="shared" si="135"/>
        <v>82.120113798008532</v>
      </c>
      <c r="DU107" s="2">
        <f t="shared" si="135"/>
        <v>71.53054048582996</v>
      </c>
      <c r="DV107" s="2">
        <f t="shared" si="135"/>
        <v>74.105241920869844</v>
      </c>
      <c r="DW107" s="2">
        <f t="shared" si="135"/>
        <v>80.670263515554183</v>
      </c>
      <c r="DX107" s="2">
        <f t="shared" si="135"/>
        <v>66.243263414634157</v>
      </c>
      <c r="DY107" s="2">
        <f t="shared" si="135"/>
        <v>65.2084857142857</v>
      </c>
      <c r="EA107" s="2">
        <f t="shared" si="95"/>
        <v>53.506893573357338</v>
      </c>
      <c r="EB107" s="2">
        <f t="shared" si="95"/>
        <v>53.154662963669402</v>
      </c>
      <c r="EC107" s="2">
        <f t="shared" si="95"/>
        <v>57.729525942737425</v>
      </c>
      <c r="ED107" s="2">
        <f t="shared" si="95"/>
        <v>56.105015704000607</v>
      </c>
      <c r="EE107" s="2">
        <f t="shared" si="95"/>
        <v>53.005437330021579</v>
      </c>
      <c r="EF107" s="2">
        <f t="shared" si="95"/>
        <v>54.232252746470415</v>
      </c>
      <c r="EG107" s="2">
        <f t="shared" si="95"/>
        <v>52.918837824403077</v>
      </c>
      <c r="EH107" s="2">
        <f t="shared" si="95"/>
        <v>53.144378538238264</v>
      </c>
      <c r="EI107" s="2">
        <f t="shared" si="95"/>
        <v>49.503324251528021</v>
      </c>
      <c r="EJ107" s="2">
        <f t="shared" si="95"/>
        <v>51.579715637899447</v>
      </c>
      <c r="EK107" s="2">
        <f t="shared" si="95"/>
        <v>52.370234470206235</v>
      </c>
      <c r="EL107" s="2">
        <f t="shared" si="95"/>
        <v>51.836042480207816</v>
      </c>
      <c r="EM107" s="2">
        <f t="shared" si="136"/>
        <v>53.243099549277787</v>
      </c>
      <c r="EN107" s="2">
        <f t="shared" si="136"/>
        <v>53.676796117752673</v>
      </c>
      <c r="EO107" s="2">
        <f t="shared" si="136"/>
        <v>54.647890023269859</v>
      </c>
      <c r="EQ107" s="2">
        <f t="shared" si="137"/>
        <v>53.506893573357338</v>
      </c>
      <c r="ER107" s="2">
        <f t="shared" si="137"/>
        <v>55.266155978296695</v>
      </c>
      <c r="ES107" s="2">
        <f t="shared" si="137"/>
        <v>57.854695361302035</v>
      </c>
      <c r="ET107" s="2">
        <f t="shared" si="137"/>
        <v>55.875812290027405</v>
      </c>
      <c r="EU107" s="2">
        <f t="shared" si="137"/>
        <v>53.081046380570321</v>
      </c>
      <c r="EV107" s="2">
        <f t="shared" si="137"/>
        <v>52.972876990803151</v>
      </c>
      <c r="EW107" s="2">
        <f t="shared" si="137"/>
        <v>52.209793784445175</v>
      </c>
      <c r="EX107" s="2">
        <f t="shared" si="137"/>
        <v>52.496250179620951</v>
      </c>
      <c r="EY107" s="2">
        <f t="shared" si="137"/>
        <v>51.063277514062648</v>
      </c>
      <c r="EZ107" s="2">
        <f t="shared" si="137"/>
        <v>52.777229703131908</v>
      </c>
      <c r="FA107" s="2">
        <f t="shared" si="137"/>
        <v>52.462950491051934</v>
      </c>
      <c r="FB107" s="2">
        <f t="shared" si="137"/>
        <v>51.27132673922295</v>
      </c>
      <c r="FC107" s="2">
        <f t="shared" si="137"/>
        <v>53.571156998671377</v>
      </c>
      <c r="FD107" s="2">
        <f t="shared" si="137"/>
        <v>53.900579569336436</v>
      </c>
      <c r="FE107" s="2">
        <f t="shared" si="137"/>
        <v>55.062650989195447</v>
      </c>
      <c r="FG107" s="2">
        <f t="shared" si="138"/>
        <v>0.96693366610904485</v>
      </c>
      <c r="FH107" s="2">
        <f t="shared" si="138"/>
        <v>0.96833849464080846</v>
      </c>
      <c r="FI107" s="2">
        <f t="shared" si="138"/>
        <v>0.96702798394410183</v>
      </c>
      <c r="FJ107" s="2">
        <f t="shared" si="138"/>
        <v>0.96887527477691171</v>
      </c>
      <c r="FK107" s="2">
        <f t="shared" si="138"/>
        <v>0.9632702401063411</v>
      </c>
      <c r="FL107" s="2">
        <f t="shared" si="138"/>
        <v>0.96178802724000634</v>
      </c>
      <c r="FM107" s="2">
        <f t="shared" si="138"/>
        <v>0.96360710564699037</v>
      </c>
      <c r="FN107" s="2">
        <f t="shared" si="138"/>
        <v>0.96314480426719029</v>
      </c>
      <c r="FO107" s="2">
        <f t="shared" si="138"/>
        <v>0.96305073074577585</v>
      </c>
      <c r="FP107" s="2">
        <f t="shared" si="138"/>
        <v>0.95623850489050499</v>
      </c>
      <c r="FQ107" s="2">
        <f t="shared" si="138"/>
        <v>0.96043134738770952</v>
      </c>
      <c r="FR107" s="2">
        <f t="shared" si="138"/>
        <v>0.96376158626277764</v>
      </c>
      <c r="FS107" s="2">
        <f t="shared" si="138"/>
        <v>0.96267463353863592</v>
      </c>
      <c r="FT107" s="2">
        <f t="shared" si="138"/>
        <v>0.96004476656438509</v>
      </c>
      <c r="FU107" s="2">
        <f t="shared" si="138"/>
        <v>0.95231789301439029</v>
      </c>
      <c r="FW107" s="2">
        <f t="shared" si="128"/>
        <v>8.9278775146910853E-14</v>
      </c>
      <c r="FX107" s="2">
        <f t="shared" si="128"/>
        <v>4.9580620045207508E-4</v>
      </c>
      <c r="FY107" s="2">
        <f t="shared" si="128"/>
        <v>5.9091828450967012E-4</v>
      </c>
      <c r="FZ107" s="2">
        <f t="shared" si="128"/>
        <v>5.7533918697116936E-4</v>
      </c>
      <c r="GA107" s="2">
        <f t="shared" si="128"/>
        <v>6.0215444330086187E-4</v>
      </c>
      <c r="GB107" s="2">
        <f t="shared" si="128"/>
        <v>6.2615507546775703E-4</v>
      </c>
      <c r="GC107" s="2">
        <f t="shared" si="128"/>
        <v>6.5647258260752533E-4</v>
      </c>
      <c r="GD107" s="2">
        <f t="shared" si="128"/>
        <v>8.3118181963128706E-4</v>
      </c>
      <c r="GE107" s="2">
        <f t="shared" si="128"/>
        <v>1.0910800199636856E-3</v>
      </c>
      <c r="GF107" s="2">
        <f t="shared" si="128"/>
        <v>9.8216440328463659E-4</v>
      </c>
      <c r="GG107" s="2">
        <f t="shared" si="128"/>
        <v>8.0324870706234759E-4</v>
      </c>
      <c r="GH107" s="2">
        <f t="shared" si="128"/>
        <v>7.1070956455955949E-4</v>
      </c>
      <c r="GI107" s="2">
        <f t="shared" si="128"/>
        <v>7.0218859372380945E-4</v>
      </c>
      <c r="GJ107" s="2">
        <f t="shared" si="128"/>
        <v>5.6833111068868591E-4</v>
      </c>
      <c r="GK107" s="2">
        <f t="shared" si="128"/>
        <v>4.7691078779801729E-4</v>
      </c>
      <c r="GM107" s="86">
        <f t="shared" si="129"/>
        <v>1.4135638209404206E-5</v>
      </c>
      <c r="GN107" s="86">
        <f t="shared" si="129"/>
        <v>2.7129884952017708E-7</v>
      </c>
      <c r="GO107" s="86">
        <f t="shared" si="129"/>
        <v>3.6317570610570349E-16</v>
      </c>
      <c r="GP107" s="86">
        <f t="shared" si="129"/>
        <v>6.7341823528555272E-14</v>
      </c>
      <c r="GQ107" s="86">
        <f t="shared" si="129"/>
        <v>3.4883670831249155E-15</v>
      </c>
      <c r="GR107" s="86">
        <f t="shared" si="129"/>
        <v>1.0265314347494789E-14</v>
      </c>
      <c r="GS107" s="86">
        <f t="shared" si="129"/>
        <v>4.3302671640438215E-15</v>
      </c>
      <c r="GT107" s="86">
        <f t="shared" si="129"/>
        <v>9.2547205303931349E-16</v>
      </c>
      <c r="GU107" s="86">
        <f t="shared" si="129"/>
        <v>2.2256680657544458E-15</v>
      </c>
      <c r="GV107" s="86">
        <f t="shared" si="129"/>
        <v>8.8100496971971197E-13</v>
      </c>
      <c r="GW107" s="86">
        <f t="shared" si="129"/>
        <v>9.9833385805565475E-14</v>
      </c>
      <c r="GX107" s="86">
        <f t="shared" si="129"/>
        <v>9.422874430962264E-10</v>
      </c>
      <c r="GY107" s="86">
        <f t="shared" si="129"/>
        <v>7.5646102033530164E-9</v>
      </c>
      <c r="GZ107" s="86">
        <f t="shared" si="129"/>
        <v>1.3736747640358515E-10</v>
      </c>
      <c r="HA107" s="86">
        <f t="shared" si="129"/>
        <v>2.554694281815063E-14</v>
      </c>
      <c r="HC107" s="86">
        <f t="shared" si="74"/>
        <v>0.15403516110520149</v>
      </c>
      <c r="HD107" s="86">
        <f t="shared" si="74"/>
        <v>0.1934184097386647</v>
      </c>
      <c r="HE107" s="86">
        <f t="shared" si="74"/>
        <v>0.20371670150694612</v>
      </c>
      <c r="HF107" s="86">
        <f t="shared" si="74"/>
        <v>0.17423529311885794</v>
      </c>
      <c r="HG107" s="86">
        <f t="shared" si="74"/>
        <v>0.17124899880805663</v>
      </c>
      <c r="HH107" s="86">
        <f t="shared" si="74"/>
        <v>0.19044220469874218</v>
      </c>
      <c r="HI107" s="86">
        <f t="shared" si="139"/>
        <v>0.21343050620597212</v>
      </c>
      <c r="HJ107" s="86">
        <f t="shared" si="139"/>
        <v>0.24727698572763793</v>
      </c>
      <c r="HK107" s="86">
        <f t="shared" si="139"/>
        <v>0.26279218081740924</v>
      </c>
      <c r="HL107" s="86">
        <f t="shared" si="139"/>
        <v>0.30572863059111988</v>
      </c>
      <c r="HM107" s="86">
        <f t="shared" si="139"/>
        <v>0.2794541900591293</v>
      </c>
      <c r="HN107" s="86">
        <f t="shared" si="139"/>
        <v>0.21368510931244175</v>
      </c>
      <c r="HO107" s="86">
        <f t="shared" si="139"/>
        <v>0.19466840694267387</v>
      </c>
      <c r="HP107" s="86">
        <f t="shared" si="139"/>
        <v>0.14228018578257459</v>
      </c>
      <c r="HQ107" s="86">
        <f t="shared" si="139"/>
        <v>0.11737948757450094</v>
      </c>
      <c r="HS107" s="86">
        <f t="shared" si="130"/>
        <v>2.5382752960238984E-155</v>
      </c>
      <c r="HT107" s="86">
        <f t="shared" si="130"/>
        <v>1.0396073555248411E-24</v>
      </c>
      <c r="HU107" s="86">
        <f t="shared" si="130"/>
        <v>2.3727326460760824E-26</v>
      </c>
      <c r="HV107" s="86">
        <f t="shared" si="130"/>
        <v>4.0274487056782587E-27</v>
      </c>
      <c r="HW107" s="86">
        <f t="shared" si="130"/>
        <v>1.3245506077782392E-30</v>
      </c>
      <c r="HX107" s="86">
        <f t="shared" si="130"/>
        <v>2.5916704745977218E-29</v>
      </c>
      <c r="HY107" s="86">
        <f t="shared" si="130"/>
        <v>5.0583422386506049E-28</v>
      </c>
      <c r="HZ107" s="86">
        <f t="shared" si="130"/>
        <v>6.2564843388472074E-29</v>
      </c>
      <c r="IA107" s="86">
        <f t="shared" si="130"/>
        <v>4.833095032357991E-26</v>
      </c>
      <c r="IB107" s="86">
        <f t="shared" si="130"/>
        <v>3.0708770166279001E-27</v>
      </c>
      <c r="IC107" s="86">
        <f t="shared" si="130"/>
        <v>2.3259877496841382E-26</v>
      </c>
      <c r="ID107" s="86">
        <f t="shared" si="130"/>
        <v>1.7255980435400325E-26</v>
      </c>
      <c r="IE107" s="86">
        <f t="shared" si="130"/>
        <v>1.6403051984525911E-26</v>
      </c>
      <c r="IF107" s="86">
        <f t="shared" si="130"/>
        <v>9.3532969831244361E-19</v>
      </c>
      <c r="IG107" s="86">
        <f t="shared" si="130"/>
        <v>4.286358344630744E-14</v>
      </c>
      <c r="II107" s="86">
        <f t="shared" si="131"/>
        <v>0</v>
      </c>
      <c r="IJ107" s="86">
        <f t="shared" si="131"/>
        <v>5.6367381997852717E-114</v>
      </c>
      <c r="IK107" s="86">
        <f t="shared" si="131"/>
        <v>6.9759573071638634E-126</v>
      </c>
      <c r="IL107" s="86">
        <f t="shared" si="131"/>
        <v>8.9211565839430725E-125</v>
      </c>
      <c r="IM107" s="86">
        <f t="shared" si="131"/>
        <v>4.7907910051927254E-139</v>
      </c>
      <c r="IN107" s="86">
        <f t="shared" si="131"/>
        <v>2.085007173473189E-136</v>
      </c>
      <c r="IO107" s="86">
        <f t="shared" si="131"/>
        <v>7.5427005619743836E-128</v>
      </c>
      <c r="IP107" s="86">
        <f t="shared" si="131"/>
        <v>1.4174202121601724E-135</v>
      </c>
      <c r="IQ107" s="86">
        <f t="shared" si="131"/>
        <v>1.2060664149632024E-119</v>
      </c>
      <c r="IR107" s="86">
        <f t="shared" si="131"/>
        <v>1.8016206156249867E-127</v>
      </c>
      <c r="IS107" s="86">
        <f t="shared" si="131"/>
        <v>1.7642870215268765E-122</v>
      </c>
      <c r="IT107" s="86">
        <f t="shared" si="131"/>
        <v>6.028270967779567E-120</v>
      </c>
      <c r="IU107" s="86">
        <f t="shared" si="131"/>
        <v>3.428323511418424E-119</v>
      </c>
      <c r="IV107" s="86">
        <f t="shared" si="131"/>
        <v>4.9557906484450712E-69</v>
      </c>
      <c r="IW107" s="86">
        <f t="shared" si="131"/>
        <v>1.1883253773556607E-70</v>
      </c>
      <c r="IY107" s="86">
        <f t="shared" si="132"/>
        <v>0.15404929674341089</v>
      </c>
      <c r="IZ107" s="86">
        <f t="shared" si="132"/>
        <v>0.19341868103751422</v>
      </c>
      <c r="JA107" s="86">
        <f t="shared" si="132"/>
        <v>0.20371670150694648</v>
      </c>
      <c r="JB107" s="86">
        <f t="shared" si="132"/>
        <v>0.17423529311892527</v>
      </c>
      <c r="JC107" s="86">
        <f t="shared" si="132"/>
        <v>0.17124899880806013</v>
      </c>
      <c r="JD107" s="86">
        <f t="shared" si="132"/>
        <v>0.19044220469875245</v>
      </c>
      <c r="JE107" s="86">
        <f t="shared" si="132"/>
        <v>0.21343050620597645</v>
      </c>
      <c r="JF107" s="86">
        <f t="shared" si="132"/>
        <v>0.24727698572763884</v>
      </c>
      <c r="JG107" s="86">
        <f t="shared" si="132"/>
        <v>0.26279218081741146</v>
      </c>
      <c r="JH107" s="86">
        <f t="shared" si="132"/>
        <v>0.30572863059200089</v>
      </c>
      <c r="JI107" s="86">
        <f t="shared" si="132"/>
        <v>0.27945419005922911</v>
      </c>
      <c r="JJ107" s="86">
        <f t="shared" si="132"/>
        <v>0.21368511025472919</v>
      </c>
      <c r="JK107" s="86">
        <f t="shared" si="132"/>
        <v>0.19466841450728409</v>
      </c>
      <c r="JL107" s="86">
        <f t="shared" si="132"/>
        <v>0.14228018591994207</v>
      </c>
      <c r="JM107" s="86">
        <f t="shared" si="132"/>
        <v>0.11737948757456936</v>
      </c>
    </row>
    <row r="108" spans="2:273" x14ac:dyDescent="0.25">
      <c r="B108" s="2">
        <v>81</v>
      </c>
      <c r="C108" s="37">
        <v>111.774</v>
      </c>
      <c r="D108" s="37">
        <v>129.328</v>
      </c>
      <c r="E108" s="37">
        <v>138.83600000000001</v>
      </c>
      <c r="F108" s="37">
        <v>121.541</v>
      </c>
      <c r="G108" s="37">
        <v>121.705</v>
      </c>
      <c r="H108" s="37">
        <v>127.066</v>
      </c>
      <c r="I108" s="37">
        <v>124.098</v>
      </c>
      <c r="J108" s="37">
        <v>137.803</v>
      </c>
      <c r="K108" s="37">
        <v>134.738</v>
      </c>
      <c r="L108" s="37">
        <v>143.03299999999999</v>
      </c>
      <c r="M108" s="37">
        <v>138.52500000000001</v>
      </c>
      <c r="N108" s="37">
        <v>125.59</v>
      </c>
      <c r="O108" s="37">
        <v>133.82</v>
      </c>
      <c r="P108" s="37">
        <v>109.18</v>
      </c>
      <c r="Q108" s="37">
        <v>90.311000000000007</v>
      </c>
      <c r="S108" s="4">
        <f t="shared" si="133"/>
        <v>106.18912333006435</v>
      </c>
      <c r="T108" s="4">
        <f t="shared" si="133"/>
        <v>126.78725175502004</v>
      </c>
      <c r="U108" s="4">
        <f t="shared" si="133"/>
        <v>132.25675009782958</v>
      </c>
      <c r="V108" s="4">
        <f t="shared" si="133"/>
        <v>119.32773169568995</v>
      </c>
      <c r="W108" s="4">
        <f t="shared" si="133"/>
        <v>118.23849549853341</v>
      </c>
      <c r="X108" s="4">
        <f t="shared" si="133"/>
        <v>122.79258159951686</v>
      </c>
      <c r="Y108" s="4">
        <f t="shared" si="133"/>
        <v>122.43923957799495</v>
      </c>
      <c r="Z108" s="4">
        <f t="shared" si="133"/>
        <v>133.17151856777804</v>
      </c>
      <c r="AA108" s="4">
        <f t="shared" si="133"/>
        <v>131.15815396417398</v>
      </c>
      <c r="AB108" s="4">
        <f t="shared" si="133"/>
        <v>140.39368315638262</v>
      </c>
      <c r="AC108" s="4">
        <f t="shared" si="133"/>
        <v>133.17278539972236</v>
      </c>
      <c r="AD108" s="4">
        <f t="shared" si="133"/>
        <v>120.85501268687554</v>
      </c>
      <c r="AE108" s="4">
        <f t="shared" si="133"/>
        <v>126.65465862541919</v>
      </c>
      <c r="AF108" s="4">
        <f t="shared" si="133"/>
        <v>107.17761408098713</v>
      </c>
      <c r="AG108" s="4">
        <f t="shared" si="133"/>
        <v>87.111238280876037</v>
      </c>
      <c r="AI108" s="4">
        <f t="shared" si="134"/>
        <v>5.5848766699356531</v>
      </c>
      <c r="AJ108" s="4">
        <f t="shared" si="134"/>
        <v>2.5407482449799659</v>
      </c>
      <c r="AK108" s="4">
        <f t="shared" si="134"/>
        <v>6.5792499021704316</v>
      </c>
      <c r="AL108" s="4">
        <f t="shared" si="134"/>
        <v>2.2132683043100485</v>
      </c>
      <c r="AM108" s="4">
        <f t="shared" si="134"/>
        <v>3.4665045014665878</v>
      </c>
      <c r="AN108" s="4">
        <f t="shared" si="134"/>
        <v>4.2734184004831377</v>
      </c>
      <c r="AO108" s="4">
        <f t="shared" si="134"/>
        <v>1.6587604220050451</v>
      </c>
      <c r="AP108" s="4">
        <f t="shared" si="134"/>
        <v>4.6314814322219604</v>
      </c>
      <c r="AQ108" s="4">
        <f t="shared" si="134"/>
        <v>3.5798460358260229</v>
      </c>
      <c r="AR108" s="4">
        <f t="shared" si="134"/>
        <v>2.6393168436173653</v>
      </c>
      <c r="AS108" s="4">
        <f t="shared" si="134"/>
        <v>5.3522146002776481</v>
      </c>
      <c r="AT108" s="4">
        <f t="shared" si="134"/>
        <v>4.7349873131244635</v>
      </c>
      <c r="AU108" s="4">
        <f t="shared" si="134"/>
        <v>7.1653413745808052</v>
      </c>
      <c r="AV108" s="4">
        <f t="shared" si="134"/>
        <v>2.0023859190128803</v>
      </c>
      <c r="AW108" s="4">
        <f t="shared" si="134"/>
        <v>3.1997617191239698</v>
      </c>
      <c r="AY108" s="2">
        <f t="shared" si="126"/>
        <v>53.653311985301123</v>
      </c>
      <c r="AZ108" s="2">
        <f t="shared" si="126"/>
        <v>53.54981453496999</v>
      </c>
      <c r="BA108" s="2">
        <f t="shared" si="126"/>
        <v>58.602077383182575</v>
      </c>
      <c r="BB108" s="2">
        <f t="shared" si="126"/>
        <v>56.975095856964877</v>
      </c>
      <c r="BC108" s="2">
        <f t="shared" si="126"/>
        <v>53.642760017901445</v>
      </c>
      <c r="BD108" s="2">
        <f t="shared" si="126"/>
        <v>54.829180912809612</v>
      </c>
      <c r="BE108" s="2">
        <f t="shared" si="126"/>
        <v>53.774051600361531</v>
      </c>
      <c r="BF108" s="2">
        <f t="shared" si="126"/>
        <v>53.915438602708406</v>
      </c>
      <c r="BG108" s="2">
        <f t="shared" si="126"/>
        <v>50.230322197162799</v>
      </c>
      <c r="BH108" s="2">
        <f t="shared" si="126"/>
        <v>52.755533402290446</v>
      </c>
      <c r="BI108" s="2">
        <f t="shared" si="126"/>
        <v>52.94430528630982</v>
      </c>
      <c r="BJ108" s="2">
        <f t="shared" si="126"/>
        <v>52.455214722448815</v>
      </c>
      <c r="BK108" s="2">
        <f t="shared" si="126"/>
        <v>54.068221577928199</v>
      </c>
      <c r="BL108" s="2">
        <f t="shared" si="126"/>
        <v>54.014842520550495</v>
      </c>
      <c r="BM108" s="2">
        <f t="shared" si="126"/>
        <v>55.012324625835824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 t="str">
        <f t="shared" si="127"/>
        <v/>
      </c>
      <c r="CK108" s="2" t="str">
        <f t="shared" si="127"/>
        <v/>
      </c>
      <c r="CL108" s="2" t="str">
        <f t="shared" si="127"/>
        <v/>
      </c>
      <c r="CM108" s="2" t="str">
        <f t="shared" si="127"/>
        <v/>
      </c>
      <c r="CN108" s="2" t="str">
        <f t="shared" si="127"/>
        <v/>
      </c>
      <c r="CO108" s="2" t="str">
        <f t="shared" si="127"/>
        <v/>
      </c>
      <c r="CP108" s="2" t="str">
        <f t="shared" si="127"/>
        <v/>
      </c>
      <c r="CQ108" s="2" t="str">
        <f t="shared" si="127"/>
        <v/>
      </c>
      <c r="CR108" s="2" t="str">
        <f t="shared" si="127"/>
        <v/>
      </c>
      <c r="CS108" s="2" t="str">
        <f t="shared" si="127"/>
        <v/>
      </c>
      <c r="CU108" s="2" t="str">
        <f t="shared" si="111"/>
        <v/>
      </c>
      <c r="CV108" s="2" t="str">
        <f t="shared" si="112"/>
        <v/>
      </c>
      <c r="CW108" s="2" t="str">
        <f t="shared" si="113"/>
        <v/>
      </c>
      <c r="CX108" s="2" t="str">
        <f t="shared" si="114"/>
        <v/>
      </c>
      <c r="CY108" s="2" t="str">
        <f t="shared" si="115"/>
        <v/>
      </c>
      <c r="CZ108" s="2" t="str">
        <f t="shared" si="116"/>
        <v/>
      </c>
      <c r="DA108" s="2" t="str">
        <f t="shared" si="117"/>
        <v/>
      </c>
      <c r="DB108" s="2" t="str">
        <f t="shared" si="118"/>
        <v/>
      </c>
      <c r="DC108" s="2" t="str">
        <f t="shared" si="119"/>
        <v/>
      </c>
      <c r="DD108" s="2" t="str">
        <f t="shared" si="120"/>
        <v/>
      </c>
      <c r="DE108" s="2" t="str">
        <f t="shared" si="121"/>
        <v/>
      </c>
      <c r="DF108" s="2" t="str">
        <f t="shared" si="122"/>
        <v/>
      </c>
      <c r="DG108" s="2" t="str">
        <f t="shared" si="123"/>
        <v/>
      </c>
      <c r="DH108" s="2" t="str">
        <f t="shared" si="124"/>
        <v/>
      </c>
      <c r="DI108" s="2" t="str">
        <f t="shared" si="125"/>
        <v/>
      </c>
      <c r="DK108" s="2">
        <f t="shared" si="135"/>
        <v>62.552554817275755</v>
      </c>
      <c r="DL108" s="2">
        <f t="shared" si="135"/>
        <v>69.620492600422835</v>
      </c>
      <c r="DM108" s="2">
        <f t="shared" si="135"/>
        <v>92.012334642102132</v>
      </c>
      <c r="DN108" s="2">
        <f t="shared" si="135"/>
        <v>91.261271821202044</v>
      </c>
      <c r="DO108" s="2">
        <f t="shared" si="135"/>
        <v>74.766874375388269</v>
      </c>
      <c r="DP108" s="2">
        <f t="shared" si="135"/>
        <v>75.94683867595819</v>
      </c>
      <c r="DQ108" s="2">
        <f t="shared" si="135"/>
        <v>83.005460578559251</v>
      </c>
      <c r="DR108" s="2">
        <f t="shared" si="135"/>
        <v>80.922510801393727</v>
      </c>
      <c r="DS108" s="2">
        <f t="shared" si="135"/>
        <v>71.732052156767438</v>
      </c>
      <c r="DT108" s="2">
        <f t="shared" si="135"/>
        <v>82.503996443812241</v>
      </c>
      <c r="DU108" s="2">
        <f t="shared" si="135"/>
        <v>71.742281781376505</v>
      </c>
      <c r="DV108" s="2">
        <f t="shared" si="135"/>
        <v>74.330128209000307</v>
      </c>
      <c r="DW108" s="2">
        <f t="shared" si="135"/>
        <v>80.942404409543911</v>
      </c>
      <c r="DX108" s="2">
        <f t="shared" si="135"/>
        <v>66.321906620209077</v>
      </c>
      <c r="DY108" s="2">
        <f t="shared" si="135"/>
        <v>65.357433053221285</v>
      </c>
      <c r="EA108" s="2">
        <f t="shared" si="95"/>
        <v>53.375761224122414</v>
      </c>
      <c r="EB108" s="2">
        <f t="shared" si="95"/>
        <v>53.06944150896711</v>
      </c>
      <c r="EC108" s="2">
        <f t="shared" si="95"/>
        <v>57.563066288407818</v>
      </c>
      <c r="ED108" s="2">
        <f t="shared" si="95"/>
        <v>55.970724953221172</v>
      </c>
      <c r="EE108" s="2">
        <f t="shared" si="95"/>
        <v>52.908114264305048</v>
      </c>
      <c r="EF108" s="2">
        <f t="shared" si="95"/>
        <v>54.064863288602375</v>
      </c>
      <c r="EG108" s="2">
        <f t="shared" si="95"/>
        <v>52.767709671868758</v>
      </c>
      <c r="EH108" s="2">
        <f t="shared" si="95"/>
        <v>52.973521557029784</v>
      </c>
      <c r="EI108" s="2">
        <f t="shared" si="95"/>
        <v>49.476085120342553</v>
      </c>
      <c r="EJ108" s="2">
        <f t="shared" si="95"/>
        <v>51.512607309805631</v>
      </c>
      <c r="EK108" s="2">
        <f t="shared" si="95"/>
        <v>52.237911423261565</v>
      </c>
      <c r="EL108" s="2">
        <f t="shared" si="95"/>
        <v>51.705510238914933</v>
      </c>
      <c r="EM108" s="2">
        <f t="shared" si="136"/>
        <v>53.117670144680659</v>
      </c>
      <c r="EN108" s="2">
        <f t="shared" si="136"/>
        <v>53.547575021610662</v>
      </c>
      <c r="EO108" s="2">
        <f t="shared" si="136"/>
        <v>54.539709366562455</v>
      </c>
      <c r="EQ108" s="2">
        <f t="shared" si="137"/>
        <v>53.375761224122414</v>
      </c>
      <c r="ER108" s="2">
        <f t="shared" si="137"/>
        <v>55.121906033816714</v>
      </c>
      <c r="ES108" s="2">
        <f t="shared" si="137"/>
        <v>57.684482284117855</v>
      </c>
      <c r="ET108" s="2">
        <f t="shared" si="137"/>
        <v>55.747812416093566</v>
      </c>
      <c r="EU108" s="2">
        <f t="shared" si="137"/>
        <v>52.981197053920454</v>
      </c>
      <c r="EV108" s="2">
        <f t="shared" si="137"/>
        <v>52.847115566738509</v>
      </c>
      <c r="EW108" s="2">
        <f t="shared" si="137"/>
        <v>52.080413366338647</v>
      </c>
      <c r="EX108" s="2">
        <f t="shared" si="137"/>
        <v>52.347844370889504</v>
      </c>
      <c r="EY108" s="2">
        <f t="shared" si="137"/>
        <v>50.986060093658551</v>
      </c>
      <c r="EZ108" s="2">
        <f t="shared" si="137"/>
        <v>52.672450222412493</v>
      </c>
      <c r="FA108" s="2">
        <f t="shared" si="137"/>
        <v>52.328473777826268</v>
      </c>
      <c r="FB108" s="2">
        <f t="shared" si="137"/>
        <v>51.157443538895421</v>
      </c>
      <c r="FC108" s="2">
        <f t="shared" si="137"/>
        <v>53.435600219477138</v>
      </c>
      <c r="FD108" s="2">
        <f t="shared" si="137"/>
        <v>53.762009300134913</v>
      </c>
      <c r="FE108" s="2">
        <f t="shared" si="137"/>
        <v>54.936080485620259</v>
      </c>
      <c r="FG108" s="2">
        <f t="shared" si="138"/>
        <v>0.96975514831391785</v>
      </c>
      <c r="FH108" s="2">
        <f t="shared" si="138"/>
        <v>0.9710436954427264</v>
      </c>
      <c r="FI108" s="2">
        <f t="shared" si="138"/>
        <v>0.96984166921496906</v>
      </c>
      <c r="FJ108" s="2">
        <f t="shared" si="138"/>
        <v>0.97153596051165081</v>
      </c>
      <c r="FK108" s="2">
        <f t="shared" si="138"/>
        <v>0.96639345050626502</v>
      </c>
      <c r="FL108" s="2">
        <f t="shared" si="138"/>
        <v>0.96503269820958215</v>
      </c>
      <c r="FM108" s="2">
        <f t="shared" si="138"/>
        <v>0.96670266179649611</v>
      </c>
      <c r="FN108" s="2">
        <f t="shared" si="138"/>
        <v>0.96627830735315878</v>
      </c>
      <c r="FO108" s="2">
        <f t="shared" si="138"/>
        <v>0.96619195139741487</v>
      </c>
      <c r="FP108" s="2">
        <f t="shared" si="138"/>
        <v>0.95993476945213874</v>
      </c>
      <c r="FQ108" s="2">
        <f t="shared" si="138"/>
        <v>0.96378687986603118</v>
      </c>
      <c r="FR108" s="2">
        <f t="shared" si="138"/>
        <v>0.96684445450910661</v>
      </c>
      <c r="FS108" s="2">
        <f t="shared" si="138"/>
        <v>0.96584669397177247</v>
      </c>
      <c r="FT108" s="2">
        <f t="shared" si="138"/>
        <v>0.96343183396930787</v>
      </c>
      <c r="FU108" s="2">
        <f t="shared" si="138"/>
        <v>0.95633018450055618</v>
      </c>
      <c r="FW108" s="2">
        <f t="shared" si="128"/>
        <v>9.7892230326956582E-14</v>
      </c>
      <c r="FX108" s="2">
        <f t="shared" si="128"/>
        <v>5.4361468477826024E-4</v>
      </c>
      <c r="FY108" s="2">
        <f t="shared" si="128"/>
        <v>6.4789207786676616E-4</v>
      </c>
      <c r="FZ108" s="2">
        <f t="shared" si="128"/>
        <v>6.3081185899345428E-4</v>
      </c>
      <c r="GA108" s="2">
        <f t="shared" si="128"/>
        <v>6.6021086298893243E-4</v>
      </c>
      <c r="GB108" s="2">
        <f t="shared" si="128"/>
        <v>6.8652391453078506E-4</v>
      </c>
      <c r="GC108" s="2">
        <f t="shared" si="128"/>
        <v>7.1976228684136629E-4</v>
      </c>
      <c r="GD108" s="2">
        <f t="shared" si="128"/>
        <v>9.1129966429545671E-4</v>
      </c>
      <c r="GE108" s="2">
        <f t="shared" si="128"/>
        <v>1.1962195315716872E-3</v>
      </c>
      <c r="GF108" s="2">
        <f t="shared" si="128"/>
        <v>1.0768198165297218E-3</v>
      </c>
      <c r="GG108" s="2">
        <f t="shared" si="128"/>
        <v>8.8067644448438229E-4</v>
      </c>
      <c r="GH108" s="2">
        <f t="shared" si="128"/>
        <v>7.7922411150919697E-4</v>
      </c>
      <c r="GI108" s="2">
        <f t="shared" si="128"/>
        <v>7.6988232623608215E-4</v>
      </c>
      <c r="GJ108" s="2">
        <f t="shared" si="128"/>
        <v>6.2312850395179992E-4</v>
      </c>
      <c r="GK108" s="2">
        <f t="shared" si="128"/>
        <v>5.2289822099840712E-4</v>
      </c>
      <c r="GM108" s="86">
        <f t="shared" si="129"/>
        <v>3.6176757874701398E-6</v>
      </c>
      <c r="GN108" s="86">
        <f t="shared" si="129"/>
        <v>4.1323976111462441E-8</v>
      </c>
      <c r="GO108" s="86">
        <f t="shared" si="129"/>
        <v>4.7697980320038851E-18</v>
      </c>
      <c r="GP108" s="86">
        <f t="shared" si="129"/>
        <v>1.4201017381950153E-15</v>
      </c>
      <c r="GQ108" s="86">
        <f t="shared" si="129"/>
        <v>5.6222543732101155E-17</v>
      </c>
      <c r="GR108" s="86">
        <f t="shared" si="129"/>
        <v>2.0301958258711104E-16</v>
      </c>
      <c r="GS108" s="86">
        <f t="shared" si="129"/>
        <v>7.5371110904374352E-17</v>
      </c>
      <c r="GT108" s="86">
        <f t="shared" si="129"/>
        <v>1.6108123291977122E-17</v>
      </c>
      <c r="GU108" s="86">
        <f t="shared" si="129"/>
        <v>3.9141567074096969E-17</v>
      </c>
      <c r="GV108" s="86">
        <f t="shared" si="129"/>
        <v>3.4851922889092334E-14</v>
      </c>
      <c r="GW108" s="86">
        <f t="shared" si="129"/>
        <v>2.8444588688796387E-15</v>
      </c>
      <c r="GX108" s="86">
        <f t="shared" si="129"/>
        <v>7.4069586106457863E-11</v>
      </c>
      <c r="GY108" s="86">
        <f t="shared" si="129"/>
        <v>7.7007240860354862E-10</v>
      </c>
      <c r="GZ108" s="86">
        <f t="shared" si="129"/>
        <v>8.3033991369367347E-12</v>
      </c>
      <c r="HA108" s="86">
        <f t="shared" si="129"/>
        <v>6.0496041821356255E-16</v>
      </c>
      <c r="HC108" s="86">
        <f t="shared" si="74"/>
        <v>0.19567804685229256</v>
      </c>
      <c r="HD108" s="86">
        <f t="shared" si="74"/>
        <v>0.24310623562617739</v>
      </c>
      <c r="HE108" s="86">
        <f t="shared" si="74"/>
        <v>0.2595362275002599</v>
      </c>
      <c r="HF108" s="86">
        <f t="shared" si="74"/>
        <v>0.2238628004033073</v>
      </c>
      <c r="HG108" s="86">
        <f t="shared" si="74"/>
        <v>0.22366128878599195</v>
      </c>
      <c r="HH108" s="86">
        <f t="shared" si="74"/>
        <v>0.2466307583030643</v>
      </c>
      <c r="HI108" s="86">
        <f t="shared" si="139"/>
        <v>0.27244973853384713</v>
      </c>
      <c r="HJ108" s="86">
        <f t="shared" si="139"/>
        <v>0.31691263284640309</v>
      </c>
      <c r="HK108" s="86">
        <f t="shared" si="139"/>
        <v>0.33327128869288941</v>
      </c>
      <c r="HL108" s="86">
        <f t="shared" si="139"/>
        <v>0.38460591563323787</v>
      </c>
      <c r="HM108" s="86">
        <f t="shared" si="139"/>
        <v>0.35005047111792986</v>
      </c>
      <c r="HN108" s="86">
        <f t="shared" si="139"/>
        <v>0.27135382428248489</v>
      </c>
      <c r="HO108" s="86">
        <f t="shared" si="139"/>
        <v>0.24846539686642632</v>
      </c>
      <c r="HP108" s="86">
        <f t="shared" si="139"/>
        <v>0.18962616254950651</v>
      </c>
      <c r="HQ108" s="86">
        <f t="shared" si="139"/>
        <v>0.16649268396996439</v>
      </c>
      <c r="HS108" s="86">
        <f t="shared" si="130"/>
        <v>5.5163281240799838E-153</v>
      </c>
      <c r="HT108" s="86">
        <f t="shared" si="130"/>
        <v>8.5973230657841538E-24</v>
      </c>
      <c r="HU108" s="86">
        <f t="shared" si="130"/>
        <v>2.4921490532038321E-25</v>
      </c>
      <c r="HV108" s="86">
        <f t="shared" si="130"/>
        <v>4.3031540974809486E-26</v>
      </c>
      <c r="HW108" s="86">
        <f t="shared" si="130"/>
        <v>1.9359896860832224E-29</v>
      </c>
      <c r="HX108" s="86">
        <f t="shared" si="130"/>
        <v>3.5258680180554742E-28</v>
      </c>
      <c r="HY108" s="86">
        <f t="shared" si="130"/>
        <v>6.0598276890524764E-27</v>
      </c>
      <c r="HZ108" s="86">
        <f t="shared" si="130"/>
        <v>9.185603454366009E-28</v>
      </c>
      <c r="IA108" s="86">
        <f t="shared" si="130"/>
        <v>5.7760190112048979E-25</v>
      </c>
      <c r="IB108" s="86">
        <f t="shared" si="130"/>
        <v>4.0661617687746362E-26</v>
      </c>
      <c r="IC108" s="86">
        <f t="shared" si="130"/>
        <v>2.6127577419731892E-25</v>
      </c>
      <c r="ID108" s="86">
        <f t="shared" si="130"/>
        <v>1.8269247438649484E-25</v>
      </c>
      <c r="IE108" s="86">
        <f t="shared" si="130"/>
        <v>1.7187920253903497E-25</v>
      </c>
      <c r="IF108" s="86">
        <f t="shared" si="130"/>
        <v>4.517081420542343E-18</v>
      </c>
      <c r="IG108" s="86">
        <f t="shared" si="130"/>
        <v>1.3010268891251789E-13</v>
      </c>
      <c r="II108" s="86">
        <f t="shared" si="131"/>
        <v>0</v>
      </c>
      <c r="IJ108" s="86">
        <f t="shared" si="131"/>
        <v>2.7951861381574656E-111</v>
      </c>
      <c r="IK108" s="86">
        <f t="shared" si="131"/>
        <v>7.8520097178863458E-123</v>
      </c>
      <c r="IL108" s="86">
        <f t="shared" si="131"/>
        <v>9.2006148209458865E-122</v>
      </c>
      <c r="IM108" s="86">
        <f t="shared" si="131"/>
        <v>1.1586610139386365E-135</v>
      </c>
      <c r="IN108" s="86">
        <f t="shared" si="131"/>
        <v>4.5195665420618484E-133</v>
      </c>
      <c r="IO108" s="86">
        <f t="shared" si="131"/>
        <v>1.0507237787867425E-124</v>
      </c>
      <c r="IP108" s="86">
        <f t="shared" si="131"/>
        <v>3.9674428894895106E-132</v>
      </c>
      <c r="IQ108" s="86">
        <f t="shared" si="131"/>
        <v>1.7316186211873666E-116</v>
      </c>
      <c r="IR108" s="86">
        <f t="shared" si="131"/>
        <v>3.7281265402121739E-124</v>
      </c>
      <c r="IS108" s="86">
        <f t="shared" si="131"/>
        <v>2.1947926040992552E-119</v>
      </c>
      <c r="IT108" s="86">
        <f t="shared" si="131"/>
        <v>5.7436581095640824E-117</v>
      </c>
      <c r="IU108" s="86">
        <f t="shared" si="131"/>
        <v>3.0914410348694914E-116</v>
      </c>
      <c r="IV108" s="86">
        <f t="shared" si="131"/>
        <v>2.1929150549873635E-67</v>
      </c>
      <c r="IW108" s="86">
        <f t="shared" si="131"/>
        <v>5.2720020262881297E-69</v>
      </c>
      <c r="IY108" s="86">
        <f t="shared" si="132"/>
        <v>0.19568166452808003</v>
      </c>
      <c r="IZ108" s="86">
        <f t="shared" si="132"/>
        <v>0.24310627695015349</v>
      </c>
      <c r="JA108" s="86">
        <f t="shared" si="132"/>
        <v>0.2595362275002599</v>
      </c>
      <c r="JB108" s="86">
        <f t="shared" si="132"/>
        <v>0.22386280040330872</v>
      </c>
      <c r="JC108" s="86">
        <f t="shared" si="132"/>
        <v>0.22366128878599201</v>
      </c>
      <c r="JD108" s="86">
        <f t="shared" si="132"/>
        <v>0.2466307583030645</v>
      </c>
      <c r="JE108" s="86">
        <f t="shared" si="132"/>
        <v>0.27244973853384719</v>
      </c>
      <c r="JF108" s="86">
        <f t="shared" si="132"/>
        <v>0.31691263284640309</v>
      </c>
      <c r="JG108" s="86">
        <f t="shared" si="132"/>
        <v>0.33327128869288947</v>
      </c>
      <c r="JH108" s="86">
        <f t="shared" si="132"/>
        <v>0.38460591563327273</v>
      </c>
      <c r="JI108" s="86">
        <f t="shared" si="132"/>
        <v>0.35005047111793269</v>
      </c>
      <c r="JJ108" s="86">
        <f t="shared" si="132"/>
        <v>0.27135382435655447</v>
      </c>
      <c r="JK108" s="86">
        <f t="shared" si="132"/>
        <v>0.24846539763649872</v>
      </c>
      <c r="JL108" s="86">
        <f t="shared" si="132"/>
        <v>0.1896261625578099</v>
      </c>
      <c r="JM108" s="86">
        <f t="shared" si="132"/>
        <v>0.16649268397009509</v>
      </c>
    </row>
    <row r="109" spans="2:273" x14ac:dyDescent="0.25">
      <c r="B109" s="2">
        <v>82</v>
      </c>
      <c r="C109" s="37">
        <v>122.581</v>
      </c>
      <c r="D109" s="37">
        <v>142.869</v>
      </c>
      <c r="E109" s="37">
        <v>150.24600000000001</v>
      </c>
      <c r="F109" s="37">
        <v>133.934</v>
      </c>
      <c r="G109" s="37">
        <v>136.08199999999999</v>
      </c>
      <c r="H109" s="37">
        <v>140.721</v>
      </c>
      <c r="I109" s="37">
        <v>137.934</v>
      </c>
      <c r="J109" s="37">
        <v>148</v>
      </c>
      <c r="K109" s="37">
        <v>145.22999999999999</v>
      </c>
      <c r="L109" s="37">
        <v>152.82</v>
      </c>
      <c r="M109" s="37">
        <v>144.197</v>
      </c>
      <c r="N109" s="37">
        <v>133.09800000000001</v>
      </c>
      <c r="O109" s="37">
        <v>145.63900000000001</v>
      </c>
      <c r="P109" s="37">
        <v>122.41</v>
      </c>
      <c r="Q109" s="37">
        <v>100.04900000000001</v>
      </c>
      <c r="S109" s="4">
        <f t="shared" si="133"/>
        <v>115.22570154392577</v>
      </c>
      <c r="T109" s="4">
        <f t="shared" si="133"/>
        <v>138.20381838100329</v>
      </c>
      <c r="U109" s="4">
        <f t="shared" si="133"/>
        <v>144.05904802756601</v>
      </c>
      <c r="V109" s="4">
        <f t="shared" si="133"/>
        <v>130.16376928778971</v>
      </c>
      <c r="W109" s="4">
        <f t="shared" si="133"/>
        <v>130.24918411908945</v>
      </c>
      <c r="X109" s="4">
        <f t="shared" si="133"/>
        <v>134.61892941982813</v>
      </c>
      <c r="Y109" s="4">
        <f t="shared" si="133"/>
        <v>133.33293277990066</v>
      </c>
      <c r="Z109" s="4">
        <f t="shared" si="133"/>
        <v>145.14410084428337</v>
      </c>
      <c r="AA109" s="4">
        <f t="shared" si="133"/>
        <v>142.67938603474701</v>
      </c>
      <c r="AB109" s="4">
        <f t="shared" si="133"/>
        <v>151.40750113642758</v>
      </c>
      <c r="AC109" s="4">
        <f t="shared" si="133"/>
        <v>143.50408019224392</v>
      </c>
      <c r="AD109" s="4">
        <f t="shared" si="133"/>
        <v>131.49307481971772</v>
      </c>
      <c r="AE109" s="4">
        <f t="shared" si="133"/>
        <v>138.52614105762964</v>
      </c>
      <c r="AF109" s="4">
        <f t="shared" si="133"/>
        <v>118.23498549205586</v>
      </c>
      <c r="AG109" s="4">
        <f t="shared" si="133"/>
        <v>95.472495402909004</v>
      </c>
      <c r="AI109" s="4">
        <f t="shared" si="134"/>
        <v>7.3552984560742374</v>
      </c>
      <c r="AJ109" s="4">
        <f t="shared" si="134"/>
        <v>4.6651816189967121</v>
      </c>
      <c r="AK109" s="4">
        <f t="shared" si="134"/>
        <v>6.1869519724340023</v>
      </c>
      <c r="AL109" s="4">
        <f t="shared" si="134"/>
        <v>3.7702307122102923</v>
      </c>
      <c r="AM109" s="4">
        <f t="shared" si="134"/>
        <v>5.8328158809105446</v>
      </c>
      <c r="AN109" s="4">
        <f t="shared" si="134"/>
        <v>6.1020705801718691</v>
      </c>
      <c r="AO109" s="4">
        <f t="shared" si="134"/>
        <v>4.6010672200993383</v>
      </c>
      <c r="AP109" s="4">
        <f t="shared" si="134"/>
        <v>2.855899155716628</v>
      </c>
      <c r="AQ109" s="4">
        <f t="shared" si="134"/>
        <v>2.5506139652529782</v>
      </c>
      <c r="AR109" s="4">
        <f t="shared" si="134"/>
        <v>1.4124988635724094</v>
      </c>
      <c r="AS109" s="4">
        <f t="shared" si="134"/>
        <v>0.69291980775608408</v>
      </c>
      <c r="AT109" s="4">
        <f t="shared" si="134"/>
        <v>1.6049251802822937</v>
      </c>
      <c r="AU109" s="4">
        <f t="shared" si="134"/>
        <v>7.1128589423703659</v>
      </c>
      <c r="AV109" s="4">
        <f t="shared" si="134"/>
        <v>4.175014507944141</v>
      </c>
      <c r="AW109" s="4">
        <f t="shared" si="134"/>
        <v>4.5765045970910023</v>
      </c>
      <c r="AY109" s="2">
        <f t="shared" si="126"/>
        <v>53.503773322490744</v>
      </c>
      <c r="AZ109" s="2">
        <f t="shared" si="126"/>
        <v>53.428654113875062</v>
      </c>
      <c r="BA109" s="2">
        <f t="shared" si="126"/>
        <v>58.362727448718516</v>
      </c>
      <c r="BB109" s="2">
        <f t="shared" si="126"/>
        <v>56.768651482701571</v>
      </c>
      <c r="BC109" s="2">
        <f t="shared" si="126"/>
        <v>53.491987255043512</v>
      </c>
      <c r="BD109" s="2">
        <f t="shared" si="126"/>
        <v>54.608623886829484</v>
      </c>
      <c r="BE109" s="2">
        <f t="shared" si="126"/>
        <v>53.551005319420895</v>
      </c>
      <c r="BF109" s="2">
        <f t="shared" si="126"/>
        <v>53.678374938003223</v>
      </c>
      <c r="BG109" s="2">
        <f t="shared" si="126"/>
        <v>50.145083973390037</v>
      </c>
      <c r="BH109" s="2">
        <f t="shared" si="126"/>
        <v>52.599790560043431</v>
      </c>
      <c r="BI109" s="2">
        <f t="shared" si="126"/>
        <v>52.763298622520736</v>
      </c>
      <c r="BJ109" s="2">
        <f t="shared" si="126"/>
        <v>52.27143242565171</v>
      </c>
      <c r="BK109" s="2">
        <f t="shared" si="126"/>
        <v>53.874223812166782</v>
      </c>
      <c r="BL109" s="2">
        <f t="shared" si="126"/>
        <v>53.852855194788233</v>
      </c>
      <c r="BM109" s="2">
        <f t="shared" si="126"/>
        <v>54.874528734724507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 t="str">
        <f t="shared" si="127"/>
        <v/>
      </c>
      <c r="CJ109" s="2" t="str">
        <f t="shared" si="127"/>
        <v/>
      </c>
      <c r="CK109" s="2" t="str">
        <f t="shared" si="127"/>
        <v/>
      </c>
      <c r="CL109" s="2" t="str">
        <f t="shared" si="127"/>
        <v/>
      </c>
      <c r="CM109" s="2" t="str">
        <f t="shared" si="127"/>
        <v/>
      </c>
      <c r="CN109" s="2" t="str">
        <f t="shared" si="127"/>
        <v/>
      </c>
      <c r="CO109" s="2" t="str">
        <f t="shared" si="127"/>
        <v/>
      </c>
      <c r="CP109" s="2" t="str">
        <f t="shared" si="127"/>
        <v/>
      </c>
      <c r="CQ109" s="2" t="str">
        <f t="shared" si="127"/>
        <v/>
      </c>
      <c r="CR109" s="2" t="str">
        <f t="shared" si="127"/>
        <v/>
      </c>
      <c r="CS109" s="2" t="str">
        <f t="shared" si="127"/>
        <v/>
      </c>
      <c r="CU109" s="2" t="str">
        <f t="shared" si="111"/>
        <v/>
      </c>
      <c r="CV109" s="2" t="str">
        <f t="shared" si="112"/>
        <v/>
      </c>
      <c r="CW109" s="2" t="str">
        <f t="shared" si="113"/>
        <v/>
      </c>
      <c r="CX109" s="2" t="str">
        <f t="shared" si="114"/>
        <v/>
      </c>
      <c r="CY109" s="2" t="str">
        <f t="shared" si="115"/>
        <v/>
      </c>
      <c r="CZ109" s="2" t="str">
        <f t="shared" si="116"/>
        <v/>
      </c>
      <c r="DA109" s="2" t="str">
        <f t="shared" si="117"/>
        <v/>
      </c>
      <c r="DB109" s="2" t="str">
        <f t="shared" si="118"/>
        <v/>
      </c>
      <c r="DC109" s="2" t="str">
        <f t="shared" si="119"/>
        <v/>
      </c>
      <c r="DD109" s="2" t="str">
        <f t="shared" si="120"/>
        <v/>
      </c>
      <c r="DE109" s="2" t="str">
        <f t="shared" si="121"/>
        <v/>
      </c>
      <c r="DF109" s="2" t="str">
        <f t="shared" si="122"/>
        <v/>
      </c>
      <c r="DG109" s="2" t="str">
        <f t="shared" si="123"/>
        <v/>
      </c>
      <c r="DH109" s="2" t="str">
        <f t="shared" si="124"/>
        <v/>
      </c>
      <c r="DI109" s="2" t="str">
        <f t="shared" si="125"/>
        <v/>
      </c>
      <c r="DK109" s="2">
        <f t="shared" si="135"/>
        <v>62.614490033222602</v>
      </c>
      <c r="DL109" s="2">
        <f t="shared" si="135"/>
        <v>69.725693446088798</v>
      </c>
      <c r="DM109" s="2">
        <f t="shared" si="135"/>
        <v>92.425997583811579</v>
      </c>
      <c r="DN109" s="2">
        <f t="shared" si="135"/>
        <v>91.662683328299593</v>
      </c>
      <c r="DO109" s="2">
        <f t="shared" si="135"/>
        <v>74.968738324825097</v>
      </c>
      <c r="DP109" s="2">
        <f t="shared" si="135"/>
        <v>76.15624320557491</v>
      </c>
      <c r="DQ109" s="2">
        <f t="shared" si="135"/>
        <v>83.314161980390551</v>
      </c>
      <c r="DR109" s="2">
        <f t="shared" si="135"/>
        <v>81.211889895470392</v>
      </c>
      <c r="DS109" s="2">
        <f t="shared" si="135"/>
        <v>71.900469626988638</v>
      </c>
      <c r="DT109" s="2">
        <f t="shared" si="135"/>
        <v>82.887879089615936</v>
      </c>
      <c r="DU109" s="2">
        <f t="shared" si="135"/>
        <v>71.954023076923079</v>
      </c>
      <c r="DV109" s="2">
        <f t="shared" si="135"/>
        <v>74.555014497130784</v>
      </c>
      <c r="DW109" s="2">
        <f t="shared" si="135"/>
        <v>81.21454530353364</v>
      </c>
      <c r="DX109" s="2">
        <f t="shared" si="135"/>
        <v>66.400549825783983</v>
      </c>
      <c r="DY109" s="2">
        <f t="shared" si="135"/>
        <v>65.506380392156856</v>
      </c>
      <c r="EA109" s="2">
        <f t="shared" si="95"/>
        <v>53.244628874887496</v>
      </c>
      <c r="EB109" s="2">
        <f t="shared" si="95"/>
        <v>52.984220054264817</v>
      </c>
      <c r="EC109" s="2">
        <f t="shared" si="95"/>
        <v>57.396606634078211</v>
      </c>
      <c r="ED109" s="2">
        <f t="shared" si="95"/>
        <v>55.836434202441737</v>
      </c>
      <c r="EE109" s="2">
        <f t="shared" si="95"/>
        <v>52.810791198588518</v>
      </c>
      <c r="EF109" s="2">
        <f t="shared" si="95"/>
        <v>53.897473830734342</v>
      </c>
      <c r="EG109" s="2">
        <f t="shared" si="95"/>
        <v>52.616581519334446</v>
      </c>
      <c r="EH109" s="2">
        <f t="shared" si="95"/>
        <v>52.802664575821311</v>
      </c>
      <c r="EI109" s="2">
        <f t="shared" si="95"/>
        <v>49.448845989157086</v>
      </c>
      <c r="EJ109" s="2">
        <f t="shared" si="95"/>
        <v>51.445498981711808</v>
      </c>
      <c r="EK109" s="2">
        <f t="shared" si="95"/>
        <v>52.105588376316888</v>
      </c>
      <c r="EL109" s="2">
        <f t="shared" si="95"/>
        <v>51.574977997622049</v>
      </c>
      <c r="EM109" s="2">
        <f t="shared" si="136"/>
        <v>52.992240740083531</v>
      </c>
      <c r="EN109" s="2">
        <f t="shared" si="136"/>
        <v>53.418353925468658</v>
      </c>
      <c r="EO109" s="2">
        <f t="shared" si="136"/>
        <v>54.431528709855051</v>
      </c>
      <c r="EQ109" s="2">
        <f t="shared" si="137"/>
        <v>53.244628874887496</v>
      </c>
      <c r="ER109" s="2">
        <f t="shared" si="137"/>
        <v>54.977656089336733</v>
      </c>
      <c r="ES109" s="2">
        <f t="shared" si="137"/>
        <v>57.514269206933676</v>
      </c>
      <c r="ET109" s="2">
        <f t="shared" si="137"/>
        <v>55.619812542159721</v>
      </c>
      <c r="EU109" s="2">
        <f t="shared" si="137"/>
        <v>52.88134772727058</v>
      </c>
      <c r="EV109" s="2">
        <f t="shared" si="137"/>
        <v>52.721354142673874</v>
      </c>
      <c r="EW109" s="2">
        <f t="shared" si="137"/>
        <v>51.951032948232111</v>
      </c>
      <c r="EX109" s="2">
        <f t="shared" si="137"/>
        <v>52.199438562158058</v>
      </c>
      <c r="EY109" s="2">
        <f t="shared" si="137"/>
        <v>50.908842673254462</v>
      </c>
      <c r="EZ109" s="2">
        <f t="shared" si="137"/>
        <v>52.567670741693085</v>
      </c>
      <c r="FA109" s="2">
        <f t="shared" si="137"/>
        <v>52.193997064600602</v>
      </c>
      <c r="FB109" s="2">
        <f t="shared" si="137"/>
        <v>51.043560338567893</v>
      </c>
      <c r="FC109" s="2">
        <f t="shared" si="137"/>
        <v>53.300043440282892</v>
      </c>
      <c r="FD109" s="2">
        <f t="shared" si="137"/>
        <v>53.623439030933397</v>
      </c>
      <c r="FE109" s="2">
        <f t="shared" si="137"/>
        <v>54.809509982045071</v>
      </c>
      <c r="FG109" s="2">
        <f t="shared" si="138"/>
        <v>0.97234276546640941</v>
      </c>
      <c r="FH109" s="2">
        <f t="shared" si="138"/>
        <v>0.97352407994320678</v>
      </c>
      <c r="FI109" s="2">
        <f t="shared" si="138"/>
        <v>0.97242209452588513</v>
      </c>
      <c r="FJ109" s="2">
        <f t="shared" si="138"/>
        <v>0.97397530791225062</v>
      </c>
      <c r="FK109" s="2">
        <f t="shared" si="138"/>
        <v>0.96925956274398795</v>
      </c>
      <c r="FL109" s="2">
        <f t="shared" si="138"/>
        <v>0.96801101985627624</v>
      </c>
      <c r="FM109" s="2">
        <f t="shared" si="138"/>
        <v>0.96954323425701394</v>
      </c>
      <c r="FN109" s="2">
        <f t="shared" si="138"/>
        <v>0.96915392605897088</v>
      </c>
      <c r="FO109" s="2">
        <f t="shared" si="138"/>
        <v>0.96907469842910565</v>
      </c>
      <c r="FP109" s="2">
        <f t="shared" si="138"/>
        <v>0.96333080532680671</v>
      </c>
      <c r="FQ109" s="2">
        <f t="shared" si="138"/>
        <v>0.96686767031314969</v>
      </c>
      <c r="FR109" s="2">
        <f t="shared" si="138"/>
        <v>0.96967331020751302</v>
      </c>
      <c r="FS109" s="2">
        <f t="shared" si="138"/>
        <v>0.9687579285057013</v>
      </c>
      <c r="FT109" s="2">
        <f t="shared" si="138"/>
        <v>0.96654178096428256</v>
      </c>
      <c r="FU109" s="2">
        <f t="shared" si="138"/>
        <v>0.96001902921457738</v>
      </c>
      <c r="FW109" s="2">
        <f t="shared" si="128"/>
        <v>1.0733669612533388E-13</v>
      </c>
      <c r="FX109" s="2">
        <f t="shared" si="128"/>
        <v>5.9603038897814873E-4</v>
      </c>
      <c r="FY109" s="2">
        <f t="shared" si="128"/>
        <v>7.1035513434039902E-4</v>
      </c>
      <c r="FZ109" s="2">
        <f t="shared" si="128"/>
        <v>6.9162935697559332E-4</v>
      </c>
      <c r="GA109" s="2">
        <f t="shared" si="128"/>
        <v>7.2386070912643487E-4</v>
      </c>
      <c r="GB109" s="2">
        <f t="shared" si="128"/>
        <v>7.5270864806601962E-4</v>
      </c>
      <c r="GC109" s="2">
        <f t="shared" si="128"/>
        <v>7.8914885435243465E-4</v>
      </c>
      <c r="GD109" s="2">
        <f t="shared" si="128"/>
        <v>9.99132367787514E-4</v>
      </c>
      <c r="GE109" s="2">
        <f t="shared" si="128"/>
        <v>1.3114772777532663E-3</v>
      </c>
      <c r="GF109" s="2">
        <f t="shared" si="128"/>
        <v>1.180586799269889E-3</v>
      </c>
      <c r="GG109" s="2">
        <f t="shared" si="128"/>
        <v>9.6556047935016521E-4</v>
      </c>
      <c r="GH109" s="2">
        <f t="shared" si="128"/>
        <v>8.5433802063840316E-4</v>
      </c>
      <c r="GI109" s="2">
        <f t="shared" si="128"/>
        <v>8.440964874788545E-4</v>
      </c>
      <c r="GJ109" s="2">
        <f t="shared" si="128"/>
        <v>6.8320574480096059E-4</v>
      </c>
      <c r="GK109" s="2">
        <f t="shared" si="128"/>
        <v>5.7331757524289526E-4</v>
      </c>
      <c r="GM109" s="86">
        <f t="shared" si="129"/>
        <v>8.5058968002111145E-7</v>
      </c>
      <c r="GN109" s="86">
        <f t="shared" si="129"/>
        <v>5.5951234959318557E-9</v>
      </c>
      <c r="GO109" s="86">
        <f t="shared" si="129"/>
        <v>4.8406000754913063E-20</v>
      </c>
      <c r="GP109" s="86">
        <f t="shared" si="129"/>
        <v>2.3539806990504512E-17</v>
      </c>
      <c r="GQ109" s="86">
        <f t="shared" si="129"/>
        <v>7.0574478470282028E-19</v>
      </c>
      <c r="GR109" s="86">
        <f t="shared" si="129"/>
        <v>3.1791438624938963E-18</v>
      </c>
      <c r="GS109" s="86">
        <f t="shared" si="129"/>
        <v>1.0294756376002054E-18</v>
      </c>
      <c r="GT109" s="86">
        <f t="shared" si="129"/>
        <v>2.224306468645731E-19</v>
      </c>
      <c r="GU109" s="86">
        <f t="shared" si="129"/>
        <v>5.4346803624231134E-19</v>
      </c>
      <c r="GV109" s="86">
        <f t="shared" si="129"/>
        <v>1.1471165252256478E-15</v>
      </c>
      <c r="GW109" s="86">
        <f t="shared" si="129"/>
        <v>6.589572911662938E-17</v>
      </c>
      <c r="GX109" s="86">
        <f t="shared" si="129"/>
        <v>4.9908833873307303E-12</v>
      </c>
      <c r="GY109" s="86">
        <f t="shared" si="129"/>
        <v>6.824692593350845E-11</v>
      </c>
      <c r="GZ109" s="86">
        <f t="shared" si="129"/>
        <v>4.2309292980371745E-13</v>
      </c>
      <c r="HA109" s="86">
        <f t="shared" si="129"/>
        <v>1.1517977142838559E-17</v>
      </c>
      <c r="HC109" s="86">
        <f t="shared" si="74"/>
        <v>0.24496004159300946</v>
      </c>
      <c r="HD109" s="86">
        <f t="shared" si="74"/>
        <v>0.30103658514948561</v>
      </c>
      <c r="HE109" s="86">
        <f t="shared" si="74"/>
        <v>0.32510621406796286</v>
      </c>
      <c r="HF109" s="86">
        <f t="shared" si="74"/>
        <v>0.28285439284487807</v>
      </c>
      <c r="HG109" s="86">
        <f t="shared" si="74"/>
        <v>0.28659075142526619</v>
      </c>
      <c r="HH109" s="86">
        <f t="shared" si="74"/>
        <v>0.31349918891169037</v>
      </c>
      <c r="HI109" s="86">
        <f t="shared" si="139"/>
        <v>0.34168854368411733</v>
      </c>
      <c r="HJ109" s="86">
        <f t="shared" si="139"/>
        <v>0.39799367658286372</v>
      </c>
      <c r="HK109" s="86">
        <f t="shared" si="139"/>
        <v>0.41425763620898165</v>
      </c>
      <c r="HL109" s="86">
        <f t="shared" si="139"/>
        <v>0.47365813259037126</v>
      </c>
      <c r="HM109" s="86">
        <f t="shared" si="139"/>
        <v>0.42969026241751207</v>
      </c>
      <c r="HN109" s="86">
        <f t="shared" si="139"/>
        <v>0.33864579174799936</v>
      </c>
      <c r="HO109" s="86">
        <f t="shared" si="139"/>
        <v>0.31164393287810149</v>
      </c>
      <c r="HP109" s="86">
        <f t="shared" si="139"/>
        <v>0.24753825455085765</v>
      </c>
      <c r="HQ109" s="86">
        <f t="shared" si="139"/>
        <v>0.22949742879423352</v>
      </c>
      <c r="HS109" s="86">
        <f t="shared" si="130"/>
        <v>1.1504279049841554E-150</v>
      </c>
      <c r="HT109" s="86">
        <f t="shared" si="130"/>
        <v>6.8171428229981185E-23</v>
      </c>
      <c r="HU109" s="86">
        <f t="shared" si="130"/>
        <v>2.4930213844124804E-24</v>
      </c>
      <c r="HV109" s="86">
        <f t="shared" si="130"/>
        <v>4.3823228391708806E-25</v>
      </c>
      <c r="HW109" s="86">
        <f t="shared" si="130"/>
        <v>2.6801918891448543E-28</v>
      </c>
      <c r="HX109" s="86">
        <f t="shared" si="130"/>
        <v>4.5456582815121814E-27</v>
      </c>
      <c r="HY109" s="86">
        <f t="shared" si="130"/>
        <v>6.898724714646533E-26</v>
      </c>
      <c r="HZ109" s="86">
        <f t="shared" si="130"/>
        <v>1.2728717089550567E-26</v>
      </c>
      <c r="IA109" s="86">
        <f t="shared" si="130"/>
        <v>6.5334963226755929E-24</v>
      </c>
      <c r="IB109" s="86">
        <f t="shared" si="130"/>
        <v>5.0861681686192947E-25</v>
      </c>
      <c r="IC109" s="86">
        <f t="shared" si="130"/>
        <v>2.7873126770419318E-24</v>
      </c>
      <c r="ID109" s="86">
        <f t="shared" si="130"/>
        <v>1.8420503064174618E-24</v>
      </c>
      <c r="IE109" s="86">
        <f t="shared" si="130"/>
        <v>1.7160393878180035E-24</v>
      </c>
      <c r="IF109" s="86">
        <f t="shared" si="130"/>
        <v>2.1145478334723402E-17</v>
      </c>
      <c r="IG109" s="86">
        <f t="shared" si="130"/>
        <v>3.8671214772927623E-13</v>
      </c>
      <c r="II109" s="86">
        <f t="shared" si="131"/>
        <v>0</v>
      </c>
      <c r="IJ109" s="86">
        <f t="shared" si="131"/>
        <v>1.2855721296341707E-108</v>
      </c>
      <c r="IK109" s="86">
        <f t="shared" si="131"/>
        <v>8.0993137138504058E-120</v>
      </c>
      <c r="IL109" s="86">
        <f t="shared" si="131"/>
        <v>8.7078503922072091E-119</v>
      </c>
      <c r="IM109" s="86">
        <f t="shared" si="131"/>
        <v>2.5430055045882247E-132</v>
      </c>
      <c r="IN109" s="86">
        <f t="shared" si="131"/>
        <v>8.8981799013453516E-130</v>
      </c>
      <c r="IO109" s="86">
        <f t="shared" si="131"/>
        <v>1.3360526679687306E-121</v>
      </c>
      <c r="IP109" s="86">
        <f t="shared" si="131"/>
        <v>1.0014086744051332E-128</v>
      </c>
      <c r="IQ109" s="86">
        <f t="shared" si="131"/>
        <v>2.2530180054978029E-113</v>
      </c>
      <c r="IR109" s="86">
        <f t="shared" si="131"/>
        <v>6.9674837633730467E-121</v>
      </c>
      <c r="IS109" s="86">
        <f t="shared" si="131"/>
        <v>2.489454194932407E-116</v>
      </c>
      <c r="IT109" s="86">
        <f t="shared" si="131"/>
        <v>5.0145469604596162E-114</v>
      </c>
      <c r="IU109" s="86">
        <f t="shared" si="131"/>
        <v>2.5565602021157E-113</v>
      </c>
      <c r="IV109" s="86">
        <f t="shared" si="131"/>
        <v>9.2608310015052491E-66</v>
      </c>
      <c r="IW109" s="86">
        <f t="shared" si="131"/>
        <v>2.2345316507303659E-67</v>
      </c>
      <c r="IY109" s="86">
        <f t="shared" si="132"/>
        <v>0.24496089218268949</v>
      </c>
      <c r="IZ109" s="86">
        <f t="shared" si="132"/>
        <v>0.30103659074460909</v>
      </c>
      <c r="JA109" s="86">
        <f t="shared" si="132"/>
        <v>0.32510621406796286</v>
      </c>
      <c r="JB109" s="86">
        <f t="shared" si="132"/>
        <v>0.28285439284487807</v>
      </c>
      <c r="JC109" s="86">
        <f t="shared" si="132"/>
        <v>0.28659075142526619</v>
      </c>
      <c r="JD109" s="86">
        <f t="shared" si="132"/>
        <v>0.31349918891169037</v>
      </c>
      <c r="JE109" s="86">
        <f t="shared" si="132"/>
        <v>0.34168854368411733</v>
      </c>
      <c r="JF109" s="86">
        <f t="shared" si="132"/>
        <v>0.39799367658286372</v>
      </c>
      <c r="JG109" s="86">
        <f t="shared" si="132"/>
        <v>0.41425763620898165</v>
      </c>
      <c r="JH109" s="86">
        <f t="shared" si="132"/>
        <v>0.47365813259037243</v>
      </c>
      <c r="JI109" s="86">
        <f t="shared" si="132"/>
        <v>0.42969026241751213</v>
      </c>
      <c r="JJ109" s="86">
        <f t="shared" si="132"/>
        <v>0.33864579175299026</v>
      </c>
      <c r="JK109" s="86">
        <f t="shared" si="132"/>
        <v>0.3116439329463484</v>
      </c>
      <c r="JL109" s="86">
        <f t="shared" si="132"/>
        <v>0.24753825455128078</v>
      </c>
      <c r="JM109" s="86">
        <f t="shared" si="132"/>
        <v>0.22949742879462023</v>
      </c>
    </row>
    <row r="110" spans="2:273" x14ac:dyDescent="0.25">
      <c r="B110" s="2">
        <v>83</v>
      </c>
      <c r="C110" s="37">
        <v>128.613</v>
      </c>
      <c r="D110" s="37">
        <v>151.77000000000001</v>
      </c>
      <c r="E110" s="37">
        <v>159.65600000000001</v>
      </c>
      <c r="F110" s="37">
        <v>144.77000000000001</v>
      </c>
      <c r="G110" s="37">
        <v>145.31100000000001</v>
      </c>
      <c r="H110" s="37">
        <v>148.65600000000001</v>
      </c>
      <c r="I110" s="37">
        <v>147.066</v>
      </c>
      <c r="J110" s="37">
        <v>154.148</v>
      </c>
      <c r="K110" s="37">
        <v>150.852</v>
      </c>
      <c r="L110" s="37">
        <v>156.42599999999999</v>
      </c>
      <c r="M110" s="37">
        <v>149.672</v>
      </c>
      <c r="N110" s="37">
        <v>140.197</v>
      </c>
      <c r="O110" s="37">
        <v>153.148</v>
      </c>
      <c r="P110" s="37">
        <v>131.393</v>
      </c>
      <c r="Q110" s="37">
        <v>107.59</v>
      </c>
      <c r="S110" s="4">
        <f t="shared" si="133"/>
        <v>124.56344959754362</v>
      </c>
      <c r="T110" s="4">
        <f t="shared" si="133"/>
        <v>149.58985594485213</v>
      </c>
      <c r="U110" s="4">
        <f t="shared" si="133"/>
        <v>155.73160799865295</v>
      </c>
      <c r="V110" s="4">
        <f t="shared" si="133"/>
        <v>141.21602721744978</v>
      </c>
      <c r="W110" s="4">
        <f t="shared" si="133"/>
        <v>142.39629285828812</v>
      </c>
      <c r="X110" s="4">
        <f t="shared" si="133"/>
        <v>146.42859669703844</v>
      </c>
      <c r="Y110" s="4">
        <f t="shared" si="133"/>
        <v>143.94491050881913</v>
      </c>
      <c r="Z110" s="4">
        <f t="shared" si="133"/>
        <v>156.04284256173122</v>
      </c>
      <c r="AA110" s="4">
        <f t="shared" si="133"/>
        <v>152.7847505597282</v>
      </c>
      <c r="AB110" s="4">
        <f t="shared" si="133"/>
        <v>160.04903382534178</v>
      </c>
      <c r="AC110" s="4">
        <f t="shared" si="133"/>
        <v>152.06077747932468</v>
      </c>
      <c r="AD110" s="4">
        <f t="shared" si="133"/>
        <v>141.75108827827643</v>
      </c>
      <c r="AE110" s="4">
        <f t="shared" si="133"/>
        <v>150.17058601453357</v>
      </c>
      <c r="AF110" s="4">
        <f t="shared" si="133"/>
        <v>129.6550211400581</v>
      </c>
      <c r="AG110" s="4">
        <f t="shared" si="133"/>
        <v>104.27879759071358</v>
      </c>
      <c r="AI110" s="4">
        <f t="shared" si="134"/>
        <v>4.0495504024563758</v>
      </c>
      <c r="AJ110" s="4">
        <f t="shared" si="134"/>
        <v>2.1801440551478777</v>
      </c>
      <c r="AK110" s="4">
        <f t="shared" si="134"/>
        <v>3.9243920013470586</v>
      </c>
      <c r="AL110" s="4">
        <f t="shared" si="134"/>
        <v>3.5539727825502325</v>
      </c>
      <c r="AM110" s="4">
        <f t="shared" si="134"/>
        <v>2.9147071417118866</v>
      </c>
      <c r="AN110" s="4">
        <f t="shared" si="134"/>
        <v>2.2274033029615623</v>
      </c>
      <c r="AO110" s="4">
        <f t="shared" si="134"/>
        <v>3.121089491180868</v>
      </c>
      <c r="AP110" s="4">
        <f t="shared" si="134"/>
        <v>-1.8948425617312239</v>
      </c>
      <c r="AQ110" s="4">
        <f t="shared" si="134"/>
        <v>-1.9327505597281913</v>
      </c>
      <c r="AR110" s="4">
        <f t="shared" si="134"/>
        <v>-3.6230338253417926</v>
      </c>
      <c r="AS110" s="4">
        <f t="shared" si="134"/>
        <v>-2.3887774793246876</v>
      </c>
      <c r="AT110" s="4">
        <f t="shared" si="134"/>
        <v>-1.5540882782764243</v>
      </c>
      <c r="AU110" s="4">
        <f t="shared" si="134"/>
        <v>2.977413985466427</v>
      </c>
      <c r="AV110" s="4">
        <f t="shared" si="134"/>
        <v>1.7379788599419044</v>
      </c>
      <c r="AW110" s="4">
        <f t="shared" si="134"/>
        <v>3.3112024092864232</v>
      </c>
      <c r="AY110" s="2">
        <f t="shared" ref="AY110:BM126" si="140">IF(OR($B110 &lt; C$230, $B110 &gt; C$233), #N/A, ((1-FG110)*DK110) + (FG110 - FW110)*EA110 + (FW110*EQ110))</f>
        <v>53.355297380011848</v>
      </c>
      <c r="AZ110" s="2">
        <f t="shared" si="140"/>
        <v>53.310060465372658</v>
      </c>
      <c r="BA110" s="2">
        <f t="shared" si="140"/>
        <v>58.128041566049113</v>
      </c>
      <c r="BB110" s="2">
        <f t="shared" si="140"/>
        <v>56.567008458307008</v>
      </c>
      <c r="BC110" s="2">
        <f t="shared" si="140"/>
        <v>53.34482919894414</v>
      </c>
      <c r="BD110" s="2">
        <f t="shared" si="140"/>
        <v>54.391388750172531</v>
      </c>
      <c r="BE110" s="2">
        <f t="shared" si="140"/>
        <v>53.332678154156419</v>
      </c>
      <c r="BF110" s="2">
        <f t="shared" si="140"/>
        <v>53.445536038761041</v>
      </c>
      <c r="BG110" s="2">
        <f t="shared" si="140"/>
        <v>50.064125705838507</v>
      </c>
      <c r="BH110" s="2">
        <f t="shared" si="140"/>
        <v>52.449847420823176</v>
      </c>
      <c r="BI110" s="2">
        <f t="shared" si="140"/>
        <v>52.58529825335075</v>
      </c>
      <c r="BJ110" s="2">
        <f t="shared" si="140"/>
        <v>52.091108746352099</v>
      </c>
      <c r="BK110" s="2">
        <f t="shared" si="140"/>
        <v>53.684803876969553</v>
      </c>
      <c r="BL110" s="2">
        <f t="shared" si="140"/>
        <v>53.692952753370513</v>
      </c>
      <c r="BM110" s="2">
        <f t="shared" si="140"/>
        <v>54.738231678416781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 t="str">
        <f t="shared" ref="CE110:CS126" si="141">IF(AND(IY110 &lt; $CS$22, $B110 &gt; C$231, $B110 &lt; C$232), C110, "")</f>
        <v/>
      </c>
      <c r="CF110" s="2" t="str">
        <f t="shared" si="141"/>
        <v/>
      </c>
      <c r="CG110" s="2" t="str">
        <f t="shared" si="141"/>
        <v/>
      </c>
      <c r="CH110" s="2" t="str">
        <f t="shared" si="141"/>
        <v/>
      </c>
      <c r="CI110" s="2" t="str">
        <f t="shared" si="141"/>
        <v/>
      </c>
      <c r="CJ110" s="2" t="str">
        <f t="shared" si="141"/>
        <v/>
      </c>
      <c r="CK110" s="2" t="str">
        <f t="shared" si="141"/>
        <v/>
      </c>
      <c r="CL110" s="2" t="str">
        <f t="shared" si="141"/>
        <v/>
      </c>
      <c r="CM110" s="2" t="str">
        <f t="shared" si="141"/>
        <v/>
      </c>
      <c r="CN110" s="2" t="str">
        <f t="shared" si="141"/>
        <v/>
      </c>
      <c r="CO110" s="2" t="str">
        <f t="shared" si="141"/>
        <v/>
      </c>
      <c r="CP110" s="2" t="str">
        <f t="shared" si="141"/>
        <v/>
      </c>
      <c r="CQ110" s="2" t="str">
        <f t="shared" si="141"/>
        <v/>
      </c>
      <c r="CR110" s="2" t="str">
        <f t="shared" si="141"/>
        <v/>
      </c>
      <c r="CS110" s="2" t="str">
        <f t="shared" si="141"/>
        <v/>
      </c>
      <c r="CU110" s="2" t="str">
        <f t="shared" si="111"/>
        <v/>
      </c>
      <c r="CV110" s="2" t="str">
        <f t="shared" si="112"/>
        <v/>
      </c>
      <c r="CW110" s="2" t="str">
        <f t="shared" si="113"/>
        <v/>
      </c>
      <c r="CX110" s="2" t="str">
        <f t="shared" si="114"/>
        <v/>
      </c>
      <c r="CY110" s="2" t="str">
        <f t="shared" si="115"/>
        <v/>
      </c>
      <c r="CZ110" s="2" t="str">
        <f t="shared" si="116"/>
        <v/>
      </c>
      <c r="DA110" s="2" t="str">
        <f t="shared" si="117"/>
        <v/>
      </c>
      <c r="DB110" s="2" t="str">
        <f t="shared" si="118"/>
        <v/>
      </c>
      <c r="DC110" s="2" t="str">
        <f t="shared" si="119"/>
        <v/>
      </c>
      <c r="DD110" s="2" t="str">
        <f t="shared" si="120"/>
        <v/>
      </c>
      <c r="DE110" s="2" t="str">
        <f t="shared" si="121"/>
        <v/>
      </c>
      <c r="DF110" s="2" t="str">
        <f t="shared" si="122"/>
        <v/>
      </c>
      <c r="DG110" s="2" t="str">
        <f t="shared" si="123"/>
        <v/>
      </c>
      <c r="DH110" s="2" t="str">
        <f t="shared" si="124"/>
        <v/>
      </c>
      <c r="DI110" s="2" t="str">
        <f t="shared" si="125"/>
        <v/>
      </c>
      <c r="DK110" s="2">
        <f t="shared" si="135"/>
        <v>62.676425249169441</v>
      </c>
      <c r="DL110" s="2">
        <f t="shared" si="135"/>
        <v>69.83089429175476</v>
      </c>
      <c r="DM110" s="2">
        <f t="shared" si="135"/>
        <v>92.839660525521026</v>
      </c>
      <c r="DN110" s="2">
        <f t="shared" si="135"/>
        <v>92.064094835397157</v>
      </c>
      <c r="DO110" s="2">
        <f t="shared" si="135"/>
        <v>75.170602274261938</v>
      </c>
      <c r="DP110" s="2">
        <f t="shared" si="135"/>
        <v>76.365647735191629</v>
      </c>
      <c r="DQ110" s="2">
        <f t="shared" si="135"/>
        <v>83.622863382221851</v>
      </c>
      <c r="DR110" s="2">
        <f t="shared" si="135"/>
        <v>81.501268989547043</v>
      </c>
      <c r="DS110" s="2">
        <f t="shared" si="135"/>
        <v>72.068887097209853</v>
      </c>
      <c r="DT110" s="2">
        <f t="shared" si="135"/>
        <v>83.271761735419631</v>
      </c>
      <c r="DU110" s="2">
        <f t="shared" si="135"/>
        <v>72.165764372469624</v>
      </c>
      <c r="DV110" s="2">
        <f t="shared" si="135"/>
        <v>74.779900785261262</v>
      </c>
      <c r="DW110" s="2">
        <f t="shared" si="135"/>
        <v>81.486686197523369</v>
      </c>
      <c r="DX110" s="2">
        <f t="shared" si="135"/>
        <v>66.479193031358903</v>
      </c>
      <c r="DY110" s="2">
        <f t="shared" si="135"/>
        <v>65.655327731092427</v>
      </c>
      <c r="EA110" s="2">
        <f t="shared" si="95"/>
        <v>53.113496525652572</v>
      </c>
      <c r="EB110" s="2">
        <f t="shared" si="95"/>
        <v>52.898998599562532</v>
      </c>
      <c r="EC110" s="2">
        <f t="shared" si="95"/>
        <v>57.230146979748596</v>
      </c>
      <c r="ED110" s="2">
        <f t="shared" si="95"/>
        <v>55.702143451662295</v>
      </c>
      <c r="EE110" s="2">
        <f t="shared" si="95"/>
        <v>52.713468132871988</v>
      </c>
      <c r="EF110" s="2">
        <f t="shared" si="95"/>
        <v>53.730084372866301</v>
      </c>
      <c r="EG110" s="2">
        <f t="shared" si="95"/>
        <v>52.465453366800119</v>
      </c>
      <c r="EH110" s="2">
        <f t="shared" si="95"/>
        <v>52.631807594612837</v>
      </c>
      <c r="EI110" s="2">
        <f t="shared" si="95"/>
        <v>49.421606857971618</v>
      </c>
      <c r="EJ110" s="2">
        <f t="shared" si="95"/>
        <v>51.378390653617991</v>
      </c>
      <c r="EK110" s="2">
        <f t="shared" si="95"/>
        <v>51.973265329372211</v>
      </c>
      <c r="EL110" s="2">
        <f t="shared" si="95"/>
        <v>51.444445756329166</v>
      </c>
      <c r="EM110" s="2">
        <f t="shared" si="136"/>
        <v>52.866811335486396</v>
      </c>
      <c r="EN110" s="2">
        <f t="shared" si="136"/>
        <v>53.289132829326647</v>
      </c>
      <c r="EO110" s="2">
        <f t="shared" si="136"/>
        <v>54.323348053147647</v>
      </c>
      <c r="EQ110" s="2">
        <f t="shared" si="137"/>
        <v>53.113496525652572</v>
      </c>
      <c r="ER110" s="2">
        <f t="shared" si="137"/>
        <v>54.833406144856752</v>
      </c>
      <c r="ES110" s="2">
        <f t="shared" si="137"/>
        <v>57.344056129749504</v>
      </c>
      <c r="ET110" s="2">
        <f t="shared" si="137"/>
        <v>55.49181266822589</v>
      </c>
      <c r="EU110" s="2">
        <f t="shared" si="137"/>
        <v>52.781498400620706</v>
      </c>
      <c r="EV110" s="2">
        <f t="shared" si="137"/>
        <v>52.595592718609232</v>
      </c>
      <c r="EW110" s="2">
        <f t="shared" si="137"/>
        <v>51.821652530125576</v>
      </c>
      <c r="EX110" s="2">
        <f t="shared" si="137"/>
        <v>52.051032753426611</v>
      </c>
      <c r="EY110" s="2">
        <f t="shared" si="137"/>
        <v>50.831625252850372</v>
      </c>
      <c r="EZ110" s="2">
        <f t="shared" si="137"/>
        <v>52.462891260973677</v>
      </c>
      <c r="FA110" s="2">
        <f t="shared" si="137"/>
        <v>52.059520351374935</v>
      </c>
      <c r="FB110" s="2">
        <f t="shared" si="137"/>
        <v>50.929677138240365</v>
      </c>
      <c r="FC110" s="2">
        <f t="shared" si="137"/>
        <v>53.164486661088652</v>
      </c>
      <c r="FD110" s="2">
        <f t="shared" si="137"/>
        <v>53.484868761731875</v>
      </c>
      <c r="FE110" s="2">
        <f t="shared" si="137"/>
        <v>54.682939478469883</v>
      </c>
      <c r="FG110" s="2">
        <f t="shared" si="138"/>
        <v>0.97471476977919436</v>
      </c>
      <c r="FH110" s="2">
        <f t="shared" si="138"/>
        <v>0.97579729144205329</v>
      </c>
      <c r="FI110" s="2">
        <f t="shared" si="138"/>
        <v>0.97478747164989621</v>
      </c>
      <c r="FJ110" s="2">
        <f t="shared" si="138"/>
        <v>0.97621072388024233</v>
      </c>
      <c r="FK110" s="2">
        <f t="shared" si="138"/>
        <v>0.97188835091710002</v>
      </c>
      <c r="FL110" s="2">
        <f t="shared" si="138"/>
        <v>0.9707433551731518</v>
      </c>
      <c r="FM110" s="2">
        <f t="shared" si="138"/>
        <v>0.97214846113941955</v>
      </c>
      <c r="FN110" s="2">
        <f t="shared" si="138"/>
        <v>0.97179148491486578</v>
      </c>
      <c r="FO110" s="2">
        <f t="shared" si="138"/>
        <v>0.97171883412178028</v>
      </c>
      <c r="FP110" s="2">
        <f t="shared" si="138"/>
        <v>0.96644904511143626</v>
      </c>
      <c r="FQ110" s="2">
        <f t="shared" si="138"/>
        <v>0.96969460730909962</v>
      </c>
      <c r="FR110" s="2">
        <f t="shared" si="138"/>
        <v>0.97226772884101753</v>
      </c>
      <c r="FS110" s="2">
        <f t="shared" si="138"/>
        <v>0.97142834972531111</v>
      </c>
      <c r="FT110" s="2">
        <f t="shared" si="138"/>
        <v>0.9693956435540223</v>
      </c>
      <c r="FU110" s="2">
        <f t="shared" si="138"/>
        <v>0.96340819525631183</v>
      </c>
      <c r="FW110" s="2">
        <f t="shared" ref="FW110:GK126" si="142">POWER(10,($B110-C$232)/C$229)/(1+POWER(10,($B110-C$232)/C$229))</f>
        <v>1.1769234694747402E-13</v>
      </c>
      <c r="FX110" s="2">
        <f t="shared" si="142"/>
        <v>6.5349674711765273E-4</v>
      </c>
      <c r="FY110" s="2">
        <f t="shared" si="142"/>
        <v>7.7883553977752787E-4</v>
      </c>
      <c r="FZ110" s="2">
        <f t="shared" si="142"/>
        <v>7.5830591014196464E-4</v>
      </c>
      <c r="GA110" s="2">
        <f t="shared" si="142"/>
        <v>7.9364205919958415E-4</v>
      </c>
      <c r="GB110" s="2">
        <f t="shared" si="142"/>
        <v>8.2526868966318495E-4</v>
      </c>
      <c r="GC110" s="2">
        <f t="shared" si="142"/>
        <v>8.6521863831851443E-4</v>
      </c>
      <c r="GD110" s="2">
        <f t="shared" si="142"/>
        <v>1.095421263767453E-3</v>
      </c>
      <c r="GE110" s="2">
        <f t="shared" si="142"/>
        <v>1.4378243133757089E-3</v>
      </c>
      <c r="GF110" s="2">
        <f t="shared" si="142"/>
        <v>1.2943402575533577E-3</v>
      </c>
      <c r="GG110" s="2">
        <f t="shared" si="142"/>
        <v>1.0586173965968623E-3</v>
      </c>
      <c r="GH110" s="2">
        <f t="shared" si="142"/>
        <v>9.366858054469326E-4</v>
      </c>
      <c r="GI110" s="2">
        <f t="shared" si="142"/>
        <v>9.2545802752277051E-4</v>
      </c>
      <c r="GJ110" s="2">
        <f t="shared" si="142"/>
        <v>7.4907082805649328E-4</v>
      </c>
      <c r="GK110" s="2">
        <f t="shared" si="142"/>
        <v>6.2859545144216113E-4</v>
      </c>
      <c r="GM110" s="86">
        <f t="shared" ref="GM110:HA126" si="143" xml:space="preserve"> _xlfn.NORM.DIST($B110, C$7, ABS(C$11), TRUE) * _xlfn.NORM.DIST(($B110 - C$7)*C$15, 0, ABS(C$11), TRUE) * 2</f>
        <v>1.8373436315972685E-7</v>
      </c>
      <c r="GN110" s="86">
        <f t="shared" si="143"/>
        <v>6.7337596636478754E-10</v>
      </c>
      <c r="GO110" s="86">
        <f t="shared" si="143"/>
        <v>3.7957506503345943E-22</v>
      </c>
      <c r="GP110" s="86">
        <f t="shared" si="143"/>
        <v>3.0669362004831678E-19</v>
      </c>
      <c r="GQ110" s="86">
        <f t="shared" si="143"/>
        <v>6.8995221039080851E-21</v>
      </c>
      <c r="GR110" s="86">
        <f t="shared" si="143"/>
        <v>3.9416356669353829E-20</v>
      </c>
      <c r="GS110" s="86">
        <f t="shared" si="143"/>
        <v>1.1034042080041693E-20</v>
      </c>
      <c r="GT110" s="86">
        <f t="shared" si="143"/>
        <v>2.4366754425016585E-21</v>
      </c>
      <c r="GU110" s="86">
        <f t="shared" si="143"/>
        <v>5.9573724737735928E-21</v>
      </c>
      <c r="GV110" s="86">
        <f t="shared" si="143"/>
        <v>3.1412076730019036E-17</v>
      </c>
      <c r="GW110" s="86">
        <f t="shared" si="143"/>
        <v>1.2411823438473988E-18</v>
      </c>
      <c r="GX110" s="86">
        <f t="shared" si="143"/>
        <v>2.8826481878719993E-13</v>
      </c>
      <c r="GY110" s="86">
        <f t="shared" si="143"/>
        <v>5.2655162081428998E-12</v>
      </c>
      <c r="GZ110" s="86">
        <f t="shared" si="143"/>
        <v>1.8172677644705461E-14</v>
      </c>
      <c r="HA110" s="86">
        <f t="shared" si="143"/>
        <v>1.7630089080180295E-19</v>
      </c>
      <c r="HC110" s="86">
        <f t="shared" si="74"/>
        <v>0.30207545156059307</v>
      </c>
      <c r="HD110" s="86">
        <f t="shared" si="74"/>
        <v>0.36701290447575047</v>
      </c>
      <c r="HE110" s="86">
        <f t="shared" si="74"/>
        <v>0.40030798451891442</v>
      </c>
      <c r="HF110" s="86">
        <f t="shared" si="74"/>
        <v>0.35153337745643126</v>
      </c>
      <c r="HG110" s="86">
        <f t="shared" si="74"/>
        <v>0.36012099736865105</v>
      </c>
      <c r="HH110" s="86">
        <f t="shared" si="74"/>
        <v>0.39113664044884583</v>
      </c>
      <c r="HI110" s="86">
        <f t="shared" si="139"/>
        <v>0.42073406060849067</v>
      </c>
      <c r="HJ110" s="86">
        <f t="shared" si="139"/>
        <v>0.48840538342415746</v>
      </c>
      <c r="HK110" s="86">
        <f t="shared" si="139"/>
        <v>0.5025026047704888</v>
      </c>
      <c r="HL110" s="86">
        <f t="shared" si="139"/>
        <v>0.56663199056843938</v>
      </c>
      <c r="HM110" s="86">
        <f t="shared" si="139"/>
        <v>0.51376190516424713</v>
      </c>
      <c r="HN110" s="86">
        <f t="shared" si="139"/>
        <v>0.41471823222553139</v>
      </c>
      <c r="HO110" s="86">
        <f t="shared" si="139"/>
        <v>0.38357763639229919</v>
      </c>
      <c r="HP110" s="86">
        <f t="shared" si="139"/>
        <v>0.31621110187605106</v>
      </c>
      <c r="HQ110" s="86">
        <f t="shared" si="139"/>
        <v>0.30701880933209702</v>
      </c>
      <c r="HS110" s="86">
        <f t="shared" ref="HS110:IG126" si="144" xml:space="preserve"> _xlfn.NORM.DIST($B110, C$9, ABS(C$13), TRUE) * _xlfn.NORM.DIST(($B110 - C$9)*C$17, 0, ABS(C$13), TRUE) * 2</f>
        <v>2.3023273263722553E-148</v>
      </c>
      <c r="HT110" s="86">
        <f t="shared" si="144"/>
        <v>5.1831485346661038E-22</v>
      </c>
      <c r="HU110" s="86">
        <f t="shared" si="144"/>
        <v>2.3752678878955648E-23</v>
      </c>
      <c r="HV110" s="86">
        <f t="shared" si="144"/>
        <v>4.2539239730343323E-24</v>
      </c>
      <c r="HW110" s="86">
        <f t="shared" si="144"/>
        <v>3.514507063829289E-27</v>
      </c>
      <c r="HX110" s="86">
        <f t="shared" si="144"/>
        <v>5.553665178651447E-26</v>
      </c>
      <c r="HY110" s="86">
        <f t="shared" si="144"/>
        <v>7.4634812783670781E-25</v>
      </c>
      <c r="HZ110" s="86">
        <f t="shared" si="144"/>
        <v>1.6648303534121413E-25</v>
      </c>
      <c r="IA110" s="86">
        <f t="shared" si="144"/>
        <v>6.9949730518850285E-23</v>
      </c>
      <c r="IB110" s="86">
        <f t="shared" si="144"/>
        <v>6.0102155823664149E-24</v>
      </c>
      <c r="IC110" s="86">
        <f t="shared" si="144"/>
        <v>2.8240708946313694E-23</v>
      </c>
      <c r="ID110" s="86">
        <f t="shared" si="144"/>
        <v>1.7688454901478176E-23</v>
      </c>
      <c r="IE110" s="86">
        <f t="shared" si="144"/>
        <v>1.6324657324383889E-23</v>
      </c>
      <c r="IF110" s="86">
        <f t="shared" si="144"/>
        <v>9.5951142831214606E-17</v>
      </c>
      <c r="IG110" s="86">
        <f t="shared" si="144"/>
        <v>1.1256378982044028E-12</v>
      </c>
      <c r="II110" s="86">
        <f t="shared" ref="II110:IW126" si="145" xml:space="preserve"> _xlfn.NORM.DIST($B110, C$10, ABS(C$14), TRUE) * _xlfn.NORM.DIST(($B110 - C$10)*C$18, 0, ABS(C$14), TRUE) * 2</f>
        <v>0</v>
      </c>
      <c r="IJ110" s="86">
        <f t="shared" si="145"/>
        <v>5.4838630204874746E-106</v>
      </c>
      <c r="IK110" s="86">
        <f t="shared" si="145"/>
        <v>7.6561018589843379E-117</v>
      </c>
      <c r="IL110" s="86">
        <f t="shared" si="145"/>
        <v>7.5631929866770123E-116</v>
      </c>
      <c r="IM110" s="86">
        <f t="shared" si="145"/>
        <v>5.0650259099067871E-129</v>
      </c>
      <c r="IN110" s="86">
        <f t="shared" si="145"/>
        <v>1.5911916825910295E-126</v>
      </c>
      <c r="IO110" s="86">
        <f t="shared" si="145"/>
        <v>1.550721143039964E-118</v>
      </c>
      <c r="IP110" s="86">
        <f t="shared" si="145"/>
        <v>2.2793057994441945E-125</v>
      </c>
      <c r="IQ110" s="86">
        <f t="shared" si="145"/>
        <v>2.6565053435539617E-110</v>
      </c>
      <c r="IR110" s="86">
        <f t="shared" si="145"/>
        <v>1.176038203873535E-117</v>
      </c>
      <c r="IS110" s="86">
        <f t="shared" si="145"/>
        <v>2.5745607274958773E-113</v>
      </c>
      <c r="IT110" s="86">
        <f t="shared" si="145"/>
        <v>4.0116587008272983E-111</v>
      </c>
      <c r="IU110" s="86">
        <f t="shared" si="145"/>
        <v>1.9389597923392925E-110</v>
      </c>
      <c r="IV110" s="86">
        <f t="shared" si="145"/>
        <v>3.7324934586536326E-64</v>
      </c>
      <c r="IW110" s="86">
        <f t="shared" si="145"/>
        <v>9.0483572688786295E-66</v>
      </c>
      <c r="IY110" s="86">
        <f t="shared" ref="IY110:JM126" si="146">GM110+HC110+HS110+II110</f>
        <v>0.30207563529495624</v>
      </c>
      <c r="IZ110" s="86">
        <f t="shared" si="146"/>
        <v>0.36701290514912643</v>
      </c>
      <c r="JA110" s="86">
        <f t="shared" si="146"/>
        <v>0.40030798451891442</v>
      </c>
      <c r="JB110" s="86">
        <f t="shared" si="146"/>
        <v>0.35153337745643126</v>
      </c>
      <c r="JC110" s="86">
        <f t="shared" si="146"/>
        <v>0.36012099736865105</v>
      </c>
      <c r="JD110" s="86">
        <f t="shared" si="146"/>
        <v>0.39113664044884583</v>
      </c>
      <c r="JE110" s="86">
        <f t="shared" si="146"/>
        <v>0.42073406060849067</v>
      </c>
      <c r="JF110" s="86">
        <f t="shared" si="146"/>
        <v>0.48840538342415746</v>
      </c>
      <c r="JG110" s="86">
        <f t="shared" si="146"/>
        <v>0.5025026047704888</v>
      </c>
      <c r="JH110" s="86">
        <f t="shared" si="146"/>
        <v>0.56663199056843938</v>
      </c>
      <c r="JI110" s="86">
        <f t="shared" si="146"/>
        <v>0.51376190516424713</v>
      </c>
      <c r="JJ110" s="86">
        <f t="shared" si="146"/>
        <v>0.41471823222581966</v>
      </c>
      <c r="JK110" s="86">
        <f t="shared" si="146"/>
        <v>0.3835776363975647</v>
      </c>
      <c r="JL110" s="86">
        <f t="shared" si="146"/>
        <v>0.31621110187606932</v>
      </c>
      <c r="JM110" s="86">
        <f t="shared" si="146"/>
        <v>0.30701880933322268</v>
      </c>
    </row>
    <row r="111" spans="2:273" x14ac:dyDescent="0.25">
      <c r="B111" s="2">
        <v>84</v>
      </c>
      <c r="C111" s="37">
        <v>139.48400000000001</v>
      </c>
      <c r="D111" s="37">
        <v>156.63900000000001</v>
      </c>
      <c r="E111" s="37">
        <v>164.16399999999999</v>
      </c>
      <c r="F111" s="37">
        <v>153.09800000000001</v>
      </c>
      <c r="G111" s="37">
        <v>153.16399999999999</v>
      </c>
      <c r="H111" s="37">
        <v>157.95099999999999</v>
      </c>
      <c r="I111" s="37">
        <v>152.16399999999999</v>
      </c>
      <c r="J111" s="37">
        <v>157.77000000000001</v>
      </c>
      <c r="K111" s="37">
        <v>156.03299999999999</v>
      </c>
      <c r="L111" s="37">
        <v>157.59</v>
      </c>
      <c r="M111" s="37">
        <v>150.672</v>
      </c>
      <c r="N111" s="37">
        <v>147.262</v>
      </c>
      <c r="O111" s="37">
        <v>159.36099999999999</v>
      </c>
      <c r="P111" s="37">
        <v>142.738</v>
      </c>
      <c r="Q111" s="37">
        <v>113.52500000000001</v>
      </c>
      <c r="S111" s="4">
        <f t="shared" si="133"/>
        <v>133.75544576694384</v>
      </c>
      <c r="T111" s="4">
        <f t="shared" si="133"/>
        <v>160.20093424149994</v>
      </c>
      <c r="U111" s="4">
        <f t="shared" si="133"/>
        <v>166.43384679778495</v>
      </c>
      <c r="V111" s="4">
        <f t="shared" si="133"/>
        <v>151.9622119431626</v>
      </c>
      <c r="W111" s="4">
        <f t="shared" si="133"/>
        <v>153.77467383625583</v>
      </c>
      <c r="X111" s="4">
        <f t="shared" si="133"/>
        <v>157.40658921719481</v>
      </c>
      <c r="Y111" s="4">
        <f t="shared" si="133"/>
        <v>153.30794759286636</v>
      </c>
      <c r="Z111" s="4">
        <f t="shared" si="133"/>
        <v>163.82263403521083</v>
      </c>
      <c r="AA111" s="4">
        <f t="shared" si="133"/>
        <v>159.23232737517242</v>
      </c>
      <c r="AB111" s="4">
        <f t="shared" si="133"/>
        <v>162.90210738348622</v>
      </c>
      <c r="AC111" s="4">
        <f t="shared" si="133"/>
        <v>156.62079155298599</v>
      </c>
      <c r="AD111" s="4">
        <f t="shared" si="133"/>
        <v>150.55370222976705</v>
      </c>
      <c r="AE111" s="4">
        <f t="shared" si="133"/>
        <v>160.50400751937929</v>
      </c>
      <c r="AF111" s="4">
        <f t="shared" si="133"/>
        <v>140.55316328821155</v>
      </c>
      <c r="AG111" s="4">
        <f t="shared" si="133"/>
        <v>112.61214368968392</v>
      </c>
      <c r="AI111" s="4">
        <f t="shared" si="134"/>
        <v>5.7285542330561725</v>
      </c>
      <c r="AJ111" s="4">
        <f t="shared" si="134"/>
        <v>-3.5619342414999267</v>
      </c>
      <c r="AK111" s="4">
        <f t="shared" si="134"/>
        <v>-2.2698467977849646</v>
      </c>
      <c r="AL111" s="4">
        <f t="shared" si="134"/>
        <v>1.1357880568374128</v>
      </c>
      <c r="AM111" s="4">
        <f t="shared" si="134"/>
        <v>-0.61067383625584171</v>
      </c>
      <c r="AN111" s="4">
        <f t="shared" si="134"/>
        <v>0.54441078280518695</v>
      </c>
      <c r="AO111" s="4">
        <f t="shared" si="134"/>
        <v>-1.1439475928663683</v>
      </c>
      <c r="AP111" s="4">
        <f t="shared" si="134"/>
        <v>-6.052634035210815</v>
      </c>
      <c r="AQ111" s="4">
        <f t="shared" si="134"/>
        <v>-3.1993273751724303</v>
      </c>
      <c r="AR111" s="4">
        <f t="shared" si="134"/>
        <v>-5.3121073834862216</v>
      </c>
      <c r="AS111" s="4">
        <f t="shared" si="134"/>
        <v>-5.9487915529859947</v>
      </c>
      <c r="AT111" s="4">
        <f t="shared" si="134"/>
        <v>-3.2917022297670542</v>
      </c>
      <c r="AU111" s="4">
        <f t="shared" si="134"/>
        <v>-1.1430075193792959</v>
      </c>
      <c r="AV111" s="4">
        <f t="shared" si="134"/>
        <v>2.1848367117884493</v>
      </c>
      <c r="AW111" s="4">
        <f t="shared" si="134"/>
        <v>0.91285631031608716</v>
      </c>
      <c r="AY111" s="2">
        <f t="shared" si="140"/>
        <v>53.207843043906642</v>
      </c>
      <c r="AZ111" s="2">
        <f t="shared" si="140"/>
        <v>53.19387062448601</v>
      </c>
      <c r="BA111" s="2">
        <f t="shared" si="140"/>
        <v>57.897779636178839</v>
      </c>
      <c r="BB111" s="2">
        <f t="shared" si="140"/>
        <v>56.3698966129026</v>
      </c>
      <c r="BC111" s="2">
        <f t="shared" si="140"/>
        <v>53.201078258310659</v>
      </c>
      <c r="BD111" s="2">
        <f t="shared" si="140"/>
        <v>54.17731521519751</v>
      </c>
      <c r="BE111" s="2">
        <f t="shared" si="140"/>
        <v>53.118814589816168</v>
      </c>
      <c r="BF111" s="2">
        <f t="shared" si="140"/>
        <v>53.216707190319113</v>
      </c>
      <c r="BG111" s="2">
        <f t="shared" si="140"/>
        <v>49.98716308805718</v>
      </c>
      <c r="BH111" s="2">
        <f t="shared" si="140"/>
        <v>52.305397963154562</v>
      </c>
      <c r="BI111" s="2">
        <f t="shared" si="140"/>
        <v>52.410164415557801</v>
      </c>
      <c r="BJ111" s="2">
        <f t="shared" si="140"/>
        <v>51.9140603536923</v>
      </c>
      <c r="BK111" s="2">
        <f t="shared" si="140"/>
        <v>53.499705949946048</v>
      </c>
      <c r="BL111" s="2">
        <f t="shared" si="140"/>
        <v>53.53503077092892</v>
      </c>
      <c r="BM111" s="2">
        <f t="shared" si="140"/>
        <v>54.60340491829129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 t="str">
        <f t="shared" si="141"/>
        <v/>
      </c>
      <c r="CF111" s="2" t="str">
        <f t="shared" si="141"/>
        <v/>
      </c>
      <c r="CG111" s="2" t="str">
        <f t="shared" si="141"/>
        <v/>
      </c>
      <c r="CH111" s="2" t="str">
        <f t="shared" si="141"/>
        <v/>
      </c>
      <c r="CI111" s="2" t="str">
        <f t="shared" si="141"/>
        <v/>
      </c>
      <c r="CJ111" s="2" t="str">
        <f t="shared" si="141"/>
        <v/>
      </c>
      <c r="CK111" s="2" t="str">
        <f t="shared" si="141"/>
        <v/>
      </c>
      <c r="CL111" s="2" t="str">
        <f t="shared" si="141"/>
        <v/>
      </c>
      <c r="CM111" s="2" t="str">
        <f t="shared" si="141"/>
        <v/>
      </c>
      <c r="CN111" s="2" t="str">
        <f t="shared" si="141"/>
        <v/>
      </c>
      <c r="CO111" s="2" t="str">
        <f t="shared" si="141"/>
        <v/>
      </c>
      <c r="CP111" s="2" t="str">
        <f t="shared" si="141"/>
        <v/>
      </c>
      <c r="CQ111" s="2" t="str">
        <f t="shared" si="141"/>
        <v/>
      </c>
      <c r="CR111" s="2" t="str">
        <f t="shared" si="141"/>
        <v/>
      </c>
      <c r="CS111" s="2" t="str">
        <f t="shared" si="141"/>
        <v/>
      </c>
      <c r="CU111" s="2" t="str">
        <f t="shared" si="111"/>
        <v/>
      </c>
      <c r="CV111" s="2" t="str">
        <f t="shared" si="112"/>
        <v/>
      </c>
      <c r="CW111" s="2" t="str">
        <f t="shared" si="113"/>
        <v/>
      </c>
      <c r="CX111" s="2" t="str">
        <f t="shared" si="114"/>
        <v/>
      </c>
      <c r="CY111" s="2" t="str">
        <f t="shared" si="115"/>
        <v/>
      </c>
      <c r="CZ111" s="2" t="str">
        <f t="shared" si="116"/>
        <v/>
      </c>
      <c r="DA111" s="2" t="str">
        <f t="shared" si="117"/>
        <v/>
      </c>
      <c r="DB111" s="2" t="str">
        <f t="shared" si="118"/>
        <v/>
      </c>
      <c r="DC111" s="2" t="str">
        <f t="shared" si="119"/>
        <v/>
      </c>
      <c r="DD111" s="2" t="str">
        <f t="shared" si="120"/>
        <v/>
      </c>
      <c r="DE111" s="2" t="str">
        <f t="shared" si="121"/>
        <v/>
      </c>
      <c r="DF111" s="2" t="str">
        <f t="shared" si="122"/>
        <v/>
      </c>
      <c r="DG111" s="2" t="str">
        <f t="shared" si="123"/>
        <v/>
      </c>
      <c r="DH111" s="2" t="str">
        <f t="shared" si="124"/>
        <v/>
      </c>
      <c r="DI111" s="2" t="str">
        <f t="shared" si="125"/>
        <v/>
      </c>
      <c r="DK111" s="2">
        <f t="shared" si="135"/>
        <v>62.738360465116287</v>
      </c>
      <c r="DL111" s="2">
        <f t="shared" si="135"/>
        <v>69.936095137420722</v>
      </c>
      <c r="DM111" s="2">
        <f t="shared" si="135"/>
        <v>93.253323467230487</v>
      </c>
      <c r="DN111" s="2">
        <f t="shared" si="135"/>
        <v>92.465506342494706</v>
      </c>
      <c r="DO111" s="2">
        <f t="shared" si="135"/>
        <v>75.37246622369878</v>
      </c>
      <c r="DP111" s="2">
        <f t="shared" si="135"/>
        <v>76.575052264808363</v>
      </c>
      <c r="DQ111" s="2">
        <f t="shared" si="135"/>
        <v>83.931564784053137</v>
      </c>
      <c r="DR111" s="2">
        <f t="shared" si="135"/>
        <v>81.790648083623694</v>
      </c>
      <c r="DS111" s="2">
        <f t="shared" si="135"/>
        <v>72.237304567431067</v>
      </c>
      <c r="DT111" s="2">
        <f t="shared" si="135"/>
        <v>83.65564438122334</v>
      </c>
      <c r="DU111" s="2">
        <f t="shared" si="135"/>
        <v>72.377505668016198</v>
      </c>
      <c r="DV111" s="2">
        <f t="shared" si="135"/>
        <v>75.004787073391725</v>
      </c>
      <c r="DW111" s="2">
        <f t="shared" si="135"/>
        <v>81.758827091513112</v>
      </c>
      <c r="DX111" s="2">
        <f t="shared" si="135"/>
        <v>66.557836236933809</v>
      </c>
      <c r="DY111" s="2">
        <f t="shared" si="135"/>
        <v>65.804275070027998</v>
      </c>
      <c r="EA111" s="2">
        <f t="shared" si="95"/>
        <v>52.982364176417647</v>
      </c>
      <c r="EB111" s="2">
        <f t="shared" si="95"/>
        <v>52.813777144860239</v>
      </c>
      <c r="EC111" s="2">
        <f t="shared" si="95"/>
        <v>57.063687325418989</v>
      </c>
      <c r="ED111" s="2">
        <f t="shared" si="95"/>
        <v>55.567852700882867</v>
      </c>
      <c r="EE111" s="2">
        <f t="shared" si="95"/>
        <v>52.616145067155458</v>
      </c>
      <c r="EF111" s="2">
        <f t="shared" si="95"/>
        <v>53.562694914998261</v>
      </c>
      <c r="EG111" s="2">
        <f t="shared" si="95"/>
        <v>52.314325214265807</v>
      </c>
      <c r="EH111" s="2">
        <f t="shared" si="95"/>
        <v>52.460950613404364</v>
      </c>
      <c r="EI111" s="2">
        <f t="shared" si="95"/>
        <v>49.394367726786143</v>
      </c>
      <c r="EJ111" s="2">
        <f t="shared" si="95"/>
        <v>51.311282325524175</v>
      </c>
      <c r="EK111" s="2">
        <f t="shared" si="95"/>
        <v>51.840942282427541</v>
      </c>
      <c r="EL111" s="2">
        <f t="shared" si="95"/>
        <v>51.313913515036283</v>
      </c>
      <c r="EM111" s="2">
        <f t="shared" si="136"/>
        <v>52.741381930889268</v>
      </c>
      <c r="EN111" s="2">
        <f t="shared" si="136"/>
        <v>53.159911733184643</v>
      </c>
      <c r="EO111" s="2">
        <f t="shared" si="136"/>
        <v>54.215167396440243</v>
      </c>
      <c r="EQ111" s="2">
        <f t="shared" si="137"/>
        <v>52.982364176417647</v>
      </c>
      <c r="ER111" s="2">
        <f t="shared" si="137"/>
        <v>54.689156200376772</v>
      </c>
      <c r="ES111" s="2">
        <f t="shared" si="137"/>
        <v>57.173843052565324</v>
      </c>
      <c r="ET111" s="2">
        <f t="shared" si="137"/>
        <v>55.363812794292045</v>
      </c>
      <c r="EU111" s="2">
        <f t="shared" si="137"/>
        <v>52.681649073970831</v>
      </c>
      <c r="EV111" s="2">
        <f t="shared" si="137"/>
        <v>52.469831294544591</v>
      </c>
      <c r="EW111" s="2">
        <f t="shared" si="137"/>
        <v>51.69227211201904</v>
      </c>
      <c r="EX111" s="2">
        <f t="shared" si="137"/>
        <v>51.902626944695157</v>
      </c>
      <c r="EY111" s="2">
        <f t="shared" si="137"/>
        <v>50.754407832446283</v>
      </c>
      <c r="EZ111" s="2">
        <f t="shared" si="137"/>
        <v>52.358111780254262</v>
      </c>
      <c r="FA111" s="2">
        <f t="shared" si="137"/>
        <v>51.925043638149269</v>
      </c>
      <c r="FB111" s="2">
        <f t="shared" si="137"/>
        <v>50.815793937912836</v>
      </c>
      <c r="FC111" s="2">
        <f t="shared" si="137"/>
        <v>53.028929881894413</v>
      </c>
      <c r="FD111" s="2">
        <f t="shared" si="137"/>
        <v>53.346298492530352</v>
      </c>
      <c r="FE111" s="2">
        <f t="shared" si="137"/>
        <v>54.556368974894696</v>
      </c>
      <c r="FG111" s="2">
        <f t="shared" si="138"/>
        <v>0.97688817617220769</v>
      </c>
      <c r="FH111" s="2">
        <f t="shared" si="138"/>
        <v>0.97787976072245031</v>
      </c>
      <c r="FI111" s="2">
        <f t="shared" si="138"/>
        <v>0.9769547766605936</v>
      </c>
      <c r="FJ111" s="2">
        <f t="shared" si="138"/>
        <v>0.97825841286211124</v>
      </c>
      <c r="FK111" s="2">
        <f t="shared" si="138"/>
        <v>0.9742982976389376</v>
      </c>
      <c r="FL111" s="2">
        <f t="shared" si="138"/>
        <v>0.97324875793845245</v>
      </c>
      <c r="FM111" s="2">
        <f t="shared" si="138"/>
        <v>0.9745366934336287</v>
      </c>
      <c r="FN111" s="2">
        <f t="shared" si="138"/>
        <v>0.97420951537380895</v>
      </c>
      <c r="FO111" s="2">
        <f t="shared" si="138"/>
        <v>0.97414292649564582</v>
      </c>
      <c r="FP111" s="2">
        <f t="shared" si="138"/>
        <v>0.96931056656963888</v>
      </c>
      <c r="FQ111" s="2">
        <f t="shared" si="138"/>
        <v>0.97228725606665178</v>
      </c>
      <c r="FR111" s="2">
        <f t="shared" si="138"/>
        <v>0.97464600081418784</v>
      </c>
      <c r="FS111" s="2">
        <f t="shared" si="138"/>
        <v>0.97387667131977407</v>
      </c>
      <c r="FT111" s="2">
        <f t="shared" si="138"/>
        <v>0.97201313070299089</v>
      </c>
      <c r="FU111" s="2">
        <f t="shared" si="138"/>
        <v>0.96652008274900458</v>
      </c>
      <c r="FW111" s="2">
        <f t="shared" si="142"/>
        <v>1.290470922808227E-13</v>
      </c>
      <c r="FX111" s="2">
        <f t="shared" si="142"/>
        <v>7.1649976045387131E-4</v>
      </c>
      <c r="FY111" s="2">
        <f t="shared" si="142"/>
        <v>8.5391202424465616E-4</v>
      </c>
      <c r="FZ111" s="2">
        <f t="shared" si="142"/>
        <v>8.3140507089355222E-4</v>
      </c>
      <c r="GA111" s="2">
        <f t="shared" si="142"/>
        <v>8.7014458721939973E-4</v>
      </c>
      <c r="GB111" s="2">
        <f t="shared" si="142"/>
        <v>9.0481708224609614E-4</v>
      </c>
      <c r="GC111" s="2">
        <f t="shared" si="142"/>
        <v>9.4861418649653964E-4</v>
      </c>
      <c r="GD111" s="2">
        <f t="shared" si="142"/>
        <v>1.2009786067682306E-3</v>
      </c>
      <c r="GE111" s="2">
        <f t="shared" si="142"/>
        <v>1.576324343843362E-3</v>
      </c>
      <c r="GF111" s="2">
        <f t="shared" si="142"/>
        <v>1.4190386674737927E-3</v>
      </c>
      <c r="GG111" s="2">
        <f t="shared" si="142"/>
        <v>1.1606323539854759E-3</v>
      </c>
      <c r="GH111" s="2">
        <f t="shared" si="142"/>
        <v>1.026962755934818E-3</v>
      </c>
      <c r="GI111" s="2">
        <f t="shared" si="142"/>
        <v>1.0146539537027499E-3</v>
      </c>
      <c r="GJ111" s="2">
        <f t="shared" si="142"/>
        <v>8.2128047721018941E-4</v>
      </c>
      <c r="GK111" s="2">
        <f t="shared" si="142"/>
        <v>6.8919940968238734E-4</v>
      </c>
      <c r="GM111" s="86">
        <f t="shared" si="143"/>
        <v>3.6462611949715508E-8</v>
      </c>
      <c r="GN111" s="86">
        <f t="shared" si="143"/>
        <v>7.2034428920691577E-11</v>
      </c>
      <c r="GO111" s="86">
        <f t="shared" si="143"/>
        <v>2.2997550660753156E-24</v>
      </c>
      <c r="GP111" s="86">
        <f t="shared" si="143"/>
        <v>3.1405428413245717E-21</v>
      </c>
      <c r="GQ111" s="86">
        <f t="shared" si="143"/>
        <v>5.2530415045983101E-23</v>
      </c>
      <c r="GR111" s="86">
        <f t="shared" si="143"/>
        <v>3.8692079781643957E-22</v>
      </c>
      <c r="GS111" s="86">
        <f t="shared" si="143"/>
        <v>9.2799822928193363E-23</v>
      </c>
      <c r="GT111" s="86">
        <f t="shared" si="143"/>
        <v>2.1175580865584169E-23</v>
      </c>
      <c r="GU111" s="86">
        <f t="shared" si="143"/>
        <v>5.1554295326439926E-23</v>
      </c>
      <c r="GV111" s="86">
        <f t="shared" si="143"/>
        <v>7.1558615456164886E-19</v>
      </c>
      <c r="GW111" s="86">
        <f t="shared" si="143"/>
        <v>1.9007118534837695E-20</v>
      </c>
      <c r="GX111" s="86">
        <f t="shared" si="143"/>
        <v>1.427179184169691E-14</v>
      </c>
      <c r="GY111" s="86">
        <f t="shared" si="143"/>
        <v>3.5367456482813402E-13</v>
      </c>
      <c r="GZ111" s="86">
        <f t="shared" si="143"/>
        <v>6.5795802148923184E-16</v>
      </c>
      <c r="HA111" s="86">
        <f t="shared" si="143"/>
        <v>2.1693088414669318E-21</v>
      </c>
      <c r="HC111" s="86">
        <f t="shared" si="74"/>
        <v>0.3664694467487451</v>
      </c>
      <c r="HD111" s="86">
        <f t="shared" si="74"/>
        <v>0.43952664480838605</v>
      </c>
      <c r="HE111" s="86">
        <f t="shared" si="74"/>
        <v>0.48342349382042293</v>
      </c>
      <c r="HF111" s="86">
        <f t="shared" si="74"/>
        <v>0.42957922112362262</v>
      </c>
      <c r="HG111" s="86">
        <f t="shared" si="74"/>
        <v>0.44263064556780168</v>
      </c>
      <c r="HH111" s="86">
        <f t="shared" si="74"/>
        <v>0.47816838407894369</v>
      </c>
      <c r="HI111" s="86">
        <f t="shared" si="139"/>
        <v>0.50679208866388381</v>
      </c>
      <c r="HJ111" s="86">
        <f t="shared" si="139"/>
        <v>0.57941834863393971</v>
      </c>
      <c r="HK111" s="86">
        <f t="shared" si="139"/>
        <v>0.58729409073722894</v>
      </c>
      <c r="HL111" s="86">
        <f t="shared" si="139"/>
        <v>0.64381380538931854</v>
      </c>
      <c r="HM111" s="86">
        <f t="shared" si="139"/>
        <v>0.59018902400333906</v>
      </c>
      <c r="HN111" s="86">
        <f t="shared" si="139"/>
        <v>0.49596776434334383</v>
      </c>
      <c r="HO111" s="86">
        <f t="shared" si="139"/>
        <v>0.46139255694196485</v>
      </c>
      <c r="HP111" s="86">
        <f t="shared" si="139"/>
        <v>0.39408752549668846</v>
      </c>
      <c r="HQ111" s="86">
        <f t="shared" si="139"/>
        <v>0.39671276111166948</v>
      </c>
      <c r="HS111" s="86">
        <f t="shared" si="144"/>
        <v>4.4215391879690593E-146</v>
      </c>
      <c r="HT111" s="86">
        <f t="shared" si="144"/>
        <v>3.7787165608608525E-21</v>
      </c>
      <c r="HU111" s="86">
        <f t="shared" si="144"/>
        <v>2.1554706143090124E-22</v>
      </c>
      <c r="HV111" s="86">
        <f t="shared" si="144"/>
        <v>3.9359603090272693E-23</v>
      </c>
      <c r="HW111" s="86">
        <f t="shared" si="144"/>
        <v>4.3652226770950124E-26</v>
      </c>
      <c r="HX111" s="86">
        <f t="shared" si="144"/>
        <v>6.4301776866571971E-25</v>
      </c>
      <c r="HY111" s="86">
        <f t="shared" si="144"/>
        <v>7.6733722192478772E-24</v>
      </c>
      <c r="HZ111" s="86">
        <f t="shared" si="144"/>
        <v>2.0552900759690647E-24</v>
      </c>
      <c r="IA111" s="86">
        <f t="shared" si="144"/>
        <v>7.0885930579023236E-22</v>
      </c>
      <c r="IB111" s="86">
        <f t="shared" si="144"/>
        <v>6.7095397022002992E-23</v>
      </c>
      <c r="IC111" s="86">
        <f t="shared" si="144"/>
        <v>2.7175524921128546E-22</v>
      </c>
      <c r="ID111" s="86">
        <f t="shared" si="144"/>
        <v>1.6176857281551603E-22</v>
      </c>
      <c r="IE111" s="86">
        <f t="shared" si="144"/>
        <v>1.4797280916945012E-22</v>
      </c>
      <c r="IF111" s="86">
        <f t="shared" si="144"/>
        <v>4.2204898865975403E-16</v>
      </c>
      <c r="IG111" s="86">
        <f t="shared" si="144"/>
        <v>3.208668543991015E-12</v>
      </c>
      <c r="II111" s="86">
        <f t="shared" si="145"/>
        <v>0</v>
      </c>
      <c r="IJ111" s="86">
        <f t="shared" si="145"/>
        <v>2.1696157824723426E-103</v>
      </c>
      <c r="IK111" s="86">
        <f t="shared" si="145"/>
        <v>6.6322524734693657E-114</v>
      </c>
      <c r="IL111" s="86">
        <f t="shared" si="145"/>
        <v>6.028389103101642E-113</v>
      </c>
      <c r="IM111" s="86">
        <f t="shared" si="145"/>
        <v>9.1550622539049282E-126</v>
      </c>
      <c r="IN111" s="86">
        <f t="shared" si="145"/>
        <v>2.5844168403424118E-123</v>
      </c>
      <c r="IO111" s="86">
        <f t="shared" si="145"/>
        <v>1.642936609515397E-115</v>
      </c>
      <c r="IP111" s="86">
        <f t="shared" si="145"/>
        <v>4.6782829137605321E-122</v>
      </c>
      <c r="IQ111" s="86">
        <f t="shared" si="145"/>
        <v>2.8385245789501344E-107</v>
      </c>
      <c r="IR111" s="86">
        <f t="shared" si="145"/>
        <v>1.7927893041455873E-114</v>
      </c>
      <c r="IS111" s="86">
        <f t="shared" si="145"/>
        <v>2.4276859932272884E-110</v>
      </c>
      <c r="IT111" s="86">
        <f t="shared" si="145"/>
        <v>2.9408124163774838E-108</v>
      </c>
      <c r="IU111" s="86">
        <f t="shared" si="145"/>
        <v>1.3486560768199355E-107</v>
      </c>
      <c r="IV111" s="86">
        <f t="shared" si="145"/>
        <v>1.4357235175630615E-62</v>
      </c>
      <c r="IW111" s="86">
        <f t="shared" si="145"/>
        <v>3.5004739981205314E-64</v>
      </c>
      <c r="IY111" s="86">
        <f t="shared" si="146"/>
        <v>0.36646948321135703</v>
      </c>
      <c r="IZ111" s="86">
        <f t="shared" si="146"/>
        <v>0.43952664488042048</v>
      </c>
      <c r="JA111" s="86">
        <f t="shared" si="146"/>
        <v>0.48342349382042293</v>
      </c>
      <c r="JB111" s="86">
        <f t="shared" si="146"/>
        <v>0.42957922112362262</v>
      </c>
      <c r="JC111" s="86">
        <f t="shared" si="146"/>
        <v>0.44263064556780168</v>
      </c>
      <c r="JD111" s="86">
        <f t="shared" si="146"/>
        <v>0.47816838407894369</v>
      </c>
      <c r="JE111" s="86">
        <f t="shared" si="146"/>
        <v>0.50679208866388381</v>
      </c>
      <c r="JF111" s="86">
        <f t="shared" si="146"/>
        <v>0.57941834863393971</v>
      </c>
      <c r="JG111" s="86">
        <f t="shared" si="146"/>
        <v>0.58729409073722894</v>
      </c>
      <c r="JH111" s="86">
        <f t="shared" si="146"/>
        <v>0.64381380538931854</v>
      </c>
      <c r="JI111" s="86">
        <f t="shared" si="146"/>
        <v>0.59018902400333906</v>
      </c>
      <c r="JJ111" s="86">
        <f t="shared" si="146"/>
        <v>0.4959677643433581</v>
      </c>
      <c r="JK111" s="86">
        <f t="shared" si="146"/>
        <v>0.46139255694231851</v>
      </c>
      <c r="JL111" s="86">
        <f t="shared" si="146"/>
        <v>0.39408752549668957</v>
      </c>
      <c r="JM111" s="86">
        <f t="shared" si="146"/>
        <v>0.39671276111487813</v>
      </c>
    </row>
    <row r="112" spans="2:273" x14ac:dyDescent="0.25">
      <c r="B112" s="2">
        <v>85</v>
      </c>
      <c r="C112" s="37">
        <v>138.161</v>
      </c>
      <c r="D112" s="37">
        <v>162.393</v>
      </c>
      <c r="E112" s="37">
        <v>169.50800000000001</v>
      </c>
      <c r="F112" s="37">
        <v>160.262</v>
      </c>
      <c r="G112" s="37">
        <v>158.328</v>
      </c>
      <c r="H112" s="37">
        <v>162.01599999999999</v>
      </c>
      <c r="I112" s="37">
        <v>155.24600000000001</v>
      </c>
      <c r="J112" s="37">
        <v>158.738</v>
      </c>
      <c r="K112" s="37">
        <v>156.328</v>
      </c>
      <c r="L112" s="37">
        <v>151.459</v>
      </c>
      <c r="M112" s="37">
        <v>148.57400000000001</v>
      </c>
      <c r="N112" s="37">
        <v>149</v>
      </c>
      <c r="O112" s="37">
        <v>162.934</v>
      </c>
      <c r="P112" s="37">
        <v>147.279</v>
      </c>
      <c r="Q112" s="37">
        <v>115.672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142.09349277778023</v>
      </c>
      <c r="T112" s="4">
        <f t="shared" si="147"/>
        <v>168.78317624995884</v>
      </c>
      <c r="U112" s="4">
        <f t="shared" si="147"/>
        <v>174.52884083072624</v>
      </c>
      <c r="V112" s="4">
        <f t="shared" si="147"/>
        <v>161.54153437402891</v>
      </c>
      <c r="W112" s="4">
        <f t="shared" si="147"/>
        <v>162.73569920098836</v>
      </c>
      <c r="X112" s="4">
        <f t="shared" si="147"/>
        <v>165.93688598436347</v>
      </c>
      <c r="Y112" s="4">
        <f t="shared" si="147"/>
        <v>159.49352890215519</v>
      </c>
      <c r="Z112" s="4">
        <f t="shared" si="147"/>
        <v>164.56972145418803</v>
      </c>
      <c r="AA112" s="4">
        <f t="shared" si="147"/>
        <v>158.31952000809972</v>
      </c>
      <c r="AB112" s="4">
        <f t="shared" si="147"/>
        <v>154.9053008258449</v>
      </c>
      <c r="AC112" s="4">
        <f t="shared" si="147"/>
        <v>154.11289534244094</v>
      </c>
      <c r="AD112" s="4">
        <f t="shared" si="147"/>
        <v>156.02217199194052</v>
      </c>
      <c r="AE112" s="4">
        <f t="shared" si="147"/>
        <v>167.73756191609411</v>
      </c>
      <c r="AF112" s="4">
        <f t="shared" si="147"/>
        <v>149.45303618345486</v>
      </c>
      <c r="AG112" s="4">
        <f t="shared" si="147"/>
        <v>118.8696186188134</v>
      </c>
      <c r="AI112" s="4">
        <f t="shared" ref="AI112:AW128" si="148">IF(OR($B112 &lt; C$230, $B112 &gt; C$233), 0, C112-S112)</f>
        <v>-3.9324927777802259</v>
      </c>
      <c r="AJ112" s="4">
        <f t="shared" si="148"/>
        <v>-6.3901762499588415</v>
      </c>
      <c r="AK112" s="4">
        <f t="shared" si="148"/>
        <v>-5.0208408307262289</v>
      </c>
      <c r="AL112" s="4">
        <f t="shared" si="148"/>
        <v>-1.2795343740289127</v>
      </c>
      <c r="AM112" s="4">
        <f t="shared" si="148"/>
        <v>-4.4076992009883611</v>
      </c>
      <c r="AN112" s="4">
        <f t="shared" si="148"/>
        <v>-3.9208859843634798</v>
      </c>
      <c r="AO112" s="4">
        <f t="shared" si="148"/>
        <v>-4.2475289021551816</v>
      </c>
      <c r="AP112" s="4">
        <f t="shared" si="148"/>
        <v>-5.8317214541880276</v>
      </c>
      <c r="AQ112" s="4">
        <f t="shared" si="148"/>
        <v>-1.9915200080997124</v>
      </c>
      <c r="AR112" s="4">
        <f t="shared" si="148"/>
        <v>-3.4463008258449008</v>
      </c>
      <c r="AS112" s="4">
        <f t="shared" si="148"/>
        <v>-5.5388953424409237</v>
      </c>
      <c r="AT112" s="4">
        <f t="shared" si="148"/>
        <v>-7.0221719919405245</v>
      </c>
      <c r="AU112" s="4">
        <f t="shared" si="148"/>
        <v>-4.803561916094111</v>
      </c>
      <c r="AV112" s="4">
        <f t="shared" si="148"/>
        <v>-2.1740361834548594</v>
      </c>
      <c r="AW112" s="4">
        <f t="shared" si="148"/>
        <v>-3.1976186188134079</v>
      </c>
      <c r="AY112" s="2">
        <f t="shared" si="140"/>
        <v>53.061367852180574</v>
      </c>
      <c r="AZ112" s="2">
        <f t="shared" si="140"/>
        <v>53.079929136478441</v>
      </c>
      <c r="BA112" s="2">
        <f t="shared" si="140"/>
        <v>57.67170568168607</v>
      </c>
      <c r="BB112" s="2">
        <f t="shared" si="140"/>
        <v>56.177054016877094</v>
      </c>
      <c r="BC112" s="2">
        <f t="shared" si="140"/>
        <v>53.060533452771111</v>
      </c>
      <c r="BD112" s="2">
        <f t="shared" si="140"/>
        <v>53.96624395766861</v>
      </c>
      <c r="BE112" s="2">
        <f t="shared" si="140"/>
        <v>52.909165189828464</v>
      </c>
      <c r="BF112" s="2">
        <f t="shared" si="140"/>
        <v>52.991676774392424</v>
      </c>
      <c r="BG112" s="2">
        <f t="shared" si="140"/>
        <v>49.91392598803219</v>
      </c>
      <c r="BH112" s="2">
        <f t="shared" si="140"/>
        <v>52.166141643989164</v>
      </c>
      <c r="BI112" s="2">
        <f t="shared" si="140"/>
        <v>52.237757244729565</v>
      </c>
      <c r="BJ112" s="2">
        <f t="shared" si="140"/>
        <v>51.740107716399592</v>
      </c>
      <c r="BK112" s="2">
        <f t="shared" si="140"/>
        <v>53.318681352919739</v>
      </c>
      <c r="BL112" s="2">
        <f t="shared" si="140"/>
        <v>53.378985966958979</v>
      </c>
      <c r="BM112" s="2">
        <f t="shared" si="140"/>
        <v>54.470012900856048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 t="str">
        <f t="shared" si="141"/>
        <v/>
      </c>
      <c r="CF112" s="2" t="str">
        <f t="shared" si="141"/>
        <v/>
      </c>
      <c r="CG112" s="2" t="str">
        <f t="shared" si="141"/>
        <v/>
      </c>
      <c r="CH112" s="2" t="str">
        <f t="shared" si="141"/>
        <v/>
      </c>
      <c r="CI112" s="2" t="str">
        <f t="shared" si="141"/>
        <v/>
      </c>
      <c r="CJ112" s="2" t="str">
        <f t="shared" si="141"/>
        <v/>
      </c>
      <c r="CK112" s="2" t="str">
        <f t="shared" si="141"/>
        <v/>
      </c>
      <c r="CL112" s="2" t="str">
        <f t="shared" si="141"/>
        <v/>
      </c>
      <c r="CM112" s="2" t="str">
        <f t="shared" si="141"/>
        <v/>
      </c>
      <c r="CN112" s="2" t="str">
        <f t="shared" si="141"/>
        <v/>
      </c>
      <c r="CO112" s="2" t="str">
        <f t="shared" si="141"/>
        <v/>
      </c>
      <c r="CP112" s="2" t="str">
        <f t="shared" si="141"/>
        <v/>
      </c>
      <c r="CQ112" s="2" t="str">
        <f t="shared" si="141"/>
        <v/>
      </c>
      <c r="CR112" s="2" t="str">
        <f t="shared" si="141"/>
        <v/>
      </c>
      <c r="CS112" s="2" t="str">
        <f t="shared" si="141"/>
        <v/>
      </c>
      <c r="CU112" s="2" t="str">
        <f t="shared" si="111"/>
        <v/>
      </c>
      <c r="CV112" s="2" t="str">
        <f t="shared" si="112"/>
        <v/>
      </c>
      <c r="CW112" s="2" t="str">
        <f t="shared" si="113"/>
        <v/>
      </c>
      <c r="CX112" s="2" t="str">
        <f t="shared" si="114"/>
        <v/>
      </c>
      <c r="CY112" s="2" t="str">
        <f t="shared" si="115"/>
        <v/>
      </c>
      <c r="CZ112" s="2" t="str">
        <f t="shared" si="116"/>
        <v/>
      </c>
      <c r="DA112" s="2" t="str">
        <f t="shared" si="117"/>
        <v/>
      </c>
      <c r="DB112" s="2" t="str">
        <f t="shared" si="118"/>
        <v/>
      </c>
      <c r="DC112" s="2" t="str">
        <f t="shared" si="119"/>
        <v/>
      </c>
      <c r="DD112" s="2" t="str">
        <f t="shared" si="120"/>
        <v/>
      </c>
      <c r="DE112" s="2" t="str">
        <f t="shared" si="121"/>
        <v/>
      </c>
      <c r="DF112" s="2" t="str">
        <f t="shared" si="122"/>
        <v/>
      </c>
      <c r="DG112" s="2" t="str">
        <f t="shared" si="123"/>
        <v/>
      </c>
      <c r="DH112" s="2" t="str">
        <f t="shared" si="124"/>
        <v/>
      </c>
      <c r="DI112" s="2" t="str">
        <f t="shared" si="125"/>
        <v/>
      </c>
      <c r="DK112" s="2">
        <f t="shared" ref="DK112:DY128" si="149">BO$228*$B112+BO$229</f>
        <v>62.800295681063133</v>
      </c>
      <c r="DL112" s="2">
        <f t="shared" si="149"/>
        <v>70.041295983086684</v>
      </c>
      <c r="DM112" s="2">
        <f t="shared" si="149"/>
        <v>93.666986408939948</v>
      </c>
      <c r="DN112" s="2">
        <f t="shared" si="149"/>
        <v>92.866917849592255</v>
      </c>
      <c r="DO112" s="2">
        <f t="shared" si="149"/>
        <v>75.574330173135607</v>
      </c>
      <c r="DP112" s="2">
        <f t="shared" si="149"/>
        <v>76.784456794425083</v>
      </c>
      <c r="DQ112" s="2">
        <f t="shared" si="149"/>
        <v>84.240266185884437</v>
      </c>
      <c r="DR112" s="2">
        <f t="shared" si="149"/>
        <v>82.080027177700345</v>
      </c>
      <c r="DS112" s="2">
        <f t="shared" si="149"/>
        <v>72.405722037652282</v>
      </c>
      <c r="DT112" s="2">
        <f t="shared" si="149"/>
        <v>84.039527027027034</v>
      </c>
      <c r="DU112" s="2">
        <f t="shared" si="149"/>
        <v>72.589246963562744</v>
      </c>
      <c r="DV112" s="2">
        <f t="shared" si="149"/>
        <v>75.229673361522202</v>
      </c>
      <c r="DW112" s="2">
        <f t="shared" si="149"/>
        <v>82.030967985502841</v>
      </c>
      <c r="DX112" s="2">
        <f t="shared" si="149"/>
        <v>66.63647944250873</v>
      </c>
      <c r="DY112" s="2">
        <f t="shared" si="149"/>
        <v>65.953222408963569</v>
      </c>
      <c r="EA112" s="2">
        <f t="shared" si="95"/>
        <v>52.851231827182723</v>
      </c>
      <c r="EB112" s="2">
        <f t="shared" si="95"/>
        <v>52.728555690157947</v>
      </c>
      <c r="EC112" s="2">
        <f t="shared" si="95"/>
        <v>56.897227671089382</v>
      </c>
      <c r="ED112" s="2">
        <f t="shared" si="95"/>
        <v>55.433561950103424</v>
      </c>
      <c r="EE112" s="2">
        <f t="shared" si="95"/>
        <v>52.518822001438934</v>
      </c>
      <c r="EF112" s="2">
        <f t="shared" si="95"/>
        <v>53.39530545713022</v>
      </c>
      <c r="EG112" s="2">
        <f t="shared" si="95"/>
        <v>52.163197061731488</v>
      </c>
      <c r="EH112" s="2">
        <f t="shared" si="95"/>
        <v>52.290093632195884</v>
      </c>
      <c r="EI112" s="2">
        <f t="shared" si="95"/>
        <v>49.367128595600676</v>
      </c>
      <c r="EJ112" s="2">
        <f t="shared" si="95"/>
        <v>51.244173997430352</v>
      </c>
      <c r="EK112" s="2">
        <f t="shared" si="95"/>
        <v>51.708619235482864</v>
      </c>
      <c r="EL112" s="2">
        <f t="shared" si="95"/>
        <v>51.1833812737434</v>
      </c>
      <c r="EM112" s="2">
        <f t="shared" si="136"/>
        <v>52.615952526292133</v>
      </c>
      <c r="EN112" s="2">
        <f t="shared" si="136"/>
        <v>53.030690637042639</v>
      </c>
      <c r="EO112" s="2">
        <f t="shared" si="136"/>
        <v>54.106986739732839</v>
      </c>
      <c r="EQ112" s="2">
        <f t="shared" ref="EQ112:FE128" si="150">CU$228*$B112+CU$229</f>
        <v>52.851231827182723</v>
      </c>
      <c r="ER112" s="2">
        <f t="shared" si="150"/>
        <v>54.544906255896798</v>
      </c>
      <c r="ES112" s="2">
        <f t="shared" si="150"/>
        <v>57.003629975381145</v>
      </c>
      <c r="ET112" s="2">
        <f t="shared" si="150"/>
        <v>55.235812920358207</v>
      </c>
      <c r="EU112" s="2">
        <f t="shared" si="150"/>
        <v>52.581799747320957</v>
      </c>
      <c r="EV112" s="2">
        <f t="shared" si="150"/>
        <v>52.344069870479949</v>
      </c>
      <c r="EW112" s="2">
        <f t="shared" si="150"/>
        <v>51.562891693912512</v>
      </c>
      <c r="EX112" s="2">
        <f t="shared" si="150"/>
        <v>51.754221135963718</v>
      </c>
      <c r="EY112" s="2">
        <f t="shared" si="150"/>
        <v>50.677190412042187</v>
      </c>
      <c r="EZ112" s="2">
        <f t="shared" si="150"/>
        <v>52.253332299534854</v>
      </c>
      <c r="FA112" s="2">
        <f t="shared" si="150"/>
        <v>51.790566924923603</v>
      </c>
      <c r="FB112" s="2">
        <f t="shared" si="150"/>
        <v>50.701910737585308</v>
      </c>
      <c r="FC112" s="2">
        <f t="shared" si="150"/>
        <v>52.893373102700167</v>
      </c>
      <c r="FD112" s="2">
        <f t="shared" si="150"/>
        <v>53.207728223328829</v>
      </c>
      <c r="FE112" s="2">
        <f t="shared" si="150"/>
        <v>54.429798471319508</v>
      </c>
      <c r="FG112" s="2">
        <f t="shared" ref="FG112:FU128" si="151">POWER(10,($B112-C$231)/C$229)/(1+POWER(10,($B112-C$231)/C$229))</f>
        <v>0.9788788143202144</v>
      </c>
      <c r="FH112" s="2">
        <f t="shared" si="151"/>
        <v>0.97978676014645172</v>
      </c>
      <c r="FI112" s="2">
        <f t="shared" si="151"/>
        <v>0.97893980212703091</v>
      </c>
      <c r="FJ112" s="2">
        <f t="shared" si="151"/>
        <v>0.98013343164331423</v>
      </c>
      <c r="FK112" s="2">
        <f t="shared" si="151"/>
        <v>0.97650663929777248</v>
      </c>
      <c r="FL112" s="2">
        <f t="shared" si="151"/>
        <v>0.97554501465629129</v>
      </c>
      <c r="FM112" s="2">
        <f t="shared" si="151"/>
        <v>0.97672504097696233</v>
      </c>
      <c r="FN112" s="2">
        <f t="shared" si="151"/>
        <v>0.97642530080231604</v>
      </c>
      <c r="FO112" s="2">
        <f t="shared" si="151"/>
        <v>0.97636429409821579</v>
      </c>
      <c r="FP112" s="2">
        <f t="shared" si="151"/>
        <v>0.97193511940865696</v>
      </c>
      <c r="FQ112" s="2">
        <f t="shared" si="151"/>
        <v>0.97466389705704526</v>
      </c>
      <c r="FR112" s="2">
        <f t="shared" si="151"/>
        <v>0.97682517774107458</v>
      </c>
      <c r="FS112" s="2">
        <f t="shared" si="151"/>
        <v>0.97612035204682146</v>
      </c>
      <c r="FT112" s="2">
        <f t="shared" si="151"/>
        <v>0.97441266196896448</v>
      </c>
      <c r="FU112" s="2">
        <f t="shared" si="151"/>
        <v>0.96937573747570449</v>
      </c>
      <c r="FW112" s="2">
        <f t="shared" si="142"/>
        <v>1.4149732296159776E-13</v>
      </c>
      <c r="FX112" s="2">
        <f t="shared" si="142"/>
        <v>7.8557206095038038E-4</v>
      </c>
      <c r="FY112" s="2">
        <f t="shared" si="142"/>
        <v>9.3621878666156884E-4</v>
      </c>
      <c r="FZ112" s="2">
        <f t="shared" si="142"/>
        <v>9.115444151763471E-4</v>
      </c>
      <c r="GA112" s="2">
        <f t="shared" si="142"/>
        <v>9.5401447788159496E-4</v>
      </c>
      <c r="GB112" s="2">
        <f t="shared" si="142"/>
        <v>9.9202560318673158E-4</v>
      </c>
      <c r="GC112" s="2">
        <f t="shared" si="142"/>
        <v>1.0400395870135623E-3</v>
      </c>
      <c r="GD112" s="2">
        <f t="shared" si="142"/>
        <v>1.31669429329278E-3</v>
      </c>
      <c r="GE112" s="2">
        <f t="shared" si="142"/>
        <v>1.7281424555634734E-3</v>
      </c>
      <c r="GF112" s="2">
        <f t="shared" si="142"/>
        <v>1.5557319688756081E-3</v>
      </c>
      <c r="GG112" s="2">
        <f t="shared" si="142"/>
        <v>1.2724655846386181E-3</v>
      </c>
      <c r="GH112" s="2">
        <f t="shared" si="142"/>
        <v>1.1259307134655319E-3</v>
      </c>
      <c r="GI112" s="2">
        <f t="shared" si="142"/>
        <v>1.1124370381977288E-3</v>
      </c>
      <c r="GJ112" s="2">
        <f t="shared" si="142"/>
        <v>9.0044478884283386E-4</v>
      </c>
      <c r="GK112" s="2">
        <f t="shared" si="142"/>
        <v>7.5564188083064186E-4</v>
      </c>
      <c r="GM112" s="86">
        <f t="shared" si="143"/>
        <v>6.648140455675174E-9</v>
      </c>
      <c r="GN112" s="86">
        <f t="shared" si="143"/>
        <v>6.8494379365074616E-12</v>
      </c>
      <c r="GO112" s="86">
        <f t="shared" si="143"/>
        <v>1.0765573242914245E-26</v>
      </c>
      <c r="GP112" s="86">
        <f t="shared" si="143"/>
        <v>2.527483066163217E-23</v>
      </c>
      <c r="GQ112" s="86">
        <f t="shared" si="143"/>
        <v>3.1146403300850731E-25</v>
      </c>
      <c r="GR112" s="86">
        <f t="shared" si="143"/>
        <v>3.006965305727898E-24</v>
      </c>
      <c r="GS112" s="86">
        <f t="shared" si="143"/>
        <v>6.1240388724486475E-25</v>
      </c>
      <c r="GT112" s="86">
        <f t="shared" si="143"/>
        <v>1.4597690992213684E-25</v>
      </c>
      <c r="GU112" s="86">
        <f t="shared" si="143"/>
        <v>3.5219635803246142E-25</v>
      </c>
      <c r="GV112" s="86">
        <f t="shared" si="143"/>
        <v>1.3560165274664853E-20</v>
      </c>
      <c r="GW112" s="86">
        <f t="shared" si="143"/>
        <v>2.3663308418493915E-22</v>
      </c>
      <c r="GX112" s="86">
        <f t="shared" si="143"/>
        <v>6.0566378893622203E-16</v>
      </c>
      <c r="GY112" s="86">
        <f t="shared" si="143"/>
        <v>2.0680784440806169E-14</v>
      </c>
      <c r="GZ112" s="86">
        <f t="shared" si="143"/>
        <v>2.0079914626770623E-17</v>
      </c>
      <c r="HA112" s="86">
        <f t="shared" si="143"/>
        <v>2.1455093523748504E-23</v>
      </c>
      <c r="HC112" s="86">
        <f t="shared" si="74"/>
        <v>0.43603288487681618</v>
      </c>
      <c r="HD112" s="86">
        <f t="shared" si="74"/>
        <v>0.51417465898558734</v>
      </c>
      <c r="HE112" s="86">
        <f t="shared" si="74"/>
        <v>0.56802738829679034</v>
      </c>
      <c r="HF112" s="86">
        <f t="shared" si="74"/>
        <v>0.51472846977818942</v>
      </c>
      <c r="HG112" s="86">
        <f t="shared" si="74"/>
        <v>0.52807829411184848</v>
      </c>
      <c r="HH112" s="86">
        <f t="shared" si="74"/>
        <v>0.56837485336246762</v>
      </c>
      <c r="HI112" s="86">
        <f t="shared" si="139"/>
        <v>0.59044162399038524</v>
      </c>
      <c r="HJ112" s="86">
        <f t="shared" si="139"/>
        <v>0.64737486745744433</v>
      </c>
      <c r="HK112" s="86">
        <f t="shared" si="139"/>
        <v>0.64442869215348941</v>
      </c>
      <c r="HL112" s="86">
        <f t="shared" si="139"/>
        <v>0.66566357743194926</v>
      </c>
      <c r="HM112" s="86">
        <f t="shared" si="139"/>
        <v>0.63641351600354079</v>
      </c>
      <c r="HN112" s="86">
        <f t="shared" si="139"/>
        <v>0.57283967850700623</v>
      </c>
      <c r="HO112" s="86">
        <f t="shared" si="139"/>
        <v>0.53768503768912046</v>
      </c>
      <c r="HP112" s="86">
        <f t="shared" si="139"/>
        <v>0.47587550854467048</v>
      </c>
      <c r="HQ112" s="86">
        <f t="shared" si="139"/>
        <v>0.48957255869841704</v>
      </c>
      <c r="HS112" s="86">
        <f t="shared" si="144"/>
        <v>8.148525957021784E-144</v>
      </c>
      <c r="HT112" s="86">
        <f t="shared" si="144"/>
        <v>2.6415699096658718E-20</v>
      </c>
      <c r="HU112" s="86">
        <f t="shared" si="144"/>
        <v>1.8630451298827816E-21</v>
      </c>
      <c r="HV112" s="86">
        <f t="shared" si="144"/>
        <v>3.4713272443629875E-22</v>
      </c>
      <c r="HW112" s="86">
        <f t="shared" si="144"/>
        <v>5.1357052526899002E-25</v>
      </c>
      <c r="HX112" s="86">
        <f t="shared" si="144"/>
        <v>7.0556226830412399E-24</v>
      </c>
      <c r="HY112" s="86">
        <f t="shared" si="144"/>
        <v>7.4974206099988166E-23</v>
      </c>
      <c r="HZ112" s="86">
        <f t="shared" si="144"/>
        <v>2.3949919585502488E-23</v>
      </c>
      <c r="IA112" s="86">
        <f t="shared" si="144"/>
        <v>6.7995254123505566E-21</v>
      </c>
      <c r="IB112" s="86">
        <f t="shared" si="144"/>
        <v>7.0763532895646839E-22</v>
      </c>
      <c r="IC112" s="86">
        <f t="shared" si="144"/>
        <v>2.4837187378564531E-21</v>
      </c>
      <c r="ID112" s="86">
        <f t="shared" si="144"/>
        <v>1.4090390864036509E-21</v>
      </c>
      <c r="IE112" s="86">
        <f t="shared" si="144"/>
        <v>1.2780546552356004E-21</v>
      </c>
      <c r="IF112" s="86">
        <f t="shared" si="144"/>
        <v>1.7995466120024004E-15</v>
      </c>
      <c r="IG112" s="86">
        <f t="shared" si="144"/>
        <v>8.9572047120944413E-12</v>
      </c>
      <c r="II112" s="86">
        <f t="shared" si="145"/>
        <v>0</v>
      </c>
      <c r="IJ112" s="86">
        <f t="shared" si="145"/>
        <v>7.9613526135420224E-101</v>
      </c>
      <c r="IK112" s="86">
        <f t="shared" si="145"/>
        <v>5.2651422505815195E-111</v>
      </c>
      <c r="IL112" s="86">
        <f t="shared" si="145"/>
        <v>4.4096189782748372E-110</v>
      </c>
      <c r="IM112" s="86">
        <f t="shared" si="145"/>
        <v>1.5017168576226941E-122</v>
      </c>
      <c r="IN112" s="86">
        <f t="shared" si="145"/>
        <v>3.8126177326595204E-120</v>
      </c>
      <c r="IO112" s="86">
        <f t="shared" si="145"/>
        <v>1.5888642951095269E-112</v>
      </c>
      <c r="IP112" s="86">
        <f t="shared" si="145"/>
        <v>8.6589483671675589E-119</v>
      </c>
      <c r="IQ112" s="86">
        <f t="shared" si="145"/>
        <v>2.7486090660495693E-104</v>
      </c>
      <c r="IR112" s="86">
        <f t="shared" si="145"/>
        <v>2.4683215698949082E-111</v>
      </c>
      <c r="IS112" s="86">
        <f t="shared" si="145"/>
        <v>2.0872494844122412E-107</v>
      </c>
      <c r="IT112" s="86">
        <f t="shared" si="145"/>
        <v>1.9754395066199822E-105</v>
      </c>
      <c r="IU112" s="86">
        <f t="shared" si="145"/>
        <v>8.6031053036600048E-105</v>
      </c>
      <c r="IV112" s="86">
        <f t="shared" si="145"/>
        <v>5.2706844660271934E-61</v>
      </c>
      <c r="IW112" s="86">
        <f t="shared" si="145"/>
        <v>1.2937772690077204E-62</v>
      </c>
      <c r="IY112" s="86">
        <f t="shared" si="146"/>
        <v>0.43603289152495667</v>
      </c>
      <c r="IZ112" s="86">
        <f t="shared" si="146"/>
        <v>0.51417465899243675</v>
      </c>
      <c r="JA112" s="86">
        <f t="shared" si="146"/>
        <v>0.56802738829679034</v>
      </c>
      <c r="JB112" s="86">
        <f t="shared" si="146"/>
        <v>0.51472846977818942</v>
      </c>
      <c r="JC112" s="86">
        <f t="shared" si="146"/>
        <v>0.52807829411184848</v>
      </c>
      <c r="JD112" s="86">
        <f t="shared" si="146"/>
        <v>0.56837485336246762</v>
      </c>
      <c r="JE112" s="86">
        <f t="shared" si="146"/>
        <v>0.59044162399038524</v>
      </c>
      <c r="JF112" s="86">
        <f t="shared" si="146"/>
        <v>0.64737486745744433</v>
      </c>
      <c r="JG112" s="86">
        <f t="shared" si="146"/>
        <v>0.64442869215348941</v>
      </c>
      <c r="JH112" s="86">
        <f t="shared" si="146"/>
        <v>0.66566357743194926</v>
      </c>
      <c r="JI112" s="86">
        <f t="shared" si="146"/>
        <v>0.63641351600354079</v>
      </c>
      <c r="JJ112" s="86">
        <f t="shared" si="146"/>
        <v>0.57283967850700679</v>
      </c>
      <c r="JK112" s="86">
        <f t="shared" si="146"/>
        <v>0.53768503768914111</v>
      </c>
      <c r="JL112" s="86">
        <f t="shared" si="146"/>
        <v>0.47587550854467225</v>
      </c>
      <c r="JM112" s="86">
        <f t="shared" si="146"/>
        <v>0.48957255870737426</v>
      </c>
    </row>
    <row r="113" spans="2:273" x14ac:dyDescent="0.25">
      <c r="B113" s="2">
        <v>86</v>
      </c>
      <c r="C113" s="37">
        <v>141.452</v>
      </c>
      <c r="D113" s="37">
        <v>165.279</v>
      </c>
      <c r="E113" s="37">
        <v>169.70500000000001</v>
      </c>
      <c r="F113" s="37">
        <v>163.11500000000001</v>
      </c>
      <c r="G113" s="37">
        <v>159.04900000000001</v>
      </c>
      <c r="H113" s="37">
        <v>162.04900000000001</v>
      </c>
      <c r="I113" s="37">
        <v>156.78700000000001</v>
      </c>
      <c r="J113" s="37">
        <v>152.34399999999999</v>
      </c>
      <c r="K113" s="37">
        <v>148.21299999999999</v>
      </c>
      <c r="L113" s="37">
        <v>138.24600000000001</v>
      </c>
      <c r="M113" s="37">
        <v>143.37700000000001</v>
      </c>
      <c r="N113" s="37">
        <v>149.11500000000001</v>
      </c>
      <c r="O113" s="37">
        <v>162.18</v>
      </c>
      <c r="P113" s="37">
        <v>149.262</v>
      </c>
      <c r="Q113" s="37">
        <v>118.672</v>
      </c>
      <c r="S113" s="4">
        <f t="shared" si="147"/>
        <v>148.4874319939133</v>
      </c>
      <c r="T113" s="4">
        <f t="shared" si="147"/>
        <v>173.36470557695435</v>
      </c>
      <c r="U113" s="4">
        <f t="shared" si="147"/>
        <v>176.93264197338138</v>
      </c>
      <c r="V113" s="4">
        <f t="shared" si="147"/>
        <v>168.16725602382726</v>
      </c>
      <c r="W113" s="4">
        <f t="shared" si="147"/>
        <v>166.46488971504056</v>
      </c>
      <c r="X113" s="4">
        <f t="shared" si="147"/>
        <v>168.68822207696613</v>
      </c>
      <c r="Y113" s="4">
        <f t="shared" si="147"/>
        <v>159.14783394193961</v>
      </c>
      <c r="Z113" s="4">
        <f t="shared" si="147"/>
        <v>153.53225920871003</v>
      </c>
      <c r="AA113" s="4">
        <f t="shared" si="147"/>
        <v>146.39970049558346</v>
      </c>
      <c r="AB113" s="4">
        <f t="shared" si="147"/>
        <v>133.47268726069152</v>
      </c>
      <c r="AC113" s="4">
        <f t="shared" si="147"/>
        <v>142.16285660800278</v>
      </c>
      <c r="AD113" s="4">
        <f t="shared" si="147"/>
        <v>155.44892041007287</v>
      </c>
      <c r="AE113" s="4">
        <f t="shared" si="147"/>
        <v>169.35034986974262</v>
      </c>
      <c r="AF113" s="4">
        <f t="shared" si="147"/>
        <v>154.15873499832719</v>
      </c>
      <c r="AG113" s="4">
        <f t="shared" si="147"/>
        <v>120.74702934898758</v>
      </c>
      <c r="AI113" s="4">
        <f t="shared" si="148"/>
        <v>-7.0354319939133063</v>
      </c>
      <c r="AJ113" s="4">
        <f t="shared" si="148"/>
        <v>-8.0857055769543535</v>
      </c>
      <c r="AK113" s="4">
        <f t="shared" si="148"/>
        <v>-7.2276419733813668</v>
      </c>
      <c r="AL113" s="4">
        <f t="shared" si="148"/>
        <v>-5.0522560238272547</v>
      </c>
      <c r="AM113" s="4">
        <f t="shared" si="148"/>
        <v>-7.4158897150405494</v>
      </c>
      <c r="AN113" s="4">
        <f t="shared" si="148"/>
        <v>-6.6392220769661208</v>
      </c>
      <c r="AO113" s="4">
        <f t="shared" si="148"/>
        <v>-2.3608339419396032</v>
      </c>
      <c r="AP113" s="4">
        <f t="shared" si="148"/>
        <v>-1.1882592087100363</v>
      </c>
      <c r="AQ113" s="4">
        <f t="shared" si="148"/>
        <v>1.8132995044165341</v>
      </c>
      <c r="AR113" s="4">
        <f t="shared" si="148"/>
        <v>4.7733127393084942</v>
      </c>
      <c r="AS113" s="4">
        <f t="shared" si="148"/>
        <v>1.2141433919972258</v>
      </c>
      <c r="AT113" s="4">
        <f t="shared" si="148"/>
        <v>-6.3339204100728637</v>
      </c>
      <c r="AU113" s="4">
        <f t="shared" si="148"/>
        <v>-7.1703498697426085</v>
      </c>
      <c r="AV113" s="4">
        <f t="shared" si="148"/>
        <v>-4.8967349983271902</v>
      </c>
      <c r="AW113" s="4">
        <f t="shared" si="148"/>
        <v>-2.0750293489875844</v>
      </c>
      <c r="AY113" s="2">
        <f t="shared" si="140"/>
        <v>52.915828572658647</v>
      </c>
      <c r="AZ113" s="2">
        <f t="shared" si="140"/>
        <v>52.968088153861885</v>
      </c>
      <c r="BA113" s="2">
        <f t="shared" si="140"/>
        <v>57.449589190036725</v>
      </c>
      <c r="BB113" s="2">
        <f t="shared" si="140"/>
        <v>55.988227871404568</v>
      </c>
      <c r="BC113" s="2">
        <f t="shared" si="140"/>
        <v>52.923001081543148</v>
      </c>
      <c r="BD113" s="2">
        <f t="shared" si="140"/>
        <v>53.758017851517209</v>
      </c>
      <c r="BE113" s="2">
        <f t="shared" si="140"/>
        <v>52.703487771173279</v>
      </c>
      <c r="BF113" s="2">
        <f t="shared" si="140"/>
        <v>52.770237603784061</v>
      </c>
      <c r="BG113" s="2">
        <f t="shared" si="140"/>
        <v>49.844158475970616</v>
      </c>
      <c r="BH113" s="2">
        <f t="shared" si="140"/>
        <v>52.031785142894464</v>
      </c>
      <c r="BI113" s="2">
        <f t="shared" si="140"/>
        <v>52.067938001660387</v>
      </c>
      <c r="BJ113" s="2">
        <f t="shared" si="140"/>
        <v>51.569076040219564</v>
      </c>
      <c r="BK113" s="2">
        <f t="shared" si="140"/>
        <v>53.141489546843296</v>
      </c>
      <c r="BL113" s="2">
        <f t="shared" si="140"/>
        <v>53.224716914362247</v>
      </c>
      <c r="BM113" s="2">
        <f t="shared" si="140"/>
        <v>54.338014468590032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 t="str">
        <f t="shared" si="141"/>
        <v/>
      </c>
      <c r="CF113" s="2" t="str">
        <f t="shared" si="141"/>
        <v/>
      </c>
      <c r="CG113" s="2" t="str">
        <f t="shared" si="141"/>
        <v/>
      </c>
      <c r="CH113" s="2" t="str">
        <f t="shared" si="141"/>
        <v/>
      </c>
      <c r="CI113" s="2" t="str">
        <f t="shared" si="141"/>
        <v/>
      </c>
      <c r="CJ113" s="2" t="str">
        <f t="shared" si="141"/>
        <v/>
      </c>
      <c r="CK113" s="2" t="str">
        <f t="shared" si="141"/>
        <v/>
      </c>
      <c r="CL113" s="2" t="str">
        <f t="shared" si="141"/>
        <v/>
      </c>
      <c r="CM113" s="2" t="str">
        <f t="shared" si="141"/>
        <v/>
      </c>
      <c r="CN113" s="2" t="str">
        <f t="shared" si="141"/>
        <v/>
      </c>
      <c r="CO113" s="2" t="str">
        <f t="shared" si="141"/>
        <v/>
      </c>
      <c r="CP113" s="2" t="str">
        <f t="shared" si="141"/>
        <v/>
      </c>
      <c r="CQ113" s="2" t="str">
        <f t="shared" si="141"/>
        <v/>
      </c>
      <c r="CR113" s="2" t="str">
        <f t="shared" si="141"/>
        <v/>
      </c>
      <c r="CS113" s="2" t="str">
        <f t="shared" si="141"/>
        <v/>
      </c>
      <c r="CU113" s="2" t="str">
        <f t="shared" si="111"/>
        <v/>
      </c>
      <c r="CV113" s="2" t="str">
        <f t="shared" si="112"/>
        <v/>
      </c>
      <c r="CW113" s="2" t="str">
        <f t="shared" si="113"/>
        <v/>
      </c>
      <c r="CX113" s="2" t="str">
        <f t="shared" si="114"/>
        <v/>
      </c>
      <c r="CY113" s="2" t="str">
        <f t="shared" si="115"/>
        <v/>
      </c>
      <c r="CZ113" s="2" t="str">
        <f t="shared" si="116"/>
        <v/>
      </c>
      <c r="DA113" s="2" t="str">
        <f t="shared" si="117"/>
        <v/>
      </c>
      <c r="DB113" s="2" t="str">
        <f t="shared" si="118"/>
        <v/>
      </c>
      <c r="DC113" s="2" t="str">
        <f t="shared" si="119"/>
        <v/>
      </c>
      <c r="DD113" s="2" t="str">
        <f t="shared" si="120"/>
        <v/>
      </c>
      <c r="DE113" s="2" t="str">
        <f t="shared" si="121"/>
        <v/>
      </c>
      <c r="DF113" s="2" t="str">
        <f t="shared" si="122"/>
        <v/>
      </c>
      <c r="DG113" s="2" t="str">
        <f t="shared" si="123"/>
        <v/>
      </c>
      <c r="DH113" s="2" t="str">
        <f t="shared" si="124"/>
        <v/>
      </c>
      <c r="DI113" s="2" t="str">
        <f t="shared" si="125"/>
        <v/>
      </c>
      <c r="DK113" s="2">
        <f t="shared" si="149"/>
        <v>62.862230897009979</v>
      </c>
      <c r="DL113" s="2">
        <f t="shared" si="149"/>
        <v>70.146496828752646</v>
      </c>
      <c r="DM113" s="2">
        <f t="shared" si="149"/>
        <v>94.080649350649395</v>
      </c>
      <c r="DN113" s="2">
        <f t="shared" si="149"/>
        <v>93.268329356689804</v>
      </c>
      <c r="DO113" s="2">
        <f t="shared" si="149"/>
        <v>75.776194122572448</v>
      </c>
      <c r="DP113" s="2">
        <f t="shared" si="149"/>
        <v>76.993861324041802</v>
      </c>
      <c r="DQ113" s="2">
        <f t="shared" si="149"/>
        <v>84.548967587715737</v>
      </c>
      <c r="DR113" s="2">
        <f t="shared" si="149"/>
        <v>82.369406271777009</v>
      </c>
      <c r="DS113" s="2">
        <f t="shared" si="149"/>
        <v>72.574139507873497</v>
      </c>
      <c r="DT113" s="2">
        <f t="shared" si="149"/>
        <v>84.423409672830729</v>
      </c>
      <c r="DU113" s="2">
        <f t="shared" si="149"/>
        <v>72.800988259109303</v>
      </c>
      <c r="DV113" s="2">
        <f t="shared" si="149"/>
        <v>75.45455964965268</v>
      </c>
      <c r="DW113" s="2">
        <f t="shared" si="149"/>
        <v>82.303108879492569</v>
      </c>
      <c r="DX113" s="2">
        <f t="shared" si="149"/>
        <v>66.715122648083636</v>
      </c>
      <c r="DY113" s="2">
        <f t="shared" si="149"/>
        <v>66.102169747899154</v>
      </c>
      <c r="EA113" s="2">
        <f t="shared" si="95"/>
        <v>52.720099477947798</v>
      </c>
      <c r="EB113" s="2">
        <f t="shared" si="95"/>
        <v>52.643334235455654</v>
      </c>
      <c r="EC113" s="2">
        <f t="shared" si="95"/>
        <v>56.730768016759768</v>
      </c>
      <c r="ED113" s="2">
        <f t="shared" si="95"/>
        <v>55.299271199323989</v>
      </c>
      <c r="EE113" s="2">
        <f t="shared" si="95"/>
        <v>52.421498935722397</v>
      </c>
      <c r="EF113" s="2">
        <f t="shared" si="95"/>
        <v>53.227915999262187</v>
      </c>
      <c r="EG113" s="2">
        <f t="shared" si="95"/>
        <v>52.012068909197168</v>
      </c>
      <c r="EH113" s="2">
        <f t="shared" si="95"/>
        <v>52.119236650987411</v>
      </c>
      <c r="EI113" s="2">
        <f t="shared" si="95"/>
        <v>49.339889464415208</v>
      </c>
      <c r="EJ113" s="2">
        <f t="shared" si="95"/>
        <v>51.177065669336535</v>
      </c>
      <c r="EK113" s="2">
        <f t="shared" si="95"/>
        <v>51.576296188538194</v>
      </c>
      <c r="EL113" s="2">
        <f t="shared" si="95"/>
        <v>51.052849032450517</v>
      </c>
      <c r="EM113" s="2">
        <f t="shared" si="136"/>
        <v>52.490523121695006</v>
      </c>
      <c r="EN113" s="2">
        <f t="shared" si="136"/>
        <v>52.901469540900635</v>
      </c>
      <c r="EO113" s="2">
        <f t="shared" si="136"/>
        <v>53.998806083025435</v>
      </c>
      <c r="EQ113" s="2">
        <f t="shared" si="150"/>
        <v>52.720099477947798</v>
      </c>
      <c r="ER113" s="2">
        <f t="shared" si="150"/>
        <v>54.400656311416817</v>
      </c>
      <c r="ES113" s="2">
        <f t="shared" si="150"/>
        <v>56.833416898196973</v>
      </c>
      <c r="ET113" s="2">
        <f t="shared" si="150"/>
        <v>55.107813046424369</v>
      </c>
      <c r="EU113" s="2">
        <f t="shared" si="150"/>
        <v>52.48195042067109</v>
      </c>
      <c r="EV113" s="2">
        <f t="shared" si="150"/>
        <v>52.218308446415307</v>
      </c>
      <c r="EW113" s="2">
        <f t="shared" si="150"/>
        <v>51.433511275805976</v>
      </c>
      <c r="EX113" s="2">
        <f t="shared" si="150"/>
        <v>51.605815327232264</v>
      </c>
      <c r="EY113" s="2">
        <f t="shared" si="150"/>
        <v>50.599972991638097</v>
      </c>
      <c r="EZ113" s="2">
        <f t="shared" si="150"/>
        <v>52.148552818815446</v>
      </c>
      <c r="FA113" s="2">
        <f t="shared" si="150"/>
        <v>51.656090211697943</v>
      </c>
      <c r="FB113" s="2">
        <f t="shared" si="150"/>
        <v>50.58802753725778</v>
      </c>
      <c r="FC113" s="2">
        <f t="shared" si="150"/>
        <v>52.757816323505928</v>
      </c>
      <c r="FD113" s="2">
        <f t="shared" si="150"/>
        <v>53.069157954127306</v>
      </c>
      <c r="FE113" s="2">
        <f t="shared" si="150"/>
        <v>54.30322796774432</v>
      </c>
      <c r="FG113" s="2">
        <f t="shared" si="151"/>
        <v>0.98070138448975586</v>
      </c>
      <c r="FH113" s="2">
        <f t="shared" si="151"/>
        <v>0.98153246078690681</v>
      </c>
      <c r="FI113" s="2">
        <f t="shared" si="151"/>
        <v>0.98075721304631891</v>
      </c>
      <c r="FJ113" s="2">
        <f t="shared" si="151"/>
        <v>0.98184974690092586</v>
      </c>
      <c r="FK113" s="2">
        <f t="shared" si="151"/>
        <v>0.97852941723341935</v>
      </c>
      <c r="FL113" s="2">
        <f t="shared" si="151"/>
        <v>0.97764869333788773</v>
      </c>
      <c r="FM113" s="2">
        <f t="shared" si="151"/>
        <v>0.9787294241348985</v>
      </c>
      <c r="FN113" s="2">
        <f t="shared" si="151"/>
        <v>0.97845492746549867</v>
      </c>
      <c r="FO113" s="2">
        <f t="shared" si="151"/>
        <v>0.9783990568443286</v>
      </c>
      <c r="FP113" s="2">
        <f t="shared" si="151"/>
        <v>0.97434116262680315</v>
      </c>
      <c r="FQ113" s="2">
        <f t="shared" si="151"/>
        <v>0.97684157234990787</v>
      </c>
      <c r="FR113" s="2">
        <f t="shared" si="151"/>
        <v>0.9788211243521171</v>
      </c>
      <c r="FS113" s="2">
        <f t="shared" si="151"/>
        <v>0.978175645981326</v>
      </c>
      <c r="FT113" s="2">
        <f t="shared" si="151"/>
        <v>0.97661141310451394</v>
      </c>
      <c r="FU113" s="2">
        <f t="shared" si="151"/>
        <v>0.97199487794030726</v>
      </c>
      <c r="FW113" s="2">
        <f t="shared" si="142"/>
        <v>1.5514872944002075E-13</v>
      </c>
      <c r="FX113" s="2">
        <f t="shared" si="142"/>
        <v>8.6129735810901175E-4</v>
      </c>
      <c r="FY113" s="2">
        <f t="shared" si="142"/>
        <v>1.0264507725362185E-3</v>
      </c>
      <c r="FZ113" s="2">
        <f t="shared" si="142"/>
        <v>9.9940068460236536E-4</v>
      </c>
      <c r="GA113" s="2">
        <f t="shared" si="142"/>
        <v>1.0459598019926493E-3</v>
      </c>
      <c r="GB113" s="2">
        <f t="shared" si="142"/>
        <v>1.0876303480702929E-3</v>
      </c>
      <c r="GC113" s="2">
        <f t="shared" si="142"/>
        <v>1.1402663146604863E-3</v>
      </c>
      <c r="GD113" s="2">
        <f t="shared" si="142"/>
        <v>1.4435432069819791E-3</v>
      </c>
      <c r="GE113" s="2">
        <f t="shared" si="142"/>
        <v>1.8945546469209798E-3</v>
      </c>
      <c r="GF113" s="2">
        <f t="shared" si="142"/>
        <v>1.7055701866983499E-3</v>
      </c>
      <c r="GG113" s="2">
        <f t="shared" si="142"/>
        <v>1.3950595041617537E-3</v>
      </c>
      <c r="GH113" s="2">
        <f t="shared" si="142"/>
        <v>1.2344243849218661E-3</v>
      </c>
      <c r="GI113" s="2">
        <f t="shared" si="142"/>
        <v>1.2196320588346401E-3</v>
      </c>
      <c r="GJ113" s="2">
        <f t="shared" si="142"/>
        <v>9.8723231367887129E-4</v>
      </c>
      <c r="GK113" s="2">
        <f t="shared" si="142"/>
        <v>8.284844474502588E-4</v>
      </c>
      <c r="GM113" s="86">
        <f t="shared" si="143"/>
        <v>1.1136634559562926E-9</v>
      </c>
      <c r="GN113" s="86">
        <f t="shared" si="143"/>
        <v>5.7889609554778957E-13</v>
      </c>
      <c r="GO113" s="86">
        <f t="shared" si="143"/>
        <v>3.8935788931519039E-29</v>
      </c>
      <c r="GP113" s="86">
        <f t="shared" si="143"/>
        <v>1.5986126391845485E-25</v>
      </c>
      <c r="GQ113" s="86">
        <f t="shared" si="143"/>
        <v>1.4381097559107841E-27</v>
      </c>
      <c r="GR113" s="86">
        <f t="shared" si="143"/>
        <v>1.8500042188393163E-26</v>
      </c>
      <c r="GS113" s="86">
        <f t="shared" si="143"/>
        <v>3.1709401745708915E-27</v>
      </c>
      <c r="GT113" s="86">
        <f t="shared" si="143"/>
        <v>7.9820887974074479E-28</v>
      </c>
      <c r="GU113" s="86">
        <f t="shared" si="143"/>
        <v>1.8992897300045179E-27</v>
      </c>
      <c r="GV113" s="86">
        <f t="shared" si="143"/>
        <v>2.1372891012399793E-22</v>
      </c>
      <c r="GW113" s="86">
        <f t="shared" si="143"/>
        <v>2.3948830577841795E-24</v>
      </c>
      <c r="GX113" s="86">
        <f t="shared" si="143"/>
        <v>2.2031338897960175E-17</v>
      </c>
      <c r="GY113" s="86">
        <f t="shared" si="143"/>
        <v>1.0527403700823422E-15</v>
      </c>
      <c r="GZ113" s="86">
        <f t="shared" si="143"/>
        <v>5.165271078912847E-19</v>
      </c>
      <c r="HA113" s="86">
        <f t="shared" si="143"/>
        <v>1.7054209807167562E-25</v>
      </c>
      <c r="HC113" s="86">
        <f t="shared" si="74"/>
        <v>0.50583160556889784</v>
      </c>
      <c r="HD113" s="86">
        <f t="shared" si="74"/>
        <v>0.58141295342068067</v>
      </c>
      <c r="HE113" s="86">
        <f t="shared" si="74"/>
        <v>0.63724867981369859</v>
      </c>
      <c r="HF113" s="86">
        <f t="shared" si="74"/>
        <v>0.59872113189764786</v>
      </c>
      <c r="HG113" s="86">
        <f t="shared" si="74"/>
        <v>0.60155915383878444</v>
      </c>
      <c r="HH113" s="86">
        <f t="shared" si="74"/>
        <v>0.64310181701128633</v>
      </c>
      <c r="HI113" s="86">
        <f t="shared" si="139"/>
        <v>0.64949829585007657</v>
      </c>
      <c r="HJ113" s="86">
        <f t="shared" si="139"/>
        <v>0.65209154066161745</v>
      </c>
      <c r="HK113" s="86">
        <f t="shared" si="139"/>
        <v>0.63904051365696324</v>
      </c>
      <c r="HL113" s="86">
        <f t="shared" si="139"/>
        <v>0.59173911447484795</v>
      </c>
      <c r="HM113" s="86">
        <f t="shared" si="139"/>
        <v>0.62483029713456695</v>
      </c>
      <c r="HN113" s="86">
        <f t="shared" si="139"/>
        <v>0.62682621875236033</v>
      </c>
      <c r="HO113" s="86">
        <f t="shared" si="139"/>
        <v>0.59827234748948255</v>
      </c>
      <c r="HP113" s="86">
        <f t="shared" si="139"/>
        <v>0.54999094768211354</v>
      </c>
      <c r="HQ113" s="86">
        <f t="shared" si="139"/>
        <v>0.56578371071732714</v>
      </c>
      <c r="HS113" s="86">
        <f t="shared" si="144"/>
        <v>1.4410671467412161E-141</v>
      </c>
      <c r="HT113" s="86">
        <f t="shared" si="144"/>
        <v>1.7707418038478176E-19</v>
      </c>
      <c r="HU113" s="86">
        <f t="shared" si="144"/>
        <v>1.533789731363942E-20</v>
      </c>
      <c r="HV113" s="86">
        <f t="shared" si="144"/>
        <v>2.9183207143259812E-21</v>
      </c>
      <c r="HW113" s="86">
        <f t="shared" si="144"/>
        <v>5.7234022562615542E-24</v>
      </c>
      <c r="HX113" s="86">
        <f t="shared" si="144"/>
        <v>7.3371281490361886E-23</v>
      </c>
      <c r="HY113" s="86">
        <f t="shared" si="144"/>
        <v>6.9618946065985408E-22</v>
      </c>
      <c r="HZ113" s="86">
        <f t="shared" si="144"/>
        <v>2.6343500253033279E-22</v>
      </c>
      <c r="IA113" s="86">
        <f t="shared" si="144"/>
        <v>6.1738125097373019E-20</v>
      </c>
      <c r="IB113" s="86">
        <f t="shared" si="144"/>
        <v>7.0510193126751013E-21</v>
      </c>
      <c r="IC113" s="86">
        <f t="shared" si="144"/>
        <v>2.1560525785350102E-20</v>
      </c>
      <c r="ID113" s="86">
        <f t="shared" si="144"/>
        <v>1.1689230402445311E-20</v>
      </c>
      <c r="IE113" s="86">
        <f t="shared" si="144"/>
        <v>1.0518548088536162E-20</v>
      </c>
      <c r="IF113" s="86">
        <f t="shared" si="144"/>
        <v>7.4380443352610188E-15</v>
      </c>
      <c r="IG113" s="86">
        <f t="shared" si="144"/>
        <v>2.4487712666732226E-11</v>
      </c>
      <c r="II113" s="86">
        <f t="shared" si="145"/>
        <v>0</v>
      </c>
      <c r="IJ113" s="86">
        <f t="shared" si="145"/>
        <v>2.7095705241450741E-98</v>
      </c>
      <c r="IK113" s="86">
        <f t="shared" si="145"/>
        <v>3.8305117351387167E-108</v>
      </c>
      <c r="IL113" s="86">
        <f t="shared" si="145"/>
        <v>2.9601004211211472E-107</v>
      </c>
      <c r="IM113" s="86">
        <f t="shared" si="145"/>
        <v>2.2354443948589721E-119</v>
      </c>
      <c r="IN113" s="86">
        <f t="shared" si="145"/>
        <v>5.1086549833090173E-117</v>
      </c>
      <c r="IO113" s="86">
        <f t="shared" si="145"/>
        <v>1.4025996028863673E-109</v>
      </c>
      <c r="IP113" s="86">
        <f t="shared" si="145"/>
        <v>1.445242855730137E-115</v>
      </c>
      <c r="IQ113" s="86">
        <f t="shared" si="145"/>
        <v>2.411982544325114E-101</v>
      </c>
      <c r="IR113" s="86">
        <f t="shared" si="145"/>
        <v>3.0693137956455649E-108</v>
      </c>
      <c r="IS113" s="86">
        <f t="shared" si="145"/>
        <v>1.6362546040543084E-104</v>
      </c>
      <c r="IT113" s="86">
        <f t="shared" si="145"/>
        <v>1.2159487971300259E-102</v>
      </c>
      <c r="IU113" s="86">
        <f t="shared" si="145"/>
        <v>5.0330696776136869E-102</v>
      </c>
      <c r="IV113" s="86">
        <f t="shared" si="145"/>
        <v>1.8466709415367432E-59</v>
      </c>
      <c r="IW113" s="86">
        <f t="shared" si="145"/>
        <v>4.5684559570990959E-61</v>
      </c>
      <c r="IY113" s="86">
        <f t="shared" si="146"/>
        <v>0.50583160668256133</v>
      </c>
      <c r="IZ113" s="86">
        <f t="shared" si="146"/>
        <v>0.58141295342125954</v>
      </c>
      <c r="JA113" s="86">
        <f t="shared" si="146"/>
        <v>0.63724867981369859</v>
      </c>
      <c r="JB113" s="86">
        <f t="shared" si="146"/>
        <v>0.59872113189764786</v>
      </c>
      <c r="JC113" s="86">
        <f t="shared" si="146"/>
        <v>0.60155915383878444</v>
      </c>
      <c r="JD113" s="86">
        <f t="shared" si="146"/>
        <v>0.64310181701128633</v>
      </c>
      <c r="JE113" s="86">
        <f t="shared" si="146"/>
        <v>0.64949829585007657</v>
      </c>
      <c r="JF113" s="86">
        <f t="shared" si="146"/>
        <v>0.65209154066161745</v>
      </c>
      <c r="JG113" s="86">
        <f t="shared" si="146"/>
        <v>0.63904051365696324</v>
      </c>
      <c r="JH113" s="86">
        <f t="shared" si="146"/>
        <v>0.59173911447484795</v>
      </c>
      <c r="JI113" s="86">
        <f t="shared" si="146"/>
        <v>0.62483029713456695</v>
      </c>
      <c r="JJ113" s="86">
        <f t="shared" si="146"/>
        <v>0.62682621875236033</v>
      </c>
      <c r="JK113" s="86">
        <f t="shared" si="146"/>
        <v>0.59827234748948355</v>
      </c>
      <c r="JL113" s="86">
        <f t="shared" si="146"/>
        <v>0.54999094768212098</v>
      </c>
      <c r="JM113" s="86">
        <f t="shared" si="146"/>
        <v>0.56578371074181488</v>
      </c>
    </row>
    <row r="114" spans="2:273" x14ac:dyDescent="0.25">
      <c r="B114" s="2">
        <v>87</v>
      </c>
      <c r="C114" s="37">
        <v>145.35499999999999</v>
      </c>
      <c r="D114" s="37">
        <v>164.459</v>
      </c>
      <c r="E114" s="37">
        <v>165.49199999999999</v>
      </c>
      <c r="F114" s="37">
        <v>162.03299999999999</v>
      </c>
      <c r="G114" s="37">
        <v>156.77000000000001</v>
      </c>
      <c r="H114" s="37">
        <v>156.62299999999999</v>
      </c>
      <c r="I114" s="37">
        <v>149.83600000000001</v>
      </c>
      <c r="J114" s="37">
        <v>134.459</v>
      </c>
      <c r="K114" s="37">
        <v>130.52500000000001</v>
      </c>
      <c r="L114" s="37">
        <v>107.869</v>
      </c>
      <c r="M114" s="37">
        <v>126.607</v>
      </c>
      <c r="N114" s="37">
        <v>144.541</v>
      </c>
      <c r="O114" s="37">
        <v>158.52500000000001</v>
      </c>
      <c r="P114" s="37">
        <v>148.95099999999999</v>
      </c>
      <c r="Q114" s="37">
        <v>112.78700000000001</v>
      </c>
      <c r="S114" s="4">
        <f t="shared" si="147"/>
        <v>151.45023673127852</v>
      </c>
      <c r="T114" s="4">
        <f t="shared" si="147"/>
        <v>171.46624861495019</v>
      </c>
      <c r="U114" s="4">
        <f t="shared" si="147"/>
        <v>169.52142805534874</v>
      </c>
      <c r="V114" s="4">
        <f t="shared" si="147"/>
        <v>168.42114179069307</v>
      </c>
      <c r="W114" s="4">
        <f t="shared" si="147"/>
        <v>161.42595345142209</v>
      </c>
      <c r="X114" s="4">
        <f t="shared" si="147"/>
        <v>160.82262659148253</v>
      </c>
      <c r="Y114" s="4">
        <f t="shared" si="147"/>
        <v>148.61475814769878</v>
      </c>
      <c r="Z114" s="4">
        <f t="shared" si="147"/>
        <v>129.77344680757361</v>
      </c>
      <c r="AA114" s="4">
        <f t="shared" si="147"/>
        <v>123.68550527060897</v>
      </c>
      <c r="AB114" s="4">
        <f t="shared" si="147"/>
        <v>103.93657648625955</v>
      </c>
      <c r="AC114" s="4">
        <f t="shared" si="147"/>
        <v>121.65197761587271</v>
      </c>
      <c r="AD114" s="4">
        <f t="shared" si="147"/>
        <v>146.34702742448971</v>
      </c>
      <c r="AE114" s="4">
        <f t="shared" si="147"/>
        <v>162.83468941284474</v>
      </c>
      <c r="AF114" s="4">
        <f t="shared" si="147"/>
        <v>152.16531186049136</v>
      </c>
      <c r="AG114" s="4">
        <f t="shared" si="147"/>
        <v>116.09009613508078</v>
      </c>
      <c r="AI114" s="4">
        <f t="shared" si="148"/>
        <v>-6.0952367312785327</v>
      </c>
      <c r="AJ114" s="4">
        <f t="shared" si="148"/>
        <v>-7.0072486149501856</v>
      </c>
      <c r="AK114" s="4">
        <f t="shared" si="148"/>
        <v>-4.0294280553487454</v>
      </c>
      <c r="AL114" s="4">
        <f t="shared" si="148"/>
        <v>-6.3881417906930835</v>
      </c>
      <c r="AM114" s="4">
        <f t="shared" si="148"/>
        <v>-4.6559534514220786</v>
      </c>
      <c r="AN114" s="4">
        <f t="shared" si="148"/>
        <v>-4.1996265914825415</v>
      </c>
      <c r="AO114" s="4">
        <f t="shared" si="148"/>
        <v>1.2212418523012332</v>
      </c>
      <c r="AP114" s="4">
        <f t="shared" si="148"/>
        <v>4.6855531924263971</v>
      </c>
      <c r="AQ114" s="4">
        <f t="shared" si="148"/>
        <v>6.8394947293910349</v>
      </c>
      <c r="AR114" s="4">
        <f t="shared" si="148"/>
        <v>3.9324235137404457</v>
      </c>
      <c r="AS114" s="4">
        <f t="shared" si="148"/>
        <v>4.9550223841272896</v>
      </c>
      <c r="AT114" s="4">
        <f t="shared" si="148"/>
        <v>-1.806027424489713</v>
      </c>
      <c r="AU114" s="4">
        <f t="shared" si="148"/>
        <v>-4.3096894128447332</v>
      </c>
      <c r="AV114" s="4">
        <f t="shared" si="148"/>
        <v>-3.2143118604913639</v>
      </c>
      <c r="AW114" s="4">
        <f t="shared" si="148"/>
        <v>-3.3030961350807786</v>
      </c>
      <c r="AY114" s="2">
        <f t="shared" si="140"/>
        <v>52.771181692228957</v>
      </c>
      <c r="AZ114" s="2">
        <f t="shared" si="140"/>
        <v>52.858207437279169</v>
      </c>
      <c r="BA114" s="2">
        <f t="shared" si="140"/>
        <v>57.23120617593608</v>
      </c>
      <c r="BB114" s="2">
        <f t="shared" si="140"/>
        <v>55.803175156601718</v>
      </c>
      <c r="BC114" s="2">
        <f t="shared" si="140"/>
        <v>52.788295203471286</v>
      </c>
      <c r="BD114" s="2">
        <f t="shared" si="140"/>
        <v>53.552482976751904</v>
      </c>
      <c r="BE114" s="2">
        <f t="shared" si="140"/>
        <v>52.501548308388642</v>
      </c>
      <c r="BF114" s="2">
        <f t="shared" si="140"/>
        <v>52.552187989418833</v>
      </c>
      <c r="BG114" s="2">
        <f t="shared" si="140"/>
        <v>49.777618692153538</v>
      </c>
      <c r="BH114" s="2">
        <f t="shared" si="140"/>
        <v>51.902043733029629</v>
      </c>
      <c r="BI114" s="2">
        <f t="shared" si="140"/>
        <v>51.900570082158779</v>
      </c>
      <c r="BJ114" s="2">
        <f t="shared" si="140"/>
        <v>51.40079599999634</v>
      </c>
      <c r="BK114" s="2">
        <f t="shared" si="140"/>
        <v>52.967898873793715</v>
      </c>
      <c r="BL114" s="2">
        <f t="shared" si="140"/>
        <v>53.072124609316447</v>
      </c>
      <c r="BM114" s="2">
        <f t="shared" si="140"/>
        <v>54.207364098823021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 t="str">
        <f t="shared" si="141"/>
        <v/>
      </c>
      <c r="CF114" s="2" t="str">
        <f t="shared" si="141"/>
        <v/>
      </c>
      <c r="CG114" s="2" t="str">
        <f t="shared" si="141"/>
        <v/>
      </c>
      <c r="CH114" s="2" t="str">
        <f t="shared" si="141"/>
        <v/>
      </c>
      <c r="CI114" s="2" t="str">
        <f t="shared" si="141"/>
        <v/>
      </c>
      <c r="CJ114" s="2" t="str">
        <f t="shared" si="141"/>
        <v/>
      </c>
      <c r="CK114" s="2" t="str">
        <f t="shared" si="141"/>
        <v/>
      </c>
      <c r="CL114" s="2" t="str">
        <f t="shared" si="141"/>
        <v/>
      </c>
      <c r="CM114" s="2" t="str">
        <f t="shared" si="141"/>
        <v/>
      </c>
      <c r="CN114" s="2" t="str">
        <f t="shared" si="141"/>
        <v/>
      </c>
      <c r="CO114" s="2" t="str">
        <f t="shared" si="141"/>
        <v/>
      </c>
      <c r="CP114" s="2" t="str">
        <f t="shared" si="141"/>
        <v/>
      </c>
      <c r="CQ114" s="2" t="str">
        <f t="shared" si="141"/>
        <v/>
      </c>
      <c r="CR114" s="2" t="str">
        <f t="shared" si="141"/>
        <v/>
      </c>
      <c r="CS114" s="2" t="str">
        <f t="shared" si="141"/>
        <v/>
      </c>
      <c r="CU114" s="2" t="str">
        <f t="shared" si="111"/>
        <v/>
      </c>
      <c r="CV114" s="2" t="str">
        <f t="shared" si="112"/>
        <v/>
      </c>
      <c r="CW114" s="2" t="str">
        <f t="shared" si="113"/>
        <v/>
      </c>
      <c r="CX114" s="2" t="str">
        <f t="shared" si="114"/>
        <v/>
      </c>
      <c r="CY114" s="2" t="str">
        <f t="shared" si="115"/>
        <v/>
      </c>
      <c r="CZ114" s="2" t="str">
        <f t="shared" si="116"/>
        <v/>
      </c>
      <c r="DA114" s="2" t="str">
        <f t="shared" si="117"/>
        <v/>
      </c>
      <c r="DB114" s="2" t="str">
        <f t="shared" si="118"/>
        <v/>
      </c>
      <c r="DC114" s="2" t="str">
        <f t="shared" si="119"/>
        <v/>
      </c>
      <c r="DD114" s="2" t="str">
        <f t="shared" si="120"/>
        <v/>
      </c>
      <c r="DE114" s="2" t="str">
        <f t="shared" si="121"/>
        <v/>
      </c>
      <c r="DF114" s="2" t="str">
        <f t="shared" si="122"/>
        <v/>
      </c>
      <c r="DG114" s="2" t="str">
        <f t="shared" si="123"/>
        <v/>
      </c>
      <c r="DH114" s="2" t="str">
        <f t="shared" si="124"/>
        <v/>
      </c>
      <c r="DI114" s="2" t="str">
        <f t="shared" si="125"/>
        <v/>
      </c>
      <c r="DK114" s="2">
        <f t="shared" si="149"/>
        <v>62.924166112956819</v>
      </c>
      <c r="DL114" s="2">
        <f t="shared" si="149"/>
        <v>70.251697674418608</v>
      </c>
      <c r="DM114" s="2">
        <f t="shared" si="149"/>
        <v>94.494312292358842</v>
      </c>
      <c r="DN114" s="2">
        <f t="shared" si="149"/>
        <v>93.669740863787354</v>
      </c>
      <c r="DO114" s="2">
        <f t="shared" si="149"/>
        <v>75.978058072009276</v>
      </c>
      <c r="DP114" s="2">
        <f t="shared" si="149"/>
        <v>77.203265853658536</v>
      </c>
      <c r="DQ114" s="2">
        <f t="shared" si="149"/>
        <v>84.857668989547022</v>
      </c>
      <c r="DR114" s="2">
        <f t="shared" si="149"/>
        <v>82.65878536585366</v>
      </c>
      <c r="DS114" s="2">
        <f t="shared" si="149"/>
        <v>72.742556978094711</v>
      </c>
      <c r="DT114" s="2">
        <f t="shared" si="149"/>
        <v>84.807292318634438</v>
      </c>
      <c r="DU114" s="2">
        <f t="shared" si="149"/>
        <v>73.012729554655863</v>
      </c>
      <c r="DV114" s="2">
        <f t="shared" si="149"/>
        <v>75.679445937783157</v>
      </c>
      <c r="DW114" s="2">
        <f t="shared" si="149"/>
        <v>82.575249773482298</v>
      </c>
      <c r="DX114" s="2">
        <f t="shared" si="149"/>
        <v>66.793765853658556</v>
      </c>
      <c r="DY114" s="2">
        <f t="shared" si="149"/>
        <v>66.251117086834725</v>
      </c>
      <c r="EA114" s="2">
        <f t="shared" si="95"/>
        <v>52.588967128712873</v>
      </c>
      <c r="EB114" s="2">
        <f t="shared" si="95"/>
        <v>52.558112780753362</v>
      </c>
      <c r="EC114" s="2">
        <f t="shared" si="95"/>
        <v>56.564308362430161</v>
      </c>
      <c r="ED114" s="2">
        <f t="shared" si="95"/>
        <v>55.164980448544554</v>
      </c>
      <c r="EE114" s="2">
        <f t="shared" si="95"/>
        <v>52.324175870005874</v>
      </c>
      <c r="EF114" s="2">
        <f t="shared" si="95"/>
        <v>53.060526541394147</v>
      </c>
      <c r="EG114" s="2">
        <f t="shared" si="95"/>
        <v>51.860940756662849</v>
      </c>
      <c r="EH114" s="2">
        <f t="shared" si="95"/>
        <v>51.94837966977893</v>
      </c>
      <c r="EI114" s="2">
        <f t="shared" si="95"/>
        <v>49.31265033322974</v>
      </c>
      <c r="EJ114" s="2">
        <f t="shared" si="95"/>
        <v>51.109957341242719</v>
      </c>
      <c r="EK114" s="2">
        <f t="shared" si="95"/>
        <v>51.443973141593517</v>
      </c>
      <c r="EL114" s="2">
        <f t="shared" si="95"/>
        <v>50.922316791157634</v>
      </c>
      <c r="EM114" s="2">
        <f t="shared" si="136"/>
        <v>52.365093717097878</v>
      </c>
      <c r="EN114" s="2">
        <f t="shared" si="136"/>
        <v>52.772248444758624</v>
      </c>
      <c r="EO114" s="2">
        <f t="shared" si="136"/>
        <v>53.890625426318032</v>
      </c>
      <c r="EQ114" s="2">
        <f t="shared" si="150"/>
        <v>52.588967128712873</v>
      </c>
      <c r="ER114" s="2">
        <f t="shared" si="150"/>
        <v>54.256406366936837</v>
      </c>
      <c r="ES114" s="2">
        <f t="shared" si="150"/>
        <v>56.663203821012793</v>
      </c>
      <c r="ET114" s="2">
        <f t="shared" si="150"/>
        <v>54.97981317249053</v>
      </c>
      <c r="EU114" s="2">
        <f t="shared" si="150"/>
        <v>52.382101094021216</v>
      </c>
      <c r="EV114" s="2">
        <f t="shared" si="150"/>
        <v>52.092547022350672</v>
      </c>
      <c r="EW114" s="2">
        <f t="shared" si="150"/>
        <v>51.304130857699448</v>
      </c>
      <c r="EX114" s="2">
        <f t="shared" si="150"/>
        <v>51.457409518500818</v>
      </c>
      <c r="EY114" s="2">
        <f t="shared" si="150"/>
        <v>50.522755571234008</v>
      </c>
      <c r="EZ114" s="2">
        <f t="shared" si="150"/>
        <v>52.043773338096031</v>
      </c>
      <c r="FA114" s="2">
        <f t="shared" si="150"/>
        <v>51.521613498472277</v>
      </c>
      <c r="FB114" s="2">
        <f t="shared" si="150"/>
        <v>50.474144336930252</v>
      </c>
      <c r="FC114" s="2">
        <f t="shared" si="150"/>
        <v>52.622259544311689</v>
      </c>
      <c r="FD114" s="2">
        <f t="shared" si="150"/>
        <v>52.93058768492579</v>
      </c>
      <c r="FE114" s="2">
        <f t="shared" si="150"/>
        <v>54.176657464169125</v>
      </c>
      <c r="FG114" s="2">
        <f t="shared" si="151"/>
        <v>0.98236951569158271</v>
      </c>
      <c r="FH114" s="2">
        <f t="shared" si="151"/>
        <v>0.98312999125417599</v>
      </c>
      <c r="FI114" s="2">
        <f t="shared" si="151"/>
        <v>0.98242060504896644</v>
      </c>
      <c r="FJ114" s="2">
        <f t="shared" si="151"/>
        <v>0.98342029422309163</v>
      </c>
      <c r="FK114" s="2">
        <f t="shared" si="151"/>
        <v>0.98038153300243347</v>
      </c>
      <c r="FL114" s="2">
        <f t="shared" si="151"/>
        <v>0.97957519714795838</v>
      </c>
      <c r="FM114" s="2">
        <f t="shared" si="151"/>
        <v>0.98056462939850508</v>
      </c>
      <c r="FN114" s="2">
        <f t="shared" si="151"/>
        <v>0.98031333966515488</v>
      </c>
      <c r="FO114" s="2">
        <f t="shared" si="151"/>
        <v>0.98026219105770329</v>
      </c>
      <c r="FP114" s="2">
        <f t="shared" si="151"/>
        <v>0.97654590990139434</v>
      </c>
      <c r="FQ114" s="2">
        <f t="shared" si="151"/>
        <v>0.97883613755688836</v>
      </c>
      <c r="FR114" s="2">
        <f t="shared" si="151"/>
        <v>0.98064857423947549</v>
      </c>
      <c r="FS114" s="2">
        <f t="shared" si="151"/>
        <v>0.9800576571606201</v>
      </c>
      <c r="FT114" s="2">
        <f t="shared" si="151"/>
        <v>0.97862536747732631</v>
      </c>
      <c r="FU114" s="2">
        <f t="shared" si="151"/>
        <v>0.97439593293432203</v>
      </c>
      <c r="FW114" s="2">
        <f t="shared" si="142"/>
        <v>1.7011719899029784E-13</v>
      </c>
      <c r="FX114" s="2">
        <f t="shared" si="142"/>
        <v>9.4431530434541165E-4</v>
      </c>
      <c r="FY114" s="2">
        <f t="shared" si="142"/>
        <v>1.125369446030172E-3</v>
      </c>
      <c r="FZ114" s="2">
        <f t="shared" si="142"/>
        <v>1.0957154105859822E-3</v>
      </c>
      <c r="GA114" s="2">
        <f t="shared" si="142"/>
        <v>1.1467563950846897E-3</v>
      </c>
      <c r="GB114" s="2">
        <f t="shared" si="142"/>
        <v>1.1924378365034203E-3</v>
      </c>
      <c r="GC114" s="2">
        <f t="shared" si="142"/>
        <v>1.2501396229152818E-3</v>
      </c>
      <c r="GD114" s="2">
        <f t="shared" si="142"/>
        <v>1.5825932431816486E-3</v>
      </c>
      <c r="GE114" s="2">
        <f t="shared" si="142"/>
        <v>2.0769582286485062E-3</v>
      </c>
      <c r="GF114" s="2">
        <f t="shared" si="142"/>
        <v>1.8698128433768228E-3</v>
      </c>
      <c r="GG114" s="2">
        <f t="shared" si="142"/>
        <v>1.5294464761145834E-3</v>
      </c>
      <c r="GH114" s="2">
        <f t="shared" si="142"/>
        <v>1.353358244602812E-3</v>
      </c>
      <c r="GI114" s="2">
        <f t="shared" si="142"/>
        <v>1.3371426210638533E-3</v>
      </c>
      <c r="GJ114" s="2">
        <f t="shared" si="142"/>
        <v>1.0823756141039754E-3</v>
      </c>
      <c r="GK114" s="2">
        <f t="shared" si="142"/>
        <v>9.0834252803244267E-4</v>
      </c>
      <c r="GM114" s="86">
        <f t="shared" si="143"/>
        <v>1.7140066330708196E-10</v>
      </c>
      <c r="GN114" s="86">
        <f t="shared" si="143"/>
        <v>4.3488526613899596E-14</v>
      </c>
      <c r="GO114" s="86">
        <f t="shared" si="143"/>
        <v>1.0879254794305606E-31</v>
      </c>
      <c r="GP114" s="86">
        <f t="shared" si="143"/>
        <v>7.9461711921977119E-28</v>
      </c>
      <c r="GQ114" s="86">
        <f t="shared" si="143"/>
        <v>5.1706084315569935E-30</v>
      </c>
      <c r="GR114" s="86">
        <f t="shared" si="143"/>
        <v>9.0100722267282291E-29</v>
      </c>
      <c r="GS114" s="86">
        <f t="shared" si="143"/>
        <v>1.288175417599567E-29</v>
      </c>
      <c r="GT114" s="86">
        <f t="shared" si="143"/>
        <v>3.4617959873818328E-30</v>
      </c>
      <c r="GU114" s="86">
        <f t="shared" si="143"/>
        <v>8.084565688932405E-30</v>
      </c>
      <c r="GV114" s="86">
        <f t="shared" si="143"/>
        <v>2.8016385256359121E-24</v>
      </c>
      <c r="GW114" s="86">
        <f t="shared" si="143"/>
        <v>1.9701992901831699E-26</v>
      </c>
      <c r="GX114" s="86">
        <f t="shared" si="143"/>
        <v>6.8689780870433026E-19</v>
      </c>
      <c r="GY114" s="86">
        <f t="shared" si="143"/>
        <v>4.6650108377233858E-17</v>
      </c>
      <c r="GZ114" s="86">
        <f t="shared" si="143"/>
        <v>1.1198766919333311E-20</v>
      </c>
      <c r="HA114" s="86">
        <f t="shared" si="143"/>
        <v>1.0893655641612558E-27</v>
      </c>
      <c r="HC114" s="86">
        <f t="shared" si="74"/>
        <v>0.56684583617432882</v>
      </c>
      <c r="HD114" s="86">
        <f t="shared" si="74"/>
        <v>0.62540774069301386</v>
      </c>
      <c r="HE114" s="86">
        <f t="shared" si="74"/>
        <v>0.66095653694080836</v>
      </c>
      <c r="HF114" s="86">
        <f t="shared" si="74"/>
        <v>0.66025132739448023</v>
      </c>
      <c r="HG114" s="86">
        <f t="shared" si="74"/>
        <v>0.63734437883849271</v>
      </c>
      <c r="HH114" s="86">
        <f t="shared" si="74"/>
        <v>0.66595725008892892</v>
      </c>
      <c r="HI114" s="86">
        <f t="shared" si="139"/>
        <v>0.65004072473043273</v>
      </c>
      <c r="HJ114" s="86">
        <f t="shared" si="139"/>
        <v>0.56177171250091873</v>
      </c>
      <c r="HK114" s="86">
        <f t="shared" si="139"/>
        <v>0.54867461538745099</v>
      </c>
      <c r="HL114" s="86">
        <f t="shared" si="139"/>
        <v>0.42750180168183238</v>
      </c>
      <c r="HM114" s="86">
        <f t="shared" si="139"/>
        <v>0.54083660510005216</v>
      </c>
      <c r="HN114" s="86">
        <f t="shared" si="139"/>
        <v>0.63310031498570574</v>
      </c>
      <c r="HO114" s="86">
        <f t="shared" si="139"/>
        <v>0.62320235674083935</v>
      </c>
      <c r="HP114" s="86">
        <f t="shared" si="139"/>
        <v>0.59781621632363069</v>
      </c>
      <c r="HQ114" s="86">
        <f t="shared" si="139"/>
        <v>0.5962563621778415</v>
      </c>
      <c r="HS114" s="86">
        <f t="shared" si="144"/>
        <v>2.4456224096159845E-139</v>
      </c>
      <c r="HT114" s="86">
        <f t="shared" si="144"/>
        <v>1.1382363262030635E-18</v>
      </c>
      <c r="HU114" s="86">
        <f t="shared" si="144"/>
        <v>1.2027614738571165E-19</v>
      </c>
      <c r="HV114" s="86">
        <f t="shared" si="144"/>
        <v>2.3386886989871279E-20</v>
      </c>
      <c r="HW114" s="86">
        <f t="shared" si="144"/>
        <v>6.0419663409106859E-23</v>
      </c>
      <c r="HX114" s="86">
        <f t="shared" si="144"/>
        <v>7.2311130784471296E-22</v>
      </c>
      <c r="HY114" s="86">
        <f t="shared" si="144"/>
        <v>6.1438802726404328E-21</v>
      </c>
      <c r="HZ114" s="86">
        <f t="shared" si="144"/>
        <v>2.7352235158266078E-21</v>
      </c>
      <c r="IA114" s="86">
        <f t="shared" si="144"/>
        <v>5.3063649458683732E-19</v>
      </c>
      <c r="IB114" s="86">
        <f t="shared" si="144"/>
        <v>6.6379237037073168E-20</v>
      </c>
      <c r="IC114" s="86">
        <f t="shared" si="144"/>
        <v>1.7777053970128101E-19</v>
      </c>
      <c r="ID114" s="86">
        <f t="shared" si="144"/>
        <v>9.2361881846160928E-20</v>
      </c>
      <c r="IE114" s="86">
        <f t="shared" si="144"/>
        <v>8.2491810863686244E-20</v>
      </c>
      <c r="IF114" s="86">
        <f t="shared" si="144"/>
        <v>2.9802880482607812E-14</v>
      </c>
      <c r="IG114" s="86">
        <f t="shared" si="144"/>
        <v>6.5563024407570466E-11</v>
      </c>
      <c r="II114" s="86">
        <f t="shared" si="145"/>
        <v>0</v>
      </c>
      <c r="IJ114" s="86">
        <f t="shared" si="145"/>
        <v>8.5531379357380822E-96</v>
      </c>
      <c r="IK114" s="86">
        <f t="shared" si="145"/>
        <v>2.5538954157810945E-105</v>
      </c>
      <c r="IL114" s="86">
        <f t="shared" si="145"/>
        <v>1.8235571815541639E-104</v>
      </c>
      <c r="IM114" s="86">
        <f t="shared" si="145"/>
        <v>3.0198874946528559E-116</v>
      </c>
      <c r="IN114" s="86">
        <f t="shared" si="145"/>
        <v>6.2174820573165509E-114</v>
      </c>
      <c r="IO114" s="86">
        <f t="shared" si="145"/>
        <v>1.1302216273347023E-106</v>
      </c>
      <c r="IP114" s="86">
        <f t="shared" si="145"/>
        <v>2.1752834209880472E-112</v>
      </c>
      <c r="IQ114" s="86">
        <f t="shared" si="145"/>
        <v>1.9181335730008588E-98</v>
      </c>
      <c r="IR114" s="86">
        <f t="shared" si="145"/>
        <v>3.4470725063713492E-105</v>
      </c>
      <c r="IS114" s="86">
        <f t="shared" si="145"/>
        <v>1.1695649727233201E-101</v>
      </c>
      <c r="IT114" s="86">
        <f t="shared" si="145"/>
        <v>6.858421004847174E-100</v>
      </c>
      <c r="IU114" s="86">
        <f t="shared" si="145"/>
        <v>2.7004520713528844E-99</v>
      </c>
      <c r="IV114" s="86">
        <f t="shared" si="145"/>
        <v>6.1750464688445563E-58</v>
      </c>
      <c r="IW114" s="86">
        <f t="shared" si="145"/>
        <v>1.5411979398106042E-59</v>
      </c>
      <c r="IY114" s="86">
        <f t="shared" si="146"/>
        <v>0.56684583634572949</v>
      </c>
      <c r="IZ114" s="86">
        <f t="shared" si="146"/>
        <v>0.62540774069305738</v>
      </c>
      <c r="JA114" s="86">
        <f t="shared" si="146"/>
        <v>0.66095653694080836</v>
      </c>
      <c r="JB114" s="86">
        <f t="shared" si="146"/>
        <v>0.66025132739448023</v>
      </c>
      <c r="JC114" s="86">
        <f t="shared" si="146"/>
        <v>0.63734437883849271</v>
      </c>
      <c r="JD114" s="86">
        <f t="shared" si="146"/>
        <v>0.66595725008892892</v>
      </c>
      <c r="JE114" s="86">
        <f t="shared" si="146"/>
        <v>0.65004072473043273</v>
      </c>
      <c r="JF114" s="86">
        <f t="shared" si="146"/>
        <v>0.56177171250091873</v>
      </c>
      <c r="JG114" s="86">
        <f t="shared" si="146"/>
        <v>0.54867461538745099</v>
      </c>
      <c r="JH114" s="86">
        <f t="shared" si="146"/>
        <v>0.42750180168183238</v>
      </c>
      <c r="JI114" s="86">
        <f t="shared" si="146"/>
        <v>0.54083660510005216</v>
      </c>
      <c r="JJ114" s="86">
        <f t="shared" si="146"/>
        <v>0.63310031498570574</v>
      </c>
      <c r="JK114" s="86">
        <f t="shared" si="146"/>
        <v>0.62320235674083935</v>
      </c>
      <c r="JL114" s="86">
        <f t="shared" si="146"/>
        <v>0.59781621632366044</v>
      </c>
      <c r="JM114" s="86">
        <f t="shared" si="146"/>
        <v>0.5962563622434045</v>
      </c>
    </row>
    <row r="115" spans="2:273" x14ac:dyDescent="0.25">
      <c r="B115" s="2">
        <v>88</v>
      </c>
      <c r="C115" s="37">
        <v>142.71</v>
      </c>
      <c r="D115" s="37">
        <v>163.721</v>
      </c>
      <c r="E115" s="37">
        <v>153.18</v>
      </c>
      <c r="F115" s="37">
        <v>156</v>
      </c>
      <c r="G115" s="37">
        <v>149.41</v>
      </c>
      <c r="H115" s="37">
        <v>143.91800000000001</v>
      </c>
      <c r="I115" s="37">
        <v>129.459</v>
      </c>
      <c r="J115" s="37">
        <v>105</v>
      </c>
      <c r="K115" s="37">
        <v>97.474999999999994</v>
      </c>
      <c r="L115" s="37">
        <v>75.114999999999995</v>
      </c>
      <c r="M115" s="37">
        <v>102.623</v>
      </c>
      <c r="N115" s="37">
        <v>132.738</v>
      </c>
      <c r="O115" s="37">
        <v>149.066</v>
      </c>
      <c r="P115" s="37">
        <v>142.16399999999999</v>
      </c>
      <c r="Q115" s="37">
        <v>104.574</v>
      </c>
      <c r="S115" s="4">
        <f t="shared" si="147"/>
        <v>149.38591780636432</v>
      </c>
      <c r="T115" s="4">
        <f t="shared" si="147"/>
        <v>161.14066704488124</v>
      </c>
      <c r="U115" s="4">
        <f t="shared" si="147"/>
        <v>150.07761336059957</v>
      </c>
      <c r="V115" s="4">
        <f t="shared" si="147"/>
        <v>158.07765681975073</v>
      </c>
      <c r="W115" s="4">
        <f t="shared" si="147"/>
        <v>145.59058605911619</v>
      </c>
      <c r="X115" s="4">
        <f t="shared" si="147"/>
        <v>139.74502775861654</v>
      </c>
      <c r="Y115" s="4">
        <f t="shared" si="147"/>
        <v>127.4170678316051</v>
      </c>
      <c r="Z115" s="4">
        <f t="shared" si="147"/>
        <v>100.1049109552885</v>
      </c>
      <c r="AA115" s="4">
        <f t="shared" si="147"/>
        <v>96.438825936258297</v>
      </c>
      <c r="AB115" s="4">
        <f t="shared" si="147"/>
        <v>77.361875770552047</v>
      </c>
      <c r="AC115" s="4">
        <f t="shared" si="147"/>
        <v>97.635591534340662</v>
      </c>
      <c r="AD115" s="4">
        <f t="shared" si="147"/>
        <v>128.56551435300088</v>
      </c>
      <c r="AE115" s="4">
        <f t="shared" si="147"/>
        <v>147.31973191905192</v>
      </c>
      <c r="AF115" s="4">
        <f t="shared" si="147"/>
        <v>141.91261011364782</v>
      </c>
      <c r="AG115" s="4">
        <f t="shared" si="147"/>
        <v>104.64375961095897</v>
      </c>
      <c r="AI115" s="4">
        <f t="shared" si="148"/>
        <v>-6.6759178063643105</v>
      </c>
      <c r="AJ115" s="4">
        <f t="shared" si="148"/>
        <v>2.580332955118763</v>
      </c>
      <c r="AK115" s="4">
        <f t="shared" si="148"/>
        <v>3.1023866394004358</v>
      </c>
      <c r="AL115" s="4">
        <f t="shared" si="148"/>
        <v>-2.0776568197507288</v>
      </c>
      <c r="AM115" s="4">
        <f t="shared" si="148"/>
        <v>3.8194139408838055</v>
      </c>
      <c r="AN115" s="4">
        <f t="shared" si="148"/>
        <v>4.1729722413834622</v>
      </c>
      <c r="AO115" s="4">
        <f t="shared" si="148"/>
        <v>2.0419321683949079</v>
      </c>
      <c r="AP115" s="4">
        <f t="shared" si="148"/>
        <v>4.8950890447114972</v>
      </c>
      <c r="AQ115" s="4">
        <f t="shared" si="148"/>
        <v>1.0361740637416972</v>
      </c>
      <c r="AR115" s="4">
        <f t="shared" si="148"/>
        <v>-2.2468757705520517</v>
      </c>
      <c r="AS115" s="4">
        <f t="shared" si="148"/>
        <v>4.9874084656593425</v>
      </c>
      <c r="AT115" s="4">
        <f t="shared" si="148"/>
        <v>4.1724856469991209</v>
      </c>
      <c r="AU115" s="4">
        <f t="shared" si="148"/>
        <v>1.7462680809480844</v>
      </c>
      <c r="AV115" s="4">
        <f t="shared" si="148"/>
        <v>0.25138988635217174</v>
      </c>
      <c r="AW115" s="4">
        <f t="shared" si="148"/>
        <v>-6.975961095896821E-2</v>
      </c>
      <c r="AY115" s="2">
        <f t="shared" si="140"/>
        <v>52.627383827094761</v>
      </c>
      <c r="AZ115" s="2">
        <f t="shared" si="140"/>
        <v>52.750154277476554</v>
      </c>
      <c r="BA115" s="2">
        <f t="shared" si="140"/>
        <v>57.016339999816864</v>
      </c>
      <c r="BB115" s="2">
        <f t="shared" si="140"/>
        <v>55.621663073893835</v>
      </c>
      <c r="BC115" s="2">
        <f t="shared" si="140"/>
        <v>52.656237956401121</v>
      </c>
      <c r="BD115" s="2">
        <f t="shared" si="140"/>
        <v>53.349489428410401</v>
      </c>
      <c r="BE115" s="2">
        <f t="shared" si="140"/>
        <v>52.303121603709222</v>
      </c>
      <c r="BF115" s="2">
        <f t="shared" si="140"/>
        <v>52.337332574290315</v>
      </c>
      <c r="BG115" s="2">
        <f t="shared" si="140"/>
        <v>49.71407858537961</v>
      </c>
      <c r="BH115" s="2">
        <f t="shared" si="140"/>
        <v>51.776642327140003</v>
      </c>
      <c r="BI115" s="2">
        <f t="shared" si="140"/>
        <v>51.735519835746381</v>
      </c>
      <c r="BJ115" s="2">
        <f t="shared" si="140"/>
        <v>51.235104294122017</v>
      </c>
      <c r="BK115" s="2">
        <f t="shared" si="140"/>
        <v>52.797687082077765</v>
      </c>
      <c r="BL115" s="2">
        <f t="shared" si="140"/>
        <v>52.921112919778807</v>
      </c>
      <c r="BM115" s="2">
        <f t="shared" si="140"/>
        <v>54.078012983509339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 t="str">
        <f t="shared" si="141"/>
        <v/>
      </c>
      <c r="CF115" s="2" t="str">
        <f t="shared" si="141"/>
        <v/>
      </c>
      <c r="CG115" s="2" t="str">
        <f t="shared" si="141"/>
        <v/>
      </c>
      <c r="CH115" s="2" t="str">
        <f t="shared" si="141"/>
        <v/>
      </c>
      <c r="CI115" s="2" t="str">
        <f t="shared" si="141"/>
        <v/>
      </c>
      <c r="CJ115" s="2" t="str">
        <f t="shared" si="141"/>
        <v/>
      </c>
      <c r="CK115" s="2" t="str">
        <f t="shared" si="141"/>
        <v/>
      </c>
      <c r="CL115" s="2" t="str">
        <f t="shared" si="141"/>
        <v/>
      </c>
      <c r="CM115" s="2" t="str">
        <f t="shared" si="141"/>
        <v/>
      </c>
      <c r="CN115" s="2" t="str">
        <f t="shared" si="141"/>
        <v/>
      </c>
      <c r="CO115" s="2" t="str">
        <f t="shared" si="141"/>
        <v/>
      </c>
      <c r="CP115" s="2" t="str">
        <f t="shared" si="141"/>
        <v/>
      </c>
      <c r="CQ115" s="2" t="str">
        <f t="shared" si="141"/>
        <v/>
      </c>
      <c r="CR115" s="2" t="str">
        <f t="shared" si="141"/>
        <v/>
      </c>
      <c r="CS115" s="2" t="str">
        <f t="shared" si="141"/>
        <v/>
      </c>
      <c r="CU115" s="2" t="str">
        <f t="shared" si="111"/>
        <v/>
      </c>
      <c r="CV115" s="2" t="str">
        <f t="shared" si="112"/>
        <v/>
      </c>
      <c r="CW115" s="2" t="str">
        <f t="shared" si="113"/>
        <v/>
      </c>
      <c r="CX115" s="2" t="str">
        <f t="shared" si="114"/>
        <v/>
      </c>
      <c r="CY115" s="2" t="str">
        <f t="shared" si="115"/>
        <v/>
      </c>
      <c r="CZ115" s="2" t="str">
        <f t="shared" si="116"/>
        <v/>
      </c>
      <c r="DA115" s="2" t="str">
        <f t="shared" si="117"/>
        <v/>
      </c>
      <c r="DB115" s="2" t="str">
        <f t="shared" si="118"/>
        <v/>
      </c>
      <c r="DC115" s="2" t="str">
        <f t="shared" si="119"/>
        <v/>
      </c>
      <c r="DD115" s="2" t="str">
        <f t="shared" si="120"/>
        <v/>
      </c>
      <c r="DE115" s="2" t="str">
        <f t="shared" si="121"/>
        <v/>
      </c>
      <c r="DF115" s="2" t="str">
        <f t="shared" si="122"/>
        <v/>
      </c>
      <c r="DG115" s="2" t="str">
        <f t="shared" si="123"/>
        <v/>
      </c>
      <c r="DH115" s="2" t="str">
        <f t="shared" si="124"/>
        <v/>
      </c>
      <c r="DI115" s="2" t="str">
        <f t="shared" si="125"/>
        <v/>
      </c>
      <c r="DK115" s="2">
        <f t="shared" si="149"/>
        <v>62.986101328903665</v>
      </c>
      <c r="DL115" s="2">
        <f t="shared" si="149"/>
        <v>70.35689852008457</v>
      </c>
      <c r="DM115" s="2">
        <f t="shared" si="149"/>
        <v>94.907975234068289</v>
      </c>
      <c r="DN115" s="2">
        <f t="shared" si="149"/>
        <v>94.071152370884917</v>
      </c>
      <c r="DO115" s="2">
        <f t="shared" si="149"/>
        <v>76.179922021446117</v>
      </c>
      <c r="DP115" s="2">
        <f t="shared" si="149"/>
        <v>77.412670383275255</v>
      </c>
      <c r="DQ115" s="2">
        <f t="shared" si="149"/>
        <v>85.166370391378322</v>
      </c>
      <c r="DR115" s="2">
        <f t="shared" si="149"/>
        <v>82.948164459930311</v>
      </c>
      <c r="DS115" s="2">
        <f t="shared" si="149"/>
        <v>72.910974448315926</v>
      </c>
      <c r="DT115" s="2">
        <f t="shared" si="149"/>
        <v>85.191174964438119</v>
      </c>
      <c r="DU115" s="2">
        <f t="shared" si="149"/>
        <v>73.224470850202422</v>
      </c>
      <c r="DV115" s="2">
        <f t="shared" si="149"/>
        <v>75.904332225913635</v>
      </c>
      <c r="DW115" s="2">
        <f t="shared" si="149"/>
        <v>82.847390667472041</v>
      </c>
      <c r="DX115" s="2">
        <f t="shared" si="149"/>
        <v>66.872409059233462</v>
      </c>
      <c r="DY115" s="2">
        <f t="shared" si="149"/>
        <v>66.400064425770296</v>
      </c>
      <c r="EA115" s="2">
        <f t="shared" si="95"/>
        <v>52.457834779477949</v>
      </c>
      <c r="EB115" s="2">
        <f t="shared" si="95"/>
        <v>52.472891326051069</v>
      </c>
      <c r="EC115" s="2">
        <f t="shared" si="95"/>
        <v>56.397848708100554</v>
      </c>
      <c r="ED115" s="2">
        <f t="shared" si="95"/>
        <v>55.030689697765119</v>
      </c>
      <c r="EE115" s="2">
        <f t="shared" si="95"/>
        <v>52.226852804289344</v>
      </c>
      <c r="EF115" s="2">
        <f t="shared" si="95"/>
        <v>52.893137083526113</v>
      </c>
      <c r="EG115" s="2">
        <f t="shared" si="95"/>
        <v>51.70981260412853</v>
      </c>
      <c r="EH115" s="2">
        <f t="shared" si="95"/>
        <v>51.777522688570457</v>
      </c>
      <c r="EI115" s="2">
        <f t="shared" si="95"/>
        <v>49.285411202044273</v>
      </c>
      <c r="EJ115" s="2">
        <f t="shared" si="95"/>
        <v>51.042849013148896</v>
      </c>
      <c r="EK115" s="2">
        <f t="shared" si="95"/>
        <v>51.31165009464884</v>
      </c>
      <c r="EL115" s="2">
        <f t="shared" si="95"/>
        <v>50.791784549864751</v>
      </c>
      <c r="EM115" s="2">
        <f t="shared" si="136"/>
        <v>52.23966431250075</v>
      </c>
      <c r="EN115" s="2">
        <f t="shared" si="136"/>
        <v>52.64302734861662</v>
      </c>
      <c r="EO115" s="2">
        <f t="shared" si="136"/>
        <v>53.782444769610628</v>
      </c>
      <c r="EQ115" s="2">
        <f t="shared" si="150"/>
        <v>52.457834779477949</v>
      </c>
      <c r="ER115" s="2">
        <f t="shared" si="150"/>
        <v>54.112156422456856</v>
      </c>
      <c r="ES115" s="2">
        <f t="shared" si="150"/>
        <v>56.492990743828614</v>
      </c>
      <c r="ET115" s="2">
        <f t="shared" si="150"/>
        <v>54.851813298556692</v>
      </c>
      <c r="EU115" s="2">
        <f t="shared" si="150"/>
        <v>52.282251767371349</v>
      </c>
      <c r="EV115" s="2">
        <f t="shared" si="150"/>
        <v>51.96678559828603</v>
      </c>
      <c r="EW115" s="2">
        <f t="shared" si="150"/>
        <v>51.174750439592913</v>
      </c>
      <c r="EX115" s="2">
        <f t="shared" si="150"/>
        <v>51.309003709769371</v>
      </c>
      <c r="EY115" s="2">
        <f t="shared" si="150"/>
        <v>50.445538150829911</v>
      </c>
      <c r="EZ115" s="2">
        <f t="shared" si="150"/>
        <v>51.938993857376623</v>
      </c>
      <c r="FA115" s="2">
        <f t="shared" si="150"/>
        <v>51.387136785246611</v>
      </c>
      <c r="FB115" s="2">
        <f t="shared" si="150"/>
        <v>50.360261136602716</v>
      </c>
      <c r="FC115" s="2">
        <f t="shared" si="150"/>
        <v>52.486702765117442</v>
      </c>
      <c r="FD115" s="2">
        <f t="shared" si="150"/>
        <v>52.792017415724267</v>
      </c>
      <c r="FE115" s="2">
        <f t="shared" si="150"/>
        <v>54.050086960593944</v>
      </c>
      <c r="FG115" s="2">
        <f t="shared" si="151"/>
        <v>0.98389582493748173</v>
      </c>
      <c r="FH115" s="2">
        <f t="shared" si="151"/>
        <v>0.98459149712248806</v>
      </c>
      <c r="FI115" s="2">
        <f t="shared" si="151"/>
        <v>0.98394256367374533</v>
      </c>
      <c r="FJ115" s="2">
        <f t="shared" si="151"/>
        <v>0.98485703754365372</v>
      </c>
      <c r="FK115" s="2">
        <f t="shared" si="151"/>
        <v>0.98207680620650628</v>
      </c>
      <c r="FL115" s="2">
        <f t="shared" si="151"/>
        <v>0.98133882125974614</v>
      </c>
      <c r="FM115" s="2">
        <f t="shared" si="151"/>
        <v>0.98224436740267973</v>
      </c>
      <c r="FN115" s="2">
        <f t="shared" si="151"/>
        <v>0.98201439749448882</v>
      </c>
      <c r="FO115" s="2">
        <f t="shared" si="151"/>
        <v>0.98196758716934507</v>
      </c>
      <c r="FP115" s="2">
        <f t="shared" si="151"/>
        <v>0.97856538085710798</v>
      </c>
      <c r="FQ115" s="2">
        <f t="shared" si="151"/>
        <v>0.98066231760093703</v>
      </c>
      <c r="FR115" s="2">
        <f t="shared" si="151"/>
        <v>0.98232118795841428</v>
      </c>
      <c r="FS115" s="2">
        <f t="shared" si="151"/>
        <v>0.98178039704869857</v>
      </c>
      <c r="FT115" s="2">
        <f t="shared" si="151"/>
        <v>0.9804693714964362</v>
      </c>
      <c r="FU115" s="2">
        <f t="shared" si="151"/>
        <v>0.9765960870885223</v>
      </c>
      <c r="FW115" s="2">
        <f t="shared" si="142"/>
        <v>1.8652979948181057E-13</v>
      </c>
      <c r="FX115" s="2">
        <f t="shared" si="142"/>
        <v>1.0353268171826532E-3</v>
      </c>
      <c r="FY115" s="2">
        <f t="shared" si="142"/>
        <v>1.2338091010645473E-3</v>
      </c>
      <c r="FZ115" s="2">
        <f t="shared" si="142"/>
        <v>1.2013010641711115E-3</v>
      </c>
      <c r="GA115" s="2">
        <f t="shared" si="142"/>
        <v>1.2572542846703957E-3</v>
      </c>
      <c r="GB115" s="2">
        <f t="shared" si="142"/>
        <v>1.3073316869867881E-3</v>
      </c>
      <c r="GC115" s="2">
        <f t="shared" si="142"/>
        <v>1.3705855306741319E-3</v>
      </c>
      <c r="GD115" s="2">
        <f t="shared" si="142"/>
        <v>1.7350140726023122E-3</v>
      </c>
      <c r="GE115" s="2">
        <f t="shared" si="142"/>
        <v>2.2768831674697776E-3</v>
      </c>
      <c r="GF115" s="2">
        <f t="shared" si="142"/>
        <v>2.0498392304843607E-3</v>
      </c>
      <c r="GG115" s="2">
        <f t="shared" si="142"/>
        <v>1.6767572938773188E-3</v>
      </c>
      <c r="GH115" s="2">
        <f t="shared" si="142"/>
        <v>1.4837340762688745E-3</v>
      </c>
      <c r="GI115" s="2">
        <f t="shared" si="142"/>
        <v>1.4659586129809764E-3</v>
      </c>
      <c r="GJ115" s="2">
        <f t="shared" si="142"/>
        <v>1.186677341353188E-3</v>
      </c>
      <c r="GK115" s="2">
        <f t="shared" si="142"/>
        <v>9.9589050150549114E-4</v>
      </c>
      <c r="GM115" s="86">
        <f t="shared" si="143"/>
        <v>2.4236807663804458E-11</v>
      </c>
      <c r="GN115" s="86">
        <f t="shared" si="143"/>
        <v>2.9038387426619323E-15</v>
      </c>
      <c r="GO115" s="86">
        <f t="shared" si="143"/>
        <v>2.3483732456273436E-34</v>
      </c>
      <c r="GP115" s="86">
        <f t="shared" si="143"/>
        <v>3.1039841825357933E-30</v>
      </c>
      <c r="GQ115" s="86">
        <f t="shared" si="143"/>
        <v>1.4475447564168132E-32</v>
      </c>
      <c r="GR115" s="86">
        <f t="shared" si="143"/>
        <v>3.4734833103768325E-31</v>
      </c>
      <c r="GS115" s="86">
        <f t="shared" si="143"/>
        <v>4.1055673966110989E-32</v>
      </c>
      <c r="GT115" s="86">
        <f t="shared" si="143"/>
        <v>1.1907087457093806E-32</v>
      </c>
      <c r="GU115" s="86">
        <f t="shared" si="143"/>
        <v>2.7161337753815802E-32</v>
      </c>
      <c r="GV115" s="86">
        <f t="shared" si="143"/>
        <v>3.0539809580299874E-26</v>
      </c>
      <c r="GW115" s="86">
        <f t="shared" si="143"/>
        <v>1.3174003044084887E-28</v>
      </c>
      <c r="GX115" s="86">
        <f t="shared" si="143"/>
        <v>1.8355537808022154E-20</v>
      </c>
      <c r="GY115" s="86">
        <f t="shared" si="143"/>
        <v>1.7994622822744485E-18</v>
      </c>
      <c r="GZ115" s="86">
        <f t="shared" si="143"/>
        <v>2.0462901115979023E-22</v>
      </c>
      <c r="HA115" s="86">
        <f t="shared" si="143"/>
        <v>5.5912084427572633E-30</v>
      </c>
      <c r="HC115" s="86">
        <f t="shared" si="74"/>
        <v>0.60604393339080831</v>
      </c>
      <c r="HD115" s="86">
        <f t="shared" si="74"/>
        <v>0.62728814786528553</v>
      </c>
      <c r="HE115" s="86">
        <f t="shared" si="74"/>
        <v>0.60841394301644525</v>
      </c>
      <c r="HF115" s="86">
        <f t="shared" si="74"/>
        <v>0.66374335449956379</v>
      </c>
      <c r="HG115" s="86">
        <f t="shared" si="74"/>
        <v>0.60791708511483167</v>
      </c>
      <c r="HH115" s="86">
        <f t="shared" si="74"/>
        <v>0.59931695046708333</v>
      </c>
      <c r="HI115" s="86">
        <f t="shared" si="139"/>
        <v>0.56697571651476664</v>
      </c>
      <c r="HJ115" s="86">
        <f t="shared" si="139"/>
        <v>0.39398396482570075</v>
      </c>
      <c r="HK115" s="86">
        <f t="shared" si="139"/>
        <v>0.39228515665070712</v>
      </c>
      <c r="HL115" s="86">
        <f t="shared" si="139"/>
        <v>0.23984686706563416</v>
      </c>
      <c r="HM115" s="86">
        <f t="shared" si="139"/>
        <v>0.40098115695473102</v>
      </c>
      <c r="HN115" s="86">
        <f t="shared" si="139"/>
        <v>0.57351676676483765</v>
      </c>
      <c r="HO115" s="86">
        <f t="shared" si="139"/>
        <v>0.59442402362463131</v>
      </c>
      <c r="HP115" s="86">
        <f t="shared" si="139"/>
        <v>0.59858831145141156</v>
      </c>
      <c r="HQ115" s="86">
        <f t="shared" si="139"/>
        <v>0.55663798494083516</v>
      </c>
      <c r="HS115" s="86">
        <f t="shared" si="144"/>
        <v>3.9828601967701602E-137</v>
      </c>
      <c r="HT115" s="86">
        <f t="shared" si="144"/>
        <v>7.0162169334914551E-18</v>
      </c>
      <c r="HU115" s="86">
        <f t="shared" si="144"/>
        <v>8.9841120079520035E-19</v>
      </c>
      <c r="HV115" s="86">
        <f t="shared" si="144"/>
        <v>1.78658505911699E-19</v>
      </c>
      <c r="HW115" s="86">
        <f t="shared" si="144"/>
        <v>6.0420201574254441E-22</v>
      </c>
      <c r="HX115" s="86">
        <f t="shared" si="144"/>
        <v>6.7543424547478541E-21</v>
      </c>
      <c r="HY115" s="86">
        <f t="shared" si="144"/>
        <v>5.1530956902583977E-20</v>
      </c>
      <c r="HZ115" s="86">
        <f t="shared" si="144"/>
        <v>2.6808612811465114E-20</v>
      </c>
      <c r="IA115" s="86">
        <f t="shared" si="144"/>
        <v>4.3174083392949816E-18</v>
      </c>
      <c r="IB115" s="86">
        <f t="shared" si="144"/>
        <v>5.9042372990031728E-19</v>
      </c>
      <c r="IC115" s="86">
        <f t="shared" si="144"/>
        <v>1.392244685202339E-18</v>
      </c>
      <c r="ID115" s="86">
        <f t="shared" si="144"/>
        <v>6.9511116499382889E-19</v>
      </c>
      <c r="IE115" s="86">
        <f t="shared" si="144"/>
        <v>6.1648855500782692E-19</v>
      </c>
      <c r="IF115" s="86">
        <f t="shared" si="144"/>
        <v>1.1576318142215277E-13</v>
      </c>
      <c r="IG115" s="86">
        <f t="shared" si="144"/>
        <v>1.7191435384621267E-10</v>
      </c>
      <c r="II115" s="86">
        <f t="shared" si="145"/>
        <v>0</v>
      </c>
      <c r="IJ115" s="86">
        <f t="shared" si="145"/>
        <v>2.5041701099679175E-93</v>
      </c>
      <c r="IK115" s="86">
        <f t="shared" si="145"/>
        <v>1.5604545287915757E-102</v>
      </c>
      <c r="IL115" s="86">
        <f t="shared" si="145"/>
        <v>1.0309602937747972E-101</v>
      </c>
      <c r="IM115" s="86">
        <f t="shared" si="145"/>
        <v>3.7022933688226267E-113</v>
      </c>
      <c r="IN115" s="86">
        <f t="shared" si="145"/>
        <v>6.873046748216291E-111</v>
      </c>
      <c r="IO115" s="86">
        <f t="shared" si="145"/>
        <v>8.3134001615154834E-104</v>
      </c>
      <c r="IP115" s="86">
        <f t="shared" si="145"/>
        <v>2.9525185117090539E-109</v>
      </c>
      <c r="IQ115" s="86">
        <f t="shared" si="145"/>
        <v>1.3823874439910807E-95</v>
      </c>
      <c r="IR115" s="86">
        <f t="shared" si="145"/>
        <v>3.4964855362029719E-102</v>
      </c>
      <c r="IS115" s="86">
        <f t="shared" si="145"/>
        <v>7.6224951493677442E-99</v>
      </c>
      <c r="IT115" s="86">
        <f t="shared" si="145"/>
        <v>3.5448065900216433E-97</v>
      </c>
      <c r="IU115" s="86">
        <f t="shared" si="145"/>
        <v>1.3288258507375764E-96</v>
      </c>
      <c r="IV115" s="86">
        <f t="shared" si="145"/>
        <v>1.9707029214429138E-56</v>
      </c>
      <c r="IW115" s="86">
        <f t="shared" si="145"/>
        <v>4.9673905178794841E-58</v>
      </c>
      <c r="IY115" s="86">
        <f t="shared" si="146"/>
        <v>0.60604393341504514</v>
      </c>
      <c r="IZ115" s="86">
        <f t="shared" si="146"/>
        <v>0.62728814786528841</v>
      </c>
      <c r="JA115" s="86">
        <f t="shared" si="146"/>
        <v>0.60841394301644525</v>
      </c>
      <c r="JB115" s="86">
        <f t="shared" si="146"/>
        <v>0.66374335449956379</v>
      </c>
      <c r="JC115" s="86">
        <f t="shared" si="146"/>
        <v>0.60791708511483167</v>
      </c>
      <c r="JD115" s="86">
        <f t="shared" si="146"/>
        <v>0.59931695046708333</v>
      </c>
      <c r="JE115" s="86">
        <f t="shared" si="146"/>
        <v>0.56697571651476664</v>
      </c>
      <c r="JF115" s="86">
        <f t="shared" si="146"/>
        <v>0.39398396482570075</v>
      </c>
      <c r="JG115" s="86">
        <f t="shared" si="146"/>
        <v>0.39228515665070712</v>
      </c>
      <c r="JH115" s="86">
        <f t="shared" si="146"/>
        <v>0.23984686706563416</v>
      </c>
      <c r="JI115" s="86">
        <f t="shared" si="146"/>
        <v>0.40098115695473102</v>
      </c>
      <c r="JJ115" s="86">
        <f t="shared" si="146"/>
        <v>0.57351676676483765</v>
      </c>
      <c r="JK115" s="86">
        <f t="shared" si="146"/>
        <v>0.59442402362463131</v>
      </c>
      <c r="JL115" s="86">
        <f t="shared" si="146"/>
        <v>0.59858831145152736</v>
      </c>
      <c r="JM115" s="86">
        <f t="shared" si="146"/>
        <v>0.55663798511274953</v>
      </c>
    </row>
    <row r="116" spans="2:273" x14ac:dyDescent="0.25">
      <c r="B116" s="2">
        <v>89</v>
      </c>
      <c r="C116" s="37">
        <v>139.51599999999999</v>
      </c>
      <c r="D116" s="37">
        <v>151.279</v>
      </c>
      <c r="E116" s="37">
        <v>129.066</v>
      </c>
      <c r="F116" s="37">
        <v>141.91800000000001</v>
      </c>
      <c r="G116" s="37">
        <v>127.31100000000001</v>
      </c>
      <c r="H116" s="37">
        <v>116.902</v>
      </c>
      <c r="I116" s="37">
        <v>102.361</v>
      </c>
      <c r="J116" s="37">
        <v>73.869</v>
      </c>
      <c r="K116" s="37">
        <v>64.573999999999998</v>
      </c>
      <c r="L116" s="37">
        <v>56.377000000000002</v>
      </c>
      <c r="M116" s="37">
        <v>72.802999999999997</v>
      </c>
      <c r="N116" s="37">
        <v>115.59</v>
      </c>
      <c r="O116" s="37">
        <v>129</v>
      </c>
      <c r="P116" s="37">
        <v>128.70500000000001</v>
      </c>
      <c r="Q116" s="37">
        <v>91.869</v>
      </c>
      <c r="S116" s="4">
        <f t="shared" si="147"/>
        <v>141.26793368252825</v>
      </c>
      <c r="T116" s="4">
        <f t="shared" si="147"/>
        <v>142.56539692848318</v>
      </c>
      <c r="U116" s="4">
        <f t="shared" si="147"/>
        <v>122.0483247016308</v>
      </c>
      <c r="V116" s="4">
        <f t="shared" si="147"/>
        <v>135.92721982140324</v>
      </c>
      <c r="W116" s="4">
        <f t="shared" si="147"/>
        <v>121.26771050283467</v>
      </c>
      <c r="X116" s="4">
        <f t="shared" si="147"/>
        <v>110.12922494688351</v>
      </c>
      <c r="Y116" s="4">
        <f t="shared" si="147"/>
        <v>100.88392640928762</v>
      </c>
      <c r="Z116" s="4">
        <f t="shared" si="147"/>
        <v>75.048571988429643</v>
      </c>
      <c r="AA116" s="4">
        <f t="shared" si="147"/>
        <v>73.294017416461074</v>
      </c>
      <c r="AB116" s="4">
        <f t="shared" si="147"/>
        <v>61.019606355771259</v>
      </c>
      <c r="AC116" s="4">
        <f t="shared" si="147"/>
        <v>76.643916674367304</v>
      </c>
      <c r="AD116" s="4">
        <f t="shared" si="147"/>
        <v>105.68113575240811</v>
      </c>
      <c r="AE116" s="4">
        <f t="shared" si="147"/>
        <v>125.02048863640975</v>
      </c>
      <c r="AF116" s="4">
        <f t="shared" si="147"/>
        <v>124.31316190582032</v>
      </c>
      <c r="AG116" s="4">
        <f t="shared" si="147"/>
        <v>89.184879262719463</v>
      </c>
      <c r="AI116" s="4">
        <f t="shared" si="148"/>
        <v>-1.7519336825282608</v>
      </c>
      <c r="AJ116" s="4">
        <f t="shared" si="148"/>
        <v>8.7136030715168147</v>
      </c>
      <c r="AK116" s="4">
        <f t="shared" si="148"/>
        <v>7.0176752983691983</v>
      </c>
      <c r="AL116" s="4">
        <f t="shared" si="148"/>
        <v>5.9907801785967649</v>
      </c>
      <c r="AM116" s="4">
        <f t="shared" si="148"/>
        <v>6.0432894971653326</v>
      </c>
      <c r="AN116" s="4">
        <f t="shared" si="148"/>
        <v>6.7727750531164901</v>
      </c>
      <c r="AO116" s="4">
        <f t="shared" si="148"/>
        <v>1.4770735907123793</v>
      </c>
      <c r="AP116" s="4">
        <f t="shared" si="148"/>
        <v>-1.1795719884296432</v>
      </c>
      <c r="AQ116" s="4">
        <f t="shared" si="148"/>
        <v>-8.7200174164610758</v>
      </c>
      <c r="AR116" s="4">
        <f t="shared" si="148"/>
        <v>-4.6426063557712567</v>
      </c>
      <c r="AS116" s="4">
        <f t="shared" si="148"/>
        <v>-3.8409166743673069</v>
      </c>
      <c r="AT116" s="4">
        <f t="shared" si="148"/>
        <v>9.9088642475918931</v>
      </c>
      <c r="AU116" s="4">
        <f t="shared" si="148"/>
        <v>3.9795113635902482</v>
      </c>
      <c r="AV116" s="4">
        <f t="shared" si="148"/>
        <v>4.3918380941796897</v>
      </c>
      <c r="AW116" s="4">
        <f t="shared" si="148"/>
        <v>2.6841207372805371</v>
      </c>
      <c r="AY116" s="2">
        <f t="shared" si="140"/>
        <v>52.484392063063524</v>
      </c>
      <c r="AZ116" s="2">
        <f t="shared" si="140"/>
        <v>52.64380335336309</v>
      </c>
      <c r="BA116" s="2">
        <f t="shared" si="140"/>
        <v>56.804781976203238</v>
      </c>
      <c r="BB116" s="2">
        <f t="shared" si="140"/>
        <v>55.443469314415879</v>
      </c>
      <c r="BC116" s="2">
        <f t="shared" si="140"/>
        <v>52.526659740986531</v>
      </c>
      <c r="BD116" s="2">
        <f t="shared" si="140"/>
        <v>53.148891952374491</v>
      </c>
      <c r="BE116" s="2">
        <f t="shared" si="140"/>
        <v>52.107991757339548</v>
      </c>
      <c r="BF116" s="2">
        <f t="shared" si="140"/>
        <v>52.125482966027676</v>
      </c>
      <c r="BG116" s="2">
        <f t="shared" si="140"/>
        <v>49.653323548452583</v>
      </c>
      <c r="BH116" s="2">
        <f t="shared" si="140"/>
        <v>51.655316242912434</v>
      </c>
      <c r="BI116" s="2">
        <f t="shared" si="140"/>
        <v>51.572657216971812</v>
      </c>
      <c r="BJ116" s="2">
        <f t="shared" si="140"/>
        <v>51.071844046578647</v>
      </c>
      <c r="BK116" s="2">
        <f t="shared" si="140"/>
        <v>52.630641666960798</v>
      </c>
      <c r="BL116" s="2">
        <f t="shared" si="140"/>
        <v>52.771588928584436</v>
      </c>
      <c r="BM116" s="2">
        <f t="shared" si="140"/>
        <v>53.949909963178911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 t="str">
        <f t="shared" si="141"/>
        <v/>
      </c>
      <c r="CF116" s="2" t="str">
        <f t="shared" si="141"/>
        <v/>
      </c>
      <c r="CG116" s="2" t="str">
        <f t="shared" si="141"/>
        <v/>
      </c>
      <c r="CH116" s="2" t="str">
        <f t="shared" si="141"/>
        <v/>
      </c>
      <c r="CI116" s="2" t="str">
        <f t="shared" si="141"/>
        <v/>
      </c>
      <c r="CJ116" s="2" t="str">
        <f t="shared" si="141"/>
        <v/>
      </c>
      <c r="CK116" s="2" t="str">
        <f t="shared" si="141"/>
        <v/>
      </c>
      <c r="CL116" s="2" t="str">
        <f t="shared" si="141"/>
        <v/>
      </c>
      <c r="CM116" s="2" t="str">
        <f t="shared" si="141"/>
        <v/>
      </c>
      <c r="CN116" s="2" t="str">
        <f t="shared" si="141"/>
        <v/>
      </c>
      <c r="CO116" s="2" t="str">
        <f t="shared" si="141"/>
        <v/>
      </c>
      <c r="CP116" s="2" t="str">
        <f t="shared" si="141"/>
        <v/>
      </c>
      <c r="CQ116" s="2" t="str">
        <f t="shared" si="141"/>
        <v/>
      </c>
      <c r="CR116" s="2" t="str">
        <f t="shared" si="141"/>
        <v/>
      </c>
      <c r="CS116" s="2" t="str">
        <f t="shared" si="141"/>
        <v/>
      </c>
      <c r="CU116" s="2" t="str">
        <f t="shared" si="111"/>
        <v/>
      </c>
      <c r="CV116" s="2" t="str">
        <f t="shared" si="112"/>
        <v/>
      </c>
      <c r="CW116" s="2" t="str">
        <f t="shared" si="113"/>
        <v/>
      </c>
      <c r="CX116" s="2" t="str">
        <f t="shared" si="114"/>
        <v/>
      </c>
      <c r="CY116" s="2" t="str">
        <f t="shared" si="115"/>
        <v/>
      </c>
      <c r="CZ116" s="2" t="str">
        <f t="shared" si="116"/>
        <v/>
      </c>
      <c r="DA116" s="2" t="str">
        <f t="shared" si="117"/>
        <v/>
      </c>
      <c r="DB116" s="2" t="str">
        <f t="shared" si="118"/>
        <v/>
      </c>
      <c r="DC116" s="2" t="str">
        <f t="shared" si="119"/>
        <v/>
      </c>
      <c r="DD116" s="2" t="str">
        <f t="shared" si="120"/>
        <v/>
      </c>
      <c r="DE116" s="2" t="str">
        <f t="shared" si="121"/>
        <v/>
      </c>
      <c r="DF116" s="2" t="str">
        <f t="shared" si="122"/>
        <v/>
      </c>
      <c r="DG116" s="2" t="str">
        <f t="shared" si="123"/>
        <v/>
      </c>
      <c r="DH116" s="2" t="str">
        <f t="shared" si="124"/>
        <v/>
      </c>
      <c r="DI116" s="2" t="str">
        <f t="shared" si="125"/>
        <v/>
      </c>
      <c r="DK116" s="2">
        <f t="shared" si="149"/>
        <v>63.048036544850504</v>
      </c>
      <c r="DL116" s="2">
        <f t="shared" si="149"/>
        <v>70.462099365750532</v>
      </c>
      <c r="DM116" s="2">
        <f t="shared" si="149"/>
        <v>95.32163817577775</v>
      </c>
      <c r="DN116" s="2">
        <f t="shared" si="149"/>
        <v>94.472563877982481</v>
      </c>
      <c r="DO116" s="2">
        <f t="shared" si="149"/>
        <v>76.381785970882959</v>
      </c>
      <c r="DP116" s="2">
        <f t="shared" si="149"/>
        <v>77.622074912891989</v>
      </c>
      <c r="DQ116" s="2">
        <f t="shared" si="149"/>
        <v>85.475071793209608</v>
      </c>
      <c r="DR116" s="2">
        <f t="shared" si="149"/>
        <v>83.237543554006976</v>
      </c>
      <c r="DS116" s="2">
        <f t="shared" si="149"/>
        <v>73.079391918537141</v>
      </c>
      <c r="DT116" s="2">
        <f t="shared" si="149"/>
        <v>85.575057610241828</v>
      </c>
      <c r="DU116" s="2">
        <f t="shared" si="149"/>
        <v>73.436212145748982</v>
      </c>
      <c r="DV116" s="2">
        <f t="shared" si="149"/>
        <v>76.129218514044098</v>
      </c>
      <c r="DW116" s="2">
        <f t="shared" si="149"/>
        <v>83.11953156146177</v>
      </c>
      <c r="DX116" s="2">
        <f t="shared" si="149"/>
        <v>66.951052264808382</v>
      </c>
      <c r="DY116" s="2">
        <f t="shared" si="149"/>
        <v>66.549011764705867</v>
      </c>
      <c r="EA116" s="2">
        <f t="shared" si="95"/>
        <v>52.326702430243031</v>
      </c>
      <c r="EB116" s="2">
        <f t="shared" si="95"/>
        <v>52.387669871348784</v>
      </c>
      <c r="EC116" s="2">
        <f t="shared" si="95"/>
        <v>56.231389053770947</v>
      </c>
      <c r="ED116" s="2">
        <f t="shared" si="95"/>
        <v>54.896398946985684</v>
      </c>
      <c r="EE116" s="2">
        <f t="shared" ref="EE116:EL147" si="152">CI$228*$B116+CI$229</f>
        <v>52.129529738572813</v>
      </c>
      <c r="EF116" s="2">
        <f t="shared" si="152"/>
        <v>52.725747625658073</v>
      </c>
      <c r="EG116" s="2">
        <f t="shared" si="152"/>
        <v>51.558684451594218</v>
      </c>
      <c r="EH116" s="2">
        <f t="shared" si="152"/>
        <v>51.606665707361984</v>
      </c>
      <c r="EI116" s="2">
        <f t="shared" si="152"/>
        <v>49.258172070858798</v>
      </c>
      <c r="EJ116" s="2">
        <f t="shared" si="152"/>
        <v>50.975740685055079</v>
      </c>
      <c r="EK116" s="2">
        <f t="shared" si="152"/>
        <v>51.17932704770417</v>
      </c>
      <c r="EL116" s="2">
        <f t="shared" si="152"/>
        <v>50.661252308571868</v>
      </c>
      <c r="EM116" s="2">
        <f t="shared" si="136"/>
        <v>52.114234907903615</v>
      </c>
      <c r="EN116" s="2">
        <f t="shared" si="136"/>
        <v>52.513806252474609</v>
      </c>
      <c r="EO116" s="2">
        <f t="shared" si="136"/>
        <v>53.674264112903224</v>
      </c>
      <c r="EQ116" s="2">
        <f t="shared" si="150"/>
        <v>52.326702430243031</v>
      </c>
      <c r="ER116" s="2">
        <f t="shared" si="150"/>
        <v>53.967906477976875</v>
      </c>
      <c r="ES116" s="2">
        <f t="shared" si="150"/>
        <v>56.322777666644434</v>
      </c>
      <c r="ET116" s="2">
        <f t="shared" si="150"/>
        <v>54.723813424622854</v>
      </c>
      <c r="EU116" s="2">
        <f t="shared" si="150"/>
        <v>52.182402440721475</v>
      </c>
      <c r="EV116" s="2">
        <f t="shared" si="150"/>
        <v>51.841024174221388</v>
      </c>
      <c r="EW116" s="2">
        <f t="shared" si="150"/>
        <v>51.045370021486377</v>
      </c>
      <c r="EX116" s="2">
        <f t="shared" si="150"/>
        <v>51.160597901037924</v>
      </c>
      <c r="EY116" s="2">
        <f t="shared" si="150"/>
        <v>50.368320730425822</v>
      </c>
      <c r="EZ116" s="2">
        <f t="shared" si="150"/>
        <v>51.834214376657215</v>
      </c>
      <c r="FA116" s="2">
        <f t="shared" si="150"/>
        <v>51.252660072020944</v>
      </c>
      <c r="FB116" s="2">
        <f t="shared" si="150"/>
        <v>50.246377936275195</v>
      </c>
      <c r="FC116" s="2">
        <f t="shared" si="150"/>
        <v>52.351145985923203</v>
      </c>
      <c r="FD116" s="2">
        <f t="shared" si="150"/>
        <v>52.653447146522751</v>
      </c>
      <c r="FE116" s="2">
        <f t="shared" si="150"/>
        <v>53.923516457018749</v>
      </c>
      <c r="FG116" s="2">
        <f t="shared" si="151"/>
        <v>0.9852919766201812</v>
      </c>
      <c r="FH116" s="2">
        <f t="shared" si="151"/>
        <v>0.985928200075182</v>
      </c>
      <c r="FI116" s="2">
        <f t="shared" si="151"/>
        <v>0.98533472373761144</v>
      </c>
      <c r="FJ116" s="2">
        <f t="shared" si="151"/>
        <v>0.98617102814880286</v>
      </c>
      <c r="FK116" s="2">
        <f t="shared" si="151"/>
        <v>0.98362803362764095</v>
      </c>
      <c r="FL116" s="2">
        <f t="shared" si="151"/>
        <v>0.9829528115464472</v>
      </c>
      <c r="FM116" s="2">
        <f t="shared" si="151"/>
        <v>0.98378133213477215</v>
      </c>
      <c r="FN116" s="2">
        <f t="shared" si="151"/>
        <v>0.98357093594333345</v>
      </c>
      <c r="FO116" s="2">
        <f t="shared" si="151"/>
        <v>0.98352810879937735</v>
      </c>
      <c r="FP116" s="2">
        <f t="shared" si="151"/>
        <v>0.98041445639189306</v>
      </c>
      <c r="FQ116" s="2">
        <f t="shared" si="151"/>
        <v>0.98233376483106738</v>
      </c>
      <c r="FR116" s="2">
        <f t="shared" si="151"/>
        <v>0.98385161226619022</v>
      </c>
      <c r="FS116" s="2">
        <f t="shared" si="151"/>
        <v>0.983356843516626</v>
      </c>
      <c r="FT116" s="2">
        <f t="shared" si="151"/>
        <v>0.98215719253314815</v>
      </c>
      <c r="FU116" s="2">
        <f t="shared" si="151"/>
        <v>0.97861133225783181</v>
      </c>
      <c r="FW116" s="2">
        <f t="shared" si="142"/>
        <v>2.0452585806276116E-13</v>
      </c>
      <c r="FX116" s="2">
        <f t="shared" si="142"/>
        <v>1.1350998998081166E-3</v>
      </c>
      <c r="FY116" s="2">
        <f t="shared" si="142"/>
        <v>1.3526837598939107E-3</v>
      </c>
      <c r="FZ116" s="2">
        <f t="shared" si="142"/>
        <v>1.3170477788729668E-3</v>
      </c>
      <c r="GA116" s="2">
        <f t="shared" si="142"/>
        <v>1.3783847153557183E-3</v>
      </c>
      <c r="GB116" s="2">
        <f t="shared" si="142"/>
        <v>1.4332799117419261E-3</v>
      </c>
      <c r="GC116" s="2">
        <f t="shared" si="142"/>
        <v>1.5026184566612685E-3</v>
      </c>
      <c r="GD116" s="2">
        <f t="shared" si="142"/>
        <v>1.902086708360553E-3</v>
      </c>
      <c r="GE116" s="2">
        <f t="shared" si="142"/>
        <v>2.4960044520443234E-3</v>
      </c>
      <c r="GF116" s="2">
        <f t="shared" si="142"/>
        <v>2.2471596127730982E-3</v>
      </c>
      <c r="GG116" s="2">
        <f t="shared" si="142"/>
        <v>1.8382304414678195E-3</v>
      </c>
      <c r="GH116" s="2">
        <f t="shared" si="142"/>
        <v>1.6266492119428448E-3</v>
      </c>
      <c r="GI116" s="2">
        <f t="shared" si="142"/>
        <v>1.607164349438045E-3</v>
      </c>
      <c r="GJ116" s="2">
        <f t="shared" si="142"/>
        <v>1.301016879193884E-3</v>
      </c>
      <c r="GK116" s="2">
        <f t="shared" si="142"/>
        <v>1.0918673121584458E-3</v>
      </c>
      <c r="GM116" s="86">
        <f t="shared" si="143"/>
        <v>3.1487514776746327E-12</v>
      </c>
      <c r="GN116" s="86">
        <f t="shared" si="143"/>
        <v>1.7234020428669979E-16</v>
      </c>
      <c r="GO116" s="86">
        <f t="shared" si="143"/>
        <v>3.9158852234910315E-37</v>
      </c>
      <c r="GP116" s="86">
        <f t="shared" si="143"/>
        <v>9.5282575584746292E-33</v>
      </c>
      <c r="GQ116" s="86">
        <f t="shared" si="143"/>
        <v>3.1552641498191861E-35</v>
      </c>
      <c r="GR116" s="86">
        <f t="shared" si="143"/>
        <v>1.0598673152865906E-33</v>
      </c>
      <c r="GS116" s="86">
        <f t="shared" si="143"/>
        <v>1.0264893955856009E-34</v>
      </c>
      <c r="GT116" s="86">
        <f t="shared" si="143"/>
        <v>3.2478363620108315E-35</v>
      </c>
      <c r="GU116" s="86">
        <f t="shared" si="143"/>
        <v>7.201824679367267E-35</v>
      </c>
      <c r="GV116" s="86">
        <f t="shared" si="143"/>
        <v>2.7680992617074138E-28</v>
      </c>
      <c r="GW116" s="86">
        <f t="shared" si="143"/>
        <v>7.1592996222555122E-31</v>
      </c>
      <c r="GX116" s="86">
        <f t="shared" si="143"/>
        <v>4.2038206240018422E-22</v>
      </c>
      <c r="GY116" s="86">
        <f t="shared" si="143"/>
        <v>6.0418430975032185E-20</v>
      </c>
      <c r="GZ116" s="86">
        <f t="shared" si="143"/>
        <v>3.1510482578993274E-24</v>
      </c>
      <c r="HA116" s="86">
        <f t="shared" si="143"/>
        <v>2.3055717279215123E-32</v>
      </c>
      <c r="HC116" s="86">
        <f t="shared" si="74"/>
        <v>0.60939810467011479</v>
      </c>
      <c r="HD116" s="86">
        <f t="shared" si="74"/>
        <v>0.57438606975913298</v>
      </c>
      <c r="HE116" s="86">
        <f t="shared" si="74"/>
        <v>0.47707802051097969</v>
      </c>
      <c r="HF116" s="86">
        <f t="shared" si="74"/>
        <v>0.57987831274367552</v>
      </c>
      <c r="HG116" s="86">
        <f t="shared" si="74"/>
        <v>0.50518433503298221</v>
      </c>
      <c r="HH116" s="86">
        <f t="shared" si="74"/>
        <v>0.4450999182458234</v>
      </c>
      <c r="HI116" s="86">
        <f t="shared" si="139"/>
        <v>0.41399684079061644</v>
      </c>
      <c r="HJ116" s="86">
        <f t="shared" si="139"/>
        <v>0.21637930924784116</v>
      </c>
      <c r="HK116" s="86">
        <f t="shared" si="139"/>
        <v>0.2264872542115951</v>
      </c>
      <c r="HL116" s="86">
        <f t="shared" si="139"/>
        <v>0.10116640541937916</v>
      </c>
      <c r="HM116" s="86">
        <f t="shared" si="139"/>
        <v>0.24885105913760505</v>
      </c>
      <c r="HN116" s="86">
        <f t="shared" si="139"/>
        <v>0.45367163104141039</v>
      </c>
      <c r="HO116" s="86">
        <f t="shared" si="139"/>
        <v>0.50813981104786399</v>
      </c>
      <c r="HP116" s="86">
        <f t="shared" si="139"/>
        <v>0.54068727771657132</v>
      </c>
      <c r="HQ116" s="86">
        <f t="shared" si="139"/>
        <v>0.44819912503373494</v>
      </c>
      <c r="HS116" s="86">
        <f t="shared" si="144"/>
        <v>6.224459490844301E-135</v>
      </c>
      <c r="HT116" s="86">
        <f t="shared" si="144"/>
        <v>4.1474088362645663E-17</v>
      </c>
      <c r="HU116" s="86">
        <f t="shared" si="144"/>
        <v>6.392404580312033E-18</v>
      </c>
      <c r="HV116" s="86">
        <f t="shared" si="144"/>
        <v>1.3010604550173714E-18</v>
      </c>
      <c r="HW116" s="86">
        <f t="shared" si="144"/>
        <v>5.7236957716404651E-21</v>
      </c>
      <c r="HX116" s="86">
        <f t="shared" si="144"/>
        <v>5.9795870442402381E-20</v>
      </c>
      <c r="HY116" s="86">
        <f t="shared" si="144"/>
        <v>4.1078538807469098E-19</v>
      </c>
      <c r="HZ116" s="86">
        <f t="shared" si="144"/>
        <v>2.4804540810703951E-19</v>
      </c>
      <c r="IA116" s="86">
        <f t="shared" si="144"/>
        <v>3.3254159128185213E-17</v>
      </c>
      <c r="IB116" s="86">
        <f t="shared" si="144"/>
        <v>4.9620459184552558E-18</v>
      </c>
      <c r="IC116" s="86">
        <f t="shared" si="144"/>
        <v>1.0357128286974709E-17</v>
      </c>
      <c r="ID116" s="86">
        <f t="shared" si="144"/>
        <v>4.9828956708094577E-18</v>
      </c>
      <c r="IE116" s="86">
        <f t="shared" si="144"/>
        <v>4.3904550169610213E-18</v>
      </c>
      <c r="IF116" s="86">
        <f t="shared" si="144"/>
        <v>4.3591808783852355E-13</v>
      </c>
      <c r="IG116" s="86">
        <f t="shared" si="144"/>
        <v>4.4148453854323472E-10</v>
      </c>
      <c r="II116" s="86">
        <f t="shared" si="145"/>
        <v>0</v>
      </c>
      <c r="IJ116" s="86">
        <f t="shared" si="145"/>
        <v>6.8001345813333216E-91</v>
      </c>
      <c r="IK116" s="86">
        <f t="shared" si="145"/>
        <v>8.7378178038342379E-100</v>
      </c>
      <c r="IL116" s="86">
        <f t="shared" si="145"/>
        <v>5.3490448295057596E-99</v>
      </c>
      <c r="IM116" s="86">
        <f t="shared" si="145"/>
        <v>4.1191371348364537E-110</v>
      </c>
      <c r="IN116" s="86">
        <f t="shared" si="145"/>
        <v>6.9010164911230971E-108</v>
      </c>
      <c r="IO116" s="86">
        <f t="shared" si="145"/>
        <v>5.5818889537959235E-101</v>
      </c>
      <c r="IP116" s="86">
        <f t="shared" si="145"/>
        <v>3.6138797459561146E-106</v>
      </c>
      <c r="IQ116" s="86">
        <f t="shared" si="145"/>
        <v>9.0287958177235936E-93</v>
      </c>
      <c r="IR116" s="86">
        <f t="shared" si="145"/>
        <v>3.2032289138873664E-99</v>
      </c>
      <c r="IS116" s="86">
        <f t="shared" si="145"/>
        <v>4.5297243410183263E-96</v>
      </c>
      <c r="IT116" s="86">
        <f t="shared" si="145"/>
        <v>1.6788923184641585E-94</v>
      </c>
      <c r="IU116" s="86">
        <f t="shared" si="145"/>
        <v>5.9969448784448439E-94</v>
      </c>
      <c r="IV116" s="86">
        <f t="shared" si="145"/>
        <v>6.0025306287631397E-55</v>
      </c>
      <c r="IW116" s="86">
        <f t="shared" si="145"/>
        <v>1.5296110860012078E-56</v>
      </c>
      <c r="IY116" s="86">
        <f t="shared" si="146"/>
        <v>0.6093981046732635</v>
      </c>
      <c r="IZ116" s="86">
        <f t="shared" si="146"/>
        <v>0.5743860697591332</v>
      </c>
      <c r="JA116" s="86">
        <f t="shared" si="146"/>
        <v>0.47707802051097969</v>
      </c>
      <c r="JB116" s="86">
        <f t="shared" si="146"/>
        <v>0.57987831274367552</v>
      </c>
      <c r="JC116" s="86">
        <f t="shared" si="146"/>
        <v>0.50518433503298221</v>
      </c>
      <c r="JD116" s="86">
        <f t="shared" si="146"/>
        <v>0.4450999182458234</v>
      </c>
      <c r="JE116" s="86">
        <f t="shared" si="146"/>
        <v>0.41399684079061644</v>
      </c>
      <c r="JF116" s="86">
        <f t="shared" si="146"/>
        <v>0.21637930924784116</v>
      </c>
      <c r="JG116" s="86">
        <f t="shared" si="146"/>
        <v>0.22648725421159513</v>
      </c>
      <c r="JH116" s="86">
        <f t="shared" si="146"/>
        <v>0.10116640541937916</v>
      </c>
      <c r="JI116" s="86">
        <f t="shared" si="146"/>
        <v>0.24885105913760505</v>
      </c>
      <c r="JJ116" s="86">
        <f t="shared" si="146"/>
        <v>0.45367163104141039</v>
      </c>
      <c r="JK116" s="86">
        <f t="shared" si="146"/>
        <v>0.50813981104786399</v>
      </c>
      <c r="JL116" s="86">
        <f t="shared" si="146"/>
        <v>0.5406872777170072</v>
      </c>
      <c r="JM116" s="86">
        <f t="shared" si="146"/>
        <v>0.44819912547521945</v>
      </c>
    </row>
    <row r="117" spans="2:273" x14ac:dyDescent="0.25">
      <c r="B117" s="2">
        <v>90</v>
      </c>
      <c r="C117" s="37">
        <v>133.613</v>
      </c>
      <c r="D117" s="37">
        <v>134.16399999999999</v>
      </c>
      <c r="E117" s="37">
        <v>95.918000000000006</v>
      </c>
      <c r="F117" s="37">
        <v>113.65600000000001</v>
      </c>
      <c r="G117" s="37">
        <v>97.23</v>
      </c>
      <c r="H117" s="37">
        <v>83.393000000000001</v>
      </c>
      <c r="I117" s="37">
        <v>75.245999999999995</v>
      </c>
      <c r="J117" s="37">
        <v>55.344000000000001</v>
      </c>
      <c r="K117" s="37">
        <v>49.82</v>
      </c>
      <c r="L117" s="37">
        <v>51.933999999999997</v>
      </c>
      <c r="M117" s="37">
        <v>57.213000000000001</v>
      </c>
      <c r="N117" s="37">
        <v>89.097999999999999</v>
      </c>
      <c r="O117" s="37">
        <v>99.525000000000006</v>
      </c>
      <c r="P117" s="37">
        <v>109.426</v>
      </c>
      <c r="Q117" s="37">
        <v>77.278999999999996</v>
      </c>
      <c r="S117" s="4">
        <f t="shared" si="147"/>
        <v>127.44119487394613</v>
      </c>
      <c r="T117" s="4">
        <f t="shared" si="147"/>
        <v>118.91208369041995</v>
      </c>
      <c r="U117" s="4">
        <f t="shared" si="147"/>
        <v>93.954243146537763</v>
      </c>
      <c r="V117" s="4">
        <f t="shared" si="147"/>
        <v>107.39284688185603</v>
      </c>
      <c r="W117" s="4">
        <f t="shared" si="147"/>
        <v>95.10756655647964</v>
      </c>
      <c r="X117" s="4">
        <f t="shared" si="147"/>
        <v>82.425414314226018</v>
      </c>
      <c r="Y117" s="4">
        <f t="shared" si="147"/>
        <v>77.381807638064345</v>
      </c>
      <c r="Z117" s="4">
        <f t="shared" si="147"/>
        <v>60.211536609221305</v>
      </c>
      <c r="AA117" s="4">
        <f t="shared" si="147"/>
        <v>58.949698087670804</v>
      </c>
      <c r="AB117" s="4">
        <f t="shared" si="147"/>
        <v>54.031884749871068</v>
      </c>
      <c r="AC117" s="4">
        <f t="shared" si="147"/>
        <v>62.577615736593174</v>
      </c>
      <c r="AD117" s="4">
        <f t="shared" si="147"/>
        <v>83.594010149662466</v>
      </c>
      <c r="AE117" s="4">
        <f t="shared" si="147"/>
        <v>100.88124918653442</v>
      </c>
      <c r="AF117" s="4">
        <f t="shared" si="147"/>
        <v>103.11536411427711</v>
      </c>
      <c r="AG117" s="4">
        <f t="shared" si="147"/>
        <v>74.282890833268667</v>
      </c>
      <c r="AI117" s="4">
        <f t="shared" si="148"/>
        <v>6.1718051260538687</v>
      </c>
      <c r="AJ117" s="4">
        <f t="shared" si="148"/>
        <v>15.251916309580039</v>
      </c>
      <c r="AK117" s="4">
        <f t="shared" si="148"/>
        <v>1.9637568534622432</v>
      </c>
      <c r="AL117" s="4">
        <f t="shared" si="148"/>
        <v>6.2631531181439755</v>
      </c>
      <c r="AM117" s="4">
        <f t="shared" si="148"/>
        <v>2.1224334435203644</v>
      </c>
      <c r="AN117" s="4">
        <f t="shared" si="148"/>
        <v>0.96758568577398307</v>
      </c>
      <c r="AO117" s="4">
        <f t="shared" si="148"/>
        <v>-2.1358076380643496</v>
      </c>
      <c r="AP117" s="4">
        <f t="shared" si="148"/>
        <v>-4.8675366092213039</v>
      </c>
      <c r="AQ117" s="4">
        <f t="shared" si="148"/>
        <v>-9.1296980876708034</v>
      </c>
      <c r="AR117" s="4">
        <f t="shared" si="148"/>
        <v>-2.0978847498710707</v>
      </c>
      <c r="AS117" s="4">
        <f t="shared" si="148"/>
        <v>-5.3646157365931728</v>
      </c>
      <c r="AT117" s="4">
        <f t="shared" si="148"/>
        <v>5.5039898503375326</v>
      </c>
      <c r="AU117" s="4">
        <f t="shared" si="148"/>
        <v>-1.3562491865344128</v>
      </c>
      <c r="AV117" s="4">
        <f t="shared" si="148"/>
        <v>6.3106358857228884</v>
      </c>
      <c r="AW117" s="4">
        <f t="shared" si="148"/>
        <v>2.9961091667313298</v>
      </c>
      <c r="AY117" s="2">
        <f t="shared" si="140"/>
        <v>52.342164234247491</v>
      </c>
      <c r="AZ117" s="2">
        <f t="shared" si="140"/>
        <v>52.53903653910988</v>
      </c>
      <c r="BA117" s="2">
        <f t="shared" si="140"/>
        <v>56.59633180236284</v>
      </c>
      <c r="BB117" s="2">
        <f t="shared" si="140"/>
        <v>55.268382181704261</v>
      </c>
      <c r="BC117" s="2">
        <f t="shared" si="140"/>
        <v>52.399399291246056</v>
      </c>
      <c r="BD117" s="2">
        <f t="shared" si="140"/>
        <v>52.950550431693699</v>
      </c>
      <c r="BE117" s="2">
        <f t="shared" si="140"/>
        <v>51.915952468412776</v>
      </c>
      <c r="BF117" s="2">
        <f t="shared" si="140"/>
        <v>51.91645819685732</v>
      </c>
      <c r="BG117" s="2">
        <f t="shared" si="140"/>
        <v>49.59515197342121</v>
      </c>
      <c r="BH117" s="2">
        <f t="shared" si="140"/>
        <v>51.537811727979211</v>
      </c>
      <c r="BI117" s="2">
        <f t="shared" si="140"/>
        <v>51.411856291180193</v>
      </c>
      <c r="BJ117" s="2">
        <f t="shared" si="140"/>
        <v>50.910865079308131</v>
      </c>
      <c r="BK117" s="2">
        <f t="shared" si="140"/>
        <v>52.466560056086273</v>
      </c>
      <c r="BL117" s="2">
        <f t="shared" si="140"/>
        <v>52.623463185696764</v>
      </c>
      <c r="BM117" s="2">
        <f t="shared" si="140"/>
        <v>53.823002328352153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 t="str">
        <f t="shared" si="141"/>
        <v/>
      </c>
      <c r="CF117" s="2" t="str">
        <f t="shared" si="141"/>
        <v/>
      </c>
      <c r="CG117" s="2" t="str">
        <f t="shared" si="141"/>
        <v/>
      </c>
      <c r="CH117" s="2" t="str">
        <f t="shared" si="141"/>
        <v/>
      </c>
      <c r="CI117" s="2" t="str">
        <f t="shared" si="141"/>
        <v/>
      </c>
      <c r="CJ117" s="2" t="str">
        <f t="shared" si="141"/>
        <v/>
      </c>
      <c r="CK117" s="2" t="str">
        <f t="shared" si="141"/>
        <v/>
      </c>
      <c r="CL117" s="2" t="str">
        <f t="shared" si="141"/>
        <v/>
      </c>
      <c r="CM117" s="2" t="str">
        <f t="shared" si="141"/>
        <v/>
      </c>
      <c r="CN117" s="2" t="str">
        <f t="shared" si="141"/>
        <v/>
      </c>
      <c r="CO117" s="2" t="str">
        <f t="shared" si="141"/>
        <v/>
      </c>
      <c r="CP117" s="2" t="str">
        <f t="shared" si="141"/>
        <v/>
      </c>
      <c r="CQ117" s="2" t="str">
        <f t="shared" si="141"/>
        <v/>
      </c>
      <c r="CR117" s="2" t="str">
        <f t="shared" si="141"/>
        <v/>
      </c>
      <c r="CS117" s="2" t="str">
        <f t="shared" si="141"/>
        <v/>
      </c>
      <c r="CU117" s="2" t="str">
        <f t="shared" si="111"/>
        <v/>
      </c>
      <c r="CV117" s="2" t="str">
        <f t="shared" si="112"/>
        <v/>
      </c>
      <c r="CW117" s="2" t="str">
        <f t="shared" si="113"/>
        <v/>
      </c>
      <c r="CX117" s="2" t="str">
        <f t="shared" si="114"/>
        <v/>
      </c>
      <c r="CY117" s="2" t="str">
        <f t="shared" si="115"/>
        <v/>
      </c>
      <c r="CZ117" s="2" t="str">
        <f t="shared" si="116"/>
        <v/>
      </c>
      <c r="DA117" s="2" t="str">
        <f t="shared" si="117"/>
        <v/>
      </c>
      <c r="DB117" s="2" t="str">
        <f t="shared" si="118"/>
        <v/>
      </c>
      <c r="DC117" s="2" t="str">
        <f t="shared" si="119"/>
        <v/>
      </c>
      <c r="DD117" s="2" t="str">
        <f t="shared" si="120"/>
        <v/>
      </c>
      <c r="DE117" s="2" t="str">
        <f t="shared" si="121"/>
        <v/>
      </c>
      <c r="DF117" s="2" t="str">
        <f t="shared" si="122"/>
        <v/>
      </c>
      <c r="DG117" s="2" t="str">
        <f t="shared" si="123"/>
        <v/>
      </c>
      <c r="DH117" s="2" t="str">
        <f t="shared" si="124"/>
        <v/>
      </c>
      <c r="DI117" s="2" t="str">
        <f t="shared" si="125"/>
        <v/>
      </c>
      <c r="DK117" s="2">
        <f t="shared" si="149"/>
        <v>63.10997176079735</v>
      </c>
      <c r="DL117" s="2">
        <f t="shared" si="149"/>
        <v>70.567300211416494</v>
      </c>
      <c r="DM117" s="2">
        <f t="shared" si="149"/>
        <v>95.735301117487211</v>
      </c>
      <c r="DN117" s="2">
        <f t="shared" si="149"/>
        <v>94.87397538508003</v>
      </c>
      <c r="DO117" s="2">
        <f t="shared" si="149"/>
        <v>76.5836499203198</v>
      </c>
      <c r="DP117" s="2">
        <f t="shared" si="149"/>
        <v>77.831479442508709</v>
      </c>
      <c r="DQ117" s="2">
        <f t="shared" si="149"/>
        <v>85.783773195040908</v>
      </c>
      <c r="DR117" s="2">
        <f t="shared" si="149"/>
        <v>83.526922648083627</v>
      </c>
      <c r="DS117" s="2">
        <f t="shared" si="149"/>
        <v>73.247809388758355</v>
      </c>
      <c r="DT117" s="2">
        <f t="shared" si="149"/>
        <v>85.958940256045523</v>
      </c>
      <c r="DU117" s="2">
        <f t="shared" si="149"/>
        <v>73.647953441295542</v>
      </c>
      <c r="DV117" s="2">
        <f t="shared" si="149"/>
        <v>76.354104802174575</v>
      </c>
      <c r="DW117" s="2">
        <f t="shared" si="149"/>
        <v>83.391672455451499</v>
      </c>
      <c r="DX117" s="2">
        <f t="shared" si="149"/>
        <v>67.029695470383288</v>
      </c>
      <c r="DY117" s="2">
        <f t="shared" si="149"/>
        <v>66.697959103641452</v>
      </c>
      <c r="EA117" s="2">
        <f t="shared" ref="EA117:EK159" si="153">CE$228*$B117+CE$229</f>
        <v>52.195570081008107</v>
      </c>
      <c r="EB117" s="2">
        <f t="shared" si="153"/>
        <v>52.302448416646492</v>
      </c>
      <c r="EC117" s="2">
        <f t="shared" si="153"/>
        <v>56.06492939944134</v>
      </c>
      <c r="ED117" s="2">
        <f t="shared" si="153"/>
        <v>54.762108196206249</v>
      </c>
      <c r="EE117" s="2">
        <f t="shared" si="152"/>
        <v>52.032206672856283</v>
      </c>
      <c r="EF117" s="2">
        <f t="shared" si="152"/>
        <v>52.558358167790033</v>
      </c>
      <c r="EG117" s="2">
        <f t="shared" si="152"/>
        <v>51.407556299059898</v>
      </c>
      <c r="EH117" s="2">
        <f t="shared" si="152"/>
        <v>51.43580872615351</v>
      </c>
      <c r="EI117" s="2">
        <f t="shared" si="152"/>
        <v>49.23093293967333</v>
      </c>
      <c r="EJ117" s="2">
        <f t="shared" si="152"/>
        <v>50.908632356961256</v>
      </c>
      <c r="EK117" s="2">
        <f t="shared" si="152"/>
        <v>51.047004000759493</v>
      </c>
      <c r="EL117" s="2">
        <f t="shared" si="152"/>
        <v>50.530720067278985</v>
      </c>
      <c r="EM117" s="2">
        <f t="shared" si="136"/>
        <v>51.988805503306487</v>
      </c>
      <c r="EN117" s="2">
        <f t="shared" si="136"/>
        <v>52.384585156332605</v>
      </c>
      <c r="EO117" s="2">
        <f t="shared" si="136"/>
        <v>53.56608345619582</v>
      </c>
      <c r="EQ117" s="2">
        <f t="shared" si="150"/>
        <v>52.195570081008107</v>
      </c>
      <c r="ER117" s="2">
        <f t="shared" si="150"/>
        <v>53.823656533496894</v>
      </c>
      <c r="ES117" s="2">
        <f t="shared" si="150"/>
        <v>56.152564589460255</v>
      </c>
      <c r="ET117" s="2">
        <f t="shared" si="150"/>
        <v>54.595813550689016</v>
      </c>
      <c r="EU117" s="2">
        <f t="shared" si="150"/>
        <v>52.082553114071601</v>
      </c>
      <c r="EV117" s="2">
        <f t="shared" si="150"/>
        <v>51.715262750156754</v>
      </c>
      <c r="EW117" s="2">
        <f t="shared" si="150"/>
        <v>50.915989603379842</v>
      </c>
      <c r="EX117" s="2">
        <f t="shared" si="150"/>
        <v>51.012192092306478</v>
      </c>
      <c r="EY117" s="2">
        <f t="shared" si="150"/>
        <v>50.291103310021732</v>
      </c>
      <c r="EZ117" s="2">
        <f t="shared" si="150"/>
        <v>51.729434895937807</v>
      </c>
      <c r="FA117" s="2">
        <f t="shared" si="150"/>
        <v>51.118183358795278</v>
      </c>
      <c r="FB117" s="2">
        <f t="shared" si="150"/>
        <v>50.13249473594766</v>
      </c>
      <c r="FC117" s="2">
        <f t="shared" si="150"/>
        <v>52.215589206728964</v>
      </c>
      <c r="FD117" s="2">
        <f t="shared" si="150"/>
        <v>52.514876877321228</v>
      </c>
      <c r="FE117" s="2">
        <f t="shared" si="150"/>
        <v>53.796945953443561</v>
      </c>
      <c r="FG117" s="2">
        <f t="shared" si="151"/>
        <v>0.98656874123381033</v>
      </c>
      <c r="FH117" s="2">
        <f t="shared" si="151"/>
        <v>0.98715045607265783</v>
      </c>
      <c r="FI117" s="2">
        <f t="shared" si="151"/>
        <v>0.98660782802404445</v>
      </c>
      <c r="FJ117" s="2">
        <f t="shared" si="151"/>
        <v>0.98737246259176781</v>
      </c>
      <c r="FK117" s="2">
        <f t="shared" si="151"/>
        <v>0.98504704864934445</v>
      </c>
      <c r="FL117" s="2">
        <f t="shared" si="151"/>
        <v>0.98442942398711775</v>
      </c>
      <c r="FM117" s="2">
        <f t="shared" si="151"/>
        <v>0.98518726033545534</v>
      </c>
      <c r="FN117" s="2">
        <f t="shared" si="151"/>
        <v>0.98499482432464935</v>
      </c>
      <c r="FO117" s="2">
        <f t="shared" si="151"/>
        <v>0.98495565218671721</v>
      </c>
      <c r="FP117" s="2">
        <f t="shared" si="151"/>
        <v>0.98210693654035974</v>
      </c>
      <c r="FQ117" s="2">
        <f t="shared" si="151"/>
        <v>0.98386311826599493</v>
      </c>
      <c r="FR117" s="2">
        <f t="shared" si="151"/>
        <v>0.98525153951064193</v>
      </c>
      <c r="FS117" s="2">
        <f t="shared" si="151"/>
        <v>0.98479900027804068</v>
      </c>
      <c r="FT117" s="2">
        <f t="shared" si="151"/>
        <v>0.98370157809271808</v>
      </c>
      <c r="FU117" s="2">
        <f t="shared" si="151"/>
        <v>0.9804565229241905</v>
      </c>
      <c r="FW117" s="2">
        <f t="shared" si="142"/>
        <v>2.2425814391328972E-13</v>
      </c>
      <c r="FX117" s="2">
        <f t="shared" si="142"/>
        <v>1.2444760050413389E-3</v>
      </c>
      <c r="FY117" s="2">
        <f t="shared" si="142"/>
        <v>1.4829947115334789E-3</v>
      </c>
      <c r="FZ117" s="2">
        <f t="shared" si="142"/>
        <v>1.4439306977461579E-3</v>
      </c>
      <c r="GA117" s="2">
        <f t="shared" si="142"/>
        <v>1.5111678250353435E-3</v>
      </c>
      <c r="GB117" s="2">
        <f t="shared" si="142"/>
        <v>1.5713428864914448E-3</v>
      </c>
      <c r="GC117" s="2">
        <f t="shared" si="142"/>
        <v>1.647349558720645E-3</v>
      </c>
      <c r="GD117" s="2">
        <f t="shared" si="142"/>
        <v>2.0852139454998926E-3</v>
      </c>
      <c r="GE117" s="2">
        <f t="shared" si="142"/>
        <v>2.7361555655017657E-3</v>
      </c>
      <c r="GF117" s="2">
        <f t="shared" si="142"/>
        <v>2.4634274428946344E-3</v>
      </c>
      <c r="GG117" s="2">
        <f t="shared" si="142"/>
        <v>2.0152222005975049E-3</v>
      </c>
      <c r="GH117" s="2">
        <f t="shared" si="142"/>
        <v>1.7833055285083283E-3</v>
      </c>
      <c r="GI117" s="2">
        <f t="shared" si="142"/>
        <v>1.761947465692088E-3</v>
      </c>
      <c r="GJ117" s="2">
        <f t="shared" si="142"/>
        <v>1.4263576047837572E-3</v>
      </c>
      <c r="GK117" s="2">
        <f t="shared" si="142"/>
        <v>1.1970825985198792E-3</v>
      </c>
      <c r="GM117" s="86">
        <f t="shared" si="143"/>
        <v>3.7583153415603544E-13</v>
      </c>
      <c r="GN117" s="86">
        <f t="shared" si="143"/>
        <v>9.090895976901586E-18</v>
      </c>
      <c r="GO117" s="86">
        <f t="shared" si="143"/>
        <v>5.0438570306809305E-40</v>
      </c>
      <c r="GP117" s="86">
        <f t="shared" si="143"/>
        <v>2.2983883792976771E-35</v>
      </c>
      <c r="GQ117" s="86">
        <f t="shared" si="143"/>
        <v>5.3545578226716463E-38</v>
      </c>
      <c r="GR117" s="86">
        <f t="shared" si="143"/>
        <v>2.5594925468916893E-36</v>
      </c>
      <c r="GS117" s="86">
        <f t="shared" si="143"/>
        <v>2.0132098999066498E-37</v>
      </c>
      <c r="GT117" s="86">
        <f t="shared" si="143"/>
        <v>7.0247735511325422E-38</v>
      </c>
      <c r="GU117" s="86">
        <f t="shared" si="143"/>
        <v>1.5069464519713562E-37</v>
      </c>
      <c r="GV117" s="86">
        <f t="shared" si="143"/>
        <v>2.0860062866941303E-30</v>
      </c>
      <c r="GW117" s="86">
        <f t="shared" si="143"/>
        <v>3.1617802287937928E-33</v>
      </c>
      <c r="GX117" s="86">
        <f t="shared" si="143"/>
        <v>8.2508553528940652E-24</v>
      </c>
      <c r="GY117" s="86">
        <f t="shared" si="143"/>
        <v>1.7656629994270878E-21</v>
      </c>
      <c r="GZ117" s="86">
        <f t="shared" si="143"/>
        <v>4.0888637202484636E-26</v>
      </c>
      <c r="HA117" s="86">
        <f t="shared" si="143"/>
        <v>7.6374088645406353E-35</v>
      </c>
      <c r="HC117" s="86">
        <f t="shared" si="74"/>
        <v>0.56795865702261117</v>
      </c>
      <c r="HD117" s="86">
        <f t="shared" si="74"/>
        <v>0.47080159029793706</v>
      </c>
      <c r="HE117" s="86">
        <f t="shared" si="74"/>
        <v>0.30785859654966058</v>
      </c>
      <c r="HF117" s="86">
        <f t="shared" si="74"/>
        <v>0.42062286794100684</v>
      </c>
      <c r="HG117" s="86">
        <f t="shared" si="74"/>
        <v>0.35556244781248664</v>
      </c>
      <c r="HH117" s="86">
        <f t="shared" si="74"/>
        <v>0.261481152822017</v>
      </c>
      <c r="HI117" s="86">
        <f t="shared" si="139"/>
        <v>0.24505199137122113</v>
      </c>
      <c r="HJ117" s="86">
        <f t="shared" si="139"/>
        <v>9.0537483324486384E-2</v>
      </c>
      <c r="HK117" s="86">
        <f t="shared" si="139"/>
        <v>0.1032759191914361</v>
      </c>
      <c r="HL117" s="86">
        <f t="shared" si="139"/>
        <v>3.1391482932945157E-2</v>
      </c>
      <c r="HM117" s="86">
        <f t="shared" si="139"/>
        <v>0.12708432001818876</v>
      </c>
      <c r="HN117" s="86">
        <f t="shared" si="139"/>
        <v>0.30650230774343412</v>
      </c>
      <c r="HO117" s="86">
        <f t="shared" si="139"/>
        <v>0.38214783792170082</v>
      </c>
      <c r="HP117" s="86">
        <f t="shared" si="139"/>
        <v>0.43241456936219452</v>
      </c>
      <c r="HQ117" s="86">
        <f t="shared" si="139"/>
        <v>0.30456405183377433</v>
      </c>
      <c r="HS117" s="86">
        <f t="shared" si="144"/>
        <v>9.3348989228461494E-133</v>
      </c>
      <c r="HT117" s="86">
        <f t="shared" si="144"/>
        <v>2.3510644654000281E-16</v>
      </c>
      <c r="HU117" s="86">
        <f t="shared" si="144"/>
        <v>4.3327047294423638E-17</v>
      </c>
      <c r="HV117" s="86">
        <f t="shared" si="144"/>
        <v>9.0324404438109438E-18</v>
      </c>
      <c r="HW117" s="86">
        <f t="shared" si="144"/>
        <v>5.1365654656352562E-20</v>
      </c>
      <c r="HX117" s="86">
        <f t="shared" si="144"/>
        <v>5.0174334726299287E-19</v>
      </c>
      <c r="HY117" s="86">
        <f t="shared" si="144"/>
        <v>3.1123972489734596E-18</v>
      </c>
      <c r="HZ117" s="86">
        <f t="shared" si="144"/>
        <v>2.1665938321685793E-18</v>
      </c>
      <c r="IA117" s="86">
        <f t="shared" si="144"/>
        <v>2.4248298346276786E-16</v>
      </c>
      <c r="IB117" s="86">
        <f t="shared" si="144"/>
        <v>3.9403835967445317E-17</v>
      </c>
      <c r="IC117" s="86">
        <f t="shared" si="144"/>
        <v>7.3188822125389778E-17</v>
      </c>
      <c r="ID117" s="86">
        <f t="shared" si="144"/>
        <v>3.4024172548577521E-17</v>
      </c>
      <c r="IE117" s="86">
        <f t="shared" si="144"/>
        <v>2.979726187862752E-17</v>
      </c>
      <c r="IF117" s="86">
        <f t="shared" si="144"/>
        <v>1.5913718076154807E-12</v>
      </c>
      <c r="IG117" s="86">
        <f t="shared" si="144"/>
        <v>1.1103945526152733E-9</v>
      </c>
      <c r="II117" s="86">
        <f t="shared" si="145"/>
        <v>0</v>
      </c>
      <c r="IJ117" s="86">
        <f t="shared" si="145"/>
        <v>1.7127287646242525E-88</v>
      </c>
      <c r="IK117" s="86">
        <f t="shared" si="145"/>
        <v>4.4839520307337245E-97</v>
      </c>
      <c r="IL117" s="86">
        <f t="shared" si="145"/>
        <v>2.546973947919703E-96</v>
      </c>
      <c r="IM117" s="86">
        <f t="shared" si="145"/>
        <v>4.1590994218599849E-107</v>
      </c>
      <c r="IN117" s="86">
        <f t="shared" si="145"/>
        <v>6.293730697829008E-105</v>
      </c>
      <c r="IO117" s="86">
        <f t="shared" si="145"/>
        <v>3.4211608517098642E-98</v>
      </c>
      <c r="IP117" s="86">
        <f t="shared" si="145"/>
        <v>3.9889784638784642E-103</v>
      </c>
      <c r="IQ117" s="86">
        <f t="shared" si="145"/>
        <v>5.3441913741206599E-90</v>
      </c>
      <c r="IR117" s="86">
        <f t="shared" si="145"/>
        <v>2.6504645075101076E-96</v>
      </c>
      <c r="IS117" s="86">
        <f t="shared" si="145"/>
        <v>2.4544308046612403E-93</v>
      </c>
      <c r="IT117" s="86">
        <f t="shared" si="145"/>
        <v>7.2864749697310464E-92</v>
      </c>
      <c r="IU117" s="86">
        <f t="shared" si="145"/>
        <v>2.4821319769641824E-91</v>
      </c>
      <c r="IV117" s="86">
        <f t="shared" si="145"/>
        <v>1.7449462998094109E-53</v>
      </c>
      <c r="IW117" s="86">
        <f t="shared" si="145"/>
        <v>4.5000628506659426E-55</v>
      </c>
      <c r="IY117" s="86">
        <f t="shared" si="146"/>
        <v>0.56795865702298698</v>
      </c>
      <c r="IZ117" s="86">
        <f t="shared" si="146"/>
        <v>0.47080159029793728</v>
      </c>
      <c r="JA117" s="86">
        <f t="shared" si="146"/>
        <v>0.30785859654966063</v>
      </c>
      <c r="JB117" s="86">
        <f t="shared" si="146"/>
        <v>0.42062286794100684</v>
      </c>
      <c r="JC117" s="86">
        <f t="shared" si="146"/>
        <v>0.35556244781248664</v>
      </c>
      <c r="JD117" s="86">
        <f t="shared" si="146"/>
        <v>0.261481152822017</v>
      </c>
      <c r="JE117" s="86">
        <f t="shared" si="146"/>
        <v>0.24505199137122113</v>
      </c>
      <c r="JF117" s="86">
        <f t="shared" si="146"/>
        <v>9.0537483324486384E-2</v>
      </c>
      <c r="JG117" s="86">
        <f t="shared" si="146"/>
        <v>0.10327591919143633</v>
      </c>
      <c r="JH117" s="86">
        <f t="shared" si="146"/>
        <v>3.1391482932945199E-2</v>
      </c>
      <c r="JI117" s="86">
        <f t="shared" si="146"/>
        <v>0.12708432001818884</v>
      </c>
      <c r="JJ117" s="86">
        <f t="shared" si="146"/>
        <v>0.30650230774343418</v>
      </c>
      <c r="JK117" s="86">
        <f t="shared" si="146"/>
        <v>0.38214783792170087</v>
      </c>
      <c r="JL117" s="86">
        <f t="shared" si="146"/>
        <v>0.43241456936378592</v>
      </c>
      <c r="JM117" s="86">
        <f t="shared" si="146"/>
        <v>0.30456405294416888</v>
      </c>
    </row>
    <row r="118" spans="2:273" x14ac:dyDescent="0.25">
      <c r="B118" s="2">
        <v>91</v>
      </c>
      <c r="C118" s="37">
        <v>118</v>
      </c>
      <c r="D118" s="37">
        <v>110.033</v>
      </c>
      <c r="E118" s="37">
        <v>68.147999999999996</v>
      </c>
      <c r="F118" s="37">
        <v>81.77</v>
      </c>
      <c r="G118" s="37">
        <v>68.426000000000002</v>
      </c>
      <c r="H118" s="37">
        <v>59.131</v>
      </c>
      <c r="I118" s="37">
        <v>61.115000000000002</v>
      </c>
      <c r="J118" s="37">
        <v>50.540999999999997</v>
      </c>
      <c r="K118" s="37">
        <v>48.786999999999999</v>
      </c>
      <c r="L118" s="37">
        <v>49.213000000000001</v>
      </c>
      <c r="M118" s="37">
        <v>52.622999999999998</v>
      </c>
      <c r="N118" s="37">
        <v>64.835999999999999</v>
      </c>
      <c r="O118" s="37">
        <v>74.426000000000002</v>
      </c>
      <c r="P118" s="37">
        <v>82.606999999999999</v>
      </c>
      <c r="Q118" s="37">
        <v>63.704999999999998</v>
      </c>
      <c r="S118" s="4">
        <f t="shared" si="147"/>
        <v>109.95090647595157</v>
      </c>
      <c r="T118" s="4">
        <f t="shared" si="147"/>
        <v>95.286597646355347</v>
      </c>
      <c r="U118" s="4">
        <f t="shared" si="147"/>
        <v>73.401353716621614</v>
      </c>
      <c r="V118" s="4">
        <f t="shared" si="147"/>
        <v>81.906719429480262</v>
      </c>
      <c r="W118" s="4">
        <f t="shared" si="147"/>
        <v>74.060946661925769</v>
      </c>
      <c r="X118" s="4">
        <f t="shared" si="147"/>
        <v>64.341196330676382</v>
      </c>
      <c r="Y118" s="4">
        <f t="shared" si="147"/>
        <v>62.160979322505462</v>
      </c>
      <c r="Z118" s="4">
        <f t="shared" si="147"/>
        <v>53.929906062607216</v>
      </c>
      <c r="AA118" s="4">
        <f t="shared" si="147"/>
        <v>52.387708391743629</v>
      </c>
      <c r="AB118" s="4">
        <f t="shared" si="147"/>
        <v>51.899986183947092</v>
      </c>
      <c r="AC118" s="4">
        <f t="shared" si="147"/>
        <v>55.25528502928119</v>
      </c>
      <c r="AD118" s="4">
        <f t="shared" si="147"/>
        <v>67.039600871434331</v>
      </c>
      <c r="AE118" s="4">
        <f t="shared" si="147"/>
        <v>80.147660592551361</v>
      </c>
      <c r="AF118" s="4">
        <f t="shared" si="147"/>
        <v>83.261805872093518</v>
      </c>
      <c r="AG118" s="4">
        <f t="shared" si="147"/>
        <v>63.423323121586783</v>
      </c>
      <c r="AI118" s="4">
        <f t="shared" si="148"/>
        <v>8.0490935240484305</v>
      </c>
      <c r="AJ118" s="4">
        <f t="shared" si="148"/>
        <v>14.746402353644655</v>
      </c>
      <c r="AK118" s="4">
        <f t="shared" si="148"/>
        <v>-5.2533537166216178</v>
      </c>
      <c r="AL118" s="4">
        <f t="shared" si="148"/>
        <v>-0.13671942948026583</v>
      </c>
      <c r="AM118" s="4">
        <f t="shared" si="148"/>
        <v>-5.6349466619257669</v>
      </c>
      <c r="AN118" s="4">
        <f t="shared" si="148"/>
        <v>-5.2101963306763821</v>
      </c>
      <c r="AO118" s="4">
        <f t="shared" si="148"/>
        <v>-1.0459793225054597</v>
      </c>
      <c r="AP118" s="4">
        <f t="shared" si="148"/>
        <v>-3.3889060626072194</v>
      </c>
      <c r="AQ118" s="4">
        <f t="shared" si="148"/>
        <v>-3.6007083917436304</v>
      </c>
      <c r="AR118" s="4">
        <f t="shared" si="148"/>
        <v>-2.6869861839470914</v>
      </c>
      <c r="AS118" s="4">
        <f t="shared" si="148"/>
        <v>-2.6322850292811921</v>
      </c>
      <c r="AT118" s="4">
        <f t="shared" si="148"/>
        <v>-2.2036008714343325</v>
      </c>
      <c r="AU118" s="4">
        <f t="shared" si="148"/>
        <v>-5.7216605925513591</v>
      </c>
      <c r="AV118" s="4">
        <f t="shared" si="148"/>
        <v>-0.65480587209351881</v>
      </c>
      <c r="AW118" s="4">
        <f t="shared" si="148"/>
        <v>0.28167687841321509</v>
      </c>
      <c r="AY118" s="2">
        <f t="shared" si="140"/>
        <v>52.200659147867263</v>
      </c>
      <c r="AZ118" s="2">
        <f t="shared" si="140"/>
        <v>52.435742671382428</v>
      </c>
      <c r="BA118" s="2">
        <f t="shared" si="140"/>
        <v>56.390797834443759</v>
      </c>
      <c r="BB118" s="2">
        <f t="shared" si="140"/>
        <v>55.096200593584626</v>
      </c>
      <c r="BC118" s="2">
        <f t="shared" si="140"/>
        <v>52.274303651551584</v>
      </c>
      <c r="BD118" s="2">
        <f t="shared" si="140"/>
        <v>52.75433024486729</v>
      </c>
      <c r="BE118" s="2">
        <f t="shared" si="140"/>
        <v>51.726807193859393</v>
      </c>
      <c r="BF118" s="2">
        <f t="shared" si="140"/>
        <v>51.710085036847907</v>
      </c>
      <c r="BG118" s="2">
        <f t="shared" si="140"/>
        <v>49.539374745877794</v>
      </c>
      <c r="BH118" s="2">
        <f t="shared" si="140"/>
        <v>51.42388628079761</v>
      </c>
      <c r="BI118" s="2">
        <f t="shared" si="140"/>
        <v>51.252995614638124</v>
      </c>
      <c r="BJ118" s="2">
        <f t="shared" si="140"/>
        <v>50.752024075232399</v>
      </c>
      <c r="BK118" s="2">
        <f t="shared" si="140"/>
        <v>52.305249665352839</v>
      </c>
      <c r="BL118" s="2">
        <f t="shared" si="140"/>
        <v>52.476649882756185</v>
      </c>
      <c r="BM118" s="2">
        <f t="shared" si="140"/>
        <v>53.697236501391068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 t="str">
        <f t="shared" si="141"/>
        <v/>
      </c>
      <c r="CF118" s="2" t="str">
        <f t="shared" si="141"/>
        <v/>
      </c>
      <c r="CG118" s="2" t="str">
        <f t="shared" si="141"/>
        <v/>
      </c>
      <c r="CH118" s="2" t="str">
        <f t="shared" si="141"/>
        <v/>
      </c>
      <c r="CI118" s="2" t="str">
        <f t="shared" si="141"/>
        <v/>
      </c>
      <c r="CJ118" s="2" t="str">
        <f t="shared" si="141"/>
        <v/>
      </c>
      <c r="CK118" s="2" t="str">
        <f t="shared" si="141"/>
        <v/>
      </c>
      <c r="CL118" s="2" t="str">
        <f t="shared" si="141"/>
        <v/>
      </c>
      <c r="CM118" s="2" t="str">
        <f t="shared" si="141"/>
        <v/>
      </c>
      <c r="CN118" s="2">
        <f t="shared" si="141"/>
        <v>49.213000000000001</v>
      </c>
      <c r="CO118" s="2" t="str">
        <f t="shared" si="141"/>
        <v/>
      </c>
      <c r="CP118" s="2" t="str">
        <f t="shared" si="141"/>
        <v/>
      </c>
      <c r="CQ118" s="2" t="str">
        <f t="shared" si="141"/>
        <v/>
      </c>
      <c r="CR118" s="2" t="str">
        <f t="shared" si="141"/>
        <v/>
      </c>
      <c r="CS118" s="2" t="str">
        <f t="shared" si="141"/>
        <v/>
      </c>
      <c r="CU118" s="2" t="str">
        <f t="shared" si="111"/>
        <v/>
      </c>
      <c r="CV118" s="2" t="str">
        <f t="shared" si="112"/>
        <v/>
      </c>
      <c r="CW118" s="2" t="str">
        <f t="shared" si="113"/>
        <v/>
      </c>
      <c r="CX118" s="2" t="str">
        <f t="shared" si="114"/>
        <v/>
      </c>
      <c r="CY118" s="2" t="str">
        <f t="shared" si="115"/>
        <v/>
      </c>
      <c r="CZ118" s="2" t="str">
        <f t="shared" si="116"/>
        <v/>
      </c>
      <c r="DA118" s="2" t="str">
        <f t="shared" si="117"/>
        <v/>
      </c>
      <c r="DB118" s="2" t="str">
        <f t="shared" si="118"/>
        <v/>
      </c>
      <c r="DC118" s="2" t="str">
        <f t="shared" si="119"/>
        <v/>
      </c>
      <c r="DD118" s="2">
        <f t="shared" si="120"/>
        <v>49.213000000000001</v>
      </c>
      <c r="DE118" s="2" t="str">
        <f t="shared" si="121"/>
        <v/>
      </c>
      <c r="DF118" s="2" t="str">
        <f t="shared" si="122"/>
        <v/>
      </c>
      <c r="DG118" s="2" t="str">
        <f t="shared" si="123"/>
        <v/>
      </c>
      <c r="DH118" s="2" t="str">
        <f t="shared" si="124"/>
        <v/>
      </c>
      <c r="DI118" s="2" t="str">
        <f t="shared" si="125"/>
        <v/>
      </c>
      <c r="DK118" s="2">
        <f t="shared" si="149"/>
        <v>63.171906976744197</v>
      </c>
      <c r="DL118" s="2">
        <f t="shared" si="149"/>
        <v>70.672501057082457</v>
      </c>
      <c r="DM118" s="2">
        <f t="shared" si="149"/>
        <v>96.148964059196658</v>
      </c>
      <c r="DN118" s="2">
        <f t="shared" si="149"/>
        <v>95.275386892177579</v>
      </c>
      <c r="DO118" s="2">
        <f t="shared" si="149"/>
        <v>76.785513869756628</v>
      </c>
      <c r="DP118" s="2">
        <f t="shared" si="149"/>
        <v>78.040883972125442</v>
      </c>
      <c r="DQ118" s="2">
        <f t="shared" si="149"/>
        <v>86.092474596872194</v>
      </c>
      <c r="DR118" s="2">
        <f t="shared" si="149"/>
        <v>83.816301742160277</v>
      </c>
      <c r="DS118" s="2">
        <f t="shared" si="149"/>
        <v>73.41622685897957</v>
      </c>
      <c r="DT118" s="2">
        <f t="shared" si="149"/>
        <v>86.342822901849217</v>
      </c>
      <c r="DU118" s="2">
        <f t="shared" si="149"/>
        <v>73.859694736842101</v>
      </c>
      <c r="DV118" s="2">
        <f t="shared" si="149"/>
        <v>76.578991090305053</v>
      </c>
      <c r="DW118" s="2">
        <f t="shared" si="149"/>
        <v>83.663813349441227</v>
      </c>
      <c r="DX118" s="2">
        <f t="shared" si="149"/>
        <v>67.108338675958208</v>
      </c>
      <c r="DY118" s="2">
        <f t="shared" si="149"/>
        <v>66.846906442577023</v>
      </c>
      <c r="EA118" s="2">
        <f t="shared" si="153"/>
        <v>52.064437731773182</v>
      </c>
      <c r="EB118" s="2">
        <f t="shared" si="153"/>
        <v>52.217226961944199</v>
      </c>
      <c r="EC118" s="2">
        <f t="shared" si="153"/>
        <v>55.898469745111726</v>
      </c>
      <c r="ED118" s="2">
        <f t="shared" si="153"/>
        <v>54.627817445426814</v>
      </c>
      <c r="EE118" s="2">
        <f t="shared" si="152"/>
        <v>51.934883607139753</v>
      </c>
      <c r="EF118" s="2">
        <f t="shared" si="152"/>
        <v>52.390968709921999</v>
      </c>
      <c r="EG118" s="2">
        <f t="shared" si="152"/>
        <v>51.256428146525579</v>
      </c>
      <c r="EH118" s="2">
        <f t="shared" si="152"/>
        <v>51.26495174494503</v>
      </c>
      <c r="EI118" s="2">
        <f t="shared" si="152"/>
        <v>49.203693808487863</v>
      </c>
      <c r="EJ118" s="2">
        <f t="shared" si="152"/>
        <v>50.84152402886744</v>
      </c>
      <c r="EK118" s="2">
        <f t="shared" si="152"/>
        <v>50.914680953814823</v>
      </c>
      <c r="EL118" s="2">
        <f t="shared" si="152"/>
        <v>50.400187825986102</v>
      </c>
      <c r="EM118" s="2">
        <f t="shared" si="136"/>
        <v>51.863376098709352</v>
      </c>
      <c r="EN118" s="2">
        <f t="shared" si="136"/>
        <v>52.255364060190601</v>
      </c>
      <c r="EO118" s="2">
        <f t="shared" si="136"/>
        <v>53.457902799488416</v>
      </c>
      <c r="EQ118" s="2">
        <f t="shared" si="150"/>
        <v>52.064437731773182</v>
      </c>
      <c r="ER118" s="2">
        <f t="shared" si="150"/>
        <v>53.679406589016914</v>
      </c>
      <c r="ES118" s="2">
        <f t="shared" si="150"/>
        <v>55.982351512276082</v>
      </c>
      <c r="ET118" s="2">
        <f t="shared" si="150"/>
        <v>54.467813676755178</v>
      </c>
      <c r="EU118" s="2">
        <f t="shared" si="150"/>
        <v>51.982703787421727</v>
      </c>
      <c r="EV118" s="2">
        <f t="shared" si="150"/>
        <v>51.589501326092112</v>
      </c>
      <c r="EW118" s="2">
        <f t="shared" si="150"/>
        <v>50.786609185273313</v>
      </c>
      <c r="EX118" s="2">
        <f t="shared" si="150"/>
        <v>50.863786283575024</v>
      </c>
      <c r="EY118" s="2">
        <f t="shared" si="150"/>
        <v>50.213885889617636</v>
      </c>
      <c r="EZ118" s="2">
        <f t="shared" si="150"/>
        <v>51.624655415218392</v>
      </c>
      <c r="FA118" s="2">
        <f t="shared" si="150"/>
        <v>50.983706645569612</v>
      </c>
      <c r="FB118" s="2">
        <f t="shared" si="150"/>
        <v>50.018611535620138</v>
      </c>
      <c r="FC118" s="2">
        <f t="shared" si="150"/>
        <v>52.080032427534718</v>
      </c>
      <c r="FD118" s="2">
        <f t="shared" si="150"/>
        <v>52.376306608119705</v>
      </c>
      <c r="FE118" s="2">
        <f t="shared" si="150"/>
        <v>53.670375449868374</v>
      </c>
      <c r="FG118" s="2">
        <f t="shared" si="151"/>
        <v>0.9877360528226754</v>
      </c>
      <c r="FH118" s="2">
        <f t="shared" si="151"/>
        <v>0.98826781200423097</v>
      </c>
      <c r="FI118" s="2">
        <f t="shared" si="151"/>
        <v>0.98777178468258953</v>
      </c>
      <c r="FJ118" s="2">
        <f t="shared" si="151"/>
        <v>0.98847073900402305</v>
      </c>
      <c r="FK118" s="2">
        <f t="shared" si="151"/>
        <v>0.98634478014732718</v>
      </c>
      <c r="FL118" s="2">
        <f t="shared" si="151"/>
        <v>0.98577998388313659</v>
      </c>
      <c r="FM118" s="2">
        <f t="shared" si="151"/>
        <v>0.98647299029484048</v>
      </c>
      <c r="FN118" s="2">
        <f t="shared" si="151"/>
        <v>0.98629702519849349</v>
      </c>
      <c r="FO118" s="2">
        <f t="shared" si="151"/>
        <v>0.98626120513730176</v>
      </c>
      <c r="FP118" s="2">
        <f t="shared" si="151"/>
        <v>0.98365559962291182</v>
      </c>
      <c r="FQ118" s="2">
        <f t="shared" si="151"/>
        <v>0.98526206298053731</v>
      </c>
      <c r="FR118" s="2">
        <f t="shared" si="151"/>
        <v>0.98653176638037299</v>
      </c>
      <c r="FS118" s="2">
        <f t="shared" si="151"/>
        <v>0.98611795592842766</v>
      </c>
      <c r="FT118" s="2">
        <f t="shared" si="151"/>
        <v>0.98511431522690218</v>
      </c>
      <c r="FU118" s="2">
        <f t="shared" si="151"/>
        <v>0.98214543410410904</v>
      </c>
      <c r="FW118" s="2">
        <f t="shared" si="142"/>
        <v>2.4589416510845732E-13</v>
      </c>
      <c r="FX118" s="2">
        <f t="shared" si="142"/>
        <v>1.3643769915004449E-3</v>
      </c>
      <c r="FY118" s="2">
        <f t="shared" si="142"/>
        <v>1.6258387466232317E-3</v>
      </c>
      <c r="FZ118" s="2">
        <f t="shared" si="142"/>
        <v>1.583018000019509E-3</v>
      </c>
      <c r="GA118" s="2">
        <f t="shared" si="142"/>
        <v>1.6567210296429484E-3</v>
      </c>
      <c r="GB118" s="2">
        <f t="shared" si="142"/>
        <v>1.7226820545394172E-3</v>
      </c>
      <c r="GC118" s="2">
        <f t="shared" si="142"/>
        <v>1.805995839659703E-3</v>
      </c>
      <c r="GD118" s="2">
        <f t="shared" si="142"/>
        <v>2.2859317470887409E-3</v>
      </c>
      <c r="GE118" s="2">
        <f t="shared" si="142"/>
        <v>2.9993431541622735E-3</v>
      </c>
      <c r="GF118" s="2">
        <f t="shared" si="142"/>
        <v>2.7004526703326565E-3</v>
      </c>
      <c r="GG118" s="2">
        <f t="shared" si="142"/>
        <v>2.2092176761861E-3</v>
      </c>
      <c r="GH118" s="2">
        <f t="shared" si="142"/>
        <v>1.9550192678093538E-3</v>
      </c>
      <c r="GI118" s="2">
        <f t="shared" si="142"/>
        <v>1.931608625671167E-3</v>
      </c>
      <c r="GJ118" s="2">
        <f t="shared" si="142"/>
        <v>1.5637548214807063E-3</v>
      </c>
      <c r="GK118" s="2">
        <f t="shared" si="142"/>
        <v>1.3124233933716695E-3</v>
      </c>
      <c r="GM118" s="86">
        <f t="shared" si="143"/>
        <v>4.1212435535913854E-14</v>
      </c>
      <c r="GN118" s="86">
        <f t="shared" si="143"/>
        <v>4.2620610765976123E-19</v>
      </c>
      <c r="GO118" s="86">
        <f t="shared" si="143"/>
        <v>5.0181008274677473E-43</v>
      </c>
      <c r="GP118" s="86">
        <f t="shared" si="143"/>
        <v>4.3564319795692E-38</v>
      </c>
      <c r="GQ118" s="86">
        <f t="shared" si="143"/>
        <v>7.0740059892201292E-41</v>
      </c>
      <c r="GR118" s="86">
        <f t="shared" si="143"/>
        <v>4.8914630328524575E-39</v>
      </c>
      <c r="GS118" s="86">
        <f t="shared" si="143"/>
        <v>3.0970363610516658E-40</v>
      </c>
      <c r="GT118" s="86">
        <f t="shared" si="143"/>
        <v>1.2047188014478128E-40</v>
      </c>
      <c r="GU118" s="86">
        <f t="shared" si="143"/>
        <v>2.4881915906918717E-40</v>
      </c>
      <c r="GV118" s="86">
        <f t="shared" si="143"/>
        <v>1.3068570019716402E-32</v>
      </c>
      <c r="GW118" s="86">
        <f t="shared" si="143"/>
        <v>1.1346580734190363E-35</v>
      </c>
      <c r="GX118" s="86">
        <f t="shared" si="143"/>
        <v>1.3877310722798757E-25</v>
      </c>
      <c r="GY118" s="86">
        <f t="shared" si="143"/>
        <v>4.4908759323184118E-23</v>
      </c>
      <c r="GZ118" s="86">
        <f t="shared" si="143"/>
        <v>4.4707235280406082E-28</v>
      </c>
      <c r="HA118" s="86">
        <f t="shared" si="143"/>
        <v>2.0321909744716507E-37</v>
      </c>
      <c r="HC118" s="86">
        <f t="shared" si="74"/>
        <v>0.48406698613171661</v>
      </c>
      <c r="HD118" s="86">
        <f t="shared" si="74"/>
        <v>0.33976177462817858</v>
      </c>
      <c r="HE118" s="86">
        <f t="shared" si="74"/>
        <v>0.15929157648885242</v>
      </c>
      <c r="HF118" s="86">
        <f t="shared" si="74"/>
        <v>0.24417905341467114</v>
      </c>
      <c r="HG118" s="86">
        <f t="shared" si="74"/>
        <v>0.20735404976223776</v>
      </c>
      <c r="HH118" s="86">
        <f t="shared" si="74"/>
        <v>0.11782680697360032</v>
      </c>
      <c r="HI118" s="86">
        <f t="shared" si="139"/>
        <v>0.11485507627130362</v>
      </c>
      <c r="HJ118" s="86">
        <f t="shared" si="139"/>
        <v>2.8332193444081985E-2</v>
      </c>
      <c r="HK118" s="86">
        <f t="shared" si="139"/>
        <v>3.6628211965745235E-2</v>
      </c>
      <c r="HL118" s="86">
        <f t="shared" si="139"/>
        <v>7.0647589570978202E-3</v>
      </c>
      <c r="HM118" s="86">
        <f t="shared" si="139"/>
        <v>5.2758781572999298E-2</v>
      </c>
      <c r="HN118" s="86">
        <f t="shared" si="139"/>
        <v>0.1738821873788855</v>
      </c>
      <c r="HO118" s="86">
        <f t="shared" si="139"/>
        <v>0.24911595951213222</v>
      </c>
      <c r="HP118" s="86">
        <f t="shared" si="139"/>
        <v>0.30154624022369836</v>
      </c>
      <c r="HQ118" s="86">
        <f t="shared" si="139"/>
        <v>0.17183569996357806</v>
      </c>
      <c r="HS118" s="86">
        <f t="shared" si="144"/>
        <v>1.343443684268828E-130</v>
      </c>
      <c r="HT118" s="86">
        <f t="shared" si="144"/>
        <v>1.278136911190741E-15</v>
      </c>
      <c r="HU118" s="86">
        <f t="shared" si="144"/>
        <v>2.7975178337544375E-16</v>
      </c>
      <c r="HV118" s="86">
        <f t="shared" si="144"/>
        <v>5.9780389696804428E-17</v>
      </c>
      <c r="HW118" s="86">
        <f t="shared" si="144"/>
        <v>4.3670005760359787E-19</v>
      </c>
      <c r="HX118" s="86">
        <f t="shared" si="144"/>
        <v>3.9905004966535036E-18</v>
      </c>
      <c r="HY118" s="86">
        <f t="shared" si="144"/>
        <v>2.2414090125704773E-17</v>
      </c>
      <c r="HZ118" s="86">
        <f t="shared" si="144"/>
        <v>1.7866047678099627E-17</v>
      </c>
      <c r="IA118" s="86">
        <f t="shared" si="144"/>
        <v>1.6739630315951865E-15</v>
      </c>
      <c r="IB118" s="86">
        <f t="shared" si="144"/>
        <v>2.9567424596483739E-16</v>
      </c>
      <c r="IC118" s="86">
        <f t="shared" si="144"/>
        <v>4.9129959276579119E-16</v>
      </c>
      <c r="ID118" s="86">
        <f t="shared" si="144"/>
        <v>2.2130167022529975E-16</v>
      </c>
      <c r="IE118" s="86">
        <f t="shared" si="144"/>
        <v>1.9272512607675941E-16</v>
      </c>
      <c r="IF118" s="86">
        <f t="shared" si="144"/>
        <v>5.6322451228879369E-12</v>
      </c>
      <c r="IG118" s="86">
        <f t="shared" si="144"/>
        <v>2.7353089152921147E-9</v>
      </c>
      <c r="II118" s="86">
        <f t="shared" si="145"/>
        <v>0</v>
      </c>
      <c r="IJ118" s="86">
        <f t="shared" si="145"/>
        <v>4.0010984486804712E-86</v>
      </c>
      <c r="IK118" s="86">
        <f t="shared" si="145"/>
        <v>2.1087610940686163E-94</v>
      </c>
      <c r="IL118" s="86">
        <f t="shared" si="145"/>
        <v>1.1129843273687553E-93</v>
      </c>
      <c r="IM118" s="86">
        <f t="shared" si="145"/>
        <v>3.8111176238651805E-104</v>
      </c>
      <c r="IN118" s="86">
        <f t="shared" si="145"/>
        <v>5.213591277301603E-102</v>
      </c>
      <c r="IO118" s="86">
        <f t="shared" si="145"/>
        <v>1.9140710306121053E-95</v>
      </c>
      <c r="IP118" s="86">
        <f t="shared" si="145"/>
        <v>3.9706295305156332E-100</v>
      </c>
      <c r="IQ118" s="86">
        <f t="shared" si="145"/>
        <v>2.8667474219548824E-87</v>
      </c>
      <c r="IR118" s="86">
        <f t="shared" si="145"/>
        <v>1.9807824145402924E-93</v>
      </c>
      <c r="IS118" s="86">
        <f t="shared" si="145"/>
        <v>1.212654040131478E-90</v>
      </c>
      <c r="IT118" s="86">
        <f t="shared" si="145"/>
        <v>2.8978706707194704E-89</v>
      </c>
      <c r="IU118" s="86">
        <f t="shared" si="145"/>
        <v>9.4222590470535532E-89</v>
      </c>
      <c r="IV118" s="86">
        <f t="shared" si="145"/>
        <v>4.8413497325257094E-52</v>
      </c>
      <c r="IW118" s="86">
        <f t="shared" si="145"/>
        <v>1.2648617483740845E-53</v>
      </c>
      <c r="IY118" s="86">
        <f t="shared" si="146"/>
        <v>0.4840669861317578</v>
      </c>
      <c r="IZ118" s="86">
        <f t="shared" si="146"/>
        <v>0.33976177462817986</v>
      </c>
      <c r="JA118" s="86">
        <f t="shared" si="146"/>
        <v>0.1592915764888527</v>
      </c>
      <c r="JB118" s="86">
        <f t="shared" si="146"/>
        <v>0.24417905341467119</v>
      </c>
      <c r="JC118" s="86">
        <f t="shared" si="146"/>
        <v>0.20735404976223776</v>
      </c>
      <c r="JD118" s="86">
        <f t="shared" si="146"/>
        <v>0.11782680697360032</v>
      </c>
      <c r="JE118" s="86">
        <f t="shared" si="146"/>
        <v>0.11485507627130365</v>
      </c>
      <c r="JF118" s="86">
        <f t="shared" si="146"/>
        <v>2.8332193444082002E-2</v>
      </c>
      <c r="JG118" s="86">
        <f t="shared" si="146"/>
        <v>3.6628211965746907E-2</v>
      </c>
      <c r="JH118" s="86">
        <f t="shared" si="146"/>
        <v>7.064758957098116E-3</v>
      </c>
      <c r="JI118" s="86">
        <f t="shared" si="146"/>
        <v>5.2758781572999791E-2</v>
      </c>
      <c r="JJ118" s="86">
        <f t="shared" si="146"/>
        <v>0.17388218737888572</v>
      </c>
      <c r="JK118" s="86">
        <f t="shared" si="146"/>
        <v>0.24911595951213242</v>
      </c>
      <c r="JL118" s="86">
        <f t="shared" si="146"/>
        <v>0.30154624022933063</v>
      </c>
      <c r="JM118" s="86">
        <f t="shared" si="146"/>
        <v>0.17183570269888698</v>
      </c>
    </row>
    <row r="119" spans="2:273" x14ac:dyDescent="0.25">
      <c r="B119" s="2">
        <v>92</v>
      </c>
      <c r="C119" s="37">
        <v>97.774000000000001</v>
      </c>
      <c r="D119" s="37">
        <v>80.918000000000006</v>
      </c>
      <c r="E119" s="37">
        <v>53.984000000000002</v>
      </c>
      <c r="F119" s="37">
        <v>59.279000000000003</v>
      </c>
      <c r="G119" s="37">
        <v>56.033000000000001</v>
      </c>
      <c r="H119" s="37">
        <v>52.164000000000001</v>
      </c>
      <c r="I119" s="37">
        <v>56.066000000000003</v>
      </c>
      <c r="J119" s="37">
        <v>48.442999999999998</v>
      </c>
      <c r="K119" s="37">
        <v>46.851999999999997</v>
      </c>
      <c r="L119" s="37">
        <v>52.459000000000003</v>
      </c>
      <c r="M119" s="37">
        <v>51.884999999999998</v>
      </c>
      <c r="N119" s="37">
        <v>53.738</v>
      </c>
      <c r="O119" s="37">
        <v>59</v>
      </c>
      <c r="P119" s="37">
        <v>61.459000000000003</v>
      </c>
      <c r="Q119" s="37">
        <v>56.459000000000003</v>
      </c>
      <c r="S119" s="4">
        <f t="shared" si="147"/>
        <v>91.951446041668845</v>
      </c>
      <c r="T119" s="4">
        <f t="shared" si="147"/>
        <v>76.203956263522855</v>
      </c>
      <c r="U119" s="4">
        <f t="shared" si="147"/>
        <v>62.23089615693808</v>
      </c>
      <c r="V119" s="4">
        <f t="shared" si="147"/>
        <v>65.583545980993591</v>
      </c>
      <c r="W119" s="4">
        <f t="shared" si="147"/>
        <v>61.124415945085062</v>
      </c>
      <c r="X119" s="4">
        <f t="shared" si="147"/>
        <v>55.946981032621117</v>
      </c>
      <c r="Y119" s="4">
        <f t="shared" si="147"/>
        <v>54.838608025283456</v>
      </c>
      <c r="Z119" s="4">
        <f t="shared" si="147"/>
        <v>51.93973436938235</v>
      </c>
      <c r="AA119" s="4">
        <f t="shared" si="147"/>
        <v>50.145682288913726</v>
      </c>
      <c r="AB119" s="4">
        <f t="shared" si="147"/>
        <v>51.377783149426037</v>
      </c>
      <c r="AC119" s="4">
        <f t="shared" si="147"/>
        <v>52.23982909821644</v>
      </c>
      <c r="AD119" s="4">
        <f t="shared" si="147"/>
        <v>57.265806791742726</v>
      </c>
      <c r="AE119" s="4">
        <f t="shared" si="147"/>
        <v>65.750776631962452</v>
      </c>
      <c r="AF119" s="4">
        <f t="shared" si="147"/>
        <v>68.342321248064906</v>
      </c>
      <c r="AG119" s="4">
        <f t="shared" si="147"/>
        <v>57.308315457069199</v>
      </c>
      <c r="AI119" s="4">
        <f t="shared" si="148"/>
        <v>5.8225539583311559</v>
      </c>
      <c r="AJ119" s="4">
        <f t="shared" si="148"/>
        <v>4.7140437364771515</v>
      </c>
      <c r="AK119" s="4">
        <f t="shared" si="148"/>
        <v>-8.2468961569380781</v>
      </c>
      <c r="AL119" s="4">
        <f t="shared" si="148"/>
        <v>-6.3045459809935878</v>
      </c>
      <c r="AM119" s="4">
        <f t="shared" si="148"/>
        <v>-5.0914159450850605</v>
      </c>
      <c r="AN119" s="4">
        <f t="shared" si="148"/>
        <v>-3.782981032621116</v>
      </c>
      <c r="AO119" s="4">
        <f t="shared" si="148"/>
        <v>1.2273919747165465</v>
      </c>
      <c r="AP119" s="4">
        <f t="shared" si="148"/>
        <v>-3.4967343693823523</v>
      </c>
      <c r="AQ119" s="4">
        <f t="shared" si="148"/>
        <v>-3.2936822889137289</v>
      </c>
      <c r="AR119" s="4">
        <f t="shared" si="148"/>
        <v>1.0812168505739663</v>
      </c>
      <c r="AS119" s="4">
        <f t="shared" si="148"/>
        <v>-0.35482909821644171</v>
      </c>
      <c r="AT119" s="4">
        <f t="shared" si="148"/>
        <v>-3.5278067917427265</v>
      </c>
      <c r="AU119" s="4">
        <f t="shared" si="148"/>
        <v>-6.7507766319624523</v>
      </c>
      <c r="AV119" s="4">
        <f t="shared" si="148"/>
        <v>-6.8833212480649024</v>
      </c>
      <c r="AW119" s="4">
        <f t="shared" si="148"/>
        <v>-0.84931545706919565</v>
      </c>
      <c r="AY119" s="2">
        <f t="shared" si="140"/>
        <v>52.059836762163073</v>
      </c>
      <c r="AZ119" s="2">
        <f t="shared" si="140"/>
        <v>52.333817286124329</v>
      </c>
      <c r="BA119" s="2">
        <f t="shared" si="140"/>
        <v>56.18799723524225</v>
      </c>
      <c r="BB119" s="2">
        <f t="shared" si="140"/>
        <v>54.926733985061588</v>
      </c>
      <c r="BC119" s="2">
        <f t="shared" si="140"/>
        <v>52.151228077277565</v>
      </c>
      <c r="BD119" s="2">
        <f t="shared" si="140"/>
        <v>52.560102515386049</v>
      </c>
      <c r="BE119" s="2">
        <f t="shared" si="140"/>
        <v>51.540369189264219</v>
      </c>
      <c r="BF119" s="2">
        <f t="shared" si="140"/>
        <v>51.506198183550076</v>
      </c>
      <c r="BG119" s="2">
        <f t="shared" si="140"/>
        <v>49.485814694565093</v>
      </c>
      <c r="BH119" s="2">
        <f t="shared" si="140"/>
        <v>51.313308799675291</v>
      </c>
      <c r="BI119" s="2">
        <f t="shared" si="140"/>
        <v>51.095958506981738</v>
      </c>
      <c r="BJ119" s="2">
        <f t="shared" si="140"/>
        <v>50.595184649954049</v>
      </c>
      <c r="BK119" s="2">
        <f t="shared" si="140"/>
        <v>52.146527847913021</v>
      </c>
      <c r="BL119" s="2">
        <f t="shared" si="140"/>
        <v>52.331066961695427</v>
      </c>
      <c r="BM119" s="2">
        <f t="shared" si="140"/>
        <v>53.572558611214177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 t="str">
        <f t="shared" si="141"/>
        <v/>
      </c>
      <c r="CF119" s="2" t="str">
        <f t="shared" si="141"/>
        <v/>
      </c>
      <c r="CG119" s="2" t="str">
        <f t="shared" si="141"/>
        <v/>
      </c>
      <c r="CH119" s="2" t="str">
        <f t="shared" si="141"/>
        <v/>
      </c>
      <c r="CI119" s="2" t="str">
        <f t="shared" si="141"/>
        <v/>
      </c>
      <c r="CJ119" s="2" t="str">
        <f t="shared" si="141"/>
        <v/>
      </c>
      <c r="CK119" s="2" t="str">
        <f t="shared" si="141"/>
        <v/>
      </c>
      <c r="CL119" s="2">
        <f t="shared" si="141"/>
        <v>48.442999999999998</v>
      </c>
      <c r="CM119" s="2" t="str">
        <f t="shared" si="141"/>
        <v/>
      </c>
      <c r="CN119" s="2">
        <f t="shared" si="141"/>
        <v>52.459000000000003</v>
      </c>
      <c r="CO119" s="2" t="str">
        <f t="shared" si="141"/>
        <v/>
      </c>
      <c r="CP119" s="2" t="str">
        <f t="shared" si="141"/>
        <v/>
      </c>
      <c r="CQ119" s="2" t="str">
        <f t="shared" si="141"/>
        <v/>
      </c>
      <c r="CR119" s="2" t="str">
        <f t="shared" si="141"/>
        <v/>
      </c>
      <c r="CS119" s="2" t="str">
        <f t="shared" si="141"/>
        <v/>
      </c>
      <c r="CU119" s="2" t="str">
        <f t="shared" si="111"/>
        <v/>
      </c>
      <c r="CV119" s="2" t="str">
        <f t="shared" si="112"/>
        <v/>
      </c>
      <c r="CW119" s="2" t="str">
        <f t="shared" si="113"/>
        <v/>
      </c>
      <c r="CX119" s="2" t="str">
        <f t="shared" si="114"/>
        <v/>
      </c>
      <c r="CY119" s="2" t="str">
        <f t="shared" si="115"/>
        <v/>
      </c>
      <c r="CZ119" s="2" t="str">
        <f t="shared" si="116"/>
        <v/>
      </c>
      <c r="DA119" s="2" t="str">
        <f t="shared" si="117"/>
        <v/>
      </c>
      <c r="DB119" s="2">
        <f t="shared" si="118"/>
        <v>48.442999999999998</v>
      </c>
      <c r="DC119" s="2" t="str">
        <f t="shared" si="119"/>
        <v/>
      </c>
      <c r="DD119" s="2">
        <f t="shared" si="120"/>
        <v>52.459000000000003</v>
      </c>
      <c r="DE119" s="2" t="str">
        <f t="shared" si="121"/>
        <v/>
      </c>
      <c r="DF119" s="2" t="str">
        <f t="shared" si="122"/>
        <v/>
      </c>
      <c r="DG119" s="2" t="str">
        <f t="shared" si="123"/>
        <v/>
      </c>
      <c r="DH119" s="2" t="str">
        <f t="shared" si="124"/>
        <v/>
      </c>
      <c r="DI119" s="2" t="str">
        <f t="shared" si="125"/>
        <v/>
      </c>
      <c r="DK119" s="2">
        <f t="shared" si="149"/>
        <v>63.233842192691043</v>
      </c>
      <c r="DL119" s="2">
        <f t="shared" si="149"/>
        <v>70.777701902748419</v>
      </c>
      <c r="DM119" s="2">
        <f t="shared" si="149"/>
        <v>96.562627000906105</v>
      </c>
      <c r="DN119" s="2">
        <f t="shared" si="149"/>
        <v>95.676798399275128</v>
      </c>
      <c r="DO119" s="2">
        <f t="shared" si="149"/>
        <v>76.987377819193469</v>
      </c>
      <c r="DP119" s="2">
        <f t="shared" si="149"/>
        <v>78.250288501742162</v>
      </c>
      <c r="DQ119" s="2">
        <f t="shared" si="149"/>
        <v>86.401175998703494</v>
      </c>
      <c r="DR119" s="2">
        <f t="shared" si="149"/>
        <v>84.105680836236928</v>
      </c>
      <c r="DS119" s="2">
        <f t="shared" si="149"/>
        <v>73.584644329200785</v>
      </c>
      <c r="DT119" s="2">
        <f t="shared" si="149"/>
        <v>86.726705547652926</v>
      </c>
      <c r="DU119" s="2">
        <f t="shared" si="149"/>
        <v>74.071436032388661</v>
      </c>
      <c r="DV119" s="2">
        <f t="shared" si="149"/>
        <v>76.803877378435516</v>
      </c>
      <c r="DW119" s="2">
        <f t="shared" si="149"/>
        <v>83.935954243430956</v>
      </c>
      <c r="DX119" s="2">
        <f t="shared" si="149"/>
        <v>67.186981881533114</v>
      </c>
      <c r="DY119" s="2">
        <f t="shared" si="149"/>
        <v>66.995853781512594</v>
      </c>
      <c r="EA119" s="2">
        <f t="shared" si="153"/>
        <v>51.933305382538258</v>
      </c>
      <c r="EB119" s="2">
        <f t="shared" si="153"/>
        <v>52.132005507241907</v>
      </c>
      <c r="EC119" s="2">
        <f t="shared" si="153"/>
        <v>55.732010090782119</v>
      </c>
      <c r="ED119" s="2">
        <f t="shared" si="153"/>
        <v>54.493526694647379</v>
      </c>
      <c r="EE119" s="2">
        <f t="shared" si="152"/>
        <v>51.83756054142323</v>
      </c>
      <c r="EF119" s="2">
        <f t="shared" si="152"/>
        <v>52.223579252053959</v>
      </c>
      <c r="EG119" s="2">
        <f t="shared" si="152"/>
        <v>51.10529999399126</v>
      </c>
      <c r="EH119" s="2">
        <f t="shared" si="152"/>
        <v>51.094094763736557</v>
      </c>
      <c r="EI119" s="2">
        <f t="shared" si="152"/>
        <v>49.176454677302395</v>
      </c>
      <c r="EJ119" s="2">
        <f t="shared" si="152"/>
        <v>50.774415700773616</v>
      </c>
      <c r="EK119" s="2">
        <f t="shared" si="152"/>
        <v>50.782357906870146</v>
      </c>
      <c r="EL119" s="2">
        <f t="shared" si="152"/>
        <v>50.269655584693218</v>
      </c>
      <c r="EM119" s="2">
        <f t="shared" si="136"/>
        <v>51.737946694112225</v>
      </c>
      <c r="EN119" s="2">
        <f t="shared" si="136"/>
        <v>52.126142964048597</v>
      </c>
      <c r="EO119" s="2">
        <f t="shared" si="136"/>
        <v>53.349722142781012</v>
      </c>
      <c r="EQ119" s="2">
        <f t="shared" si="150"/>
        <v>51.933305382538258</v>
      </c>
      <c r="ER119" s="2">
        <f t="shared" si="150"/>
        <v>53.535156644536933</v>
      </c>
      <c r="ES119" s="2">
        <f t="shared" si="150"/>
        <v>55.812138435091903</v>
      </c>
      <c r="ET119" s="2">
        <f t="shared" si="150"/>
        <v>54.33981380282134</v>
      </c>
      <c r="EU119" s="2">
        <f t="shared" si="150"/>
        <v>51.882854460771853</v>
      </c>
      <c r="EV119" s="2">
        <f t="shared" si="150"/>
        <v>51.46373990202747</v>
      </c>
      <c r="EW119" s="2">
        <f t="shared" si="150"/>
        <v>50.657228767166778</v>
      </c>
      <c r="EX119" s="2">
        <f t="shared" si="150"/>
        <v>50.715380474843585</v>
      </c>
      <c r="EY119" s="2">
        <f t="shared" si="150"/>
        <v>50.136668469213546</v>
      </c>
      <c r="EZ119" s="2">
        <f t="shared" si="150"/>
        <v>51.519875934498984</v>
      </c>
      <c r="FA119" s="2">
        <f t="shared" si="150"/>
        <v>50.849229932343945</v>
      </c>
      <c r="FB119" s="2">
        <f t="shared" si="150"/>
        <v>49.904728335292603</v>
      </c>
      <c r="FC119" s="2">
        <f t="shared" si="150"/>
        <v>51.944475648340479</v>
      </c>
      <c r="FD119" s="2">
        <f t="shared" si="150"/>
        <v>52.237736338918182</v>
      </c>
      <c r="FE119" s="2">
        <f t="shared" si="150"/>
        <v>53.543804946293186</v>
      </c>
      <c r="FG119" s="2">
        <f t="shared" si="151"/>
        <v>0.98880306469059698</v>
      </c>
      <c r="FH119" s="2">
        <f t="shared" si="151"/>
        <v>0.98928906041800335</v>
      </c>
      <c r="FI119" s="2">
        <f t="shared" si="151"/>
        <v>0.98883572287608468</v>
      </c>
      <c r="FJ119" s="2">
        <f t="shared" si="151"/>
        <v>0.98947451142003806</v>
      </c>
      <c r="FK119" s="2">
        <f t="shared" si="151"/>
        <v>0.98753131020847917</v>
      </c>
      <c r="FL119" s="2">
        <f t="shared" si="151"/>
        <v>0.98701494416918611</v>
      </c>
      <c r="FM119" s="2">
        <f t="shared" si="151"/>
        <v>0.98764851941924969</v>
      </c>
      <c r="FN119" s="2">
        <f t="shared" si="151"/>
        <v>0.9874876521459951</v>
      </c>
      <c r="FO119" s="2">
        <f t="shared" si="151"/>
        <v>0.98745490483871556</v>
      </c>
      <c r="FP119" s="2">
        <f t="shared" si="151"/>
        <v>0.98507226166393846</v>
      </c>
      <c r="FQ119" s="2">
        <f t="shared" si="151"/>
        <v>0.9865413888481247</v>
      </c>
      <c r="FR119" s="2">
        <f t="shared" si="151"/>
        <v>0.98770225139953272</v>
      </c>
      <c r="FS119" s="2">
        <f t="shared" si="151"/>
        <v>0.98732394191717432</v>
      </c>
      <c r="FT119" s="2">
        <f t="shared" si="151"/>
        <v>0.98640628938023756</v>
      </c>
      <c r="FU119" s="2">
        <f t="shared" si="151"/>
        <v>0.98369082051515688</v>
      </c>
      <c r="FW119" s="2">
        <f t="shared" si="142"/>
        <v>2.6961759060024924E-13</v>
      </c>
      <c r="FX119" s="2">
        <f t="shared" si="142"/>
        <v>1.4958127247352354E-3</v>
      </c>
      <c r="FY119" s="2">
        <f t="shared" si="142"/>
        <v>1.7824171497465885E-3</v>
      </c>
      <c r="FZ119" s="2">
        <f t="shared" si="142"/>
        <v>1.7354796670044999E-3</v>
      </c>
      <c r="GA119" s="2">
        <f t="shared" si="142"/>
        <v>1.816268178409507E-3</v>
      </c>
      <c r="GB119" s="2">
        <f t="shared" si="142"/>
        <v>1.8885694290762889E-3</v>
      </c>
      <c r="GC119" s="2">
        <f t="shared" si="142"/>
        <v>1.9798900860062071E-3</v>
      </c>
      <c r="GD119" s="2">
        <f t="shared" si="142"/>
        <v>2.5059216561483621E-3</v>
      </c>
      <c r="GE119" s="2">
        <f t="shared" si="142"/>
        <v>3.2877629873129949E-3</v>
      </c>
      <c r="GF119" s="2">
        <f t="shared" si="142"/>
        <v>2.9602162333849623E-3</v>
      </c>
      <c r="GG119" s="2">
        <f t="shared" si="142"/>
        <v>2.4218428176577449E-3</v>
      </c>
      <c r="GH119" s="2">
        <f t="shared" si="142"/>
        <v>2.1432317508231886E-3</v>
      </c>
      <c r="GI119" s="2">
        <f t="shared" si="142"/>
        <v>2.1175721147810318E-3</v>
      </c>
      <c r="GJ119" s="2">
        <f t="shared" si="142"/>
        <v>1.7143644227166799E-3</v>
      </c>
      <c r="GK119" s="2">
        <f t="shared" si="142"/>
        <v>1.4388614459564157E-3</v>
      </c>
      <c r="GM119" s="86">
        <f t="shared" si="143"/>
        <v>4.1517295323543619E-15</v>
      </c>
      <c r="GN119" s="86">
        <f t="shared" si="143"/>
        <v>1.7758655159412589E-20</v>
      </c>
      <c r="GO119" s="86">
        <f t="shared" si="143"/>
        <v>3.8559636132924513E-46</v>
      </c>
      <c r="GP119" s="86">
        <f t="shared" si="143"/>
        <v>6.4880786183348695E-41</v>
      </c>
      <c r="GQ119" s="86">
        <f t="shared" si="143"/>
        <v>7.274960046241526E-44</v>
      </c>
      <c r="GR119" s="86">
        <f t="shared" si="143"/>
        <v>7.3972980918598897E-42</v>
      </c>
      <c r="GS119" s="86">
        <f t="shared" si="143"/>
        <v>3.7367619843447545E-43</v>
      </c>
      <c r="GT119" s="86">
        <f t="shared" si="143"/>
        <v>1.6380264504557294E-43</v>
      </c>
      <c r="GU119" s="86">
        <f t="shared" si="143"/>
        <v>3.2416636269557898E-43</v>
      </c>
      <c r="GV119" s="86">
        <f t="shared" si="143"/>
        <v>6.805837779963647E-35</v>
      </c>
      <c r="GW119" s="86">
        <f t="shared" si="143"/>
        <v>3.3085342750646957E-38</v>
      </c>
      <c r="GX119" s="86">
        <f t="shared" si="143"/>
        <v>2.0000274907242451E-27</v>
      </c>
      <c r="GY119" s="86">
        <f t="shared" si="143"/>
        <v>9.9405712194538461E-25</v>
      </c>
      <c r="GZ119" s="86">
        <f t="shared" si="143"/>
        <v>4.1185877088709094E-30</v>
      </c>
      <c r="HA119" s="86">
        <f t="shared" si="143"/>
        <v>4.3430414287711973E-40</v>
      </c>
      <c r="HC119" s="86">
        <f t="shared" si="74"/>
        <v>0.37296509399856503</v>
      </c>
      <c r="HD119" s="86">
        <f t="shared" si="74"/>
        <v>0.21307746365289312</v>
      </c>
      <c r="HE119" s="86">
        <f t="shared" si="74"/>
        <v>6.4882590014220212E-2</v>
      </c>
      <c r="HF119" s="86">
        <f t="shared" si="74"/>
        <v>0.11045986972009721</v>
      </c>
      <c r="HG119" s="86">
        <f t="shared" si="74"/>
        <v>9.8604801934947056E-2</v>
      </c>
      <c r="HH119" s="86">
        <f t="shared" si="74"/>
        <v>3.9881371275332721E-2</v>
      </c>
      <c r="HI119" s="86">
        <f t="shared" si="139"/>
        <v>4.1936752947410977E-2</v>
      </c>
      <c r="HJ119" s="86">
        <f t="shared" si="139"/>
        <v>6.5505352372064755E-3</v>
      </c>
      <c r="HK119" s="86">
        <f t="shared" si="139"/>
        <v>1.0000002422697898E-2</v>
      </c>
      <c r="HL119" s="86">
        <f t="shared" si="139"/>
        <v>1.1425896182913971E-3</v>
      </c>
      <c r="HM119" s="86">
        <f t="shared" si="139"/>
        <v>1.7654794137304208E-2</v>
      </c>
      <c r="HN119" s="86">
        <f t="shared" si="139"/>
        <v>8.1813737190383692E-2</v>
      </c>
      <c r="HO119" s="86">
        <f t="shared" si="139"/>
        <v>0.13918973051624231</v>
      </c>
      <c r="HP119" s="86">
        <f t="shared" si="139"/>
        <v>0.18121904607315453</v>
      </c>
      <c r="HQ119" s="86">
        <f t="shared" si="139"/>
        <v>7.957017295447219E-2</v>
      </c>
      <c r="HS119" s="86">
        <f t="shared" si="144"/>
        <v>1.855374886863957E-128</v>
      </c>
      <c r="HT119" s="86">
        <f t="shared" si="144"/>
        <v>6.6638845116619995E-15</v>
      </c>
      <c r="HU119" s="86">
        <f t="shared" si="144"/>
        <v>1.720757744889745E-15</v>
      </c>
      <c r="HV119" s="86">
        <f t="shared" si="144"/>
        <v>3.7719976666356604E-16</v>
      </c>
      <c r="HW119" s="86">
        <f t="shared" si="144"/>
        <v>3.5173931933114177E-18</v>
      </c>
      <c r="HX119" s="86">
        <f t="shared" si="144"/>
        <v>3.0083086873080084E-17</v>
      </c>
      <c r="HY119" s="86">
        <f t="shared" si="144"/>
        <v>1.5342884043978206E-16</v>
      </c>
      <c r="HZ119" s="86">
        <f t="shared" si="144"/>
        <v>1.3909148861561403E-16</v>
      </c>
      <c r="IA119" s="86">
        <f t="shared" si="144"/>
        <v>1.0941023862441432E-14</v>
      </c>
      <c r="IB119" s="86">
        <f t="shared" si="144"/>
        <v>2.0965422338818259E-15</v>
      </c>
      <c r="IC119" s="86">
        <f t="shared" si="144"/>
        <v>3.1329975001669946E-15</v>
      </c>
      <c r="ID119" s="86">
        <f t="shared" si="144"/>
        <v>1.3711570972810141E-15</v>
      </c>
      <c r="IE119" s="86">
        <f t="shared" si="144"/>
        <v>1.1879803591972888E-15</v>
      </c>
      <c r="IF119" s="86">
        <f t="shared" si="144"/>
        <v>1.9326182201951305E-11</v>
      </c>
      <c r="IG119" s="86">
        <f t="shared" si="144"/>
        <v>6.5995145063190497E-9</v>
      </c>
      <c r="II119" s="86">
        <f t="shared" si="145"/>
        <v>0</v>
      </c>
      <c r="IJ119" s="86">
        <f t="shared" si="145"/>
        <v>8.6694529478719893E-84</v>
      </c>
      <c r="IK119" s="86">
        <f t="shared" si="145"/>
        <v>9.0887612527059579E-92</v>
      </c>
      <c r="IL119" s="86">
        <f t="shared" si="145"/>
        <v>4.4634665888939354E-91</v>
      </c>
      <c r="IM119" s="86">
        <f t="shared" si="145"/>
        <v>3.1693330056942506E-101</v>
      </c>
      <c r="IN119" s="86">
        <f t="shared" si="145"/>
        <v>3.9228532011845864E-99</v>
      </c>
      <c r="IO119" s="86">
        <f t="shared" si="145"/>
        <v>9.7754650878941927E-93</v>
      </c>
      <c r="IP119" s="86">
        <f t="shared" si="145"/>
        <v>3.5642618836974975E-97</v>
      </c>
      <c r="IQ119" s="86">
        <f t="shared" si="145"/>
        <v>1.3936554142853964E-84</v>
      </c>
      <c r="IR119" s="86">
        <f t="shared" si="145"/>
        <v>1.3370123993349887E-90</v>
      </c>
      <c r="IS119" s="86">
        <f t="shared" si="145"/>
        <v>5.4630222920093093E-88</v>
      </c>
      <c r="IT119" s="86">
        <f t="shared" si="145"/>
        <v>1.0561122227598089E-86</v>
      </c>
      <c r="IU119" s="86">
        <f t="shared" si="145"/>
        <v>3.2803728875273491E-86</v>
      </c>
      <c r="IV119" s="86">
        <f t="shared" si="145"/>
        <v>1.2820055394411974E-50</v>
      </c>
      <c r="IW119" s="86">
        <f t="shared" si="145"/>
        <v>3.3966956101277677E-52</v>
      </c>
      <c r="IY119" s="86">
        <f t="shared" si="146"/>
        <v>0.3729650939985692</v>
      </c>
      <c r="IZ119" s="86">
        <f t="shared" si="146"/>
        <v>0.21307746365289978</v>
      </c>
      <c r="JA119" s="86">
        <f t="shared" si="146"/>
        <v>6.4882590014221933E-2</v>
      </c>
      <c r="JB119" s="86">
        <f t="shared" si="146"/>
        <v>0.11045986972009758</v>
      </c>
      <c r="JC119" s="86">
        <f t="shared" si="146"/>
        <v>9.8604801934947056E-2</v>
      </c>
      <c r="JD119" s="86">
        <f t="shared" si="146"/>
        <v>3.9881371275332748E-2</v>
      </c>
      <c r="JE119" s="86">
        <f t="shared" si="146"/>
        <v>4.1936752947411129E-2</v>
      </c>
      <c r="JF119" s="86">
        <f t="shared" si="146"/>
        <v>6.5505352372066143E-3</v>
      </c>
      <c r="JG119" s="86">
        <f t="shared" si="146"/>
        <v>1.0000002422708839E-2</v>
      </c>
      <c r="JH119" s="86">
        <f t="shared" si="146"/>
        <v>1.1425896182934937E-3</v>
      </c>
      <c r="JI119" s="86">
        <f t="shared" si="146"/>
        <v>1.7654794137307341E-2</v>
      </c>
      <c r="JJ119" s="86">
        <f t="shared" si="146"/>
        <v>8.1813737190385066E-2</v>
      </c>
      <c r="JK119" s="86">
        <f t="shared" si="146"/>
        <v>0.1391897305162435</v>
      </c>
      <c r="JL119" s="86">
        <f t="shared" si="146"/>
        <v>0.18121904609248071</v>
      </c>
      <c r="JM119" s="86">
        <f t="shared" si="146"/>
        <v>7.9570179553986695E-2</v>
      </c>
    </row>
    <row r="120" spans="2:273" x14ac:dyDescent="0.25">
      <c r="B120" s="2">
        <v>93</v>
      </c>
      <c r="C120" s="37">
        <v>75.194000000000003</v>
      </c>
      <c r="D120" s="37">
        <v>63.048999999999999</v>
      </c>
      <c r="E120" s="37">
        <v>53.704999999999998</v>
      </c>
      <c r="F120" s="37">
        <v>53.573999999999998</v>
      </c>
      <c r="G120" s="37">
        <v>51.213000000000001</v>
      </c>
      <c r="H120" s="37">
        <v>51.048999999999999</v>
      </c>
      <c r="I120" s="37">
        <v>49.622999999999998</v>
      </c>
      <c r="J120" s="37">
        <v>49.475000000000001</v>
      </c>
      <c r="K120" s="37">
        <v>47.917999999999999</v>
      </c>
      <c r="L120" s="37">
        <v>48.491999999999997</v>
      </c>
      <c r="M120" s="37">
        <v>50.426000000000002</v>
      </c>
      <c r="N120" s="37">
        <v>52.41</v>
      </c>
      <c r="O120" s="37">
        <v>52.689</v>
      </c>
      <c r="P120" s="37">
        <v>51.475000000000001</v>
      </c>
      <c r="Q120" s="37">
        <v>50.639000000000003</v>
      </c>
      <c r="S120" s="4">
        <f t="shared" si="147"/>
        <v>76.429573935844829</v>
      </c>
      <c r="T120" s="4">
        <f t="shared" si="147"/>
        <v>63.586756227556499</v>
      </c>
      <c r="U120" s="4">
        <f t="shared" si="147"/>
        <v>57.640288923563347</v>
      </c>
      <c r="V120" s="4">
        <f t="shared" si="147"/>
        <v>57.971496335215114</v>
      </c>
      <c r="W120" s="4">
        <f t="shared" si="147"/>
        <v>54.977919080101337</v>
      </c>
      <c r="X120" s="4">
        <f t="shared" si="147"/>
        <v>53.093062655021853</v>
      </c>
      <c r="Y120" s="4">
        <f t="shared" si="147"/>
        <v>52.15126771498727</v>
      </c>
      <c r="Z120" s="4">
        <f t="shared" si="147"/>
        <v>51.365876950608246</v>
      </c>
      <c r="AA120" s="4">
        <f t="shared" si="147"/>
        <v>49.549698886706992</v>
      </c>
      <c r="AB120" s="4">
        <f t="shared" si="147"/>
        <v>51.212010061377271</v>
      </c>
      <c r="AC120" s="4">
        <f t="shared" si="147"/>
        <v>51.199551796342966</v>
      </c>
      <c r="AD120" s="4">
        <f t="shared" si="147"/>
        <v>52.663987967221694</v>
      </c>
      <c r="AE120" s="4">
        <f t="shared" si="147"/>
        <v>57.587345073038406</v>
      </c>
      <c r="AF120" s="4">
        <f t="shared" si="147"/>
        <v>59.222044553515261</v>
      </c>
      <c r="AG120" s="4">
        <f t="shared" si="147"/>
        <v>54.597273940858102</v>
      </c>
      <c r="AI120" s="4">
        <f t="shared" si="148"/>
        <v>-1.2355739358448261</v>
      </c>
      <c r="AJ120" s="4">
        <f t="shared" si="148"/>
        <v>-0.53775622755649977</v>
      </c>
      <c r="AK120" s="4">
        <f t="shared" si="148"/>
        <v>-3.9352889235633484</v>
      </c>
      <c r="AL120" s="4">
        <f t="shared" si="148"/>
        <v>-4.3974963352151164</v>
      </c>
      <c r="AM120" s="4">
        <f t="shared" si="148"/>
        <v>-3.7649190801013361</v>
      </c>
      <c r="AN120" s="4">
        <f t="shared" si="148"/>
        <v>-2.0440626550218539</v>
      </c>
      <c r="AO120" s="4">
        <f t="shared" si="148"/>
        <v>-2.5282677149872725</v>
      </c>
      <c r="AP120" s="4">
        <f t="shared" si="148"/>
        <v>-1.890876950608245</v>
      </c>
      <c r="AQ120" s="4">
        <f t="shared" si="148"/>
        <v>-1.6316988867069924</v>
      </c>
      <c r="AR120" s="4">
        <f t="shared" si="148"/>
        <v>-2.7200100613772733</v>
      </c>
      <c r="AS120" s="4">
        <f t="shared" si="148"/>
        <v>-0.77355179634296434</v>
      </c>
      <c r="AT120" s="4">
        <f t="shared" si="148"/>
        <v>-0.25398796722169692</v>
      </c>
      <c r="AU120" s="4">
        <f t="shared" si="148"/>
        <v>-4.8983450730384064</v>
      </c>
      <c r="AV120" s="4">
        <f t="shared" si="148"/>
        <v>-7.7470445535152592</v>
      </c>
      <c r="AW120" s="4">
        <f t="shared" si="148"/>
        <v>-3.9582739408580991</v>
      </c>
      <c r="AY120" s="2">
        <f t="shared" si="140"/>
        <v>51.919658323744741</v>
      </c>
      <c r="AZ120" s="2">
        <f t="shared" si="140"/>
        <v>52.233162332815063</v>
      </c>
      <c r="BA120" s="2">
        <f t="shared" si="140"/>
        <v>55.987756014896313</v>
      </c>
      <c r="BB120" s="2">
        <f t="shared" si="140"/>
        <v>54.75980213118131</v>
      </c>
      <c r="BC120" s="2">
        <f t="shared" si="140"/>
        <v>52.030035874081186</v>
      </c>
      <c r="BD120" s="2">
        <f t="shared" si="140"/>
        <v>52.367744269776921</v>
      </c>
      <c r="BE120" s="2">
        <f t="shared" si="140"/>
        <v>51.356461452863321</v>
      </c>
      <c r="BF120" s="2">
        <f t="shared" si="140"/>
        <v>51.304640348520081</v>
      </c>
      <c r="BG120" s="2">
        <f t="shared" si="140"/>
        <v>49.434306009822294</v>
      </c>
      <c r="BH120" s="2">
        <f t="shared" si="140"/>
        <v>51.205859588442813</v>
      </c>
      <c r="BI120" s="2">
        <f t="shared" si="140"/>
        <v>50.940633232081687</v>
      </c>
      <c r="BJ120" s="2">
        <f t="shared" si="140"/>
        <v>50.440217348024404</v>
      </c>
      <c r="BK120" s="2">
        <f t="shared" si="140"/>
        <v>51.99022175608178</v>
      </c>
      <c r="BL120" s="2">
        <f t="shared" si="140"/>
        <v>52.18663616787255</v>
      </c>
      <c r="BM120" s="2">
        <f t="shared" si="140"/>
        <v>53.448914972602061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 t="str">
        <f t="shared" si="141"/>
        <v/>
      </c>
      <c r="CF120" s="2" t="str">
        <f t="shared" si="141"/>
        <v/>
      </c>
      <c r="CG120" s="2" t="str">
        <f t="shared" si="141"/>
        <v/>
      </c>
      <c r="CH120" s="2" t="str">
        <f t="shared" si="141"/>
        <v/>
      </c>
      <c r="CI120" s="2" t="str">
        <f t="shared" si="141"/>
        <v/>
      </c>
      <c r="CJ120" s="2">
        <f t="shared" si="141"/>
        <v>51.048999999999999</v>
      </c>
      <c r="CK120" s="2" t="str">
        <f t="shared" si="141"/>
        <v/>
      </c>
      <c r="CL120" s="2">
        <f t="shared" si="141"/>
        <v>49.475000000000001</v>
      </c>
      <c r="CM120" s="2">
        <f t="shared" si="141"/>
        <v>47.917999999999999</v>
      </c>
      <c r="CN120" s="2">
        <f t="shared" si="141"/>
        <v>48.491999999999997</v>
      </c>
      <c r="CO120" s="2">
        <f t="shared" si="141"/>
        <v>50.426000000000002</v>
      </c>
      <c r="CP120" s="2" t="str">
        <f t="shared" si="141"/>
        <v/>
      </c>
      <c r="CQ120" s="2" t="str">
        <f t="shared" si="141"/>
        <v/>
      </c>
      <c r="CR120" s="2" t="str">
        <f t="shared" si="141"/>
        <v/>
      </c>
      <c r="CS120" s="2" t="str">
        <f t="shared" si="141"/>
        <v/>
      </c>
      <c r="CU120" s="2" t="str">
        <f t="shared" si="111"/>
        <v/>
      </c>
      <c r="CV120" s="2" t="str">
        <f t="shared" si="112"/>
        <v/>
      </c>
      <c r="CW120" s="2" t="str">
        <f t="shared" si="113"/>
        <v/>
      </c>
      <c r="CX120" s="2" t="str">
        <f t="shared" si="114"/>
        <v/>
      </c>
      <c r="CY120" s="2" t="str">
        <f t="shared" si="115"/>
        <v/>
      </c>
      <c r="CZ120" s="2">
        <f t="shared" si="116"/>
        <v>51.048999999999999</v>
      </c>
      <c r="DA120" s="2" t="str">
        <f t="shared" si="117"/>
        <v/>
      </c>
      <c r="DB120" s="2">
        <f t="shared" si="118"/>
        <v>49.475000000000001</v>
      </c>
      <c r="DC120" s="2">
        <f t="shared" si="119"/>
        <v>47.917999999999999</v>
      </c>
      <c r="DD120" s="2">
        <f t="shared" si="120"/>
        <v>48.491999999999997</v>
      </c>
      <c r="DE120" s="2">
        <f t="shared" si="121"/>
        <v>50.426000000000002</v>
      </c>
      <c r="DF120" s="2" t="str">
        <f t="shared" si="122"/>
        <v/>
      </c>
      <c r="DG120" s="2" t="str">
        <f t="shared" si="123"/>
        <v/>
      </c>
      <c r="DH120" s="2" t="str">
        <f t="shared" si="124"/>
        <v/>
      </c>
      <c r="DI120" s="2" t="str">
        <f t="shared" si="125"/>
        <v/>
      </c>
      <c r="DK120" s="2">
        <f t="shared" si="149"/>
        <v>63.295777408637882</v>
      </c>
      <c r="DL120" s="2">
        <f t="shared" si="149"/>
        <v>70.882902748414381</v>
      </c>
      <c r="DM120" s="2">
        <f t="shared" si="149"/>
        <v>96.976289942615566</v>
      </c>
      <c r="DN120" s="2">
        <f t="shared" si="149"/>
        <v>96.078209906372678</v>
      </c>
      <c r="DO120" s="2">
        <f t="shared" si="149"/>
        <v>77.189241768630296</v>
      </c>
      <c r="DP120" s="2">
        <f t="shared" si="149"/>
        <v>78.459693031358881</v>
      </c>
      <c r="DQ120" s="2">
        <f t="shared" si="149"/>
        <v>86.709877400534793</v>
      </c>
      <c r="DR120" s="2">
        <f t="shared" si="149"/>
        <v>84.395059930313593</v>
      </c>
      <c r="DS120" s="2">
        <f t="shared" si="149"/>
        <v>73.753061799421999</v>
      </c>
      <c r="DT120" s="2">
        <f t="shared" si="149"/>
        <v>87.110588193456621</v>
      </c>
      <c r="DU120" s="2">
        <f t="shared" si="149"/>
        <v>74.283177327935221</v>
      </c>
      <c r="DV120" s="2">
        <f t="shared" si="149"/>
        <v>77.028763666565993</v>
      </c>
      <c r="DW120" s="2">
        <f t="shared" si="149"/>
        <v>84.208095137420685</v>
      </c>
      <c r="DX120" s="2">
        <f t="shared" si="149"/>
        <v>67.265625087108035</v>
      </c>
      <c r="DY120" s="2">
        <f t="shared" si="149"/>
        <v>67.144801120448165</v>
      </c>
      <c r="EA120" s="2">
        <f t="shared" si="153"/>
        <v>51.802173033303333</v>
      </c>
      <c r="EB120" s="2">
        <f t="shared" si="153"/>
        <v>52.046784052539621</v>
      </c>
      <c r="EC120" s="2">
        <f t="shared" si="153"/>
        <v>55.565550436452511</v>
      </c>
      <c r="ED120" s="2">
        <f t="shared" si="153"/>
        <v>54.359235943867944</v>
      </c>
      <c r="EE120" s="2">
        <f t="shared" si="152"/>
        <v>51.740237475706699</v>
      </c>
      <c r="EF120" s="2">
        <f t="shared" si="152"/>
        <v>52.056189794185926</v>
      </c>
      <c r="EG120" s="2">
        <f t="shared" si="152"/>
        <v>50.95417184145694</v>
      </c>
      <c r="EH120" s="2">
        <f t="shared" si="152"/>
        <v>50.923237782528076</v>
      </c>
      <c r="EI120" s="2">
        <f t="shared" si="152"/>
        <v>49.14921554611692</v>
      </c>
      <c r="EJ120" s="2">
        <f t="shared" si="152"/>
        <v>50.7073073726798</v>
      </c>
      <c r="EK120" s="2">
        <f t="shared" si="152"/>
        <v>50.650034859925469</v>
      </c>
      <c r="EL120" s="2">
        <f t="shared" si="152"/>
        <v>50.139123343400335</v>
      </c>
      <c r="EM120" s="2">
        <f t="shared" si="136"/>
        <v>51.612517289515097</v>
      </c>
      <c r="EN120" s="2">
        <f t="shared" si="136"/>
        <v>51.996921867906586</v>
      </c>
      <c r="EO120" s="2">
        <f t="shared" si="136"/>
        <v>53.241541486073608</v>
      </c>
      <c r="EQ120" s="2">
        <f t="shared" si="150"/>
        <v>51.802173033303333</v>
      </c>
      <c r="ER120" s="2">
        <f t="shared" si="150"/>
        <v>53.390906700056952</v>
      </c>
      <c r="ES120" s="2">
        <f t="shared" si="150"/>
        <v>55.641925357907724</v>
      </c>
      <c r="ET120" s="2">
        <f t="shared" si="150"/>
        <v>54.211813928887501</v>
      </c>
      <c r="EU120" s="2">
        <f t="shared" si="150"/>
        <v>51.783005134121986</v>
      </c>
      <c r="EV120" s="2">
        <f t="shared" si="150"/>
        <v>51.337978477962828</v>
      </c>
      <c r="EW120" s="2">
        <f t="shared" si="150"/>
        <v>50.52784834906025</v>
      </c>
      <c r="EX120" s="2">
        <f t="shared" si="150"/>
        <v>50.566974666112131</v>
      </c>
      <c r="EY120" s="2">
        <f t="shared" si="150"/>
        <v>50.059451048809457</v>
      </c>
      <c r="EZ120" s="2">
        <f t="shared" si="150"/>
        <v>51.415096453779576</v>
      </c>
      <c r="FA120" s="2">
        <f t="shared" si="150"/>
        <v>50.714753219118279</v>
      </c>
      <c r="FB120" s="2">
        <f t="shared" si="150"/>
        <v>49.790845134965082</v>
      </c>
      <c r="FC120" s="2">
        <f t="shared" si="150"/>
        <v>51.80891886914624</v>
      </c>
      <c r="FD120" s="2">
        <f t="shared" si="150"/>
        <v>52.099166069716659</v>
      </c>
      <c r="FE120" s="2">
        <f t="shared" si="150"/>
        <v>53.417234442717998</v>
      </c>
      <c r="FG120" s="2">
        <f t="shared" si="151"/>
        <v>0.98977820302449793</v>
      </c>
      <c r="FH120" s="2">
        <f t="shared" si="151"/>
        <v>0.99022229203406553</v>
      </c>
      <c r="FI120" s="2">
        <f t="shared" si="151"/>
        <v>0.98980804633280528</v>
      </c>
      <c r="FJ120" s="2">
        <f t="shared" si="151"/>
        <v>0.99039174183994405</v>
      </c>
      <c r="FK120" s="2">
        <f t="shared" si="151"/>
        <v>0.98861593018586602</v>
      </c>
      <c r="FL120" s="2">
        <f t="shared" si="151"/>
        <v>0.98814394226308699</v>
      </c>
      <c r="FM120" s="2">
        <f t="shared" si="151"/>
        <v>0.9887230600904634</v>
      </c>
      <c r="FN120" s="2">
        <f t="shared" si="151"/>
        <v>0.98857602589580917</v>
      </c>
      <c r="FO120" s="2">
        <f t="shared" si="151"/>
        <v>0.98854609403972693</v>
      </c>
      <c r="FP120" s="2">
        <f t="shared" si="151"/>
        <v>0.98636783526607075</v>
      </c>
      <c r="FQ120" s="2">
        <f t="shared" si="151"/>
        <v>0.98771104802366061</v>
      </c>
      <c r="FR120" s="2">
        <f t="shared" si="151"/>
        <v>0.98877217069541967</v>
      </c>
      <c r="FS120" s="2">
        <f t="shared" si="151"/>
        <v>0.98842638893495971</v>
      </c>
      <c r="FT120" s="2">
        <f t="shared" si="151"/>
        <v>0.98758754203682486</v>
      </c>
      <c r="FU120" s="2">
        <f t="shared" si="151"/>
        <v>0.98510447598990281</v>
      </c>
      <c r="FW120" s="2">
        <f t="shared" si="142"/>
        <v>2.9562980938982525E-13</v>
      </c>
      <c r="FX120" s="2">
        <f t="shared" si="142"/>
        <v>1.6398893803155471E-3</v>
      </c>
      <c r="FY120" s="2">
        <f t="shared" si="142"/>
        <v>1.954045514881118E-3</v>
      </c>
      <c r="FZ120" s="2">
        <f t="shared" si="142"/>
        <v>1.9025970515798164E-3</v>
      </c>
      <c r="GA120" s="2">
        <f t="shared" si="142"/>
        <v>1.9911495462870566E-3</v>
      </c>
      <c r="GB120" s="2">
        <f t="shared" si="142"/>
        <v>2.0703979624260372E-3</v>
      </c>
      <c r="GC120" s="2">
        <f t="shared" si="142"/>
        <v>2.1704917109348879E-3</v>
      </c>
      <c r="GD120" s="2">
        <f t="shared" si="142"/>
        <v>2.7470243179279178E-3</v>
      </c>
      <c r="GE120" s="2">
        <f t="shared" si="142"/>
        <v>3.6038173080424288E-3</v>
      </c>
      <c r="GF120" s="2">
        <f t="shared" si="142"/>
        <v>3.244885828316568E-3</v>
      </c>
      <c r="GG120" s="2">
        <f t="shared" si="142"/>
        <v>2.6548775185710281E-3</v>
      </c>
      <c r="GH120" s="2">
        <f t="shared" si="142"/>
        <v>2.3495210615288725E-3</v>
      </c>
      <c r="GI120" s="2">
        <f t="shared" si="142"/>
        <v>2.3213973922038508E-3</v>
      </c>
      <c r="GJ120" s="2">
        <f t="shared" si="142"/>
        <v>1.8794523506133543E-3</v>
      </c>
      <c r="GK120" s="2">
        <f t="shared" si="142"/>
        <v>1.5774612215565793E-3</v>
      </c>
      <c r="GM120" s="86">
        <f t="shared" si="143"/>
        <v>3.8421892444960026E-16</v>
      </c>
      <c r="GN120" s="86">
        <f t="shared" si="143"/>
        <v>6.5759804964548038E-22</v>
      </c>
      <c r="GO120" s="86">
        <f t="shared" si="143"/>
        <v>2.2883181723989949E-49</v>
      </c>
      <c r="GP120" s="86">
        <f t="shared" si="143"/>
        <v>7.5920275596157918E-44</v>
      </c>
      <c r="GQ120" s="86">
        <f t="shared" si="143"/>
        <v>5.8235657039283444E-47</v>
      </c>
      <c r="GR120" s="86">
        <f t="shared" si="143"/>
        <v>8.8516621720357512E-45</v>
      </c>
      <c r="GS120" s="86">
        <f t="shared" si="143"/>
        <v>3.5359504870643402E-46</v>
      </c>
      <c r="GT120" s="86">
        <f t="shared" si="143"/>
        <v>1.7656565363737879E-46</v>
      </c>
      <c r="GU120" s="86">
        <f t="shared" si="143"/>
        <v>3.3321053609047055E-46</v>
      </c>
      <c r="GV120" s="86">
        <f t="shared" si="143"/>
        <v>2.9460596190328173E-37</v>
      </c>
      <c r="GW120" s="86">
        <f t="shared" si="143"/>
        <v>7.8380929872169347E-41</v>
      </c>
      <c r="GX120" s="86">
        <f t="shared" si="143"/>
        <v>2.4698090841537492E-29</v>
      </c>
      <c r="GY120" s="86">
        <f t="shared" si="143"/>
        <v>1.914787511479615E-26</v>
      </c>
      <c r="GZ120" s="86">
        <f t="shared" si="143"/>
        <v>3.1965570552216365E-32</v>
      </c>
      <c r="HA120" s="86">
        <f t="shared" si="143"/>
        <v>7.4541403520715627E-43</v>
      </c>
      <c r="HC120" s="86">
        <f t="shared" si="74"/>
        <v>0.25736792219960125</v>
      </c>
      <c r="HD120" s="86">
        <f t="shared" si="74"/>
        <v>0.11498296455008279</v>
      </c>
      <c r="HE120" s="86">
        <f t="shared" si="74"/>
        <v>2.054365910434142E-2</v>
      </c>
      <c r="HF120" s="86">
        <f t="shared" si="74"/>
        <v>3.8231376136804905E-2</v>
      </c>
      <c r="HG120" s="86">
        <f t="shared" si="74"/>
        <v>3.7808743183702267E-2</v>
      </c>
      <c r="HH120" s="86">
        <f t="shared" si="74"/>
        <v>9.9996842235227992E-3</v>
      </c>
      <c r="HI120" s="86">
        <f t="shared" si="139"/>
        <v>1.1797430338293792E-2</v>
      </c>
      <c r="HJ120" s="86">
        <f t="shared" si="139"/>
        <v>1.1100770657749722E-3</v>
      </c>
      <c r="HK120" s="86">
        <f t="shared" si="139"/>
        <v>2.0871024445702747E-3</v>
      </c>
      <c r="HL120" s="86">
        <f t="shared" si="139"/>
        <v>1.3200521938104364E-4</v>
      </c>
      <c r="HM120" s="86">
        <f t="shared" si="139"/>
        <v>4.7343142477832044E-3</v>
      </c>
      <c r="HN120" s="86">
        <f t="shared" si="139"/>
        <v>3.1646178830781337E-2</v>
      </c>
      <c r="HO120" s="86">
        <f t="shared" si="139"/>
        <v>6.6108579290516833E-2</v>
      </c>
      <c r="HP120" s="86">
        <f t="shared" si="139"/>
        <v>9.3042656453770717E-2</v>
      </c>
      <c r="HQ120" s="86">
        <f t="shared" si="139"/>
        <v>3.000262714978541E-2</v>
      </c>
      <c r="HS120" s="86">
        <f t="shared" si="144"/>
        <v>2.4589332902549944E-126</v>
      </c>
      <c r="HT120" s="86">
        <f t="shared" si="144"/>
        <v>3.3321746344906805E-14</v>
      </c>
      <c r="HU120" s="86">
        <f t="shared" si="144"/>
        <v>1.0083584530227848E-14</v>
      </c>
      <c r="HV120" s="86">
        <f t="shared" si="144"/>
        <v>2.2691182228640475E-15</v>
      </c>
      <c r="HW120" s="86">
        <f t="shared" si="144"/>
        <v>2.6841076180221397E-17</v>
      </c>
      <c r="HX120" s="86">
        <f t="shared" si="144"/>
        <v>2.149719201365266E-16</v>
      </c>
      <c r="HY120" s="86">
        <f t="shared" si="144"/>
        <v>9.9831470350266547E-16</v>
      </c>
      <c r="HZ120" s="86">
        <f t="shared" si="144"/>
        <v>1.0223778285029205E-15</v>
      </c>
      <c r="IA120" s="86">
        <f t="shared" si="144"/>
        <v>6.77075793265756E-14</v>
      </c>
      <c r="IB120" s="86">
        <f t="shared" si="144"/>
        <v>1.4048442386852344E-14</v>
      </c>
      <c r="IC120" s="86">
        <f t="shared" si="144"/>
        <v>1.8980283039416301E-14</v>
      </c>
      <c r="ID120" s="86">
        <f t="shared" si="144"/>
        <v>8.0930136587397524E-15</v>
      </c>
      <c r="IE120" s="86">
        <f t="shared" si="144"/>
        <v>6.979172748905766E-15</v>
      </c>
      <c r="IF120" s="86">
        <f t="shared" si="144"/>
        <v>6.4295050398130364E-11</v>
      </c>
      <c r="IG120" s="86">
        <f t="shared" si="144"/>
        <v>1.5595670293672308E-8</v>
      </c>
      <c r="II120" s="86">
        <f t="shared" si="145"/>
        <v>0</v>
      </c>
      <c r="IJ120" s="86">
        <f t="shared" si="145"/>
        <v>1.742321529705167E-81</v>
      </c>
      <c r="IK120" s="86">
        <f t="shared" si="145"/>
        <v>3.5900082873227013E-89</v>
      </c>
      <c r="IL120" s="86">
        <f t="shared" si="145"/>
        <v>1.6427699010301172E-88</v>
      </c>
      <c r="IM120" s="86">
        <f t="shared" si="145"/>
        <v>2.3919298696240505E-98</v>
      </c>
      <c r="IN120" s="86">
        <f t="shared" si="145"/>
        <v>2.6810567456931478E-96</v>
      </c>
      <c r="IO120" s="86">
        <f t="shared" si="145"/>
        <v>4.5573702162611271E-90</v>
      </c>
      <c r="IP120" s="86">
        <f t="shared" si="145"/>
        <v>2.8853295044776103E-94</v>
      </c>
      <c r="IQ120" s="86">
        <f t="shared" si="145"/>
        <v>6.1402121098112046E-82</v>
      </c>
      <c r="IR120" s="86">
        <f t="shared" si="145"/>
        <v>8.1511944204474433E-88</v>
      </c>
      <c r="IS120" s="86">
        <f t="shared" si="145"/>
        <v>2.2440984663419406E-85</v>
      </c>
      <c r="IT120" s="86">
        <f t="shared" si="145"/>
        <v>3.5270650115155006E-84</v>
      </c>
      <c r="IU120" s="86">
        <f t="shared" si="145"/>
        <v>1.0474472300469981E-83</v>
      </c>
      <c r="IV120" s="86">
        <f t="shared" si="145"/>
        <v>3.2400733828919739E-49</v>
      </c>
      <c r="IW120" s="86">
        <f t="shared" si="145"/>
        <v>8.7148827922824813E-51</v>
      </c>
      <c r="IY120" s="86">
        <f t="shared" si="146"/>
        <v>0.25736792219960164</v>
      </c>
      <c r="IZ120" s="86">
        <f t="shared" si="146"/>
        <v>0.11498296455011611</v>
      </c>
      <c r="JA120" s="86">
        <f t="shared" si="146"/>
        <v>2.0543659104351502E-2</v>
      </c>
      <c r="JB120" s="86">
        <f t="shared" si="146"/>
        <v>3.8231376136807174E-2</v>
      </c>
      <c r="JC120" s="86">
        <f t="shared" si="146"/>
        <v>3.7808743183702295E-2</v>
      </c>
      <c r="JD120" s="86">
        <f t="shared" si="146"/>
        <v>9.9996842235230143E-3</v>
      </c>
      <c r="JE120" s="86">
        <f t="shared" si="146"/>
        <v>1.1797430338294789E-2</v>
      </c>
      <c r="JF120" s="86">
        <f t="shared" si="146"/>
        <v>1.1100770657759946E-3</v>
      </c>
      <c r="JG120" s="86">
        <f t="shared" si="146"/>
        <v>2.0871024446379822E-3</v>
      </c>
      <c r="JH120" s="86">
        <f t="shared" si="146"/>
        <v>1.3200521939509208E-4</v>
      </c>
      <c r="JI120" s="86">
        <f t="shared" si="146"/>
        <v>4.7343142478021849E-3</v>
      </c>
      <c r="JJ120" s="86">
        <f t="shared" si="146"/>
        <v>3.1646178830789427E-2</v>
      </c>
      <c r="JK120" s="86">
        <f t="shared" si="146"/>
        <v>6.6108579290523814E-2</v>
      </c>
      <c r="JL120" s="86">
        <f t="shared" si="146"/>
        <v>9.3042656518065772E-2</v>
      </c>
      <c r="JM120" s="86">
        <f t="shared" si="146"/>
        <v>3.0002642745455704E-2</v>
      </c>
    </row>
    <row r="121" spans="2:273" x14ac:dyDescent="0.25">
      <c r="B121" s="2">
        <v>94</v>
      </c>
      <c r="C121" s="37">
        <v>55.774000000000001</v>
      </c>
      <c r="D121" s="37">
        <v>54</v>
      </c>
      <c r="E121" s="37">
        <v>53.689</v>
      </c>
      <c r="F121" s="37">
        <v>52.246000000000002</v>
      </c>
      <c r="G121" s="37">
        <v>49.246000000000002</v>
      </c>
      <c r="H121" s="37">
        <v>49.951000000000001</v>
      </c>
      <c r="I121" s="37">
        <v>51.884999999999998</v>
      </c>
      <c r="J121" s="37">
        <v>48.606999999999999</v>
      </c>
      <c r="K121" s="37">
        <v>48</v>
      </c>
      <c r="L121" s="37">
        <v>49.048999999999999</v>
      </c>
      <c r="M121" s="37">
        <v>49.148000000000003</v>
      </c>
      <c r="N121" s="37">
        <v>47.802999999999997</v>
      </c>
      <c r="O121" s="37">
        <v>51.328000000000003</v>
      </c>
      <c r="P121" s="37">
        <v>49.639000000000003</v>
      </c>
      <c r="Q121" s="37">
        <v>51.048999999999999</v>
      </c>
      <c r="S121" s="4">
        <f t="shared" si="147"/>
        <v>65.070330844269975</v>
      </c>
      <c r="T121" s="4">
        <f t="shared" si="147"/>
        <v>56.708389636843016</v>
      </c>
      <c r="U121" s="4">
        <f t="shared" si="147"/>
        <v>56.134549177347949</v>
      </c>
      <c r="V121" s="4">
        <f t="shared" si="147"/>
        <v>55.319572143892671</v>
      </c>
      <c r="W121" s="4">
        <f t="shared" si="147"/>
        <v>52.676376601266021</v>
      </c>
      <c r="X121" s="4">
        <f t="shared" si="147"/>
        <v>52.289799284992419</v>
      </c>
      <c r="Y121" s="4">
        <f t="shared" si="147"/>
        <v>51.319719813109721</v>
      </c>
      <c r="Z121" s="4">
        <f t="shared" si="147"/>
        <v>51.11147856285411</v>
      </c>
      <c r="AA121" s="4">
        <f t="shared" si="147"/>
        <v>49.399839989011937</v>
      </c>
      <c r="AB121" s="4">
        <f t="shared" si="147"/>
        <v>51.101741488783503</v>
      </c>
      <c r="AC121" s="4">
        <f t="shared" si="147"/>
        <v>50.833101165293272</v>
      </c>
      <c r="AD121" s="4">
        <f t="shared" si="147"/>
        <v>50.886226695673344</v>
      </c>
      <c r="AE121" s="4">
        <f t="shared" si="147"/>
        <v>53.76213997508107</v>
      </c>
      <c r="AF121" s="4">
        <f t="shared" si="147"/>
        <v>54.636186621803233</v>
      </c>
      <c r="AG121" s="4">
        <f t="shared" si="147"/>
        <v>53.606826435305678</v>
      </c>
      <c r="AI121" s="4">
        <f t="shared" si="148"/>
        <v>-9.2963308442699741</v>
      </c>
      <c r="AJ121" s="4">
        <f t="shared" si="148"/>
        <v>-2.708389636843016</v>
      </c>
      <c r="AK121" s="4">
        <f t="shared" si="148"/>
        <v>-2.4455491773479494</v>
      </c>
      <c r="AL121" s="4">
        <f t="shared" si="148"/>
        <v>-3.0735721438926689</v>
      </c>
      <c r="AM121" s="4">
        <f t="shared" si="148"/>
        <v>-3.4303766012660191</v>
      </c>
      <c r="AN121" s="4">
        <f t="shared" si="148"/>
        <v>-2.3387992849924188</v>
      </c>
      <c r="AO121" s="4">
        <f t="shared" si="148"/>
        <v>0.56528018689027704</v>
      </c>
      <c r="AP121" s="4">
        <f t="shared" si="148"/>
        <v>-2.5044785628541106</v>
      </c>
      <c r="AQ121" s="4">
        <f t="shared" si="148"/>
        <v>-1.3998399890119373</v>
      </c>
      <c r="AR121" s="4">
        <f t="shared" si="148"/>
        <v>-2.0527414887835036</v>
      </c>
      <c r="AS121" s="4">
        <f t="shared" si="148"/>
        <v>-1.6851011652932684</v>
      </c>
      <c r="AT121" s="4">
        <f t="shared" si="148"/>
        <v>-3.0832266956733463</v>
      </c>
      <c r="AU121" s="4">
        <f t="shared" si="148"/>
        <v>-2.4341399750810666</v>
      </c>
      <c r="AV121" s="4">
        <f t="shared" si="148"/>
        <v>-4.9971866218032304</v>
      </c>
      <c r="AW121" s="4">
        <f t="shared" si="148"/>
        <v>-2.5578264353056781</v>
      </c>
      <c r="AY121" s="2">
        <f t="shared" si="140"/>
        <v>51.7800864700651</v>
      </c>
      <c r="AZ121" s="2">
        <f t="shared" si="140"/>
        <v>52.133685872799362</v>
      </c>
      <c r="BA121" s="2">
        <f t="shared" si="140"/>
        <v>55.789908983169923</v>
      </c>
      <c r="BB121" s="2">
        <f t="shared" si="140"/>
        <v>54.595234906270477</v>
      </c>
      <c r="BC121" s="2">
        <f t="shared" si="140"/>
        <v>51.91059818873169</v>
      </c>
      <c r="BD121" s="2">
        <f t="shared" si="140"/>
        <v>52.177138519456236</v>
      </c>
      <c r="BE121" s="2">
        <f t="shared" si="140"/>
        <v>51.174916591141553</v>
      </c>
      <c r="BF121" s="2">
        <f t="shared" si="140"/>
        <v>51.105262258776804</v>
      </c>
      <c r="BG121" s="2">
        <f t="shared" si="140"/>
        <v>49.384693642002084</v>
      </c>
      <c r="BH121" s="2">
        <f t="shared" si="140"/>
        <v>51.101330243741437</v>
      </c>
      <c r="BI121" s="2">
        <f t="shared" si="140"/>
        <v>50.786913101634347</v>
      </c>
      <c r="BJ121" s="2">
        <f t="shared" si="140"/>
        <v>50.286999577689357</v>
      </c>
      <c r="BK121" s="2">
        <f t="shared" si="140"/>
        <v>51.836168133312</v>
      </c>
      <c r="BL121" s="2">
        <f t="shared" si="140"/>
        <v>52.043283056935266</v>
      </c>
      <c r="BM121" s="2">
        <f t="shared" si="140"/>
        <v>53.32625248101894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 t="str">
        <f t="shared" si="141"/>
        <v/>
      </c>
      <c r="CF121" s="2" t="str">
        <f t="shared" si="141"/>
        <v/>
      </c>
      <c r="CG121" s="2">
        <f t="shared" si="141"/>
        <v>53.689</v>
      </c>
      <c r="CH121" s="2">
        <f t="shared" si="141"/>
        <v>52.246000000000002</v>
      </c>
      <c r="CI121" s="2" t="str">
        <f t="shared" si="141"/>
        <v/>
      </c>
      <c r="CJ121" s="2">
        <f t="shared" si="141"/>
        <v>49.951000000000001</v>
      </c>
      <c r="CK121" s="2">
        <f t="shared" si="141"/>
        <v>51.884999999999998</v>
      </c>
      <c r="CL121" s="2">
        <f t="shared" si="141"/>
        <v>48.606999999999999</v>
      </c>
      <c r="CM121" s="2">
        <f t="shared" si="141"/>
        <v>48</v>
      </c>
      <c r="CN121" s="2">
        <f t="shared" si="141"/>
        <v>49.048999999999999</v>
      </c>
      <c r="CO121" s="2">
        <f t="shared" si="141"/>
        <v>49.148000000000003</v>
      </c>
      <c r="CP121" s="2" t="str">
        <f t="shared" si="141"/>
        <v/>
      </c>
      <c r="CQ121" s="2" t="str">
        <f t="shared" si="141"/>
        <v/>
      </c>
      <c r="CR121" s="2" t="str">
        <f t="shared" si="141"/>
        <v/>
      </c>
      <c r="CS121" s="2">
        <f t="shared" si="141"/>
        <v>51.048999999999999</v>
      </c>
      <c r="CU121" s="2" t="str">
        <f t="shared" si="111"/>
        <v/>
      </c>
      <c r="CV121" s="2" t="str">
        <f t="shared" si="112"/>
        <v/>
      </c>
      <c r="CW121" s="2">
        <f t="shared" si="113"/>
        <v>53.689</v>
      </c>
      <c r="CX121" s="2">
        <f t="shared" si="114"/>
        <v>52.246000000000002</v>
      </c>
      <c r="CY121" s="2" t="str">
        <f t="shared" si="115"/>
        <v/>
      </c>
      <c r="CZ121" s="2">
        <f t="shared" si="116"/>
        <v>49.951000000000001</v>
      </c>
      <c r="DA121" s="2">
        <f t="shared" si="117"/>
        <v>51.884999999999998</v>
      </c>
      <c r="DB121" s="2">
        <f t="shared" si="118"/>
        <v>48.606999999999999</v>
      </c>
      <c r="DC121" s="2">
        <f t="shared" si="119"/>
        <v>48</v>
      </c>
      <c r="DD121" s="2">
        <f t="shared" si="120"/>
        <v>49.048999999999999</v>
      </c>
      <c r="DE121" s="2">
        <f t="shared" si="121"/>
        <v>49.148000000000003</v>
      </c>
      <c r="DF121" s="2" t="str">
        <f t="shared" si="122"/>
        <v/>
      </c>
      <c r="DG121" s="2" t="str">
        <f t="shared" si="123"/>
        <v/>
      </c>
      <c r="DH121" s="2" t="str">
        <f t="shared" si="124"/>
        <v/>
      </c>
      <c r="DI121" s="2">
        <f t="shared" si="125"/>
        <v>51.048999999999999</v>
      </c>
      <c r="DK121" s="2">
        <f t="shared" si="149"/>
        <v>63.357712624584728</v>
      </c>
      <c r="DL121" s="2">
        <f t="shared" si="149"/>
        <v>70.988103594080343</v>
      </c>
      <c r="DM121" s="2">
        <f t="shared" si="149"/>
        <v>97.389952884325027</v>
      </c>
      <c r="DN121" s="2">
        <f t="shared" si="149"/>
        <v>96.479621413470241</v>
      </c>
      <c r="DO121" s="2">
        <f t="shared" si="149"/>
        <v>77.391105718067138</v>
      </c>
      <c r="DP121" s="2">
        <f t="shared" si="149"/>
        <v>78.669097560975615</v>
      </c>
      <c r="DQ121" s="2">
        <f t="shared" si="149"/>
        <v>87.018578802366079</v>
      </c>
      <c r="DR121" s="2">
        <f t="shared" si="149"/>
        <v>84.684439024390244</v>
      </c>
      <c r="DS121" s="2">
        <f t="shared" si="149"/>
        <v>73.921479269643214</v>
      </c>
      <c r="DT121" s="2">
        <f t="shared" si="149"/>
        <v>87.494470839260316</v>
      </c>
      <c r="DU121" s="2">
        <f t="shared" si="149"/>
        <v>74.49491862348178</v>
      </c>
      <c r="DV121" s="2">
        <f t="shared" si="149"/>
        <v>77.253649954696471</v>
      </c>
      <c r="DW121" s="2">
        <f t="shared" si="149"/>
        <v>84.480236031410413</v>
      </c>
      <c r="DX121" s="2">
        <f t="shared" si="149"/>
        <v>67.344268292682941</v>
      </c>
      <c r="DY121" s="2">
        <f t="shared" si="149"/>
        <v>67.29374845938375</v>
      </c>
      <c r="EA121" s="2">
        <f t="shared" si="153"/>
        <v>51.671040684068409</v>
      </c>
      <c r="EB121" s="2">
        <f t="shared" si="153"/>
        <v>51.961562597837329</v>
      </c>
      <c r="EC121" s="2">
        <f t="shared" si="153"/>
        <v>55.399090782122897</v>
      </c>
      <c r="ED121" s="2">
        <f t="shared" si="153"/>
        <v>54.224945193088502</v>
      </c>
      <c r="EE121" s="2">
        <f t="shared" si="152"/>
        <v>51.642914409990169</v>
      </c>
      <c r="EF121" s="2">
        <f t="shared" si="152"/>
        <v>51.888800336317885</v>
      </c>
      <c r="EG121" s="2">
        <f t="shared" si="152"/>
        <v>50.803043688922628</v>
      </c>
      <c r="EH121" s="2">
        <f t="shared" si="152"/>
        <v>50.752380801319603</v>
      </c>
      <c r="EI121" s="2">
        <f t="shared" si="152"/>
        <v>49.121976414931453</v>
      </c>
      <c r="EJ121" s="2">
        <f t="shared" si="152"/>
        <v>50.640199044585984</v>
      </c>
      <c r="EK121" s="2">
        <f t="shared" si="152"/>
        <v>50.517711812980799</v>
      </c>
      <c r="EL121" s="2">
        <f t="shared" si="152"/>
        <v>50.008591102107452</v>
      </c>
      <c r="EM121" s="2">
        <f t="shared" si="136"/>
        <v>51.487087884917969</v>
      </c>
      <c r="EN121" s="2">
        <f t="shared" si="136"/>
        <v>51.867700771764582</v>
      </c>
      <c r="EO121" s="2">
        <f t="shared" si="136"/>
        <v>53.133360829366204</v>
      </c>
      <c r="EQ121" s="2">
        <f t="shared" si="150"/>
        <v>51.671040684068409</v>
      </c>
      <c r="ER121" s="2">
        <f t="shared" si="150"/>
        <v>53.246656755576971</v>
      </c>
      <c r="ES121" s="2">
        <f t="shared" si="150"/>
        <v>55.471712280723551</v>
      </c>
      <c r="ET121" s="2">
        <f t="shared" si="150"/>
        <v>54.083814054953663</v>
      </c>
      <c r="EU121" s="2">
        <f t="shared" si="150"/>
        <v>51.683155807472112</v>
      </c>
      <c r="EV121" s="2">
        <f t="shared" si="150"/>
        <v>51.212217053898186</v>
      </c>
      <c r="EW121" s="2">
        <f t="shared" si="150"/>
        <v>50.398467930953714</v>
      </c>
      <c r="EX121" s="2">
        <f t="shared" si="150"/>
        <v>50.418568857380684</v>
      </c>
      <c r="EY121" s="2">
        <f t="shared" si="150"/>
        <v>49.982233628405368</v>
      </c>
      <c r="EZ121" s="2">
        <f t="shared" si="150"/>
        <v>51.310316973060161</v>
      </c>
      <c r="FA121" s="2">
        <f t="shared" si="150"/>
        <v>50.580276505892613</v>
      </c>
      <c r="FB121" s="2">
        <f t="shared" si="150"/>
        <v>49.676961934637546</v>
      </c>
      <c r="FC121" s="2">
        <f t="shared" si="150"/>
        <v>51.673362089951993</v>
      </c>
      <c r="FD121" s="2">
        <f t="shared" si="150"/>
        <v>51.960595800515144</v>
      </c>
      <c r="FE121" s="2">
        <f t="shared" si="150"/>
        <v>53.29066393914281</v>
      </c>
      <c r="FG121" s="2">
        <f t="shared" si="151"/>
        <v>0.99066921818703202</v>
      </c>
      <c r="FH121" s="2">
        <f t="shared" si="151"/>
        <v>0.99107494583848554</v>
      </c>
      <c r="FI121" s="2">
        <f t="shared" si="151"/>
        <v>0.99069648456125392</v>
      </c>
      <c r="FJ121" s="2">
        <f t="shared" si="151"/>
        <v>0.99122974984326551</v>
      </c>
      <c r="FK121" s="2">
        <f t="shared" si="151"/>
        <v>0.98960719472292202</v>
      </c>
      <c r="FL121" s="2">
        <f t="shared" si="151"/>
        <v>0.98917585503442418</v>
      </c>
      <c r="FM121" s="2">
        <f t="shared" si="151"/>
        <v>0.98970509346240176</v>
      </c>
      <c r="FN121" s="2">
        <f t="shared" si="151"/>
        <v>0.98957072843180582</v>
      </c>
      <c r="FO121" s="2">
        <f t="shared" si="151"/>
        <v>0.98954337522016234</v>
      </c>
      <c r="FP121" s="2">
        <f t="shared" si="151"/>
        <v>0.9875523873022769</v>
      </c>
      <c r="FQ121" s="2">
        <f t="shared" si="151"/>
        <v>0.98878021069600786</v>
      </c>
      <c r="FR121" s="2">
        <f t="shared" si="151"/>
        <v>0.98974997168923307</v>
      </c>
      <c r="FS121" s="2">
        <f t="shared" si="151"/>
        <v>0.98943398132853233</v>
      </c>
      <c r="FT121" s="2">
        <f t="shared" si="151"/>
        <v>0.98866732668212431</v>
      </c>
      <c r="FU121" s="2">
        <f t="shared" si="151"/>
        <v>0.98639729232880236</v>
      </c>
      <c r="FW121" s="2">
        <f t="shared" si="142"/>
        <v>3.2415164012590103E-13</v>
      </c>
      <c r="FX121" s="2">
        <f t="shared" si="142"/>
        <v>1.7978185103193075E-3</v>
      </c>
      <c r="FY121" s="2">
        <f t="shared" si="142"/>
        <v>2.1421644545265108E-3</v>
      </c>
      <c r="FZ121" s="2">
        <f t="shared" si="142"/>
        <v>2.0857733203643388E-3</v>
      </c>
      <c r="GA121" s="2">
        <f t="shared" si="142"/>
        <v>2.1828327351026901E-3</v>
      </c>
      <c r="GB121" s="2">
        <f t="shared" si="142"/>
        <v>2.269692855939098E-3</v>
      </c>
      <c r="GC121" s="2">
        <f t="shared" si="142"/>
        <v>2.3793985776929985E-3</v>
      </c>
      <c r="GD121" s="2">
        <f t="shared" si="142"/>
        <v>3.0112542023520133E-3</v>
      </c>
      <c r="GE121" s="2">
        <f t="shared" si="142"/>
        <v>3.9501336799900024E-3</v>
      </c>
      <c r="GF121" s="2">
        <f t="shared" si="142"/>
        <v>3.556833054965459E-3</v>
      </c>
      <c r="GG121" s="2">
        <f t="shared" si="142"/>
        <v>2.9102698824363051E-3</v>
      </c>
      <c r="GH121" s="2">
        <f t="shared" si="142"/>
        <v>2.5756147812874019E-3</v>
      </c>
      <c r="GI121" s="2">
        <f t="shared" si="142"/>
        <v>2.5447916828179608E-3</v>
      </c>
      <c r="GJ121" s="2">
        <f t="shared" si="142"/>
        <v>2.0604049178000058E-3</v>
      </c>
      <c r="GK121" s="2">
        <f t="shared" si="142"/>
        <v>1.7293886379810097E-3</v>
      </c>
      <c r="GM121" s="86">
        <f t="shared" si="143"/>
        <v>3.2663218264918968E-17</v>
      </c>
      <c r="GN121" s="86">
        <f t="shared" si="143"/>
        <v>2.1639748539825967E-23</v>
      </c>
      <c r="GO121" s="86">
        <f t="shared" si="143"/>
        <v>1.048728840028625E-52</v>
      </c>
      <c r="GP121" s="86">
        <f t="shared" si="143"/>
        <v>6.9796566678383689E-47</v>
      </c>
      <c r="GQ121" s="86">
        <f t="shared" si="143"/>
        <v>3.6283666312396937E-50</v>
      </c>
      <c r="GR121" s="86">
        <f t="shared" si="143"/>
        <v>8.3803714181576746E-48</v>
      </c>
      <c r="GS121" s="86">
        <f t="shared" si="143"/>
        <v>2.6239116589586574E-49</v>
      </c>
      <c r="GT121" s="86">
        <f t="shared" si="143"/>
        <v>1.5087304808757824E-49</v>
      </c>
      <c r="GU121" s="86">
        <f t="shared" si="143"/>
        <v>2.7021293479080705E-49</v>
      </c>
      <c r="GV121" s="86">
        <f t="shared" si="143"/>
        <v>1.0599270292736527E-39</v>
      </c>
      <c r="GW121" s="86">
        <f t="shared" si="143"/>
        <v>1.5085445730141928E-43</v>
      </c>
      <c r="GX121" s="86">
        <f t="shared" si="143"/>
        <v>2.6131256525741968E-31</v>
      </c>
      <c r="GY121" s="86">
        <f t="shared" si="143"/>
        <v>3.2094533192824707E-28</v>
      </c>
      <c r="GZ121" s="86">
        <f t="shared" si="143"/>
        <v>2.0900161701718201E-34</v>
      </c>
      <c r="HA121" s="86">
        <f t="shared" si="143"/>
        <v>1.027404774768696E-45</v>
      </c>
      <c r="HC121" s="86">
        <f t="shared" si="74"/>
        <v>0.15790727933561668</v>
      </c>
      <c r="HD121" s="86">
        <f t="shared" si="74"/>
        <v>5.3002511047435537E-2</v>
      </c>
      <c r="HE121" s="86">
        <f t="shared" si="74"/>
        <v>5.0133165582503742E-3</v>
      </c>
      <c r="HF121" s="86">
        <f t="shared" si="74"/>
        <v>9.9999999013577773E-3</v>
      </c>
      <c r="HG121" s="86">
        <f t="shared" si="74"/>
        <v>1.1599202947510387E-2</v>
      </c>
      <c r="HH121" s="86">
        <f t="shared" si="74"/>
        <v>1.8404489260112624E-3</v>
      </c>
      <c r="HI121" s="86">
        <f t="shared" si="139"/>
        <v>2.5380057292761823E-3</v>
      </c>
      <c r="HJ121" s="86">
        <f t="shared" si="139"/>
        <v>1.3716632146494327E-4</v>
      </c>
      <c r="HK121" s="86">
        <f t="shared" si="139"/>
        <v>3.3146969263596202E-4</v>
      </c>
      <c r="HL121" s="86">
        <f t="shared" si="139"/>
        <v>1.0852112746814027E-5</v>
      </c>
      <c r="HM121" s="86">
        <f t="shared" si="139"/>
        <v>1.0133156274046155E-3</v>
      </c>
      <c r="HN121" s="86">
        <f t="shared" si="139"/>
        <v>1.0001344253581511E-2</v>
      </c>
      <c r="HO121" s="86">
        <f t="shared" si="139"/>
        <v>2.6531870521173454E-2</v>
      </c>
      <c r="HP121" s="86">
        <f t="shared" si="139"/>
        <v>4.0558604258642016E-2</v>
      </c>
      <c r="HQ121" s="86">
        <f t="shared" si="139"/>
        <v>9.1638066208375359E-3</v>
      </c>
      <c r="HS121" s="86">
        <f t="shared" si="144"/>
        <v>3.1272687113976757E-124</v>
      </c>
      <c r="HT121" s="86">
        <f t="shared" si="144"/>
        <v>1.5980566268728749E-13</v>
      </c>
      <c r="HU121" s="86">
        <f t="shared" si="144"/>
        <v>5.6295660839044723E-14</v>
      </c>
      <c r="HV121" s="86">
        <f t="shared" si="144"/>
        <v>1.3014602847821872E-14</v>
      </c>
      <c r="HW121" s="86">
        <f t="shared" si="144"/>
        <v>1.940597324055551E-16</v>
      </c>
      <c r="HX121" s="86">
        <f t="shared" si="144"/>
        <v>1.4562018458579566E-15</v>
      </c>
      <c r="HY121" s="86">
        <f t="shared" si="144"/>
        <v>6.1747364482367875E-15</v>
      </c>
      <c r="HZ121" s="86">
        <f t="shared" si="144"/>
        <v>7.0954553001709387E-15</v>
      </c>
      <c r="IA121" s="86">
        <f t="shared" si="144"/>
        <v>3.9673929037887896E-13</v>
      </c>
      <c r="IB121" s="86">
        <f t="shared" si="144"/>
        <v>8.8962734939001829E-14</v>
      </c>
      <c r="IC121" s="86">
        <f t="shared" si="144"/>
        <v>1.0924276316679747E-13</v>
      </c>
      <c r="ID121" s="86">
        <f t="shared" si="144"/>
        <v>4.5506157394940155E-14</v>
      </c>
      <c r="IE121" s="86">
        <f t="shared" si="144"/>
        <v>3.9078543272725276E-14</v>
      </c>
      <c r="IF121" s="86">
        <f t="shared" si="144"/>
        <v>2.073906383314615E-10</v>
      </c>
      <c r="IG121" s="86">
        <f t="shared" si="144"/>
        <v>3.6098827157710255E-8</v>
      </c>
      <c r="II121" s="86">
        <f t="shared" si="145"/>
        <v>0</v>
      </c>
      <c r="IJ121" s="86">
        <f t="shared" si="145"/>
        <v>3.2478166768753311E-79</v>
      </c>
      <c r="IK121" s="86">
        <f t="shared" si="145"/>
        <v>1.2995778712328301E-86</v>
      </c>
      <c r="IL121" s="86">
        <f t="shared" si="145"/>
        <v>5.5488760163365249E-86</v>
      </c>
      <c r="IM121" s="86">
        <f t="shared" si="145"/>
        <v>1.6383125208376756E-95</v>
      </c>
      <c r="IN121" s="86">
        <f t="shared" si="145"/>
        <v>1.6643764843942796E-93</v>
      </c>
      <c r="IO121" s="86">
        <f t="shared" si="145"/>
        <v>1.9395076267550735E-87</v>
      </c>
      <c r="IP121" s="86">
        <f t="shared" si="145"/>
        <v>2.1063956549027618E-91</v>
      </c>
      <c r="IQ121" s="86">
        <f t="shared" si="145"/>
        <v>2.4517542972119724E-79</v>
      </c>
      <c r="IR121" s="86">
        <f t="shared" si="145"/>
        <v>4.4884629861974291E-85</v>
      </c>
      <c r="IS121" s="86">
        <f t="shared" si="145"/>
        <v>8.4055631387349635E-83</v>
      </c>
      <c r="IT121" s="86">
        <f t="shared" si="145"/>
        <v>1.0794240525576552E-81</v>
      </c>
      <c r="IU121" s="86">
        <f t="shared" si="145"/>
        <v>3.0675012134236687E-81</v>
      </c>
      <c r="IV121" s="86">
        <f t="shared" si="145"/>
        <v>7.8156272840962149E-48</v>
      </c>
      <c r="IW121" s="86">
        <f t="shared" si="145"/>
        <v>2.136289830964355E-49</v>
      </c>
      <c r="IY121" s="86">
        <f t="shared" si="146"/>
        <v>0.15790727933561671</v>
      </c>
      <c r="IZ121" s="86">
        <f t="shared" si="146"/>
        <v>5.300251104759534E-2</v>
      </c>
      <c r="JA121" s="86">
        <f t="shared" si="146"/>
        <v>5.0133165583066694E-3</v>
      </c>
      <c r="JB121" s="86">
        <f t="shared" si="146"/>
        <v>9.9999999013707912E-3</v>
      </c>
      <c r="JC121" s="86">
        <f t="shared" si="146"/>
        <v>1.1599202947510582E-2</v>
      </c>
      <c r="JD121" s="86">
        <f t="shared" si="146"/>
        <v>1.8404489260127187E-3</v>
      </c>
      <c r="JE121" s="86">
        <f t="shared" si="146"/>
        <v>2.538005729282357E-3</v>
      </c>
      <c r="JF121" s="86">
        <f t="shared" si="146"/>
        <v>1.3716632147203872E-4</v>
      </c>
      <c r="JG121" s="86">
        <f t="shared" si="146"/>
        <v>3.314696930327013E-4</v>
      </c>
      <c r="JH121" s="86">
        <f t="shared" si="146"/>
        <v>1.0852112835776762E-5</v>
      </c>
      <c r="JI121" s="86">
        <f t="shared" si="146"/>
        <v>1.0133156275138582E-3</v>
      </c>
      <c r="JJ121" s="86">
        <f t="shared" si="146"/>
        <v>1.0001344253627018E-2</v>
      </c>
      <c r="JK121" s="86">
        <f t="shared" si="146"/>
        <v>2.6531870521212534E-2</v>
      </c>
      <c r="JL121" s="86">
        <f t="shared" si="146"/>
        <v>4.0558604466032655E-2</v>
      </c>
      <c r="JM121" s="86">
        <f t="shared" si="146"/>
        <v>9.1638427196646943E-3</v>
      </c>
    </row>
    <row r="122" spans="2:273" x14ac:dyDescent="0.25">
      <c r="B122" s="2">
        <v>95</v>
      </c>
      <c r="C122" s="37">
        <v>48.838999999999999</v>
      </c>
      <c r="D122" s="37">
        <v>51.246000000000002</v>
      </c>
      <c r="E122" s="37">
        <v>53.508000000000003</v>
      </c>
      <c r="F122" s="37">
        <v>50.279000000000003</v>
      </c>
      <c r="G122" s="37">
        <v>51.720999999999997</v>
      </c>
      <c r="H122" s="37">
        <v>49.917999999999999</v>
      </c>
      <c r="I122" s="37">
        <v>48.966999999999999</v>
      </c>
      <c r="J122" s="37">
        <v>49.704999999999998</v>
      </c>
      <c r="K122" s="37">
        <v>45.917999999999999</v>
      </c>
      <c r="L122" s="37">
        <v>47.59</v>
      </c>
      <c r="M122" s="37">
        <v>50.622999999999998</v>
      </c>
      <c r="N122" s="37">
        <v>50.869</v>
      </c>
      <c r="O122" s="37">
        <v>51.902000000000001</v>
      </c>
      <c r="P122" s="37">
        <v>51.377000000000002</v>
      </c>
      <c r="Q122" s="37">
        <v>51.802999999999997</v>
      </c>
      <c r="S122" s="4">
        <f t="shared" si="147"/>
        <v>57.962214721560088</v>
      </c>
      <c r="T122" s="4">
        <f t="shared" si="147"/>
        <v>53.587566075442993</v>
      </c>
      <c r="U122" s="4">
        <f t="shared" si="147"/>
        <v>55.648751905164502</v>
      </c>
      <c r="V122" s="4">
        <f t="shared" si="147"/>
        <v>54.554020750993871</v>
      </c>
      <c r="W122" s="4">
        <f t="shared" si="147"/>
        <v>51.949108844356758</v>
      </c>
      <c r="X122" s="4">
        <f t="shared" si="147"/>
        <v>52.000777879550597</v>
      </c>
      <c r="Y122" s="4">
        <f t="shared" si="147"/>
        <v>51.01540400869915</v>
      </c>
      <c r="Z122" s="4">
        <f t="shared" si="147"/>
        <v>50.908374062782642</v>
      </c>
      <c r="AA122" s="4">
        <f t="shared" si="147"/>
        <v>49.33831885494142</v>
      </c>
      <c r="AB122" s="4">
        <f t="shared" si="147"/>
        <v>50.99954265025395</v>
      </c>
      <c r="AC122" s="4">
        <f t="shared" si="147"/>
        <v>50.641166366201006</v>
      </c>
      <c r="AD122" s="4">
        <f t="shared" si="147"/>
        <v>50.265265319787645</v>
      </c>
      <c r="AE122" s="4">
        <f t="shared" si="147"/>
        <v>52.235702813403044</v>
      </c>
      <c r="AF122" s="4">
        <f t="shared" si="147"/>
        <v>52.698113280107698</v>
      </c>
      <c r="AG122" s="4">
        <f t="shared" si="147"/>
        <v>53.258774979543027</v>
      </c>
      <c r="AI122" s="4">
        <f t="shared" si="148"/>
        <v>-9.1232147215600889</v>
      </c>
      <c r="AJ122" s="4">
        <f t="shared" si="148"/>
        <v>-2.3415660754429908</v>
      </c>
      <c r="AK122" s="4">
        <f t="shared" si="148"/>
        <v>-2.1407519051644996</v>
      </c>
      <c r="AL122" s="4">
        <f t="shared" si="148"/>
        <v>-4.2750207509938676</v>
      </c>
      <c r="AM122" s="4">
        <f t="shared" si="148"/>
        <v>-0.22810884435676115</v>
      </c>
      <c r="AN122" s="4">
        <f t="shared" si="148"/>
        <v>-2.0827778795505978</v>
      </c>
      <c r="AO122" s="4">
        <f t="shared" si="148"/>
        <v>-2.0484040086991513</v>
      </c>
      <c r="AP122" s="4">
        <f t="shared" si="148"/>
        <v>-1.2033740627826433</v>
      </c>
      <c r="AQ122" s="4">
        <f t="shared" si="148"/>
        <v>-3.4203188549414207</v>
      </c>
      <c r="AR122" s="4">
        <f t="shared" si="148"/>
        <v>-3.4095426502539468</v>
      </c>
      <c r="AS122" s="4">
        <f t="shared" si="148"/>
        <v>-1.8166366201008088E-2</v>
      </c>
      <c r="AT122" s="4">
        <f t="shared" si="148"/>
        <v>0.6037346802123551</v>
      </c>
      <c r="AU122" s="4">
        <f t="shared" si="148"/>
        <v>-0.33370281340304331</v>
      </c>
      <c r="AV122" s="4">
        <f t="shared" si="148"/>
        <v>-1.3211132801076957</v>
      </c>
      <c r="AW122" s="4">
        <f t="shared" si="148"/>
        <v>-1.4557749795430297</v>
      </c>
      <c r="AY122" s="2">
        <f t="shared" si="140"/>
        <v>51.641085302089657</v>
      </c>
      <c r="AZ122" s="2">
        <f t="shared" si="140"/>
        <v>52.035301767118426</v>
      </c>
      <c r="BA122" s="2">
        <f t="shared" si="140"/>
        <v>55.594299629589656</v>
      </c>
      <c r="BB122" s="2">
        <f t="shared" si="140"/>
        <v>54.432871993650096</v>
      </c>
      <c r="BC122" s="2">
        <f t="shared" si="140"/>
        <v>51.792793762558716</v>
      </c>
      <c r="BD122" s="2">
        <f t="shared" si="140"/>
        <v>51.988174279901287</v>
      </c>
      <c r="BE122" s="2">
        <f t="shared" si="140"/>
        <v>50.995576622046158</v>
      </c>
      <c r="BF122" s="2">
        <f t="shared" si="140"/>
        <v>50.907922588998886</v>
      </c>
      <c r="BG122" s="2">
        <f t="shared" si="140"/>
        <v>49.336832688891064</v>
      </c>
      <c r="BH122" s="2">
        <f t="shared" si="140"/>
        <v>50.999523445630103</v>
      </c>
      <c r="BI122" s="2">
        <f t="shared" si="140"/>
        <v>50.634696514118396</v>
      </c>
      <c r="BJ122" s="2">
        <f t="shared" si="140"/>
        <v>50.135415496219828</v>
      </c>
      <c r="BK122" s="2">
        <f t="shared" si="140"/>
        <v>51.68421305100906</v>
      </c>
      <c r="BL122" s="2">
        <f t="shared" si="140"/>
        <v>51.900936963482238</v>
      </c>
      <c r="BM122" s="2">
        <f t="shared" si="140"/>
        <v>53.204518933020651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 t="str">
        <f t="shared" si="141"/>
        <v/>
      </c>
      <c r="CF122" s="2" t="str">
        <f t="shared" si="141"/>
        <v/>
      </c>
      <c r="CG122" s="2">
        <f t="shared" si="141"/>
        <v>53.508000000000003</v>
      </c>
      <c r="CH122" s="2">
        <f t="shared" si="141"/>
        <v>50.279000000000003</v>
      </c>
      <c r="CI122" s="2">
        <f t="shared" si="141"/>
        <v>51.720999999999997</v>
      </c>
      <c r="CJ122" s="2">
        <f t="shared" si="141"/>
        <v>49.917999999999999</v>
      </c>
      <c r="CK122" s="2">
        <f t="shared" si="141"/>
        <v>48.966999999999999</v>
      </c>
      <c r="CL122" s="2">
        <f t="shared" si="141"/>
        <v>49.704999999999998</v>
      </c>
      <c r="CM122" s="2">
        <f t="shared" si="141"/>
        <v>45.917999999999999</v>
      </c>
      <c r="CN122" s="2">
        <f t="shared" si="141"/>
        <v>47.59</v>
      </c>
      <c r="CO122" s="2">
        <f t="shared" si="141"/>
        <v>50.622999999999998</v>
      </c>
      <c r="CP122" s="2">
        <f t="shared" si="141"/>
        <v>50.869</v>
      </c>
      <c r="CQ122" s="2">
        <f t="shared" si="141"/>
        <v>51.902000000000001</v>
      </c>
      <c r="CR122" s="2" t="str">
        <f t="shared" si="141"/>
        <v/>
      </c>
      <c r="CS122" s="2">
        <f t="shared" si="141"/>
        <v>51.802999999999997</v>
      </c>
      <c r="CU122" s="2" t="str">
        <f t="shared" si="111"/>
        <v/>
      </c>
      <c r="CV122" s="2" t="str">
        <f t="shared" si="112"/>
        <v/>
      </c>
      <c r="CW122" s="2">
        <f t="shared" si="113"/>
        <v>53.508000000000003</v>
      </c>
      <c r="CX122" s="2">
        <f t="shared" si="114"/>
        <v>50.279000000000003</v>
      </c>
      <c r="CY122" s="2">
        <f t="shared" si="115"/>
        <v>51.720999999999997</v>
      </c>
      <c r="CZ122" s="2">
        <f t="shared" si="116"/>
        <v>49.917999999999999</v>
      </c>
      <c r="DA122" s="2">
        <f t="shared" si="117"/>
        <v>48.966999999999999</v>
      </c>
      <c r="DB122" s="2">
        <f t="shared" si="118"/>
        <v>49.704999999999998</v>
      </c>
      <c r="DC122" s="2">
        <f t="shared" si="119"/>
        <v>45.917999999999999</v>
      </c>
      <c r="DD122" s="2">
        <f t="shared" si="120"/>
        <v>47.59</v>
      </c>
      <c r="DE122" s="2">
        <f t="shared" si="121"/>
        <v>50.622999999999998</v>
      </c>
      <c r="DF122" s="2">
        <f t="shared" si="122"/>
        <v>50.869</v>
      </c>
      <c r="DG122" s="2">
        <f t="shared" si="123"/>
        <v>51.902000000000001</v>
      </c>
      <c r="DH122" s="2" t="str">
        <f t="shared" si="124"/>
        <v/>
      </c>
      <c r="DI122" s="2">
        <f t="shared" si="125"/>
        <v>51.802999999999997</v>
      </c>
      <c r="DK122" s="2">
        <f t="shared" si="149"/>
        <v>63.419647840531567</v>
      </c>
      <c r="DL122" s="2">
        <f t="shared" si="149"/>
        <v>71.093304439746305</v>
      </c>
      <c r="DM122" s="2">
        <f t="shared" si="149"/>
        <v>97.803615826034473</v>
      </c>
      <c r="DN122" s="2">
        <f t="shared" si="149"/>
        <v>96.88103292056779</v>
      </c>
      <c r="DO122" s="2">
        <f t="shared" si="149"/>
        <v>77.592969667503979</v>
      </c>
      <c r="DP122" s="2">
        <f t="shared" si="149"/>
        <v>78.878502090592335</v>
      </c>
      <c r="DQ122" s="2">
        <f t="shared" si="149"/>
        <v>87.327280204197379</v>
      </c>
      <c r="DR122" s="2">
        <f t="shared" si="149"/>
        <v>84.973818118466909</v>
      </c>
      <c r="DS122" s="2">
        <f t="shared" si="149"/>
        <v>74.089896739864429</v>
      </c>
      <c r="DT122" s="2">
        <f t="shared" si="149"/>
        <v>87.878353485064025</v>
      </c>
      <c r="DU122" s="2">
        <f t="shared" si="149"/>
        <v>74.70665991902834</v>
      </c>
      <c r="DV122" s="2">
        <f t="shared" si="149"/>
        <v>77.478536242826948</v>
      </c>
      <c r="DW122" s="2">
        <f t="shared" si="149"/>
        <v>84.752376925400156</v>
      </c>
      <c r="DX122" s="2">
        <f t="shared" si="149"/>
        <v>67.422911498257861</v>
      </c>
      <c r="DY122" s="2">
        <f t="shared" si="149"/>
        <v>67.44269579831932</v>
      </c>
      <c r="EA122" s="2">
        <f t="shared" si="153"/>
        <v>51.539908334833484</v>
      </c>
      <c r="EB122" s="2">
        <f t="shared" si="153"/>
        <v>51.876341143135036</v>
      </c>
      <c r="EC122" s="2">
        <f t="shared" si="153"/>
        <v>55.23263112779329</v>
      </c>
      <c r="ED122" s="2">
        <f t="shared" si="153"/>
        <v>54.090654442309066</v>
      </c>
      <c r="EE122" s="2">
        <f t="shared" si="152"/>
        <v>51.545591344273639</v>
      </c>
      <c r="EF122" s="2">
        <f t="shared" si="152"/>
        <v>51.721410878449845</v>
      </c>
      <c r="EG122" s="2">
        <f t="shared" si="152"/>
        <v>50.651915536388309</v>
      </c>
      <c r="EH122" s="2">
        <f t="shared" si="152"/>
        <v>50.58152382011113</v>
      </c>
      <c r="EI122" s="2">
        <f t="shared" si="152"/>
        <v>49.094737283745985</v>
      </c>
      <c r="EJ122" s="2">
        <f t="shared" si="152"/>
        <v>50.57309071649216</v>
      </c>
      <c r="EK122" s="2">
        <f t="shared" si="152"/>
        <v>50.385388766036122</v>
      </c>
      <c r="EL122" s="2">
        <f t="shared" si="152"/>
        <v>49.878058860814569</v>
      </c>
      <c r="EM122" s="2">
        <f t="shared" si="136"/>
        <v>51.361658480320834</v>
      </c>
      <c r="EN122" s="2">
        <f t="shared" si="136"/>
        <v>51.738479675622571</v>
      </c>
      <c r="EO122" s="2">
        <f t="shared" si="136"/>
        <v>53.0251801726588</v>
      </c>
      <c r="EQ122" s="2">
        <f t="shared" si="150"/>
        <v>51.539908334833484</v>
      </c>
      <c r="ER122" s="2">
        <f t="shared" si="150"/>
        <v>53.102406811096991</v>
      </c>
      <c r="ES122" s="2">
        <f t="shared" si="150"/>
        <v>55.301499203539372</v>
      </c>
      <c r="ET122" s="2">
        <f t="shared" si="150"/>
        <v>53.955814181019825</v>
      </c>
      <c r="EU122" s="2">
        <f t="shared" si="150"/>
        <v>51.583306480822237</v>
      </c>
      <c r="EV122" s="2">
        <f t="shared" si="150"/>
        <v>51.086455629833551</v>
      </c>
      <c r="EW122" s="2">
        <f t="shared" si="150"/>
        <v>50.269087512847179</v>
      </c>
      <c r="EX122" s="2">
        <f t="shared" si="150"/>
        <v>50.270163048649238</v>
      </c>
      <c r="EY122" s="2">
        <f t="shared" si="150"/>
        <v>49.905016208001271</v>
      </c>
      <c r="EZ122" s="2">
        <f t="shared" si="150"/>
        <v>51.205537492340753</v>
      </c>
      <c r="FA122" s="2">
        <f t="shared" si="150"/>
        <v>50.445799792666946</v>
      </c>
      <c r="FB122" s="2">
        <f t="shared" si="150"/>
        <v>49.563078734310025</v>
      </c>
      <c r="FC122" s="2">
        <f t="shared" si="150"/>
        <v>51.537805310757754</v>
      </c>
      <c r="FD122" s="2">
        <f t="shared" si="150"/>
        <v>51.822025531313621</v>
      </c>
      <c r="FE122" s="2">
        <f t="shared" si="150"/>
        <v>53.164093435567622</v>
      </c>
      <c r="FG122" s="2">
        <f t="shared" si="151"/>
        <v>0.99148323351638779</v>
      </c>
      <c r="FH122" s="2">
        <f t="shared" si="151"/>
        <v>0.99185385663110492</v>
      </c>
      <c r="FI122" s="2">
        <f t="shared" si="151"/>
        <v>0.99150814156813238</v>
      </c>
      <c r="FJ122" s="2">
        <f t="shared" si="151"/>
        <v>0.99199525963952151</v>
      </c>
      <c r="FK122" s="2">
        <f t="shared" si="151"/>
        <v>0.99051297348462308</v>
      </c>
      <c r="FL122" s="2">
        <f t="shared" si="151"/>
        <v>0.9901188515854662</v>
      </c>
      <c r="FM122" s="2">
        <f t="shared" si="151"/>
        <v>0.99060242094280115</v>
      </c>
      <c r="FN122" s="2">
        <f t="shared" si="151"/>
        <v>0.99047965481611255</v>
      </c>
      <c r="FO122" s="2">
        <f t="shared" si="151"/>
        <v>0.99045466248248037</v>
      </c>
      <c r="FP122" s="2">
        <f t="shared" si="151"/>
        <v>0.98863519493607821</v>
      </c>
      <c r="FQ122" s="2">
        <f t="shared" si="151"/>
        <v>0.98975731876130058</v>
      </c>
      <c r="FR122" s="2">
        <f t="shared" si="151"/>
        <v>0.99064342446198006</v>
      </c>
      <c r="FS122" s="2">
        <f t="shared" si="151"/>
        <v>0.99035470926311098</v>
      </c>
      <c r="FT122" s="2">
        <f t="shared" si="151"/>
        <v>0.98965416271860718</v>
      </c>
      <c r="FU122" s="2">
        <f t="shared" si="151"/>
        <v>0.98757931695763623</v>
      </c>
      <c r="FW122" s="2">
        <f t="shared" si="142"/>
        <v>3.554252056420902E-13</v>
      </c>
      <c r="FX122" s="2">
        <f t="shared" si="142"/>
        <v>1.9709269393447157E-3</v>
      </c>
      <c r="FY122" s="2">
        <f t="shared" si="142"/>
        <v>2.3483512781045245E-3</v>
      </c>
      <c r="FZ122" s="2">
        <f t="shared" si="142"/>
        <v>2.2865448426908656E-3</v>
      </c>
      <c r="GA122" s="2">
        <f t="shared" si="142"/>
        <v>2.3929245600899365E-3</v>
      </c>
      <c r="GB122" s="2">
        <f t="shared" si="142"/>
        <v>2.4881238893795128E-3</v>
      </c>
      <c r="GC122" s="2">
        <f t="shared" si="142"/>
        <v>2.6083598850636016E-3</v>
      </c>
      <c r="GD122" s="2">
        <f t="shared" si="142"/>
        <v>3.3008156217360029E-3</v>
      </c>
      <c r="GE122" s="2">
        <f t="shared" si="142"/>
        <v>4.3295854392770734E-3</v>
      </c>
      <c r="GF122" s="2">
        <f t="shared" si="142"/>
        <v>3.8986520429868539E-3</v>
      </c>
      <c r="GG122" s="2">
        <f t="shared" si="142"/>
        <v>3.1901517478687309E-3</v>
      </c>
      <c r="GH122" s="2">
        <f t="shared" si="142"/>
        <v>2.8234038598344072E-3</v>
      </c>
      <c r="GI122" s="2">
        <f t="shared" si="142"/>
        <v>2.7896236941438455E-3</v>
      </c>
      <c r="GJ122" s="2">
        <f t="shared" si="142"/>
        <v>2.2587400658702975E-3</v>
      </c>
      <c r="GK122" s="2">
        <f t="shared" si="142"/>
        <v>1.895920603081538E-3</v>
      </c>
      <c r="GM122" s="86">
        <f t="shared" si="143"/>
        <v>2.5506465891594528E-18</v>
      </c>
      <c r="GN122" s="86">
        <f t="shared" si="143"/>
        <v>6.3279855250956662E-25</v>
      </c>
      <c r="GO122" s="86">
        <f t="shared" si="143"/>
        <v>3.7114829365005676E-56</v>
      </c>
      <c r="GP122" s="86">
        <f t="shared" si="143"/>
        <v>5.041070121631089E-50</v>
      </c>
      <c r="GQ122" s="86">
        <f t="shared" si="143"/>
        <v>1.7594179112624951E-53</v>
      </c>
      <c r="GR122" s="86">
        <f t="shared" si="143"/>
        <v>6.2771061540257924E-51</v>
      </c>
      <c r="GS122" s="86">
        <f t="shared" si="143"/>
        <v>1.5268505304441488E-52</v>
      </c>
      <c r="GT122" s="86">
        <f t="shared" si="143"/>
        <v>1.0219018266577948E-52</v>
      </c>
      <c r="GU122" s="86">
        <f t="shared" si="143"/>
        <v>1.728629228964701E-52</v>
      </c>
      <c r="GV122" s="86">
        <f t="shared" si="143"/>
        <v>3.1692433838677459E-42</v>
      </c>
      <c r="GW122" s="86">
        <f t="shared" si="143"/>
        <v>2.3585753369055478E-46</v>
      </c>
      <c r="GX122" s="86">
        <f t="shared" si="143"/>
        <v>2.3686459426563449E-33</v>
      </c>
      <c r="GY122" s="86">
        <f t="shared" si="143"/>
        <v>4.6807544265037117E-30</v>
      </c>
      <c r="GZ122" s="86">
        <f t="shared" si="143"/>
        <v>1.1511203634285628E-36</v>
      </c>
      <c r="HA122" s="86">
        <f t="shared" si="143"/>
        <v>1.1370909428461478E-48</v>
      </c>
      <c r="HC122" s="86">
        <f t="shared" si="74"/>
        <v>8.5665204693618061E-2</v>
      </c>
      <c r="HD122" s="86">
        <f t="shared" si="74"/>
        <v>2.0759977453890622E-2</v>
      </c>
      <c r="HE122" s="86">
        <f t="shared" si="74"/>
        <v>9.3747079772525026E-4</v>
      </c>
      <c r="HF122" s="86">
        <f t="shared" si="74"/>
        <v>1.9604811867413234E-3</v>
      </c>
      <c r="HG122" s="86">
        <f t="shared" si="74"/>
        <v>2.8321042941930343E-3</v>
      </c>
      <c r="HH122" s="86">
        <f t="shared" si="74"/>
        <v>2.4715656019852196E-4</v>
      </c>
      <c r="HI122" s="86">
        <f t="shared" si="139"/>
        <v>4.154683120525277E-4</v>
      </c>
      <c r="HJ122" s="86">
        <f t="shared" si="139"/>
        <v>1.2316626748005515E-5</v>
      </c>
      <c r="HK122" s="86">
        <f t="shared" si="139"/>
        <v>3.9937198650086893E-5</v>
      </c>
      <c r="HL122" s="86">
        <f t="shared" si="139"/>
        <v>6.3325043629695369E-7</v>
      </c>
      <c r="HM122" s="86">
        <f t="shared" si="139"/>
        <v>1.7264534106903434E-4</v>
      </c>
      <c r="HN122" s="86">
        <f t="shared" si="139"/>
        <v>2.5714343655390427E-3</v>
      </c>
      <c r="HO122" s="86">
        <f t="shared" si="139"/>
        <v>8.959871933512796E-3</v>
      </c>
      <c r="HP122" s="86">
        <f t="shared" si="139"/>
        <v>1.4945346321876251E-2</v>
      </c>
      <c r="HQ122" s="86">
        <f t="shared" si="139"/>
        <v>2.2597530941277613E-3</v>
      </c>
      <c r="HS122" s="86">
        <f t="shared" si="144"/>
        <v>3.8166959300368492E-122</v>
      </c>
      <c r="HT122" s="86">
        <f t="shared" si="144"/>
        <v>7.3508175792832456E-13</v>
      </c>
      <c r="HU122" s="86">
        <f t="shared" si="144"/>
        <v>2.9944523072374407E-13</v>
      </c>
      <c r="HV122" s="86">
        <f t="shared" si="144"/>
        <v>7.1171975605968445E-14</v>
      </c>
      <c r="HW122" s="86">
        <f t="shared" si="144"/>
        <v>1.329363569406895E-15</v>
      </c>
      <c r="HX122" s="86">
        <f t="shared" si="144"/>
        <v>9.3510290515197486E-15</v>
      </c>
      <c r="HY122" s="86">
        <f t="shared" si="144"/>
        <v>3.6305886932217954E-14</v>
      </c>
      <c r="HZ122" s="86">
        <f t="shared" si="144"/>
        <v>4.64973160924403E-14</v>
      </c>
      <c r="IA122" s="86">
        <f t="shared" si="144"/>
        <v>2.2013291417274739E-12</v>
      </c>
      <c r="IB122" s="86">
        <f t="shared" si="144"/>
        <v>5.3243455334037764E-13</v>
      </c>
      <c r="IC122" s="86">
        <f t="shared" si="144"/>
        <v>5.9737893691539335E-13</v>
      </c>
      <c r="ID122" s="86">
        <f t="shared" si="144"/>
        <v>2.4377237221501282E-13</v>
      </c>
      <c r="IE122" s="86">
        <f t="shared" si="144"/>
        <v>2.0855938486206031E-13</v>
      </c>
      <c r="IF122" s="86">
        <f t="shared" si="144"/>
        <v>6.4862701052933633E-10</v>
      </c>
      <c r="IG122" s="86">
        <f t="shared" si="144"/>
        <v>8.1844661432453469E-8</v>
      </c>
      <c r="II122" s="86">
        <f t="shared" si="145"/>
        <v>0</v>
      </c>
      <c r="IJ122" s="86">
        <f t="shared" si="145"/>
        <v>5.6154408122160015E-77</v>
      </c>
      <c r="IK122" s="86">
        <f t="shared" si="145"/>
        <v>4.3114965536295256E-84</v>
      </c>
      <c r="IL122" s="86">
        <f t="shared" si="145"/>
        <v>1.7201245018638774E-83</v>
      </c>
      <c r="IM122" s="86">
        <f t="shared" si="145"/>
        <v>1.0183934786139981E-92</v>
      </c>
      <c r="IN122" s="86">
        <f t="shared" si="145"/>
        <v>9.3851585872060934E-91</v>
      </c>
      <c r="IO122" s="86">
        <f t="shared" si="145"/>
        <v>7.5348029758087678E-85</v>
      </c>
      <c r="IP122" s="86">
        <f t="shared" si="145"/>
        <v>1.3867766029106559E-88</v>
      </c>
      <c r="IQ122" s="86">
        <f t="shared" si="145"/>
        <v>8.8723754308749556E-77</v>
      </c>
      <c r="IR122" s="86">
        <f t="shared" si="145"/>
        <v>2.2323804714331454E-82</v>
      </c>
      <c r="IS122" s="86">
        <f t="shared" si="145"/>
        <v>2.8708527814007423E-80</v>
      </c>
      <c r="IT122" s="86">
        <f t="shared" si="145"/>
        <v>3.0272548601102275E-79</v>
      </c>
      <c r="IU122" s="86">
        <f t="shared" si="145"/>
        <v>8.2391802440373141E-79</v>
      </c>
      <c r="IV122" s="86">
        <f t="shared" si="145"/>
        <v>1.799366139658919E-46</v>
      </c>
      <c r="IW122" s="86">
        <f t="shared" si="145"/>
        <v>5.0032816287617809E-48</v>
      </c>
      <c r="IY122" s="86">
        <f t="shared" si="146"/>
        <v>8.5665204693618061E-2</v>
      </c>
      <c r="IZ122" s="86">
        <f t="shared" si="146"/>
        <v>2.0759977454625704E-2</v>
      </c>
      <c r="JA122" s="86">
        <f t="shared" si="146"/>
        <v>9.3747079802469551E-4</v>
      </c>
      <c r="JB122" s="86">
        <f t="shared" si="146"/>
        <v>1.9604811868124952E-3</v>
      </c>
      <c r="JC122" s="86">
        <f t="shared" si="146"/>
        <v>2.8321042941943635E-3</v>
      </c>
      <c r="JD122" s="86">
        <f t="shared" si="146"/>
        <v>2.4715656020787299E-4</v>
      </c>
      <c r="JE122" s="86">
        <f t="shared" si="146"/>
        <v>4.1546831208883356E-4</v>
      </c>
      <c r="JF122" s="86">
        <f t="shared" si="146"/>
        <v>1.2316626794502831E-5</v>
      </c>
      <c r="JG122" s="86">
        <f t="shared" si="146"/>
        <v>3.9937200851416032E-5</v>
      </c>
      <c r="JH122" s="86">
        <f t="shared" si="146"/>
        <v>6.3325096873150702E-7</v>
      </c>
      <c r="JI122" s="86">
        <f t="shared" si="146"/>
        <v>1.7264534166641329E-4</v>
      </c>
      <c r="JJ122" s="86">
        <f t="shared" si="146"/>
        <v>2.5714343657828151E-3</v>
      </c>
      <c r="JK122" s="86">
        <f t="shared" si="146"/>
        <v>8.9598719337213549E-3</v>
      </c>
      <c r="JL122" s="86">
        <f t="shared" si="146"/>
        <v>1.4945346970503261E-2</v>
      </c>
      <c r="JM122" s="86">
        <f t="shared" si="146"/>
        <v>2.2598349387891936E-3</v>
      </c>
    </row>
    <row r="123" spans="2:273" x14ac:dyDescent="0.25">
      <c r="B123" s="2">
        <v>96</v>
      </c>
      <c r="C123" s="37">
        <v>42.515999999999998</v>
      </c>
      <c r="D123" s="37">
        <v>48.328000000000003</v>
      </c>
      <c r="E123" s="37">
        <v>52.442999999999998</v>
      </c>
      <c r="F123" s="37">
        <v>50.738</v>
      </c>
      <c r="G123" s="37">
        <v>50.213000000000001</v>
      </c>
      <c r="H123" s="37">
        <v>52.540999999999997</v>
      </c>
      <c r="I123" s="37">
        <v>49.344000000000001</v>
      </c>
      <c r="J123" s="37">
        <v>49.015999999999998</v>
      </c>
      <c r="K123" s="37">
        <v>47.966999999999999</v>
      </c>
      <c r="L123" s="37">
        <v>50.59</v>
      </c>
      <c r="M123" s="37">
        <v>47.984000000000002</v>
      </c>
      <c r="N123" s="37">
        <v>48.639000000000003</v>
      </c>
      <c r="O123" s="37">
        <v>51.459000000000003</v>
      </c>
      <c r="P123" s="37">
        <v>49.41</v>
      </c>
      <c r="Q123" s="37">
        <v>50.508000000000003</v>
      </c>
      <c r="S123" s="4">
        <f t="shared" si="147"/>
        <v>54.127208075434822</v>
      </c>
      <c r="T123" s="4">
        <f t="shared" si="147"/>
        <v>52.379498378884477</v>
      </c>
      <c r="U123" s="4">
        <f t="shared" si="147"/>
        <v>55.407266754201572</v>
      </c>
      <c r="V123" s="4">
        <f t="shared" si="147"/>
        <v>54.287494329834189</v>
      </c>
      <c r="W123" s="4">
        <f t="shared" si="147"/>
        <v>51.701466894784744</v>
      </c>
      <c r="X123" s="4">
        <f t="shared" si="147"/>
        <v>51.801757054381952</v>
      </c>
      <c r="Y123" s="4">
        <f t="shared" si="147"/>
        <v>50.820324463477753</v>
      </c>
      <c r="Z123" s="4">
        <f t="shared" si="147"/>
        <v>50.71251122046192</v>
      </c>
      <c r="AA123" s="4">
        <f t="shared" si="147"/>
        <v>49.290696460820556</v>
      </c>
      <c r="AB123" s="4">
        <f t="shared" si="147"/>
        <v>50.900253295827177</v>
      </c>
      <c r="AC123" s="4">
        <f t="shared" si="147"/>
        <v>50.484596628006656</v>
      </c>
      <c r="AD123" s="4">
        <f t="shared" si="147"/>
        <v>50.007897361710533</v>
      </c>
      <c r="AE123" s="4">
        <f t="shared" si="147"/>
        <v>51.665121935018107</v>
      </c>
      <c r="AF123" s="4">
        <f t="shared" si="147"/>
        <v>51.963147194849938</v>
      </c>
      <c r="AG123" s="4">
        <f t="shared" si="147"/>
        <v>53.092042173730263</v>
      </c>
      <c r="AI123" s="4">
        <f t="shared" si="148"/>
        <v>-11.611208075434824</v>
      </c>
      <c r="AJ123" s="4">
        <f t="shared" si="148"/>
        <v>-4.0514983788844745</v>
      </c>
      <c r="AK123" s="4">
        <f t="shared" si="148"/>
        <v>-2.9642667542015744</v>
      </c>
      <c r="AL123" s="4">
        <f t="shared" si="148"/>
        <v>-3.5494943298341894</v>
      </c>
      <c r="AM123" s="4">
        <f t="shared" si="148"/>
        <v>-1.488466894784743</v>
      </c>
      <c r="AN123" s="4">
        <f t="shared" si="148"/>
        <v>0.73924294561804516</v>
      </c>
      <c r="AO123" s="4">
        <f t="shared" si="148"/>
        <v>-1.4763244634777521</v>
      </c>
      <c r="AP123" s="4">
        <f t="shared" si="148"/>
        <v>-1.6965112204619217</v>
      </c>
      <c r="AQ123" s="4">
        <f t="shared" si="148"/>
        <v>-1.3236964608205568</v>
      </c>
      <c r="AR123" s="4">
        <f t="shared" si="148"/>
        <v>-0.31025329582717376</v>
      </c>
      <c r="AS123" s="4">
        <f t="shared" si="148"/>
        <v>-2.5005966280066545</v>
      </c>
      <c r="AT123" s="4">
        <f t="shared" si="148"/>
        <v>-1.3688973617105304</v>
      </c>
      <c r="AU123" s="4">
        <f t="shared" si="148"/>
        <v>-0.20612193501810339</v>
      </c>
      <c r="AV123" s="4">
        <f t="shared" si="148"/>
        <v>-2.5531471948499416</v>
      </c>
      <c r="AW123" s="4">
        <f t="shared" si="148"/>
        <v>-2.5840421737302606</v>
      </c>
      <c r="AY123" s="2">
        <f t="shared" si="140"/>
        <v>51.502620431665576</v>
      </c>
      <c r="AZ123" s="2">
        <f t="shared" si="140"/>
        <v>51.937929358252326</v>
      </c>
      <c r="BA123" s="2">
        <f t="shared" si="140"/>
        <v>55.400779945520419</v>
      </c>
      <c r="BB123" s="2">
        <f t="shared" si="140"/>
        <v>54.272562557867218</v>
      </c>
      <c r="BC123" s="2">
        <f t="shared" si="140"/>
        <v>51.676508656939738</v>
      </c>
      <c r="BD123" s="2">
        <f t="shared" si="140"/>
        <v>51.800746539002368</v>
      </c>
      <c r="BE123" s="2">
        <f t="shared" si="140"/>
        <v>50.818292729629626</v>
      </c>
      <c r="BF123" s="2">
        <f t="shared" si="140"/>
        <v>50.712487838230246</v>
      </c>
      <c r="BG123" s="2">
        <f t="shared" si="140"/>
        <v>49.29058777934064</v>
      </c>
      <c r="BH123" s="2">
        <f t="shared" si="140"/>
        <v>50.900252670233613</v>
      </c>
      <c r="BI123" s="2">
        <f t="shared" si="140"/>
        <v>50.483886940209857</v>
      </c>
      <c r="BJ123" s="2">
        <f t="shared" si="140"/>
        <v>49.985355856305496</v>
      </c>
      <c r="BK123" s="2">
        <f t="shared" si="140"/>
        <v>51.534211602816704</v>
      </c>
      <c r="BL123" s="2">
        <f t="shared" si="140"/>
        <v>51.759530938535775</v>
      </c>
      <c r="BM123" s="2">
        <f t="shared" si="140"/>
        <v>53.083663281444629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 t="str">
        <f t="shared" si="141"/>
        <v/>
      </c>
      <c r="CF123" s="2">
        <f t="shared" si="141"/>
        <v>48.328000000000003</v>
      </c>
      <c r="CG123" s="2">
        <f t="shared" si="141"/>
        <v>52.442999999999998</v>
      </c>
      <c r="CH123" s="2">
        <f t="shared" si="141"/>
        <v>50.738</v>
      </c>
      <c r="CI123" s="2">
        <f t="shared" si="141"/>
        <v>50.213000000000001</v>
      </c>
      <c r="CJ123" s="2">
        <f t="shared" si="141"/>
        <v>52.540999999999997</v>
      </c>
      <c r="CK123" s="2">
        <f t="shared" si="141"/>
        <v>49.344000000000001</v>
      </c>
      <c r="CL123" s="2">
        <f t="shared" si="141"/>
        <v>49.015999999999998</v>
      </c>
      <c r="CM123" s="2">
        <f t="shared" si="141"/>
        <v>47.966999999999999</v>
      </c>
      <c r="CN123" s="2">
        <f t="shared" si="141"/>
        <v>50.59</v>
      </c>
      <c r="CO123" s="2">
        <f t="shared" si="141"/>
        <v>47.984000000000002</v>
      </c>
      <c r="CP123" s="2">
        <f t="shared" si="141"/>
        <v>48.639000000000003</v>
      </c>
      <c r="CQ123" s="2">
        <f t="shared" si="141"/>
        <v>51.459000000000003</v>
      </c>
      <c r="CR123" s="2">
        <f t="shared" si="141"/>
        <v>49.41</v>
      </c>
      <c r="CS123" s="2">
        <f t="shared" si="141"/>
        <v>50.508000000000003</v>
      </c>
      <c r="CU123" s="2" t="str">
        <f t="shared" si="111"/>
        <v/>
      </c>
      <c r="CV123" s="2">
        <f t="shared" si="112"/>
        <v>48.328000000000003</v>
      </c>
      <c r="CW123" s="2">
        <f t="shared" si="113"/>
        <v>52.442999999999998</v>
      </c>
      <c r="CX123" s="2">
        <f t="shared" si="114"/>
        <v>50.738</v>
      </c>
      <c r="CY123" s="2">
        <f t="shared" si="115"/>
        <v>50.213000000000001</v>
      </c>
      <c r="CZ123" s="2">
        <f t="shared" si="116"/>
        <v>52.540999999999997</v>
      </c>
      <c r="DA123" s="2">
        <f t="shared" si="117"/>
        <v>49.344000000000001</v>
      </c>
      <c r="DB123" s="2">
        <f t="shared" si="118"/>
        <v>49.015999999999998</v>
      </c>
      <c r="DC123" s="2">
        <f t="shared" si="119"/>
        <v>47.966999999999999</v>
      </c>
      <c r="DD123" s="2">
        <f t="shared" si="120"/>
        <v>50.59</v>
      </c>
      <c r="DE123" s="2">
        <f t="shared" si="121"/>
        <v>47.984000000000002</v>
      </c>
      <c r="DF123" s="2">
        <f t="shared" si="122"/>
        <v>48.639000000000003</v>
      </c>
      <c r="DG123" s="2">
        <f t="shared" si="123"/>
        <v>51.459000000000003</v>
      </c>
      <c r="DH123" s="2">
        <f t="shared" si="124"/>
        <v>49.41</v>
      </c>
      <c r="DI123" s="2">
        <f t="shared" si="125"/>
        <v>50.508000000000003</v>
      </c>
      <c r="DK123" s="2">
        <f t="shared" si="149"/>
        <v>63.481583056478414</v>
      </c>
      <c r="DL123" s="2">
        <f t="shared" si="149"/>
        <v>71.198505285412267</v>
      </c>
      <c r="DM123" s="2">
        <f t="shared" si="149"/>
        <v>98.21727876774392</v>
      </c>
      <c r="DN123" s="2">
        <f t="shared" si="149"/>
        <v>97.282444427665354</v>
      </c>
      <c r="DO123" s="2">
        <f t="shared" si="149"/>
        <v>77.794833616940821</v>
      </c>
      <c r="DP123" s="2">
        <f t="shared" si="149"/>
        <v>79.087906620209054</v>
      </c>
      <c r="DQ123" s="2">
        <f t="shared" si="149"/>
        <v>87.635981606028679</v>
      </c>
      <c r="DR123" s="2">
        <f t="shared" si="149"/>
        <v>85.26319721254356</v>
      </c>
      <c r="DS123" s="2">
        <f t="shared" si="149"/>
        <v>74.258314210085643</v>
      </c>
      <c r="DT123" s="2">
        <f t="shared" si="149"/>
        <v>88.26223613086772</v>
      </c>
      <c r="DU123" s="2">
        <f t="shared" si="149"/>
        <v>74.918401214574885</v>
      </c>
      <c r="DV123" s="2">
        <f t="shared" si="149"/>
        <v>77.703422530957425</v>
      </c>
      <c r="DW123" s="2">
        <f t="shared" si="149"/>
        <v>85.024517819389885</v>
      </c>
      <c r="DX123" s="2">
        <f t="shared" si="149"/>
        <v>67.501554703832767</v>
      </c>
      <c r="DY123" s="2">
        <f t="shared" si="149"/>
        <v>67.591643137254891</v>
      </c>
      <c r="EA123" s="2">
        <f t="shared" si="153"/>
        <v>51.408775985598567</v>
      </c>
      <c r="EB123" s="2">
        <f t="shared" si="153"/>
        <v>51.791119688432744</v>
      </c>
      <c r="EC123" s="2">
        <f t="shared" si="153"/>
        <v>55.066171473463683</v>
      </c>
      <c r="ED123" s="2">
        <f t="shared" si="153"/>
        <v>53.956363691529631</v>
      </c>
      <c r="EE123" s="2">
        <f t="shared" si="152"/>
        <v>51.448268278557109</v>
      </c>
      <c r="EF123" s="2">
        <f t="shared" si="152"/>
        <v>51.554021420581805</v>
      </c>
      <c r="EG123" s="2">
        <f t="shared" si="152"/>
        <v>50.500787383853989</v>
      </c>
      <c r="EH123" s="2">
        <f t="shared" si="152"/>
        <v>50.410666838902657</v>
      </c>
      <c r="EI123" s="2">
        <f t="shared" si="152"/>
        <v>49.067498152560518</v>
      </c>
      <c r="EJ123" s="2">
        <f t="shared" si="152"/>
        <v>50.505982388398344</v>
      </c>
      <c r="EK123" s="2">
        <f t="shared" si="152"/>
        <v>50.253065719091452</v>
      </c>
      <c r="EL123" s="2">
        <f t="shared" si="152"/>
        <v>49.747526619521686</v>
      </c>
      <c r="EM123" s="2">
        <f t="shared" si="136"/>
        <v>51.236229075723706</v>
      </c>
      <c r="EN123" s="2">
        <f t="shared" si="136"/>
        <v>51.609258579480567</v>
      </c>
      <c r="EO123" s="2">
        <f t="shared" si="136"/>
        <v>52.916999515951403</v>
      </c>
      <c r="EQ123" s="2">
        <f t="shared" si="150"/>
        <v>51.408775985598567</v>
      </c>
      <c r="ER123" s="2">
        <f t="shared" si="150"/>
        <v>52.95815686661701</v>
      </c>
      <c r="ES123" s="2">
        <f t="shared" si="150"/>
        <v>55.131286126355192</v>
      </c>
      <c r="ET123" s="2">
        <f t="shared" si="150"/>
        <v>53.827814307085987</v>
      </c>
      <c r="EU123" s="2">
        <f t="shared" si="150"/>
        <v>51.48345715417237</v>
      </c>
      <c r="EV123" s="2">
        <f t="shared" si="150"/>
        <v>50.96069420576891</v>
      </c>
      <c r="EW123" s="2">
        <f t="shared" si="150"/>
        <v>50.139707094740643</v>
      </c>
      <c r="EX123" s="2">
        <f t="shared" si="150"/>
        <v>50.121757239917791</v>
      </c>
      <c r="EY123" s="2">
        <f t="shared" si="150"/>
        <v>49.827798787597182</v>
      </c>
      <c r="EZ123" s="2">
        <f t="shared" si="150"/>
        <v>51.100758011621345</v>
      </c>
      <c r="FA123" s="2">
        <f t="shared" si="150"/>
        <v>50.31132307944128</v>
      </c>
      <c r="FB123" s="2">
        <f t="shared" si="150"/>
        <v>49.44919553398249</v>
      </c>
      <c r="FC123" s="2">
        <f t="shared" si="150"/>
        <v>51.402248531563515</v>
      </c>
      <c r="FD123" s="2">
        <f t="shared" si="150"/>
        <v>51.683455262112105</v>
      </c>
      <c r="FE123" s="2">
        <f t="shared" si="150"/>
        <v>53.037522931992427</v>
      </c>
      <c r="FG123" s="2">
        <f t="shared" si="151"/>
        <v>0.99222679153936288</v>
      </c>
      <c r="FH123" s="2">
        <f t="shared" si="151"/>
        <v>0.99256529996144383</v>
      </c>
      <c r="FI123" s="2">
        <f t="shared" si="151"/>
        <v>0.99224954198754589</v>
      </c>
      <c r="FJ123" s="2">
        <f t="shared" si="151"/>
        <v>0.99269444450029254</v>
      </c>
      <c r="FK123" s="2">
        <f t="shared" si="151"/>
        <v>0.99134050041981669</v>
      </c>
      <c r="FL123" s="2">
        <f t="shared" si="151"/>
        <v>0.99098044363209359</v>
      </c>
      <c r="FM123" s="2">
        <f t="shared" si="151"/>
        <v>0.99142221319208534</v>
      </c>
      <c r="FN123" s="2">
        <f t="shared" si="151"/>
        <v>0.99131006254867149</v>
      </c>
      <c r="FO123" s="2">
        <f t="shared" si="151"/>
        <v>0.99128723098393545</v>
      </c>
      <c r="FP123" s="2">
        <f t="shared" si="151"/>
        <v>0.98962479960518912</v>
      </c>
      <c r="FQ123" s="2">
        <f t="shared" si="151"/>
        <v>0.99065013716981409</v>
      </c>
      <c r="FR123" s="2">
        <f t="shared" si="151"/>
        <v>0.99145967063138385</v>
      </c>
      <c r="FS123" s="2">
        <f t="shared" si="151"/>
        <v>0.9911959184421596</v>
      </c>
      <c r="FT123" s="2">
        <f t="shared" si="151"/>
        <v>0.99055588707775166</v>
      </c>
      <c r="FU123" s="2">
        <f t="shared" si="151"/>
        <v>0.98865980890302063</v>
      </c>
      <c r="FW123" s="2">
        <f t="shared" si="142"/>
        <v>3.8971598834624624E-13</v>
      </c>
      <c r="FX123" s="2">
        <f t="shared" si="142"/>
        <v>2.1606675610571732E-3</v>
      </c>
      <c r="FY123" s="2">
        <f t="shared" si="142"/>
        <v>2.5743327204183894E-3</v>
      </c>
      <c r="FZ123" s="2">
        <f t="shared" si="142"/>
        <v>2.5065936056488667E-3</v>
      </c>
      <c r="GA123" s="2">
        <f t="shared" si="142"/>
        <v>2.6231840036609225E-3</v>
      </c>
      <c r="GB123" s="2">
        <f t="shared" si="142"/>
        <v>2.727518853912364E-3</v>
      </c>
      <c r="GC123" s="2">
        <f t="shared" si="142"/>
        <v>2.8592902016975354E-3</v>
      </c>
      <c r="GD123" s="2">
        <f t="shared" si="142"/>
        <v>3.6181201439872612E-3</v>
      </c>
      <c r="GE123" s="2">
        <f t="shared" si="142"/>
        <v>4.7453138646368718E-3</v>
      </c>
      <c r="GF123" s="2">
        <f t="shared" si="142"/>
        <v>4.2731796674067932E-3</v>
      </c>
      <c r="GG123" s="2">
        <f t="shared" si="142"/>
        <v>3.496855571417436E-3</v>
      </c>
      <c r="GH123" s="2">
        <f t="shared" si="142"/>
        <v>3.0949577142927089E-3</v>
      </c>
      <c r="GI123" s="2">
        <f t="shared" si="142"/>
        <v>3.0579385490301365E-3</v>
      </c>
      <c r="GJ123" s="2">
        <f t="shared" si="142"/>
        <v>2.4761196390523932E-3</v>
      </c>
      <c r="GK123" s="2">
        <f t="shared" si="142"/>
        <v>2.0784554222243717E-3</v>
      </c>
      <c r="GM123" s="86">
        <f t="shared" si="143"/>
        <v>1.829501500982323E-19</v>
      </c>
      <c r="GN123" s="86">
        <f t="shared" si="143"/>
        <v>1.6442968087988881E-26</v>
      </c>
      <c r="GO123" s="86">
        <f t="shared" si="143"/>
        <v>1.0142484508759087E-59</v>
      </c>
      <c r="GP123" s="86">
        <f t="shared" si="143"/>
        <v>2.860234609146049E-53</v>
      </c>
      <c r="GQ123" s="86">
        <f t="shared" si="143"/>
        <v>6.6395064504608081E-57</v>
      </c>
      <c r="GR123" s="86">
        <f t="shared" si="143"/>
        <v>3.7195149251546003E-54</v>
      </c>
      <c r="GS123" s="86">
        <f t="shared" si="143"/>
        <v>6.9666118289520135E-56</v>
      </c>
      <c r="GT123" s="86">
        <f t="shared" si="143"/>
        <v>5.4862129462086814E-56</v>
      </c>
      <c r="GU123" s="86">
        <f t="shared" si="143"/>
        <v>8.7232707983210755E-56</v>
      </c>
      <c r="GV123" s="86">
        <f t="shared" si="143"/>
        <v>7.875053742598758E-45</v>
      </c>
      <c r="GW123" s="86">
        <f t="shared" si="143"/>
        <v>2.9954235072733036E-49</v>
      </c>
      <c r="GX123" s="86">
        <f t="shared" si="143"/>
        <v>1.8393207050296865E-35</v>
      </c>
      <c r="GY123" s="86">
        <f t="shared" si="143"/>
        <v>5.9394904108979144E-32</v>
      </c>
      <c r="GZ123" s="86">
        <f t="shared" si="143"/>
        <v>5.3403319584710133E-39</v>
      </c>
      <c r="HA123" s="86">
        <f t="shared" si="143"/>
        <v>1.0104859399157306E-51</v>
      </c>
      <c r="HC123" s="86">
        <f t="shared" ref="HC123:HK153" si="154" xml:space="preserve"> _xlfn.NORM.DIST($B123, C$8, ABS(C$12), TRUE) * _xlfn.NORM.DIST(($B123 - C$8)*C$16, 0, ABS(C$12), TRUE) * 2</f>
        <v>4.0922419593028468E-2</v>
      </c>
      <c r="HD123" s="86">
        <f t="shared" si="154"/>
        <v>6.882900997911571E-3</v>
      </c>
      <c r="HE123" s="86">
        <f t="shared" si="154"/>
        <v>1.3380748610095937E-4</v>
      </c>
      <c r="HF123" s="86">
        <f t="shared" si="154"/>
        <v>2.8648990943707286E-4</v>
      </c>
      <c r="HG123" s="86">
        <f t="shared" si="154"/>
        <v>5.4838475059738E-4</v>
      </c>
      <c r="HH123" s="86">
        <f t="shared" si="154"/>
        <v>2.4122147886639936E-5</v>
      </c>
      <c r="HI123" s="86">
        <f t="shared" si="139"/>
        <v>5.1578679249411444E-5</v>
      </c>
      <c r="HJ123" s="86">
        <f t="shared" si="139"/>
        <v>8.0194587671849747E-7</v>
      </c>
      <c r="HK123" s="86">
        <f t="shared" si="139"/>
        <v>3.6432093749087817E-6</v>
      </c>
      <c r="HL123" s="86">
        <f t="shared" si="139"/>
        <v>2.618718801049699E-8</v>
      </c>
      <c r="HM123" s="86">
        <f t="shared" si="139"/>
        <v>2.3372726675830331E-5</v>
      </c>
      <c r="HN123" s="86">
        <f t="shared" si="139"/>
        <v>5.3628034428502538E-4</v>
      </c>
      <c r="HO123" s="86">
        <f t="shared" si="139"/>
        <v>2.5384789131030283E-3</v>
      </c>
      <c r="HP123" s="86">
        <f t="shared" si="139"/>
        <v>4.6413572491699915E-3</v>
      </c>
      <c r="HQ123" s="86">
        <f t="shared" si="139"/>
        <v>4.490003201627416E-4</v>
      </c>
      <c r="HS123" s="86">
        <f t="shared" si="144"/>
        <v>4.4700705260556726E-120</v>
      </c>
      <c r="HT123" s="86">
        <f t="shared" si="144"/>
        <v>3.243204199098099E-12</v>
      </c>
      <c r="HU123" s="86">
        <f t="shared" si="144"/>
        <v>1.5176148125351933E-12</v>
      </c>
      <c r="HV123" s="86">
        <f t="shared" si="144"/>
        <v>3.7111535888886356E-13</v>
      </c>
      <c r="HW123" s="86">
        <f t="shared" si="144"/>
        <v>8.6286451203353254E-15</v>
      </c>
      <c r="HX123" s="86">
        <f t="shared" si="144"/>
        <v>5.6926453944686359E-14</v>
      </c>
      <c r="HY123" s="86">
        <f t="shared" si="144"/>
        <v>2.0293731262678634E-13</v>
      </c>
      <c r="HZ123" s="86">
        <f t="shared" si="144"/>
        <v>2.8772451313203207E-13</v>
      </c>
      <c r="IA123" s="86">
        <f t="shared" si="144"/>
        <v>1.1566498772144657E-11</v>
      </c>
      <c r="IB123" s="86">
        <f t="shared" si="144"/>
        <v>3.0118079797617879E-12</v>
      </c>
      <c r="IC123" s="86">
        <f t="shared" si="144"/>
        <v>3.1038157745175929E-12</v>
      </c>
      <c r="ID123" s="86">
        <f t="shared" si="144"/>
        <v>1.2441485951067534E-12</v>
      </c>
      <c r="IE123" s="86">
        <f t="shared" si="144"/>
        <v>1.0609542891317897E-12</v>
      </c>
      <c r="IF123" s="86">
        <f t="shared" si="144"/>
        <v>1.9670272052370615E-9</v>
      </c>
      <c r="IG123" s="86">
        <f t="shared" si="144"/>
        <v>1.8176397641855429E-7</v>
      </c>
      <c r="II123" s="86">
        <f t="shared" si="145"/>
        <v>0</v>
      </c>
      <c r="IJ123" s="86">
        <f t="shared" si="145"/>
        <v>9.0055035450140898E-75</v>
      </c>
      <c r="IK123" s="86">
        <f t="shared" si="145"/>
        <v>1.3109181040558801E-81</v>
      </c>
      <c r="IL123" s="86">
        <f t="shared" si="145"/>
        <v>4.8937771067680574E-81</v>
      </c>
      <c r="IM123" s="86">
        <f t="shared" si="145"/>
        <v>5.7452371334780154E-90</v>
      </c>
      <c r="IN123" s="86">
        <f t="shared" si="145"/>
        <v>4.8070554754484101E-88</v>
      </c>
      <c r="IO123" s="86">
        <f t="shared" si="145"/>
        <v>2.6721362364352947E-82</v>
      </c>
      <c r="IP123" s="86">
        <f t="shared" si="145"/>
        <v>8.2337663791735589E-86</v>
      </c>
      <c r="IQ123" s="86">
        <f t="shared" si="145"/>
        <v>2.909887842212387E-74</v>
      </c>
      <c r="IR123" s="86">
        <f t="shared" si="145"/>
        <v>1.0028517105834855E-79</v>
      </c>
      <c r="IS123" s="86">
        <f t="shared" si="145"/>
        <v>8.9408254670333183E-78</v>
      </c>
      <c r="IT123" s="86">
        <f t="shared" si="145"/>
        <v>7.7801384384066403E-77</v>
      </c>
      <c r="IU123" s="86">
        <f t="shared" si="145"/>
        <v>2.0297057990740217E-76</v>
      </c>
      <c r="IV123" s="86">
        <f t="shared" si="145"/>
        <v>3.9538913771246557E-45</v>
      </c>
      <c r="IW123" s="86">
        <f t="shared" si="145"/>
        <v>1.1195627398948759E-46</v>
      </c>
      <c r="IY123" s="86">
        <f t="shared" si="146"/>
        <v>4.0922419593028468E-2</v>
      </c>
      <c r="IZ123" s="86">
        <f t="shared" si="146"/>
        <v>6.8829010011547754E-3</v>
      </c>
      <c r="JA123" s="86">
        <f t="shared" si="146"/>
        <v>1.3380748761857418E-4</v>
      </c>
      <c r="JB123" s="86">
        <f t="shared" si="146"/>
        <v>2.8648990980818822E-4</v>
      </c>
      <c r="JC123" s="86">
        <f t="shared" si="146"/>
        <v>5.4838475060600862E-4</v>
      </c>
      <c r="JD123" s="86">
        <f t="shared" si="146"/>
        <v>2.4122147943566391E-5</v>
      </c>
      <c r="JE123" s="86">
        <f t="shared" si="146"/>
        <v>5.1578679452348754E-5</v>
      </c>
      <c r="JF123" s="86">
        <f t="shared" si="146"/>
        <v>8.0194616444301058E-7</v>
      </c>
      <c r="JG123" s="86">
        <f t="shared" si="146"/>
        <v>3.6432209414075539E-6</v>
      </c>
      <c r="JH123" s="86">
        <f t="shared" si="146"/>
        <v>2.6190199818476752E-8</v>
      </c>
      <c r="JI123" s="86">
        <f t="shared" si="146"/>
        <v>2.3372729779646106E-5</v>
      </c>
      <c r="JJ123" s="86">
        <f t="shared" si="146"/>
        <v>5.3628034552917394E-4</v>
      </c>
      <c r="JK123" s="86">
        <f t="shared" si="146"/>
        <v>2.5384789141639826E-3</v>
      </c>
      <c r="JL123" s="86">
        <f t="shared" si="146"/>
        <v>4.6413592161971967E-3</v>
      </c>
      <c r="JM123" s="86">
        <f t="shared" si="146"/>
        <v>4.4918208413916017E-4</v>
      </c>
    </row>
    <row r="124" spans="2:273" x14ac:dyDescent="0.25">
      <c r="B124" s="2">
        <v>97</v>
      </c>
      <c r="C124" s="37">
        <v>45.935000000000002</v>
      </c>
      <c r="D124" s="37">
        <v>52.015999999999998</v>
      </c>
      <c r="E124" s="37">
        <v>52.164000000000001</v>
      </c>
      <c r="F124" s="37">
        <v>51.048999999999999</v>
      </c>
      <c r="G124" s="37">
        <v>49</v>
      </c>
      <c r="H124" s="37">
        <v>49.097999999999999</v>
      </c>
      <c r="I124" s="37">
        <v>48.59</v>
      </c>
      <c r="J124" s="37">
        <v>46.442999999999998</v>
      </c>
      <c r="K124" s="37">
        <v>48.491999999999997</v>
      </c>
      <c r="L124" s="37">
        <v>50.984000000000002</v>
      </c>
      <c r="M124" s="37">
        <v>49.23</v>
      </c>
      <c r="N124" s="37">
        <v>49.23</v>
      </c>
      <c r="O124" s="37">
        <v>49.033000000000001</v>
      </c>
      <c r="P124" s="37">
        <v>47.59</v>
      </c>
      <c r="Q124" s="37">
        <v>52.066000000000003</v>
      </c>
      <c r="S124" s="4">
        <f t="shared" si="147"/>
        <v>52.312484065564618</v>
      </c>
      <c r="T124" s="4">
        <f t="shared" si="147"/>
        <v>51.946443987182768</v>
      </c>
      <c r="U124" s="4">
        <f t="shared" si="147"/>
        <v>55.209790823673316</v>
      </c>
      <c r="V124" s="4">
        <f t="shared" si="147"/>
        <v>54.115514919416043</v>
      </c>
      <c r="W124" s="4">
        <f t="shared" si="147"/>
        <v>51.564742422442258</v>
      </c>
      <c r="X124" s="4">
        <f t="shared" si="147"/>
        <v>51.614814042361274</v>
      </c>
      <c r="Y124" s="4">
        <f t="shared" si="147"/>
        <v>50.643080297199781</v>
      </c>
      <c r="Z124" s="4">
        <f t="shared" si="147"/>
        <v>50.518833024882078</v>
      </c>
      <c r="AA124" s="4">
        <f t="shared" si="147"/>
        <v>49.245838383274524</v>
      </c>
      <c r="AB124" s="4">
        <f t="shared" si="147"/>
        <v>50.803341859296218</v>
      </c>
      <c r="AC124" s="4">
        <f t="shared" si="147"/>
        <v>50.334453701700163</v>
      </c>
      <c r="AD124" s="4">
        <f t="shared" si="147"/>
        <v>49.839843667127361</v>
      </c>
      <c r="AE124" s="4">
        <f t="shared" si="147"/>
        <v>51.411713712894453</v>
      </c>
      <c r="AF124" s="4">
        <f t="shared" si="147"/>
        <v>51.662076517672723</v>
      </c>
      <c r="AG124" s="4">
        <f t="shared" si="147"/>
        <v>52.964900993707069</v>
      </c>
      <c r="AI124" s="4">
        <f t="shared" si="148"/>
        <v>-6.3774840655646159</v>
      </c>
      <c r="AJ124" s="4">
        <f t="shared" si="148"/>
        <v>6.9556012817230339E-2</v>
      </c>
      <c r="AK124" s="4">
        <f t="shared" si="148"/>
        <v>-3.0457908236733147</v>
      </c>
      <c r="AL124" s="4">
        <f t="shared" si="148"/>
        <v>-3.0665149194160435</v>
      </c>
      <c r="AM124" s="4">
        <f t="shared" si="148"/>
        <v>-2.5647424224422579</v>
      </c>
      <c r="AN124" s="4">
        <f t="shared" si="148"/>
        <v>-2.5168140423612755</v>
      </c>
      <c r="AO124" s="4">
        <f t="shared" si="148"/>
        <v>-2.0530802971997772</v>
      </c>
      <c r="AP124" s="4">
        <f t="shared" si="148"/>
        <v>-4.0758330248820798</v>
      </c>
      <c r="AQ124" s="4">
        <f t="shared" si="148"/>
        <v>-0.75383838327452679</v>
      </c>
      <c r="AR124" s="4">
        <f t="shared" si="148"/>
        <v>0.18065814070378394</v>
      </c>
      <c r="AS124" s="4">
        <f t="shared" si="148"/>
        <v>-1.1044537017001659</v>
      </c>
      <c r="AT124" s="4">
        <f t="shared" si="148"/>
        <v>-0.6098436671273646</v>
      </c>
      <c r="AU124" s="4">
        <f t="shared" si="148"/>
        <v>-2.3787137128944522</v>
      </c>
      <c r="AV124" s="4">
        <f t="shared" si="148"/>
        <v>-4.0720765176727198</v>
      </c>
      <c r="AW124" s="4">
        <f t="shared" si="148"/>
        <v>-0.89890099370706622</v>
      </c>
      <c r="AY124" s="2">
        <f t="shared" si="140"/>
        <v>51.364659007565422</v>
      </c>
      <c r="AZ124" s="2">
        <f t="shared" si="140"/>
        <v>51.841493149293079</v>
      </c>
      <c r="BA124" s="2">
        <f t="shared" si="140"/>
        <v>55.20921020031362</v>
      </c>
      <c r="BB124" s="2">
        <f t="shared" si="140"/>
        <v>54.114164889669986</v>
      </c>
      <c r="BC124" s="2">
        <f t="shared" si="140"/>
        <v>51.561635958785232</v>
      </c>
      <c r="BD124" s="2">
        <f t="shared" si="140"/>
        <v>51.614756184963682</v>
      </c>
      <c r="BE124" s="2">
        <f t="shared" si="140"/>
        <v>50.642924981968164</v>
      </c>
      <c r="BF124" s="2">
        <f t="shared" si="140"/>
        <v>50.51883216302398</v>
      </c>
      <c r="BG124" s="2">
        <f t="shared" si="140"/>
        <v>49.245832458738221</v>
      </c>
      <c r="BH124" s="2">
        <f t="shared" si="140"/>
        <v>50.803341840455694</v>
      </c>
      <c r="BI124" s="2">
        <f t="shared" si="140"/>
        <v>50.334392864334554</v>
      </c>
      <c r="BJ124" s="2">
        <f t="shared" si="140"/>
        <v>49.83671782253068</v>
      </c>
      <c r="BK124" s="2">
        <f t="shared" si="140"/>
        <v>51.386027567099106</v>
      </c>
      <c r="BL124" s="2">
        <f t="shared" si="140"/>
        <v>51.619001661885392</v>
      </c>
      <c r="BM124" s="2">
        <f t="shared" si="140"/>
        <v>52.963635833710114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 t="str">
        <f t="shared" si="141"/>
        <v/>
      </c>
      <c r="CF124" s="2">
        <f t="shared" si="141"/>
        <v>52.015999999999998</v>
      </c>
      <c r="CG124" s="2">
        <f t="shared" si="141"/>
        <v>52.164000000000001</v>
      </c>
      <c r="CH124" s="2">
        <f t="shared" si="141"/>
        <v>51.048999999999999</v>
      </c>
      <c r="CI124" s="2">
        <f t="shared" si="141"/>
        <v>49</v>
      </c>
      <c r="CJ124" s="2">
        <f t="shared" si="141"/>
        <v>49.097999999999999</v>
      </c>
      <c r="CK124" s="2">
        <f t="shared" si="141"/>
        <v>48.59</v>
      </c>
      <c r="CL124" s="2">
        <f t="shared" si="141"/>
        <v>46.442999999999998</v>
      </c>
      <c r="CM124" s="2">
        <f t="shared" si="141"/>
        <v>48.491999999999997</v>
      </c>
      <c r="CN124" s="2">
        <f t="shared" si="141"/>
        <v>50.984000000000002</v>
      </c>
      <c r="CO124" s="2">
        <f t="shared" si="141"/>
        <v>49.23</v>
      </c>
      <c r="CP124" s="2">
        <f t="shared" si="141"/>
        <v>49.23</v>
      </c>
      <c r="CQ124" s="2">
        <f t="shared" si="141"/>
        <v>49.033000000000001</v>
      </c>
      <c r="CR124" s="2">
        <f t="shared" si="141"/>
        <v>47.59</v>
      </c>
      <c r="CS124" s="2">
        <f t="shared" si="141"/>
        <v>52.066000000000003</v>
      </c>
      <c r="CU124" s="2" t="str">
        <f t="shared" si="111"/>
        <v/>
      </c>
      <c r="CV124" s="2">
        <f t="shared" si="112"/>
        <v>52.015999999999998</v>
      </c>
      <c r="CW124" s="2">
        <f t="shared" si="113"/>
        <v>52.164000000000001</v>
      </c>
      <c r="CX124" s="2">
        <f t="shared" si="114"/>
        <v>51.048999999999999</v>
      </c>
      <c r="CY124" s="2">
        <f t="shared" si="115"/>
        <v>49</v>
      </c>
      <c r="CZ124" s="2">
        <f t="shared" si="116"/>
        <v>49.097999999999999</v>
      </c>
      <c r="DA124" s="2">
        <f t="shared" si="117"/>
        <v>48.59</v>
      </c>
      <c r="DB124" s="2">
        <f t="shared" si="118"/>
        <v>46.442999999999998</v>
      </c>
      <c r="DC124" s="2">
        <f t="shared" si="119"/>
        <v>48.491999999999997</v>
      </c>
      <c r="DD124" s="2">
        <f t="shared" si="120"/>
        <v>50.984000000000002</v>
      </c>
      <c r="DE124" s="2">
        <f t="shared" si="121"/>
        <v>49.23</v>
      </c>
      <c r="DF124" s="2">
        <f t="shared" si="122"/>
        <v>49.23</v>
      </c>
      <c r="DG124" s="2">
        <f t="shared" si="123"/>
        <v>49.033000000000001</v>
      </c>
      <c r="DH124" s="2">
        <f t="shared" si="124"/>
        <v>47.59</v>
      </c>
      <c r="DI124" s="2">
        <f t="shared" si="125"/>
        <v>52.066000000000003</v>
      </c>
      <c r="DK124" s="2">
        <f t="shared" si="149"/>
        <v>63.54351827242526</v>
      </c>
      <c r="DL124" s="2">
        <f t="shared" si="149"/>
        <v>71.303706131078229</v>
      </c>
      <c r="DM124" s="2">
        <f t="shared" si="149"/>
        <v>98.630941709453381</v>
      </c>
      <c r="DN124" s="2">
        <f t="shared" si="149"/>
        <v>97.683855934762903</v>
      </c>
      <c r="DO124" s="2">
        <f t="shared" si="149"/>
        <v>77.996697566377648</v>
      </c>
      <c r="DP124" s="2">
        <f t="shared" si="149"/>
        <v>79.297311149825788</v>
      </c>
      <c r="DQ124" s="2">
        <f t="shared" si="149"/>
        <v>87.944683007859965</v>
      </c>
      <c r="DR124" s="2">
        <f t="shared" si="149"/>
        <v>85.55257630662021</v>
      </c>
      <c r="DS124" s="2">
        <f t="shared" si="149"/>
        <v>74.426731680306858</v>
      </c>
      <c r="DT124" s="2">
        <f t="shared" si="149"/>
        <v>88.646118776671415</v>
      </c>
      <c r="DU124" s="2">
        <f t="shared" si="149"/>
        <v>75.130142510121459</v>
      </c>
      <c r="DV124" s="2">
        <f t="shared" si="149"/>
        <v>77.928308819087903</v>
      </c>
      <c r="DW124" s="2">
        <f t="shared" si="149"/>
        <v>85.296658713379614</v>
      </c>
      <c r="DX124" s="2">
        <f t="shared" si="149"/>
        <v>67.580197909407687</v>
      </c>
      <c r="DY124" s="2">
        <f t="shared" si="149"/>
        <v>67.740590476190462</v>
      </c>
      <c r="EA124" s="2">
        <f t="shared" si="153"/>
        <v>51.277643636363642</v>
      </c>
      <c r="EB124" s="2">
        <f t="shared" si="153"/>
        <v>51.705898233730451</v>
      </c>
      <c r="EC124" s="2">
        <f t="shared" si="153"/>
        <v>54.899711819134069</v>
      </c>
      <c r="ED124" s="2">
        <f t="shared" si="153"/>
        <v>53.822072940750196</v>
      </c>
      <c r="EE124" s="2">
        <f t="shared" si="152"/>
        <v>51.350945212840585</v>
      </c>
      <c r="EF124" s="2">
        <f t="shared" si="152"/>
        <v>51.386631962713771</v>
      </c>
      <c r="EG124" s="2">
        <f t="shared" si="152"/>
        <v>50.34965923131967</v>
      </c>
      <c r="EH124" s="2">
        <f t="shared" si="152"/>
        <v>50.239809857694183</v>
      </c>
      <c r="EI124" s="2">
        <f t="shared" si="152"/>
        <v>49.04025902137505</v>
      </c>
      <c r="EJ124" s="2">
        <f t="shared" si="152"/>
        <v>50.438874060304521</v>
      </c>
      <c r="EK124" s="2">
        <f t="shared" si="152"/>
        <v>50.120742672146775</v>
      </c>
      <c r="EL124" s="2">
        <f t="shared" si="152"/>
        <v>49.616994378228803</v>
      </c>
      <c r="EM124" s="2">
        <f t="shared" si="136"/>
        <v>51.110799671126578</v>
      </c>
      <c r="EN124" s="2">
        <f t="shared" si="136"/>
        <v>51.480037483338563</v>
      </c>
      <c r="EO124" s="2">
        <f t="shared" si="136"/>
        <v>52.808818859243999</v>
      </c>
      <c r="EQ124" s="2">
        <f t="shared" si="150"/>
        <v>51.277643636363642</v>
      </c>
      <c r="ER124" s="2">
        <f t="shared" si="150"/>
        <v>52.813906922137029</v>
      </c>
      <c r="ES124" s="2">
        <f t="shared" si="150"/>
        <v>54.96107304917102</v>
      </c>
      <c r="ET124" s="2">
        <f t="shared" si="150"/>
        <v>53.699814433152142</v>
      </c>
      <c r="EU124" s="2">
        <f t="shared" si="150"/>
        <v>51.383607827522496</v>
      </c>
      <c r="EV124" s="2">
        <f t="shared" si="150"/>
        <v>50.834932781704268</v>
      </c>
      <c r="EW124" s="2">
        <f t="shared" si="150"/>
        <v>50.010326676634115</v>
      </c>
      <c r="EX124" s="2">
        <f t="shared" si="150"/>
        <v>49.973351431186344</v>
      </c>
      <c r="EY124" s="2">
        <f t="shared" si="150"/>
        <v>49.750581367193092</v>
      </c>
      <c r="EZ124" s="2">
        <f t="shared" si="150"/>
        <v>50.99597853090193</v>
      </c>
      <c r="FA124" s="2">
        <f t="shared" si="150"/>
        <v>50.176846366215614</v>
      </c>
      <c r="FB124" s="2">
        <f t="shared" si="150"/>
        <v>49.335312333654961</v>
      </c>
      <c r="FC124" s="2">
        <f t="shared" si="150"/>
        <v>51.266691752369269</v>
      </c>
      <c r="FD124" s="2">
        <f t="shared" si="150"/>
        <v>51.544884992910582</v>
      </c>
      <c r="FE124" s="2">
        <f t="shared" si="150"/>
        <v>52.910952428417247</v>
      </c>
      <c r="FG124" s="2">
        <f t="shared" si="151"/>
        <v>0.99290589755858416</v>
      </c>
      <c r="FH124" s="2">
        <f t="shared" si="151"/>
        <v>0.99321503443609027</v>
      </c>
      <c r="FI124" s="2">
        <f t="shared" si="151"/>
        <v>0.99292667458387407</v>
      </c>
      <c r="FJ124" s="2">
        <f t="shared" si="151"/>
        <v>0.99333296856429709</v>
      </c>
      <c r="FK124" s="2">
        <f t="shared" si="151"/>
        <v>0.99209642044947732</v>
      </c>
      <c r="FL124" s="2">
        <f t="shared" si="151"/>
        <v>0.99176753334980872</v>
      </c>
      <c r="FM124" s="2">
        <f t="shared" si="151"/>
        <v>0.99217105654071736</v>
      </c>
      <c r="FN124" s="2">
        <f t="shared" si="151"/>
        <v>0.9920686183556322</v>
      </c>
      <c r="FO124" s="2">
        <f t="shared" si="151"/>
        <v>0.99204776379980908</v>
      </c>
      <c r="FP124" s="2">
        <f t="shared" si="151"/>
        <v>0.99052905870813235</v>
      </c>
      <c r="FQ124" s="2">
        <f t="shared" si="151"/>
        <v>0.99146580278283603</v>
      </c>
      <c r="FR124" s="2">
        <f t="shared" si="151"/>
        <v>0.99220526964404054</v>
      </c>
      <c r="FS124" s="2">
        <f t="shared" si="151"/>
        <v>0.99196435726757126</v>
      </c>
      <c r="FT124" s="2">
        <f t="shared" si="151"/>
        <v>0.99137970335641834</v>
      </c>
      <c r="FU124" s="2">
        <f t="shared" si="151"/>
        <v>0.98964729272400442</v>
      </c>
      <c r="FW124" s="2">
        <f t="shared" si="142"/>
        <v>4.2731508391003431E-13</v>
      </c>
      <c r="FX124" s="2">
        <f t="shared" si="142"/>
        <v>2.3686311113461571E-3</v>
      </c>
      <c r="FY124" s="2">
        <f t="shared" si="142"/>
        <v>2.8219988062437406E-3</v>
      </c>
      <c r="FZ124" s="2">
        <f t="shared" si="142"/>
        <v>2.7477607397286439E-3</v>
      </c>
      <c r="GA124" s="2">
        <f t="shared" si="142"/>
        <v>2.8755363235781093E-3</v>
      </c>
      <c r="GB124" s="2">
        <f t="shared" si="142"/>
        <v>2.9898781781053877E-3</v>
      </c>
      <c r="GC124" s="2">
        <f t="shared" si="142"/>
        <v>3.1342847414483717E-3</v>
      </c>
      <c r="GD124" s="2">
        <f t="shared" si="142"/>
        <v>3.9658055063505936E-3</v>
      </c>
      <c r="GE124" s="2">
        <f t="shared" si="142"/>
        <v>5.2007521815936831E-3</v>
      </c>
      <c r="GF124" s="2">
        <f t="shared" si="142"/>
        <v>4.683517466015529E-3</v>
      </c>
      <c r="GG124" s="2">
        <f t="shared" si="142"/>
        <v>3.8329327713742195E-3</v>
      </c>
      <c r="GH124" s="2">
        <f t="shared" si="142"/>
        <v>3.392540652850651E-3</v>
      </c>
      <c r="GI124" s="2">
        <f t="shared" si="142"/>
        <v>3.3519740300465748E-3</v>
      </c>
      <c r="GJ124" s="2">
        <f t="shared" si="142"/>
        <v>2.7143627569197588E-3</v>
      </c>
      <c r="GK124" s="2">
        <f t="shared" si="142"/>
        <v>2.2785241496342517E-3</v>
      </c>
      <c r="GM124" s="86">
        <f t="shared" si="143"/>
        <v>1.2052757889300582E-20</v>
      </c>
      <c r="GN124" s="86">
        <f t="shared" si="143"/>
        <v>3.7964377913223379E-28</v>
      </c>
      <c r="GO124" s="86">
        <f t="shared" si="143"/>
        <v>2.1400812495113326E-63</v>
      </c>
      <c r="GP124" s="86">
        <f t="shared" si="143"/>
        <v>1.2748205335407593E-56</v>
      </c>
      <c r="GQ124" s="86">
        <f t="shared" si="143"/>
        <v>1.949783476063514E-60</v>
      </c>
      <c r="GR124" s="86">
        <f t="shared" si="143"/>
        <v>1.7434860153441364E-57</v>
      </c>
      <c r="GS124" s="86">
        <f t="shared" si="143"/>
        <v>2.4922957802953288E-59</v>
      </c>
      <c r="GT124" s="86">
        <f t="shared" si="143"/>
        <v>2.3344142628673299E-59</v>
      </c>
      <c r="GU124" s="86">
        <f t="shared" si="143"/>
        <v>3.4722735872412258E-59</v>
      </c>
      <c r="GV124" s="86">
        <f t="shared" si="143"/>
        <v>1.62609201588441E-47</v>
      </c>
      <c r="GW124" s="86">
        <f t="shared" si="143"/>
        <v>3.0900010254514812E-52</v>
      </c>
      <c r="GX124" s="86">
        <f t="shared" si="143"/>
        <v>1.2235113544766247E-37</v>
      </c>
      <c r="GY124" s="86">
        <f t="shared" si="143"/>
        <v>6.5570214777755924E-34</v>
      </c>
      <c r="GZ124" s="86">
        <f t="shared" si="143"/>
        <v>2.0867310394692768E-41</v>
      </c>
      <c r="HA124" s="86">
        <f t="shared" si="143"/>
        <v>7.2097642536275632E-55</v>
      </c>
      <c r="HC124" s="86">
        <f t="shared" si="154"/>
        <v>1.7161103247365663E-2</v>
      </c>
      <c r="HD124" s="86">
        <f t="shared" si="154"/>
        <v>1.9264259916823374E-3</v>
      </c>
      <c r="HE124" s="86">
        <f t="shared" si="154"/>
        <v>1.4539674624384431E-5</v>
      </c>
      <c r="HF124" s="86">
        <f t="shared" si="154"/>
        <v>3.1090818181292596E-5</v>
      </c>
      <c r="HG124" s="86">
        <f t="shared" si="154"/>
        <v>8.4008832993808885E-5</v>
      </c>
      <c r="HH124" s="86">
        <f t="shared" si="154"/>
        <v>1.7066108372735736E-6</v>
      </c>
      <c r="HI124" s="86">
        <f t="shared" si="139"/>
        <v>4.8453569634397872E-6</v>
      </c>
      <c r="HJ124" s="86">
        <f t="shared" si="139"/>
        <v>3.7810967697669672E-8</v>
      </c>
      <c r="HK124" s="86">
        <f t="shared" si="139"/>
        <v>2.5131371577751343E-7</v>
      </c>
      <c r="HL124" s="86">
        <f t="shared" si="139"/>
        <v>7.6671271342888709E-10</v>
      </c>
      <c r="HM124" s="86">
        <f t="shared" si="139"/>
        <v>2.5113302566551038E-6</v>
      </c>
      <c r="HN124" s="86">
        <f t="shared" si="139"/>
        <v>9.053958982560281E-5</v>
      </c>
      <c r="HO124" s="86">
        <f t="shared" si="139"/>
        <v>6.0213812385809847E-4</v>
      </c>
      <c r="HP124" s="86">
        <f t="shared" si="139"/>
        <v>1.2123452127875826E-3</v>
      </c>
      <c r="HQ124" s="86">
        <f t="shared" si="139"/>
        <v>7.1804321763058911E-5</v>
      </c>
      <c r="HS124" s="86">
        <f t="shared" si="144"/>
        <v>5.0239602706405141E-118</v>
      </c>
      <c r="HT124" s="86">
        <f t="shared" si="144"/>
        <v>1.3725414445402898E-11</v>
      </c>
      <c r="HU124" s="86">
        <f t="shared" si="144"/>
        <v>7.3287206396936093E-12</v>
      </c>
      <c r="HV124" s="86">
        <f t="shared" si="144"/>
        <v>1.845225974276939E-12</v>
      </c>
      <c r="HW124" s="86">
        <f t="shared" si="144"/>
        <v>5.3070236706221228E-14</v>
      </c>
      <c r="HX124" s="86">
        <f t="shared" si="144"/>
        <v>3.2855360914637494E-13</v>
      </c>
      <c r="HY124" s="86">
        <f t="shared" si="144"/>
        <v>1.0784327980589679E-12</v>
      </c>
      <c r="HZ124" s="86">
        <f t="shared" si="144"/>
        <v>1.6813254938041721E-12</v>
      </c>
      <c r="IA124" s="86">
        <f t="shared" si="144"/>
        <v>5.7555078108263378E-11</v>
      </c>
      <c r="IB124" s="86">
        <f t="shared" si="144"/>
        <v>1.610342723517198E-11</v>
      </c>
      <c r="IC124" s="86">
        <f t="shared" si="144"/>
        <v>1.5323367031243497E-11</v>
      </c>
      <c r="ID124" s="86">
        <f t="shared" si="144"/>
        <v>6.0499819760830116E-12</v>
      </c>
      <c r="IE124" s="86">
        <f t="shared" si="144"/>
        <v>5.1446913208325129E-12</v>
      </c>
      <c r="IF124" s="86">
        <f t="shared" si="144"/>
        <v>5.7843089591375076E-9</v>
      </c>
      <c r="IG124" s="86">
        <f t="shared" si="144"/>
        <v>3.9541965863710097E-7</v>
      </c>
      <c r="II124" s="86">
        <f t="shared" si="145"/>
        <v>0</v>
      </c>
      <c r="IJ124" s="86">
        <f t="shared" si="145"/>
        <v>1.3395740516021412E-72</v>
      </c>
      <c r="IK124" s="86">
        <f t="shared" si="145"/>
        <v>3.6529850737922306E-79</v>
      </c>
      <c r="IL124" s="86">
        <f t="shared" si="145"/>
        <v>1.2777942369497229E-78</v>
      </c>
      <c r="IM124" s="86">
        <f t="shared" si="145"/>
        <v>2.9415543159731906E-87</v>
      </c>
      <c r="IN124" s="86">
        <f t="shared" si="145"/>
        <v>2.2364915407197825E-85</v>
      </c>
      <c r="IO124" s="86">
        <f t="shared" si="145"/>
        <v>8.6507703254786023E-80</v>
      </c>
      <c r="IP124" s="86">
        <f t="shared" si="145"/>
        <v>4.4087926988645607E-83</v>
      </c>
      <c r="IQ124" s="86">
        <f t="shared" si="145"/>
        <v>8.6494829407337433E-72</v>
      </c>
      <c r="IR124" s="86">
        <f t="shared" si="145"/>
        <v>4.0691820437666088E-77</v>
      </c>
      <c r="IS124" s="86">
        <f t="shared" si="145"/>
        <v>2.539045293402789E-75</v>
      </c>
      <c r="IT124" s="86">
        <f t="shared" si="145"/>
        <v>1.8323584625776895E-74</v>
      </c>
      <c r="IU124" s="86">
        <f t="shared" si="145"/>
        <v>4.5860133670208895E-74</v>
      </c>
      <c r="IV124" s="86">
        <f t="shared" si="145"/>
        <v>8.2924395234707608E-44</v>
      </c>
      <c r="IW124" s="86">
        <f t="shared" si="145"/>
        <v>2.3935543950501907E-45</v>
      </c>
      <c r="IY124" s="86">
        <f t="shared" si="146"/>
        <v>1.7161103247365663E-2</v>
      </c>
      <c r="IZ124" s="86">
        <f t="shared" si="146"/>
        <v>1.9264260054077519E-3</v>
      </c>
      <c r="JA124" s="86">
        <f t="shared" si="146"/>
        <v>1.4539681953105071E-5</v>
      </c>
      <c r="JB124" s="86">
        <f t="shared" si="146"/>
        <v>3.1090820026518567E-5</v>
      </c>
      <c r="JC124" s="86">
        <f t="shared" si="146"/>
        <v>8.4008833046879118E-5</v>
      </c>
      <c r="JD124" s="86">
        <f t="shared" si="146"/>
        <v>1.7066111658271828E-6</v>
      </c>
      <c r="JE124" s="86">
        <f t="shared" si="146"/>
        <v>4.8453580418725853E-6</v>
      </c>
      <c r="JF124" s="86">
        <f t="shared" si="146"/>
        <v>3.7812649023163479E-8</v>
      </c>
      <c r="JG124" s="86">
        <f t="shared" si="146"/>
        <v>2.5137127085562171E-7</v>
      </c>
      <c r="JH124" s="86">
        <f t="shared" si="146"/>
        <v>7.8281614066405911E-10</v>
      </c>
      <c r="JI124" s="86">
        <f t="shared" si="146"/>
        <v>2.5113455800221353E-6</v>
      </c>
      <c r="JJ124" s="86">
        <f t="shared" si="146"/>
        <v>9.0539595875584791E-5</v>
      </c>
      <c r="JK124" s="86">
        <f t="shared" si="146"/>
        <v>6.0213812900278979E-4</v>
      </c>
      <c r="JL124" s="86">
        <f t="shared" si="146"/>
        <v>1.2123509970965417E-3</v>
      </c>
      <c r="JM124" s="86">
        <f t="shared" si="146"/>
        <v>7.2199741421696015E-5</v>
      </c>
    </row>
    <row r="125" spans="2:273" x14ac:dyDescent="0.25">
      <c r="B125" s="2">
        <v>98</v>
      </c>
      <c r="C125" s="37">
        <v>48.774000000000001</v>
      </c>
      <c r="D125" s="37">
        <v>51.015999999999998</v>
      </c>
      <c r="E125" s="37">
        <v>53.115000000000002</v>
      </c>
      <c r="F125" s="37">
        <v>49.869</v>
      </c>
      <c r="G125" s="37">
        <v>49.164000000000001</v>
      </c>
      <c r="H125" s="37">
        <v>50.033000000000001</v>
      </c>
      <c r="I125" s="37">
        <v>49.689</v>
      </c>
      <c r="J125" s="37">
        <v>49.015999999999998</v>
      </c>
      <c r="K125" s="37">
        <v>47.835999999999999</v>
      </c>
      <c r="L125" s="37">
        <v>46.966999999999999</v>
      </c>
      <c r="M125" s="37">
        <v>49.115000000000002</v>
      </c>
      <c r="N125" s="37">
        <v>46.835999999999999</v>
      </c>
      <c r="O125" s="37">
        <v>51.508000000000003</v>
      </c>
      <c r="P125" s="37">
        <v>49.984000000000002</v>
      </c>
      <c r="Q125" s="37">
        <v>52.475000000000001</v>
      </c>
      <c r="S125" s="4">
        <f t="shared" si="147"/>
        <v>51.524025343159394</v>
      </c>
      <c r="T125" s="4">
        <f t="shared" si="147"/>
        <v>51.766709613051241</v>
      </c>
      <c r="U125" s="4">
        <f t="shared" si="147"/>
        <v>55.019497632990571</v>
      </c>
      <c r="V125" s="4">
        <f t="shared" si="147"/>
        <v>53.957635275679458</v>
      </c>
      <c r="W125" s="4">
        <f t="shared" si="147"/>
        <v>51.44837611128505</v>
      </c>
      <c r="X125" s="4">
        <f t="shared" si="147"/>
        <v>51.430112262431507</v>
      </c>
      <c r="Y125" s="4">
        <f t="shared" si="147"/>
        <v>50.469350859955789</v>
      </c>
      <c r="Z125" s="4">
        <f t="shared" si="147"/>
        <v>50.326837202087454</v>
      </c>
      <c r="AA125" s="4">
        <f t="shared" si="147"/>
        <v>49.202448887901248</v>
      </c>
      <c r="AB125" s="4">
        <f t="shared" si="147"/>
        <v>50.708624951600946</v>
      </c>
      <c r="AC125" s="4">
        <f t="shared" si="147"/>
        <v>50.186131780199766</v>
      </c>
      <c r="AD125" s="4">
        <f t="shared" si="147"/>
        <v>49.689750266808893</v>
      </c>
      <c r="AE125" s="4">
        <f t="shared" si="147"/>
        <v>51.243689671148353</v>
      </c>
      <c r="AF125" s="4">
        <f t="shared" si="147"/>
        <v>51.486824296652486</v>
      </c>
      <c r="AG125" s="4">
        <f t="shared" si="147"/>
        <v>52.845060156160471</v>
      </c>
      <c r="AI125" s="4">
        <f t="shared" si="148"/>
        <v>-2.7500253431593933</v>
      </c>
      <c r="AJ125" s="4">
        <f t="shared" si="148"/>
        <v>-0.75070961305124229</v>
      </c>
      <c r="AK125" s="4">
        <f t="shared" si="148"/>
        <v>-1.9044976329905694</v>
      </c>
      <c r="AL125" s="4">
        <f t="shared" si="148"/>
        <v>-4.0886352756794579</v>
      </c>
      <c r="AM125" s="4">
        <f t="shared" si="148"/>
        <v>-2.2843761112850487</v>
      </c>
      <c r="AN125" s="4">
        <f t="shared" si="148"/>
        <v>-1.3971122624315058</v>
      </c>
      <c r="AO125" s="4">
        <f t="shared" si="148"/>
        <v>-0.78035085995578868</v>
      </c>
      <c r="AP125" s="4">
        <f t="shared" si="148"/>
        <v>-1.3108372020874555</v>
      </c>
      <c r="AQ125" s="4">
        <f t="shared" si="148"/>
        <v>-1.3664488879012495</v>
      </c>
      <c r="AR125" s="4">
        <f t="shared" si="148"/>
        <v>-3.7416249516009472</v>
      </c>
      <c r="AS125" s="4">
        <f t="shared" si="148"/>
        <v>-1.0711317801997637</v>
      </c>
      <c r="AT125" s="4">
        <f t="shared" si="148"/>
        <v>-2.8537502668088948</v>
      </c>
      <c r="AU125" s="4">
        <f t="shared" si="148"/>
        <v>0.26431032885164996</v>
      </c>
      <c r="AV125" s="4">
        <f t="shared" si="148"/>
        <v>-1.5028242966524843</v>
      </c>
      <c r="AW125" s="4">
        <f t="shared" si="148"/>
        <v>-0.37006015616046994</v>
      </c>
      <c r="AY125" s="2">
        <f t="shared" si="140"/>
        <v>51.227169723699717</v>
      </c>
      <c r="AZ125" s="2">
        <f t="shared" si="140"/>
        <v>51.745922483296127</v>
      </c>
      <c r="BA125" s="2">
        <f t="shared" si="140"/>
        <v>55.019458681917662</v>
      </c>
      <c r="BB125" s="2">
        <f t="shared" si="140"/>
        <v>53.957546032350486</v>
      </c>
      <c r="BC125" s="2">
        <f t="shared" si="140"/>
        <v>51.448075472693503</v>
      </c>
      <c r="BD125" s="2">
        <f t="shared" si="140"/>
        <v>51.430109902778355</v>
      </c>
      <c r="BE125" s="2">
        <f t="shared" si="140"/>
        <v>50.469342022458918</v>
      </c>
      <c r="BF125" s="2">
        <f t="shared" si="140"/>
        <v>50.326837177312015</v>
      </c>
      <c r="BG125" s="2">
        <f t="shared" si="140"/>
        <v>49.202448580594506</v>
      </c>
      <c r="BH125" s="2">
        <f t="shared" si="140"/>
        <v>50.708624928361004</v>
      </c>
      <c r="BI125" s="2">
        <f t="shared" si="140"/>
        <v>50.186127690754361</v>
      </c>
      <c r="BJ125" s="2">
        <f t="shared" si="140"/>
        <v>49.689404765655013</v>
      </c>
      <c r="BK125" s="2">
        <f t="shared" si="140"/>
        <v>51.23953304665752</v>
      </c>
      <c r="BL125" s="2">
        <f t="shared" si="140"/>
        <v>51.47928933450244</v>
      </c>
      <c r="BM125" s="2">
        <f t="shared" si="140"/>
        <v>52.844388400713981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>
        <f t="shared" si="141"/>
        <v>48.774000000000001</v>
      </c>
      <c r="CF125" s="2">
        <f t="shared" si="141"/>
        <v>51.015999999999998</v>
      </c>
      <c r="CG125" s="2">
        <f t="shared" si="141"/>
        <v>53.115000000000002</v>
      </c>
      <c r="CH125" s="2">
        <f t="shared" si="141"/>
        <v>49.869</v>
      </c>
      <c r="CI125" s="2">
        <f t="shared" si="141"/>
        <v>49.164000000000001</v>
      </c>
      <c r="CJ125" s="2">
        <f t="shared" si="141"/>
        <v>50.033000000000001</v>
      </c>
      <c r="CK125" s="2">
        <f t="shared" si="141"/>
        <v>49.689</v>
      </c>
      <c r="CL125" s="2">
        <f t="shared" si="141"/>
        <v>49.015999999999998</v>
      </c>
      <c r="CM125" s="2">
        <f t="shared" si="141"/>
        <v>47.835999999999999</v>
      </c>
      <c r="CN125" s="2">
        <f t="shared" si="141"/>
        <v>46.966999999999999</v>
      </c>
      <c r="CO125" s="2">
        <f t="shared" si="141"/>
        <v>49.115000000000002</v>
      </c>
      <c r="CP125" s="2">
        <f t="shared" si="141"/>
        <v>46.835999999999999</v>
      </c>
      <c r="CQ125" s="2">
        <f t="shared" si="141"/>
        <v>51.508000000000003</v>
      </c>
      <c r="CR125" s="2">
        <f t="shared" si="141"/>
        <v>49.984000000000002</v>
      </c>
      <c r="CS125" s="2">
        <f t="shared" si="141"/>
        <v>52.475000000000001</v>
      </c>
      <c r="CU125" s="2">
        <f t="shared" si="111"/>
        <v>48.774000000000001</v>
      </c>
      <c r="CV125" s="2">
        <f t="shared" si="112"/>
        <v>51.015999999999998</v>
      </c>
      <c r="CW125" s="2">
        <f t="shared" si="113"/>
        <v>53.115000000000002</v>
      </c>
      <c r="CX125" s="2">
        <f t="shared" si="114"/>
        <v>49.869</v>
      </c>
      <c r="CY125" s="2">
        <f t="shared" si="115"/>
        <v>49.164000000000001</v>
      </c>
      <c r="CZ125" s="2">
        <f t="shared" si="116"/>
        <v>50.033000000000001</v>
      </c>
      <c r="DA125" s="2">
        <f t="shared" si="117"/>
        <v>49.689</v>
      </c>
      <c r="DB125" s="2">
        <f t="shared" si="118"/>
        <v>49.015999999999998</v>
      </c>
      <c r="DC125" s="2">
        <f t="shared" si="119"/>
        <v>47.835999999999999</v>
      </c>
      <c r="DD125" s="2">
        <f t="shared" si="120"/>
        <v>46.966999999999999</v>
      </c>
      <c r="DE125" s="2">
        <f t="shared" si="121"/>
        <v>49.115000000000002</v>
      </c>
      <c r="DF125" s="2">
        <f t="shared" si="122"/>
        <v>46.835999999999999</v>
      </c>
      <c r="DG125" s="2">
        <f t="shared" si="123"/>
        <v>51.508000000000003</v>
      </c>
      <c r="DH125" s="2">
        <f t="shared" si="124"/>
        <v>49.984000000000002</v>
      </c>
      <c r="DI125" s="2">
        <f t="shared" si="125"/>
        <v>52.475000000000001</v>
      </c>
      <c r="DK125" s="2">
        <f t="shared" si="149"/>
        <v>63.605453488372099</v>
      </c>
      <c r="DL125" s="2">
        <f t="shared" si="149"/>
        <v>71.408906976744191</v>
      </c>
      <c r="DM125" s="2">
        <f t="shared" si="149"/>
        <v>99.044604651162842</v>
      </c>
      <c r="DN125" s="2">
        <f t="shared" si="149"/>
        <v>98.085267441860452</v>
      </c>
      <c r="DO125" s="2">
        <f t="shared" si="149"/>
        <v>78.19856151581449</v>
      </c>
      <c r="DP125" s="2">
        <f t="shared" si="149"/>
        <v>79.506715679442507</v>
      </c>
      <c r="DQ125" s="2">
        <f t="shared" si="149"/>
        <v>88.253384409691265</v>
      </c>
      <c r="DR125" s="2">
        <f t="shared" si="149"/>
        <v>85.841955400696861</v>
      </c>
      <c r="DS125" s="2">
        <f t="shared" si="149"/>
        <v>74.595149150528073</v>
      </c>
      <c r="DT125" s="2">
        <f t="shared" si="149"/>
        <v>89.030001422475124</v>
      </c>
      <c r="DU125" s="2">
        <f t="shared" si="149"/>
        <v>75.341883805668004</v>
      </c>
      <c r="DV125" s="2">
        <f t="shared" si="149"/>
        <v>78.153195107218366</v>
      </c>
      <c r="DW125" s="2">
        <f t="shared" si="149"/>
        <v>85.568799607369343</v>
      </c>
      <c r="DX125" s="2">
        <f t="shared" si="149"/>
        <v>67.658841114982593</v>
      </c>
      <c r="DY125" s="2">
        <f t="shared" si="149"/>
        <v>67.889537815126033</v>
      </c>
      <c r="EA125" s="2">
        <f t="shared" si="153"/>
        <v>51.146511287128718</v>
      </c>
      <c r="EB125" s="2">
        <f t="shared" si="153"/>
        <v>51.620676779028159</v>
      </c>
      <c r="EC125" s="2">
        <f t="shared" si="153"/>
        <v>54.733252164804462</v>
      </c>
      <c r="ED125" s="2">
        <f t="shared" si="153"/>
        <v>53.687782189970761</v>
      </c>
      <c r="EE125" s="2">
        <f t="shared" si="152"/>
        <v>51.253622147124055</v>
      </c>
      <c r="EF125" s="2">
        <f t="shared" si="152"/>
        <v>51.219242504845731</v>
      </c>
      <c r="EG125" s="2">
        <f t="shared" si="152"/>
        <v>50.198531078785351</v>
      </c>
      <c r="EH125" s="2">
        <f t="shared" si="152"/>
        <v>50.068952876485703</v>
      </c>
      <c r="EI125" s="2">
        <f t="shared" si="152"/>
        <v>49.013019890189575</v>
      </c>
      <c r="EJ125" s="2">
        <f t="shared" si="152"/>
        <v>50.371765732210704</v>
      </c>
      <c r="EK125" s="2">
        <f t="shared" si="152"/>
        <v>49.988419625202098</v>
      </c>
      <c r="EL125" s="2">
        <f t="shared" si="152"/>
        <v>49.48646213693592</v>
      </c>
      <c r="EM125" s="2">
        <f t="shared" si="136"/>
        <v>50.985370266529443</v>
      </c>
      <c r="EN125" s="2">
        <f t="shared" si="136"/>
        <v>51.350816387196559</v>
      </c>
      <c r="EO125" s="2">
        <f t="shared" si="136"/>
        <v>52.700638202536595</v>
      </c>
      <c r="EQ125" s="2">
        <f t="shared" si="150"/>
        <v>51.146511287128718</v>
      </c>
      <c r="ER125" s="2">
        <f t="shared" si="150"/>
        <v>52.669656977657048</v>
      </c>
      <c r="ES125" s="2">
        <f t="shared" si="150"/>
        <v>54.790859971986841</v>
      </c>
      <c r="ET125" s="2">
        <f t="shared" si="150"/>
        <v>53.571814559218311</v>
      </c>
      <c r="EU125" s="2">
        <f t="shared" si="150"/>
        <v>51.283758500872622</v>
      </c>
      <c r="EV125" s="2">
        <f t="shared" si="150"/>
        <v>50.709171357639626</v>
      </c>
      <c r="EW125" s="2">
        <f t="shared" si="150"/>
        <v>49.88094625852758</v>
      </c>
      <c r="EX125" s="2">
        <f t="shared" si="150"/>
        <v>49.824945622454891</v>
      </c>
      <c r="EY125" s="2">
        <f t="shared" si="150"/>
        <v>49.673363946788996</v>
      </c>
      <c r="EZ125" s="2">
        <f t="shared" si="150"/>
        <v>50.891199050182522</v>
      </c>
      <c r="FA125" s="2">
        <f t="shared" si="150"/>
        <v>50.042369652989947</v>
      </c>
      <c r="FB125" s="2">
        <f t="shared" si="150"/>
        <v>49.221429133327433</v>
      </c>
      <c r="FC125" s="2">
        <f t="shared" si="150"/>
        <v>51.13113497317503</v>
      </c>
      <c r="FD125" s="2">
        <f t="shared" si="150"/>
        <v>51.406314723709059</v>
      </c>
      <c r="FE125" s="2">
        <f t="shared" si="150"/>
        <v>52.784381924842052</v>
      </c>
      <c r="FG125" s="2">
        <f t="shared" si="151"/>
        <v>0.99352606061829707</v>
      </c>
      <c r="FH125" s="2">
        <f t="shared" si="151"/>
        <v>0.99380834141967911</v>
      </c>
      <c r="FI125" s="2">
        <f t="shared" si="151"/>
        <v>0.99354503313396059</v>
      </c>
      <c r="FJ125" s="2">
        <f t="shared" si="151"/>
        <v>0.99391602604396434</v>
      </c>
      <c r="FK125" s="2">
        <f t="shared" si="151"/>
        <v>0.99278683353268282</v>
      </c>
      <c r="FL125" s="2">
        <f t="shared" si="151"/>
        <v>0.99248645861271478</v>
      </c>
      <c r="FM125" s="2">
        <f t="shared" si="151"/>
        <v>0.99285499678205325</v>
      </c>
      <c r="FN125" s="2">
        <f t="shared" si="151"/>
        <v>0.99276144235641073</v>
      </c>
      <c r="FO125" s="2">
        <f t="shared" si="151"/>
        <v>0.99274239616605775</v>
      </c>
      <c r="FP125" s="2">
        <f t="shared" si="151"/>
        <v>0.99135519481945311</v>
      </c>
      <c r="FQ125" s="2">
        <f t="shared" si="151"/>
        <v>0.99221087064426605</v>
      </c>
      <c r="FR125" s="2">
        <f t="shared" si="151"/>
        <v>0.99288624244221457</v>
      </c>
      <c r="FS125" s="2">
        <f t="shared" si="151"/>
        <v>0.99266622138262772</v>
      </c>
      <c r="FT125" s="2">
        <f t="shared" si="151"/>
        <v>0.99213222837551385</v>
      </c>
      <c r="FU125" s="2">
        <f t="shared" si="151"/>
        <v>0.99054961014155796</v>
      </c>
      <c r="FW125" s="2">
        <f t="shared" si="142"/>
        <v>4.6854167239042874E-13</v>
      </c>
      <c r="FX125" s="2">
        <f t="shared" si="142"/>
        <v>2.5965589993711784E-3</v>
      </c>
      <c r="FY125" s="2">
        <f t="shared" si="142"/>
        <v>3.0934179424297972E-3</v>
      </c>
      <c r="FZ125" s="2">
        <f t="shared" si="142"/>
        <v>3.0120612449079627E-3</v>
      </c>
      <c r="GA125" s="2">
        <f t="shared" si="142"/>
        <v>3.1520884079853499E-3</v>
      </c>
      <c r="GB125" s="2">
        <f t="shared" si="142"/>
        <v>3.2773908416347509E-3</v>
      </c>
      <c r="GC125" s="2">
        <f t="shared" si="142"/>
        <v>3.4356359770650099E-3</v>
      </c>
      <c r="GD125" s="2">
        <f t="shared" si="142"/>
        <v>4.3467561391412595E-3</v>
      </c>
      <c r="GE125" s="2">
        <f t="shared" si="142"/>
        <v>5.6996515181378686E-3</v>
      </c>
      <c r="GF125" s="2">
        <f t="shared" si="142"/>
        <v>5.1330553741138572E-3</v>
      </c>
      <c r="GG125" s="2">
        <f t="shared" si="142"/>
        <v>4.201173640441971E-3</v>
      </c>
      <c r="GH125" s="2">
        <f t="shared" si="142"/>
        <v>3.7186297248062647E-3</v>
      </c>
      <c r="GI125" s="2">
        <f t="shared" si="142"/>
        <v>3.674178236637135E-3</v>
      </c>
      <c r="GJ125" s="2">
        <f t="shared" si="142"/>
        <v>2.9754603752771701E-3</v>
      </c>
      <c r="GK125" s="2">
        <f t="shared" si="142"/>
        <v>2.4978029626801868E-3</v>
      </c>
      <c r="GM125" s="86">
        <f t="shared" si="143"/>
        <v>7.2927542501326702E-22</v>
      </c>
      <c r="GN125" s="86">
        <f t="shared" si="143"/>
        <v>7.7881420254660213E-30</v>
      </c>
      <c r="GO125" s="86">
        <f t="shared" si="143"/>
        <v>3.4864458234322801E-67</v>
      </c>
      <c r="GP125" s="86">
        <f t="shared" si="143"/>
        <v>4.4631737404195492E-60</v>
      </c>
      <c r="GQ125" s="86">
        <f t="shared" si="143"/>
        <v>4.4555082513898247E-64</v>
      </c>
      <c r="GR125" s="86">
        <f t="shared" si="143"/>
        <v>6.4644633572437018E-61</v>
      </c>
      <c r="GS125" s="86">
        <f t="shared" si="143"/>
        <v>6.9904829948198581E-63</v>
      </c>
      <c r="GT125" s="86">
        <f t="shared" si="143"/>
        <v>7.872317542431755E-63</v>
      </c>
      <c r="GU125" s="86">
        <f t="shared" si="143"/>
        <v>1.0901409923396912E-62</v>
      </c>
      <c r="GV125" s="86">
        <f t="shared" si="143"/>
        <v>2.7900227289285963E-50</v>
      </c>
      <c r="GW125" s="86">
        <f t="shared" si="143"/>
        <v>2.5889751289401505E-55</v>
      </c>
      <c r="GX125" s="86">
        <f t="shared" si="143"/>
        <v>6.9715435555309866E-40</v>
      </c>
      <c r="GY125" s="86">
        <f t="shared" si="143"/>
        <v>6.2974556547485037E-36</v>
      </c>
      <c r="GZ125" s="86">
        <f t="shared" si="143"/>
        <v>6.8673858493807993E-44</v>
      </c>
      <c r="HA125" s="86">
        <f t="shared" si="143"/>
        <v>4.1299424725967524E-58</v>
      </c>
      <c r="HC125" s="86">
        <f t="shared" si="154"/>
        <v>6.3036216023616819E-3</v>
      </c>
      <c r="HD125" s="86">
        <f t="shared" si="154"/>
        <v>4.5429595256426061E-4</v>
      </c>
      <c r="HE125" s="86">
        <f t="shared" si="154"/>
        <v>1.2006711052913667E-6</v>
      </c>
      <c r="HF125" s="86">
        <f t="shared" si="154"/>
        <v>2.499519720256667E-6</v>
      </c>
      <c r="HG125" s="86">
        <f t="shared" si="154"/>
        <v>1.0166142496660199E-5</v>
      </c>
      <c r="HH125" s="86">
        <f t="shared" si="154"/>
        <v>8.7378657827268629E-8</v>
      </c>
      <c r="HI125" s="86">
        <f t="shared" si="139"/>
        <v>3.4393426009728759E-7</v>
      </c>
      <c r="HJ125" s="86">
        <f t="shared" si="139"/>
        <v>1.2898919852335673E-9</v>
      </c>
      <c r="HK125" s="86">
        <f t="shared" si="139"/>
        <v>1.3099001732418908E-8</v>
      </c>
      <c r="HL125" s="86">
        <f t="shared" si="139"/>
        <v>1.5883926012142658E-11</v>
      </c>
      <c r="HM125" s="86">
        <f t="shared" si="139"/>
        <v>2.1400444419424515E-7</v>
      </c>
      <c r="HN125" s="86">
        <f t="shared" si="139"/>
        <v>1.2357680942868253E-5</v>
      </c>
      <c r="HO125" s="86">
        <f t="shared" si="139"/>
        <v>1.1941825706993338E-4</v>
      </c>
      <c r="HP125" s="86">
        <f t="shared" si="139"/>
        <v>2.6600301317311343E-4</v>
      </c>
      <c r="HQ125" s="86">
        <f t="shared" si="139"/>
        <v>9.2371965639197242E-6</v>
      </c>
      <c r="HS125" s="86">
        <f t="shared" si="144"/>
        <v>5.4185563739500505E-116</v>
      </c>
      <c r="HT125" s="86">
        <f t="shared" si="144"/>
        <v>5.5719590229456986E-11</v>
      </c>
      <c r="HU125" s="86">
        <f t="shared" si="144"/>
        <v>3.3724054736875995E-11</v>
      </c>
      <c r="HV125" s="86">
        <f t="shared" si="144"/>
        <v>8.7488587032900196E-12</v>
      </c>
      <c r="HW125" s="86">
        <f t="shared" si="144"/>
        <v>3.093069777016578E-13</v>
      </c>
      <c r="HX125" s="86">
        <f t="shared" si="144"/>
        <v>1.7978687444874454E-12</v>
      </c>
      <c r="HY125" s="86">
        <f t="shared" si="144"/>
        <v>5.448693813645598E-12</v>
      </c>
      <c r="HZ125" s="86">
        <f t="shared" si="144"/>
        <v>9.2785374059218731E-12</v>
      </c>
      <c r="IA125" s="86">
        <f t="shared" si="144"/>
        <v>2.7124417117233429E-10</v>
      </c>
      <c r="IB125" s="86">
        <f t="shared" si="144"/>
        <v>8.1389601154304958E-11</v>
      </c>
      <c r="IC125" s="86">
        <f t="shared" si="144"/>
        <v>7.1886979163777823E-11</v>
      </c>
      <c r="ID125" s="86">
        <f t="shared" si="144"/>
        <v>2.8031886750336121E-11</v>
      </c>
      <c r="IE125" s="86">
        <f t="shared" si="144"/>
        <v>2.3781516270914841E-11</v>
      </c>
      <c r="IF125" s="86">
        <f t="shared" si="144"/>
        <v>1.649437847240755E-8</v>
      </c>
      <c r="IG125" s="86">
        <f t="shared" si="144"/>
        <v>8.4266577293259527E-7</v>
      </c>
      <c r="II125" s="86">
        <f t="shared" si="145"/>
        <v>0</v>
      </c>
      <c r="IJ125" s="86">
        <f t="shared" si="145"/>
        <v>1.8482594275501937E-70</v>
      </c>
      <c r="IK125" s="86">
        <f t="shared" si="145"/>
        <v>9.3292821942377743E-77</v>
      </c>
      <c r="IL125" s="86">
        <f t="shared" si="145"/>
        <v>3.06205675553868E-76</v>
      </c>
      <c r="IM125" s="86">
        <f t="shared" si="145"/>
        <v>1.3668648234625456E-84</v>
      </c>
      <c r="IN125" s="86">
        <f t="shared" si="145"/>
        <v>9.4516857374125768E-83</v>
      </c>
      <c r="IO125" s="86">
        <f t="shared" si="145"/>
        <v>2.5566060406562742E-77</v>
      </c>
      <c r="IP125" s="86">
        <f t="shared" si="145"/>
        <v>2.1289905073745454E-80</v>
      </c>
      <c r="IQ125" s="86">
        <f t="shared" si="145"/>
        <v>2.3301613769068799E-69</v>
      </c>
      <c r="IR125" s="86">
        <f t="shared" si="145"/>
        <v>1.4913637126481203E-74</v>
      </c>
      <c r="IS125" s="86">
        <f t="shared" si="145"/>
        <v>6.5749603488390993E-73</v>
      </c>
      <c r="IT125" s="86">
        <f t="shared" si="145"/>
        <v>3.954775298351695E-72</v>
      </c>
      <c r="IU125" s="86">
        <f t="shared" si="145"/>
        <v>9.5037310975541287E-72</v>
      </c>
      <c r="IV125" s="86">
        <f t="shared" si="145"/>
        <v>1.6599511723946553E-42</v>
      </c>
      <c r="IW125" s="86">
        <f t="shared" si="145"/>
        <v>4.8892509713277794E-44</v>
      </c>
      <c r="IY125" s="86">
        <f t="shared" si="146"/>
        <v>6.3036216023616819E-3</v>
      </c>
      <c r="IZ125" s="86">
        <f t="shared" si="146"/>
        <v>4.5429600828385085E-4</v>
      </c>
      <c r="JA125" s="86">
        <f t="shared" si="146"/>
        <v>1.2007048293461036E-6</v>
      </c>
      <c r="JB125" s="86">
        <f t="shared" si="146"/>
        <v>2.4995284691153703E-6</v>
      </c>
      <c r="JC125" s="86">
        <f t="shared" si="146"/>
        <v>1.0166142805967176E-5</v>
      </c>
      <c r="JD125" s="86">
        <f t="shared" si="146"/>
        <v>8.7380455696013115E-8</v>
      </c>
      <c r="JE125" s="86">
        <f t="shared" si="146"/>
        <v>3.4393970879110124E-7</v>
      </c>
      <c r="JF125" s="86">
        <f t="shared" si="146"/>
        <v>1.2991705226394891E-9</v>
      </c>
      <c r="JG125" s="86">
        <f t="shared" si="146"/>
        <v>1.3370245903591242E-8</v>
      </c>
      <c r="JH125" s="86">
        <f t="shared" si="146"/>
        <v>9.7273527166447613E-11</v>
      </c>
      <c r="JI125" s="86">
        <f t="shared" si="146"/>
        <v>2.1407633117340893E-7</v>
      </c>
      <c r="JJ125" s="86">
        <f t="shared" si="146"/>
        <v>1.2357708974755003E-5</v>
      </c>
      <c r="JK125" s="86">
        <f t="shared" si="146"/>
        <v>1.1941828085144964E-4</v>
      </c>
      <c r="JL125" s="86">
        <f t="shared" si="146"/>
        <v>2.6601950755158582E-4</v>
      </c>
      <c r="JM125" s="86">
        <f t="shared" si="146"/>
        <v>1.0079862336852319E-5</v>
      </c>
    </row>
    <row r="126" spans="2:273" x14ac:dyDescent="0.25">
      <c r="B126" s="2">
        <v>99</v>
      </c>
      <c r="C126" s="37">
        <v>45.194000000000003</v>
      </c>
      <c r="D126" s="37">
        <v>49.786999999999999</v>
      </c>
      <c r="E126" s="37">
        <v>52.869</v>
      </c>
      <c r="F126" s="37">
        <v>51.311</v>
      </c>
      <c r="G126" s="37">
        <v>50.131</v>
      </c>
      <c r="H126" s="37">
        <v>49.41</v>
      </c>
      <c r="I126" s="37">
        <v>46.984000000000002</v>
      </c>
      <c r="J126" s="37">
        <v>48.557000000000002</v>
      </c>
      <c r="K126" s="37">
        <v>47.869</v>
      </c>
      <c r="L126" s="37">
        <v>49.655999999999999</v>
      </c>
      <c r="M126" s="37">
        <v>49.393000000000001</v>
      </c>
      <c r="N126" s="37">
        <v>47.213000000000001</v>
      </c>
      <c r="O126" s="37">
        <v>50.655999999999999</v>
      </c>
      <c r="P126" s="37">
        <v>51.82</v>
      </c>
      <c r="Q126" s="37">
        <v>51.426000000000002</v>
      </c>
      <c r="S126" s="4">
        <f t="shared" si="147"/>
        <v>51.170573569079117</v>
      </c>
      <c r="T126" s="4">
        <f t="shared" si="147"/>
        <v>51.654575315716095</v>
      </c>
      <c r="U126" s="4">
        <f t="shared" si="147"/>
        <v>54.831403383552917</v>
      </c>
      <c r="V126" s="4">
        <f t="shared" si="147"/>
        <v>53.802585704274144</v>
      </c>
      <c r="W126" s="4">
        <f t="shared" si="147"/>
        <v>51.335755984137798</v>
      </c>
      <c r="X126" s="4">
        <f t="shared" si="147"/>
        <v>51.246720117194528</v>
      </c>
      <c r="Y126" s="4">
        <f t="shared" si="147"/>
        <v>50.297421121573805</v>
      </c>
      <c r="Z126" s="4">
        <f t="shared" si="147"/>
        <v>50.136391739531931</v>
      </c>
      <c r="AA126" s="4">
        <f t="shared" si="147"/>
        <v>49.160326010650088</v>
      </c>
      <c r="AB126" s="4">
        <f t="shared" si="147"/>
        <v>50.615945626777894</v>
      </c>
      <c r="AC126" s="4">
        <f t="shared" si="147"/>
        <v>50.039009925124525</v>
      </c>
      <c r="AD126" s="4">
        <f t="shared" si="147"/>
        <v>49.543356464691477</v>
      </c>
      <c r="AE126" s="4">
        <f t="shared" si="147"/>
        <v>51.095161911939428</v>
      </c>
      <c r="AF126" s="4">
        <f t="shared" si="147"/>
        <v>51.341441598808984</v>
      </c>
      <c r="AG126" s="4">
        <f t="shared" si="147"/>
        <v>52.727057433969293</v>
      </c>
      <c r="AI126" s="4">
        <f t="shared" si="148"/>
        <v>-5.9765735690791146</v>
      </c>
      <c r="AJ126" s="4">
        <f t="shared" si="148"/>
        <v>-1.8675753157160955</v>
      </c>
      <c r="AK126" s="4">
        <f t="shared" si="148"/>
        <v>-1.9624033835529175</v>
      </c>
      <c r="AL126" s="4">
        <f t="shared" si="148"/>
        <v>-2.4915857042741436</v>
      </c>
      <c r="AM126" s="4">
        <f t="shared" si="148"/>
        <v>-1.2047559841377975</v>
      </c>
      <c r="AN126" s="4">
        <f t="shared" si="148"/>
        <v>-1.8367201171945311</v>
      </c>
      <c r="AO126" s="4">
        <f t="shared" si="148"/>
        <v>-3.3134211215738034</v>
      </c>
      <c r="AP126" s="4">
        <f t="shared" si="148"/>
        <v>-1.5793917395319284</v>
      </c>
      <c r="AQ126" s="4">
        <f t="shared" si="148"/>
        <v>-1.2913260106500886</v>
      </c>
      <c r="AR126" s="4">
        <f t="shared" si="148"/>
        <v>-0.95994562677789474</v>
      </c>
      <c r="AS126" s="4">
        <f t="shared" si="148"/>
        <v>-0.64600992512452393</v>
      </c>
      <c r="AT126" s="4">
        <f t="shared" si="148"/>
        <v>-2.3303564646914765</v>
      </c>
      <c r="AU126" s="4">
        <f t="shared" si="148"/>
        <v>-0.43916191193942922</v>
      </c>
      <c r="AV126" s="4">
        <f t="shared" si="148"/>
        <v>0.478558401191016</v>
      </c>
      <c r="AW126" s="4">
        <f t="shared" si="148"/>
        <v>-1.3010574339692909</v>
      </c>
      <c r="AY126" s="2">
        <f t="shared" si="140"/>
        <v>51.090122812553581</v>
      </c>
      <c r="AZ126" s="2">
        <f t="shared" si="140"/>
        <v>51.651151224892274</v>
      </c>
      <c r="BA126" s="2">
        <f t="shared" si="140"/>
        <v>54.831401410795102</v>
      </c>
      <c r="BB126" s="2">
        <f t="shared" si="140"/>
        <v>53.802581396680921</v>
      </c>
      <c r="BC126" s="2">
        <f t="shared" si="140"/>
        <v>51.335733405322756</v>
      </c>
      <c r="BD126" s="2">
        <f t="shared" si="140"/>
        <v>51.246720047104809</v>
      </c>
      <c r="BE126" s="2">
        <f t="shared" si="140"/>
        <v>50.297420743063803</v>
      </c>
      <c r="BF126" s="2">
        <f t="shared" si="140"/>
        <v>50.136391727829498</v>
      </c>
      <c r="BG126" s="2">
        <f t="shared" si="140"/>
        <v>49.160325707366184</v>
      </c>
      <c r="BH126" s="2">
        <f t="shared" si="140"/>
        <v>50.615945520674806</v>
      </c>
      <c r="BI126" s="2">
        <f t="shared" si="140"/>
        <v>50.039009621429358</v>
      </c>
      <c r="BJ126" s="2">
        <f t="shared" si="140"/>
        <v>49.543326041275634</v>
      </c>
      <c r="BK126" s="2">
        <f t="shared" si="140"/>
        <v>51.094608093236857</v>
      </c>
      <c r="BL126" s="2">
        <f t="shared" si="140"/>
        <v>51.340337555457538</v>
      </c>
      <c r="BM126" s="2">
        <f t="shared" si="140"/>
        <v>52.725874403004639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>
        <f t="shared" si="141"/>
        <v>45.194000000000003</v>
      </c>
      <c r="CF126" s="2">
        <f t="shared" si="141"/>
        <v>49.786999999999999</v>
      </c>
      <c r="CG126" s="2">
        <f t="shared" si="141"/>
        <v>52.869</v>
      </c>
      <c r="CH126" s="2">
        <f t="shared" si="141"/>
        <v>51.311</v>
      </c>
      <c r="CI126" s="2">
        <f t="shared" si="141"/>
        <v>50.131</v>
      </c>
      <c r="CJ126" s="2">
        <f t="shared" si="141"/>
        <v>49.41</v>
      </c>
      <c r="CK126" s="2">
        <f t="shared" si="141"/>
        <v>46.984000000000002</v>
      </c>
      <c r="CL126" s="2">
        <f t="shared" si="141"/>
        <v>48.557000000000002</v>
      </c>
      <c r="CM126" s="2">
        <f t="shared" si="141"/>
        <v>47.869</v>
      </c>
      <c r="CN126" s="2">
        <f t="shared" si="141"/>
        <v>49.655999999999999</v>
      </c>
      <c r="CO126" s="2">
        <f t="shared" si="141"/>
        <v>49.393000000000001</v>
      </c>
      <c r="CP126" s="2">
        <f t="shared" si="141"/>
        <v>47.213000000000001</v>
      </c>
      <c r="CQ126" s="2">
        <f t="shared" si="141"/>
        <v>50.655999999999999</v>
      </c>
      <c r="CR126" s="2">
        <f t="shared" si="141"/>
        <v>51.82</v>
      </c>
      <c r="CS126" s="2">
        <f t="shared" si="141"/>
        <v>51.426000000000002</v>
      </c>
      <c r="CU126" s="2">
        <f t="shared" si="111"/>
        <v>45.194000000000003</v>
      </c>
      <c r="CV126" s="2">
        <f t="shared" si="112"/>
        <v>49.786999999999999</v>
      </c>
      <c r="CW126" s="2">
        <f t="shared" si="113"/>
        <v>52.869</v>
      </c>
      <c r="CX126" s="2">
        <f t="shared" si="114"/>
        <v>51.311</v>
      </c>
      <c r="CY126" s="2">
        <f t="shared" si="115"/>
        <v>50.131</v>
      </c>
      <c r="CZ126" s="2">
        <f t="shared" si="116"/>
        <v>49.41</v>
      </c>
      <c r="DA126" s="2">
        <f t="shared" si="117"/>
        <v>46.984000000000002</v>
      </c>
      <c r="DB126" s="2">
        <f t="shared" si="118"/>
        <v>48.557000000000002</v>
      </c>
      <c r="DC126" s="2">
        <f t="shared" si="119"/>
        <v>47.869</v>
      </c>
      <c r="DD126" s="2">
        <f t="shared" si="120"/>
        <v>49.655999999999999</v>
      </c>
      <c r="DE126" s="2">
        <f t="shared" si="121"/>
        <v>49.393000000000001</v>
      </c>
      <c r="DF126" s="2">
        <f t="shared" si="122"/>
        <v>47.213000000000001</v>
      </c>
      <c r="DG126" s="2">
        <f t="shared" si="123"/>
        <v>50.655999999999999</v>
      </c>
      <c r="DH126" s="2">
        <f t="shared" si="124"/>
        <v>51.82</v>
      </c>
      <c r="DI126" s="2">
        <f t="shared" si="125"/>
        <v>51.426000000000002</v>
      </c>
      <c r="DK126" s="2">
        <f t="shared" si="149"/>
        <v>63.667388704318945</v>
      </c>
      <c r="DL126" s="2">
        <f t="shared" si="149"/>
        <v>71.514107822410153</v>
      </c>
      <c r="DM126" s="2">
        <f t="shared" si="149"/>
        <v>99.458267592872289</v>
      </c>
      <c r="DN126" s="2">
        <f t="shared" si="149"/>
        <v>98.486678948958001</v>
      </c>
      <c r="DO126" s="2">
        <f t="shared" si="149"/>
        <v>78.400425465251317</v>
      </c>
      <c r="DP126" s="2">
        <f t="shared" si="149"/>
        <v>79.716120209059227</v>
      </c>
      <c r="DQ126" s="2">
        <f t="shared" si="149"/>
        <v>88.56208581152255</v>
      </c>
      <c r="DR126" s="2">
        <f t="shared" si="149"/>
        <v>86.131334494773526</v>
      </c>
      <c r="DS126" s="2">
        <f t="shared" si="149"/>
        <v>74.763566620749287</v>
      </c>
      <c r="DT126" s="2">
        <f t="shared" si="149"/>
        <v>89.413884068278804</v>
      </c>
      <c r="DU126" s="2">
        <f t="shared" si="149"/>
        <v>75.553625101214578</v>
      </c>
      <c r="DV126" s="2">
        <f t="shared" si="149"/>
        <v>78.378081395348843</v>
      </c>
      <c r="DW126" s="2">
        <f t="shared" si="149"/>
        <v>85.840940501359086</v>
      </c>
      <c r="DX126" s="2">
        <f t="shared" si="149"/>
        <v>67.737484320557513</v>
      </c>
      <c r="DY126" s="2">
        <f t="shared" si="149"/>
        <v>68.038485154061618</v>
      </c>
      <c r="EA126" s="2">
        <f t="shared" si="153"/>
        <v>51.015378937893793</v>
      </c>
      <c r="EB126" s="2">
        <f t="shared" si="153"/>
        <v>51.535455324325874</v>
      </c>
      <c r="EC126" s="2">
        <f t="shared" si="153"/>
        <v>54.566792510474855</v>
      </c>
      <c r="ED126" s="2">
        <f t="shared" si="153"/>
        <v>53.553491439191326</v>
      </c>
      <c r="EE126" s="2">
        <f t="shared" si="152"/>
        <v>51.156299081407525</v>
      </c>
      <c r="EF126" s="2">
        <f t="shared" si="152"/>
        <v>51.051853046977698</v>
      </c>
      <c r="EG126" s="2">
        <f t="shared" si="152"/>
        <v>50.047402926251038</v>
      </c>
      <c r="EH126" s="2">
        <f t="shared" si="152"/>
        <v>49.898095895277223</v>
      </c>
      <c r="EI126" s="2">
        <f t="shared" si="152"/>
        <v>48.985780759004108</v>
      </c>
      <c r="EJ126" s="2">
        <f t="shared" si="152"/>
        <v>50.304657404116888</v>
      </c>
      <c r="EK126" s="2">
        <f t="shared" si="152"/>
        <v>49.856096578257429</v>
      </c>
      <c r="EL126" s="2">
        <f t="shared" si="152"/>
        <v>49.355929895643037</v>
      </c>
      <c r="EM126" s="2">
        <f t="shared" si="136"/>
        <v>50.859940861932316</v>
      </c>
      <c r="EN126" s="2">
        <f t="shared" si="136"/>
        <v>51.221595291054548</v>
      </c>
      <c r="EO126" s="2">
        <f t="shared" si="136"/>
        <v>52.592457545829191</v>
      </c>
      <c r="EQ126" s="2">
        <f t="shared" si="150"/>
        <v>51.015378937893793</v>
      </c>
      <c r="ER126" s="2">
        <f t="shared" si="150"/>
        <v>52.525407033177075</v>
      </c>
      <c r="ES126" s="2">
        <f t="shared" si="150"/>
        <v>54.620646894802661</v>
      </c>
      <c r="ET126" s="2">
        <f t="shared" si="150"/>
        <v>53.443814685284465</v>
      </c>
      <c r="EU126" s="2">
        <f t="shared" si="150"/>
        <v>51.183909174222748</v>
      </c>
      <c r="EV126" s="2">
        <f t="shared" si="150"/>
        <v>50.583409933574984</v>
      </c>
      <c r="EW126" s="2">
        <f t="shared" si="150"/>
        <v>49.751565840421051</v>
      </c>
      <c r="EX126" s="2">
        <f t="shared" si="150"/>
        <v>49.676539813723451</v>
      </c>
      <c r="EY126" s="2">
        <f t="shared" si="150"/>
        <v>49.596146526384906</v>
      </c>
      <c r="EZ126" s="2">
        <f t="shared" si="150"/>
        <v>50.786419569463114</v>
      </c>
      <c r="FA126" s="2">
        <f t="shared" si="150"/>
        <v>49.907892939764288</v>
      </c>
      <c r="FB126" s="2">
        <f t="shared" si="150"/>
        <v>49.107545932999905</v>
      </c>
      <c r="FC126" s="2">
        <f t="shared" si="150"/>
        <v>50.995578193980791</v>
      </c>
      <c r="FD126" s="2">
        <f t="shared" si="150"/>
        <v>51.267744454507536</v>
      </c>
      <c r="FE126" s="2">
        <f t="shared" si="150"/>
        <v>52.657811421266864</v>
      </c>
      <c r="FG126" s="2">
        <f t="shared" si="151"/>
        <v>0.99409233188721269</v>
      </c>
      <c r="FH126" s="2">
        <f t="shared" si="151"/>
        <v>0.9943500621815784</v>
      </c>
      <c r="FI126" s="2">
        <f t="shared" si="151"/>
        <v>0.99410965472806934</v>
      </c>
      <c r="FJ126" s="2">
        <f t="shared" si="151"/>
        <v>0.99444837789050489</v>
      </c>
      <c r="FK126" s="2">
        <f t="shared" si="151"/>
        <v>0.99341733610756078</v>
      </c>
      <c r="FL126" s="2">
        <f t="shared" si="151"/>
        <v>0.9931430356037424</v>
      </c>
      <c r="FM126" s="2">
        <f t="shared" si="151"/>
        <v>0.99347958034207762</v>
      </c>
      <c r="FN126" s="2">
        <f t="shared" si="151"/>
        <v>0.99339414960510719</v>
      </c>
      <c r="FO126" s="2">
        <f t="shared" si="151"/>
        <v>0.99337675709589701</v>
      </c>
      <c r="FP126" s="2">
        <f t="shared" si="151"/>
        <v>0.99210984232948174</v>
      </c>
      <c r="FQ126" s="2">
        <f t="shared" si="151"/>
        <v>0.99289135762672287</v>
      </c>
      <c r="FR126" s="2">
        <f t="shared" si="151"/>
        <v>0.99350811250852356</v>
      </c>
      <c r="FS126" s="2">
        <f t="shared" si="151"/>
        <v>0.99330719558751557</v>
      </c>
      <c r="FT126" s="2">
        <f t="shared" si="151"/>
        <v>0.99281953611525275</v>
      </c>
      <c r="FU126" s="2">
        <f t="shared" si="151"/>
        <v>0.99137396919342236</v>
      </c>
      <c r="FW126" s="2">
        <f t="shared" si="142"/>
        <v>5.1374572776054683E-13</v>
      </c>
      <c r="FX126" s="2">
        <f t="shared" si="142"/>
        <v>2.8463572830656702E-3</v>
      </c>
      <c r="FY126" s="2">
        <f t="shared" si="142"/>
        <v>3.3908533341286693E-3</v>
      </c>
      <c r="FZ126" s="2">
        <f t="shared" si="142"/>
        <v>3.3017000122914876E-3</v>
      </c>
      <c r="GA126" s="2">
        <f t="shared" si="142"/>
        <v>3.4551454749698098E-3</v>
      </c>
      <c r="GB126" s="2">
        <f t="shared" si="142"/>
        <v>3.5924516765240191E-3</v>
      </c>
      <c r="GC126" s="2">
        <f t="shared" si="142"/>
        <v>3.7658516946151065E-3</v>
      </c>
      <c r="GD126" s="2">
        <f t="shared" si="142"/>
        <v>4.7641254126262536E-3</v>
      </c>
      <c r="GE126" s="2">
        <f t="shared" si="142"/>
        <v>6.2461089293146255E-3</v>
      </c>
      <c r="GF126" s="2">
        <f t="shared" si="142"/>
        <v>5.6254973939200981E-3</v>
      </c>
      <c r="GG126" s="2">
        <f t="shared" si="142"/>
        <v>4.604628939136074E-3</v>
      </c>
      <c r="GH126" s="2">
        <f t="shared" si="142"/>
        <v>4.0759341034013272E-3</v>
      </c>
      <c r="GI126" s="2">
        <f t="shared" si="142"/>
        <v>4.0272287608630131E-3</v>
      </c>
      <c r="GJ126" s="2">
        <f t="shared" si="142"/>
        <v>3.2615911296365149E-3</v>
      </c>
      <c r="GK126" s="2">
        <f t="shared" si="142"/>
        <v>2.7381266434325416E-3</v>
      </c>
      <c r="GM126" s="86">
        <f t="shared" si="143"/>
        <v>4.0525563664708878E-23</v>
      </c>
      <c r="GN126" s="86">
        <f t="shared" si="143"/>
        <v>1.4194942853880016E-31</v>
      </c>
      <c r="GO126" s="86">
        <f t="shared" si="143"/>
        <v>4.3851194567795353E-71</v>
      </c>
      <c r="GP126" s="86">
        <f t="shared" si="143"/>
        <v>1.2273419922666284E-63</v>
      </c>
      <c r="GQ126" s="86">
        <f t="shared" si="143"/>
        <v>7.922212465454504E-68</v>
      </c>
      <c r="GR126" s="86">
        <f t="shared" si="143"/>
        <v>1.8958614191668931E-64</v>
      </c>
      <c r="GS126" s="86">
        <f t="shared" si="143"/>
        <v>1.5371731334207365E-66</v>
      </c>
      <c r="GT126" s="86">
        <f t="shared" si="143"/>
        <v>2.1039044753533371E-66</v>
      </c>
      <c r="GU126" s="86">
        <f t="shared" si="143"/>
        <v>2.6993818486412151E-66</v>
      </c>
      <c r="GV126" s="86">
        <f t="shared" si="143"/>
        <v>3.9775954195173971E-53</v>
      </c>
      <c r="GW126" s="86">
        <f t="shared" si="143"/>
        <v>1.7617518788026887E-58</v>
      </c>
      <c r="GX126" s="86">
        <f t="shared" si="143"/>
        <v>3.4025058133651875E-42</v>
      </c>
      <c r="GY126" s="86">
        <f t="shared" si="143"/>
        <v>5.2614227142619077E-38</v>
      </c>
      <c r="GZ126" s="86">
        <f t="shared" si="143"/>
        <v>1.9033600089534034E-46</v>
      </c>
      <c r="HA126" s="86">
        <f t="shared" si="143"/>
        <v>1.8992296241321154E-61</v>
      </c>
      <c r="HC126" s="86">
        <f t="shared" si="154"/>
        <v>2.024901087232646E-3</v>
      </c>
      <c r="HD126" s="86">
        <f t="shared" si="154"/>
        <v>9.0147655215587857E-5</v>
      </c>
      <c r="HE126" s="86">
        <f t="shared" si="154"/>
        <v>7.5265317834905359E-8</v>
      </c>
      <c r="HF126" s="86">
        <f t="shared" si="154"/>
        <v>1.4861784068648226E-7</v>
      </c>
      <c r="HG126" s="86">
        <f t="shared" si="154"/>
        <v>9.7085763690704285E-7</v>
      </c>
      <c r="HH126" s="86">
        <f t="shared" si="154"/>
        <v>3.2342516687598539E-9</v>
      </c>
      <c r="HI126" s="86">
        <f t="shared" si="139"/>
        <v>1.8429719088036535E-8</v>
      </c>
      <c r="HJ126" s="86">
        <f t="shared" si="139"/>
        <v>3.1823379830047412E-11</v>
      </c>
      <c r="HK126" s="86">
        <f t="shared" si="139"/>
        <v>5.1564939140559415E-10</v>
      </c>
      <c r="HL126" s="86">
        <f t="shared" si="139"/>
        <v>2.327688003137359E-13</v>
      </c>
      <c r="HM126" s="86">
        <f t="shared" si="139"/>
        <v>1.4457026656050243E-8</v>
      </c>
      <c r="HN126" s="86">
        <f t="shared" si="139"/>
        <v>1.3624273180910714E-6</v>
      </c>
      <c r="HO126" s="86">
        <f t="shared" si="139"/>
        <v>1.9783600771038566E-5</v>
      </c>
      <c r="HP126" s="86">
        <f t="shared" si="139"/>
        <v>4.8987088757446004E-5</v>
      </c>
      <c r="HQ126" s="86">
        <f t="shared" si="139"/>
        <v>9.5572595786222284E-7</v>
      </c>
      <c r="HS126" s="86">
        <f t="shared" si="144"/>
        <v>5.6082473563873261E-114</v>
      </c>
      <c r="HT126" s="86">
        <f t="shared" si="144"/>
        <v>2.1699109960862992E-10</v>
      </c>
      <c r="HU126" s="86">
        <f t="shared" si="144"/>
        <v>1.4788391610279776E-10</v>
      </c>
      <c r="HV126" s="86">
        <f t="shared" si="144"/>
        <v>3.9558215249387621E-11</v>
      </c>
      <c r="HW126" s="86">
        <f t="shared" si="144"/>
        <v>1.7083669404179412E-12</v>
      </c>
      <c r="HX126" s="86">
        <f t="shared" si="144"/>
        <v>9.3281076915673103E-12</v>
      </c>
      <c r="HY126" s="86">
        <f t="shared" si="144"/>
        <v>2.6174811162428898E-11</v>
      </c>
      <c r="HZ126" s="86">
        <f t="shared" si="144"/>
        <v>4.836034424243938E-11</v>
      </c>
      <c r="IA126" s="86">
        <f t="shared" si="144"/>
        <v>1.2107803865878547E-9</v>
      </c>
      <c r="IB126" s="86">
        <f t="shared" si="144"/>
        <v>3.8887634414939214E-10</v>
      </c>
      <c r="IC126" s="86">
        <f t="shared" si="144"/>
        <v>3.2048808174220235E-10</v>
      </c>
      <c r="ID126" s="86">
        <f t="shared" si="144"/>
        <v>1.2376314060343795E-10</v>
      </c>
      <c r="IE126" s="86">
        <f t="shared" si="144"/>
        <v>1.0479995138020706E-10</v>
      </c>
      <c r="IF126" s="86">
        <f t="shared" si="144"/>
        <v>4.5612381429935684E-8</v>
      </c>
      <c r="IG126" s="86">
        <f t="shared" si="144"/>
        <v>1.7591940289972917E-6</v>
      </c>
      <c r="II126" s="86">
        <f t="shared" si="145"/>
        <v>0</v>
      </c>
      <c r="IJ126" s="86">
        <f t="shared" si="145"/>
        <v>2.3653730623617028E-68</v>
      </c>
      <c r="IK126" s="86">
        <f t="shared" si="145"/>
        <v>2.1836341867401446E-74</v>
      </c>
      <c r="IL126" s="86">
        <f t="shared" si="145"/>
        <v>6.7344851409465968E-74</v>
      </c>
      <c r="IM126" s="86">
        <f t="shared" si="145"/>
        <v>5.7644438575263686E-82</v>
      </c>
      <c r="IN126" s="86">
        <f t="shared" si="145"/>
        <v>3.6283453001769986E-80</v>
      </c>
      <c r="IO126" s="86">
        <f t="shared" si="145"/>
        <v>6.8974601237280767E-75</v>
      </c>
      <c r="IP126" s="86">
        <f t="shared" si="145"/>
        <v>9.2718132138514027E-78</v>
      </c>
      <c r="IQ126" s="86">
        <f t="shared" si="145"/>
        <v>5.6894258314812641E-67</v>
      </c>
      <c r="IR126" s="86">
        <f t="shared" si="145"/>
        <v>4.9370832394880022E-72</v>
      </c>
      <c r="IS126" s="86">
        <f t="shared" si="145"/>
        <v>1.5525642965138667E-70</v>
      </c>
      <c r="IT126" s="86">
        <f t="shared" si="145"/>
        <v>7.8221313744637035E-70</v>
      </c>
      <c r="IU126" s="86">
        <f t="shared" si="145"/>
        <v>1.8063969692205097E-69</v>
      </c>
      <c r="IV126" s="86">
        <f t="shared" si="145"/>
        <v>3.1715160106904603E-41</v>
      </c>
      <c r="IW126" s="86">
        <f t="shared" si="145"/>
        <v>9.5421982173274535E-43</v>
      </c>
      <c r="IY126" s="86">
        <f t="shared" si="146"/>
        <v>2.024901087232646E-3</v>
      </c>
      <c r="IZ126" s="86">
        <f t="shared" si="146"/>
        <v>9.0147872206687465E-5</v>
      </c>
      <c r="JA126" s="86">
        <f t="shared" si="146"/>
        <v>7.541320175100816E-8</v>
      </c>
      <c r="JB126" s="86">
        <f t="shared" si="146"/>
        <v>1.4865739890173166E-7</v>
      </c>
      <c r="JC126" s="86">
        <f t="shared" si="146"/>
        <v>9.7085934527398329E-7</v>
      </c>
      <c r="JD126" s="86">
        <f t="shared" si="146"/>
        <v>3.2435797764514212E-9</v>
      </c>
      <c r="JE126" s="86">
        <f t="shared" si="146"/>
        <v>1.8455893899198962E-8</v>
      </c>
      <c r="JF126" s="86">
        <f t="shared" si="146"/>
        <v>8.0183724072486799E-11</v>
      </c>
      <c r="JG126" s="86">
        <f t="shared" si="146"/>
        <v>1.7264297779934489E-9</v>
      </c>
      <c r="JH126" s="86">
        <f t="shared" si="146"/>
        <v>3.8910911294970588E-10</v>
      </c>
      <c r="JI126" s="86">
        <f t="shared" si="146"/>
        <v>1.4777514737792445E-8</v>
      </c>
      <c r="JJ126" s="86">
        <f t="shared" si="146"/>
        <v>1.3625510812316747E-6</v>
      </c>
      <c r="JK126" s="86">
        <f t="shared" si="146"/>
        <v>1.9783705570989947E-5</v>
      </c>
      <c r="JL126" s="86">
        <f t="shared" si="146"/>
        <v>4.9032701138875943E-5</v>
      </c>
      <c r="JM126" s="86">
        <f t="shared" si="146"/>
        <v>2.7149199868595143E-6</v>
      </c>
    </row>
    <row r="127" spans="2:273" x14ac:dyDescent="0.25">
      <c r="B127" s="2">
        <v>100</v>
      </c>
      <c r="C127" s="37">
        <v>45.128999999999998</v>
      </c>
      <c r="D127" s="37">
        <v>49.442999999999998</v>
      </c>
      <c r="E127" s="37">
        <v>52.689</v>
      </c>
      <c r="F127" s="37">
        <v>50.802999999999997</v>
      </c>
      <c r="G127" s="37">
        <v>47.360999999999997</v>
      </c>
      <c r="H127" s="37">
        <v>50.851999999999997</v>
      </c>
      <c r="I127" s="37">
        <v>46.869</v>
      </c>
      <c r="J127" s="37">
        <v>47.508000000000003</v>
      </c>
      <c r="K127" s="37">
        <v>48.902000000000001</v>
      </c>
      <c r="L127" s="37">
        <v>48.704999999999998</v>
      </c>
      <c r="M127" s="37">
        <v>49.508000000000003</v>
      </c>
      <c r="N127" s="37">
        <v>47.606999999999999</v>
      </c>
      <c r="O127" s="37">
        <v>51.475000000000001</v>
      </c>
      <c r="P127" s="37">
        <v>48.442999999999998</v>
      </c>
      <c r="Q127" s="37">
        <v>48.966999999999999</v>
      </c>
      <c r="S127" s="4">
        <f t="shared" si="147"/>
        <v>50.972322384477572</v>
      </c>
      <c r="T127" s="4">
        <f t="shared" si="147"/>
        <v>51.5575858066683</v>
      </c>
      <c r="U127" s="4">
        <f t="shared" si="147"/>
        <v>54.644921984155211</v>
      </c>
      <c r="V127" s="4">
        <f t="shared" si="147"/>
        <v>53.64915454304996</v>
      </c>
      <c r="W127" s="4">
        <f t="shared" si="147"/>
        <v>51.224523361976516</v>
      </c>
      <c r="X127" s="4">
        <f t="shared" si="147"/>
        <v>51.064504507837974</v>
      </c>
      <c r="Y127" s="4">
        <f t="shared" si="147"/>
        <v>50.127045980665393</v>
      </c>
      <c r="Z127" s="4">
        <f t="shared" si="147"/>
        <v>49.947391706242392</v>
      </c>
      <c r="AA127" s="4">
        <f t="shared" si="147"/>
        <v>49.119361728862806</v>
      </c>
      <c r="AB127" s="4">
        <f t="shared" si="147"/>
        <v>50.525156818723268</v>
      </c>
      <c r="AC127" s="4">
        <f t="shared" si="147"/>
        <v>49.892961895614491</v>
      </c>
      <c r="AD127" s="4">
        <f t="shared" si="147"/>
        <v>49.39839903981207</v>
      </c>
      <c r="AE127" s="4">
        <f t="shared" si="147"/>
        <v>50.951201141953824</v>
      </c>
      <c r="AF127" s="4">
        <f t="shared" si="147"/>
        <v>51.202271556072823</v>
      </c>
      <c r="AG127" s="4">
        <f t="shared" si="147"/>
        <v>52.610386973098535</v>
      </c>
      <c r="AI127" s="4">
        <f t="shared" si="148"/>
        <v>-5.8433223844775739</v>
      </c>
      <c r="AJ127" s="4">
        <f t="shared" si="148"/>
        <v>-2.1145858066683019</v>
      </c>
      <c r="AK127" s="4">
        <f t="shared" si="148"/>
        <v>-1.9559219841552107</v>
      </c>
      <c r="AL127" s="4">
        <f t="shared" si="148"/>
        <v>-2.8461545430499626</v>
      </c>
      <c r="AM127" s="4">
        <f t="shared" si="148"/>
        <v>-3.8635233619765188</v>
      </c>
      <c r="AN127" s="4">
        <f t="shared" si="148"/>
        <v>-0.21250450783797703</v>
      </c>
      <c r="AO127" s="4">
        <f t="shared" si="148"/>
        <v>-3.2580459806653934</v>
      </c>
      <c r="AP127" s="4">
        <f t="shared" si="148"/>
        <v>-2.4393917062423895</v>
      </c>
      <c r="AQ127" s="4">
        <f t="shared" si="148"/>
        <v>-0.21736172886280514</v>
      </c>
      <c r="AR127" s="4">
        <f t="shared" si="148"/>
        <v>-1.8201568187232695</v>
      </c>
      <c r="AS127" s="4">
        <f t="shared" si="148"/>
        <v>-0.38496189561448801</v>
      </c>
      <c r="AT127" s="4">
        <f t="shared" si="148"/>
        <v>-1.7913990398120703</v>
      </c>
      <c r="AU127" s="4">
        <f t="shared" si="148"/>
        <v>0.52379885804617743</v>
      </c>
      <c r="AV127" s="4">
        <f t="shared" si="148"/>
        <v>-2.7592715560728251</v>
      </c>
      <c r="AW127" s="4">
        <f t="shared" si="148"/>
        <v>-3.6433869730985364</v>
      </c>
      <c r="AY127" s="2">
        <f t="shared" ref="AY127:BM143" si="155">IF(OR($B127 &lt; C$230, $B127 &gt; C$233), #N/A, ((1-FG127)*DK127) + (FG127 - FW127)*EA127 + (FW127*EQ127))</f>
        <v>50.953490026508923</v>
      </c>
      <c r="AZ127" s="2">
        <f t="shared" si="155"/>
        <v>51.55711744566689</v>
      </c>
      <c r="BA127" s="2">
        <f t="shared" si="155"/>
        <v>54.644921834628228</v>
      </c>
      <c r="BB127" s="2">
        <f t="shared" si="155"/>
        <v>53.64915437045039</v>
      </c>
      <c r="BC127" s="2">
        <f t="shared" si="155"/>
        <v>51.224522046550007</v>
      </c>
      <c r="BD127" s="2">
        <f t="shared" si="155"/>
        <v>51.064504498311827</v>
      </c>
      <c r="BE127" s="2">
        <f t="shared" si="155"/>
        <v>50.127045946725154</v>
      </c>
      <c r="BF127" s="2">
        <f t="shared" si="155"/>
        <v>49.947391652636824</v>
      </c>
      <c r="BG127" s="2">
        <f t="shared" si="155"/>
        <v>49.119360522651242</v>
      </c>
      <c r="BH127" s="2">
        <f t="shared" si="155"/>
        <v>50.52515635694224</v>
      </c>
      <c r="BI127" s="2">
        <f t="shared" si="155"/>
        <v>49.892961511867128</v>
      </c>
      <c r="BJ127" s="2">
        <f t="shared" si="155"/>
        <v>49.398396758443774</v>
      </c>
      <c r="BK127" s="2">
        <f t="shared" si="155"/>
        <v>50.951140323081304</v>
      </c>
      <c r="BL127" s="2">
        <f t="shared" si="155"/>
        <v>51.202093187090689</v>
      </c>
      <c r="BM127" s="2">
        <f t="shared" si="155"/>
        <v>52.608048940159989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>
        <f t="shared" ref="CE127:CS143" si="156">IF(AND(IY127 &lt; $CS$22, $B127 &gt; C$231, $B127 &lt; C$232), C127, "")</f>
        <v>45.128999999999998</v>
      </c>
      <c r="CF127" s="2">
        <f t="shared" si="156"/>
        <v>49.442999999999998</v>
      </c>
      <c r="CG127" s="2">
        <f t="shared" si="156"/>
        <v>52.689</v>
      </c>
      <c r="CH127" s="2">
        <f t="shared" si="156"/>
        <v>50.802999999999997</v>
      </c>
      <c r="CI127" s="2">
        <f t="shared" si="156"/>
        <v>47.360999999999997</v>
      </c>
      <c r="CJ127" s="2">
        <f t="shared" si="156"/>
        <v>50.851999999999997</v>
      </c>
      <c r="CK127" s="2">
        <f t="shared" si="156"/>
        <v>46.869</v>
      </c>
      <c r="CL127" s="2">
        <f t="shared" si="156"/>
        <v>47.508000000000003</v>
      </c>
      <c r="CM127" s="2">
        <f t="shared" si="156"/>
        <v>48.902000000000001</v>
      </c>
      <c r="CN127" s="2">
        <f t="shared" si="156"/>
        <v>48.704999999999998</v>
      </c>
      <c r="CO127" s="2">
        <f t="shared" si="156"/>
        <v>49.508000000000003</v>
      </c>
      <c r="CP127" s="2">
        <f t="shared" si="156"/>
        <v>47.606999999999999</v>
      </c>
      <c r="CQ127" s="2">
        <f t="shared" si="156"/>
        <v>51.475000000000001</v>
      </c>
      <c r="CR127" s="2">
        <f t="shared" si="156"/>
        <v>48.442999999999998</v>
      </c>
      <c r="CS127" s="2">
        <f t="shared" si="156"/>
        <v>48.966999999999999</v>
      </c>
      <c r="CU127" s="2">
        <f t="shared" si="111"/>
        <v>45.128999999999998</v>
      </c>
      <c r="CV127" s="2">
        <f t="shared" si="112"/>
        <v>49.442999999999998</v>
      </c>
      <c r="CW127" s="2">
        <f t="shared" si="113"/>
        <v>52.689</v>
      </c>
      <c r="CX127" s="2">
        <f t="shared" si="114"/>
        <v>50.802999999999997</v>
      </c>
      <c r="CY127" s="2">
        <f t="shared" si="115"/>
        <v>47.360999999999997</v>
      </c>
      <c r="CZ127" s="2">
        <f t="shared" si="116"/>
        <v>50.851999999999997</v>
      </c>
      <c r="DA127" s="2">
        <f t="shared" si="117"/>
        <v>46.869</v>
      </c>
      <c r="DB127" s="2">
        <f t="shared" si="118"/>
        <v>47.508000000000003</v>
      </c>
      <c r="DC127" s="2">
        <f t="shared" si="119"/>
        <v>48.902000000000001</v>
      </c>
      <c r="DD127" s="2">
        <f t="shared" si="120"/>
        <v>48.704999999999998</v>
      </c>
      <c r="DE127" s="2">
        <f t="shared" si="121"/>
        <v>49.508000000000003</v>
      </c>
      <c r="DF127" s="2">
        <f t="shared" si="122"/>
        <v>47.606999999999999</v>
      </c>
      <c r="DG127" s="2">
        <f t="shared" si="123"/>
        <v>51.475000000000001</v>
      </c>
      <c r="DH127" s="2">
        <f t="shared" si="124"/>
        <v>48.442999999999998</v>
      </c>
      <c r="DI127" s="2">
        <f t="shared" si="125"/>
        <v>48.966999999999999</v>
      </c>
      <c r="DK127" s="2">
        <f t="shared" si="149"/>
        <v>63.729323920265792</v>
      </c>
      <c r="DL127" s="2">
        <f t="shared" si="149"/>
        <v>71.619308668076116</v>
      </c>
      <c r="DM127" s="2">
        <f t="shared" si="149"/>
        <v>99.871930534581736</v>
      </c>
      <c r="DN127" s="2">
        <f t="shared" si="149"/>
        <v>98.888090456055551</v>
      </c>
      <c r="DO127" s="2">
        <f t="shared" si="149"/>
        <v>78.602289414688158</v>
      </c>
      <c r="DP127" s="2">
        <f t="shared" si="149"/>
        <v>79.925524738675961</v>
      </c>
      <c r="DQ127" s="2">
        <f t="shared" si="149"/>
        <v>88.87078721335385</v>
      </c>
      <c r="DR127" s="2">
        <f t="shared" si="149"/>
        <v>86.420713588850177</v>
      </c>
      <c r="DS127" s="2">
        <f t="shared" si="149"/>
        <v>74.931984090970502</v>
      </c>
      <c r="DT127" s="2">
        <f t="shared" si="149"/>
        <v>89.797766714082513</v>
      </c>
      <c r="DU127" s="2">
        <f t="shared" si="149"/>
        <v>75.765366396761124</v>
      </c>
      <c r="DV127" s="2">
        <f t="shared" si="149"/>
        <v>78.602967683479321</v>
      </c>
      <c r="DW127" s="2">
        <f t="shared" si="149"/>
        <v>86.113081395348814</v>
      </c>
      <c r="DX127" s="2">
        <f t="shared" si="149"/>
        <v>67.816127526132419</v>
      </c>
      <c r="DY127" s="2">
        <f t="shared" si="149"/>
        <v>68.187432492997189</v>
      </c>
      <c r="EA127" s="2">
        <f t="shared" si="153"/>
        <v>50.884246588658868</v>
      </c>
      <c r="EB127" s="2">
        <f t="shared" si="153"/>
        <v>51.450233869623581</v>
      </c>
      <c r="EC127" s="2">
        <f t="shared" si="153"/>
        <v>54.400332856145241</v>
      </c>
      <c r="ED127" s="2">
        <f t="shared" si="153"/>
        <v>53.419200688411891</v>
      </c>
      <c r="EE127" s="2">
        <f t="shared" si="152"/>
        <v>51.058976015690995</v>
      </c>
      <c r="EF127" s="2">
        <f t="shared" si="152"/>
        <v>50.884463589109657</v>
      </c>
      <c r="EG127" s="2">
        <f t="shared" si="152"/>
        <v>49.896274773716719</v>
      </c>
      <c r="EH127" s="2">
        <f t="shared" si="152"/>
        <v>49.727238914068749</v>
      </c>
      <c r="EI127" s="2">
        <f t="shared" si="152"/>
        <v>48.95854162781864</v>
      </c>
      <c r="EJ127" s="2">
        <f t="shared" si="152"/>
        <v>50.237549076023065</v>
      </c>
      <c r="EK127" s="2">
        <f t="shared" si="152"/>
        <v>49.723773531312759</v>
      </c>
      <c r="EL127" s="2">
        <f t="shared" si="152"/>
        <v>49.225397654350154</v>
      </c>
      <c r="EM127" s="2">
        <f t="shared" si="136"/>
        <v>50.734511457335188</v>
      </c>
      <c r="EN127" s="2">
        <f t="shared" si="136"/>
        <v>51.092374194912544</v>
      </c>
      <c r="EO127" s="2">
        <f t="shared" si="136"/>
        <v>52.484276889121787</v>
      </c>
      <c r="EQ127" s="2">
        <f t="shared" si="150"/>
        <v>50.884246588658868</v>
      </c>
      <c r="ER127" s="2">
        <f t="shared" si="150"/>
        <v>52.381157088697094</v>
      </c>
      <c r="ES127" s="2">
        <f t="shared" si="150"/>
        <v>54.450433817618489</v>
      </c>
      <c r="ET127" s="2">
        <f t="shared" si="150"/>
        <v>53.315814811350627</v>
      </c>
      <c r="EU127" s="2">
        <f t="shared" si="150"/>
        <v>51.084059847572874</v>
      </c>
      <c r="EV127" s="2">
        <f t="shared" si="150"/>
        <v>50.457648509510349</v>
      </c>
      <c r="EW127" s="2">
        <f t="shared" si="150"/>
        <v>49.622185422314516</v>
      </c>
      <c r="EX127" s="2">
        <f t="shared" si="150"/>
        <v>49.528134004991998</v>
      </c>
      <c r="EY127" s="2">
        <f t="shared" si="150"/>
        <v>49.518929105980817</v>
      </c>
      <c r="EZ127" s="2">
        <f t="shared" si="150"/>
        <v>50.681640088743706</v>
      </c>
      <c r="FA127" s="2">
        <f t="shared" si="150"/>
        <v>49.773416226538622</v>
      </c>
      <c r="FB127" s="2">
        <f t="shared" si="150"/>
        <v>48.993662732672377</v>
      </c>
      <c r="FC127" s="2">
        <f t="shared" si="150"/>
        <v>50.860021414786544</v>
      </c>
      <c r="FD127" s="2">
        <f t="shared" si="150"/>
        <v>51.129174185306013</v>
      </c>
      <c r="FE127" s="2">
        <f t="shared" si="150"/>
        <v>52.531240917691676</v>
      </c>
      <c r="FG127" s="2">
        <f t="shared" si="151"/>
        <v>0.99460934052302863</v>
      </c>
      <c r="FH127" s="2">
        <f t="shared" si="151"/>
        <v>0.99484463256315647</v>
      </c>
      <c r="FI127" s="2">
        <f t="shared" si="151"/>
        <v>0.99462515555493936</v>
      </c>
      <c r="FJ127" s="2">
        <f t="shared" si="151"/>
        <v>0.99493438599598705</v>
      </c>
      <c r="FK127" s="2">
        <f t="shared" si="151"/>
        <v>0.99399305994013054</v>
      </c>
      <c r="FL127" s="2">
        <f t="shared" si="151"/>
        <v>0.99374259881422866</v>
      </c>
      <c r="FM127" s="2">
        <f t="shared" si="151"/>
        <v>0.99404989286215373</v>
      </c>
      <c r="FN127" s="2">
        <f t="shared" si="151"/>
        <v>0.99397188903799838</v>
      </c>
      <c r="FO127" s="2">
        <f t="shared" si="151"/>
        <v>0.99395600840112597</v>
      </c>
      <c r="FP127" s="2">
        <f t="shared" si="151"/>
        <v>0.99279909146138312</v>
      </c>
      <c r="FQ127" s="2">
        <f t="shared" si="151"/>
        <v>0.99351278345571459</v>
      </c>
      <c r="FR127" s="2">
        <f t="shared" si="151"/>
        <v>0.99407594432609991</v>
      </c>
      <c r="FS127" s="2">
        <f t="shared" si="151"/>
        <v>0.99389249315450712</v>
      </c>
      <c r="FT127" s="2">
        <f t="shared" si="151"/>
        <v>0.99344719902625711</v>
      </c>
      <c r="FU127" s="2">
        <f t="shared" si="151"/>
        <v>0.99212699081177214</v>
      </c>
      <c r="FW127" s="2">
        <f t="shared" ref="FW127:GK143" si="157">POWER(10,($B127-C$232)/C$229)/(1+POWER(10,($B127-C$232)/C$229))</f>
        <v>5.63310988851122E-13</v>
      </c>
      <c r="FX127" s="2">
        <f t="shared" si="157"/>
        <v>3.120111880972375E-3</v>
      </c>
      <c r="FY127" s="2">
        <f t="shared" si="157"/>
        <v>3.7167808268262115E-3</v>
      </c>
      <c r="FZ127" s="2">
        <f t="shared" si="157"/>
        <v>3.619089241535943E-3</v>
      </c>
      <c r="GA127" s="2">
        <f t="shared" si="157"/>
        <v>3.7872292193276494E-3</v>
      </c>
      <c r="GB127" s="2">
        <f t="shared" si="157"/>
        <v>3.9376801606128284E-3</v>
      </c>
      <c r="GC127" s="2">
        <f t="shared" si="157"/>
        <v>4.1276745956772684E-3</v>
      </c>
      <c r="GD127" s="2">
        <f t="shared" si="157"/>
        <v>5.221359723001342E-3</v>
      </c>
      <c r="GE127" s="2">
        <f t="shared" si="157"/>
        <v>6.8445976060247911E-3</v>
      </c>
      <c r="GF127" s="2">
        <f t="shared" si="157"/>
        <v>6.1648893161763956E-3</v>
      </c>
      <c r="GG127" s="2">
        <f t="shared" si="157"/>
        <v>5.0466332849588317E-3</v>
      </c>
      <c r="GH127" s="2">
        <f t="shared" si="157"/>
        <v>4.4674161120794543E-3</v>
      </c>
      <c r="GI127" s="2">
        <f t="shared" si="157"/>
        <v>4.4140534918548505E-3</v>
      </c>
      <c r="GJ127" s="2">
        <f t="shared" si="157"/>
        <v>3.5751385608464234E-3</v>
      </c>
      <c r="GK127" s="2">
        <f t="shared" si="157"/>
        <v>3.0015032571296847E-3</v>
      </c>
      <c r="GM127" s="86">
        <f t="shared" ref="GM127:HA143" si="158" xml:space="preserve"> _xlfn.NORM.DIST($B127, C$7, ABS(C$11), TRUE) * _xlfn.NORM.DIST(($B127 - C$7)*C$15, 0, ABS(C$11), TRUE) * 2</f>
        <v>2.0681425966903581E-24</v>
      </c>
      <c r="GN127" s="86">
        <f t="shared" si="158"/>
        <v>2.2985665453842927E-33</v>
      </c>
      <c r="GO127" s="86">
        <f t="shared" si="158"/>
        <v>4.2580058054611046E-75</v>
      </c>
      <c r="GP127" s="86">
        <f t="shared" si="158"/>
        <v>2.6509107882811435E-67</v>
      </c>
      <c r="GQ127" s="86">
        <f t="shared" si="158"/>
        <v>1.0960080113358865E-71</v>
      </c>
      <c r="GR127" s="86">
        <f t="shared" si="158"/>
        <v>4.3976502419412764E-68</v>
      </c>
      <c r="GS127" s="86">
        <f t="shared" si="158"/>
        <v>2.6498806111232441E-70</v>
      </c>
      <c r="GT127" s="86">
        <f t="shared" si="158"/>
        <v>4.4558347446061506E-70</v>
      </c>
      <c r="GU127" s="86">
        <f t="shared" si="158"/>
        <v>5.2715611858630142E-70</v>
      </c>
      <c r="GV127" s="86">
        <f t="shared" si="158"/>
        <v>4.7115583881758948E-56</v>
      </c>
      <c r="GW127" s="86">
        <f t="shared" si="158"/>
        <v>9.7362027934265112E-62</v>
      </c>
      <c r="GX127" s="86">
        <f t="shared" si="158"/>
        <v>1.4223216188206824E-44</v>
      </c>
      <c r="GY127" s="86">
        <f t="shared" si="158"/>
        <v>3.8238493022530364E-40</v>
      </c>
      <c r="GZ127" s="86">
        <f t="shared" si="158"/>
        <v>4.4425707514523056E-49</v>
      </c>
      <c r="HA127" s="86">
        <f t="shared" si="158"/>
        <v>7.0113496277575319E-65</v>
      </c>
      <c r="HC127" s="86">
        <f t="shared" si="154"/>
        <v>5.681981523373179E-4</v>
      </c>
      <c r="HD127" s="86">
        <f t="shared" si="154"/>
        <v>1.5038584221885159E-5</v>
      </c>
      <c r="HE127" s="86">
        <f t="shared" si="154"/>
        <v>3.5789358639164891E-9</v>
      </c>
      <c r="HF127" s="86">
        <f t="shared" si="154"/>
        <v>6.5284785071589547E-9</v>
      </c>
      <c r="HG127" s="86">
        <f t="shared" si="154"/>
        <v>7.31254093617464E-8</v>
      </c>
      <c r="HH127" s="86">
        <f t="shared" si="154"/>
        <v>8.648947178326146E-11</v>
      </c>
      <c r="HI127" s="86">
        <f t="shared" si="139"/>
        <v>7.4509179430080759E-10</v>
      </c>
      <c r="HJ127" s="86">
        <f t="shared" si="139"/>
        <v>5.6765621728617886E-13</v>
      </c>
      <c r="HK127" s="86">
        <f t="shared" si="139"/>
        <v>1.5327043943147831E-11</v>
      </c>
      <c r="HL127" s="86">
        <f t="shared" si="139"/>
        <v>2.4124534139799292E-15</v>
      </c>
      <c r="HM127" s="86">
        <f t="shared" si="139"/>
        <v>7.7404979240512692E-10</v>
      </c>
      <c r="HN127" s="86">
        <f t="shared" si="139"/>
        <v>1.2126507149254766E-7</v>
      </c>
      <c r="HO127" s="86">
        <f t="shared" si="139"/>
        <v>2.7362405178802651E-6</v>
      </c>
      <c r="HP127" s="86">
        <f t="shared" si="139"/>
        <v>7.5686449355143285E-6</v>
      </c>
      <c r="HQ127" s="86">
        <f t="shared" si="139"/>
        <v>7.9529331703600921E-8</v>
      </c>
      <c r="HS127" s="86">
        <f t="shared" ref="HS127:IG143" si="159" xml:space="preserve"> _xlfn.NORM.DIST($B127, C$9, ABS(C$13), TRUE) * _xlfn.NORM.DIST(($B127 - C$9)*C$17, 0, ABS(C$13), TRUE) * 2</f>
        <v>5.5702859542186677E-112</v>
      </c>
      <c r="HT127" s="86">
        <f t="shared" si="159"/>
        <v>8.1068003569447601E-10</v>
      </c>
      <c r="HU127" s="86">
        <f t="shared" si="159"/>
        <v>6.1801408980383292E-10</v>
      </c>
      <c r="HV127" s="86">
        <f t="shared" si="159"/>
        <v>1.7058058093465205E-10</v>
      </c>
      <c r="HW127" s="86">
        <f t="shared" si="159"/>
        <v>8.9423116873519321E-12</v>
      </c>
      <c r="HX127" s="86">
        <f t="shared" si="159"/>
        <v>4.5892247938513863E-11</v>
      </c>
      <c r="HY127" s="86">
        <f t="shared" si="159"/>
        <v>1.1956177902890466E-10</v>
      </c>
      <c r="HZ127" s="86">
        <f t="shared" si="159"/>
        <v>2.3807486598184446E-10</v>
      </c>
      <c r="IA127" s="86">
        <f t="shared" si="159"/>
        <v>5.1195877992804445E-9</v>
      </c>
      <c r="IB127" s="86">
        <f t="shared" si="159"/>
        <v>1.7566359764544784E-9</v>
      </c>
      <c r="IC127" s="86">
        <f t="shared" si="159"/>
        <v>1.3579057466177416E-9</v>
      </c>
      <c r="ID127" s="86">
        <f t="shared" si="159"/>
        <v>5.2071196656868229E-10</v>
      </c>
      <c r="IE127" s="86">
        <f t="shared" si="159"/>
        <v>4.4030113966059521E-10</v>
      </c>
      <c r="IF127" s="86">
        <f t="shared" si="159"/>
        <v>1.2232418792103003E-7</v>
      </c>
      <c r="IG127" s="86">
        <f t="shared" si="159"/>
        <v>3.5979001380406307E-6</v>
      </c>
      <c r="II127" s="86">
        <f t="shared" ref="II127:IW143" si="160" xml:space="preserve"> _xlfn.NORM.DIST($B127, C$10, ABS(C$14), TRUE) * _xlfn.NORM.DIST(($B127 - C$10)*C$18, 0, ABS(C$14), TRUE) * 2</f>
        <v>0</v>
      </c>
      <c r="IJ127" s="86">
        <f t="shared" si="160"/>
        <v>2.8078897432677361E-66</v>
      </c>
      <c r="IK127" s="86">
        <f t="shared" si="160"/>
        <v>4.6843177759947288E-72</v>
      </c>
      <c r="IL127" s="86">
        <f t="shared" si="160"/>
        <v>1.3593705312431212E-71</v>
      </c>
      <c r="IM127" s="86">
        <f t="shared" si="160"/>
        <v>2.2063578123831393E-79</v>
      </c>
      <c r="IN127" s="86">
        <f t="shared" si="160"/>
        <v>1.2652282401225748E-77</v>
      </c>
      <c r="IO127" s="86">
        <f t="shared" si="160"/>
        <v>1.6987701907119049E-72</v>
      </c>
      <c r="IP127" s="86">
        <f t="shared" si="160"/>
        <v>3.6416375976466617E-75</v>
      </c>
      <c r="IQ127" s="86">
        <f t="shared" si="160"/>
        <v>1.2590481769788158E-64</v>
      </c>
      <c r="IR127" s="86">
        <f t="shared" si="160"/>
        <v>1.4762923026982024E-69</v>
      </c>
      <c r="IS127" s="86">
        <f t="shared" si="160"/>
        <v>3.3430580942324132E-68</v>
      </c>
      <c r="IT127" s="86">
        <f t="shared" si="160"/>
        <v>1.4178299785316912E-67</v>
      </c>
      <c r="IU127" s="86">
        <f t="shared" si="160"/>
        <v>3.1491713889122404E-67</v>
      </c>
      <c r="IV127" s="86">
        <f t="shared" si="160"/>
        <v>5.7836288831279194E-40</v>
      </c>
      <c r="IW127" s="86">
        <f t="shared" si="160"/>
        <v>1.7793633979647307E-41</v>
      </c>
      <c r="IY127" s="86">
        <f t="shared" ref="IY127:JM143" si="161">GM127+HC127+HS127+II127</f>
        <v>5.681981523373179E-4</v>
      </c>
      <c r="IZ127" s="86">
        <f t="shared" si="161"/>
        <v>1.5039394901920854E-5</v>
      </c>
      <c r="JA127" s="86">
        <f t="shared" si="161"/>
        <v>4.1969499537203218E-9</v>
      </c>
      <c r="JB127" s="86">
        <f t="shared" si="161"/>
        <v>6.6990590880936069E-9</v>
      </c>
      <c r="JC127" s="86">
        <f t="shared" si="161"/>
        <v>7.3134351673433757E-8</v>
      </c>
      <c r="JD127" s="86">
        <f t="shared" si="161"/>
        <v>1.3238171972177532E-10</v>
      </c>
      <c r="JE127" s="86">
        <f t="shared" si="161"/>
        <v>8.6465357332971225E-10</v>
      </c>
      <c r="JF127" s="86">
        <f t="shared" si="161"/>
        <v>2.3864252219913066E-10</v>
      </c>
      <c r="JG127" s="86">
        <f t="shared" si="161"/>
        <v>5.134914843223592E-9</v>
      </c>
      <c r="JH127" s="86">
        <f t="shared" si="161"/>
        <v>1.7566383889078924E-9</v>
      </c>
      <c r="JI127" s="86">
        <f t="shared" si="161"/>
        <v>2.1319555390228686E-9</v>
      </c>
      <c r="JJ127" s="86">
        <f t="shared" si="161"/>
        <v>1.2178578345911635E-7</v>
      </c>
      <c r="JK127" s="86">
        <f t="shared" si="161"/>
        <v>2.7366808190199256E-6</v>
      </c>
      <c r="JL127" s="86">
        <f t="shared" si="161"/>
        <v>7.6909691234353585E-6</v>
      </c>
      <c r="JM127" s="86">
        <f t="shared" si="161"/>
        <v>3.6774294697442317E-6</v>
      </c>
    </row>
    <row r="128" spans="2:273" x14ac:dyDescent="0.25">
      <c r="B128" s="2">
        <v>101</v>
      </c>
      <c r="C128" s="37">
        <v>45.161000000000001</v>
      </c>
      <c r="D128" s="37">
        <v>50.720999999999997</v>
      </c>
      <c r="E128" s="37">
        <v>53.671999999999997</v>
      </c>
      <c r="F128" s="37">
        <v>49.77</v>
      </c>
      <c r="G128" s="37">
        <v>48.557000000000002</v>
      </c>
      <c r="H128" s="37">
        <v>49.164000000000001</v>
      </c>
      <c r="I128" s="37">
        <v>48.77</v>
      </c>
      <c r="J128" s="37">
        <v>47.59</v>
      </c>
      <c r="K128" s="37">
        <v>47.097999999999999</v>
      </c>
      <c r="L128" s="37">
        <v>49.655999999999999</v>
      </c>
      <c r="M128" s="37">
        <v>48.869</v>
      </c>
      <c r="N128" s="37">
        <v>49.344000000000001</v>
      </c>
      <c r="O128" s="37">
        <v>49.622999999999998</v>
      </c>
      <c r="P128" s="37">
        <v>49.360999999999997</v>
      </c>
      <c r="Q128" s="37">
        <v>51.097999999999999</v>
      </c>
      <c r="S128" s="4">
        <f t="shared" si="147"/>
        <v>50.821046912990404</v>
      </c>
      <c r="T128" s="4">
        <f t="shared" si="147"/>
        <v>51.463816379307708</v>
      </c>
      <c r="U128" s="4">
        <f t="shared" si="147"/>
        <v>54.459910805770789</v>
      </c>
      <c r="V128" s="4">
        <f t="shared" si="147"/>
        <v>53.497156017355287</v>
      </c>
      <c r="W128" s="4">
        <f t="shared" si="147"/>
        <v>51.114359517770389</v>
      </c>
      <c r="X128" s="4">
        <f t="shared" si="147"/>
        <v>50.883386544145665</v>
      </c>
      <c r="Y128" s="4">
        <f t="shared" si="147"/>
        <v>49.958110098590645</v>
      </c>
      <c r="Z128" s="4">
        <f t="shared" si="147"/>
        <v>49.759739769339909</v>
      </c>
      <c r="AA128" s="4">
        <f t="shared" si="147"/>
        <v>49.079460902543168</v>
      </c>
      <c r="AB128" s="4">
        <f t="shared" si="147"/>
        <v>50.436120745905782</v>
      </c>
      <c r="AC128" s="4">
        <f t="shared" si="147"/>
        <v>49.747912167190371</v>
      </c>
      <c r="AD128" s="4">
        <f t="shared" si="147"/>
        <v>49.25453827262487</v>
      </c>
      <c r="AE128" s="4">
        <f t="shared" si="147"/>
        <v>50.809030608109957</v>
      </c>
      <c r="AF128" s="4">
        <f t="shared" si="147"/>
        <v>51.064643744228313</v>
      </c>
      <c r="AG128" s="4">
        <f t="shared" si="147"/>
        <v>52.495416680731196</v>
      </c>
      <c r="AI128" s="4">
        <f t="shared" si="148"/>
        <v>-5.6600469129904027</v>
      </c>
      <c r="AJ128" s="4">
        <f t="shared" si="148"/>
        <v>-0.74281637930771183</v>
      </c>
      <c r="AK128" s="4">
        <f t="shared" si="148"/>
        <v>-0.78791080577079242</v>
      </c>
      <c r="AL128" s="4">
        <f t="shared" si="148"/>
        <v>-3.7271560173552842</v>
      </c>
      <c r="AM128" s="4">
        <f t="shared" si="148"/>
        <v>-2.5573595177703865</v>
      </c>
      <c r="AN128" s="4">
        <f t="shared" si="148"/>
        <v>-1.7193865441456637</v>
      </c>
      <c r="AO128" s="4">
        <f t="shared" si="148"/>
        <v>-1.1881100985906414</v>
      </c>
      <c r="AP128" s="4">
        <f t="shared" si="148"/>
        <v>-2.1697397693399054</v>
      </c>
      <c r="AQ128" s="4">
        <f t="shared" si="148"/>
        <v>-1.9814609025431693</v>
      </c>
      <c r="AR128" s="4">
        <f t="shared" si="148"/>
        <v>-0.78012074590578351</v>
      </c>
      <c r="AS128" s="4">
        <f t="shared" si="148"/>
        <v>-0.87891216719037146</v>
      </c>
      <c r="AT128" s="4">
        <f t="shared" si="148"/>
        <v>8.9461727375130806E-2</v>
      </c>
      <c r="AU128" s="4">
        <f t="shared" si="148"/>
        <v>-1.1860306081099594</v>
      </c>
      <c r="AV128" s="4">
        <f t="shared" si="148"/>
        <v>-1.7036437442283159</v>
      </c>
      <c r="AW128" s="4">
        <f t="shared" si="148"/>
        <v>-1.3974166807311974</v>
      </c>
      <c r="AY128" s="2">
        <f t="shared" si="155"/>
        <v>50.817244609358191</v>
      </c>
      <c r="AZ128" s="2">
        <f t="shared" si="155"/>
        <v>51.463763114320678</v>
      </c>
      <c r="BA128" s="2">
        <f t="shared" si="155"/>
        <v>54.45991051009824</v>
      </c>
      <c r="BB128" s="2">
        <f t="shared" si="155"/>
        <v>53.49715592755588</v>
      </c>
      <c r="BC128" s="2">
        <f t="shared" si="155"/>
        <v>51.114359451140821</v>
      </c>
      <c r="BD128" s="2">
        <f t="shared" si="155"/>
        <v>50.883386507527717</v>
      </c>
      <c r="BE128" s="2">
        <f t="shared" si="155"/>
        <v>49.958110005010198</v>
      </c>
      <c r="BF128" s="2">
        <f t="shared" si="155"/>
        <v>49.759739529154899</v>
      </c>
      <c r="BG128" s="2">
        <f t="shared" si="155"/>
        <v>49.079456256065967</v>
      </c>
      <c r="BH128" s="2">
        <f t="shared" si="155"/>
        <v>50.436118848213376</v>
      </c>
      <c r="BI128" s="2">
        <f t="shared" si="155"/>
        <v>49.747910710254502</v>
      </c>
      <c r="BJ128" s="2">
        <f t="shared" si="155"/>
        <v>49.254537542931772</v>
      </c>
      <c r="BK128" s="2">
        <f t="shared" si="155"/>
        <v>50.809024528671955</v>
      </c>
      <c r="BL128" s="2">
        <f t="shared" si="155"/>
        <v>51.064506211580749</v>
      </c>
      <c r="BM128" s="2">
        <f t="shared" si="155"/>
        <v>52.49086882859195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>
        <f t="shared" si="156"/>
        <v>45.161000000000001</v>
      </c>
      <c r="CF128" s="2">
        <f t="shared" si="156"/>
        <v>50.720999999999997</v>
      </c>
      <c r="CG128" s="2">
        <f t="shared" si="156"/>
        <v>53.671999999999997</v>
      </c>
      <c r="CH128" s="2">
        <f t="shared" si="156"/>
        <v>49.77</v>
      </c>
      <c r="CI128" s="2">
        <f t="shared" si="156"/>
        <v>48.557000000000002</v>
      </c>
      <c r="CJ128" s="2">
        <f t="shared" si="156"/>
        <v>49.164000000000001</v>
      </c>
      <c r="CK128" s="2">
        <f t="shared" si="156"/>
        <v>48.77</v>
      </c>
      <c r="CL128" s="2">
        <f t="shared" si="156"/>
        <v>47.59</v>
      </c>
      <c r="CM128" s="2">
        <f t="shared" si="156"/>
        <v>47.097999999999999</v>
      </c>
      <c r="CN128" s="2">
        <f t="shared" si="156"/>
        <v>49.655999999999999</v>
      </c>
      <c r="CO128" s="2">
        <f t="shared" si="156"/>
        <v>48.869</v>
      </c>
      <c r="CP128" s="2">
        <f t="shared" si="156"/>
        <v>49.344000000000001</v>
      </c>
      <c r="CQ128" s="2">
        <f t="shared" si="156"/>
        <v>49.622999999999998</v>
      </c>
      <c r="CR128" s="2">
        <f t="shared" si="156"/>
        <v>49.360999999999997</v>
      </c>
      <c r="CS128" s="2">
        <f t="shared" si="156"/>
        <v>51.097999999999999</v>
      </c>
      <c r="CU128" s="2">
        <f t="shared" si="111"/>
        <v>45.161000000000001</v>
      </c>
      <c r="CV128" s="2">
        <f t="shared" si="112"/>
        <v>50.720999999999997</v>
      </c>
      <c r="CW128" s="2">
        <f t="shared" si="113"/>
        <v>53.671999999999997</v>
      </c>
      <c r="CX128" s="2">
        <f t="shared" si="114"/>
        <v>49.77</v>
      </c>
      <c r="CY128" s="2">
        <f t="shared" si="115"/>
        <v>48.557000000000002</v>
      </c>
      <c r="CZ128" s="2">
        <f t="shared" si="116"/>
        <v>49.164000000000001</v>
      </c>
      <c r="DA128" s="2">
        <f t="shared" si="117"/>
        <v>48.77</v>
      </c>
      <c r="DB128" s="2">
        <f t="shared" si="118"/>
        <v>47.59</v>
      </c>
      <c r="DC128" s="2">
        <f t="shared" si="119"/>
        <v>47.097999999999999</v>
      </c>
      <c r="DD128" s="2">
        <f t="shared" si="120"/>
        <v>49.655999999999999</v>
      </c>
      <c r="DE128" s="2">
        <f t="shared" si="121"/>
        <v>48.869</v>
      </c>
      <c r="DF128" s="2">
        <f t="shared" si="122"/>
        <v>49.344000000000001</v>
      </c>
      <c r="DG128" s="2">
        <f t="shared" si="123"/>
        <v>49.622999999999998</v>
      </c>
      <c r="DH128" s="2">
        <f t="shared" si="124"/>
        <v>49.360999999999997</v>
      </c>
      <c r="DI128" s="2">
        <f t="shared" si="125"/>
        <v>51.097999999999999</v>
      </c>
      <c r="DK128" s="2">
        <f t="shared" si="149"/>
        <v>63.791259136212631</v>
      </c>
      <c r="DL128" s="2">
        <f t="shared" si="149"/>
        <v>71.724509513742078</v>
      </c>
      <c r="DM128" s="2">
        <f t="shared" si="149"/>
        <v>100.28559347629118</v>
      </c>
      <c r="DN128" s="2">
        <f t="shared" si="149"/>
        <v>99.289501963153114</v>
      </c>
      <c r="DO128" s="2">
        <f t="shared" si="149"/>
        <v>78.804153364125</v>
      </c>
      <c r="DP128" s="2">
        <f t="shared" si="149"/>
        <v>80.13492926829268</v>
      </c>
      <c r="DQ128" s="2">
        <f t="shared" si="149"/>
        <v>89.179488615185136</v>
      </c>
      <c r="DR128" s="2">
        <f t="shared" si="149"/>
        <v>86.710092682926827</v>
      </c>
      <c r="DS128" s="2">
        <f t="shared" si="149"/>
        <v>75.100401561191717</v>
      </c>
      <c r="DT128" s="2">
        <f t="shared" si="149"/>
        <v>90.181649359886208</v>
      </c>
      <c r="DU128" s="2">
        <f t="shared" si="149"/>
        <v>75.977107692307683</v>
      </c>
      <c r="DV128" s="2">
        <f t="shared" si="149"/>
        <v>78.827853971609784</v>
      </c>
      <c r="DW128" s="2">
        <f t="shared" si="149"/>
        <v>86.385222289338543</v>
      </c>
      <c r="DX128" s="2">
        <f t="shared" si="149"/>
        <v>67.894770731707325</v>
      </c>
      <c r="DY128" s="2">
        <f t="shared" si="149"/>
        <v>68.33637983193276</v>
      </c>
      <c r="EA128" s="2">
        <f t="shared" si="153"/>
        <v>50.753114239423951</v>
      </c>
      <c r="EB128" s="2">
        <f t="shared" si="153"/>
        <v>51.365012414921289</v>
      </c>
      <c r="EC128" s="2">
        <f t="shared" si="153"/>
        <v>54.233873201815641</v>
      </c>
      <c r="ED128" s="2">
        <f t="shared" si="153"/>
        <v>53.284909937632456</v>
      </c>
      <c r="EE128" s="2">
        <f t="shared" si="152"/>
        <v>50.961652949974464</v>
      </c>
      <c r="EF128" s="2">
        <f t="shared" si="152"/>
        <v>50.717074131241617</v>
      </c>
      <c r="EG128" s="2">
        <f t="shared" si="152"/>
        <v>49.7451466211824</v>
      </c>
      <c r="EH128" s="2">
        <f t="shared" si="152"/>
        <v>49.556381932860276</v>
      </c>
      <c r="EI128" s="2">
        <f t="shared" si="152"/>
        <v>48.931302496633172</v>
      </c>
      <c r="EJ128" s="2">
        <f t="shared" si="152"/>
        <v>50.170440747929248</v>
      </c>
      <c r="EK128" s="2">
        <f t="shared" si="152"/>
        <v>49.591450484368082</v>
      </c>
      <c r="EL128" s="2">
        <f t="shared" si="152"/>
        <v>49.094865413057271</v>
      </c>
      <c r="EM128" s="2">
        <f t="shared" si="136"/>
        <v>50.60908205273806</v>
      </c>
      <c r="EN128" s="2">
        <f t="shared" si="136"/>
        <v>50.963153098770533</v>
      </c>
      <c r="EO128" s="2">
        <f t="shared" si="136"/>
        <v>52.376096232414383</v>
      </c>
      <c r="EQ128" s="2">
        <f t="shared" si="150"/>
        <v>50.753114239423951</v>
      </c>
      <c r="ER128" s="2">
        <f t="shared" si="150"/>
        <v>52.236907144217113</v>
      </c>
      <c r="ES128" s="2">
        <f t="shared" si="150"/>
        <v>54.280220740434302</v>
      </c>
      <c r="ET128" s="2">
        <f t="shared" si="150"/>
        <v>53.187814937416789</v>
      </c>
      <c r="EU128" s="2">
        <f t="shared" si="150"/>
        <v>50.984210520923007</v>
      </c>
      <c r="EV128" s="2">
        <f t="shared" si="150"/>
        <v>50.331887085445707</v>
      </c>
      <c r="EW128" s="2">
        <f t="shared" si="150"/>
        <v>49.49280500420798</v>
      </c>
      <c r="EX128" s="2">
        <f t="shared" si="150"/>
        <v>49.379728196260551</v>
      </c>
      <c r="EY128" s="2">
        <f t="shared" si="150"/>
        <v>49.44171168557672</v>
      </c>
      <c r="EZ128" s="2">
        <f t="shared" si="150"/>
        <v>50.57686060802429</v>
      </c>
      <c r="FA128" s="2">
        <f t="shared" si="150"/>
        <v>49.638939513312955</v>
      </c>
      <c r="FB128" s="2">
        <f t="shared" si="150"/>
        <v>48.879779532344848</v>
      </c>
      <c r="FC128" s="2">
        <f t="shared" si="150"/>
        <v>50.724464635592305</v>
      </c>
      <c r="FD128" s="2">
        <f t="shared" si="150"/>
        <v>50.990603916104497</v>
      </c>
      <c r="FE128" s="2">
        <f t="shared" si="150"/>
        <v>52.404670414116488</v>
      </c>
      <c r="FG128" s="2">
        <f t="shared" si="151"/>
        <v>0.99508132710275099</v>
      </c>
      <c r="FH128" s="2">
        <f t="shared" si="151"/>
        <v>0.99529611525722117</v>
      </c>
      <c r="FI128" s="2">
        <f t="shared" si="151"/>
        <v>0.99509576425559909</v>
      </c>
      <c r="FJ128" s="2">
        <f t="shared" si="151"/>
        <v>0.99537804502662353</v>
      </c>
      <c r="FK128" s="2">
        <f t="shared" si="151"/>
        <v>0.99451870844142598</v>
      </c>
      <c r="FL128" s="2">
        <f t="shared" si="151"/>
        <v>0.99429003848190534</v>
      </c>
      <c r="FM128" s="2">
        <f t="shared" si="151"/>
        <v>0.99457059525761426</v>
      </c>
      <c r="FN128" s="2">
        <f t="shared" si="151"/>
        <v>0.99449937988656989</v>
      </c>
      <c r="FO128" s="2">
        <f t="shared" si="151"/>
        <v>0.99448488117696132</v>
      </c>
      <c r="FP128" s="2">
        <f t="shared" si="151"/>
        <v>0.99342852966349182</v>
      </c>
      <c r="FQ128" s="2">
        <f t="shared" si="151"/>
        <v>0.99408020914969353</v>
      </c>
      <c r="FR128" s="2">
        <f t="shared" si="151"/>
        <v>0.99459437931815342</v>
      </c>
      <c r="FS128" s="2">
        <f t="shared" si="151"/>
        <v>0.99442689259875672</v>
      </c>
      <c r="FT128" s="2">
        <f t="shared" si="151"/>
        <v>0.99402032675096497</v>
      </c>
      <c r="FU128" s="2">
        <f t="shared" si="151"/>
        <v>0.99281475277763331</v>
      </c>
      <c r="FW128" s="2">
        <f t="shared" si="157"/>
        <v>6.1765821692308043E-13</v>
      </c>
      <c r="FX128" s="2">
        <f t="shared" si="157"/>
        <v>3.4201051175108844E-3</v>
      </c>
      <c r="FY128" s="2">
        <f t="shared" si="157"/>
        <v>4.0739082805740564E-3</v>
      </c>
      <c r="FZ128" s="2">
        <f t="shared" si="157"/>
        <v>3.9668673591326852E-3</v>
      </c>
      <c r="GA128" s="2">
        <f t="shared" si="157"/>
        <v>4.1510975138436329E-3</v>
      </c>
      <c r="GB128" s="2">
        <f t="shared" si="157"/>
        <v>4.3159408123792861E-3</v>
      </c>
      <c r="GC128" s="2">
        <f t="shared" si="157"/>
        <v>4.5241035584630759E-3</v>
      </c>
      <c r="GD128" s="2">
        <f t="shared" si="157"/>
        <v>5.7222245349455251E-3</v>
      </c>
      <c r="GE128" s="2">
        <f t="shared" si="157"/>
        <v>7.4999993785627257E-3</v>
      </c>
      <c r="GF128" s="2">
        <f t="shared" si="157"/>
        <v>6.7556486097037202E-3</v>
      </c>
      <c r="GG128" s="2">
        <f t="shared" si="157"/>
        <v>5.5308304544279072E-3</v>
      </c>
      <c r="GH128" s="2">
        <f t="shared" si="157"/>
        <v>4.8963140082719341E-3</v>
      </c>
      <c r="GI128" s="2">
        <f t="shared" si="157"/>
        <v>4.8378531626746078E-3</v>
      </c>
      <c r="GJ128" s="2">
        <f t="shared" si="157"/>
        <v>3.9187098273252485E-3</v>
      </c>
      <c r="GK128" s="2">
        <f t="shared" si="157"/>
        <v>3.2901301224649488E-3</v>
      </c>
      <c r="GM128" s="86">
        <f t="shared" si="158"/>
        <v>9.6923318086461677E-26</v>
      </c>
      <c r="GN128" s="86">
        <f t="shared" si="158"/>
        <v>3.3066364145420841E-35</v>
      </c>
      <c r="GO128" s="86">
        <f t="shared" si="158"/>
        <v>3.1918257407634501E-79</v>
      </c>
      <c r="GP128" s="86">
        <f t="shared" si="158"/>
        <v>4.496908387257417E-71</v>
      </c>
      <c r="GQ128" s="86">
        <f t="shared" si="158"/>
        <v>1.1797231430072767E-75</v>
      </c>
      <c r="GR128" s="86">
        <f t="shared" si="158"/>
        <v>8.0678194248194636E-72</v>
      </c>
      <c r="GS128" s="86">
        <f t="shared" si="158"/>
        <v>3.5809572304904041E-74</v>
      </c>
      <c r="GT128" s="86">
        <f t="shared" si="158"/>
        <v>7.4781493164408352E-74</v>
      </c>
      <c r="GU128" s="86">
        <f t="shared" si="158"/>
        <v>8.1187522137937915E-74</v>
      </c>
      <c r="GV128" s="86">
        <f t="shared" si="158"/>
        <v>4.6368389070369041E-59</v>
      </c>
      <c r="GW128" s="86">
        <f t="shared" si="158"/>
        <v>4.3696271514795449E-65</v>
      </c>
      <c r="GX128" s="86">
        <f t="shared" si="158"/>
        <v>5.0922197969786092E-47</v>
      </c>
      <c r="GY128" s="86">
        <f t="shared" si="158"/>
        <v>2.4173479546132053E-42</v>
      </c>
      <c r="GZ128" s="86">
        <f t="shared" si="158"/>
        <v>8.7319778324587506E-52</v>
      </c>
      <c r="HA128" s="86">
        <f t="shared" si="158"/>
        <v>2.0777732958850611E-68</v>
      </c>
      <c r="HC128" s="86">
        <f t="shared" si="154"/>
        <v>1.3916991834791043E-4</v>
      </c>
      <c r="HD128" s="86">
        <f t="shared" si="154"/>
        <v>2.1078403469839829E-6</v>
      </c>
      <c r="HE128" s="86">
        <f t="shared" si="154"/>
        <v>1.2903566126823932E-10</v>
      </c>
      <c r="HF128" s="86">
        <f t="shared" si="154"/>
        <v>2.1173164316606455E-10</v>
      </c>
      <c r="HG128" s="86">
        <f t="shared" si="154"/>
        <v>4.3426143907459549E-9</v>
      </c>
      <c r="HH128" s="86">
        <f t="shared" si="154"/>
        <v>1.6703712218101017E-12</v>
      </c>
      <c r="HI128" s="86">
        <f t="shared" si="139"/>
        <v>2.2719819920995485E-11</v>
      </c>
      <c r="HJ128" s="86">
        <f t="shared" si="139"/>
        <v>7.3200429642993858E-15</v>
      </c>
      <c r="HK128" s="86">
        <f t="shared" si="139"/>
        <v>3.4395039549730029E-13</v>
      </c>
      <c r="HL128" s="86">
        <f t="shared" ref="HL128:HQ170" si="162" xml:space="preserve"> _xlfn.NORM.DIST($B128, L$8, ABS(L$12), TRUE) * _xlfn.NORM.DIST(($B128 - L$8)*L$16, 0, ABS(L$12), TRUE) * 2</f>
        <v>1.7681563200422985E-17</v>
      </c>
      <c r="HM128" s="86">
        <f t="shared" si="162"/>
        <v>3.2842828186235803E-11</v>
      </c>
      <c r="HN128" s="86">
        <f t="shared" si="162"/>
        <v>8.7110088173737795E-9</v>
      </c>
      <c r="HO128" s="86">
        <f t="shared" si="162"/>
        <v>3.1584427942831884E-7</v>
      </c>
      <c r="HP128" s="86">
        <f t="shared" si="162"/>
        <v>9.8084827173281889E-7</v>
      </c>
      <c r="HQ128" s="86">
        <f t="shared" si="162"/>
        <v>5.3229114893858242E-9</v>
      </c>
      <c r="HS128" s="86">
        <f t="shared" si="159"/>
        <v>5.3092748006316228E-110</v>
      </c>
      <c r="HT128" s="86">
        <f t="shared" si="159"/>
        <v>2.9057247277517028E-9</v>
      </c>
      <c r="HU128" s="86">
        <f t="shared" si="159"/>
        <v>2.461508239831221E-9</v>
      </c>
      <c r="HV128" s="86">
        <f t="shared" si="159"/>
        <v>7.0154645413437746E-10</v>
      </c>
      <c r="HW128" s="86">
        <f t="shared" si="159"/>
        <v>4.4363144447733939E-11</v>
      </c>
      <c r="HX128" s="86">
        <f t="shared" si="159"/>
        <v>2.1410368792932018E-10</v>
      </c>
      <c r="HY128" s="86">
        <f t="shared" si="159"/>
        <v>5.1933432185013732E-10</v>
      </c>
      <c r="HZ128" s="86">
        <f t="shared" si="159"/>
        <v>1.1071013180573652E-9</v>
      </c>
      <c r="IA128" s="86">
        <f t="shared" si="159"/>
        <v>2.050734596421357E-8</v>
      </c>
      <c r="IB128" s="86">
        <f t="shared" si="159"/>
        <v>7.5027234480725465E-9</v>
      </c>
      <c r="IC128" s="86">
        <f t="shared" si="159"/>
        <v>5.4683571866496055E-9</v>
      </c>
      <c r="ID128" s="86">
        <f t="shared" si="159"/>
        <v>2.0878533197966466E-9</v>
      </c>
      <c r="IE128" s="86">
        <f t="shared" si="159"/>
        <v>1.7637375299606718E-9</v>
      </c>
      <c r="IF128" s="86">
        <f t="shared" si="159"/>
        <v>3.181609701579211E-7</v>
      </c>
      <c r="IG128" s="86">
        <f t="shared" si="159"/>
        <v>7.2090538986828436E-6</v>
      </c>
      <c r="II128" s="86">
        <f t="shared" si="160"/>
        <v>0</v>
      </c>
      <c r="IJ128" s="86">
        <f t="shared" si="160"/>
        <v>3.0917720413983752E-64</v>
      </c>
      <c r="IK128" s="86">
        <f t="shared" si="160"/>
        <v>9.2098228910779216E-70</v>
      </c>
      <c r="IL128" s="86">
        <f t="shared" si="160"/>
        <v>2.5183564212958354E-69</v>
      </c>
      <c r="IM128" s="86">
        <f t="shared" si="160"/>
        <v>7.6645182986909314E-77</v>
      </c>
      <c r="IN128" s="86">
        <f t="shared" si="160"/>
        <v>4.0076875158007284E-75</v>
      </c>
      <c r="IO128" s="86">
        <f t="shared" si="160"/>
        <v>3.8194777108923815E-70</v>
      </c>
      <c r="IP128" s="86">
        <f t="shared" si="160"/>
        <v>1.2899542050010923E-72</v>
      </c>
      <c r="IQ128" s="86">
        <f t="shared" si="160"/>
        <v>2.5252993685571474E-62</v>
      </c>
      <c r="IR128" s="86">
        <f t="shared" si="160"/>
        <v>3.9874397916771647E-67</v>
      </c>
      <c r="IS128" s="86">
        <f t="shared" si="160"/>
        <v>6.5641793973070498E-66</v>
      </c>
      <c r="IT128" s="86">
        <f t="shared" si="160"/>
        <v>2.3551739596732806E-65</v>
      </c>
      <c r="IU128" s="86">
        <f t="shared" si="160"/>
        <v>5.0355561911230288E-65</v>
      </c>
      <c r="IV128" s="86">
        <f t="shared" si="160"/>
        <v>1.0066982662781158E-38</v>
      </c>
      <c r="IW128" s="86">
        <f t="shared" si="160"/>
        <v>3.1702548058239857E-40</v>
      </c>
      <c r="IY128" s="86">
        <f t="shared" si="161"/>
        <v>1.3916991834791043E-4</v>
      </c>
      <c r="IZ128" s="86">
        <f t="shared" si="161"/>
        <v>2.1107460717117346E-6</v>
      </c>
      <c r="JA128" s="86">
        <f t="shared" si="161"/>
        <v>2.5905439010994604E-9</v>
      </c>
      <c r="JB128" s="86">
        <f t="shared" si="161"/>
        <v>9.1327809730044198E-10</v>
      </c>
      <c r="JC128" s="86">
        <f t="shared" si="161"/>
        <v>4.3869775351936889E-9</v>
      </c>
      <c r="JD128" s="86">
        <f t="shared" si="161"/>
        <v>2.1577405915113028E-10</v>
      </c>
      <c r="JE128" s="86">
        <f t="shared" si="161"/>
        <v>5.420541417711328E-10</v>
      </c>
      <c r="JF128" s="86">
        <f t="shared" si="161"/>
        <v>1.1071086381003295E-9</v>
      </c>
      <c r="JG128" s="86">
        <f t="shared" si="161"/>
        <v>2.0507689914609068E-8</v>
      </c>
      <c r="JH128" s="86">
        <f t="shared" si="161"/>
        <v>7.5027234657541095E-9</v>
      </c>
      <c r="JI128" s="86">
        <f t="shared" si="161"/>
        <v>5.5012000148358416E-9</v>
      </c>
      <c r="JJ128" s="86">
        <f t="shared" si="161"/>
        <v>1.0798862137170427E-8</v>
      </c>
      <c r="JK128" s="86">
        <f t="shared" si="161"/>
        <v>3.176080169582795E-7</v>
      </c>
      <c r="JL128" s="86">
        <f t="shared" si="161"/>
        <v>1.29900924189074E-6</v>
      </c>
      <c r="JM128" s="86">
        <f t="shared" si="161"/>
        <v>7.2143768101722292E-6</v>
      </c>
    </row>
    <row r="129" spans="2:273" x14ac:dyDescent="0.25">
      <c r="B129" s="2">
        <v>102</v>
      </c>
      <c r="C129" s="37">
        <v>45.968000000000004</v>
      </c>
      <c r="D129" s="37">
        <v>50.131</v>
      </c>
      <c r="E129" s="37">
        <v>52.015999999999998</v>
      </c>
      <c r="F129" s="37">
        <v>51.966999999999999</v>
      </c>
      <c r="G129" s="37">
        <v>47.491999999999997</v>
      </c>
      <c r="H129" s="37">
        <v>49.869</v>
      </c>
      <c r="I129" s="37">
        <v>49.671999999999997</v>
      </c>
      <c r="J129" s="37">
        <v>47.41</v>
      </c>
      <c r="K129" s="37">
        <v>49.869</v>
      </c>
      <c r="L129" s="37">
        <v>50.540999999999997</v>
      </c>
      <c r="M129" s="37">
        <v>46.524999999999999</v>
      </c>
      <c r="N129" s="37">
        <v>48.540999999999997</v>
      </c>
      <c r="O129" s="37">
        <v>49.540999999999997</v>
      </c>
      <c r="P129" s="37">
        <v>48.557000000000002</v>
      </c>
      <c r="Q129" s="37">
        <v>49.902000000000001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50.682022644528658</v>
      </c>
      <c r="T129" s="4">
        <f t="shared" si="163"/>
        <v>51.371039274591489</v>
      </c>
      <c r="U129" s="4">
        <f t="shared" si="163"/>
        <v>54.276265852357696</v>
      </c>
      <c r="V129" s="4">
        <f t="shared" si="163"/>
        <v>53.346484566457114</v>
      </c>
      <c r="W129" s="4">
        <f t="shared" si="163"/>
        <v>51.005169159877802</v>
      </c>
      <c r="X129" s="4">
        <f t="shared" si="163"/>
        <v>50.703294691969369</v>
      </c>
      <c r="Y129" s="4">
        <f t="shared" si="163"/>
        <v>49.790512888065258</v>
      </c>
      <c r="Z129" s="4">
        <f t="shared" si="163"/>
        <v>49.573345432514856</v>
      </c>
      <c r="AA129" s="4">
        <f t="shared" si="163"/>
        <v>49.040539056206185</v>
      </c>
      <c r="AB129" s="4">
        <f t="shared" si="163"/>
        <v>50.348709946206647</v>
      </c>
      <c r="AC129" s="4">
        <f t="shared" si="163"/>
        <v>49.603794253580915</v>
      </c>
      <c r="AD129" s="4">
        <f t="shared" si="163"/>
        <v>49.111676560366973</v>
      </c>
      <c r="AE129" s="4">
        <f t="shared" si="163"/>
        <v>50.668164990055367</v>
      </c>
      <c r="AF129" s="4">
        <f t="shared" si="163"/>
        <v>50.927835604379673</v>
      </c>
      <c r="AG129" s="4">
        <f t="shared" si="163"/>
        <v>52.382953890503593</v>
      </c>
      <c r="AI129" s="4">
        <f t="shared" ref="AI129:AW145" si="164">IF(OR($B129 &lt; C$230, $B129 &gt; C$233), 0, C129-S129)</f>
        <v>-4.7140226445286544</v>
      </c>
      <c r="AJ129" s="4">
        <f t="shared" si="164"/>
        <v>-1.2400392745914885</v>
      </c>
      <c r="AK129" s="4">
        <f t="shared" si="164"/>
        <v>-2.2602658523576977</v>
      </c>
      <c r="AL129" s="4">
        <f t="shared" si="164"/>
        <v>-1.3794845664571156</v>
      </c>
      <c r="AM129" s="4">
        <f t="shared" si="164"/>
        <v>-3.5131691598778048</v>
      </c>
      <c r="AN129" s="4">
        <f t="shared" si="164"/>
        <v>-0.83429469196936878</v>
      </c>
      <c r="AO129" s="4">
        <f t="shared" si="164"/>
        <v>-0.11851288806526128</v>
      </c>
      <c r="AP129" s="4">
        <f t="shared" si="164"/>
        <v>-2.1633454325148591</v>
      </c>
      <c r="AQ129" s="4">
        <f t="shared" si="164"/>
        <v>0.82846094379381441</v>
      </c>
      <c r="AR129" s="4">
        <f t="shared" si="164"/>
        <v>0.19229005379335007</v>
      </c>
      <c r="AS129" s="4">
        <f t="shared" si="164"/>
        <v>-3.0787942535809165</v>
      </c>
      <c r="AT129" s="4">
        <f t="shared" si="164"/>
        <v>-0.57067656036697656</v>
      </c>
      <c r="AU129" s="4">
        <f t="shared" si="164"/>
        <v>-1.1271649900553697</v>
      </c>
      <c r="AV129" s="4">
        <f t="shared" si="164"/>
        <v>-2.3708356043796712</v>
      </c>
      <c r="AW129" s="4">
        <f t="shared" si="164"/>
        <v>-2.4809538905035922</v>
      </c>
      <c r="AY129" s="2">
        <f t="shared" si="155"/>
        <v>50.681361260000486</v>
      </c>
      <c r="AZ129" s="2">
        <f t="shared" si="155"/>
        <v>51.371033792202525</v>
      </c>
      <c r="BA129" s="2">
        <f t="shared" si="155"/>
        <v>54.276264776979389</v>
      </c>
      <c r="BB129" s="2">
        <f t="shared" si="155"/>
        <v>53.34648424069298</v>
      </c>
      <c r="BC129" s="2">
        <f t="shared" si="155"/>
        <v>51.00516912392721</v>
      </c>
      <c r="BD129" s="2">
        <f t="shared" si="155"/>
        <v>50.703294535715514</v>
      </c>
      <c r="BE129" s="2">
        <f t="shared" si="155"/>
        <v>49.79051251603159</v>
      </c>
      <c r="BF129" s="2">
        <f t="shared" si="155"/>
        <v>49.573344417146544</v>
      </c>
      <c r="BG129" s="2">
        <f t="shared" si="155"/>
        <v>49.040522121417347</v>
      </c>
      <c r="BH129" s="2">
        <f t="shared" si="155"/>
        <v>50.348702582653317</v>
      </c>
      <c r="BI129" s="2">
        <f t="shared" si="155"/>
        <v>49.603788884358515</v>
      </c>
      <c r="BJ129" s="2">
        <f t="shared" si="155"/>
        <v>49.111674299087454</v>
      </c>
      <c r="BK129" s="2">
        <f t="shared" si="155"/>
        <v>50.668162290804311</v>
      </c>
      <c r="BL129" s="2">
        <f t="shared" si="155"/>
        <v>50.927529581532362</v>
      </c>
      <c r="BM129" s="2">
        <f t="shared" si="155"/>
        <v>52.374292612350764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>
        <f t="shared" si="156"/>
        <v>45.968000000000004</v>
      </c>
      <c r="CF129" s="2">
        <f t="shared" si="156"/>
        <v>50.131</v>
      </c>
      <c r="CG129" s="2">
        <f t="shared" si="156"/>
        <v>52.015999999999998</v>
      </c>
      <c r="CH129" s="2">
        <f t="shared" si="156"/>
        <v>51.966999999999999</v>
      </c>
      <c r="CI129" s="2">
        <f t="shared" si="156"/>
        <v>47.491999999999997</v>
      </c>
      <c r="CJ129" s="2">
        <f t="shared" si="156"/>
        <v>49.869</v>
      </c>
      <c r="CK129" s="2">
        <f t="shared" si="156"/>
        <v>49.671999999999997</v>
      </c>
      <c r="CL129" s="2">
        <f t="shared" si="156"/>
        <v>47.41</v>
      </c>
      <c r="CM129" s="2">
        <f t="shared" si="156"/>
        <v>49.869</v>
      </c>
      <c r="CN129" s="2">
        <f t="shared" si="156"/>
        <v>50.540999999999997</v>
      </c>
      <c r="CO129" s="2">
        <f t="shared" si="156"/>
        <v>46.524999999999999</v>
      </c>
      <c r="CP129" s="2">
        <f t="shared" si="156"/>
        <v>48.540999999999997</v>
      </c>
      <c r="CQ129" s="2">
        <f t="shared" si="156"/>
        <v>49.540999999999997</v>
      </c>
      <c r="CR129" s="2">
        <f t="shared" si="156"/>
        <v>48.557000000000002</v>
      </c>
      <c r="CS129" s="2">
        <f t="shared" si="156"/>
        <v>49.902000000000001</v>
      </c>
      <c r="CU129" s="2">
        <f t="shared" si="111"/>
        <v>45.968000000000004</v>
      </c>
      <c r="CV129" s="2">
        <f t="shared" si="112"/>
        <v>50.131</v>
      </c>
      <c r="CW129" s="2">
        <f t="shared" si="113"/>
        <v>52.015999999999998</v>
      </c>
      <c r="CX129" s="2">
        <f t="shared" si="114"/>
        <v>51.966999999999999</v>
      </c>
      <c r="CY129" s="2">
        <f t="shared" si="115"/>
        <v>47.491999999999997</v>
      </c>
      <c r="CZ129" s="2">
        <f t="shared" si="116"/>
        <v>49.869</v>
      </c>
      <c r="DA129" s="2">
        <f t="shared" si="117"/>
        <v>49.671999999999997</v>
      </c>
      <c r="DB129" s="2">
        <f t="shared" si="118"/>
        <v>47.41</v>
      </c>
      <c r="DC129" s="2">
        <f t="shared" si="119"/>
        <v>49.869</v>
      </c>
      <c r="DD129" s="2">
        <f t="shared" si="120"/>
        <v>50.540999999999997</v>
      </c>
      <c r="DE129" s="2">
        <f t="shared" si="121"/>
        <v>46.524999999999999</v>
      </c>
      <c r="DF129" s="2">
        <f t="shared" si="122"/>
        <v>48.540999999999997</v>
      </c>
      <c r="DG129" s="2">
        <f t="shared" si="123"/>
        <v>49.540999999999997</v>
      </c>
      <c r="DH129" s="2">
        <f t="shared" si="124"/>
        <v>48.557000000000002</v>
      </c>
      <c r="DI129" s="2">
        <f t="shared" si="125"/>
        <v>49.902000000000001</v>
      </c>
      <c r="DK129" s="2">
        <f t="shared" ref="DK129:DY145" si="165">BO$228*$B129+BO$229</f>
        <v>63.853194352159477</v>
      </c>
      <c r="DL129" s="2">
        <f t="shared" si="165"/>
        <v>71.82971035940804</v>
      </c>
      <c r="DM129" s="2">
        <f t="shared" si="165"/>
        <v>100.69925641800064</v>
      </c>
      <c r="DN129" s="2">
        <f t="shared" si="165"/>
        <v>99.690913470250663</v>
      </c>
      <c r="DO129" s="2">
        <f t="shared" si="165"/>
        <v>79.006017313561827</v>
      </c>
      <c r="DP129" s="2">
        <f t="shared" si="165"/>
        <v>80.3443337979094</v>
      </c>
      <c r="DQ129" s="2">
        <f t="shared" si="165"/>
        <v>89.488190017016436</v>
      </c>
      <c r="DR129" s="2">
        <f t="shared" si="165"/>
        <v>86.999471777003492</v>
      </c>
      <c r="DS129" s="2">
        <f t="shared" si="165"/>
        <v>75.268819031412932</v>
      </c>
      <c r="DT129" s="2">
        <f t="shared" si="165"/>
        <v>90.565532005689903</v>
      </c>
      <c r="DU129" s="2">
        <f t="shared" si="165"/>
        <v>76.188848987854243</v>
      </c>
      <c r="DV129" s="2">
        <f t="shared" si="165"/>
        <v>79.052740259740261</v>
      </c>
      <c r="DW129" s="2">
        <f t="shared" si="165"/>
        <v>86.657363183328272</v>
      </c>
      <c r="DX129" s="2">
        <f t="shared" si="165"/>
        <v>67.973413937282245</v>
      </c>
      <c r="DY129" s="2">
        <f t="shared" si="165"/>
        <v>68.485327170868331</v>
      </c>
      <c r="EA129" s="2">
        <f t="shared" si="153"/>
        <v>50.621981890189019</v>
      </c>
      <c r="EB129" s="2">
        <f t="shared" si="153"/>
        <v>51.279790960218996</v>
      </c>
      <c r="EC129" s="2">
        <f t="shared" si="153"/>
        <v>54.067413547486026</v>
      </c>
      <c r="ED129" s="2">
        <f t="shared" si="153"/>
        <v>53.150619186853021</v>
      </c>
      <c r="EE129" s="2">
        <f t="shared" si="152"/>
        <v>50.864329884257941</v>
      </c>
      <c r="EF129" s="2">
        <f t="shared" si="152"/>
        <v>50.549684673373577</v>
      </c>
      <c r="EG129" s="2">
        <f t="shared" si="152"/>
        <v>49.59401846864808</v>
      </c>
      <c r="EH129" s="2">
        <f t="shared" si="152"/>
        <v>49.385524951651803</v>
      </c>
      <c r="EI129" s="2">
        <f t="shared" si="152"/>
        <v>48.904063365447705</v>
      </c>
      <c r="EJ129" s="2">
        <f t="shared" si="152"/>
        <v>50.103332419835425</v>
      </c>
      <c r="EK129" s="2">
        <f t="shared" si="152"/>
        <v>49.459127437423405</v>
      </c>
      <c r="EL129" s="2">
        <f t="shared" si="152"/>
        <v>48.964333171764387</v>
      </c>
      <c r="EM129" s="2">
        <f t="shared" si="136"/>
        <v>50.483652648140925</v>
      </c>
      <c r="EN129" s="2">
        <f t="shared" si="136"/>
        <v>50.833932002628529</v>
      </c>
      <c r="EO129" s="2">
        <f t="shared" si="136"/>
        <v>52.267915575706979</v>
      </c>
      <c r="EQ129" s="2">
        <f t="shared" ref="EQ129:FE145" si="166">CU$228*$B129+CU$229</f>
        <v>50.621981890189019</v>
      </c>
      <c r="ER129" s="2">
        <f t="shared" si="166"/>
        <v>52.092657199737133</v>
      </c>
      <c r="ES129" s="2">
        <f t="shared" si="166"/>
        <v>54.11000766325013</v>
      </c>
      <c r="ET129" s="2">
        <f t="shared" si="166"/>
        <v>53.059815063482951</v>
      </c>
      <c r="EU129" s="2">
        <f t="shared" si="166"/>
        <v>50.884361194273133</v>
      </c>
      <c r="EV129" s="2">
        <f t="shared" si="166"/>
        <v>50.206125661381066</v>
      </c>
      <c r="EW129" s="2">
        <f t="shared" si="166"/>
        <v>49.363424586101452</v>
      </c>
      <c r="EX129" s="2">
        <f t="shared" si="166"/>
        <v>49.231322387529104</v>
      </c>
      <c r="EY129" s="2">
        <f t="shared" si="166"/>
        <v>49.364494265172631</v>
      </c>
      <c r="EZ129" s="2">
        <f t="shared" si="166"/>
        <v>50.472081127304882</v>
      </c>
      <c r="FA129" s="2">
        <f t="shared" si="166"/>
        <v>49.504462800087289</v>
      </c>
      <c r="FB129" s="2">
        <f t="shared" si="166"/>
        <v>48.76589633201732</v>
      </c>
      <c r="FC129" s="2">
        <f t="shared" si="166"/>
        <v>50.588907856398066</v>
      </c>
      <c r="FD129" s="2">
        <f t="shared" si="166"/>
        <v>50.852033646902974</v>
      </c>
      <c r="FE129" s="2">
        <f t="shared" si="166"/>
        <v>52.2780999105413</v>
      </c>
      <c r="FG129" s="2">
        <f t="shared" ref="FG129:FU145" si="167">POWER(10,($B129-C$231)/C$229)/(1+POWER(10,($B129-C$231)/C$229))</f>
        <v>0.99551217471700859</v>
      </c>
      <c r="FH129" s="2">
        <f t="shared" si="167"/>
        <v>0.99570822980300289</v>
      </c>
      <c r="FI129" s="2">
        <f t="shared" si="167"/>
        <v>0.9955253529445014</v>
      </c>
      <c r="FJ129" s="2">
        <f t="shared" si="167"/>
        <v>0.9957830119924076</v>
      </c>
      <c r="FK129" s="2">
        <f t="shared" si="167"/>
        <v>0.99499859053391559</v>
      </c>
      <c r="FL129" s="2">
        <f t="shared" si="167"/>
        <v>0.99478983553986744</v>
      </c>
      <c r="FM129" s="2">
        <f t="shared" si="167"/>
        <v>0.99504595733500434</v>
      </c>
      <c r="FN129" s="2">
        <f t="shared" si="167"/>
        <v>0.99498094563642292</v>
      </c>
      <c r="FO129" s="2">
        <f t="shared" si="167"/>
        <v>0.99496770983019989</v>
      </c>
      <c r="FP129" s="2">
        <f t="shared" si="167"/>
        <v>0.99400328041043695</v>
      </c>
      <c r="FQ129" s="2">
        <f t="shared" si="167"/>
        <v>0.99459827294010228</v>
      </c>
      <c r="FR129" s="2">
        <f t="shared" si="167"/>
        <v>0.99506766935055768</v>
      </c>
      <c r="FS129" s="2">
        <f t="shared" si="167"/>
        <v>0.99491477198243705</v>
      </c>
      <c r="FT129" s="2">
        <f t="shared" si="167"/>
        <v>0.9945436023169113</v>
      </c>
      <c r="FU129" s="2">
        <f t="shared" si="167"/>
        <v>0.99344283105100661</v>
      </c>
      <c r="FW129" s="2">
        <f t="shared" si="157"/>
        <v>6.7724876752479482E-13</v>
      </c>
      <c r="FX129" s="2">
        <f t="shared" si="157"/>
        <v>3.7488337038096608E-3</v>
      </c>
      <c r="FY129" s="2">
        <f t="shared" si="157"/>
        <v>4.465196587035947E-3</v>
      </c>
      <c r="FZ129" s="2">
        <f t="shared" si="157"/>
        <v>4.34791954700307E-3</v>
      </c>
      <c r="GA129" s="2">
        <f t="shared" si="157"/>
        <v>4.5497657764773181E-3</v>
      </c>
      <c r="GB129" s="2">
        <f t="shared" si="157"/>
        <v>4.7303653000181399E-3</v>
      </c>
      <c r="GC129" s="2">
        <f t="shared" si="157"/>
        <v>4.9584166723767942E-3</v>
      </c>
      <c r="GD129" s="2">
        <f t="shared" si="157"/>
        <v>6.2708324981265518E-3</v>
      </c>
      <c r="GE129" s="2">
        <f t="shared" si="157"/>
        <v>8.2176396173229069E-3</v>
      </c>
      <c r="GF129" s="2">
        <f t="shared" si="157"/>
        <v>7.4025965903001013E-3</v>
      </c>
      <c r="GG129" s="2">
        <f t="shared" si="157"/>
        <v>6.0612007155923815E-3</v>
      </c>
      <c r="GH129" s="2">
        <f t="shared" si="157"/>
        <v>5.3661666412641784E-3</v>
      </c>
      <c r="GI129" s="2">
        <f t="shared" si="157"/>
        <v>5.3021257558885293E-3</v>
      </c>
      <c r="GJ129" s="2">
        <f t="shared" si="157"/>
        <v>4.2951560128026691E-3</v>
      </c>
      <c r="GK129" s="2">
        <f t="shared" si="157"/>
        <v>3.6064111737351993E-3</v>
      </c>
      <c r="GM129" s="86">
        <f t="shared" si="158"/>
        <v>4.1711500665900122E-27</v>
      </c>
      <c r="GN129" s="86">
        <f t="shared" si="158"/>
        <v>4.2257610340078513E-37</v>
      </c>
      <c r="GO129" s="86">
        <f t="shared" si="158"/>
        <v>1.846984507105296E-83</v>
      </c>
      <c r="GP129" s="86">
        <f t="shared" si="158"/>
        <v>5.9910800511731547E-75</v>
      </c>
      <c r="GQ129" s="86">
        <f t="shared" si="158"/>
        <v>9.8793436629164963E-80</v>
      </c>
      <c r="GR129" s="86">
        <f t="shared" si="158"/>
        <v>1.1705658073346217E-75</v>
      </c>
      <c r="GS129" s="86">
        <f t="shared" si="158"/>
        <v>3.793359580709609E-78</v>
      </c>
      <c r="GT129" s="86">
        <f t="shared" si="158"/>
        <v>9.9450017692669392E-78</v>
      </c>
      <c r="GU129" s="86">
        <f t="shared" si="158"/>
        <v>9.8604699862586056E-78</v>
      </c>
      <c r="GV129" s="86">
        <f t="shared" si="158"/>
        <v>3.7911991445801219E-62</v>
      </c>
      <c r="GW129" s="86">
        <f t="shared" si="158"/>
        <v>1.5925472454987599E-68</v>
      </c>
      <c r="GX129" s="86">
        <f t="shared" si="158"/>
        <v>1.5613834131054611E-49</v>
      </c>
      <c r="GY129" s="86">
        <f t="shared" si="158"/>
        <v>1.3292327933426912E-44</v>
      </c>
      <c r="GZ129" s="86">
        <f t="shared" si="158"/>
        <v>1.4452338030624324E-54</v>
      </c>
      <c r="HA129" s="86">
        <f t="shared" si="158"/>
        <v>4.9425402173867079E-72</v>
      </c>
      <c r="HC129" s="86">
        <f t="shared" si="154"/>
        <v>2.973863973749013E-5</v>
      </c>
      <c r="HD129" s="86">
        <f t="shared" si="154"/>
        <v>2.4813211361963989E-7</v>
      </c>
      <c r="HE129" s="86">
        <f t="shared" si="154"/>
        <v>3.5265585660412562E-12</v>
      </c>
      <c r="HF129" s="86">
        <f t="shared" si="154"/>
        <v>5.0677170353249892E-12</v>
      </c>
      <c r="HG129" s="86">
        <f t="shared" si="154"/>
        <v>2.0329709020442882E-10</v>
      </c>
      <c r="HH129" s="86">
        <f t="shared" si="154"/>
        <v>2.3293482480705143E-14</v>
      </c>
      <c r="HI129" s="86">
        <f t="shared" si="154"/>
        <v>5.2242587262151209E-13</v>
      </c>
      <c r="HJ129" s="86">
        <f t="shared" si="154"/>
        <v>6.8234020288869553E-17</v>
      </c>
      <c r="HK129" s="86">
        <f t="shared" si="154"/>
        <v>5.8269325459009964E-15</v>
      </c>
      <c r="HL129" s="86">
        <f t="shared" si="162"/>
        <v>9.1639933615250462E-20</v>
      </c>
      <c r="HM129" s="86">
        <f t="shared" si="162"/>
        <v>1.104257271259501E-12</v>
      </c>
      <c r="HN129" s="86">
        <f t="shared" si="162"/>
        <v>5.0493826765111535E-10</v>
      </c>
      <c r="HO129" s="86">
        <f t="shared" si="162"/>
        <v>3.0421759423431643E-8</v>
      </c>
      <c r="HP129" s="86">
        <f t="shared" si="162"/>
        <v>1.0661026479507442E-7</v>
      </c>
      <c r="HQ129" s="86">
        <f t="shared" si="162"/>
        <v>2.8656628128372537E-10</v>
      </c>
      <c r="HS129" s="86">
        <f t="shared" si="159"/>
        <v>4.8562488826515036E-108</v>
      </c>
      <c r="HT129" s="86">
        <f t="shared" si="159"/>
        <v>9.9927008141998335E-9</v>
      </c>
      <c r="HU129" s="86">
        <f t="shared" si="159"/>
        <v>9.3446205361751031E-9</v>
      </c>
      <c r="HV129" s="86">
        <f t="shared" si="159"/>
        <v>2.7519844287838728E-9</v>
      </c>
      <c r="HW129" s="86">
        <f t="shared" si="159"/>
        <v>2.0860651229580304E-10</v>
      </c>
      <c r="HX129" s="86">
        <f t="shared" si="159"/>
        <v>9.4728262291745811E-10</v>
      </c>
      <c r="HY129" s="86">
        <f t="shared" si="159"/>
        <v>2.1452522600910688E-9</v>
      </c>
      <c r="HZ129" s="86">
        <f t="shared" si="159"/>
        <v>4.8635097367557587E-9</v>
      </c>
      <c r="IA129" s="86">
        <f t="shared" si="159"/>
        <v>7.782751912569547E-8</v>
      </c>
      <c r="IB129" s="86">
        <f t="shared" si="159"/>
        <v>3.0301659751537939E-8</v>
      </c>
      <c r="IC129" s="86">
        <f t="shared" si="159"/>
        <v>2.0931982047426883E-8</v>
      </c>
      <c r="ID129" s="86">
        <f t="shared" si="159"/>
        <v>7.9786659074250156E-9</v>
      </c>
      <c r="IE129" s="86">
        <f t="shared" si="159"/>
        <v>6.7366564216115889E-9</v>
      </c>
      <c r="IF129" s="86">
        <f t="shared" si="159"/>
        <v>8.0262088556513107E-7</v>
      </c>
      <c r="IG129" s="86">
        <f t="shared" si="159"/>
        <v>1.4152049126027779E-5</v>
      </c>
      <c r="II129" s="86">
        <f t="shared" si="160"/>
        <v>0</v>
      </c>
      <c r="IJ129" s="86">
        <f t="shared" si="160"/>
        <v>3.1578054852325103E-62</v>
      </c>
      <c r="IK129" s="86">
        <f t="shared" si="160"/>
        <v>1.6595812134735284E-67</v>
      </c>
      <c r="IL129" s="86">
        <f t="shared" si="160"/>
        <v>4.2819955696697293E-67</v>
      </c>
      <c r="IM129" s="86">
        <f t="shared" si="160"/>
        <v>2.4165070423460291E-74</v>
      </c>
      <c r="IN129" s="86">
        <f t="shared" si="160"/>
        <v>1.1531545203521007E-72</v>
      </c>
      <c r="IO129" s="86">
        <f t="shared" si="160"/>
        <v>7.8397336554979277E-68</v>
      </c>
      <c r="IP129" s="86">
        <f t="shared" si="160"/>
        <v>4.1209944418004181E-70</v>
      </c>
      <c r="IQ129" s="86">
        <f t="shared" si="160"/>
        <v>4.5907689620289954E-60</v>
      </c>
      <c r="IR129" s="86">
        <f t="shared" si="160"/>
        <v>9.7283886435572084E-65</v>
      </c>
      <c r="IS129" s="86">
        <f t="shared" si="160"/>
        <v>1.1753404732362088E-63</v>
      </c>
      <c r="IT129" s="86">
        <f t="shared" si="160"/>
        <v>3.585302884443429E-63</v>
      </c>
      <c r="IU129" s="86">
        <f t="shared" si="160"/>
        <v>7.3853460853229113E-63</v>
      </c>
      <c r="IV129" s="86">
        <f t="shared" si="160"/>
        <v>1.6725043729932933E-37</v>
      </c>
      <c r="IW129" s="86">
        <f t="shared" si="160"/>
        <v>5.3968495944376817E-39</v>
      </c>
      <c r="IY129" s="86">
        <f t="shared" si="161"/>
        <v>2.973863973749013E-5</v>
      </c>
      <c r="IZ129" s="86">
        <f t="shared" si="161"/>
        <v>2.5812481443383972E-7</v>
      </c>
      <c r="JA129" s="86">
        <f t="shared" si="161"/>
        <v>9.348147094741144E-9</v>
      </c>
      <c r="JB129" s="86">
        <f t="shared" si="161"/>
        <v>2.757052145819198E-9</v>
      </c>
      <c r="JC129" s="86">
        <f t="shared" si="161"/>
        <v>4.1190360250023188E-10</v>
      </c>
      <c r="JD129" s="86">
        <f t="shared" si="161"/>
        <v>9.4730591639993888E-10</v>
      </c>
      <c r="JE129" s="86">
        <f t="shared" si="161"/>
        <v>2.1457746859636904E-9</v>
      </c>
      <c r="JF129" s="86">
        <f t="shared" si="161"/>
        <v>4.8635098049897791E-9</v>
      </c>
      <c r="JG129" s="86">
        <f t="shared" si="161"/>
        <v>7.7827524952628013E-8</v>
      </c>
      <c r="JH129" s="86">
        <f t="shared" si="161"/>
        <v>3.0301659751629578E-8</v>
      </c>
      <c r="JI129" s="86">
        <f t="shared" si="161"/>
        <v>2.0933086304698143E-8</v>
      </c>
      <c r="JJ129" s="86">
        <f t="shared" si="161"/>
        <v>8.4836041750761313E-9</v>
      </c>
      <c r="JK129" s="86">
        <f t="shared" si="161"/>
        <v>3.7158415845043231E-8</v>
      </c>
      <c r="JL129" s="86">
        <f t="shared" si="161"/>
        <v>9.0923115036020546E-7</v>
      </c>
      <c r="JM129" s="86">
        <f t="shared" si="161"/>
        <v>1.4152335692309063E-5</v>
      </c>
    </row>
    <row r="130" spans="2:273" x14ac:dyDescent="0.25">
      <c r="B130" s="2">
        <v>103</v>
      </c>
      <c r="C130" s="37">
        <v>46.871000000000002</v>
      </c>
      <c r="D130" s="37">
        <v>50.475000000000001</v>
      </c>
      <c r="E130" s="37">
        <v>51.426000000000002</v>
      </c>
      <c r="F130" s="37">
        <v>53.295000000000002</v>
      </c>
      <c r="G130" s="37">
        <v>49.262</v>
      </c>
      <c r="H130" s="37">
        <v>49.459000000000003</v>
      </c>
      <c r="I130" s="37">
        <v>51</v>
      </c>
      <c r="J130" s="37">
        <v>49.328000000000003</v>
      </c>
      <c r="K130" s="37">
        <v>50.77</v>
      </c>
      <c r="L130" s="37">
        <v>49.328000000000003</v>
      </c>
      <c r="M130" s="37">
        <v>50.902000000000001</v>
      </c>
      <c r="N130" s="37">
        <v>49.377000000000002</v>
      </c>
      <c r="O130" s="37">
        <v>48.689</v>
      </c>
      <c r="P130" s="37">
        <v>48.639000000000003</v>
      </c>
      <c r="Q130" s="37">
        <v>49.164000000000001</v>
      </c>
      <c r="S130" s="4">
        <f t="shared" si="163"/>
        <v>50.545915108645779</v>
      </c>
      <c r="T130" s="4">
        <f t="shared" si="163"/>
        <v>51.278880289158273</v>
      </c>
      <c r="U130" s="4">
        <f t="shared" si="163"/>
        <v>54.093892178018343</v>
      </c>
      <c r="V130" s="4">
        <f t="shared" si="163"/>
        <v>53.197045476795594</v>
      </c>
      <c r="W130" s="4">
        <f t="shared" si="163"/>
        <v>50.896879856674857</v>
      </c>
      <c r="X130" s="4">
        <f t="shared" si="163"/>
        <v>50.524162723019792</v>
      </c>
      <c r="Y130" s="4">
        <f t="shared" si="163"/>
        <v>49.624161375804931</v>
      </c>
      <c r="Z130" s="4">
        <f t="shared" si="163"/>
        <v>49.388125650700488</v>
      </c>
      <c r="AA130" s="4">
        <f t="shared" si="163"/>
        <v>49.002531157769297</v>
      </c>
      <c r="AB130" s="4">
        <f t="shared" si="163"/>
        <v>50.262811801896234</v>
      </c>
      <c r="AC130" s="4">
        <f t="shared" si="163"/>
        <v>49.46055062701965</v>
      </c>
      <c r="AD130" s="4">
        <f t="shared" si="163"/>
        <v>48.969745892249939</v>
      </c>
      <c r="AE130" s="4">
        <f t="shared" si="163"/>
        <v>50.528469681486918</v>
      </c>
      <c r="AF130" s="4">
        <f t="shared" si="163"/>
        <v>50.791840493154226</v>
      </c>
      <c r="AG130" s="4">
        <f t="shared" si="163"/>
        <v>52.274428241151284</v>
      </c>
      <c r="AI130" s="4">
        <f t="shared" si="164"/>
        <v>-3.6749151086457772</v>
      </c>
      <c r="AJ130" s="4">
        <f t="shared" si="164"/>
        <v>-0.80388028915827192</v>
      </c>
      <c r="AK130" s="4">
        <f t="shared" si="164"/>
        <v>-2.6678921780183416</v>
      </c>
      <c r="AL130" s="4">
        <f t="shared" si="164"/>
        <v>9.7954523204407451E-2</v>
      </c>
      <c r="AM130" s="4">
        <f t="shared" si="164"/>
        <v>-1.634879856674857</v>
      </c>
      <c r="AN130" s="4">
        <f t="shared" si="164"/>
        <v>-1.0651627230197889</v>
      </c>
      <c r="AO130" s="4">
        <f t="shared" si="164"/>
        <v>1.3758386241950689</v>
      </c>
      <c r="AP130" s="4">
        <f t="shared" si="164"/>
        <v>-6.0125650700484812E-2</v>
      </c>
      <c r="AQ130" s="4">
        <f t="shared" si="164"/>
        <v>1.7674688422307057</v>
      </c>
      <c r="AR130" s="4">
        <f t="shared" si="164"/>
        <v>-0.93481180189623103</v>
      </c>
      <c r="AS130" s="4">
        <f t="shared" si="164"/>
        <v>1.441449372980351</v>
      </c>
      <c r="AT130" s="4">
        <f t="shared" si="164"/>
        <v>0.4072541077500631</v>
      </c>
      <c r="AU130" s="4">
        <f t="shared" si="164"/>
        <v>-1.8394696814869178</v>
      </c>
      <c r="AV130" s="4">
        <f t="shared" si="164"/>
        <v>-2.1528404931542227</v>
      </c>
      <c r="AW130" s="4">
        <f t="shared" si="164"/>
        <v>-3.1104282411512827</v>
      </c>
      <c r="AY130" s="2">
        <f t="shared" si="155"/>
        <v>50.545816090030179</v>
      </c>
      <c r="AZ130" s="2">
        <f t="shared" si="155"/>
        <v>51.278878334442346</v>
      </c>
      <c r="BA130" s="2">
        <f t="shared" si="155"/>
        <v>54.093888428881421</v>
      </c>
      <c r="BB130" s="2">
        <f t="shared" si="155"/>
        <v>53.197044300914136</v>
      </c>
      <c r="BC130" s="2">
        <f t="shared" si="155"/>
        <v>50.896879710868461</v>
      </c>
      <c r="BD130" s="2">
        <f t="shared" si="155"/>
        <v>50.524162091090197</v>
      </c>
      <c r="BE130" s="2">
        <f t="shared" si="155"/>
        <v>49.624159966822702</v>
      </c>
      <c r="BF130" s="2">
        <f t="shared" si="155"/>
        <v>49.388121601224896</v>
      </c>
      <c r="BG130" s="2">
        <f t="shared" si="155"/>
        <v>49.00247276820695</v>
      </c>
      <c r="BH130" s="2">
        <f t="shared" si="155"/>
        <v>50.262784823202679</v>
      </c>
      <c r="BI130" s="2">
        <f t="shared" si="155"/>
        <v>49.460531839972553</v>
      </c>
      <c r="BJ130" s="2">
        <f t="shared" si="155"/>
        <v>48.969737973557329</v>
      </c>
      <c r="BK130" s="2">
        <f t="shared" si="155"/>
        <v>50.528461594325179</v>
      </c>
      <c r="BL130" s="2">
        <f t="shared" si="155"/>
        <v>50.791119066734623</v>
      </c>
      <c r="BM130" s="2">
        <f t="shared" si="155"/>
        <v>52.258280550908374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>
        <f t="shared" si="156"/>
        <v>46.871000000000002</v>
      </c>
      <c r="CF130" s="2">
        <f t="shared" si="156"/>
        <v>50.475000000000001</v>
      </c>
      <c r="CG130" s="2">
        <f t="shared" si="156"/>
        <v>51.426000000000002</v>
      </c>
      <c r="CH130" s="2">
        <f t="shared" si="156"/>
        <v>53.295000000000002</v>
      </c>
      <c r="CI130" s="2">
        <f t="shared" si="156"/>
        <v>49.262</v>
      </c>
      <c r="CJ130" s="2">
        <f t="shared" si="156"/>
        <v>49.459000000000003</v>
      </c>
      <c r="CK130" s="2">
        <f t="shared" si="156"/>
        <v>51</v>
      </c>
      <c r="CL130" s="2">
        <f t="shared" si="156"/>
        <v>49.328000000000003</v>
      </c>
      <c r="CM130" s="2">
        <f t="shared" si="156"/>
        <v>50.77</v>
      </c>
      <c r="CN130" s="2">
        <f t="shared" si="156"/>
        <v>49.328000000000003</v>
      </c>
      <c r="CO130" s="2">
        <f t="shared" si="156"/>
        <v>50.902000000000001</v>
      </c>
      <c r="CP130" s="2">
        <f t="shared" si="156"/>
        <v>49.377000000000002</v>
      </c>
      <c r="CQ130" s="2">
        <f t="shared" si="156"/>
        <v>48.689</v>
      </c>
      <c r="CR130" s="2">
        <f t="shared" si="156"/>
        <v>48.639000000000003</v>
      </c>
      <c r="CS130" s="2">
        <f t="shared" si="156"/>
        <v>49.164000000000001</v>
      </c>
      <c r="CU130" s="2">
        <f t="shared" si="111"/>
        <v>46.871000000000002</v>
      </c>
      <c r="CV130" s="2">
        <f t="shared" si="112"/>
        <v>50.475000000000001</v>
      </c>
      <c r="CW130" s="2">
        <f t="shared" si="113"/>
        <v>51.426000000000002</v>
      </c>
      <c r="CX130" s="2">
        <f t="shared" si="114"/>
        <v>53.295000000000002</v>
      </c>
      <c r="CY130" s="2">
        <f t="shared" si="115"/>
        <v>49.262</v>
      </c>
      <c r="CZ130" s="2">
        <f t="shared" si="116"/>
        <v>49.459000000000003</v>
      </c>
      <c r="DA130" s="2">
        <f t="shared" si="117"/>
        <v>51</v>
      </c>
      <c r="DB130" s="2">
        <f t="shared" si="118"/>
        <v>49.328000000000003</v>
      </c>
      <c r="DC130" s="2">
        <f t="shared" si="119"/>
        <v>50.77</v>
      </c>
      <c r="DD130" s="2">
        <f t="shared" si="120"/>
        <v>49.328000000000003</v>
      </c>
      <c r="DE130" s="2">
        <f t="shared" si="121"/>
        <v>50.902000000000001</v>
      </c>
      <c r="DF130" s="2">
        <f t="shared" si="122"/>
        <v>49.377000000000002</v>
      </c>
      <c r="DG130" s="2">
        <f t="shared" si="123"/>
        <v>48.689</v>
      </c>
      <c r="DH130" s="2">
        <f t="shared" si="124"/>
        <v>48.639000000000003</v>
      </c>
      <c r="DI130" s="2">
        <f t="shared" si="125"/>
        <v>49.164000000000001</v>
      </c>
      <c r="DK130" s="2">
        <f t="shared" si="165"/>
        <v>63.915129568106323</v>
      </c>
      <c r="DL130" s="2">
        <f t="shared" si="165"/>
        <v>71.934911205074002</v>
      </c>
      <c r="DM130" s="2">
        <f t="shared" si="165"/>
        <v>101.11291935971011</v>
      </c>
      <c r="DN130" s="2">
        <f t="shared" si="165"/>
        <v>100.09232497734823</v>
      </c>
      <c r="DO130" s="2">
        <f t="shared" si="165"/>
        <v>79.207881262998669</v>
      </c>
      <c r="DP130" s="2">
        <f t="shared" si="165"/>
        <v>80.553738327526133</v>
      </c>
      <c r="DQ130" s="2">
        <f t="shared" si="165"/>
        <v>89.796891418847736</v>
      </c>
      <c r="DR130" s="2">
        <f t="shared" si="165"/>
        <v>87.288850871080143</v>
      </c>
      <c r="DS130" s="2">
        <f t="shared" si="165"/>
        <v>75.437236501634132</v>
      </c>
      <c r="DT130" s="2">
        <f t="shared" si="165"/>
        <v>90.949414651493612</v>
      </c>
      <c r="DU130" s="2">
        <f t="shared" si="165"/>
        <v>76.400590283400803</v>
      </c>
      <c r="DV130" s="2">
        <f t="shared" si="165"/>
        <v>79.277626547870739</v>
      </c>
      <c r="DW130" s="2">
        <f t="shared" si="165"/>
        <v>86.929504077318001</v>
      </c>
      <c r="DX130" s="2">
        <f t="shared" si="165"/>
        <v>68.052057142857166</v>
      </c>
      <c r="DY130" s="2">
        <f t="shared" si="165"/>
        <v>68.634274509803902</v>
      </c>
      <c r="EA130" s="2">
        <f t="shared" si="153"/>
        <v>50.490849540954102</v>
      </c>
      <c r="EB130" s="2">
        <f t="shared" si="153"/>
        <v>51.194569505516711</v>
      </c>
      <c r="EC130" s="2">
        <f t="shared" si="153"/>
        <v>53.900953893156419</v>
      </c>
      <c r="ED130" s="2">
        <f t="shared" si="153"/>
        <v>53.016328436073579</v>
      </c>
      <c r="EE130" s="2">
        <f t="shared" si="152"/>
        <v>50.767006818541411</v>
      </c>
      <c r="EF130" s="2">
        <f t="shared" si="152"/>
        <v>50.382295215505543</v>
      </c>
      <c r="EG130" s="2">
        <f t="shared" si="152"/>
        <v>49.442890316113761</v>
      </c>
      <c r="EH130" s="2">
        <f t="shared" si="152"/>
        <v>49.21466797044333</v>
      </c>
      <c r="EI130" s="2">
        <f t="shared" si="152"/>
        <v>48.87682423426223</v>
      </c>
      <c r="EJ130" s="2">
        <f t="shared" si="152"/>
        <v>50.036224091741609</v>
      </c>
      <c r="EK130" s="2">
        <f t="shared" si="152"/>
        <v>49.326804390478735</v>
      </c>
      <c r="EL130" s="2">
        <f t="shared" si="152"/>
        <v>48.833800930471504</v>
      </c>
      <c r="EM130" s="2">
        <f t="shared" si="136"/>
        <v>50.358223243543797</v>
      </c>
      <c r="EN130" s="2">
        <f t="shared" si="136"/>
        <v>50.704710906486525</v>
      </c>
      <c r="EO130" s="2">
        <f t="shared" si="136"/>
        <v>52.159734918999575</v>
      </c>
      <c r="EQ130" s="2">
        <f t="shared" si="166"/>
        <v>50.490849540954102</v>
      </c>
      <c r="ER130" s="2">
        <f t="shared" si="166"/>
        <v>51.948407255257152</v>
      </c>
      <c r="ES130" s="2">
        <f t="shared" si="166"/>
        <v>53.93979458606595</v>
      </c>
      <c r="ET130" s="2">
        <f t="shared" si="166"/>
        <v>52.931815189549113</v>
      </c>
      <c r="EU130" s="2">
        <f t="shared" si="166"/>
        <v>50.784511867623259</v>
      </c>
      <c r="EV130" s="2">
        <f t="shared" si="166"/>
        <v>50.080364237316431</v>
      </c>
      <c r="EW130" s="2">
        <f t="shared" si="166"/>
        <v>49.234044167994917</v>
      </c>
      <c r="EX130" s="2">
        <f t="shared" si="166"/>
        <v>49.082916578797658</v>
      </c>
      <c r="EY130" s="2">
        <f t="shared" si="166"/>
        <v>49.287276844768542</v>
      </c>
      <c r="EZ130" s="2">
        <f t="shared" si="166"/>
        <v>50.367301646585474</v>
      </c>
      <c r="FA130" s="2">
        <f t="shared" si="166"/>
        <v>49.369986086861623</v>
      </c>
      <c r="FB130" s="2">
        <f t="shared" si="166"/>
        <v>48.652013131689792</v>
      </c>
      <c r="FC130" s="2">
        <f t="shared" si="166"/>
        <v>50.45335107720382</v>
      </c>
      <c r="FD130" s="2">
        <f t="shared" si="166"/>
        <v>50.713463377701451</v>
      </c>
      <c r="FE130" s="2">
        <f t="shared" si="166"/>
        <v>52.151529406966112</v>
      </c>
      <c r="FG130" s="2">
        <f t="shared" si="167"/>
        <v>0.99590543783615193</v>
      </c>
      <c r="FH130" s="2">
        <f t="shared" si="167"/>
        <v>0.99608438040779546</v>
      </c>
      <c r="FI130" s="2">
        <f t="shared" si="167"/>
        <v>0.9959174660060186</v>
      </c>
      <c r="FJ130" s="2">
        <f t="shared" si="167"/>
        <v>0.99615263366530571</v>
      </c>
      <c r="FK130" s="2">
        <f t="shared" si="167"/>
        <v>0.99543665216320831</v>
      </c>
      <c r="FL130" s="2">
        <f t="shared" si="167"/>
        <v>0.9952460941664607</v>
      </c>
      <c r="FM130" s="2">
        <f t="shared" si="167"/>
        <v>0.9954798890652431</v>
      </c>
      <c r="FN130" s="2">
        <f t="shared" si="167"/>
        <v>0.99542054562755899</v>
      </c>
      <c r="FO130" s="2">
        <f t="shared" si="167"/>
        <v>0.99540846374584913</v>
      </c>
      <c r="FP130" s="2">
        <f t="shared" si="167"/>
        <v>0.99452803947388768</v>
      </c>
      <c r="FQ130" s="2">
        <f t="shared" si="167"/>
        <v>0.99507122375516388</v>
      </c>
      <c r="FR130" s="2">
        <f t="shared" si="167"/>
        <v>0.99549970789529785</v>
      </c>
      <c r="FS130" s="2">
        <f t="shared" si="167"/>
        <v>0.99536014084586244</v>
      </c>
      <c r="FT130" s="2">
        <f t="shared" si="167"/>
        <v>0.99502131588376319</v>
      </c>
      <c r="FU130" s="2">
        <f t="shared" si="167"/>
        <v>0.99401633851094173</v>
      </c>
      <c r="FW130" s="2">
        <f t="shared" si="157"/>
        <v>7.4258850695573341E-13</v>
      </c>
      <c r="FX130" s="2">
        <f t="shared" si="157"/>
        <v>4.1090282609212636E-3</v>
      </c>
      <c r="FY130" s="2">
        <f t="shared" si="157"/>
        <v>4.8938824434357365E-3</v>
      </c>
      <c r="FZ130" s="2">
        <f t="shared" si="157"/>
        <v>4.7653999945769607E-3</v>
      </c>
      <c r="GA130" s="2">
        <f t="shared" si="157"/>
        <v>4.9865301181385782E-3</v>
      </c>
      <c r="GB130" s="2">
        <f t="shared" si="157"/>
        <v>5.1843763805460488E-3</v>
      </c>
      <c r="GC130" s="2">
        <f t="shared" si="157"/>
        <v>5.4341961628046479E-3</v>
      </c>
      <c r="GD130" s="2">
        <f t="shared" si="157"/>
        <v>6.8716737528086002E-3</v>
      </c>
      <c r="GE130" s="2">
        <f t="shared" si="157"/>
        <v>9.0033246208994101E-3</v>
      </c>
      <c r="GF130" s="2">
        <f t="shared" si="157"/>
        <v>8.1109929728028253E-3</v>
      </c>
      <c r="GG130" s="2">
        <f t="shared" si="157"/>
        <v>6.6420903072933867E-3</v>
      </c>
      <c r="GH130" s="2">
        <f t="shared" si="157"/>
        <v>5.880840101784017E-3</v>
      </c>
      <c r="GI130" s="2">
        <f t="shared" si="157"/>
        <v>5.810692885441217E-3</v>
      </c>
      <c r="GJ130" s="2">
        <f t="shared" si="157"/>
        <v>4.7075941422930574E-3</v>
      </c>
      <c r="GK130" s="2">
        <f t="shared" si="157"/>
        <v>3.9529758197448008E-3</v>
      </c>
      <c r="GM130" s="86">
        <f t="shared" si="158"/>
        <v>1.6483423641714016E-28</v>
      </c>
      <c r="GN130" s="86">
        <f t="shared" si="158"/>
        <v>4.797297961086818E-39</v>
      </c>
      <c r="GO130" s="86">
        <f t="shared" si="158"/>
        <v>8.2501667922477405E-88</v>
      </c>
      <c r="GP130" s="86">
        <f t="shared" si="158"/>
        <v>6.2683344593095609E-79</v>
      </c>
      <c r="GQ130" s="86">
        <f t="shared" si="158"/>
        <v>6.4363771255653981E-84</v>
      </c>
      <c r="GR130" s="86">
        <f t="shared" si="158"/>
        <v>1.3431476337964387E-79</v>
      </c>
      <c r="GS130" s="86">
        <f t="shared" si="158"/>
        <v>3.1498142950926639E-82</v>
      </c>
      <c r="GT130" s="86">
        <f t="shared" si="158"/>
        <v>1.0479634922345296E-81</v>
      </c>
      <c r="GU130" s="86">
        <f t="shared" si="158"/>
        <v>9.4438409635104312E-82</v>
      </c>
      <c r="GV130" s="86">
        <f t="shared" si="158"/>
        <v>2.5752136221176692E-65</v>
      </c>
      <c r="GW130" s="86">
        <f t="shared" si="158"/>
        <v>4.7132226950889548E-72</v>
      </c>
      <c r="GX130" s="86">
        <f t="shared" si="158"/>
        <v>4.1000484936015452E-52</v>
      </c>
      <c r="GY130" s="86">
        <f t="shared" si="158"/>
        <v>6.3572647506410561E-47</v>
      </c>
      <c r="GZ130" s="86">
        <f t="shared" si="158"/>
        <v>2.0141623467497547E-57</v>
      </c>
      <c r="HA130" s="86">
        <f t="shared" si="158"/>
        <v>9.4371787472151032E-76</v>
      </c>
      <c r="HC130" s="86">
        <f t="shared" si="154"/>
        <v>5.5422971666394154E-6</v>
      </c>
      <c r="HD130" s="86">
        <f t="shared" si="154"/>
        <v>2.4527027981179564E-8</v>
      </c>
      <c r="HE130" s="86">
        <f t="shared" si="154"/>
        <v>7.3049377655378541E-14</v>
      </c>
      <c r="HF130" s="86">
        <f t="shared" si="154"/>
        <v>8.9492396692141841E-14</v>
      </c>
      <c r="HG130" s="86">
        <f t="shared" si="154"/>
        <v>7.5019605402035247E-12</v>
      </c>
      <c r="HH130" s="86">
        <f t="shared" si="154"/>
        <v>2.3452011031566821E-16</v>
      </c>
      <c r="HI130" s="86">
        <f t="shared" si="154"/>
        <v>9.0578960864025417E-15</v>
      </c>
      <c r="HJ130" s="86">
        <f t="shared" si="154"/>
        <v>4.5975504246282933E-19</v>
      </c>
      <c r="HK130" s="86">
        <f t="shared" si="154"/>
        <v>7.4520286946768345E-17</v>
      </c>
      <c r="HL130" s="86">
        <f t="shared" si="162"/>
        <v>3.3583663545412674E-22</v>
      </c>
      <c r="HM130" s="86">
        <f t="shared" si="162"/>
        <v>2.9420269311895109E-14</v>
      </c>
      <c r="HN130" s="86">
        <f t="shared" si="162"/>
        <v>2.3616179965859484E-11</v>
      </c>
      <c r="HO130" s="86">
        <f t="shared" si="162"/>
        <v>2.4448533277045085E-9</v>
      </c>
      <c r="HP130" s="86">
        <f t="shared" si="162"/>
        <v>9.7186989689679612E-9</v>
      </c>
      <c r="HQ130" s="86">
        <f t="shared" si="162"/>
        <v>1.24097360511194E-11</v>
      </c>
      <c r="HS130" s="86">
        <f t="shared" si="159"/>
        <v>4.2626074303086346E-106</v>
      </c>
      <c r="HT130" s="86">
        <f t="shared" si="159"/>
        <v>3.2973349395849111E-8</v>
      </c>
      <c r="HU130" s="86">
        <f t="shared" si="159"/>
        <v>3.3815405150802155E-8</v>
      </c>
      <c r="HV130" s="86">
        <f t="shared" si="159"/>
        <v>1.0297449287940189E-8</v>
      </c>
      <c r="HW130" s="86">
        <f t="shared" si="159"/>
        <v>9.2981888097497429E-10</v>
      </c>
      <c r="HX130" s="86">
        <f t="shared" si="159"/>
        <v>3.9750285786166657E-9</v>
      </c>
      <c r="HY130" s="86">
        <f t="shared" si="159"/>
        <v>8.4279164320888283E-9</v>
      </c>
      <c r="HZ130" s="86">
        <f t="shared" si="159"/>
        <v>2.0185701341023621E-8</v>
      </c>
      <c r="IA130" s="86">
        <f t="shared" si="159"/>
        <v>2.7986940213562282E-7</v>
      </c>
      <c r="IB130" s="86">
        <f t="shared" si="159"/>
        <v>1.1573701932465565E-7</v>
      </c>
      <c r="IC130" s="86">
        <f t="shared" si="159"/>
        <v>7.6167645930265747E-8</v>
      </c>
      <c r="ID130" s="86">
        <f t="shared" si="159"/>
        <v>2.9061846392891051E-8</v>
      </c>
      <c r="IE130" s="86">
        <f t="shared" si="159"/>
        <v>2.4536634120497765E-8</v>
      </c>
      <c r="IF130" s="86">
        <f t="shared" si="159"/>
        <v>1.9639439715839211E-6</v>
      </c>
      <c r="IG130" s="86">
        <f t="shared" si="159"/>
        <v>2.722022584778789E-5</v>
      </c>
      <c r="II130" s="86">
        <f t="shared" si="160"/>
        <v>0</v>
      </c>
      <c r="IJ130" s="86">
        <f t="shared" si="160"/>
        <v>2.9916957877054106E-60</v>
      </c>
      <c r="IK130" s="86">
        <f t="shared" si="160"/>
        <v>2.7408929433306107E-65</v>
      </c>
      <c r="IL130" s="86">
        <f t="shared" si="160"/>
        <v>6.6823447104938144E-65</v>
      </c>
      <c r="IM130" s="86">
        <f t="shared" si="160"/>
        <v>6.9149593276954247E-72</v>
      </c>
      <c r="IN130" s="86">
        <f t="shared" si="160"/>
        <v>3.0140746982340709E-70</v>
      </c>
      <c r="IO130" s="86">
        <f t="shared" si="160"/>
        <v>1.4690307607779956E-65</v>
      </c>
      <c r="IP130" s="86">
        <f t="shared" si="160"/>
        <v>1.1873666111619359E-67</v>
      </c>
      <c r="IQ130" s="86">
        <f t="shared" si="160"/>
        <v>7.5642484895193877E-58</v>
      </c>
      <c r="IR130" s="86">
        <f t="shared" si="160"/>
        <v>2.1439668842355822E-62</v>
      </c>
      <c r="IS130" s="86">
        <f t="shared" si="160"/>
        <v>1.9191037645018616E-61</v>
      </c>
      <c r="IT130" s="86">
        <f t="shared" si="160"/>
        <v>5.0019251734412494E-61</v>
      </c>
      <c r="IU130" s="86">
        <f t="shared" si="160"/>
        <v>9.9350701431545521E-61</v>
      </c>
      <c r="IV130" s="86">
        <f t="shared" si="160"/>
        <v>2.6522109598345949E-36</v>
      </c>
      <c r="IW130" s="86">
        <f t="shared" si="160"/>
        <v>8.7782223457359897E-38</v>
      </c>
      <c r="IY130" s="86">
        <f t="shared" si="161"/>
        <v>5.5422971666394154E-6</v>
      </c>
      <c r="IZ130" s="86">
        <f t="shared" si="161"/>
        <v>5.7500377377028675E-8</v>
      </c>
      <c r="JA130" s="86">
        <f t="shared" si="161"/>
        <v>3.3815478200179808E-8</v>
      </c>
      <c r="JB130" s="86">
        <f t="shared" si="161"/>
        <v>1.029753878033688E-8</v>
      </c>
      <c r="JC130" s="86">
        <f t="shared" si="161"/>
        <v>9.3732084151517779E-10</v>
      </c>
      <c r="JD130" s="86">
        <f t="shared" si="161"/>
        <v>3.9750288131367764E-9</v>
      </c>
      <c r="JE130" s="86">
        <f t="shared" si="161"/>
        <v>8.4279254899849145E-9</v>
      </c>
      <c r="JF130" s="86">
        <f t="shared" si="161"/>
        <v>2.0185701341483374E-8</v>
      </c>
      <c r="JG130" s="86">
        <f t="shared" si="161"/>
        <v>2.7986940221014308E-7</v>
      </c>
      <c r="JH130" s="86">
        <f t="shared" si="161"/>
        <v>1.1573701932465598E-7</v>
      </c>
      <c r="JI130" s="86">
        <f t="shared" si="161"/>
        <v>7.6167675350535053E-8</v>
      </c>
      <c r="JJ130" s="86">
        <f t="shared" si="161"/>
        <v>2.9085462572856909E-8</v>
      </c>
      <c r="JK130" s="86">
        <f t="shared" si="161"/>
        <v>2.6981487448202274E-8</v>
      </c>
      <c r="JL130" s="86">
        <f t="shared" si="161"/>
        <v>1.9736626705528891E-6</v>
      </c>
      <c r="JM130" s="86">
        <f t="shared" si="161"/>
        <v>2.722023825752394E-5</v>
      </c>
    </row>
    <row r="131" spans="2:273" x14ac:dyDescent="0.25">
      <c r="B131" s="2">
        <v>104</v>
      </c>
      <c r="C131" s="37">
        <v>49.71</v>
      </c>
      <c r="D131" s="37">
        <v>50.393000000000001</v>
      </c>
      <c r="E131" s="37">
        <v>52.557000000000002</v>
      </c>
      <c r="F131" s="37">
        <v>54.720999999999997</v>
      </c>
      <c r="G131" s="37">
        <v>49.933999999999997</v>
      </c>
      <c r="H131" s="37">
        <v>48</v>
      </c>
      <c r="I131" s="37">
        <v>47.738</v>
      </c>
      <c r="J131" s="37">
        <v>47.311</v>
      </c>
      <c r="K131" s="37">
        <v>49.689</v>
      </c>
      <c r="L131" s="37">
        <v>50.246000000000002</v>
      </c>
      <c r="M131" s="37">
        <v>49.622999999999998</v>
      </c>
      <c r="N131" s="37">
        <v>48.344000000000001</v>
      </c>
      <c r="O131" s="37">
        <v>51.18</v>
      </c>
      <c r="P131" s="37">
        <v>50.59</v>
      </c>
      <c r="Q131" s="37">
        <v>52.917999999999999</v>
      </c>
      <c r="S131" s="4">
        <f t="shared" si="163"/>
        <v>50.410599326329013</v>
      </c>
      <c r="T131" s="4">
        <f t="shared" si="163"/>
        <v>51.187253407592245</v>
      </c>
      <c r="U131" s="4">
        <f t="shared" si="163"/>
        <v>53.912703828124435</v>
      </c>
      <c r="V131" s="4">
        <f t="shared" si="163"/>
        <v>53.048751591485313</v>
      </c>
      <c r="W131" s="4">
        <f t="shared" si="163"/>
        <v>50.789425291306237</v>
      </c>
      <c r="X131" s="4">
        <f t="shared" si="163"/>
        <v>50.345929989426914</v>
      </c>
      <c r="Y131" s="4">
        <f t="shared" si="163"/>
        <v>49.458970472422827</v>
      </c>
      <c r="Z131" s="4">
        <f t="shared" si="163"/>
        <v>49.204007572747862</v>
      </c>
      <c r="AA131" s="4">
        <f t="shared" si="163"/>
        <v>48.965418199928074</v>
      </c>
      <c r="AB131" s="4">
        <f t="shared" si="163"/>
        <v>50.178343332382681</v>
      </c>
      <c r="AC131" s="4">
        <f t="shared" si="163"/>
        <v>49.318141736648172</v>
      </c>
      <c r="AD131" s="4">
        <f t="shared" si="163"/>
        <v>48.828690780716578</v>
      </c>
      <c r="AE131" s="4">
        <f t="shared" si="163"/>
        <v>50.389863411419327</v>
      </c>
      <c r="AF131" s="4">
        <f t="shared" si="163"/>
        <v>50.656886130276916</v>
      </c>
      <c r="AG131" s="4">
        <f t="shared" si="163"/>
        <v>52.172265259553029</v>
      </c>
      <c r="AI131" s="4">
        <f t="shared" si="164"/>
        <v>-0.70059932632901223</v>
      </c>
      <c r="AJ131" s="4">
        <f t="shared" si="164"/>
        <v>-0.79425340759224383</v>
      </c>
      <c r="AK131" s="4">
        <f t="shared" si="164"/>
        <v>-1.3557038281244331</v>
      </c>
      <c r="AL131" s="4">
        <f t="shared" si="164"/>
        <v>1.6722484085146831</v>
      </c>
      <c r="AM131" s="4">
        <f t="shared" si="164"/>
        <v>-0.8554252913062399</v>
      </c>
      <c r="AN131" s="4">
        <f t="shared" si="164"/>
        <v>-2.3459299894269137</v>
      </c>
      <c r="AO131" s="4">
        <f t="shared" si="164"/>
        <v>-1.7209704724228274</v>
      </c>
      <c r="AP131" s="4">
        <f t="shared" si="164"/>
        <v>-1.8930075727478624</v>
      </c>
      <c r="AQ131" s="4">
        <f t="shared" si="164"/>
        <v>0.7235818000719263</v>
      </c>
      <c r="AR131" s="4">
        <f t="shared" si="164"/>
        <v>6.765666761732092E-2</v>
      </c>
      <c r="AS131" s="4">
        <f t="shared" si="164"/>
        <v>0.30485826335182509</v>
      </c>
      <c r="AT131" s="4">
        <f t="shared" si="164"/>
        <v>-0.48469078071657634</v>
      </c>
      <c r="AU131" s="4">
        <f t="shared" si="164"/>
        <v>0.79013658858067259</v>
      </c>
      <c r="AV131" s="4">
        <f t="shared" si="164"/>
        <v>-6.6886130276913036E-2</v>
      </c>
      <c r="AW131" s="4">
        <f t="shared" si="164"/>
        <v>0.74573474044697008</v>
      </c>
      <c r="AY131" s="2">
        <f t="shared" si="155"/>
        <v>50.410586576679719</v>
      </c>
      <c r="AZ131" s="2">
        <f t="shared" si="155"/>
        <v>51.187248596600973</v>
      </c>
      <c r="BA131" s="2">
        <f t="shared" si="155"/>
        <v>53.912691384187568</v>
      </c>
      <c r="BB131" s="2">
        <f t="shared" si="155"/>
        <v>53.048747546658639</v>
      </c>
      <c r="BC131" s="2">
        <f t="shared" si="155"/>
        <v>50.789424697840708</v>
      </c>
      <c r="BD131" s="2">
        <f t="shared" si="155"/>
        <v>50.345927568585203</v>
      </c>
      <c r="BE131" s="2">
        <f t="shared" si="155"/>
        <v>49.458965403604196</v>
      </c>
      <c r="BF131" s="2">
        <f t="shared" si="155"/>
        <v>49.20399233673411</v>
      </c>
      <c r="BG131" s="2">
        <f t="shared" si="155"/>
        <v>48.965227746026983</v>
      </c>
      <c r="BH131" s="2">
        <f t="shared" si="155"/>
        <v>50.178250001310261</v>
      </c>
      <c r="BI131" s="2">
        <f t="shared" si="155"/>
        <v>49.318079334062688</v>
      </c>
      <c r="BJ131" s="2">
        <f t="shared" si="155"/>
        <v>48.828664323598218</v>
      </c>
      <c r="BK131" s="2">
        <f t="shared" si="155"/>
        <v>50.389836450129756</v>
      </c>
      <c r="BL131" s="2">
        <f t="shared" si="155"/>
        <v>50.655233098843375</v>
      </c>
      <c r="BM131" s="2">
        <f t="shared" si="155"/>
        <v>52.14279458735998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>
        <f t="shared" si="156"/>
        <v>49.71</v>
      </c>
      <c r="CF131" s="2">
        <f t="shared" si="156"/>
        <v>50.393000000000001</v>
      </c>
      <c r="CG131" s="2">
        <f t="shared" si="156"/>
        <v>52.557000000000002</v>
      </c>
      <c r="CH131" s="2">
        <f t="shared" si="156"/>
        <v>54.720999999999997</v>
      </c>
      <c r="CI131" s="2">
        <f t="shared" si="156"/>
        <v>49.933999999999997</v>
      </c>
      <c r="CJ131" s="2">
        <f t="shared" si="156"/>
        <v>48</v>
      </c>
      <c r="CK131" s="2">
        <f t="shared" si="156"/>
        <v>47.738</v>
      </c>
      <c r="CL131" s="2">
        <f t="shared" si="156"/>
        <v>47.311</v>
      </c>
      <c r="CM131" s="2">
        <f t="shared" si="156"/>
        <v>49.689</v>
      </c>
      <c r="CN131" s="2">
        <f t="shared" si="156"/>
        <v>50.246000000000002</v>
      </c>
      <c r="CO131" s="2">
        <f t="shared" si="156"/>
        <v>49.622999999999998</v>
      </c>
      <c r="CP131" s="2">
        <f t="shared" si="156"/>
        <v>48.344000000000001</v>
      </c>
      <c r="CQ131" s="2">
        <f t="shared" si="156"/>
        <v>51.18</v>
      </c>
      <c r="CR131" s="2">
        <f t="shared" si="156"/>
        <v>50.59</v>
      </c>
      <c r="CS131" s="2">
        <f t="shared" si="156"/>
        <v>52.917999999999999</v>
      </c>
      <c r="CU131" s="2">
        <f t="shared" si="111"/>
        <v>49.71</v>
      </c>
      <c r="CV131" s="2">
        <f t="shared" si="112"/>
        <v>50.393000000000001</v>
      </c>
      <c r="CW131" s="2">
        <f t="shared" si="113"/>
        <v>52.557000000000002</v>
      </c>
      <c r="CX131" s="2">
        <f t="shared" si="114"/>
        <v>54.720999999999997</v>
      </c>
      <c r="CY131" s="2">
        <f t="shared" si="115"/>
        <v>49.933999999999997</v>
      </c>
      <c r="CZ131" s="2">
        <f t="shared" si="116"/>
        <v>48</v>
      </c>
      <c r="DA131" s="2">
        <f t="shared" si="117"/>
        <v>47.738</v>
      </c>
      <c r="DB131" s="2">
        <f t="shared" si="118"/>
        <v>47.311</v>
      </c>
      <c r="DC131" s="2">
        <f t="shared" si="119"/>
        <v>49.689</v>
      </c>
      <c r="DD131" s="2">
        <f t="shared" si="120"/>
        <v>50.246000000000002</v>
      </c>
      <c r="DE131" s="2">
        <f t="shared" si="121"/>
        <v>49.622999999999998</v>
      </c>
      <c r="DF131" s="2">
        <f t="shared" si="122"/>
        <v>48.344000000000001</v>
      </c>
      <c r="DG131" s="2">
        <f t="shared" si="123"/>
        <v>51.18</v>
      </c>
      <c r="DH131" s="2">
        <f t="shared" si="124"/>
        <v>50.59</v>
      </c>
      <c r="DI131" s="2">
        <f t="shared" si="125"/>
        <v>52.917999999999999</v>
      </c>
      <c r="DK131" s="2">
        <f t="shared" si="165"/>
        <v>63.977064784053162</v>
      </c>
      <c r="DL131" s="2">
        <f t="shared" si="165"/>
        <v>72.040112050739964</v>
      </c>
      <c r="DM131" s="2">
        <f t="shared" si="165"/>
        <v>101.52658230141955</v>
      </c>
      <c r="DN131" s="2">
        <f t="shared" si="165"/>
        <v>100.49373648444578</v>
      </c>
      <c r="DO131" s="2">
        <f t="shared" si="165"/>
        <v>79.40974521243551</v>
      </c>
      <c r="DP131" s="2">
        <f t="shared" si="165"/>
        <v>80.763142857142853</v>
      </c>
      <c r="DQ131" s="2">
        <f t="shared" si="165"/>
        <v>90.105592820679021</v>
      </c>
      <c r="DR131" s="2">
        <f t="shared" si="165"/>
        <v>87.578229965156794</v>
      </c>
      <c r="DS131" s="2">
        <f t="shared" si="165"/>
        <v>75.605653971855347</v>
      </c>
      <c r="DT131" s="2">
        <f t="shared" si="165"/>
        <v>91.333297297297307</v>
      </c>
      <c r="DU131" s="2">
        <f t="shared" si="165"/>
        <v>76.612331578947362</v>
      </c>
      <c r="DV131" s="2">
        <f t="shared" si="165"/>
        <v>79.502512836001216</v>
      </c>
      <c r="DW131" s="2">
        <f t="shared" si="165"/>
        <v>87.201644971307729</v>
      </c>
      <c r="DX131" s="2">
        <f t="shared" si="165"/>
        <v>68.130700348432072</v>
      </c>
      <c r="DY131" s="2">
        <f t="shared" si="165"/>
        <v>68.783221848739487</v>
      </c>
      <c r="EA131" s="2">
        <f t="shared" si="153"/>
        <v>50.359717191719177</v>
      </c>
      <c r="EB131" s="2">
        <f t="shared" si="153"/>
        <v>51.109348050814418</v>
      </c>
      <c r="EC131" s="2">
        <f t="shared" si="153"/>
        <v>53.734494238826812</v>
      </c>
      <c r="ED131" s="2">
        <f t="shared" si="153"/>
        <v>52.882037685294151</v>
      </c>
      <c r="EE131" s="2">
        <f t="shared" si="152"/>
        <v>50.669683752824881</v>
      </c>
      <c r="EF131" s="2">
        <f t="shared" si="152"/>
        <v>50.21490575763751</v>
      </c>
      <c r="EG131" s="2">
        <f t="shared" si="152"/>
        <v>49.291762163579449</v>
      </c>
      <c r="EH131" s="2">
        <f t="shared" si="152"/>
        <v>49.043810989234849</v>
      </c>
      <c r="EI131" s="2">
        <f t="shared" si="152"/>
        <v>48.849585103076762</v>
      </c>
      <c r="EJ131" s="2">
        <f t="shared" si="152"/>
        <v>49.969115763647793</v>
      </c>
      <c r="EK131" s="2">
        <f t="shared" si="152"/>
        <v>49.194481343534058</v>
      </c>
      <c r="EL131" s="2">
        <f t="shared" si="152"/>
        <v>48.703268689178621</v>
      </c>
      <c r="EM131" s="2">
        <f t="shared" si="136"/>
        <v>50.232793838946662</v>
      </c>
      <c r="EN131" s="2">
        <f t="shared" si="136"/>
        <v>50.575489810344521</v>
      </c>
      <c r="EO131" s="2">
        <f t="shared" si="136"/>
        <v>52.051554262292171</v>
      </c>
      <c r="EQ131" s="2">
        <f t="shared" si="166"/>
        <v>50.359717191719177</v>
      </c>
      <c r="ER131" s="2">
        <f t="shared" si="166"/>
        <v>51.804157310777171</v>
      </c>
      <c r="ES131" s="2">
        <f t="shared" si="166"/>
        <v>53.769581508881771</v>
      </c>
      <c r="ET131" s="2">
        <f t="shared" si="166"/>
        <v>52.803815315615275</v>
      </c>
      <c r="EU131" s="2">
        <f t="shared" si="166"/>
        <v>50.684662540973392</v>
      </c>
      <c r="EV131" s="2">
        <f t="shared" si="166"/>
        <v>49.954602813251789</v>
      </c>
      <c r="EW131" s="2">
        <f t="shared" si="166"/>
        <v>49.104663749888381</v>
      </c>
      <c r="EX131" s="2">
        <f t="shared" si="166"/>
        <v>48.934510770066211</v>
      </c>
      <c r="EY131" s="2">
        <f t="shared" si="166"/>
        <v>49.210059424364445</v>
      </c>
      <c r="EZ131" s="2">
        <f t="shared" si="166"/>
        <v>50.262522165866059</v>
      </c>
      <c r="FA131" s="2">
        <f t="shared" si="166"/>
        <v>49.235509373635956</v>
      </c>
      <c r="FB131" s="2">
        <f t="shared" si="166"/>
        <v>48.538129931362263</v>
      </c>
      <c r="FC131" s="2">
        <f t="shared" si="166"/>
        <v>50.317794298009581</v>
      </c>
      <c r="FD131" s="2">
        <f t="shared" si="166"/>
        <v>50.574893108499936</v>
      </c>
      <c r="FE131" s="2">
        <f t="shared" si="166"/>
        <v>52.024958903390925</v>
      </c>
      <c r="FG131" s="2">
        <f t="shared" si="167"/>
        <v>0.99626436906191773</v>
      </c>
      <c r="FH131" s="2">
        <f t="shared" si="167"/>
        <v>0.99642768171085982</v>
      </c>
      <c r="FI131" s="2">
        <f t="shared" si="167"/>
        <v>0.99627534678021556</v>
      </c>
      <c r="FJ131" s="2">
        <f t="shared" si="167"/>
        <v>0.99648997196215816</v>
      </c>
      <c r="FK131" s="2">
        <f t="shared" si="167"/>
        <v>0.9958365055613827</v>
      </c>
      <c r="FL131" s="2">
        <f t="shared" si="167"/>
        <v>0.99566257203831954</v>
      </c>
      <c r="FM131" s="2">
        <f t="shared" si="167"/>
        <v>0.99587596961988389</v>
      </c>
      <c r="FN131" s="2">
        <f t="shared" si="167"/>
        <v>0.99582180440205981</v>
      </c>
      <c r="FO131" s="2">
        <f t="shared" si="167"/>
        <v>0.99581077669799467</v>
      </c>
      <c r="FP131" s="2">
        <f t="shared" si="167"/>
        <v>0.99500710874425902</v>
      </c>
      <c r="FQ131" s="2">
        <f t="shared" si="167"/>
        <v>0.99550295236534647</v>
      </c>
      <c r="FR131" s="2">
        <f t="shared" si="167"/>
        <v>0.99589405896233774</v>
      </c>
      <c r="FS131" s="2">
        <f t="shared" si="167"/>
        <v>0.99576666987036022</v>
      </c>
      <c r="FT131" s="2">
        <f t="shared" si="167"/>
        <v>0.99545739614071593</v>
      </c>
      <c r="FU131" s="2">
        <f t="shared" si="167"/>
        <v>0.99453996116695498</v>
      </c>
      <c r="FW131" s="2">
        <f t="shared" si="157"/>
        <v>8.1423210658342493E-13</v>
      </c>
      <c r="FX131" s="2">
        <f t="shared" si="157"/>
        <v>4.5036744963943883E-3</v>
      </c>
      <c r="FY131" s="2">
        <f t="shared" si="157"/>
        <v>5.3635029999499623E-3</v>
      </c>
      <c r="FZ131" s="2">
        <f t="shared" si="157"/>
        <v>5.2227559903082468E-3</v>
      </c>
      <c r="GA131" s="2">
        <f t="shared" si="157"/>
        <v>5.4649923879429643E-3</v>
      </c>
      <c r="GB131" s="2">
        <f t="shared" si="157"/>
        <v>5.6817137863501331E-3</v>
      </c>
      <c r="GC131" s="2">
        <f t="shared" si="157"/>
        <v>5.9553553237958771E-3</v>
      </c>
      <c r="GD131" s="2">
        <f t="shared" si="157"/>
        <v>7.5296485348119498E-3</v>
      </c>
      <c r="GE131" s="2">
        <f t="shared" si="157"/>
        <v>9.8633815645508965E-3</v>
      </c>
      <c r="GF131" s="2">
        <f t="shared" si="157"/>
        <v>8.8865728985704721E-3</v>
      </c>
      <c r="GG131" s="2">
        <f t="shared" si="157"/>
        <v>7.2782431775927714E-3</v>
      </c>
      <c r="GH131" s="2">
        <f t="shared" si="157"/>
        <v>6.4445564802667861E-3</v>
      </c>
      <c r="GI131" s="2">
        <f t="shared" si="157"/>
        <v>6.3677282719933736E-3</v>
      </c>
      <c r="GJ131" s="2">
        <f t="shared" si="157"/>
        <v>5.1594310219486017E-3</v>
      </c>
      <c r="GK131" s="2">
        <f t="shared" si="157"/>
        <v>4.332699408763567E-3</v>
      </c>
      <c r="GM131" s="86">
        <f t="shared" si="158"/>
        <v>5.9812003376065319E-30</v>
      </c>
      <c r="GN131" s="86">
        <f t="shared" si="158"/>
        <v>4.8377877135507119E-41</v>
      </c>
      <c r="GO131" s="86">
        <f t="shared" si="158"/>
        <v>2.8446114071757251E-92</v>
      </c>
      <c r="GP131" s="86">
        <f t="shared" si="158"/>
        <v>5.1503884330653709E-83</v>
      </c>
      <c r="GQ131" s="86">
        <f t="shared" si="158"/>
        <v>3.2621596772565146E-88</v>
      </c>
      <c r="GR131" s="86">
        <f t="shared" si="158"/>
        <v>1.2187795445083106E-83</v>
      </c>
      <c r="GS131" s="86">
        <f t="shared" si="158"/>
        <v>2.0500625397880133E-86</v>
      </c>
      <c r="GT131" s="86">
        <f t="shared" si="158"/>
        <v>8.7499178435521391E-86</v>
      </c>
      <c r="GU131" s="86">
        <f t="shared" si="158"/>
        <v>7.1322735862227267E-86</v>
      </c>
      <c r="GV131" s="86">
        <f t="shared" si="158"/>
        <v>1.4531753095290454E-68</v>
      </c>
      <c r="GW131" s="86">
        <f t="shared" si="158"/>
        <v>1.1326792250391711E-75</v>
      </c>
      <c r="GX131" s="86">
        <f t="shared" si="158"/>
        <v>9.2199909428286354E-55</v>
      </c>
      <c r="GY131" s="86">
        <f t="shared" si="158"/>
        <v>2.6444292743519455E-49</v>
      </c>
      <c r="GZ131" s="86">
        <f t="shared" si="158"/>
        <v>2.3635596381858558E-60</v>
      </c>
      <c r="HA131" s="86">
        <f t="shared" si="158"/>
        <v>1.4463041100798535E-79</v>
      </c>
      <c r="HC131" s="86">
        <f t="shared" si="154"/>
        <v>9.0068348884767631E-7</v>
      </c>
      <c r="HD131" s="86">
        <f t="shared" si="154"/>
        <v>2.0354933262158833E-9</v>
      </c>
      <c r="HE131" s="86">
        <f t="shared" si="154"/>
        <v>1.1467609735895896E-15</v>
      </c>
      <c r="HF131" s="86">
        <f t="shared" si="154"/>
        <v>1.1658629362873589E-15</v>
      </c>
      <c r="HG131" s="86">
        <f t="shared" si="154"/>
        <v>2.18206648763554E-13</v>
      </c>
      <c r="HH131" s="86">
        <f t="shared" si="154"/>
        <v>1.7046008667397629E-18</v>
      </c>
      <c r="HI131" s="86">
        <f t="shared" si="154"/>
        <v>1.1841039686883704E-16</v>
      </c>
      <c r="HJ131" s="86">
        <f t="shared" si="154"/>
        <v>2.2390709663328334E-21</v>
      </c>
      <c r="HK131" s="86">
        <f t="shared" si="154"/>
        <v>7.1942043234343557E-19</v>
      </c>
      <c r="HL131" s="86">
        <f t="shared" si="162"/>
        <v>8.7020689360500501E-25</v>
      </c>
      <c r="HM131" s="86">
        <f t="shared" si="162"/>
        <v>6.2109784681300852E-16</v>
      </c>
      <c r="HN131" s="86">
        <f t="shared" si="162"/>
        <v>8.9118283317145904E-13</v>
      </c>
      <c r="HO131" s="86">
        <f t="shared" si="162"/>
        <v>1.6393293809767318E-10</v>
      </c>
      <c r="HP131" s="86">
        <f t="shared" si="162"/>
        <v>7.4308703852230306E-10</v>
      </c>
      <c r="HQ131" s="86">
        <f t="shared" si="162"/>
        <v>4.3225954113456139E-13</v>
      </c>
      <c r="HS131" s="86">
        <f t="shared" si="159"/>
        <v>3.5905342867616717E-104</v>
      </c>
      <c r="HT131" s="86">
        <f t="shared" si="159"/>
        <v>1.0440612513556255E-7</v>
      </c>
      <c r="HU131" s="86">
        <f t="shared" si="159"/>
        <v>1.1665374057408141E-7</v>
      </c>
      <c r="HV131" s="86">
        <f t="shared" si="159"/>
        <v>3.6757164733203706E-8</v>
      </c>
      <c r="HW131" s="86">
        <f t="shared" si="159"/>
        <v>3.9288811216773244E-9</v>
      </c>
      <c r="HX131" s="86">
        <f t="shared" si="159"/>
        <v>1.5821379375068871E-8</v>
      </c>
      <c r="HY131" s="86">
        <f t="shared" si="159"/>
        <v>3.1492690713306095E-8</v>
      </c>
      <c r="HZ131" s="86">
        <f t="shared" si="159"/>
        <v>7.9162080943812354E-8</v>
      </c>
      <c r="IA131" s="86">
        <f t="shared" si="159"/>
        <v>9.5374197566343324E-7</v>
      </c>
      <c r="IB131" s="86">
        <f t="shared" si="159"/>
        <v>4.1810947021822037E-7</v>
      </c>
      <c r="IC131" s="86">
        <f t="shared" si="159"/>
        <v>2.6350091510977831E-7</v>
      </c>
      <c r="ID131" s="86">
        <f t="shared" si="159"/>
        <v>1.0090599740894281E-7</v>
      </c>
      <c r="IE131" s="86">
        <f t="shared" si="159"/>
        <v>8.5228122753284062E-8</v>
      </c>
      <c r="IF131" s="86">
        <f t="shared" si="159"/>
        <v>4.6615591073551249E-6</v>
      </c>
      <c r="IG131" s="86">
        <f t="shared" si="159"/>
        <v>5.1299888513686933E-5</v>
      </c>
      <c r="II131" s="86">
        <f t="shared" si="160"/>
        <v>0</v>
      </c>
      <c r="IJ131" s="86">
        <f t="shared" si="160"/>
        <v>2.6291021665734523E-58</v>
      </c>
      <c r="IK131" s="86">
        <f t="shared" si="160"/>
        <v>4.1489309051055352E-63</v>
      </c>
      <c r="IL131" s="86">
        <f t="shared" si="160"/>
        <v>9.5712652365516158E-63</v>
      </c>
      <c r="IM131" s="86">
        <f t="shared" si="160"/>
        <v>1.7959484062960757E-69</v>
      </c>
      <c r="IN131" s="86">
        <f t="shared" si="160"/>
        <v>7.1564518965821797E-68</v>
      </c>
      <c r="IO131" s="86">
        <f t="shared" si="160"/>
        <v>2.5130273787144579E-63</v>
      </c>
      <c r="IP131" s="86">
        <f t="shared" si="160"/>
        <v>3.0855164829364523E-65</v>
      </c>
      <c r="IQ131" s="86">
        <f t="shared" si="160"/>
        <v>1.1296918383174579E-55</v>
      </c>
      <c r="IR131" s="86">
        <f t="shared" si="160"/>
        <v>4.2680679259085626E-60</v>
      </c>
      <c r="IS131" s="86">
        <f t="shared" si="160"/>
        <v>2.8575233160412934E-59</v>
      </c>
      <c r="IT131" s="86">
        <f t="shared" si="160"/>
        <v>6.3953115081861353E-59</v>
      </c>
      <c r="IU131" s="86">
        <f t="shared" si="160"/>
        <v>1.2258924297684822E-58</v>
      </c>
      <c r="IV131" s="86">
        <f t="shared" si="160"/>
        <v>4.0144471455706696E-35</v>
      </c>
      <c r="IW131" s="86">
        <f t="shared" si="160"/>
        <v>1.3642583248103564E-36</v>
      </c>
      <c r="IY131" s="86">
        <f t="shared" si="161"/>
        <v>9.0068348884767631E-7</v>
      </c>
      <c r="IZ131" s="86">
        <f t="shared" si="161"/>
        <v>1.0644161846177843E-7</v>
      </c>
      <c r="JA131" s="86">
        <f t="shared" si="161"/>
        <v>1.1665374172084238E-7</v>
      </c>
      <c r="JB131" s="86">
        <f t="shared" si="161"/>
        <v>3.6757165899066644E-8</v>
      </c>
      <c r="JC131" s="86">
        <f t="shared" si="161"/>
        <v>3.9290993283260881E-9</v>
      </c>
      <c r="JD131" s="86">
        <f t="shared" si="161"/>
        <v>1.5821379376773472E-8</v>
      </c>
      <c r="JE131" s="86">
        <f t="shared" si="161"/>
        <v>3.149269083171649E-8</v>
      </c>
      <c r="JF131" s="86">
        <f t="shared" si="161"/>
        <v>7.9162080943814591E-8</v>
      </c>
      <c r="JG131" s="86">
        <f t="shared" si="161"/>
        <v>9.5374197566415258E-7</v>
      </c>
      <c r="JH131" s="86">
        <f t="shared" si="161"/>
        <v>4.1810947021822037E-7</v>
      </c>
      <c r="JI131" s="86">
        <f t="shared" si="161"/>
        <v>2.6350091573087618E-7</v>
      </c>
      <c r="JJ131" s="86">
        <f t="shared" si="161"/>
        <v>1.0090688859177599E-7</v>
      </c>
      <c r="JK131" s="86">
        <f t="shared" si="161"/>
        <v>8.5392055691381738E-8</v>
      </c>
      <c r="JL131" s="86">
        <f t="shared" si="161"/>
        <v>4.6623021943936471E-6</v>
      </c>
      <c r="JM131" s="86">
        <f t="shared" si="161"/>
        <v>5.1299888945946474E-5</v>
      </c>
    </row>
    <row r="132" spans="2:273" x14ac:dyDescent="0.25">
      <c r="B132" s="2">
        <v>105</v>
      </c>
      <c r="C132" s="37">
        <v>50.161000000000001</v>
      </c>
      <c r="D132" s="37">
        <v>52.966999999999999</v>
      </c>
      <c r="E132" s="37">
        <v>51.82</v>
      </c>
      <c r="F132" s="37">
        <v>49.311</v>
      </c>
      <c r="G132" s="37">
        <v>49.671999999999997</v>
      </c>
      <c r="H132" s="37">
        <v>50.491999999999997</v>
      </c>
      <c r="I132" s="37">
        <v>48.671999999999997</v>
      </c>
      <c r="J132" s="37">
        <v>49.360999999999997</v>
      </c>
      <c r="K132" s="37">
        <v>49.097999999999999</v>
      </c>
      <c r="L132" s="37">
        <v>50.671999999999997</v>
      </c>
      <c r="M132" s="37">
        <v>50.951000000000001</v>
      </c>
      <c r="N132" s="37">
        <v>49.786999999999999</v>
      </c>
      <c r="O132" s="37">
        <v>49.933999999999997</v>
      </c>
      <c r="P132" s="37">
        <v>50.884999999999998</v>
      </c>
      <c r="Q132" s="37">
        <v>51.393000000000001</v>
      </c>
      <c r="S132" s="4">
        <f t="shared" si="163"/>
        <v>50.275652923332522</v>
      </c>
      <c r="T132" s="4">
        <f t="shared" si="163"/>
        <v>51.096113162323768</v>
      </c>
      <c r="U132" s="4">
        <f t="shared" si="163"/>
        <v>53.732628680989237</v>
      </c>
      <c r="V132" s="4">
        <f t="shared" si="163"/>
        <v>52.901524760474601</v>
      </c>
      <c r="W132" s="4">
        <f t="shared" si="163"/>
        <v>50.682744406401461</v>
      </c>
      <c r="X132" s="4">
        <f t="shared" si="163"/>
        <v>50.168542879179277</v>
      </c>
      <c r="Y132" s="4">
        <f t="shared" si="163"/>
        <v>49.294865434048816</v>
      </c>
      <c r="Z132" s="4">
        <f t="shared" si="163"/>
        <v>49.020937682793033</v>
      </c>
      <c r="AA132" s="4">
        <f t="shared" si="163"/>
        <v>48.929298664855665</v>
      </c>
      <c r="AB132" s="4">
        <f t="shared" si="163"/>
        <v>50.095294071928791</v>
      </c>
      <c r="AC132" s="4">
        <f t="shared" si="163"/>
        <v>49.176571648050825</v>
      </c>
      <c r="AD132" s="4">
        <f t="shared" si="163"/>
        <v>48.688477842304565</v>
      </c>
      <c r="AE132" s="4">
        <f t="shared" si="163"/>
        <v>50.25229238285025</v>
      </c>
      <c r="AF132" s="4">
        <f t="shared" si="163"/>
        <v>50.523502946914192</v>
      </c>
      <c r="AG132" s="4">
        <f t="shared" si="163"/>
        <v>52.080451024986843</v>
      </c>
      <c r="AI132" s="4">
        <f t="shared" si="164"/>
        <v>-0.11465292333252108</v>
      </c>
      <c r="AJ132" s="4">
        <f t="shared" si="164"/>
        <v>1.8708868376762311</v>
      </c>
      <c r="AK132" s="4">
        <f t="shared" si="164"/>
        <v>-1.9126286809892363</v>
      </c>
      <c r="AL132" s="4">
        <f t="shared" si="164"/>
        <v>-3.5905247604746009</v>
      </c>
      <c r="AM132" s="4">
        <f t="shared" si="164"/>
        <v>-1.0107444064014643</v>
      </c>
      <c r="AN132" s="4">
        <f t="shared" si="164"/>
        <v>0.32345712082071998</v>
      </c>
      <c r="AO132" s="4">
        <f t="shared" si="164"/>
        <v>-0.62286543404881911</v>
      </c>
      <c r="AP132" s="4">
        <f t="shared" si="164"/>
        <v>0.34006231720696434</v>
      </c>
      <c r="AQ132" s="4">
        <f t="shared" si="164"/>
        <v>0.16870133514433405</v>
      </c>
      <c r="AR132" s="4">
        <f t="shared" si="164"/>
        <v>0.57670592807120613</v>
      </c>
      <c r="AS132" s="4">
        <f t="shared" si="164"/>
        <v>1.7744283519491759</v>
      </c>
      <c r="AT132" s="4">
        <f t="shared" si="164"/>
        <v>1.0985221576954345</v>
      </c>
      <c r="AU132" s="4">
        <f t="shared" si="164"/>
        <v>-0.31829238285025241</v>
      </c>
      <c r="AV132" s="4">
        <f t="shared" si="164"/>
        <v>0.36149705308580593</v>
      </c>
      <c r="AW132" s="4">
        <f t="shared" si="164"/>
        <v>-0.68745102498684219</v>
      </c>
      <c r="AY132" s="2">
        <f t="shared" si="155"/>
        <v>50.275651512360497</v>
      </c>
      <c r="AZ132" s="2">
        <f t="shared" si="155"/>
        <v>51.096099146487774</v>
      </c>
      <c r="BA132" s="2">
        <f t="shared" si="155"/>
        <v>53.7325893600581</v>
      </c>
      <c r="BB132" s="2">
        <f t="shared" si="155"/>
        <v>52.90151150429611</v>
      </c>
      <c r="BC132" s="2">
        <f t="shared" si="155"/>
        <v>50.682742118552589</v>
      </c>
      <c r="BD132" s="2">
        <f t="shared" si="155"/>
        <v>50.16853409455419</v>
      </c>
      <c r="BE132" s="2">
        <f t="shared" si="155"/>
        <v>49.29484811274672</v>
      </c>
      <c r="BF132" s="2">
        <f t="shared" si="155"/>
        <v>49.020883602216102</v>
      </c>
      <c r="BG132" s="2">
        <f t="shared" si="155"/>
        <v>48.928710981023009</v>
      </c>
      <c r="BH132" s="2">
        <f t="shared" si="155"/>
        <v>50.09498920981293</v>
      </c>
      <c r="BI132" s="2">
        <f t="shared" si="155"/>
        <v>49.176374885228384</v>
      </c>
      <c r="BJ132" s="2">
        <f t="shared" si="155"/>
        <v>48.688393692217758</v>
      </c>
      <c r="BK132" s="2">
        <f t="shared" si="155"/>
        <v>50.252206525407786</v>
      </c>
      <c r="BL132" s="2">
        <f t="shared" si="155"/>
        <v>50.51983261538907</v>
      </c>
      <c r="BM132" s="2">
        <f t="shared" si="155"/>
        <v>52.02779829999416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>
        <f t="shared" si="156"/>
        <v>50.161000000000001</v>
      </c>
      <c r="CF132" s="2">
        <f t="shared" si="156"/>
        <v>52.966999999999999</v>
      </c>
      <c r="CG132" s="2">
        <f t="shared" si="156"/>
        <v>51.82</v>
      </c>
      <c r="CH132" s="2">
        <f t="shared" si="156"/>
        <v>49.311</v>
      </c>
      <c r="CI132" s="2">
        <f t="shared" si="156"/>
        <v>49.671999999999997</v>
      </c>
      <c r="CJ132" s="2">
        <f t="shared" si="156"/>
        <v>50.491999999999997</v>
      </c>
      <c r="CK132" s="2">
        <f t="shared" si="156"/>
        <v>48.671999999999997</v>
      </c>
      <c r="CL132" s="2">
        <f t="shared" si="156"/>
        <v>49.360999999999997</v>
      </c>
      <c r="CM132" s="2">
        <f t="shared" si="156"/>
        <v>49.097999999999999</v>
      </c>
      <c r="CN132" s="2">
        <f t="shared" si="156"/>
        <v>50.671999999999997</v>
      </c>
      <c r="CO132" s="2">
        <f t="shared" si="156"/>
        <v>50.951000000000001</v>
      </c>
      <c r="CP132" s="2">
        <f t="shared" si="156"/>
        <v>49.786999999999999</v>
      </c>
      <c r="CQ132" s="2">
        <f t="shared" si="156"/>
        <v>49.933999999999997</v>
      </c>
      <c r="CR132" s="2">
        <f t="shared" si="156"/>
        <v>50.884999999999998</v>
      </c>
      <c r="CS132" s="2">
        <f t="shared" si="156"/>
        <v>51.393000000000001</v>
      </c>
      <c r="CU132" s="2">
        <f t="shared" si="111"/>
        <v>50.161000000000001</v>
      </c>
      <c r="CV132" s="2">
        <f t="shared" si="112"/>
        <v>52.966999999999999</v>
      </c>
      <c r="CW132" s="2">
        <f t="shared" si="113"/>
        <v>51.82</v>
      </c>
      <c r="CX132" s="2">
        <f t="shared" si="114"/>
        <v>49.311</v>
      </c>
      <c r="CY132" s="2">
        <f t="shared" si="115"/>
        <v>49.671999999999997</v>
      </c>
      <c r="CZ132" s="2">
        <f t="shared" si="116"/>
        <v>50.491999999999997</v>
      </c>
      <c r="DA132" s="2">
        <f t="shared" si="117"/>
        <v>48.671999999999997</v>
      </c>
      <c r="DB132" s="2">
        <f t="shared" si="118"/>
        <v>49.360999999999997</v>
      </c>
      <c r="DC132" s="2">
        <f t="shared" si="119"/>
        <v>49.097999999999999</v>
      </c>
      <c r="DD132" s="2">
        <f t="shared" si="120"/>
        <v>50.671999999999997</v>
      </c>
      <c r="DE132" s="2">
        <f t="shared" si="121"/>
        <v>50.951000000000001</v>
      </c>
      <c r="DF132" s="2">
        <f t="shared" si="122"/>
        <v>49.786999999999999</v>
      </c>
      <c r="DG132" s="2">
        <f t="shared" si="123"/>
        <v>49.933999999999997</v>
      </c>
      <c r="DH132" s="2">
        <f t="shared" si="124"/>
        <v>50.884999999999998</v>
      </c>
      <c r="DI132" s="2">
        <f t="shared" si="125"/>
        <v>51.393000000000001</v>
      </c>
      <c r="DK132" s="2">
        <f t="shared" si="165"/>
        <v>64.039000000000016</v>
      </c>
      <c r="DL132" s="2">
        <f t="shared" si="165"/>
        <v>72.145312896405926</v>
      </c>
      <c r="DM132" s="2">
        <f t="shared" si="165"/>
        <v>101.940245243129</v>
      </c>
      <c r="DN132" s="2">
        <f t="shared" si="165"/>
        <v>100.89514799154333</v>
      </c>
      <c r="DO132" s="2">
        <f t="shared" si="165"/>
        <v>79.611609161872337</v>
      </c>
      <c r="DP132" s="2">
        <f t="shared" si="165"/>
        <v>80.972547386759572</v>
      </c>
      <c r="DQ132" s="2">
        <f t="shared" si="165"/>
        <v>90.414294222510321</v>
      </c>
      <c r="DR132" s="2">
        <f t="shared" si="165"/>
        <v>87.867609059233445</v>
      </c>
      <c r="DS132" s="2">
        <f t="shared" si="165"/>
        <v>75.774071442076561</v>
      </c>
      <c r="DT132" s="2">
        <f t="shared" si="165"/>
        <v>91.717179943101002</v>
      </c>
      <c r="DU132" s="2">
        <f t="shared" si="165"/>
        <v>76.824072874493922</v>
      </c>
      <c r="DV132" s="2">
        <f t="shared" si="165"/>
        <v>79.727399124131693</v>
      </c>
      <c r="DW132" s="2">
        <f t="shared" si="165"/>
        <v>87.473785865297458</v>
      </c>
      <c r="DX132" s="2">
        <f t="shared" si="165"/>
        <v>68.209343554006978</v>
      </c>
      <c r="DY132" s="2">
        <f t="shared" si="165"/>
        <v>68.932169187675058</v>
      </c>
      <c r="EA132" s="2">
        <f t="shared" si="153"/>
        <v>50.228584842484253</v>
      </c>
      <c r="EB132" s="2">
        <f t="shared" si="153"/>
        <v>51.024126596112126</v>
      </c>
      <c r="EC132" s="2">
        <f t="shared" si="153"/>
        <v>53.568034584497198</v>
      </c>
      <c r="ED132" s="2">
        <f t="shared" si="153"/>
        <v>52.747746934514709</v>
      </c>
      <c r="EE132" s="2">
        <f t="shared" si="152"/>
        <v>50.57236068710835</v>
      </c>
      <c r="EF132" s="2">
        <f t="shared" si="152"/>
        <v>50.04751629976947</v>
      </c>
      <c r="EG132" s="2">
        <f t="shared" si="152"/>
        <v>49.14063401104513</v>
      </c>
      <c r="EH132" s="2">
        <f t="shared" si="152"/>
        <v>48.872954008026376</v>
      </c>
      <c r="EI132" s="2">
        <f t="shared" si="152"/>
        <v>48.822345971891295</v>
      </c>
      <c r="EJ132" s="2">
        <f t="shared" si="152"/>
        <v>49.902007435553969</v>
      </c>
      <c r="EK132" s="2">
        <f t="shared" si="152"/>
        <v>49.062158296589388</v>
      </c>
      <c r="EL132" s="2">
        <f t="shared" si="152"/>
        <v>48.572736447885738</v>
      </c>
      <c r="EM132" s="2">
        <f t="shared" si="136"/>
        <v>50.107364434349535</v>
      </c>
      <c r="EN132" s="2">
        <f t="shared" si="136"/>
        <v>50.44626871420251</v>
      </c>
      <c r="EO132" s="2">
        <f t="shared" si="136"/>
        <v>51.943373605584767</v>
      </c>
      <c r="EQ132" s="2">
        <f t="shared" si="166"/>
        <v>50.228584842484253</v>
      </c>
      <c r="ER132" s="2">
        <f t="shared" si="166"/>
        <v>51.65990736629719</v>
      </c>
      <c r="ES132" s="2">
        <f t="shared" si="166"/>
        <v>53.599368431697599</v>
      </c>
      <c r="ET132" s="2">
        <f t="shared" si="166"/>
        <v>52.675815441681436</v>
      </c>
      <c r="EU132" s="2">
        <f t="shared" si="166"/>
        <v>50.584813214323518</v>
      </c>
      <c r="EV132" s="2">
        <f t="shared" si="166"/>
        <v>49.828841389187147</v>
      </c>
      <c r="EW132" s="2">
        <f t="shared" si="166"/>
        <v>48.975283331781853</v>
      </c>
      <c r="EX132" s="2">
        <f t="shared" si="166"/>
        <v>48.786104961334765</v>
      </c>
      <c r="EY132" s="2">
        <f t="shared" si="166"/>
        <v>49.132842003960356</v>
      </c>
      <c r="EZ132" s="2">
        <f t="shared" si="166"/>
        <v>50.157742685146651</v>
      </c>
      <c r="FA132" s="2">
        <f t="shared" si="166"/>
        <v>49.10103266041029</v>
      </c>
      <c r="FB132" s="2">
        <f t="shared" si="166"/>
        <v>48.424246731034735</v>
      </c>
      <c r="FC132" s="2">
        <f t="shared" si="166"/>
        <v>50.182237518815342</v>
      </c>
      <c r="FD132" s="2">
        <f t="shared" si="166"/>
        <v>50.436322839298413</v>
      </c>
      <c r="FE132" s="2">
        <f t="shared" si="166"/>
        <v>51.898388399815737</v>
      </c>
      <c r="FG132" s="2">
        <f t="shared" si="167"/>
        <v>0.99659194388152517</v>
      </c>
      <c r="FH132" s="2">
        <f t="shared" si="167"/>
        <v>0.99674098260709476</v>
      </c>
      <c r="FI132" s="2">
        <f t="shared" si="167"/>
        <v>0.996601962254827</v>
      </c>
      <c r="FJ132" s="2">
        <f t="shared" si="167"/>
        <v>0.99679782740990597</v>
      </c>
      <c r="FK132" s="2">
        <f t="shared" si="167"/>
        <v>0.99620145637486701</v>
      </c>
      <c r="FL132" s="2">
        <f t="shared" si="167"/>
        <v>0.99604270839695563</v>
      </c>
      <c r="FM132" s="2">
        <f t="shared" si="167"/>
        <v>0.99623747428390119</v>
      </c>
      <c r="FN132" s="2">
        <f t="shared" si="167"/>
        <v>0.99618803891189378</v>
      </c>
      <c r="FO132" s="2">
        <f t="shared" si="167"/>
        <v>0.99617797411749109</v>
      </c>
      <c r="FP132" s="2">
        <f t="shared" si="167"/>
        <v>0.99544442769960007</v>
      </c>
      <c r="FQ132" s="2">
        <f t="shared" si="167"/>
        <v>0.99589702029812199</v>
      </c>
      <c r="FR132" s="2">
        <f t="shared" si="167"/>
        <v>0.99625398391355147</v>
      </c>
      <c r="FS132" s="2">
        <f t="shared" si="167"/>
        <v>0.99613771838486798</v>
      </c>
      <c r="FT132" s="2">
        <f t="shared" si="167"/>
        <v>0.99585543946099697</v>
      </c>
      <c r="FU132" s="2">
        <f t="shared" si="167"/>
        <v>0.99501799192354479</v>
      </c>
      <c r="FW132" s="2">
        <f t="shared" si="157"/>
        <v>8.9278775146839189E-13</v>
      </c>
      <c r="FX132" s="2">
        <f t="shared" si="157"/>
        <v>4.9360361485677124E-3</v>
      </c>
      <c r="FY132" s="2">
        <f t="shared" si="157"/>
        <v>5.8779224981847268E-3</v>
      </c>
      <c r="FZ132" s="2">
        <f t="shared" si="157"/>
        <v>5.7237539701114129E-3</v>
      </c>
      <c r="GA132" s="2">
        <f t="shared" si="157"/>
        <v>5.9890872336073224E-3</v>
      </c>
      <c r="GB132" s="2">
        <f t="shared" si="157"/>
        <v>6.2264621766306236E-3</v>
      </c>
      <c r="GC132" s="2">
        <f t="shared" si="157"/>
        <v>6.5261675753308943E-3</v>
      </c>
      <c r="GD132" s="2">
        <f t="shared" si="157"/>
        <v>8.2501021818202087E-3</v>
      </c>
      <c r="GE132" s="2">
        <f t="shared" si="157"/>
        <v>1.0804701058616226E-2</v>
      </c>
      <c r="GF132" s="2">
        <f t="shared" si="157"/>
        <v>9.7355865141725041E-3</v>
      </c>
      <c r="GG132" s="2">
        <f t="shared" si="157"/>
        <v>7.9748350868704011E-3</v>
      </c>
      <c r="GH132" s="2">
        <f t="shared" si="157"/>
        <v>7.0619248477938453E-3</v>
      </c>
      <c r="GI132" s="2">
        <f t="shared" si="157"/>
        <v>6.9777884262570743E-3</v>
      </c>
      <c r="GJ132" s="2">
        <f t="shared" si="157"/>
        <v>5.6543890201580281E-3</v>
      </c>
      <c r="GK132" s="2">
        <f t="shared" si="157"/>
        <v>4.7487254125822146E-3</v>
      </c>
      <c r="GM132" s="86">
        <f t="shared" si="158"/>
        <v>1.9928048643960272E-31</v>
      </c>
      <c r="GN132" s="86">
        <f t="shared" si="158"/>
        <v>4.3335247514658322E-43</v>
      </c>
      <c r="GO132" s="86">
        <f t="shared" si="158"/>
        <v>7.5705995833604296E-97</v>
      </c>
      <c r="GP132" s="86">
        <f t="shared" si="158"/>
        <v>3.3231841239412584E-87</v>
      </c>
      <c r="GQ132" s="86">
        <f t="shared" si="158"/>
        <v>1.2861905490627083E-92</v>
      </c>
      <c r="GR132" s="86">
        <f t="shared" si="158"/>
        <v>8.7455342752492539E-88</v>
      </c>
      <c r="GS132" s="86">
        <f t="shared" si="158"/>
        <v>1.0458194542746355E-90</v>
      </c>
      <c r="GT132" s="86">
        <f t="shared" si="158"/>
        <v>5.7884902097157058E-90</v>
      </c>
      <c r="GU132" s="86">
        <f t="shared" si="158"/>
        <v>4.2473905147587785E-90</v>
      </c>
      <c r="GV132" s="86">
        <f t="shared" si="158"/>
        <v>6.8120504181258499E-72</v>
      </c>
      <c r="GW132" s="86">
        <f t="shared" si="158"/>
        <v>2.2102730352860546E-79</v>
      </c>
      <c r="GX132" s="86">
        <f t="shared" si="158"/>
        <v>1.7754979339723241E-57</v>
      </c>
      <c r="GY132" s="86">
        <f t="shared" si="158"/>
        <v>9.5669193164453451E-52</v>
      </c>
      <c r="GZ132" s="86">
        <f t="shared" si="158"/>
        <v>2.3352873734428846E-63</v>
      </c>
      <c r="HA132" s="86">
        <f t="shared" si="158"/>
        <v>1.7790539714929751E-83</v>
      </c>
      <c r="HC132" s="86">
        <f t="shared" si="154"/>
        <v>1.2762271537050391E-7</v>
      </c>
      <c r="HD132" s="86">
        <f t="shared" si="154"/>
        <v>1.4181778865153729E-10</v>
      </c>
      <c r="HE132" s="86">
        <f t="shared" si="154"/>
        <v>1.3642707050267548E-17</v>
      </c>
      <c r="HF132" s="86">
        <f t="shared" si="154"/>
        <v>1.1203731805327576E-17</v>
      </c>
      <c r="HG132" s="86">
        <f t="shared" si="154"/>
        <v>5.0026696322051847E-15</v>
      </c>
      <c r="HH132" s="86">
        <f t="shared" si="154"/>
        <v>8.9441968670115919E-21</v>
      </c>
      <c r="HI132" s="86">
        <f t="shared" si="154"/>
        <v>1.1670662446624474E-18</v>
      </c>
      <c r="HJ132" s="86">
        <f t="shared" si="154"/>
        <v>7.8812619764334282E-24</v>
      </c>
      <c r="HK132" s="86">
        <f t="shared" si="154"/>
        <v>5.242545494496356E-21</v>
      </c>
      <c r="HL132" s="86">
        <f t="shared" si="162"/>
        <v>1.5941619004508456E-27</v>
      </c>
      <c r="HM132" s="86">
        <f t="shared" si="162"/>
        <v>1.0389541149659779E-17</v>
      </c>
      <c r="HN132" s="86">
        <f t="shared" si="162"/>
        <v>2.7133234684733748E-14</v>
      </c>
      <c r="HO132" s="86">
        <f t="shared" si="162"/>
        <v>9.1711160340847643E-12</v>
      </c>
      <c r="HP132" s="86">
        <f t="shared" si="162"/>
        <v>4.7654417014588838E-11</v>
      </c>
      <c r="HQ132" s="86">
        <f t="shared" si="162"/>
        <v>1.2109611969910397E-14</v>
      </c>
      <c r="HS132" s="86">
        <f t="shared" si="159"/>
        <v>2.9023704669255916E-102</v>
      </c>
      <c r="HT132" s="86">
        <f t="shared" si="159"/>
        <v>3.1725285623760433E-7</v>
      </c>
      <c r="HU132" s="86">
        <f t="shared" si="159"/>
        <v>3.8366878343683641E-7</v>
      </c>
      <c r="HV132" s="86">
        <f t="shared" si="159"/>
        <v>1.2517596072701526E-7</v>
      </c>
      <c r="HW132" s="86">
        <f t="shared" si="159"/>
        <v>1.5739033459482363E-8</v>
      </c>
      <c r="HX132" s="86">
        <f t="shared" si="159"/>
        <v>5.9735695798241658E-8</v>
      </c>
      <c r="HY132" s="86">
        <f t="shared" si="159"/>
        <v>1.1194069431511975E-7</v>
      </c>
      <c r="HZ132" s="86">
        <f t="shared" si="159"/>
        <v>2.9337482350625551E-7</v>
      </c>
      <c r="IA132" s="86">
        <f t="shared" si="159"/>
        <v>3.0804960761727119E-6</v>
      </c>
      <c r="IB132" s="86">
        <f t="shared" si="159"/>
        <v>1.4288252670240543E-6</v>
      </c>
      <c r="IC132" s="86">
        <f t="shared" si="159"/>
        <v>8.667516520657942E-7</v>
      </c>
      <c r="ID132" s="86">
        <f t="shared" si="159"/>
        <v>3.3400560813240138E-7</v>
      </c>
      <c r="IE132" s="86">
        <f t="shared" si="159"/>
        <v>2.8235090871867558E-7</v>
      </c>
      <c r="IF132" s="86">
        <f t="shared" si="159"/>
        <v>1.0733656519425819E-5</v>
      </c>
      <c r="IG132" s="86">
        <f t="shared" si="159"/>
        <v>9.473621478155743E-5</v>
      </c>
      <c r="II132" s="86">
        <f t="shared" si="160"/>
        <v>0</v>
      </c>
      <c r="IJ132" s="86">
        <f t="shared" si="160"/>
        <v>2.1431841963190352E-56</v>
      </c>
      <c r="IK132" s="86">
        <f t="shared" si="160"/>
        <v>5.7561930915526217E-61</v>
      </c>
      <c r="IL132" s="86">
        <f t="shared" si="160"/>
        <v>1.2582647492635373E-60</v>
      </c>
      <c r="IM132" s="86">
        <f t="shared" si="160"/>
        <v>4.2335555641915806E-67</v>
      </c>
      <c r="IN132" s="86">
        <f t="shared" si="160"/>
        <v>1.543559447638154E-65</v>
      </c>
      <c r="IO132" s="86">
        <f t="shared" si="160"/>
        <v>3.9246870613545756E-61</v>
      </c>
      <c r="IP132" s="86">
        <f t="shared" si="160"/>
        <v>7.2316366814411064E-63</v>
      </c>
      <c r="IQ132" s="86">
        <f t="shared" si="160"/>
        <v>1.5292358631264565E-53</v>
      </c>
      <c r="IR132" s="86">
        <f t="shared" si="160"/>
        <v>7.6751467920634066E-58</v>
      </c>
      <c r="IS132" s="86">
        <f t="shared" si="160"/>
        <v>3.8801006290939239E-57</v>
      </c>
      <c r="IT132" s="86">
        <f t="shared" si="160"/>
        <v>7.4938385652579976E-57</v>
      </c>
      <c r="IU132" s="86">
        <f t="shared" si="160"/>
        <v>1.3874586107155941E-56</v>
      </c>
      <c r="IV132" s="86">
        <f t="shared" si="160"/>
        <v>5.7999535404566859E-34</v>
      </c>
      <c r="IW132" s="86">
        <f t="shared" si="160"/>
        <v>2.0258825177607747E-35</v>
      </c>
      <c r="IY132" s="86">
        <f t="shared" si="161"/>
        <v>1.2762271537050391E-7</v>
      </c>
      <c r="IZ132" s="86">
        <f t="shared" si="161"/>
        <v>3.1739467402625588E-7</v>
      </c>
      <c r="JA132" s="86">
        <f t="shared" si="161"/>
        <v>3.8366878345047909E-7</v>
      </c>
      <c r="JB132" s="86">
        <f t="shared" si="161"/>
        <v>1.2517596073821899E-7</v>
      </c>
      <c r="JC132" s="86">
        <f t="shared" si="161"/>
        <v>1.5739038462151994E-8</v>
      </c>
      <c r="JD132" s="86">
        <f t="shared" si="161"/>
        <v>5.9735695798250604E-8</v>
      </c>
      <c r="JE132" s="86">
        <f t="shared" si="161"/>
        <v>1.1194069431628681E-7</v>
      </c>
      <c r="JF132" s="86">
        <f t="shared" si="161"/>
        <v>2.9337482350625551E-7</v>
      </c>
      <c r="JG132" s="86">
        <f t="shared" si="161"/>
        <v>3.0804960761727169E-6</v>
      </c>
      <c r="JH132" s="86">
        <f t="shared" si="161"/>
        <v>1.4288252670240543E-6</v>
      </c>
      <c r="JI132" s="86">
        <f t="shared" si="161"/>
        <v>8.6675165207618369E-7</v>
      </c>
      <c r="JJ132" s="86">
        <f t="shared" si="161"/>
        <v>3.3400563526563605E-7</v>
      </c>
      <c r="JK132" s="86">
        <f t="shared" si="161"/>
        <v>2.8236007983470964E-7</v>
      </c>
      <c r="JL132" s="86">
        <f t="shared" si="161"/>
        <v>1.0733704173842834E-5</v>
      </c>
      <c r="JM132" s="86">
        <f t="shared" si="161"/>
        <v>9.4736214793667047E-5</v>
      </c>
    </row>
    <row r="133" spans="2:273" x14ac:dyDescent="0.25">
      <c r="B133" s="2">
        <v>106</v>
      </c>
      <c r="C133" s="37">
        <v>49.29</v>
      </c>
      <c r="D133" s="37">
        <v>50.573999999999998</v>
      </c>
      <c r="E133" s="37">
        <v>51.164000000000001</v>
      </c>
      <c r="F133" s="37">
        <v>51.213000000000001</v>
      </c>
      <c r="G133" s="37">
        <v>49.720999999999997</v>
      </c>
      <c r="H133" s="37">
        <v>51.41</v>
      </c>
      <c r="I133" s="37">
        <v>45.689</v>
      </c>
      <c r="J133" s="37">
        <v>49.59</v>
      </c>
      <c r="K133" s="37">
        <v>49.835999999999999</v>
      </c>
      <c r="L133" s="37">
        <v>51.082000000000001</v>
      </c>
      <c r="M133" s="37">
        <v>47.557000000000002</v>
      </c>
      <c r="N133" s="37">
        <v>48.59</v>
      </c>
      <c r="O133" s="37">
        <v>51.066000000000003</v>
      </c>
      <c r="P133" s="37">
        <v>51.951000000000001</v>
      </c>
      <c r="Q133" s="37">
        <v>51.164000000000001</v>
      </c>
      <c r="S133" s="4">
        <f t="shared" si="163"/>
        <v>50.140991085989107</v>
      </c>
      <c r="T133" s="4">
        <f t="shared" si="163"/>
        <v>51.005426313369448</v>
      </c>
      <c r="U133" s="4">
        <f t="shared" si="163"/>
        <v>53.553621836661364</v>
      </c>
      <c r="V133" s="4">
        <f t="shared" si="163"/>
        <v>52.75530083394689</v>
      </c>
      <c r="W133" s="4">
        <f t="shared" si="163"/>
        <v>50.576782623050022</v>
      </c>
      <c r="X133" s="4">
        <f t="shared" si="163"/>
        <v>49.991959574739305</v>
      </c>
      <c r="Y133" s="4">
        <f t="shared" si="163"/>
        <v>49.131789539362977</v>
      </c>
      <c r="Z133" s="4">
        <f t="shared" si="163"/>
        <v>48.838908957056063</v>
      </c>
      <c r="AA133" s="4">
        <f t="shared" si="163"/>
        <v>48.894565787424426</v>
      </c>
      <c r="AB133" s="4">
        <f t="shared" si="163"/>
        <v>50.013839967109774</v>
      </c>
      <c r="AC133" s="4">
        <f t="shared" si="163"/>
        <v>49.035954535621613</v>
      </c>
      <c r="AD133" s="4">
        <f t="shared" si="163"/>
        <v>48.549125580525754</v>
      </c>
      <c r="AE133" s="4">
        <f t="shared" si="163"/>
        <v>50.115757191943928</v>
      </c>
      <c r="AF133" s="4">
        <f t="shared" si="163"/>
        <v>50.392777272599474</v>
      </c>
      <c r="AG133" s="4">
        <f t="shared" si="163"/>
        <v>52.005344797577365</v>
      </c>
      <c r="AI133" s="4">
        <f t="shared" si="164"/>
        <v>-0.85099108598910789</v>
      </c>
      <c r="AJ133" s="4">
        <f t="shared" si="164"/>
        <v>-0.43142631336944959</v>
      </c>
      <c r="AK133" s="4">
        <f t="shared" si="164"/>
        <v>-2.3896218366613624</v>
      </c>
      <c r="AL133" s="4">
        <f t="shared" si="164"/>
        <v>-1.5423008339468893</v>
      </c>
      <c r="AM133" s="4">
        <f t="shared" si="164"/>
        <v>-0.85578262305002539</v>
      </c>
      <c r="AN133" s="4">
        <f t="shared" si="164"/>
        <v>1.418040425260692</v>
      </c>
      <c r="AO133" s="4">
        <f t="shared" si="164"/>
        <v>-3.4427895393629768</v>
      </c>
      <c r="AP133" s="4">
        <f t="shared" si="164"/>
        <v>0.75109104294394058</v>
      </c>
      <c r="AQ133" s="4">
        <f t="shared" si="164"/>
        <v>0.94143421257557236</v>
      </c>
      <c r="AR133" s="4">
        <f t="shared" si="164"/>
        <v>1.0681600328902263</v>
      </c>
      <c r="AS133" s="4">
        <f t="shared" si="164"/>
        <v>-1.4789545356216109</v>
      </c>
      <c r="AT133" s="4">
        <f t="shared" si="164"/>
        <v>4.0874419474249635E-2</v>
      </c>
      <c r="AU133" s="4">
        <f t="shared" si="164"/>
        <v>0.95024280805607475</v>
      </c>
      <c r="AV133" s="4">
        <f t="shared" si="164"/>
        <v>1.5582227274005263</v>
      </c>
      <c r="AW133" s="4">
        <f t="shared" si="164"/>
        <v>-0.84134479757736358</v>
      </c>
      <c r="AY133" s="2">
        <f t="shared" si="155"/>
        <v>50.140990951853809</v>
      </c>
      <c r="AZ133" s="2">
        <f t="shared" si="155"/>
        <v>51.00538698056782</v>
      </c>
      <c r="BA133" s="2">
        <f t="shared" si="155"/>
        <v>53.553503551787855</v>
      </c>
      <c r="BB133" s="2">
        <f t="shared" si="155"/>
        <v>52.755259441750731</v>
      </c>
      <c r="BC133" s="2">
        <f t="shared" si="155"/>
        <v>50.576774272607132</v>
      </c>
      <c r="BD133" s="2">
        <f t="shared" si="155"/>
        <v>49.991929379449012</v>
      </c>
      <c r="BE133" s="2">
        <f t="shared" si="155"/>
        <v>49.131733314701286</v>
      </c>
      <c r="BF133" s="2">
        <f t="shared" si="155"/>
        <v>48.838727861136221</v>
      </c>
      <c r="BG133" s="2">
        <f t="shared" si="155"/>
        <v>48.892850263292367</v>
      </c>
      <c r="BH133" s="2">
        <f t="shared" si="155"/>
        <v>50.012899697227965</v>
      </c>
      <c r="BI133" s="2">
        <f t="shared" si="155"/>
        <v>49.035365583622415</v>
      </c>
      <c r="BJ133" s="2">
        <f t="shared" si="155"/>
        <v>48.548870791977031</v>
      </c>
      <c r="BK133" s="2">
        <f t="shared" si="155"/>
        <v>50.115496783607625</v>
      </c>
      <c r="BL133" s="2">
        <f t="shared" si="155"/>
        <v>50.384880904210881</v>
      </c>
      <c r="BM133" s="2">
        <f t="shared" si="155"/>
        <v>51.913256839742729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>
        <f t="shared" si="156"/>
        <v>49.29</v>
      </c>
      <c r="CF133" s="2">
        <f t="shared" si="156"/>
        <v>50.573999999999998</v>
      </c>
      <c r="CG133" s="2">
        <f t="shared" si="156"/>
        <v>51.164000000000001</v>
      </c>
      <c r="CH133" s="2">
        <f t="shared" si="156"/>
        <v>51.213000000000001</v>
      </c>
      <c r="CI133" s="2">
        <f t="shared" si="156"/>
        <v>49.720999999999997</v>
      </c>
      <c r="CJ133" s="2">
        <f t="shared" si="156"/>
        <v>51.41</v>
      </c>
      <c r="CK133" s="2">
        <f t="shared" si="156"/>
        <v>45.689</v>
      </c>
      <c r="CL133" s="2">
        <f t="shared" si="156"/>
        <v>49.59</v>
      </c>
      <c r="CM133" s="2">
        <f t="shared" si="156"/>
        <v>49.835999999999999</v>
      </c>
      <c r="CN133" s="2">
        <f t="shared" si="156"/>
        <v>51.082000000000001</v>
      </c>
      <c r="CO133" s="2">
        <f t="shared" si="156"/>
        <v>47.557000000000002</v>
      </c>
      <c r="CP133" s="2">
        <f t="shared" si="156"/>
        <v>48.59</v>
      </c>
      <c r="CQ133" s="2">
        <f t="shared" si="156"/>
        <v>51.066000000000003</v>
      </c>
      <c r="CR133" s="2">
        <f t="shared" si="156"/>
        <v>51.951000000000001</v>
      </c>
      <c r="CS133" s="2">
        <f t="shared" si="156"/>
        <v>51.164000000000001</v>
      </c>
      <c r="CU133" s="2">
        <f t="shared" si="111"/>
        <v>49.29</v>
      </c>
      <c r="CV133" s="2">
        <f t="shared" si="112"/>
        <v>50.573999999999998</v>
      </c>
      <c r="CW133" s="2">
        <f t="shared" si="113"/>
        <v>51.164000000000001</v>
      </c>
      <c r="CX133" s="2">
        <f t="shared" si="114"/>
        <v>51.213000000000001</v>
      </c>
      <c r="CY133" s="2">
        <f t="shared" si="115"/>
        <v>49.720999999999997</v>
      </c>
      <c r="CZ133" s="2">
        <f t="shared" si="116"/>
        <v>51.41</v>
      </c>
      <c r="DA133" s="2">
        <f t="shared" si="117"/>
        <v>45.689</v>
      </c>
      <c r="DB133" s="2">
        <f t="shared" si="118"/>
        <v>49.59</v>
      </c>
      <c r="DC133" s="2">
        <f t="shared" si="119"/>
        <v>49.835999999999999</v>
      </c>
      <c r="DD133" s="2">
        <f t="shared" si="120"/>
        <v>51.082000000000001</v>
      </c>
      <c r="DE133" s="2">
        <f t="shared" si="121"/>
        <v>47.557000000000002</v>
      </c>
      <c r="DF133" s="2">
        <f t="shared" si="122"/>
        <v>48.59</v>
      </c>
      <c r="DG133" s="2">
        <f t="shared" si="123"/>
        <v>51.066000000000003</v>
      </c>
      <c r="DH133" s="2">
        <f t="shared" si="124"/>
        <v>51.951000000000001</v>
      </c>
      <c r="DI133" s="2">
        <f t="shared" si="125"/>
        <v>51.164000000000001</v>
      </c>
      <c r="DK133" s="2">
        <f t="shared" si="165"/>
        <v>64.100935215946848</v>
      </c>
      <c r="DL133" s="2">
        <f t="shared" si="165"/>
        <v>72.250513742071888</v>
      </c>
      <c r="DM133" s="2">
        <f t="shared" si="165"/>
        <v>102.35390818483846</v>
      </c>
      <c r="DN133" s="2">
        <f t="shared" si="165"/>
        <v>101.29655949864087</v>
      </c>
      <c r="DO133" s="2">
        <f t="shared" si="165"/>
        <v>79.813473111309179</v>
      </c>
      <c r="DP133" s="2">
        <f t="shared" si="165"/>
        <v>81.181951916376306</v>
      </c>
      <c r="DQ133" s="2">
        <f t="shared" si="165"/>
        <v>90.722995624341621</v>
      </c>
      <c r="DR133" s="2">
        <f t="shared" si="165"/>
        <v>88.15698815331011</v>
      </c>
      <c r="DS133" s="2">
        <f t="shared" si="165"/>
        <v>75.942488912297776</v>
      </c>
      <c r="DT133" s="2">
        <f t="shared" si="165"/>
        <v>92.101062588904711</v>
      </c>
      <c r="DU133" s="2">
        <f t="shared" si="165"/>
        <v>77.035814170040481</v>
      </c>
      <c r="DV133" s="2">
        <f t="shared" si="165"/>
        <v>79.952285412262157</v>
      </c>
      <c r="DW133" s="2">
        <f t="shared" si="165"/>
        <v>87.745926759287201</v>
      </c>
      <c r="DX133" s="2">
        <f t="shared" si="165"/>
        <v>68.287986759581898</v>
      </c>
      <c r="DY133" s="2">
        <f t="shared" si="165"/>
        <v>69.081116526610629</v>
      </c>
      <c r="EA133" s="2">
        <f t="shared" si="153"/>
        <v>50.097452493249328</v>
      </c>
      <c r="EB133" s="2">
        <f t="shared" si="153"/>
        <v>50.938905141409833</v>
      </c>
      <c r="EC133" s="2">
        <f t="shared" si="153"/>
        <v>53.401574930167591</v>
      </c>
      <c r="ED133" s="2">
        <f t="shared" si="153"/>
        <v>52.613456183735273</v>
      </c>
      <c r="EE133" s="2">
        <f t="shared" si="152"/>
        <v>50.47503762139182</v>
      </c>
      <c r="EF133" s="2">
        <f t="shared" si="152"/>
        <v>49.880126841901429</v>
      </c>
      <c r="EG133" s="2">
        <f t="shared" si="152"/>
        <v>48.98950585851081</v>
      </c>
      <c r="EH133" s="2">
        <f t="shared" si="152"/>
        <v>48.702097026817896</v>
      </c>
      <c r="EI133" s="2">
        <f t="shared" si="152"/>
        <v>48.795106840705827</v>
      </c>
      <c r="EJ133" s="2">
        <f t="shared" si="152"/>
        <v>49.834899107460153</v>
      </c>
      <c r="EK133" s="2">
        <f t="shared" si="152"/>
        <v>48.929835249644711</v>
      </c>
      <c r="EL133" s="2">
        <f t="shared" si="152"/>
        <v>48.442204206592855</v>
      </c>
      <c r="EM133" s="2">
        <f t="shared" si="136"/>
        <v>49.981935029752407</v>
      </c>
      <c r="EN133" s="2">
        <f t="shared" si="136"/>
        <v>50.317047618060506</v>
      </c>
      <c r="EO133" s="2">
        <f t="shared" si="136"/>
        <v>51.835192948877364</v>
      </c>
      <c r="EQ133" s="2">
        <f t="shared" si="166"/>
        <v>50.097452493249328</v>
      </c>
      <c r="ER133" s="2">
        <f t="shared" si="166"/>
        <v>51.51565742181721</v>
      </c>
      <c r="ES133" s="2">
        <f t="shared" si="166"/>
        <v>53.429155354513419</v>
      </c>
      <c r="ET133" s="2">
        <f t="shared" si="166"/>
        <v>52.547815567747598</v>
      </c>
      <c r="EU133" s="2">
        <f t="shared" si="166"/>
        <v>50.484963887673644</v>
      </c>
      <c r="EV133" s="2">
        <f t="shared" si="166"/>
        <v>49.703079965122505</v>
      </c>
      <c r="EW133" s="2">
        <f t="shared" si="166"/>
        <v>48.845902913675317</v>
      </c>
      <c r="EX133" s="2">
        <f t="shared" si="166"/>
        <v>48.637699152603318</v>
      </c>
      <c r="EY133" s="2">
        <f t="shared" si="166"/>
        <v>49.055624583556266</v>
      </c>
      <c r="EZ133" s="2">
        <f t="shared" si="166"/>
        <v>50.052963204427243</v>
      </c>
      <c r="FA133" s="2">
        <f t="shared" si="166"/>
        <v>48.966555947184624</v>
      </c>
      <c r="FB133" s="2">
        <f t="shared" si="166"/>
        <v>48.310363530707207</v>
      </c>
      <c r="FC133" s="2">
        <f t="shared" si="166"/>
        <v>50.046680739621095</v>
      </c>
      <c r="FD133" s="2">
        <f t="shared" si="166"/>
        <v>50.29775257009689</v>
      </c>
      <c r="FE133" s="2">
        <f t="shared" si="166"/>
        <v>51.771817896240549</v>
      </c>
      <c r="FG133" s="2">
        <f t="shared" si="167"/>
        <v>0.99689088354185562</v>
      </c>
      <c r="FH133" s="2">
        <f t="shared" si="167"/>
        <v>0.99702688824783192</v>
      </c>
      <c r="FI133" s="2">
        <f t="shared" si="167"/>
        <v>0.99690002588108395</v>
      </c>
      <c r="FJ133" s="2">
        <f t="shared" si="167"/>
        <v>0.99707876081027902</v>
      </c>
      <c r="FK133" s="2">
        <f t="shared" si="167"/>
        <v>0.99653452877335902</v>
      </c>
      <c r="FL133" s="2">
        <f t="shared" si="167"/>
        <v>0.99638965004412983</v>
      </c>
      <c r="FM133" s="2">
        <f t="shared" si="167"/>
        <v>0.99656739936171612</v>
      </c>
      <c r="FN133" s="2">
        <f t="shared" si="167"/>
        <v>0.99652228370325124</v>
      </c>
      <c r="FO133" s="2">
        <f t="shared" si="167"/>
        <v>0.99651309833280832</v>
      </c>
      <c r="FP133" s="2">
        <f t="shared" si="167"/>
        <v>0.99584360262815763</v>
      </c>
      <c r="FQ133" s="2">
        <f t="shared" si="167"/>
        <v>0.99625668663569866</v>
      </c>
      <c r="FR133" s="2">
        <f t="shared" si="167"/>
        <v>0.99658246627552916</v>
      </c>
      <c r="FS133" s="2">
        <f t="shared" si="167"/>
        <v>0.99647635983229432</v>
      </c>
      <c r="FT133" s="2">
        <f t="shared" si="167"/>
        <v>0.99621873692664586</v>
      </c>
      <c r="FU133" s="2">
        <f t="shared" si="167"/>
        <v>0.99545436199432402</v>
      </c>
      <c r="FW133" s="2">
        <f t="shared" si="157"/>
        <v>9.789223032687043E-13</v>
      </c>
      <c r="FX133" s="2">
        <f t="shared" si="157"/>
        <v>5.4096798152947203E-3</v>
      </c>
      <c r="FY133" s="2">
        <f t="shared" si="157"/>
        <v>6.4413610177012281E-3</v>
      </c>
      <c r="FZ133" s="2">
        <f t="shared" si="157"/>
        <v>6.2725076400895838E-3</v>
      </c>
      <c r="GA133" s="2">
        <f t="shared" si="157"/>
        <v>6.5631112935502604E-3</v>
      </c>
      <c r="GB133" s="2">
        <f t="shared" si="157"/>
        <v>6.8230812691493295E-3</v>
      </c>
      <c r="GC133" s="2">
        <f t="shared" si="157"/>
        <v>7.151297758556426E-3</v>
      </c>
      <c r="GD133" s="2">
        <f t="shared" si="157"/>
        <v>9.0388626306264434E-3</v>
      </c>
      <c r="GE133" s="2">
        <f t="shared" si="157"/>
        <v>1.1834782335680308E-2</v>
      </c>
      <c r="GF133" s="2">
        <f t="shared" si="157"/>
        <v>1.0664841154638116E-2</v>
      </c>
      <c r="GG133" s="2">
        <f t="shared" si="157"/>
        <v>8.7375101703297542E-3</v>
      </c>
      <c r="GH133" s="2">
        <f t="shared" si="157"/>
        <v>7.737974567874179E-3</v>
      </c>
      <c r="GI133" s="2">
        <f t="shared" si="157"/>
        <v>7.6458456494490649E-3</v>
      </c>
      <c r="GJ133" s="2">
        <f t="shared" si="157"/>
        <v>6.1965339073874279E-3</v>
      </c>
      <c r="GK133" s="2">
        <f t="shared" si="157"/>
        <v>5.2044894455336027E-3</v>
      </c>
      <c r="GM133" s="86">
        <f t="shared" si="158"/>
        <v>6.0962637314854431E-33</v>
      </c>
      <c r="GN133" s="86">
        <f t="shared" si="158"/>
        <v>3.4479980011829467E-45</v>
      </c>
      <c r="GO133" s="86">
        <f t="shared" si="158"/>
        <v>1.5551490743344897E-101</v>
      </c>
      <c r="GP133" s="86">
        <f t="shared" si="158"/>
        <v>1.6837676727632647E-91</v>
      </c>
      <c r="GQ133" s="86">
        <f t="shared" si="158"/>
        <v>3.9448344929919305E-97</v>
      </c>
      <c r="GR133" s="86">
        <f t="shared" si="158"/>
        <v>4.9624321561929727E-92</v>
      </c>
      <c r="GS133" s="86">
        <f t="shared" si="158"/>
        <v>4.1815852880691038E-95</v>
      </c>
      <c r="GT133" s="86">
        <f t="shared" si="158"/>
        <v>3.0340170452237166E-94</v>
      </c>
      <c r="GU133" s="86">
        <f t="shared" si="158"/>
        <v>1.9944299683717969E-94</v>
      </c>
      <c r="GV133" s="86">
        <f t="shared" si="158"/>
        <v>2.6526545909351632E-75</v>
      </c>
      <c r="GW133" s="86">
        <f t="shared" si="158"/>
        <v>3.50205160192517E-83</v>
      </c>
      <c r="GX133" s="86">
        <f t="shared" si="158"/>
        <v>2.9278248656257746E-60</v>
      </c>
      <c r="GY133" s="86">
        <f t="shared" si="158"/>
        <v>3.0100784924010502E-54</v>
      </c>
      <c r="GZ133" s="86">
        <f t="shared" si="158"/>
        <v>1.9426864369763839E-66</v>
      </c>
      <c r="HA133" s="86">
        <f t="shared" si="158"/>
        <v>1.7563789679459153E-87</v>
      </c>
      <c r="HC133" s="86">
        <f t="shared" si="154"/>
        <v>1.5766717051202888E-8</v>
      </c>
      <c r="HD133" s="86">
        <f t="shared" si="154"/>
        <v>8.2950034040457687E-12</v>
      </c>
      <c r="HE133" s="86">
        <f t="shared" si="154"/>
        <v>1.2299383841043023E-19</v>
      </c>
      <c r="HF133" s="86">
        <f t="shared" si="154"/>
        <v>7.9416383501928411E-20</v>
      </c>
      <c r="HG133" s="86">
        <f t="shared" si="154"/>
        <v>9.0399098503551794E-17</v>
      </c>
      <c r="HH133" s="86">
        <f t="shared" si="154"/>
        <v>3.3877651838931064E-23</v>
      </c>
      <c r="HI133" s="86">
        <f t="shared" si="154"/>
        <v>8.6721420023236421E-21</v>
      </c>
      <c r="HJ133" s="86">
        <f t="shared" si="154"/>
        <v>2.0048061731713076E-26</v>
      </c>
      <c r="HK133" s="86">
        <f t="shared" si="154"/>
        <v>2.8835149667171603E-23</v>
      </c>
      <c r="HL133" s="86">
        <f t="shared" si="162"/>
        <v>2.0644975410747086E-30</v>
      </c>
      <c r="HM133" s="86">
        <f t="shared" si="162"/>
        <v>1.377001349436624E-19</v>
      </c>
      <c r="HN133" s="86">
        <f t="shared" si="162"/>
        <v>6.6650793096080087E-16</v>
      </c>
      <c r="HO133" s="86">
        <f t="shared" si="162"/>
        <v>4.280744255090148E-13</v>
      </c>
      <c r="HP133" s="86">
        <f t="shared" si="162"/>
        <v>2.563299394735175E-12</v>
      </c>
      <c r="HQ133" s="86">
        <f t="shared" si="162"/>
        <v>2.7280937266233801E-16</v>
      </c>
      <c r="HS133" s="86">
        <f t="shared" si="159"/>
        <v>2.251424299507392E-100</v>
      </c>
      <c r="HT133" s="86">
        <f t="shared" si="159"/>
        <v>9.2520715185559544E-7</v>
      </c>
      <c r="HU133" s="86">
        <f t="shared" si="159"/>
        <v>1.2031923432529548E-6</v>
      </c>
      <c r="HV133" s="86">
        <f t="shared" si="159"/>
        <v>4.0673192036141389E-7</v>
      </c>
      <c r="HW133" s="86">
        <f t="shared" si="159"/>
        <v>5.9781732756056599E-8</v>
      </c>
      <c r="HX133" s="86">
        <f t="shared" si="159"/>
        <v>2.1397132387707092E-7</v>
      </c>
      <c r="HY133" s="86">
        <f t="shared" si="159"/>
        <v>3.7852990947089455E-7</v>
      </c>
      <c r="HZ133" s="86">
        <f t="shared" si="159"/>
        <v>1.0275898634131286E-6</v>
      </c>
      <c r="IA133" s="86">
        <f t="shared" si="159"/>
        <v>9.4317655721201229E-6</v>
      </c>
      <c r="IB133" s="86">
        <f t="shared" si="159"/>
        <v>4.6196201562519225E-6</v>
      </c>
      <c r="IC133" s="86">
        <f t="shared" si="159"/>
        <v>2.7112104607029554E-6</v>
      </c>
      <c r="ID133" s="86">
        <f t="shared" si="159"/>
        <v>1.0540959335177351E-6</v>
      </c>
      <c r="IE133" s="86">
        <f t="shared" si="159"/>
        <v>8.9223459547991546E-7</v>
      </c>
      <c r="IF133" s="86">
        <f t="shared" si="159"/>
        <v>2.3977967463706743E-5</v>
      </c>
      <c r="IG133" s="86">
        <f t="shared" si="159"/>
        <v>1.714411103695958E-4</v>
      </c>
      <c r="II133" s="86">
        <f t="shared" si="160"/>
        <v>0</v>
      </c>
      <c r="IJ133" s="86">
        <f t="shared" si="160"/>
        <v>1.6206072009488262E-54</v>
      </c>
      <c r="IK133" s="86">
        <f t="shared" si="160"/>
        <v>7.3197157849862381E-59</v>
      </c>
      <c r="IL133" s="86">
        <f t="shared" si="160"/>
        <v>1.5182438405366893E-58</v>
      </c>
      <c r="IM133" s="86">
        <f t="shared" si="160"/>
        <v>9.057922798175182E-65</v>
      </c>
      <c r="IN133" s="86">
        <f t="shared" si="160"/>
        <v>3.0243753465935608E-63</v>
      </c>
      <c r="IO133" s="86">
        <f t="shared" si="160"/>
        <v>5.5957630958467186E-59</v>
      </c>
      <c r="IP133" s="86">
        <f t="shared" si="160"/>
        <v>1.528680695463931E-60</v>
      </c>
      <c r="IQ133" s="86">
        <f t="shared" si="160"/>
        <v>1.8763594876178867E-51</v>
      </c>
      <c r="IR133" s="86">
        <f t="shared" si="160"/>
        <v>1.2467821022072321E-55</v>
      </c>
      <c r="IS133" s="86">
        <f t="shared" si="160"/>
        <v>4.8046714604607001E-55</v>
      </c>
      <c r="IT133" s="86">
        <f t="shared" si="160"/>
        <v>8.0476725115652318E-55</v>
      </c>
      <c r="IU133" s="86">
        <f t="shared" si="160"/>
        <v>1.4403868041177966E-54</v>
      </c>
      <c r="IV133" s="86">
        <f t="shared" si="160"/>
        <v>7.9985047771542328E-33</v>
      </c>
      <c r="IW133" s="86">
        <f t="shared" si="160"/>
        <v>2.874508089822329E-34</v>
      </c>
      <c r="IY133" s="86">
        <f t="shared" si="161"/>
        <v>1.5766717051202888E-8</v>
      </c>
      <c r="IZ133" s="86">
        <f t="shared" si="161"/>
        <v>9.2521544685899948E-7</v>
      </c>
      <c r="JA133" s="86">
        <f t="shared" si="161"/>
        <v>1.2031923432530778E-6</v>
      </c>
      <c r="JB133" s="86">
        <f t="shared" si="161"/>
        <v>4.067319203614933E-7</v>
      </c>
      <c r="JC133" s="86">
        <f t="shared" si="161"/>
        <v>5.97817328464557E-8</v>
      </c>
      <c r="JD133" s="86">
        <f t="shared" si="161"/>
        <v>2.1397132387707094E-7</v>
      </c>
      <c r="JE133" s="86">
        <f t="shared" si="161"/>
        <v>3.7852990947090323E-7</v>
      </c>
      <c r="JF133" s="86">
        <f t="shared" si="161"/>
        <v>1.0275898634131286E-6</v>
      </c>
      <c r="JG133" s="86">
        <f t="shared" si="161"/>
        <v>9.4317655721201229E-6</v>
      </c>
      <c r="JH133" s="86">
        <f t="shared" si="161"/>
        <v>4.6196201562519225E-6</v>
      </c>
      <c r="JI133" s="86">
        <f t="shared" si="161"/>
        <v>2.7112104607030931E-6</v>
      </c>
      <c r="JJ133" s="86">
        <f t="shared" si="161"/>
        <v>1.0540959341842431E-6</v>
      </c>
      <c r="JK133" s="86">
        <f t="shared" si="161"/>
        <v>8.9223502355434092E-7</v>
      </c>
      <c r="JL133" s="86">
        <f t="shared" si="161"/>
        <v>2.3977970027006139E-5</v>
      </c>
      <c r="JM133" s="86">
        <f t="shared" si="161"/>
        <v>1.7144111036986861E-4</v>
      </c>
    </row>
    <row r="134" spans="2:273" x14ac:dyDescent="0.25">
      <c r="B134" s="2">
        <v>107</v>
      </c>
      <c r="C134" s="37">
        <v>44.774000000000001</v>
      </c>
      <c r="D134" s="37">
        <v>52.097999999999999</v>
      </c>
      <c r="E134" s="37">
        <v>55.393000000000001</v>
      </c>
      <c r="F134" s="37">
        <v>51.557000000000002</v>
      </c>
      <c r="G134" s="37">
        <v>49.442999999999998</v>
      </c>
      <c r="H134" s="37">
        <v>48.377000000000002</v>
      </c>
      <c r="I134" s="37">
        <v>48.066000000000003</v>
      </c>
      <c r="J134" s="37">
        <v>45.77</v>
      </c>
      <c r="K134" s="37">
        <v>50.41</v>
      </c>
      <c r="L134" s="37">
        <v>50.131</v>
      </c>
      <c r="M134" s="37">
        <v>48.197000000000003</v>
      </c>
      <c r="N134" s="37">
        <v>50.344000000000001</v>
      </c>
      <c r="O134" s="37">
        <v>48.23</v>
      </c>
      <c r="P134" s="37">
        <v>48.148000000000003</v>
      </c>
      <c r="Q134" s="37">
        <v>49.540999999999997</v>
      </c>
      <c r="S134" s="4">
        <f t="shared" si="163"/>
        <v>50.006586168985578</v>
      </c>
      <c r="T134" s="4">
        <f t="shared" si="163"/>
        <v>50.915177048562612</v>
      </c>
      <c r="U134" s="4">
        <f t="shared" si="163"/>
        <v>53.37569906520897</v>
      </c>
      <c r="V134" s="4">
        <f t="shared" si="163"/>
        <v>52.610043176699634</v>
      </c>
      <c r="W134" s="4">
        <f t="shared" si="163"/>
        <v>50.471496310751057</v>
      </c>
      <c r="X134" s="4">
        <f t="shared" si="163"/>
        <v>49.816163894603349</v>
      </c>
      <c r="Y134" s="4">
        <f t="shared" si="163"/>
        <v>48.969725231441387</v>
      </c>
      <c r="Z134" s="4">
        <f t="shared" si="163"/>
        <v>48.658034936998519</v>
      </c>
      <c r="AA134" s="4">
        <f t="shared" si="163"/>
        <v>48.862314242922906</v>
      </c>
      <c r="AB134" s="4">
        <f t="shared" si="163"/>
        <v>49.934622617290707</v>
      </c>
      <c r="AC134" s="4">
        <f t="shared" si="163"/>
        <v>48.896675353663412</v>
      </c>
      <c r="AD134" s="4">
        <f t="shared" si="163"/>
        <v>48.410778874936398</v>
      </c>
      <c r="AE134" s="4">
        <f t="shared" si="163"/>
        <v>49.980389368765074</v>
      </c>
      <c r="AF134" s="4">
        <f t="shared" si="163"/>
        <v>50.266804082729145</v>
      </c>
      <c r="AG134" s="4">
        <f t="shared" si="163"/>
        <v>51.956802115171136</v>
      </c>
      <c r="AI134" s="4">
        <f t="shared" si="164"/>
        <v>-5.232586168985577</v>
      </c>
      <c r="AJ134" s="4">
        <f t="shared" si="164"/>
        <v>1.1828229514373874</v>
      </c>
      <c r="AK134" s="4">
        <f t="shared" si="164"/>
        <v>2.0173009347910309</v>
      </c>
      <c r="AL134" s="4">
        <f t="shared" si="164"/>
        <v>-1.0530431766996315</v>
      </c>
      <c r="AM134" s="4">
        <f t="shared" si="164"/>
        <v>-1.0284963107510592</v>
      </c>
      <c r="AN134" s="4">
        <f t="shared" si="164"/>
        <v>-1.4391638946033467</v>
      </c>
      <c r="AO134" s="4">
        <f t="shared" si="164"/>
        <v>-0.90372523144138484</v>
      </c>
      <c r="AP134" s="4">
        <f t="shared" si="164"/>
        <v>-2.8880349369985154</v>
      </c>
      <c r="AQ134" s="4">
        <f t="shared" si="164"/>
        <v>1.5476857570770903</v>
      </c>
      <c r="AR134" s="4">
        <f t="shared" si="164"/>
        <v>0.19637738270929361</v>
      </c>
      <c r="AS134" s="4">
        <f t="shared" si="164"/>
        <v>-0.69967535366340883</v>
      </c>
      <c r="AT134" s="4">
        <f t="shared" si="164"/>
        <v>1.9332211250636036</v>
      </c>
      <c r="AU134" s="4">
        <f t="shared" si="164"/>
        <v>-1.7503893687650773</v>
      </c>
      <c r="AV134" s="4">
        <f t="shared" si="164"/>
        <v>-2.1188040827291417</v>
      </c>
      <c r="AW134" s="4">
        <f t="shared" si="164"/>
        <v>-2.4158021151711395</v>
      </c>
      <c r="AY134" s="2">
        <f t="shared" si="155"/>
        <v>50.006586158036576</v>
      </c>
      <c r="AZ134" s="2">
        <f t="shared" si="155"/>
        <v>50.915071244184809</v>
      </c>
      <c r="BA134" s="2">
        <f t="shared" si="155"/>
        <v>53.375360319309031</v>
      </c>
      <c r="BB134" s="2">
        <f t="shared" si="155"/>
        <v>52.609920036374731</v>
      </c>
      <c r="BC134" s="2">
        <f t="shared" si="155"/>
        <v>50.471467454414196</v>
      </c>
      <c r="BD134" s="2">
        <f t="shared" si="155"/>
        <v>49.816065580838369</v>
      </c>
      <c r="BE134" s="2">
        <f t="shared" si="155"/>
        <v>48.969551872719499</v>
      </c>
      <c r="BF134" s="2">
        <f t="shared" si="155"/>
        <v>48.657462835079201</v>
      </c>
      <c r="BG134" s="2">
        <f t="shared" si="155"/>
        <v>48.857576743853656</v>
      </c>
      <c r="BH134" s="2">
        <f t="shared" si="155"/>
        <v>49.931884365039124</v>
      </c>
      <c r="BI134" s="2">
        <f t="shared" si="155"/>
        <v>48.895001902071272</v>
      </c>
      <c r="BJ134" s="2">
        <f t="shared" si="155"/>
        <v>48.410044498944963</v>
      </c>
      <c r="BK134" s="2">
        <f t="shared" si="155"/>
        <v>49.979637135150107</v>
      </c>
      <c r="BL134" s="2">
        <f t="shared" si="155"/>
        <v>50.250343449157995</v>
      </c>
      <c r="BM134" s="2">
        <f t="shared" si="155"/>
        <v>51.799136855627587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>
        <f t="shared" si="156"/>
        <v>44.774000000000001</v>
      </c>
      <c r="CF134" s="2">
        <f t="shared" si="156"/>
        <v>52.097999999999999</v>
      </c>
      <c r="CG134" s="2">
        <f t="shared" si="156"/>
        <v>55.393000000000001</v>
      </c>
      <c r="CH134" s="2">
        <f t="shared" si="156"/>
        <v>51.557000000000002</v>
      </c>
      <c r="CI134" s="2">
        <f t="shared" si="156"/>
        <v>49.442999999999998</v>
      </c>
      <c r="CJ134" s="2">
        <f t="shared" si="156"/>
        <v>48.377000000000002</v>
      </c>
      <c r="CK134" s="2">
        <f t="shared" si="156"/>
        <v>48.066000000000003</v>
      </c>
      <c r="CL134" s="2">
        <f t="shared" si="156"/>
        <v>45.77</v>
      </c>
      <c r="CM134" s="2">
        <f t="shared" si="156"/>
        <v>50.41</v>
      </c>
      <c r="CN134" s="2">
        <f t="shared" si="156"/>
        <v>50.131</v>
      </c>
      <c r="CO134" s="2">
        <f t="shared" si="156"/>
        <v>48.197000000000003</v>
      </c>
      <c r="CP134" s="2">
        <f t="shared" si="156"/>
        <v>50.344000000000001</v>
      </c>
      <c r="CQ134" s="2">
        <f t="shared" si="156"/>
        <v>48.23</v>
      </c>
      <c r="CR134" s="2">
        <f t="shared" si="156"/>
        <v>48.148000000000003</v>
      </c>
      <c r="CS134" s="2">
        <f t="shared" si="156"/>
        <v>49.540999999999997</v>
      </c>
      <c r="CU134" s="2">
        <f t="shared" si="111"/>
        <v>44.774000000000001</v>
      </c>
      <c r="CV134" s="2">
        <f t="shared" si="112"/>
        <v>52.097999999999999</v>
      </c>
      <c r="CW134" s="2">
        <f t="shared" si="113"/>
        <v>55.393000000000001</v>
      </c>
      <c r="CX134" s="2">
        <f t="shared" si="114"/>
        <v>51.557000000000002</v>
      </c>
      <c r="CY134" s="2">
        <f t="shared" si="115"/>
        <v>49.442999999999998</v>
      </c>
      <c r="CZ134" s="2">
        <f t="shared" si="116"/>
        <v>48.377000000000002</v>
      </c>
      <c r="DA134" s="2">
        <f t="shared" si="117"/>
        <v>48.066000000000003</v>
      </c>
      <c r="DB134" s="2">
        <f t="shared" si="118"/>
        <v>45.77</v>
      </c>
      <c r="DC134" s="2">
        <f t="shared" si="119"/>
        <v>50.41</v>
      </c>
      <c r="DD134" s="2">
        <f t="shared" si="120"/>
        <v>50.131</v>
      </c>
      <c r="DE134" s="2">
        <f t="shared" si="121"/>
        <v>48.197000000000003</v>
      </c>
      <c r="DF134" s="2">
        <f t="shared" si="122"/>
        <v>50.344000000000001</v>
      </c>
      <c r="DG134" s="2">
        <f t="shared" si="123"/>
        <v>48.23</v>
      </c>
      <c r="DH134" s="2">
        <f t="shared" si="124"/>
        <v>48.148000000000003</v>
      </c>
      <c r="DI134" s="2">
        <f t="shared" si="125"/>
        <v>49.540999999999997</v>
      </c>
      <c r="DK134" s="2">
        <f t="shared" si="165"/>
        <v>64.162870431893694</v>
      </c>
      <c r="DL134" s="2">
        <f t="shared" si="165"/>
        <v>72.35571458773785</v>
      </c>
      <c r="DM134" s="2">
        <f t="shared" si="165"/>
        <v>102.76757112654792</v>
      </c>
      <c r="DN134" s="2">
        <f t="shared" si="165"/>
        <v>101.69797100573842</v>
      </c>
      <c r="DO134" s="2">
        <f t="shared" si="165"/>
        <v>80.01533706074602</v>
      </c>
      <c r="DP134" s="2">
        <f t="shared" si="165"/>
        <v>81.391356445993026</v>
      </c>
      <c r="DQ134" s="2">
        <f t="shared" si="165"/>
        <v>91.031697026172907</v>
      </c>
      <c r="DR134" s="2">
        <f t="shared" si="165"/>
        <v>88.44636724738676</v>
      </c>
      <c r="DS134" s="2">
        <f t="shared" si="165"/>
        <v>76.110906382518991</v>
      </c>
      <c r="DT134" s="2">
        <f t="shared" si="165"/>
        <v>92.484945234708391</v>
      </c>
      <c r="DU134" s="2">
        <f t="shared" si="165"/>
        <v>77.247555465587041</v>
      </c>
      <c r="DV134" s="2">
        <f t="shared" si="165"/>
        <v>80.177171700392634</v>
      </c>
      <c r="DW134" s="2">
        <f t="shared" si="165"/>
        <v>88.01806765327693</v>
      </c>
      <c r="DX134" s="2">
        <f t="shared" si="165"/>
        <v>68.366629965156804</v>
      </c>
      <c r="DY134" s="2">
        <f t="shared" si="165"/>
        <v>69.230063865546214</v>
      </c>
      <c r="EA134" s="2">
        <f t="shared" si="153"/>
        <v>49.966320144014404</v>
      </c>
      <c r="EB134" s="2">
        <f t="shared" si="153"/>
        <v>50.853683686707541</v>
      </c>
      <c r="EC134" s="2">
        <f t="shared" si="153"/>
        <v>53.235115275837984</v>
      </c>
      <c r="ED134" s="2">
        <f t="shared" si="153"/>
        <v>52.479165432955838</v>
      </c>
      <c r="EE134" s="2">
        <f t="shared" si="152"/>
        <v>50.377714555675297</v>
      </c>
      <c r="EF134" s="2">
        <f t="shared" si="152"/>
        <v>49.712737384033389</v>
      </c>
      <c r="EG134" s="2">
        <f t="shared" si="152"/>
        <v>48.838377705976491</v>
      </c>
      <c r="EH134" s="2">
        <f t="shared" si="152"/>
        <v>48.531240045609422</v>
      </c>
      <c r="EI134" s="2">
        <f t="shared" si="152"/>
        <v>48.76786770952036</v>
      </c>
      <c r="EJ134" s="2">
        <f t="shared" si="152"/>
        <v>49.767790779366329</v>
      </c>
      <c r="EK134" s="2">
        <f t="shared" si="152"/>
        <v>48.797512202700034</v>
      </c>
      <c r="EL134" s="2">
        <f t="shared" si="152"/>
        <v>48.311671965299972</v>
      </c>
      <c r="EM134" s="2">
        <f t="shared" si="136"/>
        <v>49.856505625155279</v>
      </c>
      <c r="EN134" s="2">
        <f t="shared" si="136"/>
        <v>50.187826521918495</v>
      </c>
      <c r="EO134" s="2">
        <f t="shared" si="136"/>
        <v>51.72701229216996</v>
      </c>
      <c r="EQ134" s="2">
        <f t="shared" si="166"/>
        <v>49.966320144014404</v>
      </c>
      <c r="ER134" s="2">
        <f t="shared" si="166"/>
        <v>51.371407477337229</v>
      </c>
      <c r="ES134" s="2">
        <f t="shared" si="166"/>
        <v>53.25894227732924</v>
      </c>
      <c r="ET134" s="2">
        <f t="shared" si="166"/>
        <v>52.41981569381376</v>
      </c>
      <c r="EU134" s="2">
        <f t="shared" si="166"/>
        <v>50.385114561023769</v>
      </c>
      <c r="EV134" s="2">
        <f t="shared" si="166"/>
        <v>49.577318541057863</v>
      </c>
      <c r="EW134" s="2">
        <f t="shared" si="166"/>
        <v>48.716522495568782</v>
      </c>
      <c r="EX134" s="2">
        <f t="shared" si="166"/>
        <v>48.489293343871864</v>
      </c>
      <c r="EY134" s="2">
        <f t="shared" si="166"/>
        <v>48.97840716315217</v>
      </c>
      <c r="EZ134" s="2">
        <f t="shared" si="166"/>
        <v>49.948183723707828</v>
      </c>
      <c r="FA134" s="2">
        <f t="shared" si="166"/>
        <v>48.832079233958964</v>
      </c>
      <c r="FB134" s="2">
        <f t="shared" si="166"/>
        <v>48.196480330379678</v>
      </c>
      <c r="FC134" s="2">
        <f t="shared" si="166"/>
        <v>49.911123960426856</v>
      </c>
      <c r="FD134" s="2">
        <f t="shared" si="166"/>
        <v>50.159182300895367</v>
      </c>
      <c r="FE134" s="2">
        <f t="shared" si="166"/>
        <v>51.645247392665354</v>
      </c>
      <c r="FG134" s="2">
        <f t="shared" si="167"/>
        <v>0.99716367616035939</v>
      </c>
      <c r="FH134" s="2">
        <f t="shared" si="167"/>
        <v>0.99728778033438159</v>
      </c>
      <c r="FI134" s="2">
        <f t="shared" si="167"/>
        <v>0.99717201862997384</v>
      </c>
      <c r="FJ134" s="2">
        <f t="shared" si="167"/>
        <v>0.99733511321909551</v>
      </c>
      <c r="FK134" s="2">
        <f t="shared" si="167"/>
        <v>0.99683848865744484</v>
      </c>
      <c r="FL134" s="2">
        <f t="shared" si="167"/>
        <v>0.99670627538340439</v>
      </c>
      <c r="FM134" s="2">
        <f t="shared" si="167"/>
        <v>0.99686848519412452</v>
      </c>
      <c r="FN134" s="2">
        <f t="shared" si="167"/>
        <v>0.99682731419505932</v>
      </c>
      <c r="FO134" s="2">
        <f t="shared" si="167"/>
        <v>0.99681893190167825</v>
      </c>
      <c r="FP134" s="2">
        <f t="shared" si="167"/>
        <v>0.99620793371763106</v>
      </c>
      <c r="FQ134" s="2">
        <f t="shared" si="167"/>
        <v>0.99658493281255345</v>
      </c>
      <c r="FR134" s="2">
        <f t="shared" si="167"/>
        <v>0.9968822346689139</v>
      </c>
      <c r="FS134" s="2">
        <f t="shared" si="167"/>
        <v>0.99678540531324422</v>
      </c>
      <c r="FT134" s="2">
        <f t="shared" si="167"/>
        <v>0.99655029934017247</v>
      </c>
      <c r="FU134" s="2">
        <f t="shared" si="167"/>
        <v>0.99585267007245404</v>
      </c>
      <c r="FW134" s="2">
        <f t="shared" si="157"/>
        <v>1.073366961252303E-12</v>
      </c>
      <c r="FX134" s="2">
        <f t="shared" si="157"/>
        <v>5.928501784758046E-3</v>
      </c>
      <c r="FY134" s="2">
        <f t="shared" si="157"/>
        <v>7.0584254446095568E-3</v>
      </c>
      <c r="FZ134" s="2">
        <f t="shared" si="157"/>
        <v>6.8735082886950457E-3</v>
      </c>
      <c r="GA134" s="2">
        <f t="shared" si="157"/>
        <v>7.1917546337826902E-3</v>
      </c>
      <c r="GB134" s="2">
        <f t="shared" si="157"/>
        <v>7.4764382630244071E-3</v>
      </c>
      <c r="GC134" s="2">
        <f t="shared" si="157"/>
        <v>7.8358357760939627E-3</v>
      </c>
      <c r="GD134" s="2">
        <f t="shared" si="157"/>
        <v>9.9022804774160714E-3</v>
      </c>
      <c r="GE134" s="2">
        <f t="shared" si="157"/>
        <v>1.296178104564745E-2</v>
      </c>
      <c r="GF134" s="2">
        <f t="shared" si="157"/>
        <v>1.1681746154972066E-2</v>
      </c>
      <c r="GG134" s="2">
        <f t="shared" si="157"/>
        <v>9.5724200391676135E-3</v>
      </c>
      <c r="GH134" s="2">
        <f t="shared" si="157"/>
        <v>8.478191037835309E-3</v>
      </c>
      <c r="GI134" s="2">
        <f t="shared" si="157"/>
        <v>8.3773234510926709E-3</v>
      </c>
      <c r="GJ134" s="2">
        <f t="shared" si="157"/>
        <v>6.7903048703422978E-3</v>
      </c>
      <c r="GK134" s="2">
        <f t="shared" si="157"/>
        <v>5.7037452359327409E-3</v>
      </c>
      <c r="GM134" s="86">
        <f t="shared" si="158"/>
        <v>1.7122735301273676E-34</v>
      </c>
      <c r="GN134" s="86">
        <f t="shared" si="158"/>
        <v>2.4367541007201758E-47</v>
      </c>
      <c r="GO134" s="86">
        <f t="shared" si="158"/>
        <v>2.4656780591243401E-106</v>
      </c>
      <c r="GP134" s="86">
        <f t="shared" si="158"/>
        <v>6.699014076570942E-96</v>
      </c>
      <c r="GQ134" s="86">
        <f t="shared" si="158"/>
        <v>9.4116017204644053E-102</v>
      </c>
      <c r="GR134" s="86">
        <f t="shared" si="158"/>
        <v>2.2265784792732129E-96</v>
      </c>
      <c r="GS134" s="86">
        <f t="shared" si="158"/>
        <v>1.3104121534033892E-99</v>
      </c>
      <c r="GT134" s="86">
        <f t="shared" si="158"/>
        <v>1.2599427747056921E-98</v>
      </c>
      <c r="GU134" s="86">
        <f t="shared" si="158"/>
        <v>7.3842463102286488E-99</v>
      </c>
      <c r="GV134" s="86">
        <f t="shared" si="158"/>
        <v>8.5805532926531074E-79</v>
      </c>
      <c r="GW134" s="86">
        <f t="shared" si="158"/>
        <v>4.5053158270832185E-87</v>
      </c>
      <c r="GX134" s="86">
        <f t="shared" si="158"/>
        <v>4.1342165409241194E-63</v>
      </c>
      <c r="GY134" s="86">
        <f t="shared" si="158"/>
        <v>8.2363923676844377E-57</v>
      </c>
      <c r="GZ134" s="86">
        <f t="shared" si="158"/>
        <v>1.3606346860028516E-69</v>
      </c>
      <c r="HA134" s="86">
        <f t="shared" si="158"/>
        <v>1.3916669984400776E-91</v>
      </c>
      <c r="HC134" s="86">
        <f t="shared" si="154"/>
        <v>1.6982813098164326E-9</v>
      </c>
      <c r="HD134" s="86">
        <f t="shared" si="154"/>
        <v>4.0730727869471464E-13</v>
      </c>
      <c r="HE134" s="86">
        <f t="shared" si="154"/>
        <v>8.4023912776915998E-22</v>
      </c>
      <c r="HF134" s="86">
        <f t="shared" si="154"/>
        <v>4.152131573270602E-22</v>
      </c>
      <c r="HG134" s="86">
        <f t="shared" si="154"/>
        <v>1.2874639095354903E-18</v>
      </c>
      <c r="HH134" s="86">
        <f t="shared" si="154"/>
        <v>9.262110241048403E-26</v>
      </c>
      <c r="HI134" s="86">
        <f t="shared" si="154"/>
        <v>4.8580187709573744E-23</v>
      </c>
      <c r="HJ134" s="86">
        <f t="shared" si="154"/>
        <v>3.6851231910702259E-29</v>
      </c>
      <c r="HK134" s="86">
        <f t="shared" si="154"/>
        <v>1.1969725160850091E-25</v>
      </c>
      <c r="HL134" s="86">
        <f t="shared" si="162"/>
        <v>1.889812233214238E-33</v>
      </c>
      <c r="HM134" s="86">
        <f t="shared" si="162"/>
        <v>1.4459219455440917E-21</v>
      </c>
      <c r="HN134" s="86">
        <f t="shared" si="162"/>
        <v>1.3208835451923434E-17</v>
      </c>
      <c r="HO134" s="86">
        <f t="shared" si="162"/>
        <v>1.667061559998934E-14</v>
      </c>
      <c r="HP134" s="86">
        <f t="shared" si="162"/>
        <v>1.1564235189747457E-13</v>
      </c>
      <c r="HQ134" s="86">
        <f t="shared" si="162"/>
        <v>4.9414994838370194E-18</v>
      </c>
      <c r="HS134" s="86">
        <f t="shared" si="159"/>
        <v>1.6759972988011653E-98</v>
      </c>
      <c r="HT134" s="86">
        <f t="shared" si="159"/>
        <v>2.5898061632394848E-6</v>
      </c>
      <c r="HU134" s="86">
        <f t="shared" si="159"/>
        <v>3.5982112354418737E-6</v>
      </c>
      <c r="HV134" s="86">
        <f t="shared" si="159"/>
        <v>1.2611018991912608E-6</v>
      </c>
      <c r="HW134" s="86">
        <f t="shared" si="159"/>
        <v>2.1532150003068418E-7</v>
      </c>
      <c r="HX134" s="86">
        <f t="shared" si="159"/>
        <v>7.2721187987149388E-7</v>
      </c>
      <c r="HY134" s="86">
        <f t="shared" si="159"/>
        <v>1.2178577903923353E-6</v>
      </c>
      <c r="HZ134" s="86">
        <f t="shared" si="159"/>
        <v>3.4023120834241428E-6</v>
      </c>
      <c r="IA134" s="86">
        <f t="shared" si="159"/>
        <v>2.7379440008664236E-5</v>
      </c>
      <c r="IB134" s="86">
        <f t="shared" si="159"/>
        <v>1.4133385415677868E-5</v>
      </c>
      <c r="IC134" s="86">
        <f t="shared" si="159"/>
        <v>8.0658313463672251E-6</v>
      </c>
      <c r="ID134" s="86">
        <f t="shared" si="159"/>
        <v>3.1721065926089276E-6</v>
      </c>
      <c r="IE134" s="86">
        <f t="shared" si="159"/>
        <v>2.6896927305554748E-6</v>
      </c>
      <c r="IF134" s="86">
        <f t="shared" si="159"/>
        <v>5.1971131486509392E-5</v>
      </c>
      <c r="IG134" s="86">
        <f t="shared" si="159"/>
        <v>3.0404626531829759E-4</v>
      </c>
      <c r="II134" s="86">
        <f t="shared" si="160"/>
        <v>0</v>
      </c>
      <c r="IJ134" s="86">
        <f t="shared" si="160"/>
        <v>1.1367545721065417E-52</v>
      </c>
      <c r="IK134" s="86">
        <f t="shared" si="160"/>
        <v>8.5313495855858734E-57</v>
      </c>
      <c r="IL134" s="86">
        <f t="shared" si="160"/>
        <v>1.6814451697125984E-56</v>
      </c>
      <c r="IM134" s="86">
        <f t="shared" si="160"/>
        <v>1.7590125040342654E-62</v>
      </c>
      <c r="IN134" s="86">
        <f t="shared" si="160"/>
        <v>5.383192061806882E-61</v>
      </c>
      <c r="IO134" s="86">
        <f t="shared" si="160"/>
        <v>7.2839229361982597E-57</v>
      </c>
      <c r="IP134" s="86">
        <f t="shared" si="160"/>
        <v>2.9145701626138526E-58</v>
      </c>
      <c r="IQ134" s="86">
        <f t="shared" si="160"/>
        <v>2.0868533782753006E-49</v>
      </c>
      <c r="IR134" s="86">
        <f t="shared" si="160"/>
        <v>1.8295727931152332E-53</v>
      </c>
      <c r="IS134" s="86">
        <f t="shared" si="160"/>
        <v>5.4257258484462192E-53</v>
      </c>
      <c r="IT134" s="86">
        <f t="shared" si="160"/>
        <v>7.9207279054135554E-53</v>
      </c>
      <c r="IU134" s="86">
        <f t="shared" si="160"/>
        <v>1.3716241378478962E-52</v>
      </c>
      <c r="IV134" s="86">
        <f t="shared" si="160"/>
        <v>1.0528906975443688E-31</v>
      </c>
      <c r="IW134" s="86">
        <f t="shared" si="160"/>
        <v>3.8971639533881159E-33</v>
      </c>
      <c r="IY134" s="86">
        <f t="shared" si="161"/>
        <v>1.6982813098164326E-9</v>
      </c>
      <c r="IZ134" s="86">
        <f t="shared" si="161"/>
        <v>2.5898065705467637E-6</v>
      </c>
      <c r="JA134" s="86">
        <f t="shared" si="161"/>
        <v>3.5982112354418745E-6</v>
      </c>
      <c r="JB134" s="86">
        <f t="shared" si="161"/>
        <v>1.2611018991912612E-6</v>
      </c>
      <c r="JC134" s="86">
        <f t="shared" si="161"/>
        <v>2.1532150003197164E-7</v>
      </c>
      <c r="JD134" s="86">
        <f t="shared" si="161"/>
        <v>7.2721187987149388E-7</v>
      </c>
      <c r="JE134" s="86">
        <f t="shared" si="161"/>
        <v>1.2178577903923353E-6</v>
      </c>
      <c r="JF134" s="86">
        <f t="shared" si="161"/>
        <v>3.4023120834241428E-6</v>
      </c>
      <c r="JG134" s="86">
        <f t="shared" si="161"/>
        <v>2.7379440008664236E-5</v>
      </c>
      <c r="JH134" s="86">
        <f t="shared" si="161"/>
        <v>1.4133385415677868E-5</v>
      </c>
      <c r="JI134" s="86">
        <f t="shared" si="161"/>
        <v>8.0658313463672268E-6</v>
      </c>
      <c r="JJ134" s="86">
        <f t="shared" si="161"/>
        <v>3.1721065926221362E-6</v>
      </c>
      <c r="JK134" s="86">
        <f t="shared" si="161"/>
        <v>2.6896927472260904E-6</v>
      </c>
      <c r="JL134" s="86">
        <f t="shared" si="161"/>
        <v>5.1971131602151744E-5</v>
      </c>
      <c r="JM134" s="86">
        <f t="shared" si="161"/>
        <v>3.0404626531830252E-4</v>
      </c>
    </row>
    <row r="135" spans="2:273" x14ac:dyDescent="0.25">
      <c r="B135" s="2">
        <v>108</v>
      </c>
      <c r="C135" s="37">
        <v>50.515999999999998</v>
      </c>
      <c r="D135" s="37">
        <v>49.082000000000001</v>
      </c>
      <c r="E135" s="37">
        <v>55.311</v>
      </c>
      <c r="F135" s="37">
        <v>50.246000000000002</v>
      </c>
      <c r="G135" s="37">
        <v>47.197000000000003</v>
      </c>
      <c r="H135" s="37">
        <v>49.164000000000001</v>
      </c>
      <c r="I135" s="37">
        <v>48.23</v>
      </c>
      <c r="J135" s="37">
        <v>46.048999999999999</v>
      </c>
      <c r="K135" s="37">
        <v>48.197000000000003</v>
      </c>
      <c r="L135" s="37">
        <v>53.720999999999997</v>
      </c>
      <c r="M135" s="37">
        <v>52.360999999999997</v>
      </c>
      <c r="N135" s="37">
        <v>47.753999999999998</v>
      </c>
      <c r="O135" s="37">
        <v>50.41</v>
      </c>
      <c r="P135" s="37">
        <v>49.377000000000002</v>
      </c>
      <c r="Q135" s="37">
        <v>51.295000000000002</v>
      </c>
      <c r="S135" s="4">
        <f t="shared" si="163"/>
        <v>49.87241954764805</v>
      </c>
      <c r="T135" s="4">
        <f t="shared" si="163"/>
        <v>50.825385743138312</v>
      </c>
      <c r="U135" s="4">
        <f t="shared" si="163"/>
        <v>53.199014427728606</v>
      </c>
      <c r="V135" s="4">
        <f t="shared" si="163"/>
        <v>52.465776088762652</v>
      </c>
      <c r="W135" s="4">
        <f t="shared" si="163"/>
        <v>50.366866104351764</v>
      </c>
      <c r="X135" s="4">
        <f t="shared" si="163"/>
        <v>49.641202392350642</v>
      </c>
      <c r="Y135" s="4">
        <f t="shared" si="163"/>
        <v>48.808747752776689</v>
      </c>
      <c r="Z135" s="4">
        <f t="shared" si="163"/>
        <v>48.478736334008246</v>
      </c>
      <c r="AA135" s="4">
        <f t="shared" si="163"/>
        <v>48.835201019885474</v>
      </c>
      <c r="AB135" s="4">
        <f t="shared" si="163"/>
        <v>49.859380770830548</v>
      </c>
      <c r="AC135" s="4">
        <f t="shared" si="163"/>
        <v>48.759751314908392</v>
      </c>
      <c r="AD135" s="4">
        <f t="shared" si="163"/>
        <v>48.273882635794713</v>
      </c>
      <c r="AE135" s="4">
        <f t="shared" si="163"/>
        <v>49.846631627376539</v>
      </c>
      <c r="AF135" s="4">
        <f t="shared" si="163"/>
        <v>50.14943556241672</v>
      </c>
      <c r="AG135" s="4">
        <f t="shared" si="163"/>
        <v>51.949659671729073</v>
      </c>
      <c r="AI135" s="4">
        <f t="shared" si="164"/>
        <v>0.64358045235194794</v>
      </c>
      <c r="AJ135" s="4">
        <f t="shared" si="164"/>
        <v>-1.7433857431383117</v>
      </c>
      <c r="AK135" s="4">
        <f t="shared" si="164"/>
        <v>2.1119855722713936</v>
      </c>
      <c r="AL135" s="4">
        <f t="shared" si="164"/>
        <v>-2.2197760887626501</v>
      </c>
      <c r="AM135" s="4">
        <f t="shared" si="164"/>
        <v>-3.1698661043517617</v>
      </c>
      <c r="AN135" s="4">
        <f t="shared" si="164"/>
        <v>-0.47720239235064099</v>
      </c>
      <c r="AO135" s="4">
        <f t="shared" si="164"/>
        <v>-0.57874775277669244</v>
      </c>
      <c r="AP135" s="4">
        <f t="shared" si="164"/>
        <v>-2.429736334008247</v>
      </c>
      <c r="AQ135" s="4">
        <f t="shared" si="164"/>
        <v>-0.63820101988547151</v>
      </c>
      <c r="AR135" s="4">
        <f t="shared" si="164"/>
        <v>3.8616192291694489</v>
      </c>
      <c r="AS135" s="4">
        <f t="shared" si="164"/>
        <v>3.6012486850916048</v>
      </c>
      <c r="AT135" s="4">
        <f t="shared" si="164"/>
        <v>-0.5198826357947155</v>
      </c>
      <c r="AU135" s="4">
        <f t="shared" si="164"/>
        <v>0.56336837262345796</v>
      </c>
      <c r="AV135" s="4">
        <f t="shared" si="164"/>
        <v>-0.7724355624167174</v>
      </c>
      <c r="AW135" s="4">
        <f t="shared" si="164"/>
        <v>-0.65465967172907114</v>
      </c>
      <c r="AY135" s="2">
        <f t="shared" si="155"/>
        <v>49.872419546880963</v>
      </c>
      <c r="AZ135" s="2">
        <f t="shared" si="155"/>
        <v>50.825112954656888</v>
      </c>
      <c r="BA135" s="2">
        <f t="shared" si="155"/>
        <v>53.198090882207744</v>
      </c>
      <c r="BB135" s="2">
        <f t="shared" si="155"/>
        <v>52.465427057908705</v>
      </c>
      <c r="BC135" s="2">
        <f t="shared" si="155"/>
        <v>50.366771693395549</v>
      </c>
      <c r="BD135" s="2">
        <f t="shared" si="155"/>
        <v>49.64089917881298</v>
      </c>
      <c r="BE135" s="2">
        <f t="shared" si="155"/>
        <v>48.808240017810959</v>
      </c>
      <c r="BF135" s="2">
        <f t="shared" si="155"/>
        <v>48.477031290233278</v>
      </c>
      <c r="BG135" s="2">
        <f t="shared" si="155"/>
        <v>48.822824439655015</v>
      </c>
      <c r="BH135" s="2">
        <f t="shared" si="155"/>
        <v>49.851851268985484</v>
      </c>
      <c r="BI135" s="2">
        <f t="shared" si="155"/>
        <v>48.755237509788813</v>
      </c>
      <c r="BJ135" s="2">
        <f t="shared" si="155"/>
        <v>48.271867658005441</v>
      </c>
      <c r="BK135" s="2">
        <f t="shared" si="155"/>
        <v>49.844562099556377</v>
      </c>
      <c r="BL135" s="2">
        <f t="shared" si="155"/>
        <v>50.116187777677432</v>
      </c>
      <c r="BM135" s="2">
        <f t="shared" si="155"/>
        <v>51.685406409970476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>
        <f t="shared" si="156"/>
        <v>50.515999999999998</v>
      </c>
      <c r="CF135" s="2">
        <f t="shared" si="156"/>
        <v>49.082000000000001</v>
      </c>
      <c r="CG135" s="2">
        <f t="shared" si="156"/>
        <v>55.311</v>
      </c>
      <c r="CH135" s="2">
        <f t="shared" si="156"/>
        <v>50.246000000000002</v>
      </c>
      <c r="CI135" s="2">
        <f t="shared" si="156"/>
        <v>47.197000000000003</v>
      </c>
      <c r="CJ135" s="2">
        <f t="shared" si="156"/>
        <v>49.164000000000001</v>
      </c>
      <c r="CK135" s="2">
        <f t="shared" si="156"/>
        <v>48.23</v>
      </c>
      <c r="CL135" s="2">
        <f t="shared" si="156"/>
        <v>46.048999999999999</v>
      </c>
      <c r="CM135" s="2">
        <f t="shared" si="156"/>
        <v>48.197000000000003</v>
      </c>
      <c r="CN135" s="2">
        <f t="shared" si="156"/>
        <v>53.720999999999997</v>
      </c>
      <c r="CO135" s="2">
        <f t="shared" si="156"/>
        <v>52.360999999999997</v>
      </c>
      <c r="CP135" s="2">
        <f t="shared" si="156"/>
        <v>47.753999999999998</v>
      </c>
      <c r="CQ135" s="2">
        <f t="shared" si="156"/>
        <v>50.41</v>
      </c>
      <c r="CR135" s="2">
        <f t="shared" si="156"/>
        <v>49.377000000000002</v>
      </c>
      <c r="CS135" s="2">
        <f t="shared" si="156"/>
        <v>51.295000000000002</v>
      </c>
      <c r="CU135" s="2">
        <f t="shared" si="111"/>
        <v>50.515999999999998</v>
      </c>
      <c r="CV135" s="2">
        <f t="shared" si="112"/>
        <v>49.082000000000001</v>
      </c>
      <c r="CW135" s="2">
        <f t="shared" si="113"/>
        <v>55.311</v>
      </c>
      <c r="CX135" s="2">
        <f t="shared" si="114"/>
        <v>50.246000000000002</v>
      </c>
      <c r="CY135" s="2">
        <f t="shared" si="115"/>
        <v>47.197000000000003</v>
      </c>
      <c r="CZ135" s="2">
        <f t="shared" si="116"/>
        <v>49.164000000000001</v>
      </c>
      <c r="DA135" s="2">
        <f t="shared" si="117"/>
        <v>48.23</v>
      </c>
      <c r="DB135" s="2">
        <f t="shared" si="118"/>
        <v>46.048999999999999</v>
      </c>
      <c r="DC135" s="2">
        <f t="shared" si="119"/>
        <v>48.197000000000003</v>
      </c>
      <c r="DD135" s="2">
        <f t="shared" si="120"/>
        <v>53.720999999999997</v>
      </c>
      <c r="DE135" s="2">
        <f t="shared" si="121"/>
        <v>52.360999999999997</v>
      </c>
      <c r="DF135" s="2">
        <f t="shared" si="122"/>
        <v>47.753999999999998</v>
      </c>
      <c r="DG135" s="2">
        <f t="shared" si="123"/>
        <v>50.41</v>
      </c>
      <c r="DH135" s="2">
        <f t="shared" si="124"/>
        <v>49.377000000000002</v>
      </c>
      <c r="DI135" s="2">
        <f t="shared" si="125"/>
        <v>51.295000000000002</v>
      </c>
      <c r="DK135" s="2">
        <f t="shared" si="165"/>
        <v>64.22480564784054</v>
      </c>
      <c r="DL135" s="2">
        <f t="shared" si="165"/>
        <v>72.460915433403812</v>
      </c>
      <c r="DM135" s="2">
        <f t="shared" si="165"/>
        <v>103.18123406825737</v>
      </c>
      <c r="DN135" s="2">
        <f t="shared" si="165"/>
        <v>102.09938251283599</v>
      </c>
      <c r="DO135" s="2">
        <f t="shared" si="165"/>
        <v>80.217201010182848</v>
      </c>
      <c r="DP135" s="2">
        <f t="shared" si="165"/>
        <v>81.600760975609759</v>
      </c>
      <c r="DQ135" s="2">
        <f t="shared" si="165"/>
        <v>91.340398428004193</v>
      </c>
      <c r="DR135" s="2">
        <f t="shared" si="165"/>
        <v>88.735746341463425</v>
      </c>
      <c r="DS135" s="2">
        <f t="shared" si="165"/>
        <v>76.279323852740205</v>
      </c>
      <c r="DT135" s="2">
        <f t="shared" si="165"/>
        <v>92.8688278805121</v>
      </c>
      <c r="DU135" s="2">
        <f t="shared" si="165"/>
        <v>77.459296761133601</v>
      </c>
      <c r="DV135" s="2">
        <f t="shared" si="165"/>
        <v>80.402057988523111</v>
      </c>
      <c r="DW135" s="2">
        <f t="shared" si="165"/>
        <v>88.290208547266658</v>
      </c>
      <c r="DX135" s="2">
        <f t="shared" si="165"/>
        <v>68.445273170731724</v>
      </c>
      <c r="DY135" s="2">
        <f t="shared" si="165"/>
        <v>69.379011204481785</v>
      </c>
      <c r="EA135" s="2">
        <f t="shared" si="153"/>
        <v>49.835187794779486</v>
      </c>
      <c r="EB135" s="2">
        <f t="shared" si="153"/>
        <v>50.768462232005248</v>
      </c>
      <c r="EC135" s="2">
        <f t="shared" si="153"/>
        <v>53.06865562150837</v>
      </c>
      <c r="ED135" s="2">
        <f t="shared" si="153"/>
        <v>52.344874682176403</v>
      </c>
      <c r="EE135" s="2">
        <f t="shared" si="152"/>
        <v>50.28039148995876</v>
      </c>
      <c r="EF135" s="2">
        <f t="shared" si="152"/>
        <v>49.545347926165356</v>
      </c>
      <c r="EG135" s="2">
        <f t="shared" si="152"/>
        <v>48.687249553442172</v>
      </c>
      <c r="EH135" s="2">
        <f t="shared" si="152"/>
        <v>48.360383064400949</v>
      </c>
      <c r="EI135" s="2">
        <f t="shared" si="152"/>
        <v>48.740628578334885</v>
      </c>
      <c r="EJ135" s="2">
        <f t="shared" si="152"/>
        <v>49.700682451272513</v>
      </c>
      <c r="EK135" s="2">
        <f t="shared" si="152"/>
        <v>48.665189155755364</v>
      </c>
      <c r="EL135" s="2">
        <f t="shared" si="152"/>
        <v>48.181139724007089</v>
      </c>
      <c r="EM135" s="2">
        <f t="shared" si="136"/>
        <v>49.731076220558144</v>
      </c>
      <c r="EN135" s="2">
        <f t="shared" si="136"/>
        <v>50.058605425776491</v>
      </c>
      <c r="EO135" s="2">
        <f t="shared" si="136"/>
        <v>51.618831635462556</v>
      </c>
      <c r="EQ135" s="2">
        <f t="shared" si="166"/>
        <v>49.835187794779486</v>
      </c>
      <c r="ER135" s="2">
        <f t="shared" si="166"/>
        <v>51.227157532857248</v>
      </c>
      <c r="ES135" s="2">
        <f t="shared" si="166"/>
        <v>53.088729200145067</v>
      </c>
      <c r="ET135" s="2">
        <f t="shared" si="166"/>
        <v>52.291815819879922</v>
      </c>
      <c r="EU135" s="2">
        <f t="shared" si="166"/>
        <v>50.285265234373902</v>
      </c>
      <c r="EV135" s="2">
        <f t="shared" si="166"/>
        <v>49.451557116993229</v>
      </c>
      <c r="EW135" s="2">
        <f t="shared" si="166"/>
        <v>48.587142077462254</v>
      </c>
      <c r="EX135" s="2">
        <f t="shared" si="166"/>
        <v>48.340887535140418</v>
      </c>
      <c r="EY135" s="2">
        <f t="shared" si="166"/>
        <v>48.90118974274808</v>
      </c>
      <c r="EZ135" s="2">
        <f t="shared" si="166"/>
        <v>49.84340424298842</v>
      </c>
      <c r="FA135" s="2">
        <f t="shared" si="166"/>
        <v>48.697602520733298</v>
      </c>
      <c r="FB135" s="2">
        <f t="shared" si="166"/>
        <v>48.08259713005215</v>
      </c>
      <c r="FC135" s="2">
        <f t="shared" si="166"/>
        <v>49.775567181232617</v>
      </c>
      <c r="FD135" s="2">
        <f t="shared" si="166"/>
        <v>50.020612031693851</v>
      </c>
      <c r="FE135" s="2">
        <f t="shared" si="166"/>
        <v>51.518676889090173</v>
      </c>
      <c r="FG135" s="2">
        <f t="shared" si="167"/>
        <v>0.99741259618694078</v>
      </c>
      <c r="FH135" s="2">
        <f t="shared" si="167"/>
        <v>0.99752583581702481</v>
      </c>
      <c r="FI135" s="2">
        <f t="shared" si="167"/>
        <v>0.99742020840309265</v>
      </c>
      <c r="FJ135" s="2">
        <f t="shared" si="167"/>
        <v>0.99756902435219075</v>
      </c>
      <c r="FK135" s="2">
        <f t="shared" si="167"/>
        <v>0.99711586508185601</v>
      </c>
      <c r="FL135" s="2">
        <f t="shared" si="167"/>
        <v>0.99699521662533852</v>
      </c>
      <c r="FM135" s="2">
        <f t="shared" si="167"/>
        <v>0.99714323740290234</v>
      </c>
      <c r="FN135" s="2">
        <f t="shared" si="167"/>
        <v>0.99710566816867374</v>
      </c>
      <c r="FO135" s="2">
        <f t="shared" si="167"/>
        <v>0.99709801915057794</v>
      </c>
      <c r="FP135" s="2">
        <f t="shared" si="167"/>
        <v>0.99654044012765342</v>
      </c>
      <c r="FQ135" s="2">
        <f t="shared" si="167"/>
        <v>0.99688448553041864</v>
      </c>
      <c r="FR135" s="2">
        <f t="shared" si="167"/>
        <v>0.99715578397096505</v>
      </c>
      <c r="FS135" s="2">
        <f t="shared" si="167"/>
        <v>0.99706742532429637</v>
      </c>
      <c r="FT135" s="2">
        <f t="shared" si="167"/>
        <v>0.99685288034075559</v>
      </c>
      <c r="FU135" s="2">
        <f t="shared" si="167"/>
        <v>0.99621620937051658</v>
      </c>
      <c r="FW135" s="2">
        <f t="shared" si="157"/>
        <v>1.1769234694734908E-12</v>
      </c>
      <c r="FX135" s="2">
        <f t="shared" si="157"/>
        <v>6.4967569851669448E-3</v>
      </c>
      <c r="FY135" s="2">
        <f t="shared" si="157"/>
        <v>7.734142770441284E-3</v>
      </c>
      <c r="FZ135" s="2">
        <f t="shared" si="157"/>
        <v>7.5316573985532613E-3</v>
      </c>
      <c r="GA135" s="2">
        <f t="shared" si="157"/>
        <v>7.8801345361951634E-3</v>
      </c>
      <c r="GB135" s="2">
        <f t="shared" si="157"/>
        <v>8.191842655344922E-3</v>
      </c>
      <c r="GC135" s="2">
        <f t="shared" si="157"/>
        <v>8.5853326745693233E-3</v>
      </c>
      <c r="GD135" s="2">
        <f t="shared" si="157"/>
        <v>1.0847271649505956E-2</v>
      </c>
      <c r="GE135" s="2">
        <f t="shared" si="157"/>
        <v>1.4194559587721109E-2</v>
      </c>
      <c r="GF135" s="2">
        <f t="shared" si="157"/>
        <v>1.279436027536714E-2</v>
      </c>
      <c r="GG135" s="2">
        <f t="shared" si="157"/>
        <v>1.0486265478421514E-2</v>
      </c>
      <c r="GH135" s="2">
        <f t="shared" si="157"/>
        <v>9.2885539447705757E-3</v>
      </c>
      <c r="GI135" s="2">
        <f t="shared" si="157"/>
        <v>9.1781344712111145E-3</v>
      </c>
      <c r="GJ135" s="2">
        <f t="shared" si="157"/>
        <v>7.4405468115132951E-3</v>
      </c>
      <c r="GK135" s="2">
        <f t="shared" si="157"/>
        <v>6.2505926673460093E-3</v>
      </c>
      <c r="GM135" s="86">
        <f t="shared" si="158"/>
        <v>4.4155175567842733E-36</v>
      </c>
      <c r="GN135" s="86">
        <f t="shared" si="158"/>
        <v>1.529550762305568E-49</v>
      </c>
      <c r="GO135" s="86">
        <f t="shared" si="158"/>
        <v>3.0172568147917476E-111</v>
      </c>
      <c r="GP135" s="86">
        <f t="shared" si="158"/>
        <v>2.0928061660931127E-100</v>
      </c>
      <c r="GQ135" s="86">
        <f t="shared" si="158"/>
        <v>1.7466194905551533E-106</v>
      </c>
      <c r="GR135" s="86">
        <f t="shared" si="158"/>
        <v>7.8996084339293275E-101</v>
      </c>
      <c r="GS135" s="86">
        <f t="shared" si="158"/>
        <v>3.2184477000513697E-104</v>
      </c>
      <c r="GT135" s="86">
        <f t="shared" si="158"/>
        <v>4.1452733461956323E-103</v>
      </c>
      <c r="GU135" s="86">
        <f t="shared" si="158"/>
        <v>2.1556264778748718E-103</v>
      </c>
      <c r="GV135" s="86">
        <f t="shared" si="158"/>
        <v>2.305531753670487E-82</v>
      </c>
      <c r="GW135" s="86">
        <f t="shared" si="158"/>
        <v>4.705906115644115E-91</v>
      </c>
      <c r="GX135" s="86">
        <f t="shared" si="158"/>
        <v>4.9986567141017945E-66</v>
      </c>
      <c r="GY135" s="86">
        <f t="shared" si="158"/>
        <v>1.9599206383146312E-59</v>
      </c>
      <c r="GZ135" s="86">
        <f t="shared" si="158"/>
        <v>8.0231606559262652E-73</v>
      </c>
      <c r="HA135" s="86">
        <f t="shared" si="158"/>
        <v>8.8497214647593411E-96</v>
      </c>
      <c r="HC135" s="86">
        <f t="shared" si="154"/>
        <v>1.5949093072034893E-10</v>
      </c>
      <c r="HD135" s="86">
        <f t="shared" si="154"/>
        <v>1.6789697564330904E-14</v>
      </c>
      <c r="HE135" s="86">
        <f t="shared" si="154"/>
        <v>4.3494620292297563E-24</v>
      </c>
      <c r="HF135" s="86">
        <f t="shared" si="154"/>
        <v>1.6011235776418828E-24</v>
      </c>
      <c r="HG135" s="86">
        <f t="shared" si="154"/>
        <v>1.4450608636435639E-20</v>
      </c>
      <c r="HH135" s="86">
        <f t="shared" si="154"/>
        <v>1.8276606606202616E-28</v>
      </c>
      <c r="HI135" s="86">
        <f t="shared" si="154"/>
        <v>2.0514642452740542E-25</v>
      </c>
      <c r="HJ135" s="86">
        <f t="shared" si="154"/>
        <v>4.8942134084349554E-32</v>
      </c>
      <c r="HK135" s="86">
        <f t="shared" si="154"/>
        <v>3.7495835230931091E-28</v>
      </c>
      <c r="HL135" s="86">
        <f t="shared" si="162"/>
        <v>1.2226198749299153E-36</v>
      </c>
      <c r="HM135" s="86">
        <f t="shared" si="162"/>
        <v>1.2027951287442859E-23</v>
      </c>
      <c r="HN135" s="86">
        <f t="shared" si="162"/>
        <v>2.1118290584221192E-19</v>
      </c>
      <c r="HO135" s="86">
        <f t="shared" si="162"/>
        <v>5.4163442565606798E-16</v>
      </c>
      <c r="HP135" s="86">
        <f t="shared" si="162"/>
        <v>4.3755453358979169E-15</v>
      </c>
      <c r="HQ135" s="86">
        <f t="shared" si="162"/>
        <v>7.1953012866920289E-20</v>
      </c>
      <c r="HS135" s="86">
        <f t="shared" si="159"/>
        <v>1.1972958861292411E-96</v>
      </c>
      <c r="HT135" s="86">
        <f t="shared" si="159"/>
        <v>6.9588192389963402E-6</v>
      </c>
      <c r="HU135" s="86">
        <f t="shared" si="159"/>
        <v>1.0262881251251369E-5</v>
      </c>
      <c r="HV135" s="86">
        <f t="shared" si="159"/>
        <v>3.7316241818340216E-6</v>
      </c>
      <c r="HW135" s="86">
        <f t="shared" si="159"/>
        <v>7.3550755804619494E-7</v>
      </c>
      <c r="HX135" s="86">
        <f t="shared" si="159"/>
        <v>2.3453497661127258E-6</v>
      </c>
      <c r="HY135" s="86">
        <f t="shared" si="159"/>
        <v>3.7284894470495598E-6</v>
      </c>
      <c r="HZ135" s="86">
        <f t="shared" si="159"/>
        <v>1.0650253477878445E-5</v>
      </c>
      <c r="IA135" s="86">
        <f t="shared" si="159"/>
        <v>7.537054994091627E-5</v>
      </c>
      <c r="IB135" s="86">
        <f t="shared" si="159"/>
        <v>4.0924474276636834E-5</v>
      </c>
      <c r="IC135" s="86">
        <f t="shared" si="159"/>
        <v>2.282553570540135E-5</v>
      </c>
      <c r="ID135" s="86">
        <f t="shared" si="159"/>
        <v>9.1036193575002223E-6</v>
      </c>
      <c r="IE135" s="86">
        <f t="shared" si="159"/>
        <v>7.7359866587845861E-6</v>
      </c>
      <c r="IF135" s="86">
        <f t="shared" si="159"/>
        <v>1.0930439626949704E-4</v>
      </c>
      <c r="IG135" s="86">
        <f t="shared" si="159"/>
        <v>5.2846808427402269E-4</v>
      </c>
      <c r="II135" s="86">
        <f t="shared" si="160"/>
        <v>0</v>
      </c>
      <c r="IJ135" s="86">
        <f t="shared" si="160"/>
        <v>7.3965809844009946E-51</v>
      </c>
      <c r="IK135" s="86">
        <f t="shared" si="160"/>
        <v>9.114044125728643E-55</v>
      </c>
      <c r="IL135" s="86">
        <f t="shared" si="160"/>
        <v>1.7092307804675411E-54</v>
      </c>
      <c r="IM135" s="86">
        <f t="shared" si="160"/>
        <v>3.1004982782449744E-60</v>
      </c>
      <c r="IN135" s="86">
        <f t="shared" si="160"/>
        <v>8.7044499704340755E-59</v>
      </c>
      <c r="IO135" s="86">
        <f t="shared" si="160"/>
        <v>8.6562274446263575E-55</v>
      </c>
      <c r="IP135" s="86">
        <f t="shared" si="160"/>
        <v>5.0120599250544727E-56</v>
      </c>
      <c r="IQ135" s="86">
        <f t="shared" si="160"/>
        <v>2.1038259998051776E-47</v>
      </c>
      <c r="IR135" s="86">
        <f t="shared" si="160"/>
        <v>2.4253324032718404E-51</v>
      </c>
      <c r="IS135" s="86">
        <f t="shared" si="160"/>
        <v>5.5876825538702664E-51</v>
      </c>
      <c r="IT135" s="86">
        <f t="shared" si="160"/>
        <v>7.1448735866795445E-51</v>
      </c>
      <c r="IU135" s="86">
        <f t="shared" si="160"/>
        <v>1.1981019223898899E-50</v>
      </c>
      <c r="IV135" s="86">
        <f t="shared" si="160"/>
        <v>1.3229787395162141E-30</v>
      </c>
      <c r="IW135" s="86">
        <f t="shared" si="160"/>
        <v>5.0486367875215681E-32</v>
      </c>
      <c r="IY135" s="86">
        <f t="shared" si="161"/>
        <v>1.5949093072034893E-10</v>
      </c>
      <c r="IZ135" s="86">
        <f t="shared" si="161"/>
        <v>6.9588192557860375E-6</v>
      </c>
      <c r="JA135" s="86">
        <f t="shared" si="161"/>
        <v>1.0262881251251369E-5</v>
      </c>
      <c r="JB135" s="86">
        <f t="shared" si="161"/>
        <v>3.7316241818340216E-6</v>
      </c>
      <c r="JC135" s="86">
        <f t="shared" si="161"/>
        <v>7.3550755804620934E-7</v>
      </c>
      <c r="JD135" s="86">
        <f t="shared" si="161"/>
        <v>2.3453497661127258E-6</v>
      </c>
      <c r="JE135" s="86">
        <f t="shared" si="161"/>
        <v>3.7284894470495598E-6</v>
      </c>
      <c r="JF135" s="86">
        <f t="shared" si="161"/>
        <v>1.0650253477878445E-5</v>
      </c>
      <c r="JG135" s="86">
        <f t="shared" si="161"/>
        <v>7.537054994091627E-5</v>
      </c>
      <c r="JH135" s="86">
        <f t="shared" si="161"/>
        <v>4.0924474276636834E-5</v>
      </c>
      <c r="JI135" s="86">
        <f t="shared" si="161"/>
        <v>2.282553570540135E-5</v>
      </c>
      <c r="JJ135" s="86">
        <f t="shared" si="161"/>
        <v>9.103619357500434E-6</v>
      </c>
      <c r="JK135" s="86">
        <f t="shared" si="161"/>
        <v>7.7359866593262213E-6</v>
      </c>
      <c r="JL135" s="86">
        <f t="shared" si="161"/>
        <v>1.0930439627387258E-4</v>
      </c>
      <c r="JM135" s="86">
        <f t="shared" si="161"/>
        <v>5.284680842740228E-4</v>
      </c>
    </row>
    <row r="136" spans="2:273" x14ac:dyDescent="0.25">
      <c r="B136" s="2">
        <v>109</v>
      </c>
      <c r="C136" s="37">
        <v>48.387</v>
      </c>
      <c r="D136" s="37">
        <v>50.344000000000001</v>
      </c>
      <c r="E136" s="37">
        <v>51.557000000000002</v>
      </c>
      <c r="F136" s="37">
        <v>50.360999999999997</v>
      </c>
      <c r="G136" s="37">
        <v>47.459000000000003</v>
      </c>
      <c r="H136" s="37">
        <v>49.164000000000001</v>
      </c>
      <c r="I136" s="37">
        <v>46.311</v>
      </c>
      <c r="J136" s="37">
        <v>46.066000000000003</v>
      </c>
      <c r="K136" s="37">
        <v>49.984000000000002</v>
      </c>
      <c r="L136" s="37">
        <v>51.311</v>
      </c>
      <c r="M136" s="37">
        <v>48.77</v>
      </c>
      <c r="N136" s="37">
        <v>47.738</v>
      </c>
      <c r="O136" s="37">
        <v>50.851999999999997</v>
      </c>
      <c r="P136" s="37">
        <v>50.835999999999999</v>
      </c>
      <c r="Q136" s="37">
        <v>54.148000000000003</v>
      </c>
      <c r="S136" s="4">
        <f t="shared" si="163"/>
        <v>49.738474632386286</v>
      </c>
      <c r="T136" s="4">
        <f t="shared" si="163"/>
        <v>50.736148821669012</v>
      </c>
      <c r="U136" s="4">
        <f t="shared" si="163"/>
        <v>53.024028101275071</v>
      </c>
      <c r="V136" s="4">
        <f t="shared" si="163"/>
        <v>52.322661627173439</v>
      </c>
      <c r="W136" s="4">
        <f t="shared" si="163"/>
        <v>50.262932956701604</v>
      </c>
      <c r="X136" s="4">
        <f t="shared" si="163"/>
        <v>49.467276678428505</v>
      </c>
      <c r="Y136" s="4">
        <f t="shared" si="163"/>
        <v>48.649151631802482</v>
      </c>
      <c r="Z136" s="4">
        <f t="shared" si="163"/>
        <v>48.302174805772246</v>
      </c>
      <c r="AA136" s="4">
        <f t="shared" si="163"/>
        <v>48.819117767626906</v>
      </c>
      <c r="AB136" s="4">
        <f t="shared" si="163"/>
        <v>49.79226241074759</v>
      </c>
      <c r="AC136" s="4">
        <f t="shared" si="163"/>
        <v>48.627586721520544</v>
      </c>
      <c r="AD136" s="4">
        <f t="shared" si="163"/>
        <v>48.139559923674099</v>
      </c>
      <c r="AE136" s="4">
        <f t="shared" si="163"/>
        <v>49.715633115644515</v>
      </c>
      <c r="AF136" s="4">
        <f t="shared" si="163"/>
        <v>50.047452575771075</v>
      </c>
      <c r="AG136" s="4">
        <f t="shared" si="163"/>
        <v>52.005601547751496</v>
      </c>
      <c r="AI136" s="4">
        <f t="shared" si="164"/>
        <v>-1.3514746323862852</v>
      </c>
      <c r="AJ136" s="4">
        <f t="shared" si="164"/>
        <v>-0.39214882166901077</v>
      </c>
      <c r="AK136" s="4">
        <f t="shared" si="164"/>
        <v>-1.4670281012750692</v>
      </c>
      <c r="AL136" s="4">
        <f t="shared" si="164"/>
        <v>-1.9616616271734415</v>
      </c>
      <c r="AM136" s="4">
        <f t="shared" si="164"/>
        <v>-2.8039329567016011</v>
      </c>
      <c r="AN136" s="4">
        <f t="shared" si="164"/>
        <v>-0.30327667842850303</v>
      </c>
      <c r="AO136" s="4">
        <f t="shared" si="164"/>
        <v>-2.3381516318024822</v>
      </c>
      <c r="AP136" s="4">
        <f t="shared" si="164"/>
        <v>-2.2361748057722437</v>
      </c>
      <c r="AQ136" s="4">
        <f t="shared" si="164"/>
        <v>1.1648822323730954</v>
      </c>
      <c r="AR136" s="4">
        <f t="shared" si="164"/>
        <v>1.5187375892524102</v>
      </c>
      <c r="AS136" s="4">
        <f t="shared" si="164"/>
        <v>0.14241327847945939</v>
      </c>
      <c r="AT136" s="4">
        <f t="shared" si="164"/>
        <v>-0.40155992367409965</v>
      </c>
      <c r="AU136" s="4">
        <f t="shared" si="164"/>
        <v>1.1363668843554819</v>
      </c>
      <c r="AV136" s="4">
        <f t="shared" si="164"/>
        <v>0.78854742422892343</v>
      </c>
      <c r="AW136" s="4">
        <f t="shared" si="164"/>
        <v>2.1423984522485071</v>
      </c>
      <c r="AY136" s="2">
        <f t="shared" si="155"/>
        <v>49.738474632340171</v>
      </c>
      <c r="AZ136" s="2">
        <f t="shared" si="155"/>
        <v>50.73547472615838</v>
      </c>
      <c r="BA136" s="2">
        <f t="shared" si="155"/>
        <v>53.021631024264799</v>
      </c>
      <c r="BB136" s="2">
        <f t="shared" si="155"/>
        <v>52.321719067090633</v>
      </c>
      <c r="BC136" s="2">
        <f t="shared" si="155"/>
        <v>50.262640505707786</v>
      </c>
      <c r="BD136" s="2">
        <f t="shared" si="155"/>
        <v>49.466390865554843</v>
      </c>
      <c r="BE136" s="2">
        <f t="shared" si="155"/>
        <v>48.647739091072154</v>
      </c>
      <c r="BF136" s="2">
        <f t="shared" si="155"/>
        <v>48.29738083864487</v>
      </c>
      <c r="BG136" s="2">
        <f t="shared" si="155"/>
        <v>48.788529744985347</v>
      </c>
      <c r="BH136" s="2">
        <f t="shared" si="155"/>
        <v>49.772713124891908</v>
      </c>
      <c r="BI136" s="2">
        <f t="shared" si="155"/>
        <v>48.61602908977931</v>
      </c>
      <c r="BJ136" s="2">
        <f t="shared" si="155"/>
        <v>48.13429690047537</v>
      </c>
      <c r="BK136" s="2">
        <f t="shared" si="155"/>
        <v>49.71021047934903</v>
      </c>
      <c r="BL136" s="2">
        <f t="shared" si="155"/>
        <v>49.982383310719023</v>
      </c>
      <c r="BM136" s="2">
        <f t="shared" si="155"/>
        <v>51.572034884819963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>
        <f t="shared" si="156"/>
        <v>48.387</v>
      </c>
      <c r="CF136" s="2">
        <f t="shared" si="156"/>
        <v>50.344000000000001</v>
      </c>
      <c r="CG136" s="2">
        <f t="shared" si="156"/>
        <v>51.557000000000002</v>
      </c>
      <c r="CH136" s="2">
        <f t="shared" si="156"/>
        <v>50.360999999999997</v>
      </c>
      <c r="CI136" s="2">
        <f t="shared" si="156"/>
        <v>47.459000000000003</v>
      </c>
      <c r="CJ136" s="2">
        <f t="shared" si="156"/>
        <v>49.164000000000001</v>
      </c>
      <c r="CK136" s="2">
        <f t="shared" si="156"/>
        <v>46.311</v>
      </c>
      <c r="CL136" s="2">
        <f t="shared" si="156"/>
        <v>46.066000000000003</v>
      </c>
      <c r="CM136" s="2">
        <f t="shared" si="156"/>
        <v>49.984000000000002</v>
      </c>
      <c r="CN136" s="2">
        <f t="shared" si="156"/>
        <v>51.311</v>
      </c>
      <c r="CO136" s="2">
        <f t="shared" si="156"/>
        <v>48.77</v>
      </c>
      <c r="CP136" s="2">
        <f t="shared" si="156"/>
        <v>47.738</v>
      </c>
      <c r="CQ136" s="2">
        <f t="shared" si="156"/>
        <v>50.851999999999997</v>
      </c>
      <c r="CR136" s="2">
        <f t="shared" si="156"/>
        <v>50.835999999999999</v>
      </c>
      <c r="CS136" s="2">
        <f t="shared" si="156"/>
        <v>54.148000000000003</v>
      </c>
      <c r="CU136" s="2">
        <f t="shared" si="111"/>
        <v>48.387</v>
      </c>
      <c r="CV136" s="2">
        <f t="shared" si="112"/>
        <v>50.344000000000001</v>
      </c>
      <c r="CW136" s="2">
        <f t="shared" si="113"/>
        <v>51.557000000000002</v>
      </c>
      <c r="CX136" s="2">
        <f t="shared" si="114"/>
        <v>50.360999999999997</v>
      </c>
      <c r="CY136" s="2">
        <f t="shared" si="115"/>
        <v>47.459000000000003</v>
      </c>
      <c r="CZ136" s="2">
        <f t="shared" si="116"/>
        <v>49.164000000000001</v>
      </c>
      <c r="DA136" s="2">
        <f t="shared" si="117"/>
        <v>46.311</v>
      </c>
      <c r="DB136" s="2">
        <f t="shared" si="118"/>
        <v>46.066000000000003</v>
      </c>
      <c r="DC136" s="2">
        <f t="shared" si="119"/>
        <v>49.984000000000002</v>
      </c>
      <c r="DD136" s="2">
        <f t="shared" si="120"/>
        <v>51.311</v>
      </c>
      <c r="DE136" s="2">
        <f t="shared" si="121"/>
        <v>48.77</v>
      </c>
      <c r="DF136" s="2">
        <f t="shared" si="122"/>
        <v>47.738</v>
      </c>
      <c r="DG136" s="2">
        <f t="shared" si="123"/>
        <v>50.851999999999997</v>
      </c>
      <c r="DH136" s="2">
        <f t="shared" si="124"/>
        <v>50.835999999999999</v>
      </c>
      <c r="DI136" s="2">
        <f t="shared" si="125"/>
        <v>54.148000000000003</v>
      </c>
      <c r="DK136" s="2">
        <f t="shared" si="165"/>
        <v>64.286740863787387</v>
      </c>
      <c r="DL136" s="2">
        <f t="shared" si="165"/>
        <v>72.566116279069774</v>
      </c>
      <c r="DM136" s="2">
        <f t="shared" si="165"/>
        <v>103.59489700996681</v>
      </c>
      <c r="DN136" s="2">
        <f t="shared" si="165"/>
        <v>102.50079401993355</v>
      </c>
      <c r="DO136" s="2">
        <f t="shared" si="165"/>
        <v>80.419064959619689</v>
      </c>
      <c r="DP136" s="2">
        <f t="shared" si="165"/>
        <v>81.810165505226479</v>
      </c>
      <c r="DQ136" s="2">
        <f t="shared" si="165"/>
        <v>91.649099829835492</v>
      </c>
      <c r="DR136" s="2">
        <f t="shared" si="165"/>
        <v>89.025125435540076</v>
      </c>
      <c r="DS136" s="2">
        <f t="shared" si="165"/>
        <v>76.44774132296142</v>
      </c>
      <c r="DT136" s="2">
        <f t="shared" si="165"/>
        <v>93.252710526315795</v>
      </c>
      <c r="DU136" s="2">
        <f t="shared" si="165"/>
        <v>77.67103805668016</v>
      </c>
      <c r="DV136" s="2">
        <f t="shared" si="165"/>
        <v>80.626944276653589</v>
      </c>
      <c r="DW136" s="2">
        <f t="shared" si="165"/>
        <v>88.562349441256387</v>
      </c>
      <c r="DX136" s="2">
        <f t="shared" si="165"/>
        <v>68.52391637630663</v>
      </c>
      <c r="DY136" s="2">
        <f t="shared" si="165"/>
        <v>69.527958543417355</v>
      </c>
      <c r="EA136" s="2">
        <f t="shared" si="153"/>
        <v>49.704055445544554</v>
      </c>
      <c r="EB136" s="2">
        <f t="shared" si="153"/>
        <v>50.683240777302963</v>
      </c>
      <c r="EC136" s="2">
        <f t="shared" si="153"/>
        <v>52.902195967178763</v>
      </c>
      <c r="ED136" s="2">
        <f t="shared" si="153"/>
        <v>52.210583931396968</v>
      </c>
      <c r="EE136" s="2">
        <f t="shared" si="152"/>
        <v>50.183068424242236</v>
      </c>
      <c r="EF136" s="2">
        <f t="shared" si="152"/>
        <v>49.377958468297315</v>
      </c>
      <c r="EG136" s="2">
        <f t="shared" si="152"/>
        <v>48.536121400907859</v>
      </c>
      <c r="EH136" s="2">
        <f t="shared" si="152"/>
        <v>48.189526083192476</v>
      </c>
      <c r="EI136" s="2">
        <f t="shared" si="152"/>
        <v>48.713389447149417</v>
      </c>
      <c r="EJ136" s="2">
        <f t="shared" si="152"/>
        <v>49.63357412317869</v>
      </c>
      <c r="EK136" s="2">
        <f t="shared" si="152"/>
        <v>48.532866108810687</v>
      </c>
      <c r="EL136" s="2">
        <f t="shared" si="152"/>
        <v>48.050607482714206</v>
      </c>
      <c r="EM136" s="2">
        <f t="shared" si="136"/>
        <v>49.605646815961016</v>
      </c>
      <c r="EN136" s="2">
        <f t="shared" si="136"/>
        <v>49.929384329634487</v>
      </c>
      <c r="EO136" s="2">
        <f t="shared" si="136"/>
        <v>51.510650978755152</v>
      </c>
      <c r="EQ136" s="2">
        <f t="shared" si="166"/>
        <v>49.704055445544554</v>
      </c>
      <c r="ER136" s="2">
        <f t="shared" si="166"/>
        <v>51.082907588377267</v>
      </c>
      <c r="ES136" s="2">
        <f t="shared" si="166"/>
        <v>52.918516122960888</v>
      </c>
      <c r="ET136" s="2">
        <f t="shared" si="166"/>
        <v>52.163815945946084</v>
      </c>
      <c r="EU136" s="2">
        <f t="shared" si="166"/>
        <v>50.185415907724028</v>
      </c>
      <c r="EV136" s="2">
        <f t="shared" si="166"/>
        <v>49.325795692928587</v>
      </c>
      <c r="EW136" s="2">
        <f t="shared" si="166"/>
        <v>48.457761659355718</v>
      </c>
      <c r="EX136" s="2">
        <f t="shared" si="166"/>
        <v>48.192481726408971</v>
      </c>
      <c r="EY136" s="2">
        <f t="shared" si="166"/>
        <v>48.823972322343991</v>
      </c>
      <c r="EZ136" s="2">
        <f t="shared" si="166"/>
        <v>49.738624762269012</v>
      </c>
      <c r="FA136" s="2">
        <f t="shared" si="166"/>
        <v>48.563125807507632</v>
      </c>
      <c r="FB136" s="2">
        <f t="shared" si="166"/>
        <v>47.968713929724622</v>
      </c>
      <c r="FC136" s="2">
        <f t="shared" si="166"/>
        <v>49.640010402038371</v>
      </c>
      <c r="FD136" s="2">
        <f t="shared" si="166"/>
        <v>49.882041762492328</v>
      </c>
      <c r="FE136" s="2">
        <f t="shared" si="166"/>
        <v>51.392106385514978</v>
      </c>
      <c r="FG136" s="2">
        <f t="shared" si="167"/>
        <v>0.99763972232764753</v>
      </c>
      <c r="FH136" s="2">
        <f t="shared" si="167"/>
        <v>0.99774304410831849</v>
      </c>
      <c r="FI136" s="2">
        <f t="shared" si="167"/>
        <v>0.99764666790878898</v>
      </c>
      <c r="FJ136" s="2">
        <f t="shared" si="167"/>
        <v>0.99778244952603501</v>
      </c>
      <c r="FK136" s="2">
        <f t="shared" si="167"/>
        <v>0.99736897000913838</v>
      </c>
      <c r="FL136" s="2">
        <f t="shared" si="167"/>
        <v>0.99725888027222354</v>
      </c>
      <c r="FM136" s="2">
        <f t="shared" si="167"/>
        <v>0.99739394647756985</v>
      </c>
      <c r="FN136" s="2">
        <f t="shared" si="167"/>
        <v>0.99735966558362477</v>
      </c>
      <c r="FO136" s="2">
        <f t="shared" si="167"/>
        <v>0.99735268603700744</v>
      </c>
      <c r="FP136" s="2">
        <f t="shared" si="167"/>
        <v>0.99684388316315742</v>
      </c>
      <c r="FQ136" s="2">
        <f t="shared" si="167"/>
        <v>0.99715783790740498</v>
      </c>
      <c r="FR136" s="2">
        <f t="shared" si="167"/>
        <v>0.99740539482568946</v>
      </c>
      <c r="FS136" s="2">
        <f t="shared" si="167"/>
        <v>0.99732476980609175</v>
      </c>
      <c r="FT136" s="2">
        <f t="shared" si="167"/>
        <v>0.99712899774184371</v>
      </c>
      <c r="FU136" s="2">
        <f t="shared" si="167"/>
        <v>0.99654799264640714</v>
      </c>
      <c r="FW136" s="2">
        <f t="shared" si="157"/>
        <v>1.2904709228067292E-12</v>
      </c>
      <c r="FX136" s="2">
        <f t="shared" si="157"/>
        <v>7.1190901669453237E-3</v>
      </c>
      <c r="FY136" s="2">
        <f t="shared" si="157"/>
        <v>8.4739958201287009E-3</v>
      </c>
      <c r="FZ136" s="2">
        <f t="shared" si="157"/>
        <v>8.2523016599161461E-3</v>
      </c>
      <c r="GA136" s="2">
        <f t="shared" si="157"/>
        <v>8.6338317346362856E-3</v>
      </c>
      <c r="GB136" s="2">
        <f t="shared" si="157"/>
        <v>8.9750835423278094E-3</v>
      </c>
      <c r="GC136" s="2">
        <f t="shared" si="157"/>
        <v>9.4058392520121135E-3</v>
      </c>
      <c r="GD136" s="2">
        <f t="shared" si="157"/>
        <v>1.1881362705821798E-2</v>
      </c>
      <c r="GE136" s="2">
        <f t="shared" si="157"/>
        <v>1.5542739845733931E-2</v>
      </c>
      <c r="GF136" s="2">
        <f t="shared" si="157"/>
        <v>1.4011441676997508E-2</v>
      </c>
      <c r="GG136" s="2">
        <f t="shared" si="157"/>
        <v>1.1486340771302079E-2</v>
      </c>
      <c r="GH136" s="2">
        <f t="shared" si="157"/>
        <v>1.0175578101772545E-2</v>
      </c>
      <c r="GI136" s="2">
        <f t="shared" si="157"/>
        <v>1.0054720975506916E-2</v>
      </c>
      <c r="GJ136" s="2">
        <f t="shared" si="157"/>
        <v>8.1525450373928065E-3</v>
      </c>
      <c r="GK136" s="2">
        <f t="shared" si="157"/>
        <v>6.8495080049611693E-3</v>
      </c>
      <c r="GM136" s="86">
        <f t="shared" si="158"/>
        <v>1.045390479602255E-37</v>
      </c>
      <c r="GN136" s="86">
        <f t="shared" si="158"/>
        <v>8.5273250776869961E-52</v>
      </c>
      <c r="GO136" s="86">
        <f t="shared" si="158"/>
        <v>2.8496363287535364E-116</v>
      </c>
      <c r="GP136" s="86">
        <f t="shared" si="158"/>
        <v>5.1336434365503137E-105</v>
      </c>
      <c r="GQ136" s="86">
        <f t="shared" si="158"/>
        <v>2.5212885400872734E-111</v>
      </c>
      <c r="GR136" s="86">
        <f t="shared" si="158"/>
        <v>2.2160876433961814E-105</v>
      </c>
      <c r="GS136" s="86">
        <f t="shared" si="158"/>
        <v>6.1950698642766504E-109</v>
      </c>
      <c r="GT136" s="86">
        <f t="shared" si="158"/>
        <v>1.0804762481165476E-107</v>
      </c>
      <c r="GU136" s="86">
        <f t="shared" si="158"/>
        <v>4.9614734928118454E-108</v>
      </c>
      <c r="GV136" s="86">
        <f t="shared" si="158"/>
        <v>5.145627194806165E-86</v>
      </c>
      <c r="GW136" s="86">
        <f t="shared" si="158"/>
        <v>3.9908603891489151E-95</v>
      </c>
      <c r="GX136" s="86">
        <f t="shared" si="158"/>
        <v>5.17505390321527E-69</v>
      </c>
      <c r="GY136" s="86">
        <f t="shared" si="158"/>
        <v>4.0557548221698824E-62</v>
      </c>
      <c r="GZ136" s="86">
        <f t="shared" si="158"/>
        <v>3.9829419938406037E-76</v>
      </c>
      <c r="HA136" s="86">
        <f t="shared" si="158"/>
        <v>4.5163848004066265E-100</v>
      </c>
      <c r="HC136" s="86">
        <f t="shared" si="154"/>
        <v>1.30593981925639E-11</v>
      </c>
      <c r="HD136" s="86">
        <f t="shared" si="154"/>
        <v>5.8099294733228232E-16</v>
      </c>
      <c r="HE136" s="86">
        <f t="shared" si="154"/>
        <v>1.7058919728519353E-26</v>
      </c>
      <c r="HF136" s="86">
        <f t="shared" si="154"/>
        <v>4.5535030473088849E-27</v>
      </c>
      <c r="HG136" s="86">
        <f t="shared" si="154"/>
        <v>1.2781462788109529E-22</v>
      </c>
      <c r="HH136" s="86">
        <f t="shared" si="154"/>
        <v>2.6027227973400698E-31</v>
      </c>
      <c r="HI136" s="86">
        <f t="shared" si="154"/>
        <v>6.5298660247870737E-28</v>
      </c>
      <c r="HJ136" s="86">
        <f t="shared" si="154"/>
        <v>4.6958014304598882E-35</v>
      </c>
      <c r="HK136" s="86">
        <f t="shared" si="154"/>
        <v>8.862766045260657E-31</v>
      </c>
      <c r="HL136" s="86">
        <f t="shared" si="162"/>
        <v>5.5895523002670926E-40</v>
      </c>
      <c r="HM136" s="86">
        <f t="shared" si="162"/>
        <v>7.9256211319518722E-26</v>
      </c>
      <c r="HN136" s="86">
        <f t="shared" si="162"/>
        <v>2.7237076258173871E-21</v>
      </c>
      <c r="HO136" s="86">
        <f t="shared" si="162"/>
        <v>1.4681226227255787E-17</v>
      </c>
      <c r="HP136" s="86">
        <f t="shared" si="162"/>
        <v>1.3883871630449006E-16</v>
      </c>
      <c r="HQ136" s="86">
        <f t="shared" si="162"/>
        <v>8.4207120446700037E-22</v>
      </c>
      <c r="HS136" s="86">
        <f t="shared" si="159"/>
        <v>8.2081001503153284E-95</v>
      </c>
      <c r="HT136" s="86">
        <f t="shared" si="159"/>
        <v>1.7951213975158377E-5</v>
      </c>
      <c r="HU136" s="86">
        <f t="shared" si="159"/>
        <v>2.7922079090257396E-5</v>
      </c>
      <c r="HV136" s="86">
        <f t="shared" si="159"/>
        <v>1.0539216037442039E-5</v>
      </c>
      <c r="HW136" s="86">
        <f t="shared" si="159"/>
        <v>2.3830110925066933E-6</v>
      </c>
      <c r="HX136" s="86">
        <f t="shared" si="159"/>
        <v>7.1789305492139628E-6</v>
      </c>
      <c r="HY136" s="86">
        <f t="shared" si="159"/>
        <v>1.0863541046996416E-5</v>
      </c>
      <c r="HZ136" s="86">
        <f t="shared" si="159"/>
        <v>3.1525401871167502E-5</v>
      </c>
      <c r="IA136" s="86">
        <f t="shared" si="159"/>
        <v>1.9679857682866365E-4</v>
      </c>
      <c r="IB136" s="86">
        <f t="shared" si="159"/>
        <v>1.1217914513197448E-4</v>
      </c>
      <c r="IC136" s="86">
        <f t="shared" si="159"/>
        <v>6.1454781612352855E-5</v>
      </c>
      <c r="ID136" s="86">
        <f t="shared" si="159"/>
        <v>2.491971815039068E-5</v>
      </c>
      <c r="IE136" s="86">
        <f t="shared" si="159"/>
        <v>2.1231477730721976E-5</v>
      </c>
      <c r="IF136" s="86">
        <f t="shared" si="159"/>
        <v>2.2309161934847555E-4</v>
      </c>
      <c r="IG136" s="86">
        <f t="shared" si="159"/>
        <v>9.0029182277321588E-4</v>
      </c>
      <c r="II136" s="86">
        <f t="shared" si="160"/>
        <v>0</v>
      </c>
      <c r="IJ136" s="86">
        <f t="shared" si="160"/>
        <v>4.4645286962989721E-49</v>
      </c>
      <c r="IK136" s="86">
        <f t="shared" si="160"/>
        <v>8.9244176775947302E-53</v>
      </c>
      <c r="IL136" s="86">
        <f t="shared" si="160"/>
        <v>1.5947805358703801E-52</v>
      </c>
      <c r="IM136" s="86">
        <f t="shared" si="160"/>
        <v>4.9604595210476957E-58</v>
      </c>
      <c r="IN136" s="86">
        <f t="shared" si="160"/>
        <v>1.2786326419975639E-56</v>
      </c>
      <c r="IO136" s="86">
        <f t="shared" si="160"/>
        <v>9.3919364326060668E-53</v>
      </c>
      <c r="IP136" s="86">
        <f t="shared" si="160"/>
        <v>7.7740771309507677E-54</v>
      </c>
      <c r="IQ136" s="86">
        <f t="shared" si="160"/>
        <v>1.9225509365234799E-45</v>
      </c>
      <c r="IR136" s="86">
        <f t="shared" si="160"/>
        <v>2.9044433401459795E-49</v>
      </c>
      <c r="IS136" s="86">
        <f t="shared" si="160"/>
        <v>5.2479778621342723E-49</v>
      </c>
      <c r="IT136" s="86">
        <f t="shared" si="160"/>
        <v>5.9069706505004617E-49</v>
      </c>
      <c r="IU136" s="86">
        <f t="shared" si="160"/>
        <v>9.5997777089062771E-49</v>
      </c>
      <c r="IV136" s="86">
        <f t="shared" si="160"/>
        <v>1.5868019018711485E-29</v>
      </c>
      <c r="IW136" s="86">
        <f t="shared" si="160"/>
        <v>6.2494898136157476E-31</v>
      </c>
      <c r="IY136" s="86">
        <f t="shared" si="161"/>
        <v>1.30593981925639E-11</v>
      </c>
      <c r="IZ136" s="86">
        <f t="shared" si="161"/>
        <v>1.7951213975739371E-5</v>
      </c>
      <c r="JA136" s="86">
        <f t="shared" si="161"/>
        <v>2.7922079090257396E-5</v>
      </c>
      <c r="JB136" s="86">
        <f t="shared" si="161"/>
        <v>1.0539216037442039E-5</v>
      </c>
      <c r="JC136" s="86">
        <f t="shared" si="161"/>
        <v>2.3830110925066933E-6</v>
      </c>
      <c r="JD136" s="86">
        <f t="shared" si="161"/>
        <v>7.1789305492139628E-6</v>
      </c>
      <c r="JE136" s="86">
        <f t="shared" si="161"/>
        <v>1.0863541046996416E-5</v>
      </c>
      <c r="JF136" s="86">
        <f t="shared" si="161"/>
        <v>3.1525401871167502E-5</v>
      </c>
      <c r="JG136" s="86">
        <f t="shared" si="161"/>
        <v>1.9679857682866365E-4</v>
      </c>
      <c r="JH136" s="86">
        <f t="shared" si="161"/>
        <v>1.1217914513197448E-4</v>
      </c>
      <c r="JI136" s="86">
        <f t="shared" si="161"/>
        <v>6.1454781612352855E-5</v>
      </c>
      <c r="JJ136" s="86">
        <f t="shared" si="161"/>
        <v>2.4919718150390683E-5</v>
      </c>
      <c r="JK136" s="86">
        <f t="shared" si="161"/>
        <v>2.1231477730736657E-5</v>
      </c>
      <c r="JL136" s="86">
        <f t="shared" si="161"/>
        <v>2.2309161934861438E-4</v>
      </c>
      <c r="JM136" s="86">
        <f t="shared" si="161"/>
        <v>9.0029182277321588E-4</v>
      </c>
    </row>
    <row r="137" spans="2:273" x14ac:dyDescent="0.25">
      <c r="B137" s="2">
        <v>110</v>
      </c>
      <c r="C137" s="37">
        <v>46.805999999999997</v>
      </c>
      <c r="D137" s="37">
        <v>51.311</v>
      </c>
      <c r="E137" s="37">
        <v>52.459000000000003</v>
      </c>
      <c r="F137" s="37">
        <v>51.213000000000001</v>
      </c>
      <c r="G137" s="37">
        <v>49.115000000000002</v>
      </c>
      <c r="H137" s="37">
        <v>49.557000000000002</v>
      </c>
      <c r="I137" s="37">
        <v>47.753999999999998</v>
      </c>
      <c r="J137" s="37">
        <v>47.41</v>
      </c>
      <c r="K137" s="37">
        <v>51.689</v>
      </c>
      <c r="L137" s="37">
        <v>51.884999999999998</v>
      </c>
      <c r="M137" s="37">
        <v>50.655999999999999</v>
      </c>
      <c r="N137" s="37">
        <v>50.23</v>
      </c>
      <c r="O137" s="37">
        <v>51.655999999999999</v>
      </c>
      <c r="P137" s="37">
        <v>48.884999999999998</v>
      </c>
      <c r="Q137" s="37">
        <v>54.655999999999999</v>
      </c>
      <c r="S137" s="4">
        <f t="shared" si="163"/>
        <v>49.604735971626035</v>
      </c>
      <c r="T137" s="4">
        <f t="shared" si="163"/>
        <v>50.647717072106012</v>
      </c>
      <c r="U137" s="4">
        <f t="shared" si="163"/>
        <v>52.85184385399711</v>
      </c>
      <c r="V137" s="4">
        <f t="shared" si="163"/>
        <v>52.181164265512116</v>
      </c>
      <c r="W137" s="4">
        <f t="shared" si="163"/>
        <v>50.159888353393647</v>
      </c>
      <c r="X137" s="4">
        <f t="shared" si="163"/>
        <v>49.294956739690647</v>
      </c>
      <c r="Y137" s="4">
        <f t="shared" si="163"/>
        <v>48.491728127430591</v>
      </c>
      <c r="Z137" s="4">
        <f t="shared" si="163"/>
        <v>48.131179797608709</v>
      </c>
      <c r="AA137" s="4">
        <f t="shared" si="163"/>
        <v>48.826146642277145</v>
      </c>
      <c r="AB137" s="4">
        <f t="shared" si="163"/>
        <v>49.742312403044032</v>
      </c>
      <c r="AC137" s="4">
        <f t="shared" si="163"/>
        <v>48.50542871948452</v>
      </c>
      <c r="AD137" s="4">
        <f t="shared" si="163"/>
        <v>48.010378674179314</v>
      </c>
      <c r="AE137" s="4">
        <f t="shared" si="163"/>
        <v>49.590057306659965</v>
      </c>
      <c r="AF137" s="4">
        <f t="shared" si="163"/>
        <v>49.972292961184088</v>
      </c>
      <c r="AG137" s="4">
        <f t="shared" si="163"/>
        <v>52.155366941181605</v>
      </c>
      <c r="AI137" s="4">
        <f t="shared" si="164"/>
        <v>-2.7987359716260372</v>
      </c>
      <c r="AJ137" s="4">
        <f t="shared" si="164"/>
        <v>0.66328292789398802</v>
      </c>
      <c r="AK137" s="4">
        <f t="shared" si="164"/>
        <v>-0.39284385399710686</v>
      </c>
      <c r="AL137" s="4">
        <f t="shared" si="164"/>
        <v>-0.96816426551211521</v>
      </c>
      <c r="AM137" s="4">
        <f t="shared" si="164"/>
        <v>-1.0448883533936453</v>
      </c>
      <c r="AN137" s="4">
        <f t="shared" si="164"/>
        <v>0.26204326030935476</v>
      </c>
      <c r="AO137" s="4">
        <f t="shared" si="164"/>
        <v>-0.73772812743059291</v>
      </c>
      <c r="AP137" s="4">
        <f t="shared" si="164"/>
        <v>-0.72117979760871265</v>
      </c>
      <c r="AQ137" s="4">
        <f t="shared" si="164"/>
        <v>2.8628533577228552</v>
      </c>
      <c r="AR137" s="4">
        <f t="shared" si="164"/>
        <v>2.142687596955966</v>
      </c>
      <c r="AS137" s="4">
        <f t="shared" si="164"/>
        <v>2.1505712805154786</v>
      </c>
      <c r="AT137" s="4">
        <f t="shared" si="164"/>
        <v>2.2196213258206825</v>
      </c>
      <c r="AU137" s="4">
        <f t="shared" si="164"/>
        <v>2.065942693340034</v>
      </c>
      <c r="AV137" s="4">
        <f t="shared" si="164"/>
        <v>-1.0872929611840902</v>
      </c>
      <c r="AW137" s="4">
        <f t="shared" si="164"/>
        <v>2.5006330588183943</v>
      </c>
      <c r="AY137" s="2">
        <f t="shared" si="155"/>
        <v>49.604735971623654</v>
      </c>
      <c r="AZ137" s="2">
        <f t="shared" si="155"/>
        <v>50.646120495177371</v>
      </c>
      <c r="BA137" s="2">
        <f t="shared" si="155"/>
        <v>52.845920808229202</v>
      </c>
      <c r="BB137" s="2">
        <f t="shared" si="155"/>
        <v>52.178739130250442</v>
      </c>
      <c r="BC137" s="2">
        <f t="shared" si="155"/>
        <v>50.159030657531382</v>
      </c>
      <c r="BD137" s="2">
        <f t="shared" si="155"/>
        <v>49.292505450621583</v>
      </c>
      <c r="BE137" s="2">
        <f t="shared" si="155"/>
        <v>48.487995304261965</v>
      </c>
      <c r="BF137" s="2">
        <f t="shared" si="155"/>
        <v>48.118463755438306</v>
      </c>
      <c r="BG137" s="2">
        <f t="shared" si="155"/>
        <v>48.754630947610451</v>
      </c>
      <c r="BH137" s="2">
        <f t="shared" si="155"/>
        <v>49.694386819203089</v>
      </c>
      <c r="BI137" s="2">
        <f t="shared" si="155"/>
        <v>48.477336160772673</v>
      </c>
      <c r="BJ137" s="2">
        <f t="shared" si="155"/>
        <v>47.997292474789475</v>
      </c>
      <c r="BK137" s="2">
        <f t="shared" si="155"/>
        <v>49.576525045834714</v>
      </c>
      <c r="BL137" s="2">
        <f t="shared" si="155"/>
        <v>49.848901215228338</v>
      </c>
      <c r="BM137" s="2">
        <f t="shared" si="155"/>
        <v>51.45899288077382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>
        <f t="shared" si="156"/>
        <v>46.805999999999997</v>
      </c>
      <c r="CF137" s="2">
        <f t="shared" si="156"/>
        <v>51.311</v>
      </c>
      <c r="CG137" s="2">
        <f t="shared" si="156"/>
        <v>52.459000000000003</v>
      </c>
      <c r="CH137" s="2">
        <f t="shared" si="156"/>
        <v>51.213000000000001</v>
      </c>
      <c r="CI137" s="2">
        <f t="shared" si="156"/>
        <v>49.115000000000002</v>
      </c>
      <c r="CJ137" s="2">
        <f t="shared" si="156"/>
        <v>49.557000000000002</v>
      </c>
      <c r="CK137" s="2">
        <f t="shared" si="156"/>
        <v>47.753999999999998</v>
      </c>
      <c r="CL137" s="2">
        <f t="shared" si="156"/>
        <v>47.41</v>
      </c>
      <c r="CM137" s="2">
        <f t="shared" si="156"/>
        <v>51.689</v>
      </c>
      <c r="CN137" s="2">
        <f t="shared" si="156"/>
        <v>51.884999999999998</v>
      </c>
      <c r="CO137" s="2">
        <f t="shared" si="156"/>
        <v>50.655999999999999</v>
      </c>
      <c r="CP137" s="2">
        <f t="shared" si="156"/>
        <v>50.23</v>
      </c>
      <c r="CQ137" s="2">
        <f t="shared" si="156"/>
        <v>51.655999999999999</v>
      </c>
      <c r="CR137" s="2">
        <f t="shared" si="156"/>
        <v>48.884999999999998</v>
      </c>
      <c r="CS137" s="2">
        <f t="shared" si="156"/>
        <v>54.655999999999999</v>
      </c>
      <c r="CU137" s="2">
        <f t="shared" si="111"/>
        <v>46.805999999999997</v>
      </c>
      <c r="CV137" s="2">
        <f t="shared" si="112"/>
        <v>51.311</v>
      </c>
      <c r="CW137" s="2">
        <f t="shared" si="113"/>
        <v>52.459000000000003</v>
      </c>
      <c r="CX137" s="2">
        <f t="shared" si="114"/>
        <v>51.213000000000001</v>
      </c>
      <c r="CY137" s="2">
        <f t="shared" si="115"/>
        <v>49.115000000000002</v>
      </c>
      <c r="CZ137" s="2">
        <f t="shared" si="116"/>
        <v>49.557000000000002</v>
      </c>
      <c r="DA137" s="2">
        <f t="shared" si="117"/>
        <v>47.753999999999998</v>
      </c>
      <c r="DB137" s="2">
        <f t="shared" si="118"/>
        <v>47.41</v>
      </c>
      <c r="DC137" s="2">
        <f t="shared" si="119"/>
        <v>51.689</v>
      </c>
      <c r="DD137" s="2">
        <f t="shared" si="120"/>
        <v>51.884999999999998</v>
      </c>
      <c r="DE137" s="2">
        <f t="shared" si="121"/>
        <v>50.655999999999999</v>
      </c>
      <c r="DF137" s="2">
        <f t="shared" si="122"/>
        <v>50.23</v>
      </c>
      <c r="DG137" s="2">
        <f t="shared" si="123"/>
        <v>51.655999999999999</v>
      </c>
      <c r="DH137" s="2">
        <f t="shared" si="124"/>
        <v>48.884999999999998</v>
      </c>
      <c r="DI137" s="2">
        <f t="shared" si="125"/>
        <v>54.655999999999999</v>
      </c>
      <c r="DK137" s="2">
        <f t="shared" si="165"/>
        <v>64.348676079734233</v>
      </c>
      <c r="DL137" s="2">
        <f t="shared" si="165"/>
        <v>72.671317124735737</v>
      </c>
      <c r="DM137" s="2">
        <f t="shared" si="165"/>
        <v>104.00855995167628</v>
      </c>
      <c r="DN137" s="2">
        <f t="shared" si="165"/>
        <v>102.9022055270311</v>
      </c>
      <c r="DO137" s="2">
        <f t="shared" si="165"/>
        <v>80.620928909056516</v>
      </c>
      <c r="DP137" s="2">
        <f t="shared" si="165"/>
        <v>82.019570034843213</v>
      </c>
      <c r="DQ137" s="2">
        <f t="shared" si="165"/>
        <v>91.957801231666792</v>
      </c>
      <c r="DR137" s="2">
        <f t="shared" si="165"/>
        <v>89.314504529616727</v>
      </c>
      <c r="DS137" s="2">
        <f t="shared" si="165"/>
        <v>76.616158793182635</v>
      </c>
      <c r="DT137" s="2">
        <f t="shared" si="165"/>
        <v>93.63659317211949</v>
      </c>
      <c r="DU137" s="2">
        <f t="shared" si="165"/>
        <v>77.88277935222672</v>
      </c>
      <c r="DV137" s="2">
        <f t="shared" si="165"/>
        <v>80.851830564784052</v>
      </c>
      <c r="DW137" s="2">
        <f t="shared" si="165"/>
        <v>88.834490335246116</v>
      </c>
      <c r="DX137" s="2">
        <f t="shared" si="165"/>
        <v>68.60255958188155</v>
      </c>
      <c r="DY137" s="2">
        <f t="shared" si="165"/>
        <v>69.676905882352926</v>
      </c>
      <c r="EA137" s="2">
        <f t="shared" si="153"/>
        <v>49.572923096309637</v>
      </c>
      <c r="EB137" s="2">
        <f t="shared" si="153"/>
        <v>50.59801932260067</v>
      </c>
      <c r="EC137" s="2">
        <f t="shared" si="153"/>
        <v>52.735736312849156</v>
      </c>
      <c r="ED137" s="2">
        <f t="shared" si="153"/>
        <v>52.076293180617533</v>
      </c>
      <c r="EE137" s="2">
        <f t="shared" si="152"/>
        <v>50.085745358525706</v>
      </c>
      <c r="EF137" s="2">
        <f t="shared" si="152"/>
        <v>49.210569010429282</v>
      </c>
      <c r="EG137" s="2">
        <f t="shared" si="152"/>
        <v>48.384993248373533</v>
      </c>
      <c r="EH137" s="2">
        <f t="shared" si="152"/>
        <v>48.018669101983996</v>
      </c>
      <c r="EI137" s="2">
        <f t="shared" si="152"/>
        <v>48.68615031596395</v>
      </c>
      <c r="EJ137" s="2">
        <f t="shared" si="152"/>
        <v>49.566465795084873</v>
      </c>
      <c r="EK137" s="2">
        <f t="shared" si="152"/>
        <v>48.400543061866017</v>
      </c>
      <c r="EL137" s="2">
        <f t="shared" si="152"/>
        <v>47.920075241421323</v>
      </c>
      <c r="EM137" s="2">
        <f t="shared" si="136"/>
        <v>49.480217411363881</v>
      </c>
      <c r="EN137" s="2">
        <f t="shared" si="136"/>
        <v>49.800163233492484</v>
      </c>
      <c r="EO137" s="2">
        <f t="shared" si="136"/>
        <v>51.402470322047748</v>
      </c>
      <c r="EQ137" s="2">
        <f t="shared" si="166"/>
        <v>49.572923096309637</v>
      </c>
      <c r="ER137" s="2">
        <f t="shared" si="166"/>
        <v>50.938657643897287</v>
      </c>
      <c r="ES137" s="2">
        <f t="shared" si="166"/>
        <v>52.748303045776709</v>
      </c>
      <c r="ET137" s="2">
        <f t="shared" si="166"/>
        <v>52.035816072012246</v>
      </c>
      <c r="EU137" s="2">
        <f t="shared" si="166"/>
        <v>50.085566581074154</v>
      </c>
      <c r="EV137" s="2">
        <f t="shared" si="166"/>
        <v>49.200034268863945</v>
      </c>
      <c r="EW137" s="2">
        <f t="shared" si="166"/>
        <v>48.32838124124919</v>
      </c>
      <c r="EX137" s="2">
        <f t="shared" si="166"/>
        <v>48.044075917677525</v>
      </c>
      <c r="EY137" s="2">
        <f t="shared" si="166"/>
        <v>48.746754901939894</v>
      </c>
      <c r="EZ137" s="2">
        <f t="shared" si="166"/>
        <v>49.633845281549597</v>
      </c>
      <c r="FA137" s="2">
        <f t="shared" si="166"/>
        <v>48.428649094281965</v>
      </c>
      <c r="FB137" s="2">
        <f t="shared" si="166"/>
        <v>47.854830729397094</v>
      </c>
      <c r="FC137" s="2">
        <f t="shared" si="166"/>
        <v>49.504453622844132</v>
      </c>
      <c r="FD137" s="2">
        <f t="shared" si="166"/>
        <v>49.743471493290805</v>
      </c>
      <c r="FE137" s="2">
        <f t="shared" si="166"/>
        <v>51.26553588193979</v>
      </c>
      <c r="FG137" s="2">
        <f t="shared" si="167"/>
        <v>0.99784695403681245</v>
      </c>
      <c r="FH137" s="2">
        <f t="shared" si="167"/>
        <v>0.99794122291512577</v>
      </c>
      <c r="FI137" s="2">
        <f t="shared" si="167"/>
        <v>0.9978532911101059</v>
      </c>
      <c r="FJ137" s="2">
        <f t="shared" si="167"/>
        <v>0.99797717523653817</v>
      </c>
      <c r="FK137" s="2">
        <f t="shared" si="167"/>
        <v>0.99759991650524527</v>
      </c>
      <c r="FL137" s="2">
        <f t="shared" si="167"/>
        <v>0.99749946599543948</v>
      </c>
      <c r="FM137" s="2">
        <f t="shared" si="167"/>
        <v>0.99762270581543799</v>
      </c>
      <c r="FN137" s="2">
        <f t="shared" si="167"/>
        <v>0.99759142683107382</v>
      </c>
      <c r="FO137" s="2">
        <f t="shared" si="167"/>
        <v>0.99758505844632217</v>
      </c>
      <c r="FP137" s="2">
        <f t="shared" si="167"/>
        <v>0.99712078766553824</v>
      </c>
      <c r="FQ137" s="2">
        <f t="shared" si="167"/>
        <v>0.9974072689755803</v>
      </c>
      <c r="FR137" s="2">
        <f t="shared" si="167"/>
        <v>0.99763315161248234</v>
      </c>
      <c r="FS137" s="2">
        <f t="shared" si="167"/>
        <v>0.99755958661340316</v>
      </c>
      <c r="FT137" s="2">
        <f t="shared" si="167"/>
        <v>0.99738095320479525</v>
      </c>
      <c r="FU137" s="2">
        <f t="shared" si="167"/>
        <v>0.99685077533291289</v>
      </c>
      <c r="FW137" s="2">
        <f t="shared" si="157"/>
        <v>1.4149732296141777E-12</v>
      </c>
      <c r="FX137" s="2">
        <f t="shared" si="157"/>
        <v>7.8005694249064133E-3</v>
      </c>
      <c r="FY137" s="2">
        <f t="shared" si="157"/>
        <v>9.2839614941266947E-3</v>
      </c>
      <c r="FZ137" s="2">
        <f t="shared" si="157"/>
        <v>9.0412704752928057E-3</v>
      </c>
      <c r="GA137" s="2">
        <f t="shared" si="157"/>
        <v>9.4589291803660186E-3</v>
      </c>
      <c r="GB137" s="2">
        <f t="shared" si="157"/>
        <v>9.8324694786787077E-3</v>
      </c>
      <c r="GC137" s="2">
        <f t="shared" si="157"/>
        <v>1.0303947252727609E-2</v>
      </c>
      <c r="GD137" s="2">
        <f t="shared" si="157"/>
        <v>1.3012738743336652E-2</v>
      </c>
      <c r="GE137" s="2">
        <f t="shared" si="157"/>
        <v>1.7016758116224422E-2</v>
      </c>
      <c r="GF137" s="2">
        <f t="shared" si="157"/>
        <v>1.5342500324618641E-2</v>
      </c>
      <c r="GG137" s="2">
        <f t="shared" si="157"/>
        <v>1.2580580643256355E-2</v>
      </c>
      <c r="GH137" s="2">
        <f t="shared" si="157"/>
        <v>1.1146356904417919E-2</v>
      </c>
      <c r="GI137" s="2">
        <f t="shared" si="157"/>
        <v>1.1014097967286965E-2</v>
      </c>
      <c r="GJ137" s="2">
        <f t="shared" si="157"/>
        <v>8.9320624268355749E-3</v>
      </c>
      <c r="GK137" s="2">
        <f t="shared" si="157"/>
        <v>7.5053764175340336E-3</v>
      </c>
      <c r="GM137" s="86">
        <f t="shared" si="158"/>
        <v>2.2722387533869255E-39</v>
      </c>
      <c r="GN137" s="86">
        <f t="shared" si="158"/>
        <v>4.2222933899659997E-54</v>
      </c>
      <c r="GO137" s="86">
        <f t="shared" si="158"/>
        <v>2.0771038774775598E-121</v>
      </c>
      <c r="GP137" s="86">
        <f t="shared" si="158"/>
        <v>9.8875992976630473E-110</v>
      </c>
      <c r="GQ137" s="86">
        <f t="shared" si="158"/>
        <v>2.8309125100673835E-116</v>
      </c>
      <c r="GR137" s="86">
        <f t="shared" si="158"/>
        <v>4.9155538236173607E-110</v>
      </c>
      <c r="GS137" s="86">
        <f t="shared" si="158"/>
        <v>9.3453906673632918E-114</v>
      </c>
      <c r="GT137" s="86">
        <f t="shared" si="158"/>
        <v>2.2311447607925956E-112</v>
      </c>
      <c r="GU137" s="86">
        <f t="shared" si="158"/>
        <v>9.0034344087747656E-113</v>
      </c>
      <c r="GV137" s="86">
        <f t="shared" si="158"/>
        <v>9.5391069908152955E-90</v>
      </c>
      <c r="GW137" s="86">
        <f t="shared" si="158"/>
        <v>2.7478034148700962E-99</v>
      </c>
      <c r="GX137" s="86">
        <f t="shared" si="158"/>
        <v>4.5874157661404117E-72</v>
      </c>
      <c r="GY137" s="86">
        <f t="shared" si="158"/>
        <v>7.2983859444696293E-65</v>
      </c>
      <c r="GZ137" s="86">
        <f t="shared" si="158"/>
        <v>1.6645894119566483E-79</v>
      </c>
      <c r="HA137" s="86">
        <f t="shared" si="158"/>
        <v>1.8497365378041167E-104</v>
      </c>
      <c r="HC137" s="86">
        <f t="shared" si="154"/>
        <v>9.3233143665938654E-13</v>
      </c>
      <c r="HD137" s="86">
        <f t="shared" si="154"/>
        <v>1.6876924363270081E-17</v>
      </c>
      <c r="HE137" s="86">
        <f t="shared" si="154"/>
        <v>5.0689203388367075E-29</v>
      </c>
      <c r="HF137" s="86">
        <f t="shared" si="154"/>
        <v>9.5499738036642274E-30</v>
      </c>
      <c r="HG137" s="86">
        <f t="shared" si="154"/>
        <v>8.9078952614366953E-25</v>
      </c>
      <c r="HH137" s="86">
        <f t="shared" si="154"/>
        <v>2.6746060494413618E-34</v>
      </c>
      <c r="HI137" s="86">
        <f t="shared" si="154"/>
        <v>1.5665295797352608E-30</v>
      </c>
      <c r="HJ137" s="86">
        <f t="shared" si="154"/>
        <v>3.2544365187347093E-38</v>
      </c>
      <c r="HK137" s="86">
        <f t="shared" si="154"/>
        <v>1.5804880198840557E-33</v>
      </c>
      <c r="HL137" s="86">
        <f t="shared" si="162"/>
        <v>1.805592372749282E-43</v>
      </c>
      <c r="HM137" s="86">
        <f t="shared" si="162"/>
        <v>4.1364224729240413E-28</v>
      </c>
      <c r="HN137" s="86">
        <f t="shared" si="162"/>
        <v>2.8335834842016814E-23</v>
      </c>
      <c r="HO137" s="86">
        <f t="shared" si="162"/>
        <v>3.3196464122817111E-19</v>
      </c>
      <c r="HP137" s="86">
        <f t="shared" si="162"/>
        <v>3.6941053727281689E-18</v>
      </c>
      <c r="HQ137" s="86">
        <f t="shared" si="162"/>
        <v>7.9191628399146897E-24</v>
      </c>
      <c r="HS137" s="86">
        <f t="shared" si="159"/>
        <v>5.4000474527970819E-93</v>
      </c>
      <c r="HT137" s="86">
        <f t="shared" si="159"/>
        <v>4.4462865564379965E-5</v>
      </c>
      <c r="HU137" s="86">
        <f t="shared" si="159"/>
        <v>7.2476037474631907E-5</v>
      </c>
      <c r="HV137" s="86">
        <f t="shared" si="159"/>
        <v>2.8414813525265381E-5</v>
      </c>
      <c r="HW137" s="86">
        <f t="shared" si="159"/>
        <v>7.3243540755361389E-6</v>
      </c>
      <c r="HX137" s="86">
        <f t="shared" si="159"/>
        <v>2.0858798498833582E-5</v>
      </c>
      <c r="HY137" s="86">
        <f t="shared" si="159"/>
        <v>3.0128783271769415E-5</v>
      </c>
      <c r="HZ137" s="86">
        <f t="shared" si="159"/>
        <v>8.8261335192842247E-5</v>
      </c>
      <c r="IA137" s="86">
        <f t="shared" si="159"/>
        <v>4.8752409220636199E-4</v>
      </c>
      <c r="IB137" s="86">
        <f t="shared" si="159"/>
        <v>2.9116634416375927E-4</v>
      </c>
      <c r="IC137" s="86">
        <f t="shared" si="159"/>
        <v>1.5744896061828899E-4</v>
      </c>
      <c r="ID137" s="86">
        <f t="shared" si="159"/>
        <v>6.5073849301961067E-5</v>
      </c>
      <c r="IE137" s="86">
        <f t="shared" si="159"/>
        <v>5.5611615599585488E-5</v>
      </c>
      <c r="IF137" s="86">
        <f t="shared" si="159"/>
        <v>4.4192448197793614E-4</v>
      </c>
      <c r="IG137" s="86">
        <f t="shared" si="159"/>
        <v>1.5033740499713556E-3</v>
      </c>
      <c r="II137" s="86">
        <f t="shared" si="160"/>
        <v>0</v>
      </c>
      <c r="IJ137" s="86">
        <f t="shared" si="160"/>
        <v>2.4998026179117793E-47</v>
      </c>
      <c r="IK137" s="86">
        <f t="shared" si="160"/>
        <v>8.0099505789728283E-51</v>
      </c>
      <c r="IL137" s="86">
        <f t="shared" si="160"/>
        <v>1.3658062390257598E-50</v>
      </c>
      <c r="IM137" s="86">
        <f t="shared" si="160"/>
        <v>7.2035418584221652E-56</v>
      </c>
      <c r="IN137" s="86">
        <f t="shared" si="160"/>
        <v>1.7063153107749331E-54</v>
      </c>
      <c r="IO137" s="86">
        <f t="shared" si="160"/>
        <v>9.3035996456423232E-51</v>
      </c>
      <c r="IP137" s="86">
        <f t="shared" si="160"/>
        <v>1.0876259158300017E-51</v>
      </c>
      <c r="IQ137" s="86">
        <f t="shared" si="160"/>
        <v>1.5925927734090252E-43</v>
      </c>
      <c r="IR137" s="86">
        <f t="shared" si="160"/>
        <v>3.1421919939152772E-47</v>
      </c>
      <c r="IS137" s="86">
        <f t="shared" si="160"/>
        <v>4.4951658232263693E-47</v>
      </c>
      <c r="IT137" s="86">
        <f t="shared" si="160"/>
        <v>4.4759208890336651E-47</v>
      </c>
      <c r="IU137" s="86">
        <f t="shared" si="160"/>
        <v>7.0557602944050115E-47</v>
      </c>
      <c r="IV137" s="86">
        <f t="shared" si="160"/>
        <v>1.8167630507904635E-28</v>
      </c>
      <c r="IW137" s="86">
        <f t="shared" si="160"/>
        <v>7.3920502988298313E-30</v>
      </c>
      <c r="IY137" s="86">
        <f t="shared" si="161"/>
        <v>9.3233143665938654E-13</v>
      </c>
      <c r="IZ137" s="86">
        <f t="shared" si="161"/>
        <v>4.4462865564396845E-5</v>
      </c>
      <c r="JA137" s="86">
        <f t="shared" si="161"/>
        <v>7.2476037474631907E-5</v>
      </c>
      <c r="JB137" s="86">
        <f t="shared" si="161"/>
        <v>2.8414813525265381E-5</v>
      </c>
      <c r="JC137" s="86">
        <f t="shared" si="161"/>
        <v>7.3243540755361389E-6</v>
      </c>
      <c r="JD137" s="86">
        <f t="shared" si="161"/>
        <v>2.0858798498833582E-5</v>
      </c>
      <c r="JE137" s="86">
        <f t="shared" si="161"/>
        <v>3.0128783271769415E-5</v>
      </c>
      <c r="JF137" s="86">
        <f t="shared" si="161"/>
        <v>8.8261335192842247E-5</v>
      </c>
      <c r="JG137" s="86">
        <f t="shared" si="161"/>
        <v>4.8752409220636199E-4</v>
      </c>
      <c r="JH137" s="86">
        <f t="shared" si="161"/>
        <v>2.9116634416375927E-4</v>
      </c>
      <c r="JI137" s="86">
        <f t="shared" si="161"/>
        <v>1.5744896061828899E-4</v>
      </c>
      <c r="JJ137" s="86">
        <f t="shared" si="161"/>
        <v>6.5073849301961067E-5</v>
      </c>
      <c r="JK137" s="86">
        <f t="shared" si="161"/>
        <v>5.561161559958582E-5</v>
      </c>
      <c r="JL137" s="86">
        <f t="shared" si="161"/>
        <v>4.4192448197793982E-4</v>
      </c>
      <c r="JM137" s="86">
        <f t="shared" si="161"/>
        <v>1.5033740499713556E-3</v>
      </c>
    </row>
    <row r="138" spans="2:273" x14ac:dyDescent="0.25">
      <c r="B138" s="2">
        <v>111</v>
      </c>
      <c r="C138" s="37">
        <v>53.128999999999998</v>
      </c>
      <c r="D138" s="37">
        <v>51.951000000000001</v>
      </c>
      <c r="E138" s="37">
        <v>53.491999999999997</v>
      </c>
      <c r="F138" s="37">
        <v>52.213000000000001</v>
      </c>
      <c r="G138" s="37">
        <v>49.77</v>
      </c>
      <c r="H138" s="37">
        <v>52.148000000000003</v>
      </c>
      <c r="I138" s="37">
        <v>48.360999999999997</v>
      </c>
      <c r="J138" s="37">
        <v>48.164000000000001</v>
      </c>
      <c r="K138" s="37">
        <v>51.197000000000003</v>
      </c>
      <c r="L138" s="37">
        <v>49.884999999999998</v>
      </c>
      <c r="M138" s="37">
        <v>48.704999999999998</v>
      </c>
      <c r="N138" s="37">
        <v>47.704999999999998</v>
      </c>
      <c r="O138" s="37">
        <v>49.328000000000003</v>
      </c>
      <c r="P138" s="37">
        <v>52.508000000000003</v>
      </c>
      <c r="Q138" s="37">
        <v>53.295000000000002</v>
      </c>
      <c r="S138" s="4">
        <f t="shared" si="163"/>
        <v>49.47118911127027</v>
      </c>
      <c r="T138" s="4">
        <f t="shared" si="163"/>
        <v>50.560639604755274</v>
      </c>
      <c r="U138" s="4">
        <f t="shared" si="163"/>
        <v>52.684837396708254</v>
      </c>
      <c r="V138" s="4">
        <f t="shared" si="163"/>
        <v>52.042379450514538</v>
      </c>
      <c r="W138" s="4">
        <f t="shared" si="163"/>
        <v>50.058283508106427</v>
      </c>
      <c r="X138" s="4">
        <f t="shared" si="163"/>
        <v>49.125637272685054</v>
      </c>
      <c r="Y138" s="4">
        <f t="shared" si="163"/>
        <v>48.338329665874312</v>
      </c>
      <c r="Z138" s="4">
        <f t="shared" si="163"/>
        <v>47.972057258523876</v>
      </c>
      <c r="AA138" s="4">
        <f t="shared" si="163"/>
        <v>48.879247368850955</v>
      </c>
      <c r="AB138" s="4">
        <f t="shared" si="163"/>
        <v>49.727729763264691</v>
      </c>
      <c r="AC138" s="4">
        <f t="shared" si="163"/>
        <v>48.403941070258021</v>
      </c>
      <c r="AD138" s="4">
        <f t="shared" si="163"/>
        <v>47.891792641143709</v>
      </c>
      <c r="AE138" s="4">
        <f t="shared" si="163"/>
        <v>49.475614819585431</v>
      </c>
      <c r="AF138" s="4">
        <f t="shared" si="163"/>
        <v>49.942436089120505</v>
      </c>
      <c r="AG138" s="4">
        <f t="shared" si="163"/>
        <v>52.441167266072533</v>
      </c>
      <c r="AI138" s="4">
        <f t="shared" si="164"/>
        <v>3.6578108887297276</v>
      </c>
      <c r="AJ138" s="4">
        <f t="shared" si="164"/>
        <v>1.390360395244727</v>
      </c>
      <c r="AK138" s="4">
        <f t="shared" si="164"/>
        <v>0.80716260329174361</v>
      </c>
      <c r="AL138" s="4">
        <f t="shared" si="164"/>
        <v>0.1706205494854629</v>
      </c>
      <c r="AM138" s="4">
        <f t="shared" si="164"/>
        <v>-0.28828350810642434</v>
      </c>
      <c r="AN138" s="4">
        <f t="shared" si="164"/>
        <v>3.0223627273149489</v>
      </c>
      <c r="AO138" s="4">
        <f t="shared" si="164"/>
        <v>2.2670334125685088E-2</v>
      </c>
      <c r="AP138" s="4">
        <f t="shared" si="164"/>
        <v>0.19194274147612589</v>
      </c>
      <c r="AQ138" s="4">
        <f t="shared" si="164"/>
        <v>2.3177526311490482</v>
      </c>
      <c r="AR138" s="4">
        <f t="shared" si="164"/>
        <v>0.15727023673530738</v>
      </c>
      <c r="AS138" s="4">
        <f t="shared" si="164"/>
        <v>0.30105892974197701</v>
      </c>
      <c r="AT138" s="4">
        <f t="shared" si="164"/>
        <v>-0.18679264114371108</v>
      </c>
      <c r="AU138" s="4">
        <f t="shared" si="164"/>
        <v>-0.14761481958542788</v>
      </c>
      <c r="AV138" s="4">
        <f t="shared" si="164"/>
        <v>2.5655639108794972</v>
      </c>
      <c r="AW138" s="4">
        <f t="shared" si="164"/>
        <v>0.85383273392746872</v>
      </c>
      <c r="AY138" s="2">
        <f t="shared" si="155"/>
        <v>49.471189111270164</v>
      </c>
      <c r="AZ138" s="2">
        <f t="shared" si="155"/>
        <v>50.557015245235213</v>
      </c>
      <c r="BA138" s="2">
        <f t="shared" si="155"/>
        <v>52.670904301280878</v>
      </c>
      <c r="BB138" s="2">
        <f t="shared" si="155"/>
        <v>52.036434550042017</v>
      </c>
      <c r="BC138" s="2">
        <f t="shared" si="155"/>
        <v>50.055901939830981</v>
      </c>
      <c r="BD138" s="2">
        <f t="shared" si="155"/>
        <v>49.119211783303562</v>
      </c>
      <c r="BE138" s="2">
        <f t="shared" si="155"/>
        <v>48.328959519283956</v>
      </c>
      <c r="BF138" s="2">
        <f t="shared" si="155"/>
        <v>47.940236812945834</v>
      </c>
      <c r="BG138" s="2">
        <f t="shared" si="155"/>
        <v>48.721067747977393</v>
      </c>
      <c r="BH138" s="2">
        <f t="shared" si="155"/>
        <v>49.616792924094284</v>
      </c>
      <c r="BI138" s="2">
        <f t="shared" si="155"/>
        <v>48.339120904320488</v>
      </c>
      <c r="BJ138" s="2">
        <f t="shared" si="155"/>
        <v>47.86081809083764</v>
      </c>
      <c r="BK138" s="2">
        <f t="shared" si="155"/>
        <v>49.443452236671632</v>
      </c>
      <c r="BL138" s="2">
        <f t="shared" si="155"/>
        <v>49.715714259365242</v>
      </c>
      <c r="BM138" s="2">
        <f t="shared" si="155"/>
        <v>51.346252109132777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>
        <f t="shared" si="156"/>
        <v>53.128999999999998</v>
      </c>
      <c r="CF138" s="2">
        <f t="shared" si="156"/>
        <v>51.951000000000001</v>
      </c>
      <c r="CG138" s="2">
        <f t="shared" si="156"/>
        <v>53.491999999999997</v>
      </c>
      <c r="CH138" s="2">
        <f t="shared" si="156"/>
        <v>52.213000000000001</v>
      </c>
      <c r="CI138" s="2">
        <f t="shared" si="156"/>
        <v>49.77</v>
      </c>
      <c r="CJ138" s="2">
        <f t="shared" si="156"/>
        <v>52.148000000000003</v>
      </c>
      <c r="CK138" s="2">
        <f t="shared" si="156"/>
        <v>48.360999999999997</v>
      </c>
      <c r="CL138" s="2">
        <f t="shared" si="156"/>
        <v>48.164000000000001</v>
      </c>
      <c r="CM138" s="2">
        <f t="shared" si="156"/>
        <v>51.197000000000003</v>
      </c>
      <c r="CN138" s="2">
        <f t="shared" si="156"/>
        <v>49.884999999999998</v>
      </c>
      <c r="CO138" s="2">
        <f t="shared" si="156"/>
        <v>48.704999999999998</v>
      </c>
      <c r="CP138" s="2">
        <f t="shared" si="156"/>
        <v>47.704999999999998</v>
      </c>
      <c r="CQ138" s="2">
        <f t="shared" si="156"/>
        <v>49.328000000000003</v>
      </c>
      <c r="CR138" s="2">
        <f t="shared" si="156"/>
        <v>52.508000000000003</v>
      </c>
      <c r="CS138" s="2">
        <f t="shared" si="156"/>
        <v>53.295000000000002</v>
      </c>
      <c r="CU138" s="2">
        <f t="shared" si="111"/>
        <v>53.128999999999998</v>
      </c>
      <c r="CV138" s="2">
        <f t="shared" si="112"/>
        <v>51.951000000000001</v>
      </c>
      <c r="CW138" s="2">
        <f t="shared" si="113"/>
        <v>53.491999999999997</v>
      </c>
      <c r="CX138" s="2">
        <f t="shared" si="114"/>
        <v>52.213000000000001</v>
      </c>
      <c r="CY138" s="2">
        <f t="shared" si="115"/>
        <v>49.77</v>
      </c>
      <c r="CZ138" s="2">
        <f t="shared" si="116"/>
        <v>52.148000000000003</v>
      </c>
      <c r="DA138" s="2">
        <f t="shared" si="117"/>
        <v>48.360999999999997</v>
      </c>
      <c r="DB138" s="2">
        <f t="shared" si="118"/>
        <v>48.164000000000001</v>
      </c>
      <c r="DC138" s="2">
        <f t="shared" si="119"/>
        <v>51.197000000000003</v>
      </c>
      <c r="DD138" s="2">
        <f t="shared" si="120"/>
        <v>49.884999999999998</v>
      </c>
      <c r="DE138" s="2">
        <f t="shared" si="121"/>
        <v>48.704999999999998</v>
      </c>
      <c r="DF138" s="2">
        <f t="shared" si="122"/>
        <v>47.704999999999998</v>
      </c>
      <c r="DG138" s="2">
        <f t="shared" si="123"/>
        <v>49.328000000000003</v>
      </c>
      <c r="DH138" s="2">
        <f t="shared" si="124"/>
        <v>52.508000000000003</v>
      </c>
      <c r="DI138" s="2">
        <f t="shared" si="125"/>
        <v>53.295000000000002</v>
      </c>
      <c r="DK138" s="2">
        <f t="shared" si="165"/>
        <v>64.410611295681065</v>
      </c>
      <c r="DL138" s="2">
        <f t="shared" si="165"/>
        <v>72.776517970401699</v>
      </c>
      <c r="DM138" s="2">
        <f t="shared" si="165"/>
        <v>104.42222289338572</v>
      </c>
      <c r="DN138" s="2">
        <f t="shared" si="165"/>
        <v>103.30361703412865</v>
      </c>
      <c r="DO138" s="2">
        <f t="shared" si="165"/>
        <v>80.822792858493358</v>
      </c>
      <c r="DP138" s="2">
        <f t="shared" si="165"/>
        <v>82.228974564459932</v>
      </c>
      <c r="DQ138" s="2">
        <f t="shared" si="165"/>
        <v>92.266502633498078</v>
      </c>
      <c r="DR138" s="2">
        <f t="shared" si="165"/>
        <v>89.603883623693378</v>
      </c>
      <c r="DS138" s="2">
        <f t="shared" si="165"/>
        <v>76.784576263403849</v>
      </c>
      <c r="DT138" s="2">
        <f t="shared" si="165"/>
        <v>94.020475817923199</v>
      </c>
      <c r="DU138" s="2">
        <f t="shared" si="165"/>
        <v>78.09452064777328</v>
      </c>
      <c r="DV138" s="2">
        <f t="shared" si="165"/>
        <v>81.076716852914529</v>
      </c>
      <c r="DW138" s="2">
        <f t="shared" si="165"/>
        <v>89.106631229235859</v>
      </c>
      <c r="DX138" s="2">
        <f t="shared" si="165"/>
        <v>68.681202787456456</v>
      </c>
      <c r="DY138" s="2">
        <f t="shared" si="165"/>
        <v>69.825853221288497</v>
      </c>
      <c r="EA138" s="2">
        <f t="shared" si="153"/>
        <v>49.441790747074712</v>
      </c>
      <c r="EB138" s="2">
        <f t="shared" si="153"/>
        <v>50.512797867898378</v>
      </c>
      <c r="EC138" s="2">
        <f t="shared" si="153"/>
        <v>52.569276658519541</v>
      </c>
      <c r="ED138" s="2">
        <f t="shared" si="153"/>
        <v>51.942002429838098</v>
      </c>
      <c r="EE138" s="2">
        <f t="shared" si="152"/>
        <v>49.988422292809176</v>
      </c>
      <c r="EF138" s="2">
        <f t="shared" si="152"/>
        <v>49.043179552561242</v>
      </c>
      <c r="EG138" s="2">
        <f t="shared" si="152"/>
        <v>48.233865095839221</v>
      </c>
      <c r="EH138" s="2">
        <f t="shared" si="152"/>
        <v>47.847812120775522</v>
      </c>
      <c r="EI138" s="2">
        <f t="shared" si="152"/>
        <v>48.658911184778482</v>
      </c>
      <c r="EJ138" s="2">
        <f t="shared" si="152"/>
        <v>49.499357466991057</v>
      </c>
      <c r="EK138" s="2">
        <f t="shared" si="152"/>
        <v>48.26822001492134</v>
      </c>
      <c r="EL138" s="2">
        <f t="shared" si="152"/>
        <v>47.78954300012844</v>
      </c>
      <c r="EM138" s="2">
        <f t="shared" si="136"/>
        <v>49.354788006766753</v>
      </c>
      <c r="EN138" s="2">
        <f t="shared" si="136"/>
        <v>49.670942137350472</v>
      </c>
      <c r="EO138" s="2">
        <f t="shared" si="136"/>
        <v>51.294289665340344</v>
      </c>
      <c r="EQ138" s="2">
        <f t="shared" si="166"/>
        <v>49.441790747074712</v>
      </c>
      <c r="ER138" s="2">
        <f t="shared" si="166"/>
        <v>50.794407699417306</v>
      </c>
      <c r="ES138" s="2">
        <f t="shared" si="166"/>
        <v>52.578089968592536</v>
      </c>
      <c r="ET138" s="2">
        <f t="shared" si="166"/>
        <v>51.907816198078407</v>
      </c>
      <c r="EU138" s="2">
        <f t="shared" si="166"/>
        <v>49.985717254424287</v>
      </c>
      <c r="EV138" s="2">
        <f t="shared" si="166"/>
        <v>49.07427284479931</v>
      </c>
      <c r="EW138" s="2">
        <f t="shared" si="166"/>
        <v>48.199000823142654</v>
      </c>
      <c r="EX138" s="2">
        <f t="shared" si="166"/>
        <v>47.895670108946078</v>
      </c>
      <c r="EY138" s="2">
        <f t="shared" si="166"/>
        <v>48.669537481535805</v>
      </c>
      <c r="EZ138" s="2">
        <f t="shared" si="166"/>
        <v>49.529065800830189</v>
      </c>
      <c r="FA138" s="2">
        <f t="shared" si="166"/>
        <v>48.294172381056299</v>
      </c>
      <c r="FB138" s="2">
        <f t="shared" si="166"/>
        <v>47.740947529069565</v>
      </c>
      <c r="FC138" s="2">
        <f t="shared" si="166"/>
        <v>49.368896843649893</v>
      </c>
      <c r="FD138" s="2">
        <f t="shared" si="166"/>
        <v>49.604901224089289</v>
      </c>
      <c r="FE138" s="2">
        <f t="shared" si="166"/>
        <v>51.138965378364603</v>
      </c>
      <c r="FG138" s="2">
        <f t="shared" si="167"/>
        <v>0.9980360266795909</v>
      </c>
      <c r="FH138" s="2">
        <f t="shared" si="167"/>
        <v>0.99812203278888978</v>
      </c>
      <c r="FI138" s="2">
        <f t="shared" si="167"/>
        <v>0.99804180834630607</v>
      </c>
      <c r="FJ138" s="2">
        <f t="shared" si="167"/>
        <v>0.99815483347459111</v>
      </c>
      <c r="FK138" s="2">
        <f t="shared" si="167"/>
        <v>0.99781063548450943</v>
      </c>
      <c r="FL138" s="2">
        <f t="shared" si="167"/>
        <v>0.99771898401478065</v>
      </c>
      <c r="FM138" s="2">
        <f t="shared" si="167"/>
        <v>0.99783142832193228</v>
      </c>
      <c r="FN138" s="2">
        <f t="shared" si="167"/>
        <v>0.9978028895326021</v>
      </c>
      <c r="FO138" s="2">
        <f t="shared" si="167"/>
        <v>0.99779707903086523</v>
      </c>
      <c r="FP138" s="2">
        <f t="shared" si="167"/>
        <v>0.99737346173633468</v>
      </c>
      <c r="FQ138" s="2">
        <f t="shared" si="167"/>
        <v>0.99763486163791404</v>
      </c>
      <c r="FR138" s="2">
        <f t="shared" si="167"/>
        <v>0.99784095898005976</v>
      </c>
      <c r="FS138" s="2">
        <f t="shared" si="167"/>
        <v>0.99777383851542467</v>
      </c>
      <c r="FT138" s="2">
        <f t="shared" si="167"/>
        <v>0.99761085035988362</v>
      </c>
      <c r="FU138" s="2">
        <f t="shared" si="167"/>
        <v>0.99712707688784918</v>
      </c>
      <c r="FW138" s="2">
        <f t="shared" si="157"/>
        <v>1.5514872943980376E-12</v>
      </c>
      <c r="FX138" s="2">
        <f t="shared" si="157"/>
        <v>8.5467221581523433E-3</v>
      </c>
      <c r="FY138" s="2">
        <f t="shared" si="157"/>
        <v>1.0170551590527242E-2</v>
      </c>
      <c r="FZ138" s="2">
        <f t="shared" si="157"/>
        <v>9.9049160272961668E-3</v>
      </c>
      <c r="GA138" s="2">
        <f t="shared" si="157"/>
        <v>1.0362053398042409E-2</v>
      </c>
      <c r="GB138" s="2">
        <f t="shared" si="157"/>
        <v>1.0770870945662075E-2</v>
      </c>
      <c r="GC138" s="2">
        <f t="shared" si="157"/>
        <v>1.1286833185479527E-2</v>
      </c>
      <c r="GD138" s="2">
        <f t="shared" si="157"/>
        <v>1.4250293836039186E-2</v>
      </c>
      <c r="GE138" s="2">
        <f t="shared" si="157"/>
        <v>1.8627921924803753E-2</v>
      </c>
      <c r="GF138" s="2">
        <f t="shared" si="157"/>
        <v>1.6797852617360991E-2</v>
      </c>
      <c r="GG138" s="2">
        <f t="shared" si="157"/>
        <v>1.3777609772497746E-2</v>
      </c>
      <c r="GH138" s="2">
        <f t="shared" si="157"/>
        <v>1.2208608413830709E-2</v>
      </c>
      <c r="GI138" s="2">
        <f t="shared" si="157"/>
        <v>1.2063898927369161E-2</v>
      </c>
      <c r="GJ138" s="2">
        <f t="shared" si="157"/>
        <v>9.7853791542645095E-3</v>
      </c>
      <c r="GK138" s="2">
        <f t="shared" si="157"/>
        <v>8.2235268972644382E-3</v>
      </c>
      <c r="GM138" s="86">
        <f t="shared" si="158"/>
        <v>4.5341778112587819E-41</v>
      </c>
      <c r="GN138" s="86">
        <f t="shared" si="158"/>
        <v>1.8567832848644395E-56</v>
      </c>
      <c r="GO138" s="86">
        <f t="shared" si="158"/>
        <v>1.168448515978906E-126</v>
      </c>
      <c r="GP138" s="86">
        <f t="shared" si="158"/>
        <v>1.4952541076322114E-114</v>
      </c>
      <c r="GQ138" s="86">
        <f t="shared" si="158"/>
        <v>2.4722978329002943E-121</v>
      </c>
      <c r="GR138" s="86">
        <f t="shared" si="158"/>
        <v>8.6209096961716064E-115</v>
      </c>
      <c r="GS138" s="86">
        <f t="shared" si="158"/>
        <v>1.1048189729811405E-118</v>
      </c>
      <c r="GT138" s="86">
        <f t="shared" si="158"/>
        <v>3.6499095606830475E-117</v>
      </c>
      <c r="GU138" s="86">
        <f t="shared" si="158"/>
        <v>1.288122685477927E-117</v>
      </c>
      <c r="GV138" s="86">
        <f t="shared" si="158"/>
        <v>1.4688271313021397E-93</v>
      </c>
      <c r="GW138" s="86">
        <f t="shared" si="158"/>
        <v>1.5360021041237527E-103</v>
      </c>
      <c r="GX138" s="86">
        <f t="shared" si="158"/>
        <v>3.4817998106179753E-75</v>
      </c>
      <c r="GY138" s="86">
        <f t="shared" si="158"/>
        <v>1.1420751534094833E-67</v>
      </c>
      <c r="GZ138" s="86">
        <f t="shared" si="158"/>
        <v>5.8566014402152989E-83</v>
      </c>
      <c r="HA138" s="86">
        <f t="shared" si="158"/>
        <v>6.0796356736646855E-109</v>
      </c>
      <c r="HC138" s="86">
        <f t="shared" si="154"/>
        <v>5.8032489954056059E-14</v>
      </c>
      <c r="HD138" s="86">
        <f t="shared" si="154"/>
        <v>4.1152082910049368E-19</v>
      </c>
      <c r="HE138" s="86">
        <f t="shared" si="154"/>
        <v>1.1410051282986038E-31</v>
      </c>
      <c r="HF138" s="86">
        <f t="shared" si="154"/>
        <v>1.4769242137941566E-32</v>
      </c>
      <c r="HG138" s="86">
        <f t="shared" si="154"/>
        <v>4.8912768963930275E-27</v>
      </c>
      <c r="HH138" s="86">
        <f t="shared" si="154"/>
        <v>1.9830839697323562E-37</v>
      </c>
      <c r="HI138" s="86">
        <f t="shared" si="154"/>
        <v>2.8321871865285831E-33</v>
      </c>
      <c r="HJ138" s="86">
        <f t="shared" si="154"/>
        <v>1.6290149601720727E-41</v>
      </c>
      <c r="HK138" s="86">
        <f t="shared" si="154"/>
        <v>2.1261638973530323E-36</v>
      </c>
      <c r="HL138" s="86">
        <f t="shared" si="162"/>
        <v>4.1206474055969351E-47</v>
      </c>
      <c r="HM138" s="86">
        <f t="shared" si="162"/>
        <v>1.7097001040359509E-30</v>
      </c>
      <c r="HN138" s="86">
        <f t="shared" si="162"/>
        <v>2.3776449054395636E-25</v>
      </c>
      <c r="HO138" s="86">
        <f t="shared" si="162"/>
        <v>6.2612480460352658E-21</v>
      </c>
      <c r="HP138" s="86">
        <f t="shared" si="162"/>
        <v>8.2410015393458179E-20</v>
      </c>
      <c r="HQ138" s="86">
        <f t="shared" si="162"/>
        <v>5.9836457532969679E-26</v>
      </c>
      <c r="HS138" s="86">
        <f t="shared" si="159"/>
        <v>3.4093147236155616E-91</v>
      </c>
      <c r="HT138" s="86">
        <f t="shared" si="159"/>
        <v>1.0575672639298479E-4</v>
      </c>
      <c r="HU138" s="86">
        <f t="shared" si="159"/>
        <v>1.7951083498565719E-4</v>
      </c>
      <c r="HV138" s="86">
        <f t="shared" si="159"/>
        <v>7.3143929374150976E-5</v>
      </c>
      <c r="HW138" s="86">
        <f t="shared" si="159"/>
        <v>2.1359445082832101E-5</v>
      </c>
      <c r="HX138" s="86">
        <f t="shared" si="159"/>
        <v>5.7540954053894082E-5</v>
      </c>
      <c r="HY138" s="86">
        <f t="shared" si="159"/>
        <v>7.9550237331573782E-5</v>
      </c>
      <c r="HZ138" s="86">
        <f t="shared" si="159"/>
        <v>2.3377414604623252E-4</v>
      </c>
      <c r="IA138" s="86">
        <f t="shared" si="159"/>
        <v>1.1461729208591918E-3</v>
      </c>
      <c r="IB138" s="86">
        <f t="shared" si="159"/>
        <v>7.1580238421341952E-4</v>
      </c>
      <c r="IC138" s="86">
        <f t="shared" si="159"/>
        <v>3.8394681789962381E-4</v>
      </c>
      <c r="ID138" s="86">
        <f t="shared" si="159"/>
        <v>1.6213790577763806E-4</v>
      </c>
      <c r="IE138" s="86">
        <f t="shared" si="159"/>
        <v>1.3904304305663193E-4</v>
      </c>
      <c r="IF138" s="86">
        <f t="shared" si="159"/>
        <v>8.4974011796902884E-4</v>
      </c>
      <c r="IG138" s="86">
        <f t="shared" si="159"/>
        <v>2.4609723031985471E-3</v>
      </c>
      <c r="II138" s="86">
        <f t="shared" si="160"/>
        <v>0</v>
      </c>
      <c r="IJ138" s="86">
        <f t="shared" si="160"/>
        <v>1.298454713383014E-45</v>
      </c>
      <c r="IK138" s="86">
        <f t="shared" si="160"/>
        <v>6.5897224727772108E-49</v>
      </c>
      <c r="IL138" s="86">
        <f t="shared" si="160"/>
        <v>1.0736710644896103E-48</v>
      </c>
      <c r="IM138" s="86">
        <f t="shared" si="160"/>
        <v>9.4953345690725175E-54</v>
      </c>
      <c r="IN138" s="86">
        <f t="shared" si="160"/>
        <v>2.0686558283736281E-52</v>
      </c>
      <c r="IO138" s="86">
        <f t="shared" si="160"/>
        <v>8.4143940917127255E-49</v>
      </c>
      <c r="IP138" s="86">
        <f t="shared" si="160"/>
        <v>1.3725117664237916E-49</v>
      </c>
      <c r="IQ138" s="86">
        <f t="shared" si="160"/>
        <v>1.1959134334890238E-41</v>
      </c>
      <c r="IR138" s="86">
        <f t="shared" si="160"/>
        <v>3.0710672500453001E-45</v>
      </c>
      <c r="IS138" s="86">
        <f t="shared" si="160"/>
        <v>3.5115624217896116E-45</v>
      </c>
      <c r="IT138" s="86">
        <f t="shared" si="160"/>
        <v>3.1085239865474282E-45</v>
      </c>
      <c r="IU138" s="86">
        <f t="shared" si="160"/>
        <v>4.7571685567866944E-45</v>
      </c>
      <c r="IV138" s="86">
        <f t="shared" si="160"/>
        <v>1.9855707051316003E-27</v>
      </c>
      <c r="IW138" s="86">
        <f t="shared" si="160"/>
        <v>8.3548828549704506E-29</v>
      </c>
      <c r="IY138" s="86">
        <f t="shared" si="161"/>
        <v>5.8032489954056059E-14</v>
      </c>
      <c r="IZ138" s="86">
        <f t="shared" si="161"/>
        <v>1.057567263929852E-4</v>
      </c>
      <c r="JA138" s="86">
        <f t="shared" si="161"/>
        <v>1.7951083498565719E-4</v>
      </c>
      <c r="JB138" s="86">
        <f t="shared" si="161"/>
        <v>7.3143929374150976E-5</v>
      </c>
      <c r="JC138" s="86">
        <f t="shared" si="161"/>
        <v>2.1359445082832101E-5</v>
      </c>
      <c r="JD138" s="86">
        <f t="shared" si="161"/>
        <v>5.7540954053894082E-5</v>
      </c>
      <c r="JE138" s="86">
        <f t="shared" si="161"/>
        <v>7.9550237331573782E-5</v>
      </c>
      <c r="JF138" s="86">
        <f t="shared" si="161"/>
        <v>2.3377414604623252E-4</v>
      </c>
      <c r="JG138" s="86">
        <f t="shared" si="161"/>
        <v>1.1461729208591918E-3</v>
      </c>
      <c r="JH138" s="86">
        <f t="shared" si="161"/>
        <v>7.1580238421341952E-4</v>
      </c>
      <c r="JI138" s="86">
        <f t="shared" si="161"/>
        <v>3.8394681789962381E-4</v>
      </c>
      <c r="JJ138" s="86">
        <f t="shared" si="161"/>
        <v>1.6213790577763806E-4</v>
      </c>
      <c r="JK138" s="86">
        <f t="shared" si="161"/>
        <v>1.3904304305663193E-4</v>
      </c>
      <c r="JL138" s="86">
        <f t="shared" si="161"/>
        <v>8.4974011796902895E-4</v>
      </c>
      <c r="JM138" s="86">
        <f t="shared" si="161"/>
        <v>2.4609723031985471E-3</v>
      </c>
    </row>
    <row r="139" spans="2:273" x14ac:dyDescent="0.25">
      <c r="B139" s="2">
        <v>112</v>
      </c>
      <c r="C139" s="37">
        <v>52.935000000000002</v>
      </c>
      <c r="D139" s="37">
        <v>54.344000000000001</v>
      </c>
      <c r="E139" s="37">
        <v>54.951000000000001</v>
      </c>
      <c r="F139" s="37">
        <v>53.41</v>
      </c>
      <c r="G139" s="37">
        <v>50.869</v>
      </c>
      <c r="H139" s="37">
        <v>49.377000000000002</v>
      </c>
      <c r="I139" s="37">
        <v>47.851999999999997</v>
      </c>
      <c r="J139" s="37">
        <v>48.344000000000001</v>
      </c>
      <c r="K139" s="37">
        <v>48.902000000000001</v>
      </c>
      <c r="L139" s="37">
        <v>54.77</v>
      </c>
      <c r="M139" s="37">
        <v>49.851999999999997</v>
      </c>
      <c r="N139" s="37">
        <v>47.097999999999999</v>
      </c>
      <c r="O139" s="37">
        <v>50.048999999999999</v>
      </c>
      <c r="P139" s="37">
        <v>53.869</v>
      </c>
      <c r="Q139" s="37">
        <v>54.262</v>
      </c>
      <c r="S139" s="4">
        <f t="shared" si="163"/>
        <v>49.337820534346733</v>
      </c>
      <c r="T139" s="4">
        <f t="shared" si="163"/>
        <v>50.476010528423004</v>
      </c>
      <c r="U139" s="4">
        <f t="shared" si="163"/>
        <v>52.527731823191836</v>
      </c>
      <c r="V139" s="4">
        <f t="shared" si="163"/>
        <v>51.90864126143466</v>
      </c>
      <c r="W139" s="4">
        <f t="shared" si="163"/>
        <v>49.95947793365233</v>
      </c>
      <c r="X139" s="4">
        <f t="shared" si="163"/>
        <v>48.962436966735829</v>
      </c>
      <c r="Y139" s="4">
        <f t="shared" si="163"/>
        <v>48.192929347316039</v>
      </c>
      <c r="Z139" s="4">
        <f t="shared" si="163"/>
        <v>47.837781541200151</v>
      </c>
      <c r="AA139" s="4">
        <f t="shared" si="163"/>
        <v>49.018758571311565</v>
      </c>
      <c r="AB139" s="4">
        <f t="shared" si="163"/>
        <v>49.782324096079989</v>
      </c>
      <c r="AC139" s="4">
        <f t="shared" si="163"/>
        <v>48.343327409421235</v>
      </c>
      <c r="AD139" s="4">
        <f t="shared" si="163"/>
        <v>47.794633432498202</v>
      </c>
      <c r="AE139" s="4">
        <f t="shared" si="163"/>
        <v>49.383745347305492</v>
      </c>
      <c r="AF139" s="4">
        <f t="shared" si="163"/>
        <v>49.9864398205887</v>
      </c>
      <c r="AG139" s="4">
        <f t="shared" si="163"/>
        <v>52.919055428405585</v>
      </c>
      <c r="AI139" s="4">
        <f t="shared" si="164"/>
        <v>3.5971794656532694</v>
      </c>
      <c r="AJ139" s="4">
        <f t="shared" si="164"/>
        <v>3.8679894715769976</v>
      </c>
      <c r="AK139" s="4">
        <f t="shared" si="164"/>
        <v>2.4232681768081648</v>
      </c>
      <c r="AL139" s="4">
        <f t="shared" si="164"/>
        <v>1.5013587385653366</v>
      </c>
      <c r="AM139" s="4">
        <f t="shared" si="164"/>
        <v>0.90952206634766952</v>
      </c>
      <c r="AN139" s="4">
        <f t="shared" si="164"/>
        <v>0.41456303326417299</v>
      </c>
      <c r="AO139" s="4">
        <f t="shared" si="164"/>
        <v>-0.34092934731604174</v>
      </c>
      <c r="AP139" s="4">
        <f t="shared" si="164"/>
        <v>0.50621845879985017</v>
      </c>
      <c r="AQ139" s="4">
        <f t="shared" si="164"/>
        <v>-0.1167585713115642</v>
      </c>
      <c r="AR139" s="4">
        <f t="shared" si="164"/>
        <v>4.9876759039200138</v>
      </c>
      <c r="AS139" s="4">
        <f t="shared" si="164"/>
        <v>1.5086725905787617</v>
      </c>
      <c r="AT139" s="4">
        <f t="shared" si="164"/>
        <v>-0.69663343249820286</v>
      </c>
      <c r="AU139" s="4">
        <f t="shared" si="164"/>
        <v>0.66525465269450734</v>
      </c>
      <c r="AV139" s="4">
        <f t="shared" si="164"/>
        <v>3.8825601794112998</v>
      </c>
      <c r="AW139" s="4">
        <f t="shared" si="164"/>
        <v>1.3429445715944155</v>
      </c>
      <c r="AY139" s="2">
        <f t="shared" si="155"/>
        <v>49.337820534346726</v>
      </c>
      <c r="AZ139" s="2">
        <f t="shared" si="155"/>
        <v>50.468124729468812</v>
      </c>
      <c r="BA139" s="2">
        <f t="shared" si="155"/>
        <v>52.496529311429249</v>
      </c>
      <c r="BB139" s="2">
        <f t="shared" si="155"/>
        <v>51.89475661231635</v>
      </c>
      <c r="BC139" s="2">
        <f t="shared" si="155"/>
        <v>49.953216954377183</v>
      </c>
      <c r="BD139" s="2">
        <f t="shared" si="155"/>
        <v>48.946482693244221</v>
      </c>
      <c r="BE139" s="2">
        <f t="shared" si="155"/>
        <v>48.170587047055641</v>
      </c>
      <c r="BF139" s="2">
        <f t="shared" si="155"/>
        <v>47.762661132474065</v>
      </c>
      <c r="BG139" s="2">
        <f t="shared" si="155"/>
        <v>48.687780779917894</v>
      </c>
      <c r="BH139" s="2">
        <f t="shared" si="155"/>
        <v>49.53985521682565</v>
      </c>
      <c r="BI139" s="2">
        <f t="shared" si="155"/>
        <v>48.201347997501486</v>
      </c>
      <c r="BJ139" s="2">
        <f t="shared" si="155"/>
        <v>47.724840778396732</v>
      </c>
      <c r="BK139" s="2">
        <f t="shared" si="155"/>
        <v>49.310941864962608</v>
      </c>
      <c r="BL139" s="2">
        <f t="shared" si="155"/>
        <v>49.582796670475368</v>
      </c>
      <c r="BM139" s="2">
        <f t="shared" si="155"/>
        <v>51.233785278109899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>
        <f t="shared" si="156"/>
        <v>52.935000000000002</v>
      </c>
      <c r="CF139" s="2">
        <f t="shared" si="156"/>
        <v>54.344000000000001</v>
      </c>
      <c r="CG139" s="2">
        <f t="shared" si="156"/>
        <v>54.951000000000001</v>
      </c>
      <c r="CH139" s="2">
        <f t="shared" si="156"/>
        <v>53.41</v>
      </c>
      <c r="CI139" s="2">
        <f t="shared" si="156"/>
        <v>50.869</v>
      </c>
      <c r="CJ139" s="2">
        <f t="shared" si="156"/>
        <v>49.377000000000002</v>
      </c>
      <c r="CK139" s="2">
        <f t="shared" si="156"/>
        <v>47.851999999999997</v>
      </c>
      <c r="CL139" s="2">
        <f t="shared" si="156"/>
        <v>48.344000000000001</v>
      </c>
      <c r="CM139" s="2">
        <f t="shared" si="156"/>
        <v>48.902000000000001</v>
      </c>
      <c r="CN139" s="2">
        <f t="shared" si="156"/>
        <v>54.77</v>
      </c>
      <c r="CO139" s="2">
        <f t="shared" si="156"/>
        <v>49.851999999999997</v>
      </c>
      <c r="CP139" s="2">
        <f t="shared" si="156"/>
        <v>47.097999999999999</v>
      </c>
      <c r="CQ139" s="2">
        <f t="shared" si="156"/>
        <v>50.048999999999999</v>
      </c>
      <c r="CR139" s="2">
        <f t="shared" si="156"/>
        <v>53.869</v>
      </c>
      <c r="CS139" s="2">
        <f t="shared" si="156"/>
        <v>54.262</v>
      </c>
      <c r="CU139" s="2">
        <f t="shared" si="111"/>
        <v>52.935000000000002</v>
      </c>
      <c r="CV139" s="2">
        <f t="shared" si="112"/>
        <v>54.344000000000001</v>
      </c>
      <c r="CW139" s="2">
        <f t="shared" si="113"/>
        <v>54.951000000000001</v>
      </c>
      <c r="CX139" s="2">
        <f t="shared" si="114"/>
        <v>53.41</v>
      </c>
      <c r="CY139" s="2">
        <f t="shared" si="115"/>
        <v>50.869</v>
      </c>
      <c r="CZ139" s="2">
        <f t="shared" si="116"/>
        <v>49.377000000000002</v>
      </c>
      <c r="DA139" s="2">
        <f t="shared" si="117"/>
        <v>47.851999999999997</v>
      </c>
      <c r="DB139" s="2">
        <f t="shared" si="118"/>
        <v>48.344000000000001</v>
      </c>
      <c r="DC139" s="2">
        <f t="shared" si="119"/>
        <v>48.902000000000001</v>
      </c>
      <c r="DD139" s="2">
        <f t="shared" si="120"/>
        <v>54.77</v>
      </c>
      <c r="DE139" s="2">
        <f t="shared" si="121"/>
        <v>49.851999999999997</v>
      </c>
      <c r="DF139" s="2">
        <f t="shared" si="122"/>
        <v>47.097999999999999</v>
      </c>
      <c r="DG139" s="2">
        <f t="shared" si="123"/>
        <v>50.048999999999999</v>
      </c>
      <c r="DH139" s="2">
        <f t="shared" si="124"/>
        <v>53.869</v>
      </c>
      <c r="DI139" s="2">
        <f t="shared" si="125"/>
        <v>54.262</v>
      </c>
      <c r="DK139" s="2">
        <f t="shared" si="165"/>
        <v>64.472546511627911</v>
      </c>
      <c r="DL139" s="2">
        <f t="shared" si="165"/>
        <v>72.881718816067661</v>
      </c>
      <c r="DM139" s="2">
        <f t="shared" si="165"/>
        <v>104.83588583509518</v>
      </c>
      <c r="DN139" s="2">
        <f t="shared" si="165"/>
        <v>103.7050285412262</v>
      </c>
      <c r="DO139" s="2">
        <f t="shared" si="165"/>
        <v>81.024656807930199</v>
      </c>
      <c r="DP139" s="2">
        <f t="shared" si="165"/>
        <v>82.438379094076652</v>
      </c>
      <c r="DQ139" s="2">
        <f t="shared" si="165"/>
        <v>92.575204035329378</v>
      </c>
      <c r="DR139" s="2">
        <f t="shared" si="165"/>
        <v>89.893262717770028</v>
      </c>
      <c r="DS139" s="2">
        <f t="shared" si="165"/>
        <v>76.952993733625064</v>
      </c>
      <c r="DT139" s="2">
        <f t="shared" si="165"/>
        <v>94.404358463726894</v>
      </c>
      <c r="DU139" s="2">
        <f t="shared" si="165"/>
        <v>78.306261943319839</v>
      </c>
      <c r="DV139" s="2">
        <f t="shared" si="165"/>
        <v>81.301603141045007</v>
      </c>
      <c r="DW139" s="2">
        <f t="shared" si="165"/>
        <v>89.378772123225588</v>
      </c>
      <c r="DX139" s="2">
        <f t="shared" si="165"/>
        <v>68.759845993031377</v>
      </c>
      <c r="DY139" s="2">
        <f t="shared" si="165"/>
        <v>69.974800560224082</v>
      </c>
      <c r="EA139" s="2">
        <f t="shared" si="153"/>
        <v>49.310658397839788</v>
      </c>
      <c r="EB139" s="2">
        <f t="shared" si="153"/>
        <v>50.427576413196086</v>
      </c>
      <c r="EC139" s="2">
        <f t="shared" si="153"/>
        <v>52.402817004189941</v>
      </c>
      <c r="ED139" s="2">
        <f t="shared" si="153"/>
        <v>51.807711679058656</v>
      </c>
      <c r="EE139" s="2">
        <f t="shared" si="152"/>
        <v>49.891099227092646</v>
      </c>
      <c r="EF139" s="2">
        <f t="shared" si="152"/>
        <v>48.875790094693201</v>
      </c>
      <c r="EG139" s="2">
        <f t="shared" si="152"/>
        <v>48.082736943304901</v>
      </c>
      <c r="EH139" s="2">
        <f t="shared" si="152"/>
        <v>47.676955139567042</v>
      </c>
      <c r="EI139" s="2">
        <f t="shared" si="152"/>
        <v>48.631672053593007</v>
      </c>
      <c r="EJ139" s="2">
        <f t="shared" si="152"/>
        <v>49.432249138897234</v>
      </c>
      <c r="EK139" s="2">
        <f t="shared" si="152"/>
        <v>48.135896967976663</v>
      </c>
      <c r="EL139" s="2">
        <f t="shared" si="152"/>
        <v>47.659010758835556</v>
      </c>
      <c r="EM139" s="2">
        <f t="shared" si="136"/>
        <v>49.229358602169626</v>
      </c>
      <c r="EN139" s="2">
        <f t="shared" si="136"/>
        <v>49.541721041208469</v>
      </c>
      <c r="EO139" s="2">
        <f t="shared" si="136"/>
        <v>51.18610900863294</v>
      </c>
      <c r="EQ139" s="2">
        <f t="shared" si="166"/>
        <v>49.310658397839788</v>
      </c>
      <c r="ER139" s="2">
        <f t="shared" si="166"/>
        <v>50.650157754937325</v>
      </c>
      <c r="ES139" s="2">
        <f t="shared" si="166"/>
        <v>52.40787689140835</v>
      </c>
      <c r="ET139" s="2">
        <f t="shared" si="166"/>
        <v>51.779816324144562</v>
      </c>
      <c r="EU139" s="2">
        <f t="shared" si="166"/>
        <v>49.885867927774413</v>
      </c>
      <c r="EV139" s="2">
        <f t="shared" si="166"/>
        <v>48.948511420734668</v>
      </c>
      <c r="EW139" s="2">
        <f t="shared" si="166"/>
        <v>48.069620405036119</v>
      </c>
      <c r="EX139" s="2">
        <f t="shared" si="166"/>
        <v>47.747264300214624</v>
      </c>
      <c r="EY139" s="2">
        <f t="shared" si="166"/>
        <v>48.592320061131716</v>
      </c>
      <c r="EZ139" s="2">
        <f t="shared" si="166"/>
        <v>49.424286320110781</v>
      </c>
      <c r="FA139" s="2">
        <f t="shared" si="166"/>
        <v>48.159695667830633</v>
      </c>
      <c r="FB139" s="2">
        <f t="shared" si="166"/>
        <v>47.627064328742037</v>
      </c>
      <c r="FC139" s="2">
        <f t="shared" si="166"/>
        <v>49.233340064455646</v>
      </c>
      <c r="FD139" s="2">
        <f t="shared" si="166"/>
        <v>49.466330954887766</v>
      </c>
      <c r="FE139" s="2">
        <f t="shared" si="166"/>
        <v>51.012394874789415</v>
      </c>
      <c r="FG139" s="2">
        <f t="shared" si="167"/>
        <v>0.99820852546179706</v>
      </c>
      <c r="FH139" s="2">
        <f t="shared" si="167"/>
        <v>0.99828699048852132</v>
      </c>
      <c r="FI139" s="2">
        <f t="shared" si="167"/>
        <v>0.99821380022471662</v>
      </c>
      <c r="FJ139" s="2">
        <f t="shared" si="167"/>
        <v>0.99831691487170704</v>
      </c>
      <c r="FK139" s="2">
        <f t="shared" si="167"/>
        <v>0.99800289110682316</v>
      </c>
      <c r="FL139" s="2">
        <f t="shared" si="167"/>
        <v>0.99791927108470069</v>
      </c>
      <c r="FM139" s="2">
        <f t="shared" si="167"/>
        <v>0.99802186167352203</v>
      </c>
      <c r="FN139" s="2">
        <f t="shared" si="167"/>
        <v>0.99799582398734432</v>
      </c>
      <c r="FO139" s="2">
        <f t="shared" si="167"/>
        <v>0.99799052269455446</v>
      </c>
      <c r="FP139" s="2">
        <f t="shared" si="167"/>
        <v>0.99760401490487305</v>
      </c>
      <c r="FQ139" s="2">
        <f t="shared" si="167"/>
        <v>0.99784251919133649</v>
      </c>
      <c r="FR139" s="2">
        <f t="shared" si="167"/>
        <v>0.99803055704777599</v>
      </c>
      <c r="FS139" s="2">
        <f t="shared" si="167"/>
        <v>0.99796931882998097</v>
      </c>
      <c r="FT139" s="2">
        <f t="shared" si="167"/>
        <v>0.99782061148190404</v>
      </c>
      <c r="FU139" s="2">
        <f t="shared" si="167"/>
        <v>0.99737920047941042</v>
      </c>
      <c r="FW139" s="2">
        <f t="shared" si="157"/>
        <v>1.7011719899003754E-12</v>
      </c>
      <c r="FX139" s="2">
        <f t="shared" si="157"/>
        <v>9.3635735511843933E-3</v>
      </c>
      <c r="FY139" s="2">
        <f t="shared" si="157"/>
        <v>1.1140856247291876E-2</v>
      </c>
      <c r="FZ139" s="2">
        <f t="shared" si="157"/>
        <v>1.08501559580454E-2</v>
      </c>
      <c r="GA139" s="2">
        <f t="shared" si="157"/>
        <v>1.1350418466180075E-2</v>
      </c>
      <c r="GB139" s="2">
        <f t="shared" si="157"/>
        <v>1.1797765447878026E-2</v>
      </c>
      <c r="GC139" s="2">
        <f t="shared" si="157"/>
        <v>1.2362304765986194E-2</v>
      </c>
      <c r="GD139" s="2">
        <f t="shared" si="157"/>
        <v>1.5603683869865747E-2</v>
      </c>
      <c r="GE139" s="2">
        <f t="shared" si="157"/>
        <v>2.0388468313191473E-2</v>
      </c>
      <c r="GF139" s="2">
        <f t="shared" si="157"/>
        <v>1.8388677957804227E-2</v>
      </c>
      <c r="GG139" s="2">
        <f t="shared" si="157"/>
        <v>1.508679475547422E-2</v>
      </c>
      <c r="GH139" s="2">
        <f t="shared" si="157"/>
        <v>1.3370724029612051E-2</v>
      </c>
      <c r="GI139" s="2">
        <f t="shared" si="157"/>
        <v>1.3212424151493714E-2</v>
      </c>
      <c r="GJ139" s="2">
        <f t="shared" si="157"/>
        <v>1.071933501961795E-2</v>
      </c>
      <c r="GK139" s="2">
        <f t="shared" si="157"/>
        <v>9.0097696677117929E-3</v>
      </c>
      <c r="GM139" s="86">
        <f t="shared" si="158"/>
        <v>8.3062219988597785E-43</v>
      </c>
      <c r="GN139" s="86">
        <f t="shared" si="158"/>
        <v>7.251742823001886E-59</v>
      </c>
      <c r="GO139" s="86">
        <f t="shared" si="158"/>
        <v>5.0726519642802664E-132</v>
      </c>
      <c r="GP139" s="86">
        <f t="shared" si="158"/>
        <v>1.7753715620891662E-119</v>
      </c>
      <c r="GQ139" s="86">
        <f t="shared" si="158"/>
        <v>1.6793334588404599E-126</v>
      </c>
      <c r="GR139" s="86">
        <f t="shared" si="158"/>
        <v>1.1954196086181723E-119</v>
      </c>
      <c r="GS139" s="86">
        <f t="shared" si="158"/>
        <v>1.0235726513789943E-123</v>
      </c>
      <c r="GT139" s="86">
        <f t="shared" si="158"/>
        <v>4.7300983807820188E-122</v>
      </c>
      <c r="GU139" s="86">
        <f t="shared" si="158"/>
        <v>1.4529458414599305E-122</v>
      </c>
      <c r="GV139" s="86">
        <f t="shared" si="158"/>
        <v>1.8785342473986873E-97</v>
      </c>
      <c r="GW139" s="86">
        <f t="shared" si="158"/>
        <v>6.9707051947228453E-108</v>
      </c>
      <c r="GX139" s="86">
        <f t="shared" si="158"/>
        <v>2.262628969878952E-78</v>
      </c>
      <c r="GY139" s="86">
        <f t="shared" si="158"/>
        <v>1.5540559113600414E-70</v>
      </c>
      <c r="GZ139" s="86">
        <f t="shared" si="158"/>
        <v>1.7346462809153343E-86</v>
      </c>
      <c r="HA139" s="86">
        <f t="shared" si="158"/>
        <v>1.6035616521638681E-113</v>
      </c>
      <c r="HC139" s="86">
        <f t="shared" si="154"/>
        <v>3.1492957850774635E-15</v>
      </c>
      <c r="HD139" s="86">
        <f t="shared" si="154"/>
        <v>8.4225351581988991E-21</v>
      </c>
      <c r="HE139" s="86">
        <f t="shared" si="154"/>
        <v>1.9454734210692662E-34</v>
      </c>
      <c r="HF139" s="86">
        <f t="shared" si="154"/>
        <v>1.684122205028231E-35</v>
      </c>
      <c r="HG139" s="86">
        <f t="shared" si="154"/>
        <v>2.1157889116760223E-29</v>
      </c>
      <c r="HH139" s="86">
        <f t="shared" si="154"/>
        <v>1.0607681524664726E-40</v>
      </c>
      <c r="HI139" s="86">
        <f t="shared" si="154"/>
        <v>3.8584035560665677E-36</v>
      </c>
      <c r="HJ139" s="86">
        <f t="shared" si="154"/>
        <v>5.888483848523356E-45</v>
      </c>
      <c r="HK139" s="86">
        <f t="shared" si="154"/>
        <v>2.1574214570787767E-39</v>
      </c>
      <c r="HL139" s="86">
        <f t="shared" si="162"/>
        <v>6.6429786877967951E-51</v>
      </c>
      <c r="HM139" s="86">
        <f t="shared" si="162"/>
        <v>5.5959264529484756E-33</v>
      </c>
      <c r="HN139" s="86">
        <f t="shared" si="162"/>
        <v>1.6089855146762853E-27</v>
      </c>
      <c r="HO139" s="86">
        <f t="shared" si="162"/>
        <v>9.8498955114451989E-23</v>
      </c>
      <c r="HP139" s="86">
        <f t="shared" si="162"/>
        <v>1.5412451568045292E-21</v>
      </c>
      <c r="HQ139" s="86">
        <f t="shared" si="162"/>
        <v>3.6319498414316161E-28</v>
      </c>
      <c r="HS139" s="86">
        <f t="shared" si="159"/>
        <v>2.0656276587401925E-89</v>
      </c>
      <c r="HT139" s="86">
        <f t="shared" si="159"/>
        <v>2.4159842922466329E-4</v>
      </c>
      <c r="HU139" s="86">
        <f t="shared" si="159"/>
        <v>4.2435367986545124E-4</v>
      </c>
      <c r="HV139" s="86">
        <f t="shared" si="159"/>
        <v>1.7979939155149304E-4</v>
      </c>
      <c r="HW139" s="86">
        <f t="shared" si="159"/>
        <v>5.9111241441083086E-5</v>
      </c>
      <c r="HX139" s="86">
        <f t="shared" si="159"/>
        <v>1.5073503641053514E-4</v>
      </c>
      <c r="HY139" s="86">
        <f t="shared" si="159"/>
        <v>2.0000408713358075E-4</v>
      </c>
      <c r="HZ139" s="86">
        <f t="shared" si="159"/>
        <v>5.8594975716306662E-4</v>
      </c>
      <c r="IA139" s="86">
        <f t="shared" si="159"/>
        <v>2.5581629980024278E-3</v>
      </c>
      <c r="IB139" s="86">
        <f t="shared" si="159"/>
        <v>1.6672798388042813E-3</v>
      </c>
      <c r="IC139" s="86">
        <f t="shared" si="159"/>
        <v>8.9137459238488573E-4</v>
      </c>
      <c r="ID139" s="86">
        <f t="shared" si="159"/>
        <v>3.8553850788590412E-4</v>
      </c>
      <c r="IE139" s="86">
        <f t="shared" si="159"/>
        <v>3.3190884255506235E-4</v>
      </c>
      <c r="IF139" s="86">
        <f t="shared" si="159"/>
        <v>1.5861974012696194E-3</v>
      </c>
      <c r="IG139" s="86">
        <f t="shared" si="159"/>
        <v>3.949502243674837E-3</v>
      </c>
      <c r="II139" s="86">
        <f t="shared" si="160"/>
        <v>0</v>
      </c>
      <c r="IJ139" s="86">
        <f t="shared" si="160"/>
        <v>6.2566907048752227E-44</v>
      </c>
      <c r="IK139" s="86">
        <f t="shared" si="160"/>
        <v>4.9693348929299693E-47</v>
      </c>
      <c r="IL139" s="86">
        <f t="shared" si="160"/>
        <v>7.7473610728665323E-47</v>
      </c>
      <c r="IM139" s="86">
        <f t="shared" si="160"/>
        <v>1.1361118735095044E-51</v>
      </c>
      <c r="IN139" s="86">
        <f t="shared" si="160"/>
        <v>2.2784496546081574E-50</v>
      </c>
      <c r="IO139" s="86">
        <f t="shared" si="160"/>
        <v>6.9482850793325321E-47</v>
      </c>
      <c r="IP139" s="86">
        <f t="shared" si="160"/>
        <v>1.5623079343031566E-47</v>
      </c>
      <c r="IQ139" s="86">
        <f t="shared" si="160"/>
        <v>8.1409064039272146E-40</v>
      </c>
      <c r="IR139" s="86">
        <f t="shared" si="160"/>
        <v>2.7117018450402429E-43</v>
      </c>
      <c r="IS139" s="86">
        <f t="shared" si="160"/>
        <v>2.5018656998673507E-43</v>
      </c>
      <c r="IT139" s="86">
        <f t="shared" si="160"/>
        <v>1.9787348641980866E-43</v>
      </c>
      <c r="IU139" s="86">
        <f t="shared" si="160"/>
        <v>2.9422705853439682E-43</v>
      </c>
      <c r="IV139" s="86">
        <f t="shared" si="160"/>
        <v>2.0715241763511931E-26</v>
      </c>
      <c r="IW139" s="86">
        <f t="shared" si="160"/>
        <v>9.0235285121414976E-28</v>
      </c>
      <c r="IY139" s="86">
        <f t="shared" si="161"/>
        <v>3.1492957850774635E-15</v>
      </c>
      <c r="IZ139" s="86">
        <f t="shared" si="161"/>
        <v>2.4159842922466329E-4</v>
      </c>
      <c r="JA139" s="86">
        <f t="shared" si="161"/>
        <v>4.2435367986545124E-4</v>
      </c>
      <c r="JB139" s="86">
        <f t="shared" si="161"/>
        <v>1.7979939155149304E-4</v>
      </c>
      <c r="JC139" s="86">
        <f t="shared" si="161"/>
        <v>5.9111241441083086E-5</v>
      </c>
      <c r="JD139" s="86">
        <f t="shared" si="161"/>
        <v>1.5073503641053514E-4</v>
      </c>
      <c r="JE139" s="86">
        <f t="shared" si="161"/>
        <v>2.0000408713358075E-4</v>
      </c>
      <c r="JF139" s="86">
        <f t="shared" si="161"/>
        <v>5.8594975716306662E-4</v>
      </c>
      <c r="JG139" s="86">
        <f t="shared" si="161"/>
        <v>2.5581629980024278E-3</v>
      </c>
      <c r="JH139" s="86">
        <f t="shared" si="161"/>
        <v>1.6672798388042813E-3</v>
      </c>
      <c r="JI139" s="86">
        <f t="shared" si="161"/>
        <v>8.9137459238488573E-4</v>
      </c>
      <c r="JJ139" s="86">
        <f t="shared" si="161"/>
        <v>3.8553850788590412E-4</v>
      </c>
      <c r="JK139" s="86">
        <f t="shared" si="161"/>
        <v>3.3190884255506235E-4</v>
      </c>
      <c r="JL139" s="86">
        <f t="shared" si="161"/>
        <v>1.5861974012696194E-3</v>
      </c>
      <c r="JM139" s="86">
        <f t="shared" si="161"/>
        <v>3.949502243674837E-3</v>
      </c>
    </row>
    <row r="140" spans="2:273" x14ac:dyDescent="0.25">
      <c r="B140" s="2">
        <v>113</v>
      </c>
      <c r="C140" s="37">
        <v>53.71</v>
      </c>
      <c r="D140" s="37">
        <v>52.442999999999998</v>
      </c>
      <c r="E140" s="37">
        <v>55.933999999999997</v>
      </c>
      <c r="F140" s="37">
        <v>55.524999999999999</v>
      </c>
      <c r="G140" s="37">
        <v>48.902000000000001</v>
      </c>
      <c r="H140" s="37">
        <v>46.902000000000001</v>
      </c>
      <c r="I140" s="37">
        <v>49.902000000000001</v>
      </c>
      <c r="J140" s="37">
        <v>47.197000000000003</v>
      </c>
      <c r="K140" s="37">
        <v>50.82</v>
      </c>
      <c r="L140" s="37">
        <v>51.033000000000001</v>
      </c>
      <c r="M140" s="37">
        <v>48.753999999999998</v>
      </c>
      <c r="N140" s="37">
        <v>48.540999999999997</v>
      </c>
      <c r="O140" s="37">
        <v>47.82</v>
      </c>
      <c r="P140" s="37">
        <v>49.622999999999998</v>
      </c>
      <c r="Q140" s="37">
        <v>53.360999999999997</v>
      </c>
      <c r="S140" s="4">
        <f t="shared" si="163"/>
        <v>49.204617609031523</v>
      </c>
      <c r="T140" s="4">
        <f t="shared" si="163"/>
        <v>50.395860161554566</v>
      </c>
      <c r="U140" s="4">
        <f t="shared" si="163"/>
        <v>52.389269995533986</v>
      </c>
      <c r="V140" s="4">
        <f t="shared" si="163"/>
        <v>51.7845566813969</v>
      </c>
      <c r="W140" s="4">
        <f t="shared" si="163"/>
        <v>49.866524625980013</v>
      </c>
      <c r="X140" s="4">
        <f t="shared" si="163"/>
        <v>48.811818766148576</v>
      </c>
      <c r="Y140" s="4">
        <f t="shared" si="163"/>
        <v>48.063441124199862</v>
      </c>
      <c r="Z140" s="4">
        <f t="shared" si="163"/>
        <v>47.753006316234853</v>
      </c>
      <c r="AA140" s="4">
        <f t="shared" si="163"/>
        <v>49.309868969568932</v>
      </c>
      <c r="AB140" s="4">
        <f t="shared" si="163"/>
        <v>49.963889392198752</v>
      </c>
      <c r="AC140" s="4">
        <f t="shared" si="163"/>
        <v>48.359198467899958</v>
      </c>
      <c r="AD140" s="4">
        <f t="shared" si="163"/>
        <v>47.73903277384256</v>
      </c>
      <c r="AE140" s="4">
        <f t="shared" si="163"/>
        <v>49.33590144381521</v>
      </c>
      <c r="AF140" s="4">
        <f t="shared" si="163"/>
        <v>50.146427940735791</v>
      </c>
      <c r="AG140" s="4">
        <f t="shared" si="163"/>
        <v>53.660841154287361</v>
      </c>
      <c r="AI140" s="4">
        <f t="shared" si="164"/>
        <v>4.505382390968478</v>
      </c>
      <c r="AJ140" s="4">
        <f t="shared" si="164"/>
        <v>2.0471398384454318</v>
      </c>
      <c r="AK140" s="4">
        <f t="shared" si="164"/>
        <v>3.5447300044660111</v>
      </c>
      <c r="AL140" s="4">
        <f t="shared" si="164"/>
        <v>3.7404433186030985</v>
      </c>
      <c r="AM140" s="4">
        <f t="shared" si="164"/>
        <v>-0.96452462598001176</v>
      </c>
      <c r="AN140" s="4">
        <f t="shared" si="164"/>
        <v>-1.9098187661485753</v>
      </c>
      <c r="AO140" s="4">
        <f t="shared" si="164"/>
        <v>1.838558875800139</v>
      </c>
      <c r="AP140" s="4">
        <f t="shared" si="164"/>
        <v>-0.55600631623484986</v>
      </c>
      <c r="AQ140" s="4">
        <f t="shared" si="164"/>
        <v>1.5101310304310687</v>
      </c>
      <c r="AR140" s="4">
        <f t="shared" si="164"/>
        <v>1.0691106078012496</v>
      </c>
      <c r="AS140" s="4">
        <f t="shared" si="164"/>
        <v>0.39480153210003976</v>
      </c>
      <c r="AT140" s="4">
        <f t="shared" si="164"/>
        <v>0.8019672261574371</v>
      </c>
      <c r="AU140" s="4">
        <f t="shared" si="164"/>
        <v>-1.5159014438152099</v>
      </c>
      <c r="AV140" s="4">
        <f t="shared" si="164"/>
        <v>-0.52342794073579313</v>
      </c>
      <c r="AW140" s="4">
        <f t="shared" si="164"/>
        <v>-0.29984115428736402</v>
      </c>
      <c r="AY140" s="2">
        <f t="shared" si="155"/>
        <v>49.204617609031523</v>
      </c>
      <c r="AZ140" s="2">
        <f t="shared" si="155"/>
        <v>50.37941518960973</v>
      </c>
      <c r="BA140" s="2">
        <f t="shared" si="155"/>
        <v>52.322747134921386</v>
      </c>
      <c r="BB140" s="2">
        <f t="shared" si="155"/>
        <v>51.753660349019391</v>
      </c>
      <c r="BC140" s="2">
        <f t="shared" si="155"/>
        <v>49.850940910731197</v>
      </c>
      <c r="BD140" s="2">
        <f t="shared" si="155"/>
        <v>48.774294950364315</v>
      </c>
      <c r="BE140" s="2">
        <f t="shared" si="155"/>
        <v>48.01283746609549</v>
      </c>
      <c r="BF140" s="2">
        <f t="shared" si="155"/>
        <v>47.58570205423414</v>
      </c>
      <c r="BG140" s="2">
        <f t="shared" si="155"/>
        <v>48.654711131440919</v>
      </c>
      <c r="BH140" s="2">
        <f t="shared" si="155"/>
        <v>49.463500202882379</v>
      </c>
      <c r="BI140" s="2">
        <f t="shared" si="155"/>
        <v>48.0639844515349</v>
      </c>
      <c r="BJ140" s="2">
        <f t="shared" si="155"/>
        <v>47.589330759975823</v>
      </c>
      <c r="BK140" s="2">
        <f t="shared" si="155"/>
        <v>49.178946839487018</v>
      </c>
      <c r="BL140" s="2">
        <f t="shared" si="155"/>
        <v>49.450123995752058</v>
      </c>
      <c r="BM140" s="2">
        <f t="shared" si="155"/>
        <v>51.121565973636898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>
        <f t="shared" si="156"/>
        <v>53.71</v>
      </c>
      <c r="CF140" s="2">
        <f t="shared" si="156"/>
        <v>52.442999999999998</v>
      </c>
      <c r="CG140" s="2">
        <f t="shared" si="156"/>
        <v>55.933999999999997</v>
      </c>
      <c r="CH140" s="2">
        <f t="shared" si="156"/>
        <v>55.524999999999999</v>
      </c>
      <c r="CI140" s="2">
        <f t="shared" si="156"/>
        <v>48.902000000000001</v>
      </c>
      <c r="CJ140" s="2">
        <f t="shared" si="156"/>
        <v>46.902000000000001</v>
      </c>
      <c r="CK140" s="2">
        <f t="shared" si="156"/>
        <v>49.902000000000001</v>
      </c>
      <c r="CL140" s="2">
        <f t="shared" si="156"/>
        <v>47.197000000000003</v>
      </c>
      <c r="CM140" s="2">
        <f t="shared" si="156"/>
        <v>50.82</v>
      </c>
      <c r="CN140" s="2">
        <f t="shared" si="156"/>
        <v>51.033000000000001</v>
      </c>
      <c r="CO140" s="2">
        <f t="shared" si="156"/>
        <v>48.753999999999998</v>
      </c>
      <c r="CP140" s="2">
        <f t="shared" si="156"/>
        <v>48.540999999999997</v>
      </c>
      <c r="CQ140" s="2">
        <f t="shared" si="156"/>
        <v>47.82</v>
      </c>
      <c r="CR140" s="2">
        <f t="shared" si="156"/>
        <v>49.622999999999998</v>
      </c>
      <c r="CS140" s="2">
        <f t="shared" si="156"/>
        <v>53.360999999999997</v>
      </c>
      <c r="CU140" s="2">
        <f t="shared" si="111"/>
        <v>53.71</v>
      </c>
      <c r="CV140" s="2">
        <f t="shared" si="112"/>
        <v>52.442999999999998</v>
      </c>
      <c r="CW140" s="2">
        <f t="shared" si="113"/>
        <v>55.933999999999997</v>
      </c>
      <c r="CX140" s="2">
        <f t="shared" si="114"/>
        <v>55.524999999999999</v>
      </c>
      <c r="CY140" s="2">
        <f t="shared" si="115"/>
        <v>48.902000000000001</v>
      </c>
      <c r="CZ140" s="2">
        <f t="shared" si="116"/>
        <v>46.902000000000001</v>
      </c>
      <c r="DA140" s="2">
        <f t="shared" si="117"/>
        <v>49.902000000000001</v>
      </c>
      <c r="DB140" s="2">
        <f t="shared" si="118"/>
        <v>47.197000000000003</v>
      </c>
      <c r="DC140" s="2">
        <f t="shared" si="119"/>
        <v>50.82</v>
      </c>
      <c r="DD140" s="2">
        <f t="shared" si="120"/>
        <v>51.033000000000001</v>
      </c>
      <c r="DE140" s="2">
        <f t="shared" si="121"/>
        <v>48.753999999999998</v>
      </c>
      <c r="DF140" s="2">
        <f t="shared" si="122"/>
        <v>48.540999999999997</v>
      </c>
      <c r="DG140" s="2">
        <f t="shared" si="123"/>
        <v>47.82</v>
      </c>
      <c r="DH140" s="2">
        <f t="shared" si="124"/>
        <v>49.622999999999998</v>
      </c>
      <c r="DI140" s="2">
        <f t="shared" si="125"/>
        <v>53.360999999999997</v>
      </c>
      <c r="DK140" s="2">
        <f t="shared" si="165"/>
        <v>64.534481727574757</v>
      </c>
      <c r="DL140" s="2">
        <f t="shared" si="165"/>
        <v>72.986919661733623</v>
      </c>
      <c r="DM140" s="2">
        <f t="shared" si="165"/>
        <v>105.24954877680463</v>
      </c>
      <c r="DN140" s="2">
        <f t="shared" si="165"/>
        <v>104.10644004832375</v>
      </c>
      <c r="DO140" s="2">
        <f t="shared" si="165"/>
        <v>81.226520757367041</v>
      </c>
      <c r="DP140" s="2">
        <f t="shared" si="165"/>
        <v>82.647783623693385</v>
      </c>
      <c r="DQ140" s="2">
        <f t="shared" si="165"/>
        <v>92.883905437160678</v>
      </c>
      <c r="DR140" s="2">
        <f t="shared" si="165"/>
        <v>90.182641811846693</v>
      </c>
      <c r="DS140" s="2">
        <f t="shared" si="165"/>
        <v>77.121411203846279</v>
      </c>
      <c r="DT140" s="2">
        <f t="shared" si="165"/>
        <v>94.788241109530588</v>
      </c>
      <c r="DU140" s="2">
        <f t="shared" si="165"/>
        <v>78.518003238866385</v>
      </c>
      <c r="DV140" s="2">
        <f t="shared" si="165"/>
        <v>81.526489429175484</v>
      </c>
      <c r="DW140" s="2">
        <f t="shared" si="165"/>
        <v>89.650913017215316</v>
      </c>
      <c r="DX140" s="2">
        <f t="shared" si="165"/>
        <v>68.838489198606283</v>
      </c>
      <c r="DY140" s="2">
        <f t="shared" si="165"/>
        <v>70.123747899159653</v>
      </c>
      <c r="EA140" s="2">
        <f t="shared" si="153"/>
        <v>49.179526048604863</v>
      </c>
      <c r="EB140" s="2">
        <f t="shared" si="153"/>
        <v>50.3423549584938</v>
      </c>
      <c r="EC140" s="2">
        <f t="shared" si="153"/>
        <v>52.236357349860327</v>
      </c>
      <c r="ED140" s="2">
        <f t="shared" si="153"/>
        <v>51.673420928279228</v>
      </c>
      <c r="EE140" s="2">
        <f t="shared" si="152"/>
        <v>49.793776161376115</v>
      </c>
      <c r="EF140" s="2">
        <f t="shared" si="152"/>
        <v>48.708400636825161</v>
      </c>
      <c r="EG140" s="2">
        <f t="shared" si="152"/>
        <v>47.931608790770582</v>
      </c>
      <c r="EH140" s="2">
        <f t="shared" si="152"/>
        <v>47.506098158358569</v>
      </c>
      <c r="EI140" s="2">
        <f t="shared" si="152"/>
        <v>48.60443292240754</v>
      </c>
      <c r="EJ140" s="2">
        <f t="shared" si="152"/>
        <v>49.365140810803418</v>
      </c>
      <c r="EK140" s="2">
        <f t="shared" si="152"/>
        <v>48.003573921031993</v>
      </c>
      <c r="EL140" s="2">
        <f t="shared" si="152"/>
        <v>47.528478517542673</v>
      </c>
      <c r="EM140" s="2">
        <f t="shared" si="136"/>
        <v>49.103929197572498</v>
      </c>
      <c r="EN140" s="2">
        <f t="shared" si="136"/>
        <v>49.412499945066457</v>
      </c>
      <c r="EO140" s="2">
        <f t="shared" si="136"/>
        <v>51.077928351925536</v>
      </c>
      <c r="EQ140" s="2">
        <f t="shared" si="166"/>
        <v>49.179526048604863</v>
      </c>
      <c r="ER140" s="2">
        <f t="shared" si="166"/>
        <v>50.505907810457344</v>
      </c>
      <c r="ES140" s="2">
        <f t="shared" si="166"/>
        <v>52.237663814224177</v>
      </c>
      <c r="ET140" s="2">
        <f t="shared" si="166"/>
        <v>51.651816450210731</v>
      </c>
      <c r="EU140" s="2">
        <f t="shared" si="166"/>
        <v>49.786018601124539</v>
      </c>
      <c r="EV140" s="2">
        <f t="shared" si="166"/>
        <v>48.822749996670026</v>
      </c>
      <c r="EW140" s="2">
        <f t="shared" si="166"/>
        <v>47.940239986929583</v>
      </c>
      <c r="EX140" s="2">
        <f t="shared" si="166"/>
        <v>47.598858491483185</v>
      </c>
      <c r="EY140" s="2">
        <f t="shared" si="166"/>
        <v>48.515102640727619</v>
      </c>
      <c r="EZ140" s="2">
        <f t="shared" si="166"/>
        <v>49.319506839391366</v>
      </c>
      <c r="FA140" s="2">
        <f t="shared" si="166"/>
        <v>48.025218954604966</v>
      </c>
      <c r="FB140" s="2">
        <f t="shared" si="166"/>
        <v>47.513181128414509</v>
      </c>
      <c r="FC140" s="2">
        <f t="shared" si="166"/>
        <v>49.097783285261407</v>
      </c>
      <c r="FD140" s="2">
        <f t="shared" si="166"/>
        <v>49.327760685686243</v>
      </c>
      <c r="FE140" s="2">
        <f t="shared" si="166"/>
        <v>50.885824371214227</v>
      </c>
      <c r="FG140" s="2">
        <f t="shared" si="167"/>
        <v>0.99836589821870791</v>
      </c>
      <c r="FH140" s="2">
        <f t="shared" si="167"/>
        <v>0.99843748124498932</v>
      </c>
      <c r="FI140" s="2">
        <f t="shared" si="167"/>
        <v>0.9983707103743964</v>
      </c>
      <c r="FJ140" s="2">
        <f t="shared" si="167"/>
        <v>0.99846478076383538</v>
      </c>
      <c r="FK140" s="2">
        <f t="shared" si="167"/>
        <v>0.99817829492486398</v>
      </c>
      <c r="FL140" s="2">
        <f t="shared" si="167"/>
        <v>0.99810200518757619</v>
      </c>
      <c r="FM140" s="2">
        <f t="shared" si="167"/>
        <v>0.99819560234055749</v>
      </c>
      <c r="FN140" s="2">
        <f t="shared" si="167"/>
        <v>0.99817184736550579</v>
      </c>
      <c r="FO140" s="2">
        <f t="shared" si="167"/>
        <v>0.99816701082110537</v>
      </c>
      <c r="FP140" s="2">
        <f t="shared" si="167"/>
        <v>0.99781437484724622</v>
      </c>
      <c r="FQ140" s="2">
        <f t="shared" si="167"/>
        <v>0.99803198051796482</v>
      </c>
      <c r="FR140" s="2">
        <f t="shared" si="167"/>
        <v>0.99820353537138362</v>
      </c>
      <c r="FS140" s="2">
        <f t="shared" si="167"/>
        <v>0.99814766579042136</v>
      </c>
      <c r="FT140" s="2">
        <f t="shared" si="167"/>
        <v>0.99801199282297037</v>
      </c>
      <c r="FU140" s="2">
        <f t="shared" si="167"/>
        <v>0.99760925111808929</v>
      </c>
      <c r="FW140" s="2">
        <f t="shared" si="157"/>
        <v>1.865297994814976E-12</v>
      </c>
      <c r="FX140" s="2">
        <f t="shared" si="157"/>
        <v>1.0257687639963105E-2</v>
      </c>
      <c r="FY140" s="2">
        <f t="shared" si="157"/>
        <v>1.2202590011134809E-2</v>
      </c>
      <c r="FZ140" s="2">
        <f t="shared" si="157"/>
        <v>1.1884518677303255E-2</v>
      </c>
      <c r="GA140" s="2">
        <f t="shared" si="157"/>
        <v>1.243187262063503E-2</v>
      </c>
      <c r="GB140" s="2">
        <f t="shared" si="157"/>
        <v>1.2921285219432265E-2</v>
      </c>
      <c r="GC140" s="2">
        <f t="shared" si="157"/>
        <v>1.3538849940270393E-2</v>
      </c>
      <c r="GD140" s="2">
        <f t="shared" si="157"/>
        <v>1.708338155930585E-2</v>
      </c>
      <c r="GE140" s="2">
        <f t="shared" si="157"/>
        <v>2.2311623044164095E-2</v>
      </c>
      <c r="GF140" s="2">
        <f t="shared" si="157"/>
        <v>2.0127076859175419E-2</v>
      </c>
      <c r="GG140" s="2">
        <f t="shared" si="157"/>
        <v>1.6518298343700999E-2</v>
      </c>
      <c r="GH140" s="2">
        <f t="shared" si="157"/>
        <v>1.4641819661752231E-2</v>
      </c>
      <c r="GI140" s="2">
        <f t="shared" si="157"/>
        <v>1.4468691602155064E-2</v>
      </c>
      <c r="GJ140" s="2">
        <f t="shared" si="157"/>
        <v>1.1741374406847334E-2</v>
      </c>
      <c r="GK140" s="2">
        <f t="shared" si="157"/>
        <v>9.8704361525644158E-3</v>
      </c>
      <c r="GM140" s="86">
        <f t="shared" si="158"/>
        <v>1.3968851238368518E-44</v>
      </c>
      <c r="GN140" s="86">
        <f t="shared" si="158"/>
        <v>2.5152642461712504E-61</v>
      </c>
      <c r="GO140" s="86">
        <f t="shared" si="158"/>
        <v>1.6995217257149562E-137</v>
      </c>
      <c r="GP140" s="86">
        <f t="shared" si="158"/>
        <v>1.6550277841043802E-124</v>
      </c>
      <c r="GQ140" s="86">
        <f t="shared" si="158"/>
        <v>8.8721076957471111E-132</v>
      </c>
      <c r="GR140" s="86">
        <f t="shared" si="158"/>
        <v>1.310588444714624E-124</v>
      </c>
      <c r="GS140" s="86">
        <f t="shared" si="158"/>
        <v>7.4314251575647921E-129</v>
      </c>
      <c r="GT140" s="86">
        <f t="shared" si="158"/>
        <v>4.8560632452292541E-127</v>
      </c>
      <c r="GU140" s="86">
        <f t="shared" si="158"/>
        <v>1.2920430430490055E-127</v>
      </c>
      <c r="GV140" s="86">
        <f t="shared" si="158"/>
        <v>1.9954709068243484E-101</v>
      </c>
      <c r="GW140" s="86">
        <f t="shared" si="158"/>
        <v>2.5682222317693662E-112</v>
      </c>
      <c r="GX140" s="86">
        <f t="shared" si="158"/>
        <v>1.2588925097427264E-81</v>
      </c>
      <c r="GY140" s="86">
        <f t="shared" si="158"/>
        <v>1.8388004198909242E-73</v>
      </c>
      <c r="GZ140" s="86">
        <f t="shared" si="158"/>
        <v>4.3250861215305148E-90</v>
      </c>
      <c r="HA140" s="86">
        <f t="shared" si="158"/>
        <v>3.3941137070668636E-118</v>
      </c>
      <c r="HC140" s="86">
        <f t="shared" si="154"/>
        <v>1.4899748604825049E-16</v>
      </c>
      <c r="HD140" s="86">
        <f t="shared" si="154"/>
        <v>1.4468331310280363E-22</v>
      </c>
      <c r="HE140" s="86">
        <f t="shared" si="154"/>
        <v>2.5123761290400188E-37</v>
      </c>
      <c r="HF140" s="86">
        <f t="shared" si="154"/>
        <v>1.4158128504298625E-38</v>
      </c>
      <c r="HG140" s="86">
        <f t="shared" si="154"/>
        <v>7.2090063309136475E-32</v>
      </c>
      <c r="HH140" s="86">
        <f t="shared" si="154"/>
        <v>4.0930508199220308E-44</v>
      </c>
      <c r="HI140" s="86">
        <f t="shared" si="154"/>
        <v>3.9604893396912055E-39</v>
      </c>
      <c r="HJ140" s="86">
        <f t="shared" si="154"/>
        <v>1.5369508826986725E-48</v>
      </c>
      <c r="HK140" s="86">
        <f t="shared" si="154"/>
        <v>1.651038993859498E-42</v>
      </c>
      <c r="HL140" s="86">
        <f t="shared" si="162"/>
        <v>7.5642144133861981E-55</v>
      </c>
      <c r="HM140" s="86">
        <f t="shared" si="162"/>
        <v>1.4502264685174546E-35</v>
      </c>
      <c r="HN140" s="86">
        <f t="shared" si="162"/>
        <v>8.7802885402094345E-30</v>
      </c>
      <c r="HO140" s="86">
        <f t="shared" si="162"/>
        <v>1.2923008431987756E-24</v>
      </c>
      <c r="HP140" s="86">
        <f t="shared" si="162"/>
        <v>2.4162002537222212E-23</v>
      </c>
      <c r="HQ140" s="86">
        <f t="shared" si="162"/>
        <v>1.7706735844022847E-30</v>
      </c>
      <c r="HS140" s="86">
        <f t="shared" si="159"/>
        <v>1.2010284068339445E-87</v>
      </c>
      <c r="HT140" s="86">
        <f t="shared" si="159"/>
        <v>5.3019117397198889E-4</v>
      </c>
      <c r="HU140" s="86">
        <f t="shared" si="159"/>
        <v>9.5765652532813785E-4</v>
      </c>
      <c r="HV140" s="86">
        <f t="shared" si="159"/>
        <v>4.2214729489849147E-4</v>
      </c>
      <c r="HW140" s="86">
        <f t="shared" si="159"/>
        <v>1.5527528292922339E-4</v>
      </c>
      <c r="HX140" s="86">
        <f t="shared" si="159"/>
        <v>3.7506271928955008E-4</v>
      </c>
      <c r="HY140" s="86">
        <f t="shared" si="159"/>
        <v>4.7893097555222128E-4</v>
      </c>
      <c r="HZ140" s="86">
        <f t="shared" si="159"/>
        <v>1.3902772601113828E-3</v>
      </c>
      <c r="IA140" s="86">
        <f t="shared" si="159"/>
        <v>5.4224468780534659E-3</v>
      </c>
      <c r="IB140" s="86">
        <f t="shared" si="159"/>
        <v>3.680851974919025E-3</v>
      </c>
      <c r="IC140" s="86">
        <f t="shared" si="159"/>
        <v>1.970757788933037E-3</v>
      </c>
      <c r="ID140" s="86">
        <f t="shared" si="159"/>
        <v>8.7510115514371719E-4</v>
      </c>
      <c r="IE140" s="86">
        <f t="shared" si="159"/>
        <v>7.566111162703251E-4</v>
      </c>
      <c r="IF140" s="86">
        <f t="shared" si="159"/>
        <v>2.8749325437649321E-3</v>
      </c>
      <c r="IG140" s="86">
        <f t="shared" si="159"/>
        <v>6.2146640637555928E-3</v>
      </c>
      <c r="II140" s="86">
        <f t="shared" si="160"/>
        <v>0</v>
      </c>
      <c r="IJ140" s="86">
        <f t="shared" si="160"/>
        <v>2.7968262814178832E-42</v>
      </c>
      <c r="IK140" s="86">
        <f t="shared" si="160"/>
        <v>3.4350270719934473E-45</v>
      </c>
      <c r="IL140" s="86">
        <f t="shared" si="160"/>
        <v>5.131490375425601E-45</v>
      </c>
      <c r="IM140" s="86">
        <f t="shared" si="160"/>
        <v>1.2339159872973739E-49</v>
      </c>
      <c r="IN140" s="86">
        <f t="shared" si="160"/>
        <v>2.2799224622188732E-48</v>
      </c>
      <c r="IO140" s="86">
        <f t="shared" si="160"/>
        <v>5.2386907494435585E-45</v>
      </c>
      <c r="IP140" s="86">
        <f t="shared" si="160"/>
        <v>1.6041315237997471E-45</v>
      </c>
      <c r="IQ140" s="86">
        <f t="shared" si="160"/>
        <v>5.0238235060127859E-38</v>
      </c>
      <c r="IR140" s="86">
        <f t="shared" si="160"/>
        <v>2.1632184084013595E-41</v>
      </c>
      <c r="IS140" s="86">
        <f t="shared" si="160"/>
        <v>1.6257172035787036E-41</v>
      </c>
      <c r="IT140" s="86">
        <f t="shared" si="160"/>
        <v>1.1544904319649282E-41</v>
      </c>
      <c r="IU140" s="86">
        <f t="shared" si="160"/>
        <v>1.6693744025243656E-41</v>
      </c>
      <c r="IV140" s="86">
        <f t="shared" si="160"/>
        <v>2.0630923996768529E-25</v>
      </c>
      <c r="IW140" s="86">
        <f t="shared" si="160"/>
        <v>9.3127680100238874E-27</v>
      </c>
      <c r="IY140" s="86">
        <f t="shared" si="161"/>
        <v>1.4899748604825049E-16</v>
      </c>
      <c r="IZ140" s="86">
        <f t="shared" si="161"/>
        <v>5.3019117397198889E-4</v>
      </c>
      <c r="JA140" s="86">
        <f t="shared" si="161"/>
        <v>9.5765652532813785E-4</v>
      </c>
      <c r="JB140" s="86">
        <f t="shared" si="161"/>
        <v>4.2214729489849147E-4</v>
      </c>
      <c r="JC140" s="86">
        <f t="shared" si="161"/>
        <v>1.5527528292922339E-4</v>
      </c>
      <c r="JD140" s="86">
        <f t="shared" si="161"/>
        <v>3.7506271928955008E-4</v>
      </c>
      <c r="JE140" s="86">
        <f t="shared" si="161"/>
        <v>4.7893097555222128E-4</v>
      </c>
      <c r="JF140" s="86">
        <f t="shared" si="161"/>
        <v>1.3902772601113828E-3</v>
      </c>
      <c r="JG140" s="86">
        <f t="shared" si="161"/>
        <v>5.4224468780534659E-3</v>
      </c>
      <c r="JH140" s="86">
        <f t="shared" si="161"/>
        <v>3.680851974919025E-3</v>
      </c>
      <c r="JI140" s="86">
        <f t="shared" si="161"/>
        <v>1.970757788933037E-3</v>
      </c>
      <c r="JJ140" s="86">
        <f t="shared" si="161"/>
        <v>8.7510115514371719E-4</v>
      </c>
      <c r="JK140" s="86">
        <f t="shared" si="161"/>
        <v>7.566111162703251E-4</v>
      </c>
      <c r="JL140" s="86">
        <f t="shared" si="161"/>
        <v>2.8749325437649321E-3</v>
      </c>
      <c r="JM140" s="86">
        <f t="shared" si="161"/>
        <v>6.2146640637555928E-3</v>
      </c>
    </row>
    <row r="141" spans="2:273" x14ac:dyDescent="0.25">
      <c r="B141" s="2">
        <v>114</v>
      </c>
      <c r="C141" s="37">
        <v>51.097000000000001</v>
      </c>
      <c r="D141" s="37">
        <v>50.131</v>
      </c>
      <c r="E141" s="37">
        <v>54.704999999999998</v>
      </c>
      <c r="F141" s="37">
        <v>55.197000000000003</v>
      </c>
      <c r="G141" s="37">
        <v>47.18</v>
      </c>
      <c r="H141" s="37">
        <v>47.377000000000002</v>
      </c>
      <c r="I141" s="37">
        <v>47.048999999999999</v>
      </c>
      <c r="J141" s="37">
        <v>47.393000000000001</v>
      </c>
      <c r="K141" s="37">
        <v>48.77</v>
      </c>
      <c r="L141" s="37">
        <v>49.786999999999999</v>
      </c>
      <c r="M141" s="37">
        <v>49.41</v>
      </c>
      <c r="N141" s="37">
        <v>49.328000000000003</v>
      </c>
      <c r="O141" s="37">
        <v>51.311</v>
      </c>
      <c r="P141" s="37">
        <v>53.097999999999999</v>
      </c>
      <c r="Q141" s="37">
        <v>54.59</v>
      </c>
      <c r="S141" s="4">
        <f t="shared" si="163"/>
        <v>49.071568538780312</v>
      </c>
      <c r="T141" s="4">
        <f t="shared" si="163"/>
        <v>50.323722605907868</v>
      </c>
      <c r="U141" s="4">
        <f t="shared" si="163"/>
        <v>52.28453031259933</v>
      </c>
      <c r="V141" s="4">
        <f t="shared" si="163"/>
        <v>51.67860723422033</v>
      </c>
      <c r="W141" s="4">
        <f t="shared" si="163"/>
        <v>49.78576537216901</v>
      </c>
      <c r="X141" s="4">
        <f t="shared" si="163"/>
        <v>48.686227284901172</v>
      </c>
      <c r="Y141" s="4">
        <f t="shared" si="163"/>
        <v>47.964544521916373</v>
      </c>
      <c r="Z141" s="4">
        <f t="shared" si="163"/>
        <v>47.76085170351638</v>
      </c>
      <c r="AA141" s="4">
        <f t="shared" si="163"/>
        <v>49.848644237861549</v>
      </c>
      <c r="AB141" s="4">
        <f t="shared" si="163"/>
        <v>50.362714871854791</v>
      </c>
      <c r="AC141" s="4">
        <f t="shared" si="163"/>
        <v>48.509699096327203</v>
      </c>
      <c r="AD141" s="4">
        <f t="shared" si="163"/>
        <v>47.759935529325212</v>
      </c>
      <c r="AE141" s="4">
        <f t="shared" si="163"/>
        <v>49.369690480475796</v>
      </c>
      <c r="AF141" s="4">
        <f t="shared" si="163"/>
        <v>50.481523312583562</v>
      </c>
      <c r="AG141" s="4">
        <f t="shared" si="163"/>
        <v>54.754994221416773</v>
      </c>
      <c r="AI141" s="4">
        <f t="shared" si="164"/>
        <v>2.0254314612196893</v>
      </c>
      <c r="AJ141" s="4">
        <f t="shared" si="164"/>
        <v>-0.19272260590786772</v>
      </c>
      <c r="AK141" s="4">
        <f t="shared" si="164"/>
        <v>2.4204696874006686</v>
      </c>
      <c r="AL141" s="4">
        <f t="shared" si="164"/>
        <v>3.518392765779673</v>
      </c>
      <c r="AM141" s="4">
        <f t="shared" si="164"/>
        <v>-2.6057653721690102</v>
      </c>
      <c r="AN141" s="4">
        <f t="shared" si="164"/>
        <v>-1.3092272849011692</v>
      </c>
      <c r="AO141" s="4">
        <f t="shared" si="164"/>
        <v>-0.91554452191637381</v>
      </c>
      <c r="AP141" s="4">
        <f t="shared" si="164"/>
        <v>-0.3678517035163793</v>
      </c>
      <c r="AQ141" s="4">
        <f t="shared" si="164"/>
        <v>-1.0786442378615462</v>
      </c>
      <c r="AR141" s="4">
        <f t="shared" si="164"/>
        <v>-0.57571487185479242</v>
      </c>
      <c r="AS141" s="4">
        <f t="shared" si="164"/>
        <v>0.90030090367279314</v>
      </c>
      <c r="AT141" s="4">
        <f t="shared" si="164"/>
        <v>1.5680644706747913</v>
      </c>
      <c r="AU141" s="4">
        <f t="shared" si="164"/>
        <v>1.9413095195242036</v>
      </c>
      <c r="AV141" s="4">
        <f t="shared" si="164"/>
        <v>2.6164766874164371</v>
      </c>
      <c r="AW141" s="4">
        <f t="shared" si="164"/>
        <v>-0.16499422141676945</v>
      </c>
      <c r="AY141" s="2">
        <f t="shared" si="155"/>
        <v>49.071568538780312</v>
      </c>
      <c r="AZ141" s="2">
        <f t="shared" si="155"/>
        <v>50.290853069846619</v>
      </c>
      <c r="BA141" s="2">
        <f t="shared" si="155"/>
        <v>52.149512314593672</v>
      </c>
      <c r="BB141" s="2">
        <f t="shared" si="155"/>
        <v>51.613104316903311</v>
      </c>
      <c r="BC141" s="2">
        <f t="shared" si="155"/>
        <v>49.749041433824509</v>
      </c>
      <c r="BD141" s="2">
        <f t="shared" si="155"/>
        <v>48.602629244991014</v>
      </c>
      <c r="BE141" s="2">
        <f t="shared" si="155"/>
        <v>47.855674461026567</v>
      </c>
      <c r="BF141" s="2">
        <f t="shared" si="155"/>
        <v>47.409329025776898</v>
      </c>
      <c r="BG141" s="2">
        <f t="shared" si="155"/>
        <v>48.621799864443439</v>
      </c>
      <c r="BH141" s="2">
        <f t="shared" si="155"/>
        <v>49.387656642399811</v>
      </c>
      <c r="BI141" s="2">
        <f t="shared" si="155"/>
        <v>47.92699945647577</v>
      </c>
      <c r="BJ141" s="2">
        <f t="shared" si="155"/>
        <v>47.454261338285256</v>
      </c>
      <c r="BK141" s="2">
        <f t="shared" si="155"/>
        <v>49.047422895591083</v>
      </c>
      <c r="BL141" s="2">
        <f t="shared" si="155"/>
        <v>49.317672965456353</v>
      </c>
      <c r="BM141" s="2">
        <f t="shared" si="155"/>
        <v>51.009568535152717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>
        <f t="shared" si="156"/>
        <v>51.097000000000001</v>
      </c>
      <c r="CF141" s="2">
        <f t="shared" si="156"/>
        <v>50.131</v>
      </c>
      <c r="CG141" s="2">
        <f t="shared" si="156"/>
        <v>54.704999999999998</v>
      </c>
      <c r="CH141" s="2">
        <f t="shared" si="156"/>
        <v>55.197000000000003</v>
      </c>
      <c r="CI141" s="2">
        <f t="shared" si="156"/>
        <v>47.18</v>
      </c>
      <c r="CJ141" s="2">
        <f t="shared" si="156"/>
        <v>47.377000000000002</v>
      </c>
      <c r="CK141" s="2">
        <f t="shared" si="156"/>
        <v>47.048999999999999</v>
      </c>
      <c r="CL141" s="2">
        <f t="shared" si="156"/>
        <v>47.393000000000001</v>
      </c>
      <c r="CM141" s="2" t="str">
        <f t="shared" si="156"/>
        <v/>
      </c>
      <c r="CN141" s="2">
        <f t="shared" si="156"/>
        <v>49.786999999999999</v>
      </c>
      <c r="CO141" s="2">
        <f t="shared" si="156"/>
        <v>49.41</v>
      </c>
      <c r="CP141" s="2">
        <f t="shared" si="156"/>
        <v>49.328000000000003</v>
      </c>
      <c r="CQ141" s="2">
        <f t="shared" si="156"/>
        <v>51.311</v>
      </c>
      <c r="CR141" s="2">
        <f t="shared" si="156"/>
        <v>53.097999999999999</v>
      </c>
      <c r="CS141" s="2">
        <f t="shared" si="156"/>
        <v>54.59</v>
      </c>
      <c r="CU141" s="2">
        <f t="shared" si="111"/>
        <v>51.097000000000001</v>
      </c>
      <c r="CV141" s="2">
        <f t="shared" si="112"/>
        <v>50.131</v>
      </c>
      <c r="CW141" s="2">
        <f t="shared" si="113"/>
        <v>54.704999999999998</v>
      </c>
      <c r="CX141" s="2">
        <f t="shared" si="114"/>
        <v>55.197000000000003</v>
      </c>
      <c r="CY141" s="2">
        <f t="shared" si="115"/>
        <v>47.18</v>
      </c>
      <c r="CZ141" s="2">
        <f t="shared" si="116"/>
        <v>47.377000000000002</v>
      </c>
      <c r="DA141" s="2">
        <f t="shared" si="117"/>
        <v>47.048999999999999</v>
      </c>
      <c r="DB141" s="2">
        <f t="shared" si="118"/>
        <v>47.393000000000001</v>
      </c>
      <c r="DC141" s="2" t="str">
        <f t="shared" si="119"/>
        <v/>
      </c>
      <c r="DD141" s="2">
        <f t="shared" si="120"/>
        <v>49.786999999999999</v>
      </c>
      <c r="DE141" s="2">
        <f t="shared" si="121"/>
        <v>49.41</v>
      </c>
      <c r="DF141" s="2">
        <f t="shared" si="122"/>
        <v>49.328000000000003</v>
      </c>
      <c r="DG141" s="2">
        <f t="shared" si="123"/>
        <v>51.311</v>
      </c>
      <c r="DH141" s="2">
        <f t="shared" si="124"/>
        <v>53.097999999999999</v>
      </c>
      <c r="DI141" s="2">
        <f t="shared" si="125"/>
        <v>54.59</v>
      </c>
      <c r="DK141" s="2">
        <f t="shared" si="165"/>
        <v>64.596416943521604</v>
      </c>
      <c r="DL141" s="2">
        <f t="shared" si="165"/>
        <v>73.092120507399585</v>
      </c>
      <c r="DM141" s="2">
        <f t="shared" si="165"/>
        <v>105.66321171851408</v>
      </c>
      <c r="DN141" s="2">
        <f t="shared" si="165"/>
        <v>104.50785155542131</v>
      </c>
      <c r="DO141" s="2">
        <f t="shared" si="165"/>
        <v>81.428384706803868</v>
      </c>
      <c r="DP141" s="2">
        <f t="shared" si="165"/>
        <v>82.857188153310105</v>
      </c>
      <c r="DQ141" s="2">
        <f t="shared" si="165"/>
        <v>93.192606838991964</v>
      </c>
      <c r="DR141" s="2">
        <f t="shared" si="165"/>
        <v>90.472020905923344</v>
      </c>
      <c r="DS141" s="2">
        <f t="shared" si="165"/>
        <v>77.289828674067493</v>
      </c>
      <c r="DT141" s="2">
        <f t="shared" si="165"/>
        <v>95.172123755334297</v>
      </c>
      <c r="DU141" s="2">
        <f t="shared" si="165"/>
        <v>78.729744534412959</v>
      </c>
      <c r="DV141" s="2">
        <f t="shared" si="165"/>
        <v>81.751375717305962</v>
      </c>
      <c r="DW141" s="2">
        <f t="shared" si="165"/>
        <v>89.923053911205045</v>
      </c>
      <c r="DX141" s="2">
        <f t="shared" si="165"/>
        <v>68.917132404181203</v>
      </c>
      <c r="DY141" s="2">
        <f t="shared" si="165"/>
        <v>70.272695238095224</v>
      </c>
      <c r="EA141" s="2">
        <f t="shared" si="153"/>
        <v>49.048393699369939</v>
      </c>
      <c r="EB141" s="2">
        <f t="shared" si="153"/>
        <v>50.257133503791508</v>
      </c>
      <c r="EC141" s="2">
        <f t="shared" si="153"/>
        <v>52.06989769553072</v>
      </c>
      <c r="ED141" s="2">
        <f t="shared" si="153"/>
        <v>51.539130177499786</v>
      </c>
      <c r="EE141" s="2">
        <f t="shared" si="152"/>
        <v>49.696453095659592</v>
      </c>
      <c r="EF141" s="2">
        <f t="shared" si="152"/>
        <v>48.541011178957127</v>
      </c>
      <c r="EG141" s="2">
        <f t="shared" si="152"/>
        <v>47.78048063823627</v>
      </c>
      <c r="EH141" s="2">
        <f t="shared" si="152"/>
        <v>47.335241177150095</v>
      </c>
      <c r="EI141" s="2">
        <f t="shared" si="152"/>
        <v>48.577193791222072</v>
      </c>
      <c r="EJ141" s="2">
        <f t="shared" si="152"/>
        <v>49.298032482709601</v>
      </c>
      <c r="EK141" s="2">
        <f t="shared" si="152"/>
        <v>47.871250874087316</v>
      </c>
      <c r="EL141" s="2">
        <f t="shared" si="152"/>
        <v>47.39794627624979</v>
      </c>
      <c r="EM141" s="2">
        <f t="shared" si="136"/>
        <v>48.97849979297537</v>
      </c>
      <c r="EN141" s="2">
        <f t="shared" si="136"/>
        <v>49.283278848924454</v>
      </c>
      <c r="EO141" s="2">
        <f t="shared" si="136"/>
        <v>50.969747695218132</v>
      </c>
      <c r="EQ141" s="2">
        <f t="shared" si="166"/>
        <v>49.048393699369939</v>
      </c>
      <c r="ER141" s="2">
        <f t="shared" si="166"/>
        <v>50.361657865977364</v>
      </c>
      <c r="ES141" s="2">
        <f t="shared" si="166"/>
        <v>52.067450737039998</v>
      </c>
      <c r="ET141" s="2">
        <f t="shared" si="166"/>
        <v>51.523816576276886</v>
      </c>
      <c r="EU141" s="2">
        <f t="shared" si="166"/>
        <v>49.686169274474665</v>
      </c>
      <c r="EV141" s="2">
        <f t="shared" si="166"/>
        <v>48.696988572605385</v>
      </c>
      <c r="EW141" s="2">
        <f t="shared" si="166"/>
        <v>47.810859568823055</v>
      </c>
      <c r="EX141" s="2">
        <f t="shared" si="166"/>
        <v>47.450452682751731</v>
      </c>
      <c r="EY141" s="2">
        <f t="shared" si="166"/>
        <v>48.43788522032353</v>
      </c>
      <c r="EZ141" s="2">
        <f t="shared" si="166"/>
        <v>49.214727358671958</v>
      </c>
      <c r="FA141" s="2">
        <f t="shared" si="166"/>
        <v>47.8907422413793</v>
      </c>
      <c r="FB141" s="2">
        <f t="shared" si="166"/>
        <v>47.39929792808698</v>
      </c>
      <c r="FC141" s="2">
        <f t="shared" si="166"/>
        <v>48.962226506067168</v>
      </c>
      <c r="FD141" s="2">
        <f t="shared" si="166"/>
        <v>49.18919041648472</v>
      </c>
      <c r="FE141" s="2">
        <f t="shared" si="166"/>
        <v>50.759253867639039</v>
      </c>
      <c r="FG141" s="2">
        <f t="shared" si="167"/>
        <v>0.99850946714920197</v>
      </c>
      <c r="FH141" s="2">
        <f t="shared" si="167"/>
        <v>0.99857477001139638</v>
      </c>
      <c r="FI141" s="2">
        <f t="shared" si="167"/>
        <v>0.99851385714781782</v>
      </c>
      <c r="FJ141" s="2">
        <f t="shared" si="167"/>
        <v>0.99859967425611507</v>
      </c>
      <c r="FK141" s="2">
        <f t="shared" si="167"/>
        <v>0.99833831887399926</v>
      </c>
      <c r="FL141" s="2">
        <f t="shared" si="167"/>
        <v>0.9982687190289633</v>
      </c>
      <c r="FM141" s="2">
        <f t="shared" si="167"/>
        <v>0.99835410846210138</v>
      </c>
      <c r="FN141" s="2">
        <f t="shared" si="167"/>
        <v>0.99833243674109418</v>
      </c>
      <c r="FO141" s="2">
        <f t="shared" si="167"/>
        <v>0.99832802433887557</v>
      </c>
      <c r="FP141" s="2">
        <f t="shared" si="167"/>
        <v>0.9980063027593663</v>
      </c>
      <c r="FQ141" s="2">
        <f t="shared" si="167"/>
        <v>0.99820483404151583</v>
      </c>
      <c r="FR141" s="2">
        <f t="shared" si="167"/>
        <v>0.99836134576506641</v>
      </c>
      <c r="FS141" s="2">
        <f t="shared" si="167"/>
        <v>0.99831037573878278</v>
      </c>
      <c r="FT141" s="2">
        <f t="shared" si="167"/>
        <v>0.99818659870008575</v>
      </c>
      <c r="FU141" s="2">
        <f t="shared" si="167"/>
        <v>0.99781915234243357</v>
      </c>
      <c r="FW141" s="2">
        <f t="shared" si="157"/>
        <v>2.0452585806238488E-12</v>
      </c>
      <c r="FX141" s="2">
        <f t="shared" si="157"/>
        <v>1.1236211000255647E-2</v>
      </c>
      <c r="FY141" s="2">
        <f t="shared" si="157"/>
        <v>1.3364140496606803E-2</v>
      </c>
      <c r="FZ141" s="2">
        <f t="shared" si="157"/>
        <v>1.3016191276439498E-2</v>
      </c>
      <c r="GA141" s="2">
        <f t="shared" si="157"/>
        <v>1.3614947434559658E-2</v>
      </c>
      <c r="GB141" s="2">
        <f t="shared" si="157"/>
        <v>1.4150267470419123E-2</v>
      </c>
      <c r="GC141" s="2">
        <f t="shared" si="157"/>
        <v>1.4825688389551053E-2</v>
      </c>
      <c r="GD141" s="2">
        <f t="shared" si="157"/>
        <v>1.8700733336757553E-2</v>
      </c>
      <c r="GE141" s="2">
        <f t="shared" si="157"/>
        <v>2.4411660011801985E-2</v>
      </c>
      <c r="GF141" s="2">
        <f t="shared" si="157"/>
        <v>2.2026130058688836E-2</v>
      </c>
      <c r="GG141" s="2">
        <f t="shared" si="157"/>
        <v>1.8083135680315453E-2</v>
      </c>
      <c r="GH141" s="2">
        <f t="shared" si="157"/>
        <v>1.6031789243379457E-2</v>
      </c>
      <c r="GI141" s="2">
        <f t="shared" si="157"/>
        <v>1.5842490126343995E-2</v>
      </c>
      <c r="GJ141" s="2">
        <f t="shared" si="157"/>
        <v>1.2859593853966546E-2</v>
      </c>
      <c r="GK141" s="2">
        <f t="shared" si="157"/>
        <v>1.0812421554637387E-2</v>
      </c>
      <c r="GM141" s="86">
        <f t="shared" si="158"/>
        <v>2.1565636478070863E-46</v>
      </c>
      <c r="GN141" s="86">
        <f t="shared" si="158"/>
        <v>7.7477762364064227E-64</v>
      </c>
      <c r="GO141" s="86">
        <f t="shared" si="158"/>
        <v>4.3941721729923742E-143</v>
      </c>
      <c r="GP141" s="86">
        <f t="shared" si="158"/>
        <v>1.2113098922935177E-129</v>
      </c>
      <c r="GQ141" s="86">
        <f t="shared" si="158"/>
        <v>3.6455475477527143E-137</v>
      </c>
      <c r="GR141" s="86">
        <f t="shared" si="158"/>
        <v>1.136013493652849E-129</v>
      </c>
      <c r="GS141" s="86">
        <f t="shared" si="158"/>
        <v>4.2280869087097569E-134</v>
      </c>
      <c r="GT141" s="86">
        <f t="shared" si="158"/>
        <v>3.949275309629839E-132</v>
      </c>
      <c r="GU141" s="86">
        <f t="shared" si="158"/>
        <v>9.0580047737219848E-133</v>
      </c>
      <c r="GV141" s="86">
        <f t="shared" si="158"/>
        <v>1.7605257082592737E-105</v>
      </c>
      <c r="GW141" s="86">
        <f t="shared" si="158"/>
        <v>7.6816082267112435E-117</v>
      </c>
      <c r="GX141" s="86">
        <f t="shared" si="158"/>
        <v>5.9968351321346558E-85</v>
      </c>
      <c r="GY141" s="86">
        <f t="shared" si="158"/>
        <v>1.8918684364347016E-76</v>
      </c>
      <c r="GZ141" s="86">
        <f t="shared" si="158"/>
        <v>9.0779859058114463E-94</v>
      </c>
      <c r="HA141" s="86">
        <f t="shared" si="158"/>
        <v>5.7649080763828023E-123</v>
      </c>
      <c r="HC141" s="86">
        <f t="shared" si="154"/>
        <v>6.1453212150923102E-18</v>
      </c>
      <c r="HD141" s="86">
        <f t="shared" si="154"/>
        <v>2.0858717631321335E-24</v>
      </c>
      <c r="HE141" s="86">
        <f t="shared" si="154"/>
        <v>2.4570940183391661E-40</v>
      </c>
      <c r="HF141" s="86">
        <f t="shared" si="154"/>
        <v>8.7742800038555505E-42</v>
      </c>
      <c r="HG141" s="86">
        <f t="shared" si="154"/>
        <v>1.9345619790283655E-34</v>
      </c>
      <c r="HH141" s="86">
        <f t="shared" si="154"/>
        <v>1.1391266736984698E-47</v>
      </c>
      <c r="HI141" s="86">
        <f t="shared" si="154"/>
        <v>3.062667040928717E-42</v>
      </c>
      <c r="HJ141" s="86">
        <f t="shared" si="154"/>
        <v>2.896323143972998E-52</v>
      </c>
      <c r="HK141" s="86">
        <f t="shared" si="154"/>
        <v>9.5283569233984019E-46</v>
      </c>
      <c r="HL141" s="86">
        <f t="shared" si="162"/>
        <v>6.0830847276756409E-59</v>
      </c>
      <c r="HM141" s="86">
        <f t="shared" si="162"/>
        <v>2.9755567756733006E-38</v>
      </c>
      <c r="HN141" s="86">
        <f t="shared" si="162"/>
        <v>3.863441408384831E-32</v>
      </c>
      <c r="HO141" s="86">
        <f t="shared" si="162"/>
        <v>1.4138902986207649E-26</v>
      </c>
      <c r="HP141" s="86">
        <f t="shared" si="162"/>
        <v>3.1747767771375347E-25</v>
      </c>
      <c r="HQ141" s="86">
        <f t="shared" si="162"/>
        <v>6.9327447490607269E-33</v>
      </c>
      <c r="HS141" s="86">
        <f t="shared" si="159"/>
        <v>6.7014950818183768E-86</v>
      </c>
      <c r="HT141" s="86">
        <f t="shared" si="159"/>
        <v>1.1179160078413071E-3</v>
      </c>
      <c r="HU141" s="86">
        <f t="shared" si="159"/>
        <v>2.0637318637226486E-3</v>
      </c>
      <c r="HV141" s="86">
        <f t="shared" si="159"/>
        <v>9.4690535800204907E-4</v>
      </c>
      <c r="HW141" s="86">
        <f t="shared" si="159"/>
        <v>3.8725018764585492E-4</v>
      </c>
      <c r="HX141" s="86">
        <f t="shared" si="159"/>
        <v>8.8667259684607899E-4</v>
      </c>
      <c r="HY141" s="86">
        <f t="shared" si="159"/>
        <v>1.0925869835896004E-3</v>
      </c>
      <c r="HZ141" s="86">
        <f t="shared" si="159"/>
        <v>3.1237720873361872E-3</v>
      </c>
      <c r="IA141" s="86">
        <f t="shared" si="159"/>
        <v>1.0920428157743061E-2</v>
      </c>
      <c r="IB141" s="86">
        <f t="shared" si="159"/>
        <v>7.7054419452982628E-3</v>
      </c>
      <c r="IC141" s="86">
        <f t="shared" si="159"/>
        <v>4.150817433959818E-3</v>
      </c>
      <c r="ID141" s="86">
        <f t="shared" si="159"/>
        <v>1.8965826959827245E-3</v>
      </c>
      <c r="IE141" s="86">
        <f t="shared" si="159"/>
        <v>1.6474887432286359E-3</v>
      </c>
      <c r="IF141" s="86">
        <f t="shared" si="159"/>
        <v>5.0602385319867089E-3</v>
      </c>
      <c r="IG141" s="86">
        <f t="shared" si="159"/>
        <v>9.5891555154573975E-3</v>
      </c>
      <c r="II141" s="86">
        <f t="shared" si="160"/>
        <v>0</v>
      </c>
      <c r="IJ141" s="86">
        <f t="shared" si="160"/>
        <v>1.1598336889563812E-40</v>
      </c>
      <c r="IK141" s="86">
        <f t="shared" si="160"/>
        <v>2.176557510730057E-43</v>
      </c>
      <c r="IL141" s="86">
        <f t="shared" si="160"/>
        <v>3.1199498125544038E-43</v>
      </c>
      <c r="IM141" s="86">
        <f t="shared" si="160"/>
        <v>1.2164974669080181E-47</v>
      </c>
      <c r="IN141" s="86">
        <f t="shared" si="160"/>
        <v>2.0727065209512694E-46</v>
      </c>
      <c r="IO141" s="86">
        <f t="shared" si="160"/>
        <v>3.6063354463329675E-43</v>
      </c>
      <c r="IP141" s="86">
        <f t="shared" si="160"/>
        <v>1.4857488477287444E-43</v>
      </c>
      <c r="IQ141" s="86">
        <f t="shared" si="160"/>
        <v>2.8105797257252893E-36</v>
      </c>
      <c r="IR141" s="86">
        <f t="shared" si="160"/>
        <v>1.5591041504183481E-39</v>
      </c>
      <c r="IS141" s="86">
        <f t="shared" si="160"/>
        <v>9.6350164111575892E-40</v>
      </c>
      <c r="IT141" s="86">
        <f t="shared" si="160"/>
        <v>6.1740579636096107E-40</v>
      </c>
      <c r="IU141" s="86">
        <f t="shared" si="160"/>
        <v>8.6890074665198261E-40</v>
      </c>
      <c r="IV141" s="86">
        <f t="shared" si="160"/>
        <v>1.9614543114265155E-24</v>
      </c>
      <c r="IW141" s="86">
        <f t="shared" si="160"/>
        <v>9.1844603330122126E-26</v>
      </c>
      <c r="IY141" s="86">
        <f t="shared" si="161"/>
        <v>6.1453212150923102E-18</v>
      </c>
      <c r="IZ141" s="86">
        <f t="shared" si="161"/>
        <v>1.1179160078413071E-3</v>
      </c>
      <c r="JA141" s="86">
        <f t="shared" si="161"/>
        <v>2.0637318637226486E-3</v>
      </c>
      <c r="JB141" s="86">
        <f t="shared" si="161"/>
        <v>9.4690535800204907E-4</v>
      </c>
      <c r="JC141" s="86">
        <f t="shared" si="161"/>
        <v>3.8725018764585492E-4</v>
      </c>
      <c r="JD141" s="86">
        <f t="shared" si="161"/>
        <v>8.8667259684607899E-4</v>
      </c>
      <c r="JE141" s="86">
        <f t="shared" si="161"/>
        <v>1.0925869835896004E-3</v>
      </c>
      <c r="JF141" s="86">
        <f t="shared" si="161"/>
        <v>3.1237720873361872E-3</v>
      </c>
      <c r="JG141" s="86">
        <f t="shared" si="161"/>
        <v>1.0920428157743061E-2</v>
      </c>
      <c r="JH141" s="86">
        <f t="shared" si="161"/>
        <v>7.7054419452982628E-3</v>
      </c>
      <c r="JI141" s="86">
        <f t="shared" si="161"/>
        <v>4.150817433959818E-3</v>
      </c>
      <c r="JJ141" s="86">
        <f t="shared" si="161"/>
        <v>1.8965826959827245E-3</v>
      </c>
      <c r="JK141" s="86">
        <f t="shared" si="161"/>
        <v>1.6474887432286359E-3</v>
      </c>
      <c r="JL141" s="86">
        <f t="shared" si="161"/>
        <v>5.0602385319867089E-3</v>
      </c>
      <c r="JM141" s="86">
        <f t="shared" si="161"/>
        <v>9.5891555154573975E-3</v>
      </c>
    </row>
    <row r="142" spans="2:273" x14ac:dyDescent="0.25">
      <c r="B142" s="2">
        <v>115</v>
      </c>
      <c r="C142" s="37">
        <v>50.387</v>
      </c>
      <c r="D142" s="37">
        <v>54.738</v>
      </c>
      <c r="E142" s="37">
        <v>54.262</v>
      </c>
      <c r="F142" s="37">
        <v>54.835999999999999</v>
      </c>
      <c r="G142" s="37">
        <v>49.279000000000003</v>
      </c>
      <c r="H142" s="37">
        <v>49.18</v>
      </c>
      <c r="I142" s="37">
        <v>48.639000000000003</v>
      </c>
      <c r="J142" s="37">
        <v>46.459000000000003</v>
      </c>
      <c r="K142" s="37">
        <v>49.197000000000003</v>
      </c>
      <c r="L142" s="37">
        <v>50.508000000000003</v>
      </c>
      <c r="M142" s="37">
        <v>47.802999999999997</v>
      </c>
      <c r="N142" s="37">
        <v>47.902000000000001</v>
      </c>
      <c r="O142" s="37">
        <v>49.246000000000002</v>
      </c>
      <c r="P142" s="37">
        <v>51.671999999999997</v>
      </c>
      <c r="Q142" s="37">
        <v>54.738</v>
      </c>
      <c r="S142" s="4">
        <f t="shared" si="163"/>
        <v>48.938662314225134</v>
      </c>
      <c r="T142" s="4">
        <f t="shared" si="163"/>
        <v>50.26537375023242</v>
      </c>
      <c r="U142" s="4">
        <f t="shared" si="163"/>
        <v>52.237668906820886</v>
      </c>
      <c r="V142" s="4">
        <f t="shared" si="163"/>
        <v>51.605361413444285</v>
      </c>
      <c r="W142" s="4">
        <f t="shared" si="163"/>
        <v>49.729424804454332</v>
      </c>
      <c r="X142" s="4">
        <f t="shared" si="163"/>
        <v>48.607888761085228</v>
      </c>
      <c r="Y142" s="4">
        <f t="shared" si="163"/>
        <v>47.921554145534373</v>
      </c>
      <c r="Z142" s="4">
        <f t="shared" si="163"/>
        <v>47.930296505491484</v>
      </c>
      <c r="AA142" s="4">
        <f t="shared" si="163"/>
        <v>50.762278213165608</v>
      </c>
      <c r="AB142" s="4">
        <f t="shared" si="163"/>
        <v>51.106238439051182</v>
      </c>
      <c r="AC142" s="4">
        <f t="shared" si="163"/>
        <v>48.882175501376729</v>
      </c>
      <c r="AD142" s="4">
        <f t="shared" si="163"/>
        <v>47.91376815504136</v>
      </c>
      <c r="AE142" s="4">
        <f t="shared" si="163"/>
        <v>49.546530272114403</v>
      </c>
      <c r="AF142" s="4">
        <f t="shared" si="163"/>
        <v>51.070339150641338</v>
      </c>
      <c r="AG142" s="4">
        <f t="shared" si="163"/>
        <v>56.305856217219151</v>
      </c>
      <c r="AI142" s="4">
        <f t="shared" si="164"/>
        <v>1.4483376857748667</v>
      </c>
      <c r="AJ142" s="4">
        <f t="shared" si="164"/>
        <v>4.4726262497675791</v>
      </c>
      <c r="AK142" s="4">
        <f t="shared" si="164"/>
        <v>2.0243310931791143</v>
      </c>
      <c r="AL142" s="4">
        <f t="shared" si="164"/>
        <v>3.2306385865557132</v>
      </c>
      <c r="AM142" s="4">
        <f t="shared" si="164"/>
        <v>-0.45042480445432886</v>
      </c>
      <c r="AN142" s="4">
        <f t="shared" si="164"/>
        <v>0.572111238914772</v>
      </c>
      <c r="AO142" s="4">
        <f t="shared" si="164"/>
        <v>0.71744585446563036</v>
      </c>
      <c r="AP142" s="4">
        <f t="shared" si="164"/>
        <v>-1.4712965054914804</v>
      </c>
      <c r="AQ142" s="4">
        <f t="shared" si="164"/>
        <v>-1.5652782131656053</v>
      </c>
      <c r="AR142" s="4">
        <f t="shared" si="164"/>
        <v>-0.59823843905117968</v>
      </c>
      <c r="AS142" s="4">
        <f t="shared" si="164"/>
        <v>-1.0791755013767315</v>
      </c>
      <c r="AT142" s="4">
        <f t="shared" si="164"/>
        <v>-1.1768155041359307E-2</v>
      </c>
      <c r="AU142" s="4">
        <f t="shared" si="164"/>
        <v>-0.30053027211440053</v>
      </c>
      <c r="AV142" s="4">
        <f t="shared" si="164"/>
        <v>0.60166084935865882</v>
      </c>
      <c r="AW142" s="4">
        <f t="shared" si="164"/>
        <v>-1.5678562172191519</v>
      </c>
      <c r="AY142" s="2">
        <f t="shared" si="155"/>
        <v>48.938662314225134</v>
      </c>
      <c r="AZ142" s="2">
        <f t="shared" si="155"/>
        <v>50.202404724031922</v>
      </c>
      <c r="BA142" s="2">
        <f t="shared" si="155"/>
        <v>51.976782408988122</v>
      </c>
      <c r="BB142" s="2">
        <f t="shared" si="155"/>
        <v>51.4730503917649</v>
      </c>
      <c r="BC142" s="2">
        <f t="shared" si="155"/>
        <v>49.647488381716151</v>
      </c>
      <c r="BD142" s="2">
        <f t="shared" si="155"/>
        <v>48.43147018895376</v>
      </c>
      <c r="BE142" s="2">
        <f t="shared" si="155"/>
        <v>47.699065681080747</v>
      </c>
      <c r="BF142" s="2">
        <f t="shared" si="155"/>
        <v>47.233515509092932</v>
      </c>
      <c r="BG142" s="2">
        <f t="shared" si="155"/>
        <v>48.588987532496454</v>
      </c>
      <c r="BH142" s="2">
        <f t="shared" si="155"/>
        <v>49.312255079412296</v>
      </c>
      <c r="BI142" s="2">
        <f t="shared" si="155"/>
        <v>47.790364232065727</v>
      </c>
      <c r="BJ142" s="2">
        <f t="shared" si="155"/>
        <v>47.319608798440157</v>
      </c>
      <c r="BK142" s="2">
        <f t="shared" si="155"/>
        <v>48.916328336191015</v>
      </c>
      <c r="BL142" s="2">
        <f t="shared" si="155"/>
        <v>49.185421358510233</v>
      </c>
      <c r="BM142" s="2">
        <f t="shared" si="155"/>
        <v>50.897767926629825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>
        <f t="shared" si="156"/>
        <v>50.387</v>
      </c>
      <c r="CF142" s="2">
        <f t="shared" si="156"/>
        <v>54.738</v>
      </c>
      <c r="CG142" s="2">
        <f t="shared" si="156"/>
        <v>54.262</v>
      </c>
      <c r="CH142" s="2">
        <f t="shared" si="156"/>
        <v>54.835999999999999</v>
      </c>
      <c r="CI142" s="2">
        <f t="shared" si="156"/>
        <v>49.279000000000003</v>
      </c>
      <c r="CJ142" s="2">
        <f t="shared" si="156"/>
        <v>49.18</v>
      </c>
      <c r="CK142" s="2">
        <f t="shared" si="156"/>
        <v>48.639000000000003</v>
      </c>
      <c r="CL142" s="2">
        <f t="shared" si="156"/>
        <v>46.459000000000003</v>
      </c>
      <c r="CM142" s="2" t="str">
        <f t="shared" si="156"/>
        <v/>
      </c>
      <c r="CN142" s="2" t="str">
        <f t="shared" si="156"/>
        <v/>
      </c>
      <c r="CO142" s="2">
        <f t="shared" si="156"/>
        <v>47.802999999999997</v>
      </c>
      <c r="CP142" s="2">
        <f t="shared" si="156"/>
        <v>47.902000000000001</v>
      </c>
      <c r="CQ142" s="2">
        <f t="shared" si="156"/>
        <v>49.246000000000002</v>
      </c>
      <c r="CR142" s="2">
        <f t="shared" si="156"/>
        <v>51.671999999999997</v>
      </c>
      <c r="CS142" s="2" t="str">
        <f t="shared" si="156"/>
        <v/>
      </c>
      <c r="CU142" s="2">
        <f t="shared" si="111"/>
        <v>50.387</v>
      </c>
      <c r="CV142" s="2">
        <f t="shared" si="112"/>
        <v>54.738</v>
      </c>
      <c r="CW142" s="2">
        <f t="shared" si="113"/>
        <v>54.262</v>
      </c>
      <c r="CX142" s="2">
        <f t="shared" si="114"/>
        <v>54.835999999999999</v>
      </c>
      <c r="CY142" s="2">
        <f t="shared" si="115"/>
        <v>49.279000000000003</v>
      </c>
      <c r="CZ142" s="2">
        <f t="shared" si="116"/>
        <v>49.18</v>
      </c>
      <c r="DA142" s="2">
        <f t="shared" si="117"/>
        <v>48.639000000000003</v>
      </c>
      <c r="DB142" s="2">
        <f t="shared" si="118"/>
        <v>46.459000000000003</v>
      </c>
      <c r="DC142" s="2" t="str">
        <f t="shared" si="119"/>
        <v/>
      </c>
      <c r="DD142" s="2" t="str">
        <f t="shared" si="120"/>
        <v/>
      </c>
      <c r="DE142" s="2">
        <f t="shared" si="121"/>
        <v>47.802999999999997</v>
      </c>
      <c r="DF142" s="2">
        <f t="shared" si="122"/>
        <v>47.902000000000001</v>
      </c>
      <c r="DG142" s="2">
        <f t="shared" si="123"/>
        <v>49.246000000000002</v>
      </c>
      <c r="DH142" s="2">
        <f t="shared" si="124"/>
        <v>51.671999999999997</v>
      </c>
      <c r="DI142" s="2" t="str">
        <f t="shared" si="125"/>
        <v/>
      </c>
      <c r="DK142" s="2">
        <f t="shared" si="165"/>
        <v>64.65835215946845</v>
      </c>
      <c r="DL142" s="2">
        <f t="shared" si="165"/>
        <v>73.197321353065547</v>
      </c>
      <c r="DM142" s="2">
        <f t="shared" si="165"/>
        <v>106.07687466022354</v>
      </c>
      <c r="DN142" s="2">
        <f t="shared" si="165"/>
        <v>104.90926306251886</v>
      </c>
      <c r="DO142" s="2">
        <f t="shared" si="165"/>
        <v>81.63024865624071</v>
      </c>
      <c r="DP142" s="2">
        <f t="shared" si="165"/>
        <v>83.066592682926824</v>
      </c>
      <c r="DQ142" s="2">
        <f t="shared" si="165"/>
        <v>93.501308240823263</v>
      </c>
      <c r="DR142" s="2">
        <f t="shared" si="165"/>
        <v>90.761400000000009</v>
      </c>
      <c r="DS142" s="2">
        <f t="shared" si="165"/>
        <v>77.458246144288708</v>
      </c>
      <c r="DT142" s="2">
        <f t="shared" si="165"/>
        <v>95.556006401137978</v>
      </c>
      <c r="DU142" s="2">
        <f t="shared" si="165"/>
        <v>78.941485829959504</v>
      </c>
      <c r="DV142" s="2">
        <f t="shared" si="165"/>
        <v>81.976262005436425</v>
      </c>
      <c r="DW142" s="2">
        <f t="shared" si="165"/>
        <v>90.195194805194774</v>
      </c>
      <c r="DX142" s="2">
        <f t="shared" si="165"/>
        <v>68.995775609756109</v>
      </c>
      <c r="DY142" s="2">
        <f t="shared" si="165"/>
        <v>70.421642577030795</v>
      </c>
      <c r="EA142" s="2">
        <f t="shared" si="153"/>
        <v>48.917261350135021</v>
      </c>
      <c r="EB142" s="2">
        <f t="shared" si="153"/>
        <v>50.171912049089215</v>
      </c>
      <c r="EC142" s="2">
        <f t="shared" si="153"/>
        <v>51.903438041201113</v>
      </c>
      <c r="ED142" s="2">
        <f t="shared" si="153"/>
        <v>51.404839426720351</v>
      </c>
      <c r="EE142" s="2">
        <f t="shared" si="152"/>
        <v>49.599130029943062</v>
      </c>
      <c r="EF142" s="2">
        <f t="shared" si="152"/>
        <v>48.373621721089094</v>
      </c>
      <c r="EG142" s="2">
        <f t="shared" si="152"/>
        <v>47.629352485701943</v>
      </c>
      <c r="EH142" s="2">
        <f t="shared" si="152"/>
        <v>47.164384195941622</v>
      </c>
      <c r="EI142" s="2">
        <f t="shared" si="152"/>
        <v>48.549954660036605</v>
      </c>
      <c r="EJ142" s="2">
        <f t="shared" si="152"/>
        <v>49.230924154615778</v>
      </c>
      <c r="EK142" s="2">
        <f t="shared" si="152"/>
        <v>47.738927827142646</v>
      </c>
      <c r="EL142" s="2">
        <f t="shared" si="152"/>
        <v>47.267414034956907</v>
      </c>
      <c r="EM142" s="2">
        <f t="shared" si="136"/>
        <v>48.853070388378235</v>
      </c>
      <c r="EN142" s="2">
        <f t="shared" si="136"/>
        <v>49.15405775278245</v>
      </c>
      <c r="EO142" s="2">
        <f t="shared" si="136"/>
        <v>50.861567038510728</v>
      </c>
      <c r="EQ142" s="2">
        <f t="shared" si="166"/>
        <v>48.917261350135021</v>
      </c>
      <c r="ER142" s="2">
        <f t="shared" si="166"/>
        <v>50.217407921497383</v>
      </c>
      <c r="ES142" s="2">
        <f t="shared" si="166"/>
        <v>51.897237659855818</v>
      </c>
      <c r="ET142" s="2">
        <f t="shared" si="166"/>
        <v>51.395816702343048</v>
      </c>
      <c r="EU142" s="2">
        <f t="shared" si="166"/>
        <v>49.586319947824791</v>
      </c>
      <c r="EV142" s="2">
        <f t="shared" si="166"/>
        <v>48.571227148540743</v>
      </c>
      <c r="EW142" s="2">
        <f t="shared" si="166"/>
        <v>47.68147915071652</v>
      </c>
      <c r="EX142" s="2">
        <f t="shared" si="166"/>
        <v>47.302046874020292</v>
      </c>
      <c r="EY142" s="2">
        <f t="shared" si="166"/>
        <v>48.36066779991944</v>
      </c>
      <c r="EZ142" s="2">
        <f t="shared" si="166"/>
        <v>49.10994787795255</v>
      </c>
      <c r="FA142" s="2">
        <f t="shared" si="166"/>
        <v>47.756265528153634</v>
      </c>
      <c r="FB142" s="2">
        <f t="shared" si="166"/>
        <v>47.285414727759452</v>
      </c>
      <c r="FC142" s="2">
        <f t="shared" si="166"/>
        <v>48.826669726872922</v>
      </c>
      <c r="FD142" s="2">
        <f t="shared" si="166"/>
        <v>49.050620147283205</v>
      </c>
      <c r="FE142" s="2">
        <f t="shared" si="166"/>
        <v>50.632683364063851</v>
      </c>
      <c r="FG142" s="2">
        <f t="shared" si="167"/>
        <v>0.99864043957630799</v>
      </c>
      <c r="FH142" s="2">
        <f t="shared" si="167"/>
        <v>0.9987000117770678</v>
      </c>
      <c r="FI142" s="2">
        <f t="shared" si="167"/>
        <v>0.99864444435147315</v>
      </c>
      <c r="FJ142" s="2">
        <f t="shared" si="167"/>
        <v>0.9987227303661026</v>
      </c>
      <c r="FK142" s="2">
        <f t="shared" si="167"/>
        <v>0.99848430719219861</v>
      </c>
      <c r="FL142" s="2">
        <f t="shared" si="167"/>
        <v>0.99842081242454783</v>
      </c>
      <c r="FM142" s="2">
        <f t="shared" si="167"/>
        <v>0.99849871165953163</v>
      </c>
      <c r="FN142" s="2">
        <f t="shared" si="167"/>
        <v>0.99847894105140234</v>
      </c>
      <c r="FO142" s="2">
        <f t="shared" si="167"/>
        <v>0.99847491571001901</v>
      </c>
      <c r="FP142" s="2">
        <f t="shared" si="167"/>
        <v>0.9981814074818347</v>
      </c>
      <c r="FQ142" s="2">
        <f t="shared" si="167"/>
        <v>0.99836253054069235</v>
      </c>
      <c r="FR142" s="2">
        <f t="shared" si="167"/>
        <v>0.9985053140662703</v>
      </c>
      <c r="FS142" s="2">
        <f t="shared" si="167"/>
        <v>0.99845881523351798</v>
      </c>
      <c r="FT142" s="2">
        <f t="shared" si="167"/>
        <v>0.99834589442985655</v>
      </c>
      <c r="FU142" s="2">
        <f t="shared" si="167"/>
        <v>0.99801066156126295</v>
      </c>
      <c r="FW142" s="2">
        <f t="shared" si="157"/>
        <v>2.2425814391283732E-12</v>
      </c>
      <c r="FX142" s="2">
        <f t="shared" si="157"/>
        <v>1.2306919061204498E-2</v>
      </c>
      <c r="FY142" s="2">
        <f t="shared" si="157"/>
        <v>1.4634619544822309E-2</v>
      </c>
      <c r="FZ142" s="2">
        <f t="shared" si="157"/>
        <v>1.425406997462395E-2</v>
      </c>
      <c r="GA142" s="2">
        <f t="shared" si="157"/>
        <v>1.4908909471654099E-2</v>
      </c>
      <c r="GB142" s="2">
        <f t="shared" si="157"/>
        <v>1.5494307042542729E-2</v>
      </c>
      <c r="GC142" s="2">
        <f t="shared" si="157"/>
        <v>1.6232825348140027E-2</v>
      </c>
      <c r="GD142" s="2">
        <f t="shared" si="157"/>
        <v>2.0468017691652594E-2</v>
      </c>
      <c r="GE142" s="2">
        <f t="shared" si="157"/>
        <v>2.6703959957099687E-2</v>
      </c>
      <c r="GF142" s="2">
        <f t="shared" si="157"/>
        <v>2.4099957948891179E-2</v>
      </c>
      <c r="GG142" s="2">
        <f t="shared" si="157"/>
        <v>1.9793232158174436E-2</v>
      </c>
      <c r="GH142" s="2">
        <f t="shared" si="157"/>
        <v>1.7551360343679767E-2</v>
      </c>
      <c r="GI142" s="2">
        <f t="shared" si="157"/>
        <v>1.7344434810300062E-2</v>
      </c>
      <c r="GJ142" s="2">
        <f t="shared" si="157"/>
        <v>1.4082792168482638E-2</v>
      </c>
      <c r="GK142" s="2">
        <f t="shared" si="157"/>
        <v>1.1843230063623898E-2</v>
      </c>
      <c r="GM142" s="86">
        <f t="shared" si="158"/>
        <v>3.0563353815467079E-48</v>
      </c>
      <c r="GN142" s="86">
        <f t="shared" si="158"/>
        <v>2.1194120071455856E-66</v>
      </c>
      <c r="GO142" s="86">
        <f t="shared" si="158"/>
        <v>8.7675666521062745E-149</v>
      </c>
      <c r="GP142" s="86">
        <f t="shared" si="158"/>
        <v>6.9603618661239863E-135</v>
      </c>
      <c r="GQ142" s="86">
        <f t="shared" si="158"/>
        <v>1.1650314868745784E-142</v>
      </c>
      <c r="GR142" s="86">
        <f t="shared" si="158"/>
        <v>7.785110790646737E-135</v>
      </c>
      <c r="GS142" s="86">
        <f t="shared" si="158"/>
        <v>1.885067844927689E-139</v>
      </c>
      <c r="GT142" s="86">
        <f t="shared" si="158"/>
        <v>2.5442667421965716E-137</v>
      </c>
      <c r="GU142" s="86">
        <f t="shared" si="158"/>
        <v>5.006211510135243E-138</v>
      </c>
      <c r="GV142" s="86">
        <f t="shared" si="158"/>
        <v>1.2900403054449749E-109</v>
      </c>
      <c r="GW142" s="86">
        <f t="shared" si="158"/>
        <v>1.8652132287969787E-121</v>
      </c>
      <c r="GX142" s="86">
        <f t="shared" si="158"/>
        <v>2.4457190287931577E-88</v>
      </c>
      <c r="GY142" s="86">
        <f t="shared" si="158"/>
        <v>1.6924992443165008E-79</v>
      </c>
      <c r="GZ142" s="86">
        <f t="shared" si="158"/>
        <v>1.6039394072340231E-97</v>
      </c>
      <c r="HA142" s="86">
        <f t="shared" si="158"/>
        <v>7.857361639832143E-128</v>
      </c>
      <c r="HC142" s="86">
        <f t="shared" si="154"/>
        <v>2.2094464207626343E-19</v>
      </c>
      <c r="HD142" s="86">
        <f t="shared" si="154"/>
        <v>2.5235812129606053E-26</v>
      </c>
      <c r="HE142" s="86">
        <f t="shared" si="154"/>
        <v>1.8196750974371446E-43</v>
      </c>
      <c r="HF142" s="86">
        <f t="shared" si="154"/>
        <v>4.0081810239057189E-45</v>
      </c>
      <c r="HG142" s="86">
        <f t="shared" si="154"/>
        <v>4.0883437527199566E-37</v>
      </c>
      <c r="HH142" s="86">
        <f t="shared" si="154"/>
        <v>2.2863809268986167E-51</v>
      </c>
      <c r="HI142" s="86">
        <f t="shared" si="154"/>
        <v>1.7840895109809536E-45</v>
      </c>
      <c r="HJ142" s="86">
        <f t="shared" si="154"/>
        <v>3.940222163419828E-56</v>
      </c>
      <c r="HK142" s="86">
        <f t="shared" si="154"/>
        <v>4.1464321533257457E-49</v>
      </c>
      <c r="HL142" s="86">
        <f t="shared" si="162"/>
        <v>3.4546343866734605E-63</v>
      </c>
      <c r="HM142" s="86">
        <f t="shared" si="162"/>
        <v>4.8331316486630015E-41</v>
      </c>
      <c r="HN142" s="86">
        <f t="shared" si="162"/>
        <v>1.3705888888182404E-34</v>
      </c>
      <c r="HO142" s="86">
        <f t="shared" si="162"/>
        <v>1.2898732887629726E-28</v>
      </c>
      <c r="HP142" s="86">
        <f t="shared" si="162"/>
        <v>3.4959434908205085E-27</v>
      </c>
      <c r="HQ142" s="86">
        <f t="shared" si="162"/>
        <v>2.1796607643717902E-35</v>
      </c>
      <c r="HS142" s="86">
        <f t="shared" si="159"/>
        <v>3.5884609921590115E-84</v>
      </c>
      <c r="HT142" s="86">
        <f t="shared" si="159"/>
        <v>2.2652745129453054E-3</v>
      </c>
      <c r="HU142" s="86">
        <f t="shared" si="159"/>
        <v>4.2480695720885104E-3</v>
      </c>
      <c r="HV142" s="86">
        <f t="shared" si="159"/>
        <v>2.029692061006551E-3</v>
      </c>
      <c r="HW142" s="86">
        <f t="shared" si="159"/>
        <v>9.1718566966109594E-4</v>
      </c>
      <c r="HX142" s="86">
        <f t="shared" si="159"/>
        <v>1.9921678636119684E-3</v>
      </c>
      <c r="HY142" s="86">
        <f t="shared" si="159"/>
        <v>2.3752861155991495E-3</v>
      </c>
      <c r="HZ142" s="86">
        <f t="shared" si="159"/>
        <v>6.6493269859579911E-3</v>
      </c>
      <c r="IA142" s="86">
        <f t="shared" si="159"/>
        <v>2.0905956069903465E-2</v>
      </c>
      <c r="IB142" s="86">
        <f t="shared" si="159"/>
        <v>1.5302613311038781E-2</v>
      </c>
      <c r="IC142" s="86">
        <f t="shared" si="159"/>
        <v>8.3315331298377815E-3</v>
      </c>
      <c r="ID142" s="86">
        <f t="shared" si="159"/>
        <v>3.9259053156061943E-3</v>
      </c>
      <c r="IE142" s="86">
        <f t="shared" si="159"/>
        <v>3.4276351181886668E-3</v>
      </c>
      <c r="IF142" s="86">
        <f t="shared" si="159"/>
        <v>8.651055861429939E-3</v>
      </c>
      <c r="IG142" s="86">
        <f t="shared" si="159"/>
        <v>1.4510512526292714E-2</v>
      </c>
      <c r="II142" s="86">
        <f t="shared" si="160"/>
        <v>0</v>
      </c>
      <c r="IJ142" s="86">
        <f t="shared" si="160"/>
        <v>4.4621303411311612E-39</v>
      </c>
      <c r="IK142" s="86">
        <f t="shared" si="160"/>
        <v>1.264229726914897E-41</v>
      </c>
      <c r="IL142" s="86">
        <f t="shared" si="160"/>
        <v>1.7413004233938803E-41</v>
      </c>
      <c r="IM142" s="86">
        <f t="shared" si="160"/>
        <v>1.0886941283210312E-45</v>
      </c>
      <c r="IN142" s="86">
        <f t="shared" si="160"/>
        <v>1.7119882587538866E-44</v>
      </c>
      <c r="IO142" s="86">
        <f t="shared" si="160"/>
        <v>2.2668150141476958E-41</v>
      </c>
      <c r="IP142" s="86">
        <f t="shared" si="160"/>
        <v>1.2413460800190071E-41</v>
      </c>
      <c r="IQ142" s="86">
        <f t="shared" si="160"/>
        <v>1.4255075344109045E-34</v>
      </c>
      <c r="IR142" s="86">
        <f t="shared" si="160"/>
        <v>1.0152604111893973E-37</v>
      </c>
      <c r="IS142" s="86">
        <f t="shared" si="160"/>
        <v>5.2083002299504196E-38</v>
      </c>
      <c r="IT142" s="86">
        <f t="shared" si="160"/>
        <v>3.026477997534064E-38</v>
      </c>
      <c r="IU142" s="86">
        <f t="shared" si="160"/>
        <v>4.1489730583754903E-38</v>
      </c>
      <c r="IV142" s="86">
        <f t="shared" si="160"/>
        <v>1.7802286591755858E-23</v>
      </c>
      <c r="IW142" s="86">
        <f t="shared" si="160"/>
        <v>8.6558043803259774E-25</v>
      </c>
      <c r="IY142" s="86">
        <f t="shared" si="161"/>
        <v>2.2094464207626343E-19</v>
      </c>
      <c r="IZ142" s="86">
        <f t="shared" si="161"/>
        <v>2.2652745129453054E-3</v>
      </c>
      <c r="JA142" s="86">
        <f t="shared" si="161"/>
        <v>4.2480695720885104E-3</v>
      </c>
      <c r="JB142" s="86">
        <f t="shared" si="161"/>
        <v>2.029692061006551E-3</v>
      </c>
      <c r="JC142" s="86">
        <f t="shared" si="161"/>
        <v>9.1718566966109594E-4</v>
      </c>
      <c r="JD142" s="86">
        <f t="shared" si="161"/>
        <v>1.9921678636119684E-3</v>
      </c>
      <c r="JE142" s="86">
        <f t="shared" si="161"/>
        <v>2.3752861155991495E-3</v>
      </c>
      <c r="JF142" s="86">
        <f t="shared" si="161"/>
        <v>6.6493269859579911E-3</v>
      </c>
      <c r="JG142" s="86">
        <f t="shared" si="161"/>
        <v>2.0905956069903465E-2</v>
      </c>
      <c r="JH142" s="86">
        <f t="shared" si="161"/>
        <v>1.5302613311038781E-2</v>
      </c>
      <c r="JI142" s="86">
        <f t="shared" si="161"/>
        <v>8.3315331298377815E-3</v>
      </c>
      <c r="JJ142" s="86">
        <f t="shared" si="161"/>
        <v>3.9259053156061943E-3</v>
      </c>
      <c r="JK142" s="86">
        <f t="shared" si="161"/>
        <v>3.4276351181886668E-3</v>
      </c>
      <c r="JL142" s="86">
        <f t="shared" si="161"/>
        <v>8.651055861429939E-3</v>
      </c>
      <c r="JM142" s="86">
        <f t="shared" si="161"/>
        <v>1.4510512526292714E-2</v>
      </c>
    </row>
    <row r="143" spans="2:273" x14ac:dyDescent="0.25">
      <c r="B143" s="2">
        <v>116</v>
      </c>
      <c r="C143" s="37">
        <v>51.774000000000001</v>
      </c>
      <c r="D143" s="37">
        <v>51</v>
      </c>
      <c r="E143" s="37">
        <v>51.738</v>
      </c>
      <c r="F143" s="37">
        <v>53.689</v>
      </c>
      <c r="G143" s="37">
        <v>48.197000000000003</v>
      </c>
      <c r="H143" s="37">
        <v>47.491999999999997</v>
      </c>
      <c r="I143" s="37">
        <v>46.689</v>
      </c>
      <c r="J143" s="37">
        <v>46.442999999999998</v>
      </c>
      <c r="K143" s="37">
        <v>50.097999999999999</v>
      </c>
      <c r="L143" s="37">
        <v>52.933999999999997</v>
      </c>
      <c r="M143" s="37">
        <v>51.23</v>
      </c>
      <c r="N143" s="37">
        <v>49.115000000000002</v>
      </c>
      <c r="O143" s="37">
        <v>50.048999999999999</v>
      </c>
      <c r="P143" s="37">
        <v>52.097999999999999</v>
      </c>
      <c r="Q143" s="37">
        <v>56.835999999999999</v>
      </c>
      <c r="S143" s="4">
        <f t="shared" si="163"/>
        <v>48.80588866691231</v>
      </c>
      <c r="T143" s="4">
        <f t="shared" si="163"/>
        <v>50.229656162947677</v>
      </c>
      <c r="U143" s="4">
        <f t="shared" si="163"/>
        <v>52.284416534992232</v>
      </c>
      <c r="V143" s="4">
        <f t="shared" si="163"/>
        <v>51.588095521779572</v>
      </c>
      <c r="W143" s="4">
        <f t="shared" si="163"/>
        <v>49.719336596202581</v>
      </c>
      <c r="X143" s="4">
        <f t="shared" si="163"/>
        <v>48.613462447938872</v>
      </c>
      <c r="Y143" s="4">
        <f t="shared" si="163"/>
        <v>47.974878157844138</v>
      </c>
      <c r="Z143" s="4">
        <f t="shared" si="163"/>
        <v>48.361201244221334</v>
      </c>
      <c r="AA143" s="4">
        <f t="shared" si="163"/>
        <v>52.197725159737629</v>
      </c>
      <c r="AB143" s="4">
        <f t="shared" si="163"/>
        <v>52.353572101444037</v>
      </c>
      <c r="AC143" s="4">
        <f t="shared" si="163"/>
        <v>49.59600929310318</v>
      </c>
      <c r="AD143" s="4">
        <f t="shared" si="163"/>
        <v>48.284761189288979</v>
      </c>
      <c r="AE143" s="4">
        <f t="shared" si="163"/>
        <v>49.959338990270069</v>
      </c>
      <c r="AF143" s="4">
        <f t="shared" si="163"/>
        <v>52.011254883312006</v>
      </c>
      <c r="AG143" s="4">
        <f t="shared" si="163"/>
        <v>58.430435705805088</v>
      </c>
      <c r="AI143" s="4">
        <f t="shared" si="164"/>
        <v>2.9681113330876912</v>
      </c>
      <c r="AJ143" s="4">
        <f t="shared" si="164"/>
        <v>0.77034383705232301</v>
      </c>
      <c r="AK143" s="4">
        <f t="shared" si="164"/>
        <v>-0.54641653499223253</v>
      </c>
      <c r="AL143" s="4">
        <f t="shared" si="164"/>
        <v>2.1009044782204285</v>
      </c>
      <c r="AM143" s="4">
        <f t="shared" si="164"/>
        <v>-1.5223365962025781</v>
      </c>
      <c r="AN143" s="4">
        <f t="shared" si="164"/>
        <v>-1.1214624479388746</v>
      </c>
      <c r="AO143" s="4">
        <f t="shared" si="164"/>
        <v>-1.2858781578441381</v>
      </c>
      <c r="AP143" s="4">
        <f t="shared" si="164"/>
        <v>-1.9182012442213363</v>
      </c>
      <c r="AQ143" s="4">
        <f t="shared" si="164"/>
        <v>-2.0997251597376305</v>
      </c>
      <c r="AR143" s="4">
        <f t="shared" si="164"/>
        <v>0.58042789855596055</v>
      </c>
      <c r="AS143" s="4">
        <f t="shared" si="164"/>
        <v>1.6339907068968174</v>
      </c>
      <c r="AT143" s="4">
        <f t="shared" si="164"/>
        <v>0.83023881071102323</v>
      </c>
      <c r="AU143" s="4">
        <f t="shared" si="164"/>
        <v>8.9661009729930186E-2</v>
      </c>
      <c r="AV143" s="4">
        <f t="shared" si="164"/>
        <v>8.6745116687993118E-2</v>
      </c>
      <c r="AW143" s="4">
        <f t="shared" si="164"/>
        <v>-1.5944357058050898</v>
      </c>
      <c r="AY143" s="2">
        <f t="shared" si="155"/>
        <v>48.80588866691231</v>
      </c>
      <c r="AZ143" s="2">
        <f t="shared" si="155"/>
        <v>50.114036114692311</v>
      </c>
      <c r="BA143" s="2">
        <f t="shared" si="155"/>
        <v>51.804517771967099</v>
      </c>
      <c r="BB143" s="2">
        <f t="shared" si="155"/>
        <v>51.33346357786418</v>
      </c>
      <c r="BC143" s="2">
        <f t="shared" si="155"/>
        <v>49.546253673074752</v>
      </c>
      <c r="BD143" s="2">
        <f t="shared" si="155"/>
        <v>48.260806338263038</v>
      </c>
      <c r="BE143" s="2">
        <f t="shared" si="155"/>
        <v>47.542982618577369</v>
      </c>
      <c r="BF143" s="2">
        <f t="shared" si="155"/>
        <v>47.058238906349914</v>
      </c>
      <c r="BG143" s="2">
        <f t="shared" si="155"/>
        <v>48.556213696291962</v>
      </c>
      <c r="BH143" s="2">
        <f t="shared" si="155"/>
        <v>49.237227373592475</v>
      </c>
      <c r="BI143" s="2">
        <f t="shared" si="155"/>
        <v>47.654051884731516</v>
      </c>
      <c r="BJ143" s="2">
        <f t="shared" si="155"/>
        <v>47.185352324913282</v>
      </c>
      <c r="BK143" s="2">
        <f t="shared" si="155"/>
        <v>48.785623782305962</v>
      </c>
      <c r="BL143" s="2">
        <f t="shared" si="155"/>
        <v>49.053347870242469</v>
      </c>
      <c r="BM143" s="2">
        <f t="shared" si="155"/>
        <v>50.786139602988719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>
        <f t="shared" si="156"/>
        <v>51.774000000000001</v>
      </c>
      <c r="CF143" s="2">
        <f t="shared" si="156"/>
        <v>51</v>
      </c>
      <c r="CG143" s="2">
        <f t="shared" si="156"/>
        <v>51.738</v>
      </c>
      <c r="CH143" s="2">
        <f t="shared" si="156"/>
        <v>53.689</v>
      </c>
      <c r="CI143" s="2">
        <f t="shared" si="156"/>
        <v>48.197000000000003</v>
      </c>
      <c r="CJ143" s="2">
        <f t="shared" si="156"/>
        <v>47.491999999999997</v>
      </c>
      <c r="CK143" s="2">
        <f t="shared" si="156"/>
        <v>46.689</v>
      </c>
      <c r="CL143" s="2" t="str">
        <f t="shared" si="156"/>
        <v/>
      </c>
      <c r="CM143" s="2" t="str">
        <f t="shared" si="156"/>
        <v/>
      </c>
      <c r="CN143" s="2" t="str">
        <f t="shared" si="156"/>
        <v/>
      </c>
      <c r="CO143" s="2" t="str">
        <f t="shared" si="156"/>
        <v/>
      </c>
      <c r="CP143" s="2">
        <f t="shared" si="156"/>
        <v>49.115000000000002</v>
      </c>
      <c r="CQ143" s="2">
        <f t="shared" si="156"/>
        <v>50.048999999999999</v>
      </c>
      <c r="CR143" s="2" t="str">
        <f t="shared" si="156"/>
        <v/>
      </c>
      <c r="CS143" s="2" t="str">
        <f t="shared" si="156"/>
        <v/>
      </c>
      <c r="CU143" s="2">
        <f t="shared" si="111"/>
        <v>51.774000000000001</v>
      </c>
      <c r="CV143" s="2">
        <f t="shared" si="112"/>
        <v>51</v>
      </c>
      <c r="CW143" s="2">
        <f t="shared" si="113"/>
        <v>51.738</v>
      </c>
      <c r="CX143" s="2">
        <f t="shared" si="114"/>
        <v>53.689</v>
      </c>
      <c r="CY143" s="2">
        <f t="shared" si="115"/>
        <v>48.197000000000003</v>
      </c>
      <c r="CZ143" s="2">
        <f t="shared" si="116"/>
        <v>47.491999999999997</v>
      </c>
      <c r="DA143" s="2">
        <f t="shared" si="117"/>
        <v>46.689</v>
      </c>
      <c r="DB143" s="2" t="str">
        <f t="shared" si="118"/>
        <v/>
      </c>
      <c r="DC143" s="2" t="str">
        <f t="shared" si="119"/>
        <v/>
      </c>
      <c r="DD143" s="2" t="str">
        <f t="shared" si="120"/>
        <v/>
      </c>
      <c r="DE143" s="2" t="str">
        <f t="shared" si="121"/>
        <v/>
      </c>
      <c r="DF143" s="2">
        <f t="shared" si="122"/>
        <v>49.115000000000002</v>
      </c>
      <c r="DG143" s="2">
        <f t="shared" si="123"/>
        <v>50.048999999999999</v>
      </c>
      <c r="DH143" s="2" t="str">
        <f t="shared" si="124"/>
        <v/>
      </c>
      <c r="DI143" s="2" t="str">
        <f t="shared" si="125"/>
        <v/>
      </c>
      <c r="DK143" s="2">
        <f t="shared" si="165"/>
        <v>64.720287375415296</v>
      </c>
      <c r="DL143" s="2">
        <f t="shared" si="165"/>
        <v>73.302522198731509</v>
      </c>
      <c r="DM143" s="2">
        <f t="shared" si="165"/>
        <v>106.490537601933</v>
      </c>
      <c r="DN143" s="2">
        <f t="shared" si="165"/>
        <v>105.31067456961642</v>
      </c>
      <c r="DO143" s="2">
        <f t="shared" si="165"/>
        <v>81.832112605677537</v>
      </c>
      <c r="DP143" s="2">
        <f t="shared" si="165"/>
        <v>83.275997212543558</v>
      </c>
      <c r="DQ143" s="2">
        <f t="shared" si="165"/>
        <v>93.810009642654563</v>
      </c>
      <c r="DR143" s="2">
        <f t="shared" si="165"/>
        <v>91.05077909407666</v>
      </c>
      <c r="DS143" s="2">
        <f t="shared" si="165"/>
        <v>77.626663614509923</v>
      </c>
      <c r="DT143" s="2">
        <f t="shared" si="165"/>
        <v>95.939889046941687</v>
      </c>
      <c r="DU143" s="2">
        <f t="shared" si="165"/>
        <v>79.153227125506064</v>
      </c>
      <c r="DV143" s="2">
        <f t="shared" si="165"/>
        <v>82.201148293566902</v>
      </c>
      <c r="DW143" s="2">
        <f t="shared" si="165"/>
        <v>90.467335699184503</v>
      </c>
      <c r="DX143" s="2">
        <f t="shared" si="165"/>
        <v>69.074418815331029</v>
      </c>
      <c r="DY143" s="2">
        <f t="shared" si="165"/>
        <v>70.570589915966366</v>
      </c>
      <c r="EA143" s="2">
        <f t="shared" si="153"/>
        <v>48.786129000900097</v>
      </c>
      <c r="EB143" s="2">
        <f t="shared" si="153"/>
        <v>50.086690594386923</v>
      </c>
      <c r="EC143" s="2">
        <f t="shared" si="153"/>
        <v>51.736978386871499</v>
      </c>
      <c r="ED143" s="2">
        <f t="shared" si="153"/>
        <v>51.270548675940915</v>
      </c>
      <c r="EE143" s="2">
        <f t="shared" si="152"/>
        <v>49.501806964226532</v>
      </c>
      <c r="EF143" s="2">
        <f t="shared" si="152"/>
        <v>48.206232263221054</v>
      </c>
      <c r="EG143" s="2">
        <f t="shared" si="152"/>
        <v>47.478224333167631</v>
      </c>
      <c r="EH143" s="2">
        <f t="shared" si="152"/>
        <v>46.993527214733149</v>
      </c>
      <c r="EI143" s="2">
        <f t="shared" si="152"/>
        <v>48.522715528851137</v>
      </c>
      <c r="EJ143" s="2">
        <f t="shared" si="152"/>
        <v>49.163815826521962</v>
      </c>
      <c r="EK143" s="2">
        <f t="shared" si="152"/>
        <v>47.606604780197969</v>
      </c>
      <c r="EL143" s="2">
        <f t="shared" si="152"/>
        <v>47.136881793664024</v>
      </c>
      <c r="EM143" s="2">
        <f t="shared" si="136"/>
        <v>48.727640983781107</v>
      </c>
      <c r="EN143" s="2">
        <f t="shared" si="136"/>
        <v>49.024836656640446</v>
      </c>
      <c r="EO143" s="2">
        <f t="shared" si="136"/>
        <v>50.753386381803324</v>
      </c>
      <c r="EQ143" s="2">
        <f t="shared" si="166"/>
        <v>48.786129000900097</v>
      </c>
      <c r="ER143" s="2">
        <f t="shared" si="166"/>
        <v>50.073157977017402</v>
      </c>
      <c r="ES143" s="2">
        <f t="shared" si="166"/>
        <v>51.727024582671646</v>
      </c>
      <c r="ET143" s="2">
        <f t="shared" si="166"/>
        <v>51.26781682840921</v>
      </c>
      <c r="EU143" s="2">
        <f t="shared" si="166"/>
        <v>49.486470621174924</v>
      </c>
      <c r="EV143" s="2">
        <f t="shared" si="166"/>
        <v>48.445465724476108</v>
      </c>
      <c r="EW143" s="2">
        <f t="shared" si="166"/>
        <v>47.552098732609991</v>
      </c>
      <c r="EX143" s="2">
        <f t="shared" si="166"/>
        <v>47.153641065288838</v>
      </c>
      <c r="EY143" s="2">
        <f t="shared" si="166"/>
        <v>48.283450379515344</v>
      </c>
      <c r="EZ143" s="2">
        <f t="shared" si="166"/>
        <v>49.005168397233135</v>
      </c>
      <c r="FA143" s="2">
        <f t="shared" si="166"/>
        <v>47.621788814927967</v>
      </c>
      <c r="FB143" s="2">
        <f t="shared" si="166"/>
        <v>47.171531527431924</v>
      </c>
      <c r="FC143" s="2">
        <f t="shared" si="166"/>
        <v>48.691112947678683</v>
      </c>
      <c r="FD143" s="2">
        <f t="shared" si="166"/>
        <v>48.912049878081682</v>
      </c>
      <c r="FE143" s="2">
        <f t="shared" si="166"/>
        <v>50.506112860488663</v>
      </c>
      <c r="FG143" s="2">
        <f t="shared" si="167"/>
        <v>0.9987599178100417</v>
      </c>
      <c r="FH143" s="2">
        <f t="shared" si="167"/>
        <v>0.99881426101904847</v>
      </c>
      <c r="FI143" s="2">
        <f t="shared" si="167"/>
        <v>0.99876357108111868</v>
      </c>
      <c r="FJ143" s="2">
        <f t="shared" si="167"/>
        <v>0.9988349853179016</v>
      </c>
      <c r="FK143" s="2">
        <f t="shared" si="167"/>
        <v>0.99861748735199085</v>
      </c>
      <c r="FL143" s="2">
        <f t="shared" si="167"/>
        <v>0.99855956366318133</v>
      </c>
      <c r="FM143" s="2">
        <f t="shared" si="167"/>
        <v>0.9986306278704058</v>
      </c>
      <c r="FN143" s="2">
        <f t="shared" si="167"/>
        <v>0.99861259206547981</v>
      </c>
      <c r="FO143" s="2">
        <f t="shared" si="167"/>
        <v>0.99860891992633749</v>
      </c>
      <c r="FP143" s="2">
        <f t="shared" si="167"/>
        <v>0.99834115846916327</v>
      </c>
      <c r="FQ143" s="2">
        <f t="shared" si="167"/>
        <v>0.99850639490602755</v>
      </c>
      <c r="FR143" s="2">
        <f t="shared" si="167"/>
        <v>0.99863665092456966</v>
      </c>
      <c r="FS143" s="2">
        <f t="shared" si="167"/>
        <v>0.99859423215477916</v>
      </c>
      <c r="FT143" s="2">
        <f t="shared" si="167"/>
        <v>0.99849121819741604</v>
      </c>
      <c r="FU143" s="2">
        <f t="shared" si="167"/>
        <v>0.99818538414996782</v>
      </c>
      <c r="FW143" s="2">
        <f t="shared" si="157"/>
        <v>2.4589416510791251E-12</v>
      </c>
      <c r="FX143" s="2">
        <f t="shared" si="157"/>
        <v>1.3478265003104221E-2</v>
      </c>
      <c r="FY143" s="2">
        <f t="shared" si="157"/>
        <v>1.6023916724088143E-2</v>
      </c>
      <c r="FZ143" s="2">
        <f t="shared" si="157"/>
        <v>1.5607812960478725E-2</v>
      </c>
      <c r="GA143" s="2">
        <f t="shared" si="157"/>
        <v>1.6323814239419605E-2</v>
      </c>
      <c r="GB143" s="2">
        <f t="shared" si="157"/>
        <v>1.6963811266190419E-2</v>
      </c>
      <c r="GC143" s="2">
        <f t="shared" si="157"/>
        <v>1.7771107481005455E-2</v>
      </c>
      <c r="GD143" s="2">
        <f t="shared" si="157"/>
        <v>2.239850440022538E-2</v>
      </c>
      <c r="GE143" s="2">
        <f t="shared" si="157"/>
        <v>2.9205067371631192E-2</v>
      </c>
      <c r="GF143" s="2">
        <f t="shared" si="157"/>
        <v>2.6363779455646989E-2</v>
      </c>
      <c r="GG143" s="2">
        <f t="shared" si="157"/>
        <v>2.1661482393692168E-2</v>
      </c>
      <c r="GH143" s="2">
        <f t="shared" si="157"/>
        <v>1.9212151540159761E-2</v>
      </c>
      <c r="GI143" s="2">
        <f t="shared" si="157"/>
        <v>1.8986024144666335E-2</v>
      </c>
      <c r="GJ143" s="2">
        <f t="shared" si="157"/>
        <v>1.5420522960641949E-2</v>
      </c>
      <c r="GK143" s="2">
        <f t="shared" si="157"/>
        <v>1.2971022671407526E-2</v>
      </c>
      <c r="GM143" s="86">
        <f t="shared" si="158"/>
        <v>3.9762163671306165E-50</v>
      </c>
      <c r="GN143" s="86">
        <f t="shared" si="158"/>
        <v>5.1486295789077641E-69</v>
      </c>
      <c r="GO143" s="86">
        <f t="shared" si="158"/>
        <v>1.3499761914668904E-154</v>
      </c>
      <c r="GP143" s="86">
        <f t="shared" si="158"/>
        <v>3.1399882173468233E-140</v>
      </c>
      <c r="GQ143" s="86">
        <f t="shared" si="158"/>
        <v>2.8956411776923229E-148</v>
      </c>
      <c r="GR143" s="86">
        <f t="shared" si="158"/>
        <v>4.2179712776758998E-140</v>
      </c>
      <c r="GS143" s="86">
        <f t="shared" si="158"/>
        <v>6.5858930765572818E-145</v>
      </c>
      <c r="GT143" s="86">
        <f t="shared" si="158"/>
        <v>1.2984153806312478E-142</v>
      </c>
      <c r="GU143" s="86">
        <f t="shared" si="158"/>
        <v>2.1812246857109134E-143</v>
      </c>
      <c r="GV143" s="86">
        <f t="shared" si="158"/>
        <v>7.8509417838036793E-114</v>
      </c>
      <c r="GW143" s="86">
        <f t="shared" si="158"/>
        <v>3.6766738593741066E-126</v>
      </c>
      <c r="GX143" s="86">
        <f t="shared" si="158"/>
        <v>8.5395554521868662E-92</v>
      </c>
      <c r="GY143" s="86">
        <f t="shared" si="158"/>
        <v>1.3165595107882305E-82</v>
      </c>
      <c r="GZ143" s="86">
        <f t="shared" si="158"/>
        <v>2.3855214825406567E-101</v>
      </c>
      <c r="HA143" s="86">
        <f t="shared" si="158"/>
        <v>8.5935564327147694E-133</v>
      </c>
      <c r="HC143" s="86">
        <f t="shared" si="154"/>
        <v>6.924143226075146E-21</v>
      </c>
      <c r="HD143" s="86">
        <f t="shared" si="154"/>
        <v>2.5619673281399133E-28</v>
      </c>
      <c r="HE143" s="86">
        <f t="shared" si="154"/>
        <v>1.020375305139822E-46</v>
      </c>
      <c r="HF143" s="86">
        <f t="shared" si="154"/>
        <v>1.3494953878480719E-48</v>
      </c>
      <c r="HG143" s="86">
        <f t="shared" si="154"/>
        <v>6.8033967518009169E-40</v>
      </c>
      <c r="HH143" s="86">
        <f t="shared" si="154"/>
        <v>3.3092785072204962E-55</v>
      </c>
      <c r="HI143" s="86">
        <f t="shared" si="154"/>
        <v>7.8281313274378868E-49</v>
      </c>
      <c r="HJ143" s="86">
        <f t="shared" si="154"/>
        <v>3.8693756424672437E-60</v>
      </c>
      <c r="HK143" s="86">
        <f t="shared" si="154"/>
        <v>1.3604663730467026E-52</v>
      </c>
      <c r="HL143" s="86">
        <f t="shared" si="162"/>
        <v>1.385355218956487E-67</v>
      </c>
      <c r="HM143" s="86">
        <f t="shared" si="162"/>
        <v>6.2141135528370259E-44</v>
      </c>
      <c r="HN143" s="86">
        <f t="shared" si="162"/>
        <v>3.9198339811059953E-37</v>
      </c>
      <c r="HO143" s="86">
        <f t="shared" si="162"/>
        <v>9.8111086638508247E-31</v>
      </c>
      <c r="HP143" s="86">
        <f t="shared" si="162"/>
        <v>3.225829229463083E-29</v>
      </c>
      <c r="HQ143" s="86">
        <f t="shared" si="162"/>
        <v>5.5022923477829867E-38</v>
      </c>
      <c r="HS143" s="86">
        <f t="shared" si="159"/>
        <v>1.8440122662211515E-82</v>
      </c>
      <c r="HT143" s="86">
        <f t="shared" si="159"/>
        <v>4.412415186126087E-3</v>
      </c>
      <c r="HU143" s="86">
        <f t="shared" si="159"/>
        <v>8.3555671149378227E-3</v>
      </c>
      <c r="HV143" s="86">
        <f t="shared" si="159"/>
        <v>4.1587652607393008E-3</v>
      </c>
      <c r="HW143" s="86">
        <f t="shared" si="159"/>
        <v>2.0636461714358453E-3</v>
      </c>
      <c r="HX143" s="86">
        <f t="shared" si="159"/>
        <v>4.2554402455209943E-3</v>
      </c>
      <c r="HY143" s="86">
        <f t="shared" si="159"/>
        <v>4.9226420068106949E-3</v>
      </c>
      <c r="HZ143" s="86">
        <f t="shared" si="159"/>
        <v>1.3415463444735327E-2</v>
      </c>
      <c r="IA143" s="86">
        <f t="shared" si="159"/>
        <v>3.8062115848289085E-2</v>
      </c>
      <c r="IB143" s="86">
        <f t="shared" si="159"/>
        <v>2.8845377981765796E-2</v>
      </c>
      <c r="IC143" s="86">
        <f t="shared" si="159"/>
        <v>1.5943757990305236E-2</v>
      </c>
      <c r="ID143" s="86">
        <f t="shared" si="159"/>
        <v>7.7644672136964526E-3</v>
      </c>
      <c r="IE143" s="86">
        <f t="shared" si="159"/>
        <v>6.8160502998582196E-3</v>
      </c>
      <c r="IF143" s="86">
        <f t="shared" si="159"/>
        <v>1.4368560558014465E-2</v>
      </c>
      <c r="IG143" s="86">
        <f t="shared" si="159"/>
        <v>2.1536846252115081E-2</v>
      </c>
      <c r="II143" s="86">
        <f t="shared" si="160"/>
        <v>0</v>
      </c>
      <c r="IJ143" s="86">
        <f t="shared" si="160"/>
        <v>1.5926208377266381E-37</v>
      </c>
      <c r="IK143" s="86">
        <f t="shared" si="160"/>
        <v>6.7314092830141525E-40</v>
      </c>
      <c r="IL143" s="86">
        <f t="shared" si="160"/>
        <v>8.921336801252982E-40</v>
      </c>
      <c r="IM143" s="86">
        <f t="shared" si="160"/>
        <v>8.844596896288263E-44</v>
      </c>
      <c r="IN143" s="86">
        <f t="shared" si="160"/>
        <v>1.2847470953220797E-42</v>
      </c>
      <c r="IO143" s="86">
        <f t="shared" si="160"/>
        <v>1.3010127865947096E-39</v>
      </c>
      <c r="IP143" s="86">
        <f t="shared" si="160"/>
        <v>9.3560609413917518E-40</v>
      </c>
      <c r="IQ143" s="86">
        <f t="shared" si="160"/>
        <v>6.5549328377680699E-33</v>
      </c>
      <c r="IR143" s="86">
        <f t="shared" si="160"/>
        <v>5.9733697255679989E-36</v>
      </c>
      <c r="IS143" s="86">
        <f t="shared" si="160"/>
        <v>2.5679464632084507E-36</v>
      </c>
      <c r="IT143" s="86">
        <f t="shared" si="160"/>
        <v>1.3598787925248404E-36</v>
      </c>
      <c r="IU143" s="86">
        <f t="shared" si="160"/>
        <v>1.8174999380285895E-36</v>
      </c>
      <c r="IV143" s="86">
        <f t="shared" si="160"/>
        <v>1.5424785256443457E-22</v>
      </c>
      <c r="IW143" s="86">
        <f t="shared" si="160"/>
        <v>7.7955542452654269E-24</v>
      </c>
      <c r="IY143" s="86">
        <f t="shared" si="161"/>
        <v>6.924143226075146E-21</v>
      </c>
      <c r="IZ143" s="86">
        <f t="shared" si="161"/>
        <v>4.412415186126087E-3</v>
      </c>
      <c r="JA143" s="86">
        <f t="shared" si="161"/>
        <v>8.3555671149378227E-3</v>
      </c>
      <c r="JB143" s="86">
        <f t="shared" si="161"/>
        <v>4.1587652607393008E-3</v>
      </c>
      <c r="JC143" s="86">
        <f t="shared" si="161"/>
        <v>2.0636461714358453E-3</v>
      </c>
      <c r="JD143" s="86">
        <f t="shared" si="161"/>
        <v>4.2554402455209943E-3</v>
      </c>
      <c r="JE143" s="86">
        <f t="shared" si="161"/>
        <v>4.9226420068106949E-3</v>
      </c>
      <c r="JF143" s="86">
        <f t="shared" si="161"/>
        <v>1.3415463444735327E-2</v>
      </c>
      <c r="JG143" s="86">
        <f t="shared" si="161"/>
        <v>3.8062115848289085E-2</v>
      </c>
      <c r="JH143" s="86">
        <f t="shared" si="161"/>
        <v>2.8845377981765796E-2</v>
      </c>
      <c r="JI143" s="86">
        <f t="shared" si="161"/>
        <v>1.5943757990305236E-2</v>
      </c>
      <c r="JJ143" s="86">
        <f t="shared" si="161"/>
        <v>7.7644672136964526E-3</v>
      </c>
      <c r="JK143" s="86">
        <f t="shared" si="161"/>
        <v>6.8160502998582196E-3</v>
      </c>
      <c r="JL143" s="86">
        <f t="shared" si="161"/>
        <v>1.4368560558014465E-2</v>
      </c>
      <c r="JM143" s="86">
        <f t="shared" si="161"/>
        <v>2.1536846252115081E-2</v>
      </c>
    </row>
    <row r="144" spans="2:273" x14ac:dyDescent="0.25">
      <c r="B144" s="2">
        <v>117</v>
      </c>
      <c r="C144" s="37">
        <v>51</v>
      </c>
      <c r="D144" s="37">
        <v>50.426000000000002</v>
      </c>
      <c r="E144" s="37">
        <v>53.393000000000001</v>
      </c>
      <c r="F144" s="37">
        <v>56.573999999999998</v>
      </c>
      <c r="G144" s="37">
        <v>47.77</v>
      </c>
      <c r="H144" s="37">
        <v>48.59</v>
      </c>
      <c r="I144" s="37">
        <v>47.884999999999998</v>
      </c>
      <c r="J144" s="37">
        <v>46.311</v>
      </c>
      <c r="K144" s="37">
        <v>52.77</v>
      </c>
      <c r="L144" s="37">
        <v>53.984000000000002</v>
      </c>
      <c r="M144" s="37">
        <v>51.475000000000001</v>
      </c>
      <c r="N144" s="37">
        <v>47.59</v>
      </c>
      <c r="O144" s="37">
        <v>50.131</v>
      </c>
      <c r="P144" s="37">
        <v>52.097999999999999</v>
      </c>
      <c r="Q144" s="37">
        <v>62.213000000000001</v>
      </c>
      <c r="S144" s="4">
        <f t="shared" si="163"/>
        <v>48.673238024950834</v>
      </c>
      <c r="T144" s="4">
        <f t="shared" si="163"/>
        <v>50.229187522687717</v>
      </c>
      <c r="U144" s="4">
        <f t="shared" si="163"/>
        <v>52.473070426216445</v>
      </c>
      <c r="V144" s="4">
        <f t="shared" si="163"/>
        <v>51.66119713823381</v>
      </c>
      <c r="W144" s="4">
        <f t="shared" si="163"/>
        <v>49.791474157258413</v>
      </c>
      <c r="X144" s="4">
        <f t="shared" si="163"/>
        <v>48.758383710526189</v>
      </c>
      <c r="Y144" s="4">
        <f t="shared" si="163"/>
        <v>48.183780729458739</v>
      </c>
      <c r="Z144" s="4">
        <f t="shared" si="163"/>
        <v>49.181957990590455</v>
      </c>
      <c r="AA144" s="4">
        <f t="shared" si="163"/>
        <v>54.292485965009703</v>
      </c>
      <c r="AB144" s="4">
        <f t="shared" si="163"/>
        <v>54.272364666509901</v>
      </c>
      <c r="AC144" s="4">
        <f t="shared" si="163"/>
        <v>50.796696144408628</v>
      </c>
      <c r="AD144" s="4">
        <f t="shared" si="163"/>
        <v>48.987999038315778</v>
      </c>
      <c r="AE144" s="4">
        <f t="shared" si="163"/>
        <v>50.737183710592248</v>
      </c>
      <c r="AF144" s="4">
        <f t="shared" si="163"/>
        <v>53.418947134565983</v>
      </c>
      <c r="AG144" s="4">
        <f t="shared" si="163"/>
        <v>61.252139176242061</v>
      </c>
      <c r="AI144" s="4">
        <f t="shared" si="164"/>
        <v>2.3267619750491662</v>
      </c>
      <c r="AJ144" s="4">
        <f t="shared" si="164"/>
        <v>0.19681247731228524</v>
      </c>
      <c r="AK144" s="4">
        <f t="shared" si="164"/>
        <v>0.91992957378355555</v>
      </c>
      <c r="AL144" s="4">
        <f t="shared" si="164"/>
        <v>4.9128028617661883</v>
      </c>
      <c r="AM144" s="4">
        <f t="shared" si="164"/>
        <v>-2.0214741572584103</v>
      </c>
      <c r="AN144" s="4">
        <f t="shared" si="164"/>
        <v>-0.16838371052618584</v>
      </c>
      <c r="AO144" s="4">
        <f t="shared" si="164"/>
        <v>-0.29878072945874123</v>
      </c>
      <c r="AP144" s="4">
        <f t="shared" si="164"/>
        <v>-2.8709579905904548</v>
      </c>
      <c r="AQ144" s="4">
        <f t="shared" si="164"/>
        <v>-1.5224859650097002</v>
      </c>
      <c r="AR144" s="4">
        <f t="shared" si="164"/>
        <v>-0.28836466650989934</v>
      </c>
      <c r="AS144" s="4">
        <f t="shared" si="164"/>
        <v>0.67830385559137341</v>
      </c>
      <c r="AT144" s="4">
        <f t="shared" si="164"/>
        <v>-1.3979990383157741</v>
      </c>
      <c r="AU144" s="4">
        <f t="shared" si="164"/>
        <v>-0.60618371059224785</v>
      </c>
      <c r="AV144" s="4">
        <f t="shared" si="164"/>
        <v>-1.3209471345659836</v>
      </c>
      <c r="AW144" s="4">
        <f t="shared" si="164"/>
        <v>0.96086082375794035</v>
      </c>
      <c r="AY144" s="2">
        <f t="shared" ref="AY144:BM160" si="168">IF(OR($B144 &lt; C$230, $B144 &gt; C$233), #N/A, ((1-FG144)*DK144) + (FG144 - FW144)*EA144 + (FW144*EQ144))</f>
        <v>48.673238024950834</v>
      </c>
      <c r="AZ144" s="2">
        <f t="shared" si="168"/>
        <v>50.025712502330236</v>
      </c>
      <c r="BA144" s="2">
        <f t="shared" si="168"/>
        <v>51.632681342494514</v>
      </c>
      <c r="BB144" s="2">
        <f t="shared" si="168"/>
        <v>51.194311832129273</v>
      </c>
      <c r="BC144" s="2">
        <f t="shared" si="168"/>
        <v>49.445311123912468</v>
      </c>
      <c r="BD144" s="2">
        <f t="shared" si="168"/>
        <v>48.09063023782457</v>
      </c>
      <c r="BE144" s="2">
        <f t="shared" si="168"/>
        <v>47.387400507239697</v>
      </c>
      <c r="BF144" s="2">
        <f t="shared" si="168"/>
        <v>46.883480504040101</v>
      </c>
      <c r="BG144" s="2">
        <f t="shared" si="168"/>
        <v>48.523416436879749</v>
      </c>
      <c r="BH144" s="2">
        <f t="shared" si="168"/>
        <v>49.162506234368053</v>
      </c>
      <c r="BI144" s="2">
        <f t="shared" si="168"/>
        <v>47.518037270661296</v>
      </c>
      <c r="BJ144" s="2">
        <f t="shared" si="168"/>
        <v>47.051473933153517</v>
      </c>
      <c r="BK144" s="2">
        <f t="shared" si="168"/>
        <v>48.655271932526873</v>
      </c>
      <c r="BL144" s="2">
        <f t="shared" si="168"/>
        <v>48.921431982048077</v>
      </c>
      <c r="BM144" s="2">
        <f t="shared" si="168"/>
        <v>50.674659371971295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>
        <f t="shared" ref="CE144:CS160" si="169">IF(AND(IY144 &lt; $CS$22, $B144 &gt; C$231, $B144 &lt; C$232), C144, "")</f>
        <v>51</v>
      </c>
      <c r="CF144" s="2">
        <f t="shared" si="169"/>
        <v>50.426000000000002</v>
      </c>
      <c r="CG144" s="2" t="str">
        <f t="shared" si="169"/>
        <v/>
      </c>
      <c r="CH144" s="2">
        <f t="shared" si="169"/>
        <v>56.573999999999998</v>
      </c>
      <c r="CI144" s="2">
        <f t="shared" si="169"/>
        <v>47.77</v>
      </c>
      <c r="CJ144" s="2">
        <f t="shared" si="169"/>
        <v>48.59</v>
      </c>
      <c r="CK144" s="2">
        <f t="shared" si="169"/>
        <v>47.884999999999998</v>
      </c>
      <c r="CL144" s="2" t="str">
        <f t="shared" si="169"/>
        <v/>
      </c>
      <c r="CM144" s="2" t="str">
        <f t="shared" si="169"/>
        <v/>
      </c>
      <c r="CN144" s="2" t="str">
        <f t="shared" si="169"/>
        <v/>
      </c>
      <c r="CO144" s="2" t="str">
        <f t="shared" si="169"/>
        <v/>
      </c>
      <c r="CP144" s="2" t="str">
        <f t="shared" si="169"/>
        <v/>
      </c>
      <c r="CQ144" s="2" t="str">
        <f t="shared" si="169"/>
        <v/>
      </c>
      <c r="CR144" s="2" t="str">
        <f t="shared" si="169"/>
        <v/>
      </c>
      <c r="CS144" s="2" t="str">
        <f t="shared" si="169"/>
        <v/>
      </c>
      <c r="CU144" s="2">
        <f t="shared" si="111"/>
        <v>51</v>
      </c>
      <c r="CV144" s="2">
        <f t="shared" si="112"/>
        <v>50.426000000000002</v>
      </c>
      <c r="CW144" s="2" t="str">
        <f t="shared" si="113"/>
        <v/>
      </c>
      <c r="CX144" s="2">
        <f t="shared" si="114"/>
        <v>56.573999999999998</v>
      </c>
      <c r="CY144" s="2">
        <f t="shared" si="115"/>
        <v>47.77</v>
      </c>
      <c r="CZ144" s="2">
        <f t="shared" si="116"/>
        <v>48.59</v>
      </c>
      <c r="DA144" s="2">
        <f t="shared" si="117"/>
        <v>47.884999999999998</v>
      </c>
      <c r="DB144" s="2" t="str">
        <f t="shared" si="118"/>
        <v/>
      </c>
      <c r="DC144" s="2" t="str">
        <f t="shared" si="119"/>
        <v/>
      </c>
      <c r="DD144" s="2" t="str">
        <f t="shared" si="120"/>
        <v/>
      </c>
      <c r="DE144" s="2" t="str">
        <f t="shared" si="121"/>
        <v/>
      </c>
      <c r="DF144" s="2" t="str">
        <f t="shared" si="122"/>
        <v/>
      </c>
      <c r="DG144" s="2" t="str">
        <f t="shared" si="123"/>
        <v/>
      </c>
      <c r="DH144" s="2" t="str">
        <f t="shared" si="124"/>
        <v/>
      </c>
      <c r="DI144" s="2" t="str">
        <f t="shared" si="125"/>
        <v/>
      </c>
      <c r="DK144" s="2">
        <f t="shared" si="165"/>
        <v>64.782222591362128</v>
      </c>
      <c r="DL144" s="2">
        <f t="shared" si="165"/>
        <v>73.407723044397471</v>
      </c>
      <c r="DM144" s="2">
        <f t="shared" si="165"/>
        <v>106.90420054364245</v>
      </c>
      <c r="DN144" s="2">
        <f t="shared" si="165"/>
        <v>105.71208607671397</v>
      </c>
      <c r="DO144" s="2">
        <f t="shared" si="165"/>
        <v>82.033976555114378</v>
      </c>
      <c r="DP144" s="2">
        <f t="shared" si="165"/>
        <v>83.485401742160278</v>
      </c>
      <c r="DQ144" s="2">
        <f t="shared" si="165"/>
        <v>94.118711044485849</v>
      </c>
      <c r="DR144" s="2">
        <f t="shared" si="165"/>
        <v>91.34015818815331</v>
      </c>
      <c r="DS144" s="2">
        <f t="shared" si="165"/>
        <v>77.795081084731123</v>
      </c>
      <c r="DT144" s="2">
        <f t="shared" si="165"/>
        <v>96.323771692745382</v>
      </c>
      <c r="DU144" s="2">
        <f t="shared" si="165"/>
        <v>79.364968421052623</v>
      </c>
      <c r="DV144" s="2">
        <f t="shared" si="165"/>
        <v>82.42603458169738</v>
      </c>
      <c r="DW144" s="2">
        <f t="shared" si="165"/>
        <v>90.739476593174231</v>
      </c>
      <c r="DX144" s="2">
        <f t="shared" si="165"/>
        <v>69.153062020905935</v>
      </c>
      <c r="DY144" s="2">
        <f t="shared" si="165"/>
        <v>70.719537254901951</v>
      </c>
      <c r="EA144" s="2">
        <f t="shared" si="153"/>
        <v>48.654996651665172</v>
      </c>
      <c r="EB144" s="2">
        <f t="shared" si="153"/>
        <v>50.00146913968463</v>
      </c>
      <c r="EC144" s="2">
        <f t="shared" si="153"/>
        <v>51.570518732541892</v>
      </c>
      <c r="ED144" s="2">
        <f t="shared" si="153"/>
        <v>51.13625792516148</v>
      </c>
      <c r="EE144" s="2">
        <f t="shared" si="152"/>
        <v>49.404483898510001</v>
      </c>
      <c r="EF144" s="2">
        <f t="shared" si="152"/>
        <v>48.038842805353013</v>
      </c>
      <c r="EG144" s="2">
        <f t="shared" si="152"/>
        <v>47.327096180633312</v>
      </c>
      <c r="EH144" s="2">
        <f t="shared" si="152"/>
        <v>46.822670233524669</v>
      </c>
      <c r="EI144" s="2">
        <f t="shared" si="152"/>
        <v>48.495476397665662</v>
      </c>
      <c r="EJ144" s="2">
        <f t="shared" si="152"/>
        <v>49.096707498428138</v>
      </c>
      <c r="EK144" s="2">
        <f t="shared" si="152"/>
        <v>47.474281733253292</v>
      </c>
      <c r="EL144" s="2">
        <f t="shared" si="152"/>
        <v>47.006349552371141</v>
      </c>
      <c r="EM144" s="2">
        <f t="shared" si="136"/>
        <v>48.602211579183972</v>
      </c>
      <c r="EN144" s="2">
        <f t="shared" si="136"/>
        <v>48.895615560498435</v>
      </c>
      <c r="EO144" s="2">
        <f t="shared" si="136"/>
        <v>50.64520572509592</v>
      </c>
      <c r="EQ144" s="2">
        <f t="shared" si="166"/>
        <v>48.654996651665172</v>
      </c>
      <c r="ER144" s="2">
        <f t="shared" si="166"/>
        <v>49.928908032537421</v>
      </c>
      <c r="ES144" s="2">
        <f t="shared" si="166"/>
        <v>51.556811505487467</v>
      </c>
      <c r="ET144" s="2">
        <f t="shared" si="166"/>
        <v>51.139816954475371</v>
      </c>
      <c r="EU144" s="2">
        <f t="shared" si="166"/>
        <v>49.38662129452505</v>
      </c>
      <c r="EV144" s="2">
        <f t="shared" si="166"/>
        <v>48.319704300411466</v>
      </c>
      <c r="EW144" s="2">
        <f t="shared" si="166"/>
        <v>47.422718314503456</v>
      </c>
      <c r="EX144" s="2">
        <f t="shared" si="166"/>
        <v>47.005235256557391</v>
      </c>
      <c r="EY144" s="2">
        <f t="shared" si="166"/>
        <v>48.206232959111254</v>
      </c>
      <c r="EZ144" s="2">
        <f t="shared" si="166"/>
        <v>48.900388916513727</v>
      </c>
      <c r="FA144" s="2">
        <f t="shared" si="166"/>
        <v>47.487312101702301</v>
      </c>
      <c r="FB144" s="2">
        <f t="shared" si="166"/>
        <v>47.057648327104395</v>
      </c>
      <c r="FC144" s="2">
        <f t="shared" si="166"/>
        <v>48.555556168484443</v>
      </c>
      <c r="FD144" s="2">
        <f t="shared" si="166"/>
        <v>48.773479608880166</v>
      </c>
      <c r="FE144" s="2">
        <f t="shared" si="166"/>
        <v>50.379542356913475</v>
      </c>
      <c r="FG144" s="2">
        <f t="shared" si="167"/>
        <v>0.99886890818334972</v>
      </c>
      <c r="FH144" s="2">
        <f t="shared" si="167"/>
        <v>0.9989184803594261</v>
      </c>
      <c r="FI144" s="2">
        <f t="shared" si="167"/>
        <v>0.99887224073231429</v>
      </c>
      <c r="FJ144" s="2">
        <f t="shared" si="167"/>
        <v>0.99893738505467911</v>
      </c>
      <c r="FK144" s="2">
        <f t="shared" si="167"/>
        <v>0.99873898008127915</v>
      </c>
      <c r="FL144" s="2">
        <f t="shared" si="167"/>
        <v>0.99868613992513522</v>
      </c>
      <c r="FM144" s="2">
        <f t="shared" si="167"/>
        <v>0.99875096727886514</v>
      </c>
      <c r="FN144" s="2">
        <f t="shared" si="167"/>
        <v>0.99873451443860595</v>
      </c>
      <c r="FO144" s="2">
        <f t="shared" si="167"/>
        <v>0.99873116458899402</v>
      </c>
      <c r="FP144" s="2">
        <f t="shared" si="167"/>
        <v>0.99848689769057819</v>
      </c>
      <c r="FQ144" s="2">
        <f t="shared" si="167"/>
        <v>0.99863763692138197</v>
      </c>
      <c r="FR144" s="2">
        <f t="shared" si="167"/>
        <v>0.99875646169059962</v>
      </c>
      <c r="FS144" s="2">
        <f t="shared" si="167"/>
        <v>0.99871776588501182</v>
      </c>
      <c r="FT144" s="2">
        <f t="shared" si="167"/>
        <v>0.99862379194133188</v>
      </c>
      <c r="FU144" s="2">
        <f t="shared" si="167"/>
        <v>0.99834478639329793</v>
      </c>
      <c r="FW144" s="2">
        <f t="shared" ref="FW144:GK160" si="170">POWER(10,($B144-C$232)/C$229)/(1+POWER(10,($B144-C$232)/C$229))</f>
        <v>2.6961759059959536E-12</v>
      </c>
      <c r="FX144" s="2">
        <f t="shared" si="170"/>
        <v>1.4759431143128632E-2</v>
      </c>
      <c r="FY144" s="2">
        <f t="shared" si="170"/>
        <v>1.7542754932260325E-2</v>
      </c>
      <c r="FZ144" s="2">
        <f t="shared" si="170"/>
        <v>1.7087895414648804E-2</v>
      </c>
      <c r="GA144" s="2">
        <f t="shared" si="170"/>
        <v>1.7870562183281053E-2</v>
      </c>
      <c r="GB144" s="2">
        <f t="shared" si="170"/>
        <v>1.8570056718037783E-2</v>
      </c>
      <c r="GC144" s="2">
        <f t="shared" si="170"/>
        <v>1.9452280464878454E-2</v>
      </c>
      <c r="GD144" s="2">
        <f t="shared" si="170"/>
        <v>2.4506513925813087E-2</v>
      </c>
      <c r="GE144" s="2">
        <f t="shared" si="170"/>
        <v>3.1932744222293433E-2</v>
      </c>
      <c r="GF144" s="2">
        <f t="shared" si="170"/>
        <v>2.8833969278470147E-2</v>
      </c>
      <c r="GG144" s="2">
        <f t="shared" si="170"/>
        <v>2.370180965918027E-2</v>
      </c>
      <c r="GH144" s="2">
        <f t="shared" si="170"/>
        <v>2.1026731089057095E-2</v>
      </c>
      <c r="GI144" s="2">
        <f t="shared" si="170"/>
        <v>2.0779698555871098E-2</v>
      </c>
      <c r="GJ144" s="2">
        <f t="shared" si="170"/>
        <v>1.6883149391229195E-2</v>
      </c>
      <c r="GK144" s="2">
        <f t="shared" si="170"/>
        <v>1.4204667523494493E-2</v>
      </c>
      <c r="GM144" s="86">
        <f t="shared" ref="GM144:HA160" si="171" xml:space="preserve"> _xlfn.NORM.DIST($B144, C$7, ABS(C$11), TRUE) * _xlfn.NORM.DIST(($B144 - C$7)*C$15, 0, ABS(C$11), TRUE) * 2</f>
        <v>4.7485694769457007E-52</v>
      </c>
      <c r="GN144" s="86">
        <f t="shared" si="171"/>
        <v>1.1107064685244317E-71</v>
      </c>
      <c r="GO144" s="86">
        <f t="shared" si="171"/>
        <v>1.6040278783652276E-160</v>
      </c>
      <c r="GP144" s="86">
        <f t="shared" si="171"/>
        <v>1.1120833115802296E-145</v>
      </c>
      <c r="GQ144" s="86">
        <f t="shared" si="171"/>
        <v>5.5972878768819769E-154</v>
      </c>
      <c r="GR144" s="86">
        <f t="shared" si="171"/>
        <v>1.8067317985978855E-145</v>
      </c>
      <c r="GS144" s="86">
        <f t="shared" si="171"/>
        <v>1.8030205721516354E-150</v>
      </c>
      <c r="GT144" s="86">
        <f t="shared" si="171"/>
        <v>5.2488531325133472E-148</v>
      </c>
      <c r="GU144" s="86">
        <f t="shared" si="171"/>
        <v>7.4920387626170121E-149</v>
      </c>
      <c r="GV144" s="86">
        <f t="shared" si="171"/>
        <v>3.9681839006646576E-118</v>
      </c>
      <c r="GW144" s="86">
        <f t="shared" si="171"/>
        <v>5.8833662573269951E-131</v>
      </c>
      <c r="GX144" s="86">
        <f t="shared" si="171"/>
        <v>2.5527121507020516E-95</v>
      </c>
      <c r="GY144" s="86">
        <f t="shared" si="171"/>
        <v>8.9047266530006111E-86</v>
      </c>
      <c r="GZ144" s="86">
        <f t="shared" si="171"/>
        <v>2.9865461054841233E-105</v>
      </c>
      <c r="HA144" s="86">
        <f t="shared" si="171"/>
        <v>7.5417964153988015E-138</v>
      </c>
      <c r="HC144" s="86">
        <f t="shared" si="154"/>
        <v>1.8913035581642887E-22</v>
      </c>
      <c r="HD144" s="86">
        <f t="shared" si="154"/>
        <v>2.1823412567754579E-30</v>
      </c>
      <c r="HE144" s="86">
        <f t="shared" si="154"/>
        <v>4.3319298549699167E-50</v>
      </c>
      <c r="HF144" s="86">
        <f t="shared" si="154"/>
        <v>3.3484488880746349E-52</v>
      </c>
      <c r="HG144" s="86">
        <f t="shared" si="154"/>
        <v>8.9140904869555763E-43</v>
      </c>
      <c r="HH144" s="86">
        <f t="shared" si="154"/>
        <v>3.4537103694117807E-59</v>
      </c>
      <c r="HI144" s="86">
        <f t="shared" si="154"/>
        <v>2.5869358674974394E-52</v>
      </c>
      <c r="HJ144" s="86">
        <f t="shared" si="154"/>
        <v>2.7426531790095356E-64</v>
      </c>
      <c r="HK144" s="86">
        <f t="shared" si="154"/>
        <v>3.3652850641731267E-56</v>
      </c>
      <c r="HL144" s="86">
        <f t="shared" si="162"/>
        <v>3.9225361062877506E-72</v>
      </c>
      <c r="HM144" s="86">
        <f t="shared" si="162"/>
        <v>6.3239002255446046E-47</v>
      </c>
      <c r="HN144" s="86">
        <f t="shared" si="162"/>
        <v>9.0368746268830289E-40</v>
      </c>
      <c r="HO144" s="86">
        <f t="shared" si="162"/>
        <v>6.2214438139519224E-33</v>
      </c>
      <c r="HP144" s="86">
        <f t="shared" si="162"/>
        <v>2.4940329572412892E-31</v>
      </c>
      <c r="HQ144" s="86">
        <f t="shared" si="162"/>
        <v>1.1151366854500317E-40</v>
      </c>
      <c r="HS144" s="86">
        <f t="shared" ref="HS144:IG160" si="172" xml:space="preserve"> _xlfn.NORM.DIST($B144, C$9, ABS(C$13), TRUE) * _xlfn.NORM.DIST(($B144 - C$9)*C$17, 0, ABS(C$13), TRUE) * 2</f>
        <v>9.0936745501799487E-81</v>
      </c>
      <c r="HT144" s="86">
        <f t="shared" si="172"/>
        <v>8.2641497943154712E-3</v>
      </c>
      <c r="HU144" s="86">
        <f t="shared" si="172"/>
        <v>1.5709963766093266E-2</v>
      </c>
      <c r="HV144" s="86">
        <f t="shared" si="172"/>
        <v>8.1480999631708389E-3</v>
      </c>
      <c r="HW144" s="86">
        <f t="shared" si="172"/>
        <v>4.412463955780775E-3</v>
      </c>
      <c r="HX144" s="86">
        <f t="shared" si="172"/>
        <v>8.6455640987929665E-3</v>
      </c>
      <c r="HY144" s="86">
        <f t="shared" si="172"/>
        <v>9.7290058586509982E-3</v>
      </c>
      <c r="HZ144" s="86">
        <f t="shared" si="172"/>
        <v>2.5667953201743164E-2</v>
      </c>
      <c r="IA144" s="86">
        <f t="shared" si="172"/>
        <v>6.5922095433694927E-2</v>
      </c>
      <c r="IB144" s="86">
        <f t="shared" si="172"/>
        <v>5.1631845814778553E-2</v>
      </c>
      <c r="IC144" s="86">
        <f t="shared" si="172"/>
        <v>2.9102106994973582E-2</v>
      </c>
      <c r="ID144" s="86">
        <f t="shared" si="172"/>
        <v>1.4677590346477717E-2</v>
      </c>
      <c r="IE144" s="86">
        <f t="shared" si="172"/>
        <v>1.2959815336176739E-2</v>
      </c>
      <c r="IF144" s="86">
        <f t="shared" si="172"/>
        <v>2.3190214571258291E-2</v>
      </c>
      <c r="IG144" s="86">
        <f t="shared" si="172"/>
        <v>3.1357481613883249E-2</v>
      </c>
      <c r="II144" s="86">
        <f t="shared" ref="II144:IW160" si="173" xml:space="preserve"> _xlfn.NORM.DIST($B144, C$10, ABS(C$14), TRUE) * _xlfn.NORM.DIST(($B144 - C$10)*C$18, 0, ABS(C$14), TRUE) * 2</f>
        <v>0</v>
      </c>
      <c r="IJ144" s="86">
        <f t="shared" si="173"/>
        <v>5.2736815464619775E-36</v>
      </c>
      <c r="IK144" s="86">
        <f t="shared" si="173"/>
        <v>3.2856323262514346E-38</v>
      </c>
      <c r="IL144" s="86">
        <f t="shared" si="173"/>
        <v>4.1958982252393985E-38</v>
      </c>
      <c r="IM144" s="86">
        <f t="shared" si="173"/>
        <v>6.5228394719558706E-42</v>
      </c>
      <c r="IN144" s="86">
        <f t="shared" si="173"/>
        <v>8.759869517795279E-41</v>
      </c>
      <c r="IO144" s="86">
        <f t="shared" si="173"/>
        <v>6.8182369834675756E-38</v>
      </c>
      <c r="IP144" s="86">
        <f t="shared" si="173"/>
        <v>6.3614672408860259E-38</v>
      </c>
      <c r="IQ144" s="86">
        <f t="shared" si="173"/>
        <v>2.7327892157671868E-31</v>
      </c>
      <c r="IR144" s="86">
        <f t="shared" si="173"/>
        <v>3.175513091334423E-34</v>
      </c>
      <c r="IS144" s="86">
        <f t="shared" si="173"/>
        <v>1.1548706658568341E-34</v>
      </c>
      <c r="IT144" s="86">
        <f t="shared" si="173"/>
        <v>5.6010414679384047E-35</v>
      </c>
      <c r="IU144" s="86">
        <f t="shared" si="173"/>
        <v>7.3043486141440564E-35</v>
      </c>
      <c r="IV144" s="86">
        <f t="shared" si="173"/>
        <v>1.2758991876553049E-21</v>
      </c>
      <c r="IW144" s="86">
        <f t="shared" si="173"/>
        <v>6.7093367724966815E-23</v>
      </c>
      <c r="IY144" s="86">
        <f t="shared" ref="IY144:JM160" si="174">GM144+HC144+HS144+II144</f>
        <v>1.8913035581642887E-22</v>
      </c>
      <c r="IZ144" s="86">
        <f t="shared" si="174"/>
        <v>8.2641497943154712E-3</v>
      </c>
      <c r="JA144" s="86">
        <f t="shared" si="174"/>
        <v>1.5709963766093266E-2</v>
      </c>
      <c r="JB144" s="86">
        <f t="shared" si="174"/>
        <v>8.1480999631708389E-3</v>
      </c>
      <c r="JC144" s="86">
        <f t="shared" si="174"/>
        <v>4.412463955780775E-3</v>
      </c>
      <c r="JD144" s="86">
        <f t="shared" si="174"/>
        <v>8.6455640987929665E-3</v>
      </c>
      <c r="JE144" s="86">
        <f t="shared" si="174"/>
        <v>9.7290058586509982E-3</v>
      </c>
      <c r="JF144" s="86">
        <f t="shared" si="174"/>
        <v>2.5667953201743164E-2</v>
      </c>
      <c r="JG144" s="86">
        <f t="shared" si="174"/>
        <v>6.5922095433694927E-2</v>
      </c>
      <c r="JH144" s="86">
        <f t="shared" si="174"/>
        <v>5.1631845814778553E-2</v>
      </c>
      <c r="JI144" s="86">
        <f t="shared" si="174"/>
        <v>2.9102106994973582E-2</v>
      </c>
      <c r="JJ144" s="86">
        <f t="shared" si="174"/>
        <v>1.4677590346477717E-2</v>
      </c>
      <c r="JK144" s="86">
        <f t="shared" si="174"/>
        <v>1.2959815336176739E-2</v>
      </c>
      <c r="JL144" s="86">
        <f t="shared" si="174"/>
        <v>2.3190214571258291E-2</v>
      </c>
      <c r="JM144" s="86">
        <f t="shared" si="174"/>
        <v>3.1357481613883249E-2</v>
      </c>
    </row>
    <row r="145" spans="2:273" x14ac:dyDescent="0.25">
      <c r="B145" s="2">
        <v>118</v>
      </c>
      <c r="C145" s="37">
        <v>52.064999999999998</v>
      </c>
      <c r="D145" s="37">
        <v>52.18</v>
      </c>
      <c r="E145" s="37">
        <v>54.015999999999998</v>
      </c>
      <c r="F145" s="37">
        <v>56.786999999999999</v>
      </c>
      <c r="G145" s="37">
        <v>47.984000000000002</v>
      </c>
      <c r="H145" s="37">
        <v>51.213000000000001</v>
      </c>
      <c r="I145" s="37">
        <v>48.097999999999999</v>
      </c>
      <c r="J145" s="37">
        <v>50.41</v>
      </c>
      <c r="K145" s="37">
        <v>57.082000000000001</v>
      </c>
      <c r="L145" s="37">
        <v>55.524999999999999</v>
      </c>
      <c r="M145" s="37">
        <v>51.164000000000001</v>
      </c>
      <c r="N145" s="37">
        <v>52.033000000000001</v>
      </c>
      <c r="O145" s="37">
        <v>51.524999999999999</v>
      </c>
      <c r="P145" s="37">
        <v>54.869</v>
      </c>
      <c r="Q145" s="37">
        <v>61.917999999999999</v>
      </c>
      <c r="S145" s="4">
        <f t="shared" si="163"/>
        <v>48.540701470612319</v>
      </c>
      <c r="T145" s="4">
        <f t="shared" si="163"/>
        <v>50.280605480294803</v>
      </c>
      <c r="U145" s="4">
        <f t="shared" si="163"/>
        <v>52.862185156443253</v>
      </c>
      <c r="V145" s="4">
        <f t="shared" si="163"/>
        <v>51.871176859307795</v>
      </c>
      <c r="W145" s="4">
        <f t="shared" si="163"/>
        <v>50.000109584536609</v>
      </c>
      <c r="X145" s="4">
        <f t="shared" si="163"/>
        <v>49.118594003169129</v>
      </c>
      <c r="Y145" s="4">
        <f t="shared" si="163"/>
        <v>48.627139187345961</v>
      </c>
      <c r="Z145" s="4">
        <f t="shared" si="163"/>
        <v>50.533415814846308</v>
      </c>
      <c r="AA145" s="4">
        <f t="shared" si="163"/>
        <v>57.121688198152235</v>
      </c>
      <c r="AB145" s="4">
        <f t="shared" si="163"/>
        <v>56.990608663989605</v>
      </c>
      <c r="AC145" s="4">
        <f t="shared" si="163"/>
        <v>52.635514085025065</v>
      </c>
      <c r="AD145" s="4">
        <f t="shared" si="163"/>
        <v>50.164907131004078</v>
      </c>
      <c r="AE145" s="4">
        <f t="shared" si="163"/>
        <v>52.042170895733719</v>
      </c>
      <c r="AF145" s="4">
        <f t="shared" si="163"/>
        <v>55.415679326839211</v>
      </c>
      <c r="AG145" s="4">
        <f t="shared" si="163"/>
        <v>64.891025129110474</v>
      </c>
      <c r="AI145" s="4">
        <f t="shared" si="164"/>
        <v>3.5242985293876785</v>
      </c>
      <c r="AJ145" s="4">
        <f t="shared" si="164"/>
        <v>1.8993945197051971</v>
      </c>
      <c r="AK145" s="4">
        <f t="shared" si="164"/>
        <v>1.153814843556745</v>
      </c>
      <c r="AL145" s="4">
        <f t="shared" si="164"/>
        <v>4.9158231406922042</v>
      </c>
      <c r="AM145" s="4">
        <f t="shared" si="164"/>
        <v>-2.0161095845366077</v>
      </c>
      <c r="AN145" s="4">
        <f t="shared" si="164"/>
        <v>2.0944059968308721</v>
      </c>
      <c r="AO145" s="4">
        <f t="shared" si="164"/>
        <v>-0.52913918734596166</v>
      </c>
      <c r="AP145" s="4">
        <f t="shared" si="164"/>
        <v>-0.12341581484631092</v>
      </c>
      <c r="AQ145" s="4">
        <f t="shared" si="164"/>
        <v>-3.9688198152234122E-2</v>
      </c>
      <c r="AR145" s="4">
        <f t="shared" si="164"/>
        <v>-1.465608663989606</v>
      </c>
      <c r="AS145" s="4">
        <f t="shared" si="164"/>
        <v>-1.4715140850250634</v>
      </c>
      <c r="AT145" s="4">
        <f t="shared" si="164"/>
        <v>1.8680928689959231</v>
      </c>
      <c r="AU145" s="4">
        <f t="shared" si="164"/>
        <v>-0.51717089573372022</v>
      </c>
      <c r="AV145" s="4">
        <f t="shared" si="164"/>
        <v>-0.54667932683921094</v>
      </c>
      <c r="AW145" s="4">
        <f t="shared" si="164"/>
        <v>-2.973025129110475</v>
      </c>
      <c r="AY145" s="2">
        <f t="shared" si="168"/>
        <v>48.540701470612319</v>
      </c>
      <c r="AZ145" s="2">
        <f t="shared" si="168"/>
        <v>49.937398123567569</v>
      </c>
      <c r="BA145" s="2">
        <f t="shared" si="168"/>
        <v>51.461238444204447</v>
      </c>
      <c r="BB145" s="2">
        <f t="shared" si="168"/>
        <v>51.055565902713433</v>
      </c>
      <c r="BC145" s="2">
        <f t="shared" si="168"/>
        <v>49.344636293087952</v>
      </c>
      <c r="BD145" s="2">
        <f t="shared" si="168"/>
        <v>47.920938488451299</v>
      </c>
      <c r="BE145" s="2">
        <f t="shared" si="168"/>
        <v>47.232298240096156</v>
      </c>
      <c r="BF145" s="2">
        <f t="shared" si="168"/>
        <v>46.709225435088463</v>
      </c>
      <c r="BG145" s="2">
        <f t="shared" si="168"/>
        <v>48.490531867495321</v>
      </c>
      <c r="BH145" s="2">
        <f t="shared" si="168"/>
        <v>49.088024757625682</v>
      </c>
      <c r="BI145" s="2">
        <f t="shared" si="168"/>
        <v>47.382296864842196</v>
      </c>
      <c r="BJ145" s="2">
        <f t="shared" si="168"/>
        <v>46.917958415680303</v>
      </c>
      <c r="BK145" s="2">
        <f t="shared" si="168"/>
        <v>48.525237330841271</v>
      </c>
      <c r="BL145" s="2">
        <f t="shared" si="168"/>
        <v>48.789653832720333</v>
      </c>
      <c r="BM145" s="2">
        <f t="shared" si="168"/>
        <v>50.563303251490154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>
        <f t="shared" si="169"/>
        <v>52.064999999999998</v>
      </c>
      <c r="CF145" s="2" t="str">
        <f t="shared" si="169"/>
        <v/>
      </c>
      <c r="CG145" s="2" t="str">
        <f t="shared" si="169"/>
        <v/>
      </c>
      <c r="CH145" s="2" t="str">
        <f t="shared" si="169"/>
        <v/>
      </c>
      <c r="CI145" s="2">
        <f t="shared" si="169"/>
        <v>47.984000000000002</v>
      </c>
      <c r="CJ145" s="2" t="str">
        <f t="shared" si="169"/>
        <v/>
      </c>
      <c r="CK145" s="2" t="str">
        <f t="shared" si="169"/>
        <v/>
      </c>
      <c r="CL145" s="2" t="str">
        <f t="shared" si="169"/>
        <v/>
      </c>
      <c r="CM145" s="2" t="str">
        <f t="shared" si="169"/>
        <v/>
      </c>
      <c r="CN145" s="2" t="str">
        <f t="shared" si="169"/>
        <v/>
      </c>
      <c r="CO145" s="2" t="str">
        <f t="shared" si="169"/>
        <v/>
      </c>
      <c r="CP145" s="2" t="str">
        <f t="shared" si="169"/>
        <v/>
      </c>
      <c r="CQ145" s="2" t="str">
        <f t="shared" si="169"/>
        <v/>
      </c>
      <c r="CR145" s="2" t="str">
        <f t="shared" si="169"/>
        <v/>
      </c>
      <c r="CS145" s="2" t="str">
        <f t="shared" si="169"/>
        <v/>
      </c>
      <c r="CU145" s="2">
        <f t="shared" si="111"/>
        <v>52.064999999999998</v>
      </c>
      <c r="CV145" s="2" t="str">
        <f t="shared" si="112"/>
        <v/>
      </c>
      <c r="CW145" s="2" t="str">
        <f t="shared" si="113"/>
        <v/>
      </c>
      <c r="CX145" s="2" t="str">
        <f t="shared" si="114"/>
        <v/>
      </c>
      <c r="CY145" s="2">
        <f t="shared" si="115"/>
        <v>47.984000000000002</v>
      </c>
      <c r="CZ145" s="2" t="str">
        <f t="shared" si="116"/>
        <v/>
      </c>
      <c r="DA145" s="2" t="str">
        <f t="shared" si="117"/>
        <v/>
      </c>
      <c r="DB145" s="2" t="str">
        <f t="shared" si="118"/>
        <v/>
      </c>
      <c r="DC145" s="2" t="str">
        <f t="shared" si="119"/>
        <v/>
      </c>
      <c r="DD145" s="2" t="str">
        <f t="shared" si="120"/>
        <v/>
      </c>
      <c r="DE145" s="2" t="str">
        <f t="shared" si="121"/>
        <v/>
      </c>
      <c r="DF145" s="2" t="str">
        <f t="shared" si="122"/>
        <v/>
      </c>
      <c r="DG145" s="2" t="str">
        <f t="shared" si="123"/>
        <v/>
      </c>
      <c r="DH145" s="2" t="str">
        <f t="shared" si="124"/>
        <v/>
      </c>
      <c r="DI145" s="2" t="str">
        <f t="shared" si="125"/>
        <v/>
      </c>
      <c r="DK145" s="2">
        <f t="shared" si="165"/>
        <v>64.844157807308974</v>
      </c>
      <c r="DL145" s="2">
        <f t="shared" si="165"/>
        <v>73.512923890063433</v>
      </c>
      <c r="DM145" s="2">
        <f t="shared" si="165"/>
        <v>107.31786348535189</v>
      </c>
      <c r="DN145" s="2">
        <f t="shared" si="165"/>
        <v>106.11349758381152</v>
      </c>
      <c r="DO145" s="2">
        <f t="shared" si="165"/>
        <v>82.23584050455122</v>
      </c>
      <c r="DP145" s="2">
        <f t="shared" si="165"/>
        <v>83.694806271776997</v>
      </c>
      <c r="DQ145" s="2">
        <f t="shared" si="165"/>
        <v>94.427412446317135</v>
      </c>
      <c r="DR145" s="2">
        <f t="shared" si="165"/>
        <v>91.629537282229961</v>
      </c>
      <c r="DS145" s="2">
        <f t="shared" si="165"/>
        <v>77.963498554952338</v>
      </c>
      <c r="DT145" s="2">
        <f t="shared" si="165"/>
        <v>96.707654338549077</v>
      </c>
      <c r="DU145" s="2">
        <f t="shared" si="165"/>
        <v>79.576709716599183</v>
      </c>
      <c r="DV145" s="2">
        <f t="shared" si="165"/>
        <v>82.650920869827843</v>
      </c>
      <c r="DW145" s="2">
        <f t="shared" si="165"/>
        <v>91.01161748716396</v>
      </c>
      <c r="DX145" s="2">
        <f t="shared" si="165"/>
        <v>69.231705226480855</v>
      </c>
      <c r="DY145" s="2">
        <f t="shared" si="165"/>
        <v>70.868484593837522</v>
      </c>
      <c r="EA145" s="2">
        <f t="shared" si="153"/>
        <v>48.523864302430248</v>
      </c>
      <c r="EB145" s="2">
        <f t="shared" si="153"/>
        <v>49.916247684982338</v>
      </c>
      <c r="EC145" s="2">
        <f t="shared" si="153"/>
        <v>51.404059078212285</v>
      </c>
      <c r="ED145" s="2">
        <f t="shared" si="153"/>
        <v>51.001967174382045</v>
      </c>
      <c r="EE145" s="2">
        <f t="shared" si="152"/>
        <v>49.307160832793471</v>
      </c>
      <c r="EF145" s="2">
        <f t="shared" si="152"/>
        <v>47.871453347484973</v>
      </c>
      <c r="EG145" s="2">
        <f t="shared" si="152"/>
        <v>47.175968028098993</v>
      </c>
      <c r="EH145" s="2">
        <f t="shared" si="152"/>
        <v>46.651813252316188</v>
      </c>
      <c r="EI145" s="2">
        <f t="shared" si="152"/>
        <v>48.468237266480195</v>
      </c>
      <c r="EJ145" s="2">
        <f t="shared" si="152"/>
        <v>49.029599170334322</v>
      </c>
      <c r="EK145" s="2">
        <f t="shared" si="152"/>
        <v>47.341958686308622</v>
      </c>
      <c r="EL145" s="2">
        <f t="shared" si="152"/>
        <v>46.875817311078258</v>
      </c>
      <c r="EM145" s="2">
        <f t="shared" si="136"/>
        <v>48.476782174586845</v>
      </c>
      <c r="EN145" s="2">
        <f t="shared" si="136"/>
        <v>48.766394464356431</v>
      </c>
      <c r="EO145" s="2">
        <f t="shared" si="136"/>
        <v>50.537025068388516</v>
      </c>
      <c r="EQ145" s="2">
        <f t="shared" si="166"/>
        <v>48.523864302430248</v>
      </c>
      <c r="ER145" s="2">
        <f t="shared" si="166"/>
        <v>49.784658088057441</v>
      </c>
      <c r="ES145" s="2">
        <f t="shared" si="166"/>
        <v>51.386598428303287</v>
      </c>
      <c r="ET145" s="2">
        <f t="shared" si="166"/>
        <v>51.011817080541533</v>
      </c>
      <c r="EU145" s="2">
        <f t="shared" si="166"/>
        <v>49.286771967875175</v>
      </c>
      <c r="EV145" s="2">
        <f t="shared" si="166"/>
        <v>48.193942876346824</v>
      </c>
      <c r="EW145" s="2">
        <f t="shared" si="166"/>
        <v>47.29333789639692</v>
      </c>
      <c r="EX145" s="2">
        <f t="shared" si="166"/>
        <v>46.856829447825945</v>
      </c>
      <c r="EY145" s="2">
        <f t="shared" si="166"/>
        <v>48.129015538707165</v>
      </c>
      <c r="EZ145" s="2">
        <f t="shared" si="166"/>
        <v>48.795609435794319</v>
      </c>
      <c r="FA145" s="2">
        <f t="shared" si="166"/>
        <v>47.352835388476635</v>
      </c>
      <c r="FB145" s="2">
        <f t="shared" si="166"/>
        <v>46.943765126776867</v>
      </c>
      <c r="FC145" s="2">
        <f t="shared" si="166"/>
        <v>48.419999389290197</v>
      </c>
      <c r="FD145" s="2">
        <f t="shared" si="166"/>
        <v>48.634909339678643</v>
      </c>
      <c r="FE145" s="2">
        <f t="shared" si="166"/>
        <v>50.252971853338281</v>
      </c>
      <c r="FG145" s="2">
        <f t="shared" si="167"/>
        <v>0.99896832932710222</v>
      </c>
      <c r="FH145" s="2">
        <f t="shared" si="167"/>
        <v>0.99901354849211654</v>
      </c>
      <c r="FI145" s="2">
        <f t="shared" si="167"/>
        <v>0.9989713692520491</v>
      </c>
      <c r="FJ145" s="2">
        <f t="shared" si="167"/>
        <v>0.99903079303231401</v>
      </c>
      <c r="FK145" s="2">
        <f t="shared" si="167"/>
        <v>0.99884980854474292</v>
      </c>
      <c r="FL145" s="2">
        <f t="shared" si="167"/>
        <v>0.99880160682955033</v>
      </c>
      <c r="FM145" s="2">
        <f t="shared" si="167"/>
        <v>0.9988607434137885</v>
      </c>
      <c r="FN145" s="2">
        <f t="shared" si="167"/>
        <v>0.99884573492468409</v>
      </c>
      <c r="FO145" s="2">
        <f t="shared" si="167"/>
        <v>0.99884267914414882</v>
      </c>
      <c r="FP145" s="2">
        <f t="shared" si="167"/>
        <v>0.99861985054434377</v>
      </c>
      <c r="FQ145" s="2">
        <f t="shared" si="167"/>
        <v>0.99875736114608638</v>
      </c>
      <c r="FR145" s="2">
        <f t="shared" si="167"/>
        <v>0.99886575547602763</v>
      </c>
      <c r="FS145" s="2">
        <f t="shared" si="167"/>
        <v>0.99883045663749481</v>
      </c>
      <c r="FT145" s="2">
        <f t="shared" si="167"/>
        <v>0.99874473133105535</v>
      </c>
      <c r="FU145" s="2">
        <f t="shared" si="167"/>
        <v>0.99849020736174621</v>
      </c>
      <c r="FW145" s="2">
        <f t="shared" si="170"/>
        <v>2.9562980938903902E-12</v>
      </c>
      <c r="FX145" s="2">
        <f t="shared" si="170"/>
        <v>1.6160382644234431E-2</v>
      </c>
      <c r="FY145" s="2">
        <f t="shared" si="170"/>
        <v>1.9202747760596304E-2</v>
      </c>
      <c r="FZ145" s="2">
        <f t="shared" si="170"/>
        <v>1.8705666404064295E-2</v>
      </c>
      <c r="GA145" s="2">
        <f t="shared" si="170"/>
        <v>1.9560956358467631E-2</v>
      </c>
      <c r="GB145" s="2">
        <f t="shared" si="170"/>
        <v>2.0325247465809233E-2</v>
      </c>
      <c r="GC145" s="2">
        <f t="shared" si="170"/>
        <v>2.1289047793424932E-2</v>
      </c>
      <c r="GD145" s="2">
        <f t="shared" si="170"/>
        <v>2.6807476081007985E-2</v>
      </c>
      <c r="GE145" s="2">
        <f t="shared" si="170"/>
        <v>3.4906018846557578E-2</v>
      </c>
      <c r="GF145" s="2">
        <f t="shared" si="170"/>
        <v>3.1528112163975573E-2</v>
      </c>
      <c r="GG145" s="2">
        <f t="shared" si="170"/>
        <v>2.5929224938442914E-2</v>
      </c>
      <c r="GH145" s="2">
        <f t="shared" si="170"/>
        <v>2.300867628942949E-2</v>
      </c>
      <c r="GI145" s="2">
        <f t="shared" si="170"/>
        <v>2.2738899719445756E-2</v>
      </c>
      <c r="GJ145" s="2">
        <f t="shared" si="170"/>
        <v>1.8481900838363364E-2</v>
      </c>
      <c r="GK145" s="2">
        <f t="shared" si="170"/>
        <v>1.5553792672465304E-2</v>
      </c>
      <c r="GM145" s="86">
        <f t="shared" si="171"/>
        <v>5.2056294420409843E-54</v>
      </c>
      <c r="GN145" s="86">
        <f t="shared" si="171"/>
        <v>2.127806727444739E-74</v>
      </c>
      <c r="GO145" s="86">
        <f t="shared" si="171"/>
        <v>1.4707219538896478E-166</v>
      </c>
      <c r="GP145" s="86">
        <f t="shared" si="171"/>
        <v>3.0921002317776995E-151</v>
      </c>
      <c r="GQ145" s="86">
        <f t="shared" si="171"/>
        <v>8.4145394771873309E-160</v>
      </c>
      <c r="GR145" s="86">
        <f t="shared" si="171"/>
        <v>6.1182763833139571E-151</v>
      </c>
      <c r="GS145" s="86">
        <f t="shared" si="171"/>
        <v>3.8679340460605283E-156</v>
      </c>
      <c r="GT145" s="86">
        <f t="shared" si="171"/>
        <v>1.6807737607501051E-153</v>
      </c>
      <c r="GU145" s="86">
        <f t="shared" si="171"/>
        <v>2.0286270411703353E-154</v>
      </c>
      <c r="GV145" s="86">
        <f t="shared" si="171"/>
        <v>1.6657418472185246E-122</v>
      </c>
      <c r="GW145" s="86">
        <f t="shared" si="171"/>
        <v>7.6424926381003306E-136</v>
      </c>
      <c r="GX145" s="86">
        <f t="shared" si="171"/>
        <v>6.5328140895016463E-99</v>
      </c>
      <c r="GY145" s="86">
        <f t="shared" si="171"/>
        <v>5.236761050472948E-89</v>
      </c>
      <c r="GZ145" s="86">
        <f t="shared" si="171"/>
        <v>3.1473104721580153E-109</v>
      </c>
      <c r="HA145" s="86">
        <f t="shared" si="171"/>
        <v>5.3110029344722522E-143</v>
      </c>
      <c r="HC145" s="86">
        <f t="shared" si="154"/>
        <v>4.5023318640962743E-24</v>
      </c>
      <c r="HD145" s="86">
        <f t="shared" si="154"/>
        <v>1.559665418746298E-32</v>
      </c>
      <c r="HE145" s="86">
        <f t="shared" si="154"/>
        <v>1.3922660631077471E-53</v>
      </c>
      <c r="HF145" s="86">
        <f t="shared" si="154"/>
        <v>6.1224666233417164E-56</v>
      </c>
      <c r="HG145" s="86">
        <f t="shared" si="154"/>
        <v>9.1952491541768053E-46</v>
      </c>
      <c r="HH145" s="86">
        <f t="shared" si="154"/>
        <v>2.5987787621102166E-63</v>
      </c>
      <c r="HI145" s="86">
        <f t="shared" si="154"/>
        <v>6.4381886305481917E-56</v>
      </c>
      <c r="HJ145" s="86">
        <f t="shared" si="154"/>
        <v>1.4030633795180721E-68</v>
      </c>
      <c r="HK145" s="86">
        <f t="shared" si="154"/>
        <v>6.2754355810901106E-60</v>
      </c>
      <c r="HL145" s="86">
        <f t="shared" si="162"/>
        <v>7.8413068516869502E-77</v>
      </c>
      <c r="HM145" s="86">
        <f t="shared" si="162"/>
        <v>5.0934728453364102E-50</v>
      </c>
      <c r="HN145" s="86">
        <f t="shared" si="162"/>
        <v>1.679283378474189E-42</v>
      </c>
      <c r="HO145" s="86">
        <f t="shared" si="162"/>
        <v>3.288750814887892E-35</v>
      </c>
      <c r="HP145" s="86">
        <f t="shared" si="162"/>
        <v>1.615504863219476E-33</v>
      </c>
      <c r="HQ145" s="86">
        <f t="shared" si="162"/>
        <v>1.8142824503045631E-43</v>
      </c>
      <c r="HS145" s="86">
        <f t="shared" si="172"/>
        <v>4.3036410556618376E-79</v>
      </c>
      <c r="HT145" s="86">
        <f t="shared" si="172"/>
        <v>1.4887507739007341E-2</v>
      </c>
      <c r="HU145" s="86">
        <f t="shared" si="172"/>
        <v>2.8246678773146631E-2</v>
      </c>
      <c r="HV145" s="86">
        <f t="shared" si="172"/>
        <v>1.5271102266406895E-2</v>
      </c>
      <c r="HW145" s="86">
        <f t="shared" si="172"/>
        <v>8.9695948193458195E-3</v>
      </c>
      <c r="HX145" s="86">
        <f t="shared" si="172"/>
        <v>1.6713535742490529E-2</v>
      </c>
      <c r="HY145" s="86">
        <f t="shared" si="172"/>
        <v>1.8344701631083975E-2</v>
      </c>
      <c r="HZ145" s="86">
        <f t="shared" si="172"/>
        <v>4.6595214964993199E-2</v>
      </c>
      <c r="IA145" s="86">
        <f t="shared" si="172"/>
        <v>0.10857035744001527</v>
      </c>
      <c r="IB145" s="86">
        <f t="shared" si="172"/>
        <v>8.7758866523793222E-2</v>
      </c>
      <c r="IC145" s="86">
        <f t="shared" si="172"/>
        <v>5.0685897283958996E-2</v>
      </c>
      <c r="ID145" s="86">
        <f t="shared" si="172"/>
        <v>2.6530625799394306E-2</v>
      </c>
      <c r="IE145" s="86">
        <f t="shared" si="172"/>
        <v>2.3570439454190403E-2</v>
      </c>
      <c r="IF145" s="86">
        <f t="shared" si="172"/>
        <v>3.6379304528630398E-2</v>
      </c>
      <c r="IG145" s="86">
        <f t="shared" si="172"/>
        <v>4.4794879009233443E-2</v>
      </c>
      <c r="II145" s="86">
        <f t="shared" si="173"/>
        <v>0</v>
      </c>
      <c r="IJ145" s="86">
        <f t="shared" si="173"/>
        <v>1.6201492477194819E-34</v>
      </c>
      <c r="IK145" s="86">
        <f t="shared" si="173"/>
        <v>1.4701928208264549E-36</v>
      </c>
      <c r="IL145" s="86">
        <f t="shared" si="173"/>
        <v>1.8116235383388908E-36</v>
      </c>
      <c r="IM145" s="86">
        <f t="shared" si="173"/>
        <v>4.3670826674326279E-40</v>
      </c>
      <c r="IN145" s="86">
        <f t="shared" si="173"/>
        <v>5.4268850124086076E-39</v>
      </c>
      <c r="IO145" s="86">
        <f t="shared" si="173"/>
        <v>3.2628554111990795E-36</v>
      </c>
      <c r="IP145" s="86">
        <f t="shared" si="173"/>
        <v>3.9020952154205772E-36</v>
      </c>
      <c r="IQ145" s="86">
        <f t="shared" si="173"/>
        <v>1.0329952240332029E-29</v>
      </c>
      <c r="IR145" s="86">
        <f t="shared" si="173"/>
        <v>1.52536898043356E-32</v>
      </c>
      <c r="IS145" s="86">
        <f t="shared" si="173"/>
        <v>4.7375083045939008E-33</v>
      </c>
      <c r="IT145" s="86">
        <f t="shared" si="173"/>
        <v>2.1147256070790225E-33</v>
      </c>
      <c r="IU145" s="86">
        <f t="shared" si="173"/>
        <v>2.6932242612133203E-33</v>
      </c>
      <c r="IV145" s="86">
        <f t="shared" si="173"/>
        <v>1.0075721596669025E-20</v>
      </c>
      <c r="IW145" s="86">
        <f t="shared" si="173"/>
        <v>5.5183966230624532E-22</v>
      </c>
      <c r="IY145" s="86">
        <f t="shared" si="174"/>
        <v>4.5023318640962743E-24</v>
      </c>
      <c r="IZ145" s="86">
        <f t="shared" si="174"/>
        <v>1.4887507739007341E-2</v>
      </c>
      <c r="JA145" s="86">
        <f t="shared" si="174"/>
        <v>2.8246678773146631E-2</v>
      </c>
      <c r="JB145" s="86">
        <f t="shared" si="174"/>
        <v>1.5271102266406895E-2</v>
      </c>
      <c r="JC145" s="86">
        <f t="shared" si="174"/>
        <v>8.9695948193458195E-3</v>
      </c>
      <c r="JD145" s="86">
        <f t="shared" si="174"/>
        <v>1.6713535742490529E-2</v>
      </c>
      <c r="JE145" s="86">
        <f t="shared" si="174"/>
        <v>1.8344701631083975E-2</v>
      </c>
      <c r="JF145" s="86">
        <f t="shared" si="174"/>
        <v>4.6595214964993199E-2</v>
      </c>
      <c r="JG145" s="86">
        <f t="shared" si="174"/>
        <v>0.10857035744001527</v>
      </c>
      <c r="JH145" s="86">
        <f t="shared" si="174"/>
        <v>8.7758866523793222E-2</v>
      </c>
      <c r="JI145" s="86">
        <f t="shared" si="174"/>
        <v>5.0685897283958996E-2</v>
      </c>
      <c r="JJ145" s="86">
        <f t="shared" si="174"/>
        <v>2.6530625799394306E-2</v>
      </c>
      <c r="JK145" s="86">
        <f t="shared" si="174"/>
        <v>2.3570439454190403E-2</v>
      </c>
      <c r="JL145" s="86">
        <f t="shared" si="174"/>
        <v>3.6379304528630398E-2</v>
      </c>
      <c r="JM145" s="86">
        <f t="shared" si="174"/>
        <v>4.4794879009233443E-2</v>
      </c>
    </row>
    <row r="146" spans="2:273" x14ac:dyDescent="0.25">
      <c r="B146" s="2">
        <v>119</v>
      </c>
      <c r="C146" s="37">
        <v>49.128999999999998</v>
      </c>
      <c r="D146" s="37">
        <v>52.082000000000001</v>
      </c>
      <c r="E146" s="37">
        <v>53.573999999999998</v>
      </c>
      <c r="F146" s="37">
        <v>55.197000000000003</v>
      </c>
      <c r="G146" s="37">
        <v>48.689</v>
      </c>
      <c r="H146" s="37">
        <v>49.802999999999997</v>
      </c>
      <c r="I146" s="37">
        <v>48.442999999999998</v>
      </c>
      <c r="J146" s="37">
        <v>52.115000000000002</v>
      </c>
      <c r="K146" s="37">
        <v>60.984000000000002</v>
      </c>
      <c r="L146" s="37">
        <v>63.048999999999999</v>
      </c>
      <c r="M146" s="37">
        <v>55.295000000000002</v>
      </c>
      <c r="N146" s="37">
        <v>51.393000000000001</v>
      </c>
      <c r="O146" s="37">
        <v>53.197000000000003</v>
      </c>
      <c r="P146" s="37">
        <v>57.459000000000003</v>
      </c>
      <c r="Q146" s="37">
        <v>66.197000000000003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48.408270699899305</v>
      </c>
      <c r="T146" s="4">
        <f t="shared" si="175"/>
        <v>50.403877557862231</v>
      </c>
      <c r="U146" s="4">
        <f t="shared" si="175"/>
        <v>53.512921119998978</v>
      </c>
      <c r="V146" s="4">
        <f t="shared" si="175"/>
        <v>52.274608849693848</v>
      </c>
      <c r="W146" s="4">
        <f t="shared" si="175"/>
        <v>50.419292937128127</v>
      </c>
      <c r="X146" s="4">
        <f t="shared" si="175"/>
        <v>49.786287051511607</v>
      </c>
      <c r="Y146" s="4">
        <f t="shared" si="175"/>
        <v>49.398032436549649</v>
      </c>
      <c r="Z146" s="4">
        <f t="shared" si="175"/>
        <v>52.532645509689033</v>
      </c>
      <c r="AA146" s="4">
        <f t="shared" si="175"/>
        <v>60.616081205858826</v>
      </c>
      <c r="AB146" s="4">
        <f t="shared" si="175"/>
        <v>60.516393470743587</v>
      </c>
      <c r="AC146" s="4">
        <f t="shared" si="175"/>
        <v>55.229336607316547</v>
      </c>
      <c r="AD146" s="4">
        <f t="shared" si="175"/>
        <v>51.966181794696205</v>
      </c>
      <c r="AE146" s="4">
        <f t="shared" si="175"/>
        <v>54.052857401389716</v>
      </c>
      <c r="AF146" s="4">
        <f t="shared" si="175"/>
        <v>58.116259376432211</v>
      </c>
      <c r="AG146" s="4">
        <f t="shared" si="175"/>
        <v>69.450547702352978</v>
      </c>
      <c r="AI146" s="4">
        <f t="shared" ref="AI146:AW162" si="176">IF(OR($B146 &lt; C$230, $B146 &gt; C$233), 0, C146-S146)</f>
        <v>0.72072930010069314</v>
      </c>
      <c r="AJ146" s="4">
        <f t="shared" si="176"/>
        <v>1.6781224421377701</v>
      </c>
      <c r="AK146" s="4">
        <f t="shared" si="176"/>
        <v>6.1078880001019797E-2</v>
      </c>
      <c r="AL146" s="4">
        <f t="shared" si="176"/>
        <v>2.9223911503061544</v>
      </c>
      <c r="AM146" s="4">
        <f t="shared" si="176"/>
        <v>-1.7302929371281266</v>
      </c>
      <c r="AN146" s="4">
        <f t="shared" si="176"/>
        <v>1.6712948488390111E-2</v>
      </c>
      <c r="AO146" s="4">
        <f t="shared" si="176"/>
        <v>-0.95503243654965075</v>
      </c>
      <c r="AP146" s="4">
        <f t="shared" si="176"/>
        <v>-0.4176455096890308</v>
      </c>
      <c r="AQ146" s="4">
        <f t="shared" si="176"/>
        <v>0.36791879414117545</v>
      </c>
      <c r="AR146" s="4">
        <f t="shared" si="176"/>
        <v>2.5326065292564124</v>
      </c>
      <c r="AS146" s="4">
        <f t="shared" si="176"/>
        <v>6.5663392683454447E-2</v>
      </c>
      <c r="AT146" s="4">
        <f t="shared" si="176"/>
        <v>-0.57318179469620389</v>
      </c>
      <c r="AU146" s="4">
        <f t="shared" si="176"/>
        <v>-0.85585740138971289</v>
      </c>
      <c r="AV146" s="4">
        <f t="shared" si="176"/>
        <v>-0.65725937643220789</v>
      </c>
      <c r="AW146" s="4">
        <f t="shared" si="176"/>
        <v>-3.2535477023529751</v>
      </c>
      <c r="AY146" s="2">
        <f t="shared" si="168"/>
        <v>48.408270699899305</v>
      </c>
      <c r="AZ146" s="2">
        <f t="shared" si="168"/>
        <v>49.849055856787189</v>
      </c>
      <c r="BA146" s="2">
        <f t="shared" si="168"/>
        <v>51.290156594349696</v>
      </c>
      <c r="BB146" s="2">
        <f t="shared" si="168"/>
        <v>50.917199181435301</v>
      </c>
      <c r="BC146" s="2">
        <f t="shared" si="168"/>
        <v>49.244206336098209</v>
      </c>
      <c r="BD146" s="2">
        <f t="shared" si="168"/>
        <v>47.751731836206602</v>
      </c>
      <c r="BE146" s="2">
        <f t="shared" si="168"/>
        <v>47.077658306580112</v>
      </c>
      <c r="BF146" s="2">
        <f t="shared" si="168"/>
        <v>46.53546265821727</v>
      </c>
      <c r="BG146" s="2">
        <f t="shared" si="168"/>
        <v>48.457493645597374</v>
      </c>
      <c r="BH146" s="2">
        <f t="shared" si="168"/>
        <v>49.013715965642533</v>
      </c>
      <c r="BI146" s="2">
        <f t="shared" si="168"/>
        <v>47.246808635910853</v>
      </c>
      <c r="BJ146" s="2">
        <f t="shared" si="168"/>
        <v>46.784793302344156</v>
      </c>
      <c r="BK146" s="2">
        <f t="shared" si="168"/>
        <v>48.395486142273647</v>
      </c>
      <c r="BL146" s="2">
        <f t="shared" si="168"/>
        <v>48.657994091229618</v>
      </c>
      <c r="BM146" s="2">
        <f t="shared" si="168"/>
        <v>50.452047322443342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>
        <f t="shared" si="169"/>
        <v>49.128999999999998</v>
      </c>
      <c r="CF146" s="2" t="str">
        <f t="shared" si="169"/>
        <v/>
      </c>
      <c r="CG146" s="2" t="str">
        <f t="shared" si="169"/>
        <v/>
      </c>
      <c r="CH146" s="2" t="str">
        <f t="shared" si="169"/>
        <v/>
      </c>
      <c r="CI146" s="2" t="str">
        <f t="shared" si="169"/>
        <v/>
      </c>
      <c r="CJ146" s="2" t="str">
        <f t="shared" si="169"/>
        <v/>
      </c>
      <c r="CK146" s="2" t="str">
        <f t="shared" si="169"/>
        <v/>
      </c>
      <c r="CL146" s="2" t="str">
        <f t="shared" si="169"/>
        <v/>
      </c>
      <c r="CM146" s="2" t="str">
        <f t="shared" si="169"/>
        <v/>
      </c>
      <c r="CN146" s="2" t="str">
        <f t="shared" si="169"/>
        <v/>
      </c>
      <c r="CO146" s="2" t="str">
        <f t="shared" si="169"/>
        <v/>
      </c>
      <c r="CP146" s="2" t="str">
        <f t="shared" si="169"/>
        <v/>
      </c>
      <c r="CQ146" s="2" t="str">
        <f t="shared" si="169"/>
        <v/>
      </c>
      <c r="CR146" s="2" t="str">
        <f t="shared" si="169"/>
        <v/>
      </c>
      <c r="CS146" s="2" t="str">
        <f t="shared" si="169"/>
        <v/>
      </c>
      <c r="CU146" s="2">
        <f t="shared" si="111"/>
        <v>49.128999999999998</v>
      </c>
      <c r="CV146" s="2" t="str">
        <f t="shared" si="112"/>
        <v/>
      </c>
      <c r="CW146" s="2" t="str">
        <f t="shared" si="113"/>
        <v/>
      </c>
      <c r="CX146" s="2" t="str">
        <f t="shared" si="114"/>
        <v/>
      </c>
      <c r="CY146" s="2" t="str">
        <f t="shared" si="115"/>
        <v/>
      </c>
      <c r="CZ146" s="2" t="str">
        <f t="shared" si="116"/>
        <v/>
      </c>
      <c r="DA146" s="2" t="str">
        <f t="shared" si="117"/>
        <v/>
      </c>
      <c r="DB146" s="2" t="str">
        <f t="shared" si="118"/>
        <v/>
      </c>
      <c r="DC146" s="2" t="str">
        <f t="shared" si="119"/>
        <v/>
      </c>
      <c r="DD146" s="2" t="str">
        <f t="shared" si="120"/>
        <v/>
      </c>
      <c r="DE146" s="2" t="str">
        <f t="shared" si="121"/>
        <v/>
      </c>
      <c r="DF146" s="2" t="str">
        <f t="shared" si="122"/>
        <v/>
      </c>
      <c r="DG146" s="2" t="str">
        <f t="shared" si="123"/>
        <v/>
      </c>
      <c r="DH146" s="2" t="str">
        <f t="shared" si="124"/>
        <v/>
      </c>
      <c r="DI146" s="2" t="str">
        <f t="shared" si="125"/>
        <v/>
      </c>
      <c r="DK146" s="2">
        <f t="shared" ref="DK146:DY162" si="177">BO$228*$B146+BO$229</f>
        <v>64.906093023255821</v>
      </c>
      <c r="DL146" s="2">
        <f t="shared" si="177"/>
        <v>73.618124735729396</v>
      </c>
      <c r="DM146" s="2">
        <f t="shared" si="177"/>
        <v>107.73152642706135</v>
      </c>
      <c r="DN146" s="2">
        <f t="shared" si="177"/>
        <v>106.51490909090907</v>
      </c>
      <c r="DO146" s="2">
        <f t="shared" si="177"/>
        <v>82.437704453988061</v>
      </c>
      <c r="DP146" s="2">
        <f t="shared" si="177"/>
        <v>83.904210801393731</v>
      </c>
      <c r="DQ146" s="2">
        <f t="shared" si="177"/>
        <v>94.736113848148435</v>
      </c>
      <c r="DR146" s="2">
        <f t="shared" si="177"/>
        <v>91.918916376306626</v>
      </c>
      <c r="DS146" s="2">
        <f t="shared" si="177"/>
        <v>78.131916025173552</v>
      </c>
      <c r="DT146" s="2">
        <f t="shared" si="177"/>
        <v>97.091536984352786</v>
      </c>
      <c r="DU146" s="2">
        <f t="shared" si="177"/>
        <v>79.788451012145742</v>
      </c>
      <c r="DV146" s="2">
        <f t="shared" si="177"/>
        <v>82.87580715795832</v>
      </c>
      <c r="DW146" s="2">
        <f t="shared" si="177"/>
        <v>91.283758381153703</v>
      </c>
      <c r="DX146" s="2">
        <f t="shared" si="177"/>
        <v>69.310348432055761</v>
      </c>
      <c r="DY146" s="2">
        <f t="shared" si="177"/>
        <v>71.017431932773093</v>
      </c>
      <c r="EA146" s="2">
        <f t="shared" si="153"/>
        <v>48.392731953195323</v>
      </c>
      <c r="EB146" s="2">
        <f t="shared" si="153"/>
        <v>49.831026230280052</v>
      </c>
      <c r="EC146" s="2">
        <f t="shared" si="153"/>
        <v>51.237599423882671</v>
      </c>
      <c r="ED146" s="2">
        <f t="shared" si="153"/>
        <v>50.86767642360261</v>
      </c>
      <c r="EE146" s="2">
        <f t="shared" si="152"/>
        <v>49.209837767076948</v>
      </c>
      <c r="EF146" s="2">
        <f t="shared" si="152"/>
        <v>47.70406388961694</v>
      </c>
      <c r="EG146" s="2">
        <f t="shared" si="152"/>
        <v>47.02483987556468</v>
      </c>
      <c r="EH146" s="2">
        <f t="shared" si="152"/>
        <v>46.480956271107715</v>
      </c>
      <c r="EI146" s="2">
        <f t="shared" si="152"/>
        <v>48.440998135294727</v>
      </c>
      <c r="EJ146" s="2">
        <f t="shared" si="152"/>
        <v>48.962490842240499</v>
      </c>
      <c r="EK146" s="2">
        <f t="shared" si="152"/>
        <v>47.209635639363945</v>
      </c>
      <c r="EL146" s="2">
        <f t="shared" si="152"/>
        <v>46.745285069785375</v>
      </c>
      <c r="EM146" s="2">
        <f t="shared" si="136"/>
        <v>48.351352769989717</v>
      </c>
      <c r="EN146" s="2">
        <f t="shared" si="136"/>
        <v>48.63717336821442</v>
      </c>
      <c r="EO146" s="2">
        <f t="shared" si="136"/>
        <v>50.428844411681112</v>
      </c>
      <c r="EQ146" s="2">
        <f t="shared" ref="EQ146:FE162" si="178">CU$228*$B146+CU$229</f>
        <v>48.392731953195323</v>
      </c>
      <c r="ER146" s="2">
        <f t="shared" si="178"/>
        <v>49.64040814357746</v>
      </c>
      <c r="ES146" s="2">
        <f t="shared" si="178"/>
        <v>51.216385351119115</v>
      </c>
      <c r="ET146" s="2">
        <f t="shared" si="178"/>
        <v>50.883817206607695</v>
      </c>
      <c r="EU146" s="2">
        <f t="shared" si="178"/>
        <v>49.186922641225308</v>
      </c>
      <c r="EV146" s="2">
        <f t="shared" si="178"/>
        <v>48.068181452282182</v>
      </c>
      <c r="EW146" s="2">
        <f t="shared" si="178"/>
        <v>47.163957478290385</v>
      </c>
      <c r="EX146" s="2">
        <f t="shared" si="178"/>
        <v>46.708423639094491</v>
      </c>
      <c r="EY146" s="2">
        <f t="shared" si="178"/>
        <v>48.051798118303068</v>
      </c>
      <c r="EZ146" s="2">
        <f t="shared" si="178"/>
        <v>48.690829955074904</v>
      </c>
      <c r="FA146" s="2">
        <f t="shared" si="178"/>
        <v>47.218358675250968</v>
      </c>
      <c r="FB146" s="2">
        <f t="shared" si="178"/>
        <v>46.829881926449339</v>
      </c>
      <c r="FC146" s="2">
        <f t="shared" si="178"/>
        <v>48.284442610095958</v>
      </c>
      <c r="FD146" s="2">
        <f t="shared" si="178"/>
        <v>48.49633907047712</v>
      </c>
      <c r="FE146" s="2">
        <f t="shared" si="178"/>
        <v>50.1264013497631</v>
      </c>
      <c r="FG146" s="2">
        <f t="shared" ref="FG146:FU162" si="179">POWER(10,($B146-C$231)/C$229)/(1+POWER(10,($B146-C$231)/C$229))</f>
        <v>0.99905901974540179</v>
      </c>
      <c r="FH146" s="2">
        <f t="shared" si="179"/>
        <v>0.99910026743818803</v>
      </c>
      <c r="FI146" s="2">
        <f t="shared" si="179"/>
        <v>0.99906179269257289</v>
      </c>
      <c r="FJ146" s="2">
        <f t="shared" si="179"/>
        <v>0.99911599735240375</v>
      </c>
      <c r="FK146" s="2">
        <f t="shared" si="179"/>
        <v>0.99895090675263865</v>
      </c>
      <c r="FL146" s="2">
        <f t="shared" si="179"/>
        <v>0.99890693718006496</v>
      </c>
      <c r="FM146" s="2">
        <f t="shared" si="179"/>
        <v>0.99896088148100914</v>
      </c>
      <c r="FN146" s="2">
        <f t="shared" si="179"/>
        <v>0.99894719081355721</v>
      </c>
      <c r="FO146" s="2">
        <f t="shared" si="179"/>
        <v>0.99894440334165857</v>
      </c>
      <c r="FP146" s="2">
        <f t="shared" si="179"/>
        <v>0.99874113586232538</v>
      </c>
      <c r="FQ146" s="2">
        <f t="shared" si="179"/>
        <v>0.99886657596865946</v>
      </c>
      <c r="FR146" s="2">
        <f t="shared" si="179"/>
        <v>0.99896545345064558</v>
      </c>
      <c r="FS146" s="2">
        <f t="shared" si="179"/>
        <v>0.9989332540005198</v>
      </c>
      <c r="FT146" s="2">
        <f t="shared" si="179"/>
        <v>0.99885505490839133</v>
      </c>
      <c r="FU146" s="2">
        <f t="shared" si="179"/>
        <v>0.99862286980333892</v>
      </c>
      <c r="FW146" s="2">
        <f t="shared" si="170"/>
        <v>3.2415164012495456E-12</v>
      </c>
      <c r="FX146" s="2">
        <f t="shared" si="170"/>
        <v>1.7691923298490498E-2</v>
      </c>
      <c r="FY146" s="2">
        <f t="shared" si="170"/>
        <v>2.1016458158618204E-2</v>
      </c>
      <c r="FZ146" s="2">
        <f t="shared" si="170"/>
        <v>2.0473407224550093E-2</v>
      </c>
      <c r="GA146" s="2">
        <f t="shared" si="170"/>
        <v>2.1407761291829291E-2</v>
      </c>
      <c r="GB146" s="2">
        <f t="shared" si="170"/>
        <v>2.2242574252483986E-2</v>
      </c>
      <c r="GC146" s="2">
        <f t="shared" si="170"/>
        <v>2.3295130180364974E-2</v>
      </c>
      <c r="GD146" s="2">
        <f t="shared" si="170"/>
        <v>2.9317986824258676E-2</v>
      </c>
      <c r="GE146" s="2">
        <f t="shared" si="170"/>
        <v>3.814522804945842E-2</v>
      </c>
      <c r="GF146" s="2">
        <f t="shared" si="170"/>
        <v>3.4465052604549719E-2</v>
      </c>
      <c r="GG146" s="2">
        <f t="shared" si="170"/>
        <v>2.8359884563141712E-2</v>
      </c>
      <c r="GH146" s="2">
        <f t="shared" si="170"/>
        <v>2.517263276751466E-2</v>
      </c>
      <c r="GI146" s="2">
        <f t="shared" si="170"/>
        <v>2.4878129905569778E-2</v>
      </c>
      <c r="GJ146" s="2">
        <f t="shared" si="170"/>
        <v>2.022893107635599E-2</v>
      </c>
      <c r="GK146" s="2">
        <f t="shared" si="170"/>
        <v>1.7028841022174501E-2</v>
      </c>
      <c r="GM146" s="86">
        <f t="shared" si="171"/>
        <v>5.2383628727487941E-56</v>
      </c>
      <c r="GN146" s="86">
        <f t="shared" si="171"/>
        <v>3.6197988841171863E-77</v>
      </c>
      <c r="GO146" s="86">
        <f t="shared" si="171"/>
        <v>1.0405824837525393E-172</v>
      </c>
      <c r="GP146" s="86">
        <f t="shared" si="171"/>
        <v>6.7494892048734547E-157</v>
      </c>
      <c r="GQ146" s="86">
        <f t="shared" si="171"/>
        <v>9.8377818410132625E-166</v>
      </c>
      <c r="GR146" s="86">
        <f t="shared" si="171"/>
        <v>1.6379635547642394E-156</v>
      </c>
      <c r="GS146" s="86">
        <f t="shared" si="171"/>
        <v>6.5019584499956493E-162</v>
      </c>
      <c r="GT146" s="86">
        <f t="shared" si="171"/>
        <v>4.2632694552308291E-159</v>
      </c>
      <c r="GU146" s="86">
        <f t="shared" si="171"/>
        <v>4.3301354761542296E-160</v>
      </c>
      <c r="GV146" s="86">
        <f t="shared" si="171"/>
        <v>5.8071640445520467E-127</v>
      </c>
      <c r="GW146" s="86">
        <f t="shared" si="171"/>
        <v>8.0589239876430773E-141</v>
      </c>
      <c r="GX146" s="86">
        <f t="shared" si="171"/>
        <v>1.4312811147589405E-102</v>
      </c>
      <c r="GY146" s="86">
        <f t="shared" si="171"/>
        <v>2.6776961860881748E-92</v>
      </c>
      <c r="GZ146" s="86">
        <f t="shared" si="171"/>
        <v>2.7918283052428854E-113</v>
      </c>
      <c r="HA146" s="86">
        <f t="shared" si="171"/>
        <v>3.0010459315350764E-148</v>
      </c>
      <c r="HC146" s="86">
        <f t="shared" si="154"/>
        <v>9.3403588683485322E-26</v>
      </c>
      <c r="HD146" s="86">
        <f t="shared" si="154"/>
        <v>9.3512173483206644E-35</v>
      </c>
      <c r="HE146" s="86">
        <f t="shared" si="154"/>
        <v>3.3872637588318459E-57</v>
      </c>
      <c r="HF146" s="86">
        <f t="shared" si="154"/>
        <v>8.2486808476088561E-60</v>
      </c>
      <c r="HG146" s="86">
        <f t="shared" si="154"/>
        <v>7.4670774741229718E-49</v>
      </c>
      <c r="HH146" s="86">
        <f t="shared" si="154"/>
        <v>1.4097741513681603E-67</v>
      </c>
      <c r="HI146" s="86">
        <f t="shared" si="154"/>
        <v>1.2065891801011193E-59</v>
      </c>
      <c r="HJ146" s="86">
        <f t="shared" si="154"/>
        <v>5.1799985757148423E-73</v>
      </c>
      <c r="HK146" s="86">
        <f t="shared" si="154"/>
        <v>8.8211231182738261E-64</v>
      </c>
      <c r="HL146" s="86">
        <f t="shared" si="162"/>
        <v>1.1066169696469329E-81</v>
      </c>
      <c r="HM146" s="86">
        <f t="shared" si="162"/>
        <v>3.2466591613250886E-53</v>
      </c>
      <c r="HN146" s="86">
        <f t="shared" si="162"/>
        <v>2.5150838780157029E-45</v>
      </c>
      <c r="HO146" s="86">
        <f t="shared" si="162"/>
        <v>1.4491205006859138E-37</v>
      </c>
      <c r="HP146" s="86">
        <f t="shared" si="162"/>
        <v>8.7664603123284593E-36</v>
      </c>
      <c r="HQ146" s="86">
        <f t="shared" si="162"/>
        <v>2.3694103519610477E-46</v>
      </c>
      <c r="HS146" s="86">
        <f t="shared" si="172"/>
        <v>1.954585841007063E-77</v>
      </c>
      <c r="HT146" s="86">
        <f t="shared" si="172"/>
        <v>2.5804231059031738E-2</v>
      </c>
      <c r="HU146" s="86">
        <f t="shared" si="172"/>
        <v>4.8585162177161835E-2</v>
      </c>
      <c r="HV146" s="86">
        <f t="shared" si="172"/>
        <v>2.7389265589682386E-2</v>
      </c>
      <c r="HW146" s="86">
        <f t="shared" si="172"/>
        <v>1.7342418859993151E-2</v>
      </c>
      <c r="HX146" s="86">
        <f t="shared" si="172"/>
        <v>3.0759171300051479E-2</v>
      </c>
      <c r="HY146" s="86">
        <f t="shared" si="172"/>
        <v>3.3015136517526966E-2</v>
      </c>
      <c r="HZ146" s="86">
        <f t="shared" si="172"/>
        <v>8.0262330011005925E-2</v>
      </c>
      <c r="IA146" s="86">
        <f t="shared" si="172"/>
        <v>0.1696888450537391</v>
      </c>
      <c r="IB146" s="86">
        <f t="shared" si="172"/>
        <v>0.14147137142145574</v>
      </c>
      <c r="IC146" s="86">
        <f t="shared" si="172"/>
        <v>8.4233668534905826E-2</v>
      </c>
      <c r="ID146" s="86">
        <f t="shared" si="172"/>
        <v>4.587198954997046E-2</v>
      </c>
      <c r="IE146" s="86">
        <f t="shared" si="172"/>
        <v>4.1020763939875103E-2</v>
      </c>
      <c r="IF146" s="86">
        <f t="shared" si="172"/>
        <v>5.5485069611745853E-2</v>
      </c>
      <c r="IG146" s="86">
        <f t="shared" si="172"/>
        <v>6.2793803697037159E-2</v>
      </c>
      <c r="II146" s="86">
        <f t="shared" si="173"/>
        <v>0</v>
      </c>
      <c r="IJ146" s="86">
        <f t="shared" si="173"/>
        <v>4.617900203628312E-33</v>
      </c>
      <c r="IK146" s="86">
        <f t="shared" si="173"/>
        <v>6.0308988321181381E-35</v>
      </c>
      <c r="IL146" s="86">
        <f t="shared" si="173"/>
        <v>7.1807333968369605E-35</v>
      </c>
      <c r="IM146" s="86">
        <f t="shared" si="173"/>
        <v>2.65431499871953E-38</v>
      </c>
      <c r="IN146" s="86">
        <f t="shared" si="173"/>
        <v>3.0548305988083886E-37</v>
      </c>
      <c r="IO146" s="86">
        <f t="shared" si="173"/>
        <v>1.4258362487370159E-34</v>
      </c>
      <c r="IP146" s="86">
        <f t="shared" si="173"/>
        <v>2.1593740531266515E-34</v>
      </c>
      <c r="IQ146" s="86">
        <f t="shared" si="173"/>
        <v>3.5404716136990896E-28</v>
      </c>
      <c r="IR146" s="86">
        <f t="shared" si="173"/>
        <v>6.620905838395197E-31</v>
      </c>
      <c r="IS146" s="86">
        <f t="shared" si="173"/>
        <v>1.7727543175271064E-31</v>
      </c>
      <c r="IT146" s="86">
        <f t="shared" si="173"/>
        <v>7.3192640129269503E-32</v>
      </c>
      <c r="IU146" s="86">
        <f t="shared" si="173"/>
        <v>9.1108494989947601E-32</v>
      </c>
      <c r="IV146" s="86">
        <f t="shared" si="173"/>
        <v>7.5963986778698302E-20</v>
      </c>
      <c r="IW146" s="86">
        <f t="shared" si="173"/>
        <v>4.3376562628860316E-21</v>
      </c>
      <c r="IY146" s="86">
        <f t="shared" si="174"/>
        <v>9.3403588683485322E-26</v>
      </c>
      <c r="IZ146" s="86">
        <f t="shared" si="174"/>
        <v>2.5804231059031738E-2</v>
      </c>
      <c r="JA146" s="86">
        <f t="shared" si="174"/>
        <v>4.8585162177161835E-2</v>
      </c>
      <c r="JB146" s="86">
        <f t="shared" si="174"/>
        <v>2.7389265589682386E-2</v>
      </c>
      <c r="JC146" s="86">
        <f t="shared" si="174"/>
        <v>1.7342418859993151E-2</v>
      </c>
      <c r="JD146" s="86">
        <f t="shared" si="174"/>
        <v>3.0759171300051479E-2</v>
      </c>
      <c r="JE146" s="86">
        <f t="shared" si="174"/>
        <v>3.3015136517526966E-2</v>
      </c>
      <c r="JF146" s="86">
        <f t="shared" si="174"/>
        <v>8.0262330011005925E-2</v>
      </c>
      <c r="JG146" s="86">
        <f t="shared" si="174"/>
        <v>0.1696888450537391</v>
      </c>
      <c r="JH146" s="86">
        <f t="shared" si="174"/>
        <v>0.14147137142145574</v>
      </c>
      <c r="JI146" s="86">
        <f t="shared" si="174"/>
        <v>8.4233668534905826E-2</v>
      </c>
      <c r="JJ146" s="86">
        <f t="shared" si="174"/>
        <v>4.587198954997046E-2</v>
      </c>
      <c r="JK146" s="86">
        <f t="shared" si="174"/>
        <v>4.1020763939875103E-2</v>
      </c>
      <c r="JL146" s="86">
        <f t="shared" si="174"/>
        <v>5.5485069611745853E-2</v>
      </c>
      <c r="JM146" s="86">
        <f t="shared" si="174"/>
        <v>6.2793803697037159E-2</v>
      </c>
    </row>
    <row r="147" spans="2:273" x14ac:dyDescent="0.25">
      <c r="B147" s="2">
        <v>120</v>
      </c>
      <c r="C147" s="37">
        <v>52.677</v>
      </c>
      <c r="D147" s="37">
        <v>50.655999999999999</v>
      </c>
      <c r="E147" s="37">
        <v>55.360999999999997</v>
      </c>
      <c r="F147" s="37">
        <v>53.23</v>
      </c>
      <c r="G147" s="37">
        <v>49.917999999999999</v>
      </c>
      <c r="H147" s="37">
        <v>51.884999999999998</v>
      </c>
      <c r="I147" s="37">
        <v>51.738</v>
      </c>
      <c r="J147" s="37">
        <v>55.738</v>
      </c>
      <c r="K147" s="37">
        <v>65.656000000000006</v>
      </c>
      <c r="L147" s="37">
        <v>68.147999999999996</v>
      </c>
      <c r="M147" s="37">
        <v>60.622999999999998</v>
      </c>
      <c r="N147" s="37">
        <v>54.246000000000002</v>
      </c>
      <c r="O147" s="37">
        <v>56.655999999999999</v>
      </c>
      <c r="P147" s="37">
        <v>59.951000000000001</v>
      </c>
      <c r="Q147" s="37">
        <v>73.016000000000005</v>
      </c>
      <c r="S147" s="4">
        <f t="shared" si="175"/>
        <v>48.27593798407824</v>
      </c>
      <c r="T147" s="4">
        <f t="shared" si="175"/>
        <v>50.620150666171853</v>
      </c>
      <c r="U147" s="4">
        <f t="shared" si="175"/>
        <v>54.474091215763117</v>
      </c>
      <c r="V147" s="4">
        <f t="shared" si="175"/>
        <v>52.931080863936188</v>
      </c>
      <c r="W147" s="4">
        <f t="shared" si="175"/>
        <v>51.138312403774442</v>
      </c>
      <c r="X147" s="4">
        <f t="shared" si="175"/>
        <v>50.855817846812464</v>
      </c>
      <c r="Y147" s="4">
        <f t="shared" si="175"/>
        <v>50.588709554933317</v>
      </c>
      <c r="Z147" s="4">
        <f t="shared" si="175"/>
        <v>55.210474762679212</v>
      </c>
      <c r="AA147" s="4">
        <f t="shared" si="175"/>
        <v>64.453384111604237</v>
      </c>
      <c r="AB147" s="4">
        <f t="shared" si="175"/>
        <v>64.621813787595158</v>
      </c>
      <c r="AC147" s="4">
        <f t="shared" si="175"/>
        <v>58.595398588194442</v>
      </c>
      <c r="AD147" s="4">
        <f t="shared" si="175"/>
        <v>54.517307279457782</v>
      </c>
      <c r="AE147" s="4">
        <f t="shared" si="175"/>
        <v>56.928468473970383</v>
      </c>
      <c r="AF147" s="4">
        <f t="shared" si="175"/>
        <v>61.606147253546041</v>
      </c>
      <c r="AG147" s="4">
        <f t="shared" si="175"/>
        <v>75.00114641687523</v>
      </c>
      <c r="AI147" s="4">
        <f t="shared" si="176"/>
        <v>4.4010620159217595</v>
      </c>
      <c r="AJ147" s="4">
        <f t="shared" si="176"/>
        <v>3.5849333828146257E-2</v>
      </c>
      <c r="AK147" s="4">
        <f t="shared" si="176"/>
        <v>0.88690878423687991</v>
      </c>
      <c r="AL147" s="4">
        <f t="shared" si="176"/>
        <v>0.29891913606380882</v>
      </c>
      <c r="AM147" s="4">
        <f t="shared" si="176"/>
        <v>-1.2203124037744431</v>
      </c>
      <c r="AN147" s="4">
        <f t="shared" si="176"/>
        <v>1.0291821531875343</v>
      </c>
      <c r="AO147" s="4">
        <f t="shared" si="176"/>
        <v>1.1492904450666828</v>
      </c>
      <c r="AP147" s="4">
        <f t="shared" si="176"/>
        <v>0.52752523732078771</v>
      </c>
      <c r="AQ147" s="4">
        <f t="shared" si="176"/>
        <v>1.2026158883957692</v>
      </c>
      <c r="AR147" s="4">
        <f t="shared" si="176"/>
        <v>3.5261862124048378</v>
      </c>
      <c r="AS147" s="4">
        <f t="shared" si="176"/>
        <v>2.0276014118055556</v>
      </c>
      <c r="AT147" s="4">
        <f t="shared" si="176"/>
        <v>-0.27130727945777977</v>
      </c>
      <c r="AU147" s="4">
        <f t="shared" si="176"/>
        <v>-0.27246847397038465</v>
      </c>
      <c r="AV147" s="4">
        <f t="shared" si="176"/>
        <v>-1.6551472535460405</v>
      </c>
      <c r="AW147" s="4">
        <f t="shared" si="176"/>
        <v>-1.9851464168752244</v>
      </c>
      <c r="AY147" s="2">
        <f t="shared" si="168"/>
        <v>48.27593798407824</v>
      </c>
      <c r="AZ147" s="2">
        <f t="shared" si="168"/>
        <v>49.760646874085261</v>
      </c>
      <c r="BA147" s="2">
        <f t="shared" si="168"/>
        <v>51.119405321709714</v>
      </c>
      <c r="BB147" s="2">
        <f t="shared" si="168"/>
        <v>50.779187569600779</v>
      </c>
      <c r="BC147" s="2">
        <f t="shared" si="168"/>
        <v>49.143999866689974</v>
      </c>
      <c r="BD147" s="2">
        <f t="shared" si="168"/>
        <v>47.583015283833241</v>
      </c>
      <c r="BE147" s="2">
        <f t="shared" si="168"/>
        <v>46.923466748287623</v>
      </c>
      <c r="BF147" s="2">
        <f t="shared" si="168"/>
        <v>46.362184953568224</v>
      </c>
      <c r="BG147" s="2">
        <f t="shared" si="168"/>
        <v>48.424232487711407</v>
      </c>
      <c r="BH147" s="2">
        <f t="shared" si="168"/>
        <v>48.939512351438658</v>
      </c>
      <c r="BI147" s="2">
        <f t="shared" si="168"/>
        <v>47.111551926650755</v>
      </c>
      <c r="BJ147" s="2">
        <f t="shared" si="168"/>
        <v>46.65196883430319</v>
      </c>
      <c r="BK147" s="2">
        <f t="shared" si="168"/>
        <v>48.265985935867747</v>
      </c>
      <c r="BL147" s="2">
        <f t="shared" si="168"/>
        <v>48.526433830757746</v>
      </c>
      <c r="BM147" s="2">
        <f t="shared" si="168"/>
        <v>50.340867576986113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>
        <f t="shared" si="169"/>
        <v>52.677</v>
      </c>
      <c r="CF147" s="2" t="str">
        <f t="shared" si="169"/>
        <v/>
      </c>
      <c r="CG147" s="2" t="str">
        <f t="shared" si="169"/>
        <v/>
      </c>
      <c r="CH147" s="2" t="str">
        <f t="shared" si="169"/>
        <v/>
      </c>
      <c r="CI147" s="2" t="str">
        <f t="shared" si="169"/>
        <v/>
      </c>
      <c r="CJ147" s="2" t="str">
        <f t="shared" si="169"/>
        <v/>
      </c>
      <c r="CK147" s="2" t="str">
        <f t="shared" si="169"/>
        <v/>
      </c>
      <c r="CL147" s="2" t="str">
        <f t="shared" si="169"/>
        <v/>
      </c>
      <c r="CM147" s="2" t="str">
        <f t="shared" si="169"/>
        <v/>
      </c>
      <c r="CN147" s="2" t="str">
        <f t="shared" si="169"/>
        <v/>
      </c>
      <c r="CO147" s="2" t="str">
        <f t="shared" si="169"/>
        <v/>
      </c>
      <c r="CP147" s="2" t="str">
        <f t="shared" si="169"/>
        <v/>
      </c>
      <c r="CQ147" s="2" t="str">
        <f t="shared" si="169"/>
        <v/>
      </c>
      <c r="CR147" s="2" t="str">
        <f t="shared" si="169"/>
        <v/>
      </c>
      <c r="CS147" s="2" t="str">
        <f t="shared" si="169"/>
        <v/>
      </c>
      <c r="CU147" s="2">
        <f t="shared" si="111"/>
        <v>52.677</v>
      </c>
      <c r="CV147" s="2" t="str">
        <f t="shared" si="112"/>
        <v/>
      </c>
      <c r="CW147" s="2" t="str">
        <f t="shared" si="113"/>
        <v/>
      </c>
      <c r="CX147" s="2" t="str">
        <f t="shared" si="114"/>
        <v/>
      </c>
      <c r="CY147" s="2" t="str">
        <f t="shared" si="115"/>
        <v/>
      </c>
      <c r="CZ147" s="2" t="str">
        <f t="shared" si="116"/>
        <v/>
      </c>
      <c r="DA147" s="2" t="str">
        <f t="shared" si="117"/>
        <v/>
      </c>
      <c r="DB147" s="2" t="str">
        <f t="shared" si="118"/>
        <v/>
      </c>
      <c r="DC147" s="2" t="str">
        <f t="shared" si="119"/>
        <v/>
      </c>
      <c r="DD147" s="2" t="str">
        <f t="shared" si="120"/>
        <v/>
      </c>
      <c r="DE147" s="2" t="str">
        <f t="shared" si="121"/>
        <v/>
      </c>
      <c r="DF147" s="2" t="str">
        <f t="shared" si="122"/>
        <v/>
      </c>
      <c r="DG147" s="2" t="str">
        <f t="shared" si="123"/>
        <v/>
      </c>
      <c r="DH147" s="2" t="str">
        <f t="shared" si="124"/>
        <v/>
      </c>
      <c r="DI147" s="2" t="str">
        <f t="shared" si="125"/>
        <v/>
      </c>
      <c r="DK147" s="2">
        <f t="shared" si="177"/>
        <v>64.968028239202667</v>
      </c>
      <c r="DL147" s="2">
        <f t="shared" si="177"/>
        <v>73.723325581395358</v>
      </c>
      <c r="DM147" s="2">
        <f t="shared" si="177"/>
        <v>108.14518936877082</v>
      </c>
      <c r="DN147" s="2">
        <f t="shared" si="177"/>
        <v>106.91632059800662</v>
      </c>
      <c r="DO147" s="2">
        <f t="shared" si="177"/>
        <v>82.639568403424889</v>
      </c>
      <c r="DP147" s="2">
        <f t="shared" si="177"/>
        <v>84.11361533101045</v>
      </c>
      <c r="DQ147" s="2">
        <f t="shared" si="177"/>
        <v>95.044815249979735</v>
      </c>
      <c r="DR147" s="2">
        <f t="shared" si="177"/>
        <v>92.208295470383277</v>
      </c>
      <c r="DS147" s="2">
        <f t="shared" si="177"/>
        <v>78.300333495394767</v>
      </c>
      <c r="DT147" s="2">
        <f t="shared" si="177"/>
        <v>97.47541963015648</v>
      </c>
      <c r="DU147" s="2">
        <f t="shared" si="177"/>
        <v>80.000192307692302</v>
      </c>
      <c r="DV147" s="2">
        <f t="shared" si="177"/>
        <v>83.100693446088798</v>
      </c>
      <c r="DW147" s="2">
        <f t="shared" si="177"/>
        <v>91.555899275143432</v>
      </c>
      <c r="DX147" s="2">
        <f t="shared" si="177"/>
        <v>69.388991637630681</v>
      </c>
      <c r="DY147" s="2">
        <f t="shared" si="177"/>
        <v>71.166379271708678</v>
      </c>
      <c r="EA147" s="2">
        <f t="shared" si="153"/>
        <v>48.261599603960398</v>
      </c>
      <c r="EB147" s="2">
        <f t="shared" si="153"/>
        <v>49.74580477557776</v>
      </c>
      <c r="EC147" s="2">
        <f t="shared" si="153"/>
        <v>51.071139769553064</v>
      </c>
      <c r="ED147" s="2">
        <f t="shared" si="153"/>
        <v>50.733385672823175</v>
      </c>
      <c r="EE147" s="2">
        <f t="shared" si="152"/>
        <v>49.112514701360418</v>
      </c>
      <c r="EF147" s="2">
        <f t="shared" si="152"/>
        <v>47.536674431748899</v>
      </c>
      <c r="EG147" s="2">
        <f t="shared" si="152"/>
        <v>46.873711723030354</v>
      </c>
      <c r="EH147" s="2">
        <f t="shared" si="152"/>
        <v>46.310099289899242</v>
      </c>
      <c r="EI147" s="2">
        <f t="shared" si="152"/>
        <v>48.413759004109259</v>
      </c>
      <c r="EJ147" s="2">
        <f t="shared" si="152"/>
        <v>48.895382514146682</v>
      </c>
      <c r="EK147" s="2">
        <f t="shared" si="152"/>
        <v>47.077312592419275</v>
      </c>
      <c r="EL147" s="2">
        <f t="shared" ref="EL147:EO210" si="180">CP$228*$B147+CP$229</f>
        <v>46.614752828492492</v>
      </c>
      <c r="EM147" s="2">
        <f t="shared" si="136"/>
        <v>48.225923365392589</v>
      </c>
      <c r="EN147" s="2">
        <f t="shared" si="136"/>
        <v>48.507952272072416</v>
      </c>
      <c r="EO147" s="2">
        <f t="shared" si="136"/>
        <v>50.320663754973708</v>
      </c>
      <c r="EQ147" s="2">
        <f t="shared" si="178"/>
        <v>48.261599603960398</v>
      </c>
      <c r="ER147" s="2">
        <f t="shared" si="178"/>
        <v>49.496158199097479</v>
      </c>
      <c r="ES147" s="2">
        <f t="shared" si="178"/>
        <v>51.046172273934936</v>
      </c>
      <c r="ET147" s="2">
        <f t="shared" si="178"/>
        <v>50.755817332673857</v>
      </c>
      <c r="EU147" s="2">
        <f t="shared" si="178"/>
        <v>49.087073314575434</v>
      </c>
      <c r="EV147" s="2">
        <f t="shared" si="178"/>
        <v>47.942420028217541</v>
      </c>
      <c r="EW147" s="2">
        <f t="shared" si="178"/>
        <v>47.034577060183857</v>
      </c>
      <c r="EX147" s="2">
        <f t="shared" si="178"/>
        <v>46.560017830363051</v>
      </c>
      <c r="EY147" s="2">
        <f t="shared" si="178"/>
        <v>47.974580697898979</v>
      </c>
      <c r="EZ147" s="2">
        <f t="shared" si="178"/>
        <v>48.586050474355496</v>
      </c>
      <c r="FA147" s="2">
        <f t="shared" si="178"/>
        <v>47.083881962025302</v>
      </c>
      <c r="FB147" s="2">
        <f t="shared" si="178"/>
        <v>46.715998726121811</v>
      </c>
      <c r="FC147" s="2">
        <f t="shared" si="178"/>
        <v>48.148885830901719</v>
      </c>
      <c r="FD147" s="2">
        <f t="shared" si="178"/>
        <v>48.357768801275597</v>
      </c>
      <c r="FE147" s="2">
        <f t="shared" si="178"/>
        <v>49.999830846187905</v>
      </c>
      <c r="FG147" s="2">
        <f t="shared" si="179"/>
        <v>0.99914174474803086</v>
      </c>
      <c r="FH147" s="2">
        <f t="shared" si="179"/>
        <v>0.99917936918446182</v>
      </c>
      <c r="FI147" s="2">
        <f t="shared" si="179"/>
        <v>0.99914427412411821</v>
      </c>
      <c r="FJ147" s="2">
        <f t="shared" si="179"/>
        <v>0.99919371728856621</v>
      </c>
      <c r="FK147" s="2">
        <f t="shared" si="179"/>
        <v>0.99904312725910405</v>
      </c>
      <c r="FL147" s="2">
        <f t="shared" si="179"/>
        <v>0.99900301897279997</v>
      </c>
      <c r="FM147" s="2">
        <f t="shared" si="179"/>
        <v>0.9990522259912219</v>
      </c>
      <c r="FN147" s="2">
        <f t="shared" si="179"/>
        <v>0.99903973765552345</v>
      </c>
      <c r="FO147" s="2">
        <f t="shared" si="179"/>
        <v>0.99903719497925003</v>
      </c>
      <c r="FP147" s="2">
        <f t="shared" si="179"/>
        <v>0.99885177507642442</v>
      </c>
      <c r="FQ147" s="2">
        <f t="shared" si="179"/>
        <v>0.99896620189814989</v>
      </c>
      <c r="FR147" s="2">
        <f t="shared" si="179"/>
        <v>0.99905639643799271</v>
      </c>
      <c r="FS147" s="2">
        <f t="shared" si="179"/>
        <v>0.99902702476014982</v>
      </c>
      <c r="FT147" s="2">
        <f t="shared" si="179"/>
        <v>0.99895569245956417</v>
      </c>
      <c r="FU147" s="2">
        <f t="shared" si="179"/>
        <v>0.99874389012742937</v>
      </c>
      <c r="FW147" s="2">
        <f t="shared" si="170"/>
        <v>3.5542520564095371E-12</v>
      </c>
      <c r="FX147" s="2">
        <f t="shared" si="170"/>
        <v>1.9365753034244173E-2</v>
      </c>
      <c r="FY147" s="2">
        <f t="shared" si="170"/>
        <v>2.2997457796362076E-2</v>
      </c>
      <c r="FZ147" s="2">
        <f t="shared" si="170"/>
        <v>2.2404390632224946E-2</v>
      </c>
      <c r="GA147" s="2">
        <f t="shared" si="170"/>
        <v>2.3424762397599976E-2</v>
      </c>
      <c r="GB147" s="2">
        <f t="shared" si="170"/>
        <v>2.4336273913276193E-2</v>
      </c>
      <c r="GC147" s="2">
        <f t="shared" si="170"/>
        <v>2.548532476173896E-2</v>
      </c>
      <c r="GD147" s="2">
        <f t="shared" si="170"/>
        <v>3.2055861812412441E-2</v>
      </c>
      <c r="GE147" s="2">
        <f t="shared" si="170"/>
        <v>4.167205008145336E-2</v>
      </c>
      <c r="GF147" s="2">
        <f t="shared" si="170"/>
        <v>3.7664938041083E-2</v>
      </c>
      <c r="GG147" s="2">
        <f t="shared" si="170"/>
        <v>3.1011145148594522E-2</v>
      </c>
      <c r="GH147" s="2">
        <f t="shared" si="170"/>
        <v>2.7534372710640014E-2</v>
      </c>
      <c r="GI147" s="2">
        <f t="shared" si="170"/>
        <v>2.7213010413687438E-2</v>
      </c>
      <c r="GJ147" s="2">
        <f t="shared" si="170"/>
        <v>2.2137377426582536E-2</v>
      </c>
      <c r="GK147" s="2">
        <f t="shared" si="170"/>
        <v>1.8641127157433417E-2</v>
      </c>
      <c r="GM147" s="86">
        <f t="shared" si="171"/>
        <v>4.8386510859844806E-58</v>
      </c>
      <c r="GN147" s="86">
        <f t="shared" si="171"/>
        <v>5.4682778442499263E-80</v>
      </c>
      <c r="GO147" s="86">
        <f t="shared" si="171"/>
        <v>5.6812569380942337E-179</v>
      </c>
      <c r="GP147" s="86">
        <f t="shared" si="171"/>
        <v>1.156601737521267E-162</v>
      </c>
      <c r="GQ147" s="86">
        <f t="shared" si="171"/>
        <v>8.9448440650591418E-172</v>
      </c>
      <c r="GR147" s="86">
        <f t="shared" si="171"/>
        <v>3.4666805326468208E-162</v>
      </c>
      <c r="GS147" s="86">
        <f t="shared" si="171"/>
        <v>8.5642779231092898E-168</v>
      </c>
      <c r="GT147" s="86">
        <f t="shared" si="171"/>
        <v>8.5656414393496784E-165</v>
      </c>
      <c r="GU147" s="86">
        <f t="shared" si="171"/>
        <v>7.2860580522332997E-166</v>
      </c>
      <c r="GV147" s="86">
        <f t="shared" si="171"/>
        <v>1.6813413340956357E-131</v>
      </c>
      <c r="GW147" s="86">
        <f t="shared" si="171"/>
        <v>6.8983748364463059E-146</v>
      </c>
      <c r="GX147" s="86">
        <f t="shared" si="171"/>
        <v>2.6845431719634528E-106</v>
      </c>
      <c r="GY147" s="86">
        <f t="shared" si="171"/>
        <v>1.1904491069403305E-95</v>
      </c>
      <c r="GZ147" s="86">
        <f t="shared" si="171"/>
        <v>2.0845445137734813E-117</v>
      </c>
      <c r="HA147" s="86">
        <f t="shared" si="171"/>
        <v>1.3606859488746116E-153</v>
      </c>
      <c r="HC147" s="86">
        <f t="shared" si="154"/>
        <v>1.6885309880527551E-27</v>
      </c>
      <c r="HD147" s="86">
        <f t="shared" si="154"/>
        <v>4.7032996025430621E-37</v>
      </c>
      <c r="HE147" s="86">
        <f t="shared" si="154"/>
        <v>6.2377931853563787E-61</v>
      </c>
      <c r="HF147" s="86">
        <f t="shared" si="154"/>
        <v>8.1881415028079741E-64</v>
      </c>
      <c r="HG147" s="86">
        <f t="shared" si="154"/>
        <v>4.7731699759066593E-52</v>
      </c>
      <c r="HH147" s="86">
        <f t="shared" si="154"/>
        <v>5.5130961939583682E-72</v>
      </c>
      <c r="HI147" s="86">
        <f t="shared" si="154"/>
        <v>1.7027181887295717E-63</v>
      </c>
      <c r="HJ147" s="86">
        <f t="shared" si="154"/>
        <v>1.3800670491415211E-77</v>
      </c>
      <c r="HK147" s="86">
        <f t="shared" si="154"/>
        <v>9.3461876162360791E-68</v>
      </c>
      <c r="HL147" s="86">
        <f t="shared" si="162"/>
        <v>1.1024724012105264E-86</v>
      </c>
      <c r="HM147" s="86">
        <f t="shared" si="162"/>
        <v>1.6376690392439083E-56</v>
      </c>
      <c r="HN147" s="86">
        <f t="shared" si="162"/>
        <v>3.0358047344110225E-48</v>
      </c>
      <c r="HO147" s="86">
        <f t="shared" si="162"/>
        <v>5.3220786718208468E-40</v>
      </c>
      <c r="HP147" s="86">
        <f t="shared" si="162"/>
        <v>3.9849041981290067E-38</v>
      </c>
      <c r="HQ147" s="86">
        <f t="shared" si="162"/>
        <v>2.4837256442579749E-49</v>
      </c>
      <c r="HS147" s="86">
        <f t="shared" si="172"/>
        <v>8.5191565576342284E-76</v>
      </c>
      <c r="HT147" s="86">
        <f t="shared" si="172"/>
        <v>4.304599816859906E-2</v>
      </c>
      <c r="HU147" s="86">
        <f t="shared" si="172"/>
        <v>7.9947867253222019E-2</v>
      </c>
      <c r="HV147" s="86">
        <f t="shared" si="172"/>
        <v>4.7025884230747605E-2</v>
      </c>
      <c r="HW147" s="86">
        <f t="shared" si="172"/>
        <v>3.1907964517177895E-2</v>
      </c>
      <c r="HX147" s="86">
        <f t="shared" si="172"/>
        <v>5.3910747528573416E-2</v>
      </c>
      <c r="HY147" s="86">
        <f t="shared" si="172"/>
        <v>5.673024121281655E-2</v>
      </c>
      <c r="HZ147" s="86">
        <f t="shared" si="172"/>
        <v>0.13106758851796188</v>
      </c>
      <c r="IA147" s="86">
        <f t="shared" si="172"/>
        <v>0.25043665747628796</v>
      </c>
      <c r="IB147" s="86">
        <f t="shared" si="172"/>
        <v>0.21549221388157816</v>
      </c>
      <c r="IC147" s="86">
        <f t="shared" si="172"/>
        <v>0.13344667980857342</v>
      </c>
      <c r="ID147" s="86">
        <f t="shared" si="172"/>
        <v>7.5875277121673648E-2</v>
      </c>
      <c r="IE147" s="86">
        <f t="shared" si="172"/>
        <v>6.832617227610481E-2</v>
      </c>
      <c r="IF147" s="86">
        <f t="shared" si="172"/>
        <v>8.2293362945552728E-2</v>
      </c>
      <c r="IG147" s="86">
        <f t="shared" si="172"/>
        <v>8.6393193653858197E-2</v>
      </c>
      <c r="II147" s="86">
        <f t="shared" si="173"/>
        <v>0</v>
      </c>
      <c r="IJ147" s="86">
        <f t="shared" si="173"/>
        <v>1.2212141377084367E-31</v>
      </c>
      <c r="IK147" s="86">
        <f t="shared" si="173"/>
        <v>2.268051629918756E-33</v>
      </c>
      <c r="IL147" s="86">
        <f t="shared" si="173"/>
        <v>2.6129915537058546E-33</v>
      </c>
      <c r="IM147" s="86">
        <f t="shared" si="173"/>
        <v>1.4646396993086148E-36</v>
      </c>
      <c r="IN147" s="86">
        <f t="shared" si="173"/>
        <v>1.5624943626367956E-35</v>
      </c>
      <c r="IO147" s="86">
        <f t="shared" si="173"/>
        <v>5.6898289392473298E-33</v>
      </c>
      <c r="IP147" s="86">
        <f t="shared" si="173"/>
        <v>1.0781060366877559E-32</v>
      </c>
      <c r="IQ147" s="86">
        <f t="shared" si="173"/>
        <v>1.1003027916396069E-26</v>
      </c>
      <c r="IR147" s="86">
        <f t="shared" si="173"/>
        <v>2.5969142546221284E-29</v>
      </c>
      <c r="IS147" s="86">
        <f t="shared" si="173"/>
        <v>6.0512164630936786E-30</v>
      </c>
      <c r="IT147" s="86">
        <f t="shared" si="173"/>
        <v>2.3223158797721206E-30</v>
      </c>
      <c r="IU147" s="86">
        <f t="shared" si="173"/>
        <v>2.8278265719210039E-30</v>
      </c>
      <c r="IV147" s="86">
        <f t="shared" si="173"/>
        <v>5.4679051394642406E-19</v>
      </c>
      <c r="IW147" s="86">
        <f t="shared" si="173"/>
        <v>3.2584792089507756E-20</v>
      </c>
      <c r="IY147" s="86">
        <f t="shared" si="174"/>
        <v>1.6885309880527551E-27</v>
      </c>
      <c r="IZ147" s="86">
        <f t="shared" si="174"/>
        <v>4.304599816859906E-2</v>
      </c>
      <c r="JA147" s="86">
        <f t="shared" si="174"/>
        <v>7.9947867253222019E-2</v>
      </c>
      <c r="JB147" s="86">
        <f t="shared" si="174"/>
        <v>4.7025884230747605E-2</v>
      </c>
      <c r="JC147" s="86">
        <f t="shared" si="174"/>
        <v>3.1907964517177895E-2</v>
      </c>
      <c r="JD147" s="86">
        <f t="shared" si="174"/>
        <v>5.3910747528573416E-2</v>
      </c>
      <c r="JE147" s="86">
        <f t="shared" si="174"/>
        <v>5.673024121281655E-2</v>
      </c>
      <c r="JF147" s="86">
        <f t="shared" si="174"/>
        <v>0.13106758851796188</v>
      </c>
      <c r="JG147" s="86">
        <f t="shared" si="174"/>
        <v>0.25043665747628796</v>
      </c>
      <c r="JH147" s="86">
        <f t="shared" si="174"/>
        <v>0.21549221388157816</v>
      </c>
      <c r="JI147" s="86">
        <f t="shared" si="174"/>
        <v>0.13344667980857342</v>
      </c>
      <c r="JJ147" s="86">
        <f t="shared" si="174"/>
        <v>7.5875277121673648E-2</v>
      </c>
      <c r="JK147" s="86">
        <f t="shared" si="174"/>
        <v>6.832617227610481E-2</v>
      </c>
      <c r="JL147" s="86">
        <f t="shared" si="174"/>
        <v>8.2293362945552728E-2</v>
      </c>
      <c r="JM147" s="86">
        <f t="shared" si="174"/>
        <v>8.6393193653858197E-2</v>
      </c>
    </row>
    <row r="148" spans="2:273" x14ac:dyDescent="0.25">
      <c r="B148" s="2">
        <v>121</v>
      </c>
      <c r="C148" s="37">
        <v>46.613</v>
      </c>
      <c r="D148" s="37">
        <v>50.82</v>
      </c>
      <c r="E148" s="37">
        <v>56.262</v>
      </c>
      <c r="F148" s="37">
        <v>56.148000000000003</v>
      </c>
      <c r="G148" s="37">
        <v>52.917999999999999</v>
      </c>
      <c r="H148" s="37">
        <v>50.802999999999997</v>
      </c>
      <c r="I148" s="37">
        <v>54.917999999999999</v>
      </c>
      <c r="J148" s="37">
        <v>59.197000000000003</v>
      </c>
      <c r="K148" s="37">
        <v>67.376999999999995</v>
      </c>
      <c r="L148" s="37">
        <v>68.278999999999996</v>
      </c>
      <c r="M148" s="37">
        <v>63.41</v>
      </c>
      <c r="N148" s="37">
        <v>57.360999999999997</v>
      </c>
      <c r="O148" s="37">
        <v>61.475000000000001</v>
      </c>
      <c r="P148" s="37">
        <v>63.197000000000003</v>
      </c>
      <c r="Q148" s="37">
        <v>82.459000000000003</v>
      </c>
      <c r="S148" s="4">
        <f t="shared" si="175"/>
        <v>48.143696133156809</v>
      </c>
      <c r="T148" s="4">
        <f t="shared" si="175"/>
        <v>50.947637896606899</v>
      </c>
      <c r="U148" s="4">
        <f t="shared" si="175"/>
        <v>55.758035310620322</v>
      </c>
      <c r="V148" s="4">
        <f t="shared" si="175"/>
        <v>53.889305244265302</v>
      </c>
      <c r="W148" s="4">
        <f t="shared" si="175"/>
        <v>52.247357611502885</v>
      </c>
      <c r="X148" s="4">
        <f t="shared" si="175"/>
        <v>52.396077084853061</v>
      </c>
      <c r="Y148" s="4">
        <f t="shared" si="175"/>
        <v>52.262681140164332</v>
      </c>
      <c r="Z148" s="4">
        <f t="shared" si="175"/>
        <v>58.418377166674048</v>
      </c>
      <c r="AA148" s="4">
        <f t="shared" si="175"/>
        <v>67.964581149871179</v>
      </c>
      <c r="AB148" s="4">
        <f t="shared" si="175"/>
        <v>68.714026508079726</v>
      </c>
      <c r="AC148" s="4">
        <f t="shared" si="175"/>
        <v>62.557730175112773</v>
      </c>
      <c r="AD148" s="4">
        <f t="shared" si="175"/>
        <v>57.862055738455524</v>
      </c>
      <c r="AE148" s="4">
        <f t="shared" si="175"/>
        <v>60.748560775144952</v>
      </c>
      <c r="AF148" s="4">
        <f t="shared" si="175"/>
        <v>65.912170896353871</v>
      </c>
      <c r="AG148" s="4">
        <f t="shared" si="175"/>
        <v>81.561063155222499</v>
      </c>
      <c r="AI148" s="4">
        <f t="shared" si="176"/>
        <v>-1.530696133156809</v>
      </c>
      <c r="AJ148" s="4">
        <f t="shared" si="176"/>
        <v>-0.12763789660689895</v>
      </c>
      <c r="AK148" s="4">
        <f t="shared" si="176"/>
        <v>0.50396468937967853</v>
      </c>
      <c r="AL148" s="4">
        <f t="shared" si="176"/>
        <v>2.2586947557347017</v>
      </c>
      <c r="AM148" s="4">
        <f t="shared" si="176"/>
        <v>0.67064238849711444</v>
      </c>
      <c r="AN148" s="4">
        <f t="shared" si="176"/>
        <v>-1.5930770848530642</v>
      </c>
      <c r="AO148" s="4">
        <f t="shared" si="176"/>
        <v>2.655318859835667</v>
      </c>
      <c r="AP148" s="4">
        <f t="shared" si="176"/>
        <v>0.77862283332595439</v>
      </c>
      <c r="AQ148" s="4">
        <f t="shared" si="176"/>
        <v>-0.58758114987118404</v>
      </c>
      <c r="AR148" s="4">
        <f t="shared" si="176"/>
        <v>-0.43502650807972998</v>
      </c>
      <c r="AS148" s="4">
        <f t="shared" si="176"/>
        <v>0.85226982488722314</v>
      </c>
      <c r="AT148" s="4">
        <f t="shared" si="176"/>
        <v>-0.50105573845552698</v>
      </c>
      <c r="AU148" s="4">
        <f t="shared" si="176"/>
        <v>0.7264392248550493</v>
      </c>
      <c r="AV148" s="4">
        <f t="shared" si="176"/>
        <v>-2.7151708963538681</v>
      </c>
      <c r="AW148" s="4">
        <f t="shared" si="176"/>
        <v>0.89793684477750446</v>
      </c>
      <c r="AY148" s="2">
        <f t="shared" si="168"/>
        <v>48.143696133156809</v>
      </c>
      <c r="AZ148" s="2">
        <f t="shared" si="168"/>
        <v>49.672130278566271</v>
      </c>
      <c r="BA148" s="2">
        <f t="shared" si="168"/>
        <v>50.948955993039284</v>
      </c>
      <c r="BB148" s="2">
        <f t="shared" si="168"/>
        <v>50.641509356670433</v>
      </c>
      <c r="BC148" s="2">
        <f t="shared" si="168"/>
        <v>49.043996825843116</v>
      </c>
      <c r="BD148" s="2">
        <f t="shared" si="168"/>
        <v>47.414798223679888</v>
      </c>
      <c r="BE148" s="2">
        <f t="shared" si="168"/>
        <v>46.769713132667249</v>
      </c>
      <c r="BF148" s="2">
        <f t="shared" si="168"/>
        <v>46.189388933236657</v>
      </c>
      <c r="BG148" s="2">
        <f t="shared" si="168"/>
        <v>48.390675690828935</v>
      </c>
      <c r="BH148" s="2">
        <f t="shared" si="168"/>
        <v>48.865345429424281</v>
      </c>
      <c r="BI148" s="2">
        <f t="shared" si="168"/>
        <v>46.976507339964542</v>
      </c>
      <c r="BJ148" s="2">
        <f t="shared" si="168"/>
        <v>46.51947795109875</v>
      </c>
      <c r="BK148" s="2">
        <f t="shared" si="168"/>
        <v>48.136705474630354</v>
      </c>
      <c r="BL148" s="2">
        <f t="shared" si="168"/>
        <v>48.394954403849781</v>
      </c>
      <c r="BM148" s="2">
        <f t="shared" si="168"/>
        <v>50.229739762283913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>
        <f t="shared" si="169"/>
        <v>46.613</v>
      </c>
      <c r="CF148" s="2" t="str">
        <f t="shared" si="169"/>
        <v/>
      </c>
      <c r="CG148" s="2" t="str">
        <f t="shared" si="169"/>
        <v/>
      </c>
      <c r="CH148" s="2" t="str">
        <f t="shared" si="169"/>
        <v/>
      </c>
      <c r="CI148" s="2" t="str">
        <f t="shared" si="169"/>
        <v/>
      </c>
      <c r="CJ148" s="2" t="str">
        <f t="shared" si="169"/>
        <v/>
      </c>
      <c r="CK148" s="2" t="str">
        <f t="shared" si="169"/>
        <v/>
      </c>
      <c r="CL148" s="2" t="str">
        <f t="shared" si="169"/>
        <v/>
      </c>
      <c r="CM148" s="2" t="str">
        <f t="shared" si="169"/>
        <v/>
      </c>
      <c r="CN148" s="2" t="str">
        <f t="shared" si="169"/>
        <v/>
      </c>
      <c r="CO148" s="2" t="str">
        <f t="shared" si="169"/>
        <v/>
      </c>
      <c r="CP148" s="2" t="str">
        <f t="shared" si="169"/>
        <v/>
      </c>
      <c r="CQ148" s="2" t="str">
        <f t="shared" si="169"/>
        <v/>
      </c>
      <c r="CR148" s="2" t="str">
        <f t="shared" si="169"/>
        <v/>
      </c>
      <c r="CS148" s="2" t="str">
        <f t="shared" si="169"/>
        <v/>
      </c>
      <c r="CU148" s="2">
        <f t="shared" si="111"/>
        <v>46.613</v>
      </c>
      <c r="CV148" s="2" t="str">
        <f t="shared" si="112"/>
        <v/>
      </c>
      <c r="CW148" s="2" t="str">
        <f t="shared" si="113"/>
        <v/>
      </c>
      <c r="CX148" s="2" t="str">
        <f t="shared" si="114"/>
        <v/>
      </c>
      <c r="CY148" s="2" t="str">
        <f t="shared" si="115"/>
        <v/>
      </c>
      <c r="CZ148" s="2" t="str">
        <f t="shared" si="116"/>
        <v/>
      </c>
      <c r="DA148" s="2" t="str">
        <f t="shared" si="117"/>
        <v/>
      </c>
      <c r="DB148" s="2" t="str">
        <f t="shared" si="118"/>
        <v/>
      </c>
      <c r="DC148" s="2" t="str">
        <f t="shared" si="119"/>
        <v/>
      </c>
      <c r="DD148" s="2" t="str">
        <f t="shared" si="120"/>
        <v/>
      </c>
      <c r="DE148" s="2" t="str">
        <f t="shared" si="121"/>
        <v/>
      </c>
      <c r="DF148" s="2" t="str">
        <f t="shared" si="122"/>
        <v/>
      </c>
      <c r="DG148" s="2" t="str">
        <f t="shared" si="123"/>
        <v/>
      </c>
      <c r="DH148" s="2" t="str">
        <f t="shared" si="124"/>
        <v/>
      </c>
      <c r="DI148" s="2" t="str">
        <f t="shared" si="125"/>
        <v/>
      </c>
      <c r="DK148" s="2">
        <f t="shared" si="177"/>
        <v>65.029963455149513</v>
      </c>
      <c r="DL148" s="2">
        <f t="shared" si="177"/>
        <v>73.82852642706132</v>
      </c>
      <c r="DM148" s="2">
        <f t="shared" si="177"/>
        <v>108.55885231048026</v>
      </c>
      <c r="DN148" s="2">
        <f t="shared" si="177"/>
        <v>107.31773210510418</v>
      </c>
      <c r="DO148" s="2">
        <f t="shared" si="177"/>
        <v>82.84143235286173</v>
      </c>
      <c r="DP148" s="2">
        <f t="shared" si="177"/>
        <v>84.32301986062717</v>
      </c>
      <c r="DQ148" s="2">
        <f t="shared" si="177"/>
        <v>95.35351665181102</v>
      </c>
      <c r="DR148" s="2">
        <f t="shared" si="177"/>
        <v>92.497674564459942</v>
      </c>
      <c r="DS148" s="2">
        <f t="shared" si="177"/>
        <v>78.468750965615982</v>
      </c>
      <c r="DT148" s="2">
        <f t="shared" si="177"/>
        <v>97.859302275960175</v>
      </c>
      <c r="DU148" s="2">
        <f t="shared" si="177"/>
        <v>80.211933603238862</v>
      </c>
      <c r="DV148" s="2">
        <f t="shared" si="177"/>
        <v>83.325579734219275</v>
      </c>
      <c r="DW148" s="2">
        <f t="shared" si="177"/>
        <v>91.828040169133175</v>
      </c>
      <c r="DX148" s="2">
        <f t="shared" si="177"/>
        <v>69.467634843205587</v>
      </c>
      <c r="DY148" s="2">
        <f t="shared" si="177"/>
        <v>71.315326610644249</v>
      </c>
      <c r="EA148" s="2">
        <f t="shared" si="153"/>
        <v>48.130467254725474</v>
      </c>
      <c r="EB148" s="2">
        <f t="shared" si="153"/>
        <v>49.660583320875467</v>
      </c>
      <c r="EC148" s="2">
        <f t="shared" si="153"/>
        <v>50.904680115223456</v>
      </c>
      <c r="ED148" s="2">
        <f t="shared" si="153"/>
        <v>50.599094922043733</v>
      </c>
      <c r="EE148" s="2">
        <f t="shared" si="153"/>
        <v>49.015191635643887</v>
      </c>
      <c r="EF148" s="2">
        <f t="shared" si="153"/>
        <v>47.369284973880866</v>
      </c>
      <c r="EG148" s="2">
        <f t="shared" si="153"/>
        <v>46.722583570496042</v>
      </c>
      <c r="EH148" s="2">
        <f t="shared" si="153"/>
        <v>46.139242308690768</v>
      </c>
      <c r="EI148" s="2">
        <f t="shared" si="153"/>
        <v>48.386519872923792</v>
      </c>
      <c r="EJ148" s="2">
        <f t="shared" si="153"/>
        <v>48.828274186052866</v>
      </c>
      <c r="EK148" s="2">
        <f t="shared" si="153"/>
        <v>46.944989545474598</v>
      </c>
      <c r="EL148" s="2">
        <f t="shared" si="180"/>
        <v>46.484220587199609</v>
      </c>
      <c r="EM148" s="2">
        <f t="shared" si="136"/>
        <v>48.100493960795454</v>
      </c>
      <c r="EN148" s="2">
        <f t="shared" si="136"/>
        <v>48.378731175930412</v>
      </c>
      <c r="EO148" s="2">
        <f t="shared" si="136"/>
        <v>50.212483098266304</v>
      </c>
      <c r="EQ148" s="2">
        <f t="shared" si="178"/>
        <v>48.130467254725474</v>
      </c>
      <c r="ER148" s="2">
        <f t="shared" si="178"/>
        <v>49.351908254617499</v>
      </c>
      <c r="ES148" s="2">
        <f t="shared" si="178"/>
        <v>50.875959196750756</v>
      </c>
      <c r="ET148" s="2">
        <f t="shared" si="178"/>
        <v>50.627817458740019</v>
      </c>
      <c r="EU148" s="2">
        <f t="shared" si="178"/>
        <v>48.98722398792556</v>
      </c>
      <c r="EV148" s="2">
        <f t="shared" si="178"/>
        <v>47.816658604152906</v>
      </c>
      <c r="EW148" s="2">
        <f t="shared" si="178"/>
        <v>46.905196642077321</v>
      </c>
      <c r="EX148" s="2">
        <f t="shared" si="178"/>
        <v>46.411612021631598</v>
      </c>
      <c r="EY148" s="2">
        <f t="shared" si="178"/>
        <v>47.89736327749489</v>
      </c>
      <c r="EZ148" s="2">
        <f t="shared" si="178"/>
        <v>48.481270993636087</v>
      </c>
      <c r="FA148" s="2">
        <f t="shared" si="178"/>
        <v>46.949405248799643</v>
      </c>
      <c r="FB148" s="2">
        <f t="shared" si="178"/>
        <v>46.602115525794282</v>
      </c>
      <c r="FC148" s="2">
        <f t="shared" si="178"/>
        <v>48.013329051707473</v>
      </c>
      <c r="FD148" s="2">
        <f t="shared" si="178"/>
        <v>48.219198532074074</v>
      </c>
      <c r="FE148" s="2">
        <f t="shared" si="178"/>
        <v>49.873260342612717</v>
      </c>
      <c r="FG148" s="2">
        <f t="shared" si="179"/>
        <v>0.9992172027926487</v>
      </c>
      <c r="FH148" s="2">
        <f t="shared" si="179"/>
        <v>0.99925152175603804</v>
      </c>
      <c r="FI148" s="2">
        <f t="shared" si="179"/>
        <v>0.99921950995899178</v>
      </c>
      <c r="FJ148" s="2">
        <f t="shared" si="179"/>
        <v>0.99926460925592386</v>
      </c>
      <c r="FK148" s="2">
        <f t="shared" si="179"/>
        <v>0.99912724820757959</v>
      </c>
      <c r="FL148" s="2">
        <f t="shared" si="179"/>
        <v>0.99909066272629143</v>
      </c>
      <c r="FM148" s="2">
        <f t="shared" si="179"/>
        <v>0.99913554774074154</v>
      </c>
      <c r="FN148" s="2">
        <f t="shared" si="179"/>
        <v>0.99912415633083518</v>
      </c>
      <c r="FO148" s="2">
        <f t="shared" si="179"/>
        <v>0.99912183699007606</v>
      </c>
      <c r="FP148" s="2">
        <f t="shared" si="179"/>
        <v>0.99895270061361252</v>
      </c>
      <c r="FQ148" s="2">
        <f t="shared" si="179"/>
        <v>0.9990570791544725</v>
      </c>
      <c r="FR148" s="2">
        <f t="shared" si="179"/>
        <v>0.99913935186646052</v>
      </c>
      <c r="FS148" s="2">
        <f t="shared" si="179"/>
        <v>0.99911256005996718</v>
      </c>
      <c r="FT148" s="2">
        <f t="shared" si="179"/>
        <v>0.99904749267975268</v>
      </c>
      <c r="FU148" s="2">
        <f t="shared" si="179"/>
        <v>0.99885428755200989</v>
      </c>
      <c r="FW148" s="2">
        <f t="shared" si="170"/>
        <v>3.897159883448798E-12</v>
      </c>
      <c r="FX148" s="2">
        <f t="shared" si="170"/>
        <v>2.1194526674258456E-2</v>
      </c>
      <c r="FY148" s="2">
        <f t="shared" si="170"/>
        <v>2.5160386351594396E-2</v>
      </c>
      <c r="FZ148" s="2">
        <f t="shared" si="170"/>
        <v>2.4512940243068312E-2</v>
      </c>
      <c r="GA148" s="2">
        <f t="shared" si="170"/>
        <v>2.5626825136739424E-2</v>
      </c>
      <c r="GB148" s="2">
        <f t="shared" si="170"/>
        <v>2.6621688132387106E-2</v>
      </c>
      <c r="GC148" s="2">
        <f t="shared" si="170"/>
        <v>2.7875563097102259E-2</v>
      </c>
      <c r="GD148" s="2">
        <f t="shared" si="170"/>
        <v>3.5040185045609552E-2</v>
      </c>
      <c r="GE148" s="2">
        <f t="shared" si="170"/>
        <v>4.550952579290557E-2</v>
      </c>
      <c r="GF148" s="2">
        <f t="shared" si="170"/>
        <v>4.1149253301245248E-2</v>
      </c>
      <c r="GG148" s="2">
        <f t="shared" si="170"/>
        <v>3.3901614275345278E-2</v>
      </c>
      <c r="GH148" s="2">
        <f t="shared" si="170"/>
        <v>3.0110850851778448E-2</v>
      </c>
      <c r="GI148" s="2">
        <f t="shared" si="170"/>
        <v>2.9760337929033195E-2</v>
      </c>
      <c r="GJ148" s="2">
        <f t="shared" si="170"/>
        <v>2.4221420182722313E-2</v>
      </c>
      <c r="GK148" s="2">
        <f t="shared" si="170"/>
        <v>2.0402895640584458E-2</v>
      </c>
      <c r="GM148" s="86">
        <f t="shared" si="171"/>
        <v>4.102553370428564E-60</v>
      </c>
      <c r="GN148" s="86">
        <f t="shared" si="171"/>
        <v>7.3354260516169128E-83</v>
      </c>
      <c r="GO148" s="86">
        <f t="shared" si="171"/>
        <v>2.3934773632414821E-185</v>
      </c>
      <c r="GP148" s="86">
        <f t="shared" si="171"/>
        <v>1.55591956759785E-168</v>
      </c>
      <c r="GQ148" s="86">
        <f t="shared" si="171"/>
        <v>6.324876060359852E-178</v>
      </c>
      <c r="GR148" s="86">
        <f t="shared" si="171"/>
        <v>5.8003317992473674E-168</v>
      </c>
      <c r="GS148" s="86">
        <f t="shared" si="171"/>
        <v>8.8392152289004774E-174</v>
      </c>
      <c r="GT148" s="86">
        <f t="shared" si="171"/>
        <v>1.3631879836449025E-170</v>
      </c>
      <c r="GU148" s="86">
        <f t="shared" si="171"/>
        <v>9.6643066369308649E-172</v>
      </c>
      <c r="GV148" s="86">
        <f t="shared" si="171"/>
        <v>4.0427627127306201E-136</v>
      </c>
      <c r="GW148" s="86">
        <f t="shared" si="171"/>
        <v>4.7933517539664539E-151</v>
      </c>
      <c r="GX148" s="86">
        <f t="shared" si="171"/>
        <v>4.3105388059943697E-110</v>
      </c>
      <c r="GY148" s="86">
        <f t="shared" si="171"/>
        <v>4.6015723689769675E-99</v>
      </c>
      <c r="GZ148" s="86">
        <f t="shared" si="171"/>
        <v>1.3100922184486749E-121</v>
      </c>
      <c r="HA148" s="86">
        <f t="shared" si="171"/>
        <v>4.950252807285304E-159</v>
      </c>
      <c r="HC148" s="86">
        <f t="shared" si="154"/>
        <v>2.6597746503920152E-29</v>
      </c>
      <c r="HD148" s="86">
        <f t="shared" si="154"/>
        <v>1.9842966438688048E-39</v>
      </c>
      <c r="HE148" s="86">
        <f t="shared" si="154"/>
        <v>8.6944039214052546E-65</v>
      </c>
      <c r="HF148" s="86">
        <f t="shared" si="154"/>
        <v>5.9882363211578753E-68</v>
      </c>
      <c r="HG148" s="86">
        <f t="shared" si="154"/>
        <v>2.4016146819207825E-55</v>
      </c>
      <c r="HH148" s="86">
        <f t="shared" si="154"/>
        <v>1.5541002096161519E-76</v>
      </c>
      <c r="HI148" s="86">
        <f t="shared" si="154"/>
        <v>1.8091983529408103E-67</v>
      </c>
      <c r="HJ148" s="86">
        <f t="shared" si="154"/>
        <v>2.6531608566950922E-82</v>
      </c>
      <c r="HK148" s="86">
        <f t="shared" si="154"/>
        <v>7.4636397284966525E-72</v>
      </c>
      <c r="HL148" s="86">
        <f t="shared" si="162"/>
        <v>7.7531111138346163E-92</v>
      </c>
      <c r="HM148" s="86">
        <f t="shared" si="162"/>
        <v>6.5366855208595446E-60</v>
      </c>
      <c r="HN148" s="86">
        <f t="shared" si="162"/>
        <v>2.9529806059397536E-51</v>
      </c>
      <c r="HO148" s="86">
        <f t="shared" si="162"/>
        <v>1.6290455484880937E-42</v>
      </c>
      <c r="HP148" s="86">
        <f t="shared" si="162"/>
        <v>1.5172585838862487E-40</v>
      </c>
      <c r="HQ148" s="86">
        <f t="shared" si="162"/>
        <v>2.0896187855627623E-52</v>
      </c>
      <c r="HS148" s="86">
        <f t="shared" si="172"/>
        <v>3.5633846289360905E-74</v>
      </c>
      <c r="HT148" s="86">
        <f t="shared" si="172"/>
        <v>6.9119213969967619E-2</v>
      </c>
      <c r="HU148" s="86">
        <f t="shared" si="172"/>
        <v>0.12576262689459816</v>
      </c>
      <c r="HV148" s="86">
        <f t="shared" si="172"/>
        <v>7.729915886935293E-2</v>
      </c>
      <c r="HW148" s="86">
        <f t="shared" si="172"/>
        <v>5.588564750247238E-2</v>
      </c>
      <c r="HX148" s="86">
        <f t="shared" si="172"/>
        <v>8.9979905520818512E-2</v>
      </c>
      <c r="HY148" s="86">
        <f t="shared" si="172"/>
        <v>9.3059602321097654E-2</v>
      </c>
      <c r="HZ148" s="86">
        <f t="shared" si="172"/>
        <v>0.20224326308262744</v>
      </c>
      <c r="IA148" s="86">
        <f t="shared" si="172"/>
        <v>0.34588622810339081</v>
      </c>
      <c r="IB148" s="86">
        <f t="shared" si="172"/>
        <v>0.30779614504312575</v>
      </c>
      <c r="IC148" s="86">
        <f t="shared" si="172"/>
        <v>0.20094969272495286</v>
      </c>
      <c r="ID148" s="86">
        <f t="shared" si="172"/>
        <v>0.11998671986372016</v>
      </c>
      <c r="IE148" s="86">
        <f t="shared" si="172"/>
        <v>0.10887812890891146</v>
      </c>
      <c r="IF148" s="86">
        <f t="shared" si="172"/>
        <v>0.11869564358824511</v>
      </c>
      <c r="IG148" s="86">
        <f t="shared" si="172"/>
        <v>0.11667415271875739</v>
      </c>
      <c r="II148" s="86">
        <f t="shared" si="173"/>
        <v>0</v>
      </c>
      <c r="IJ148" s="86">
        <f t="shared" si="173"/>
        <v>2.9964487806049907E-30</v>
      </c>
      <c r="IK148" s="86">
        <f t="shared" si="173"/>
        <v>7.8198509600119191E-32</v>
      </c>
      <c r="IL148" s="86">
        <f t="shared" si="173"/>
        <v>8.7294487776846761E-32</v>
      </c>
      <c r="IM148" s="86">
        <f t="shared" si="173"/>
        <v>7.3373322600932937E-35</v>
      </c>
      <c r="IN148" s="86">
        <f t="shared" si="173"/>
        <v>7.262007621865525E-34</v>
      </c>
      <c r="IO148" s="86">
        <f t="shared" si="173"/>
        <v>2.0734759575379929E-31</v>
      </c>
      <c r="IP148" s="86">
        <f t="shared" si="173"/>
        <v>4.856393808099753E-31</v>
      </c>
      <c r="IQ148" s="86">
        <f t="shared" si="173"/>
        <v>3.1007786175632912E-25</v>
      </c>
      <c r="IR148" s="86">
        <f t="shared" si="173"/>
        <v>9.204771842882827E-28</v>
      </c>
      <c r="IS148" s="86">
        <f t="shared" si="173"/>
        <v>1.884287117317616E-28</v>
      </c>
      <c r="IT148" s="86">
        <f t="shared" si="173"/>
        <v>6.7550553912814289E-29</v>
      </c>
      <c r="IU148" s="86">
        <f t="shared" si="173"/>
        <v>8.0531786094333948E-29</v>
      </c>
      <c r="IV148" s="86">
        <f t="shared" si="173"/>
        <v>3.7577365396795683E-18</v>
      </c>
      <c r="IW148" s="86">
        <f t="shared" si="173"/>
        <v>2.3393846365006578E-19</v>
      </c>
      <c r="IY148" s="86">
        <f t="shared" si="174"/>
        <v>2.6597746503920152E-29</v>
      </c>
      <c r="IZ148" s="86">
        <f t="shared" si="174"/>
        <v>6.9119213969967619E-2</v>
      </c>
      <c r="JA148" s="86">
        <f t="shared" si="174"/>
        <v>0.12576262689459816</v>
      </c>
      <c r="JB148" s="86">
        <f t="shared" si="174"/>
        <v>7.729915886935293E-2</v>
      </c>
      <c r="JC148" s="86">
        <f t="shared" si="174"/>
        <v>5.588564750247238E-2</v>
      </c>
      <c r="JD148" s="86">
        <f t="shared" si="174"/>
        <v>8.9979905520818512E-2</v>
      </c>
      <c r="JE148" s="86">
        <f t="shared" si="174"/>
        <v>9.3059602321097654E-2</v>
      </c>
      <c r="JF148" s="86">
        <f t="shared" si="174"/>
        <v>0.20224326308262744</v>
      </c>
      <c r="JG148" s="86">
        <f t="shared" si="174"/>
        <v>0.34588622810339081</v>
      </c>
      <c r="JH148" s="86">
        <f t="shared" si="174"/>
        <v>0.30779614504312575</v>
      </c>
      <c r="JI148" s="86">
        <f t="shared" si="174"/>
        <v>0.20094969272495286</v>
      </c>
      <c r="JJ148" s="86">
        <f t="shared" si="174"/>
        <v>0.11998671986372016</v>
      </c>
      <c r="JK148" s="86">
        <f t="shared" si="174"/>
        <v>0.10887812890891146</v>
      </c>
      <c r="JL148" s="86">
        <f t="shared" si="174"/>
        <v>0.11869564358824511</v>
      </c>
      <c r="JM148" s="86">
        <f t="shared" si="174"/>
        <v>0.11667415271875739</v>
      </c>
    </row>
    <row r="149" spans="2:273" x14ac:dyDescent="0.25">
      <c r="B149" s="2">
        <v>122</v>
      </c>
      <c r="C149" s="37">
        <v>49.418999999999997</v>
      </c>
      <c r="D149" s="37">
        <v>52.951000000000001</v>
      </c>
      <c r="E149" s="37">
        <v>57.77</v>
      </c>
      <c r="F149" s="37">
        <v>56.344000000000001</v>
      </c>
      <c r="G149" s="37">
        <v>53.097999999999999</v>
      </c>
      <c r="H149" s="37">
        <v>52.655999999999999</v>
      </c>
      <c r="I149" s="37">
        <v>55.459000000000003</v>
      </c>
      <c r="J149" s="37">
        <v>62.442999999999998</v>
      </c>
      <c r="K149" s="37">
        <v>69.066000000000003</v>
      </c>
      <c r="L149" s="37">
        <v>71.262</v>
      </c>
      <c r="M149" s="37">
        <v>65.492000000000004</v>
      </c>
      <c r="N149" s="37">
        <v>62.738</v>
      </c>
      <c r="O149" s="37">
        <v>66.966999999999999</v>
      </c>
      <c r="P149" s="37">
        <v>69.114999999999995</v>
      </c>
      <c r="Q149" s="37">
        <v>91.852000000000004</v>
      </c>
      <c r="S149" s="4">
        <f t="shared" si="175"/>
        <v>48.011538461271897</v>
      </c>
      <c r="T149" s="4">
        <f t="shared" si="175"/>
        <v>51.395065788342876</v>
      </c>
      <c r="U149" s="4">
        <f t="shared" si="175"/>
        <v>57.305946458807256</v>
      </c>
      <c r="V149" s="4">
        <f t="shared" si="175"/>
        <v>55.164630797688197</v>
      </c>
      <c r="W149" s="4">
        <f t="shared" si="175"/>
        <v>53.809777436995269</v>
      </c>
      <c r="X149" s="4">
        <f t="shared" si="175"/>
        <v>54.405809096466058</v>
      </c>
      <c r="Y149" s="4">
        <f t="shared" si="175"/>
        <v>54.410810288908721</v>
      </c>
      <c r="Z149" s="4">
        <f t="shared" si="175"/>
        <v>61.717658109260903</v>
      </c>
      <c r="AA149" s="4">
        <f t="shared" si="175"/>
        <v>70.176744251156833</v>
      </c>
      <c r="AB149" s="4">
        <f t="shared" si="175"/>
        <v>71.797169209550844</v>
      </c>
      <c r="AC149" s="4">
        <f t="shared" si="175"/>
        <v>66.63900929162071</v>
      </c>
      <c r="AD149" s="4">
        <f t="shared" si="175"/>
        <v>61.880212417551803</v>
      </c>
      <c r="AE149" s="4">
        <f t="shared" si="175"/>
        <v>65.423218386901127</v>
      </c>
      <c r="AF149" s="4">
        <f t="shared" si="175"/>
        <v>70.963639692082765</v>
      </c>
      <c r="AG149" s="4">
        <f t="shared" si="175"/>
        <v>89.073722634242444</v>
      </c>
      <c r="AI149" s="4">
        <f t="shared" si="176"/>
        <v>1.4074615387281</v>
      </c>
      <c r="AJ149" s="4">
        <f t="shared" si="176"/>
        <v>1.5559342116571244</v>
      </c>
      <c r="AK149" s="4">
        <f t="shared" si="176"/>
        <v>0.46405354119274733</v>
      </c>
      <c r="AL149" s="4">
        <f t="shared" si="176"/>
        <v>1.1793692023118041</v>
      </c>
      <c r="AM149" s="4">
        <f t="shared" si="176"/>
        <v>-0.71177743699526985</v>
      </c>
      <c r="AN149" s="4">
        <f t="shared" si="176"/>
        <v>-1.7498090964660591</v>
      </c>
      <c r="AO149" s="4">
        <f t="shared" si="176"/>
        <v>1.0481897110912826</v>
      </c>
      <c r="AP149" s="4">
        <f t="shared" si="176"/>
        <v>0.72534189073909516</v>
      </c>
      <c r="AQ149" s="4">
        <f t="shared" si="176"/>
        <v>-1.1107442511568308</v>
      </c>
      <c r="AR149" s="4">
        <f t="shared" si="176"/>
        <v>-0.53516920955084402</v>
      </c>
      <c r="AS149" s="4">
        <f t="shared" si="176"/>
        <v>-1.1470092916207051</v>
      </c>
      <c r="AT149" s="4">
        <f t="shared" si="176"/>
        <v>0.85778758244819642</v>
      </c>
      <c r="AU149" s="4">
        <f t="shared" si="176"/>
        <v>1.5437816130988722</v>
      </c>
      <c r="AV149" s="4">
        <f t="shared" si="176"/>
        <v>-1.8486396920827701</v>
      </c>
      <c r="AW149" s="4">
        <f t="shared" si="176"/>
        <v>2.7782773657575603</v>
      </c>
      <c r="AY149" s="2">
        <f t="shared" si="168"/>
        <v>48.011538461271897</v>
      </c>
      <c r="AZ149" s="2">
        <f t="shared" si="168"/>
        <v>49.583462726305719</v>
      </c>
      <c r="BA149" s="2">
        <f t="shared" si="168"/>
        <v>50.778781647656707</v>
      </c>
      <c r="BB149" s="2">
        <f t="shared" si="168"/>
        <v>50.504145111197495</v>
      </c>
      <c r="BC149" s="2">
        <f t="shared" si="168"/>
        <v>48.944178357707486</v>
      </c>
      <c r="BD149" s="2">
        <f t="shared" si="168"/>
        <v>47.247094591116962</v>
      </c>
      <c r="BE149" s="2">
        <f t="shared" si="168"/>
        <v>46.616390543691594</v>
      </c>
      <c r="BF149" s="2">
        <f t="shared" si="168"/>
        <v>46.017075064966576</v>
      </c>
      <c r="BG149" s="2">
        <f t="shared" si="168"/>
        <v>48.35674666545291</v>
      </c>
      <c r="BH149" s="2">
        <f t="shared" si="168"/>
        <v>48.791145295038483</v>
      </c>
      <c r="BI149" s="2">
        <f t="shared" si="168"/>
        <v>46.84165663015682</v>
      </c>
      <c r="BJ149" s="2">
        <f t="shared" si="168"/>
        <v>46.387316290013693</v>
      </c>
      <c r="BK149" s="2">
        <f t="shared" si="168"/>
        <v>48.007614512180062</v>
      </c>
      <c r="BL149" s="2">
        <f t="shared" si="168"/>
        <v>48.263537318621871</v>
      </c>
      <c r="BM149" s="2">
        <f t="shared" si="168"/>
        <v>50.118639219838848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>
        <f t="shared" si="169"/>
        <v>49.418999999999997</v>
      </c>
      <c r="CF149" s="2" t="str">
        <f t="shared" si="169"/>
        <v/>
      </c>
      <c r="CG149" s="2" t="str">
        <f t="shared" si="169"/>
        <v/>
      </c>
      <c r="CH149" s="2" t="str">
        <f t="shared" si="169"/>
        <v/>
      </c>
      <c r="CI149" s="2" t="str">
        <f t="shared" si="169"/>
        <v/>
      </c>
      <c r="CJ149" s="2" t="str">
        <f t="shared" si="169"/>
        <v/>
      </c>
      <c r="CK149" s="2" t="str">
        <f t="shared" si="169"/>
        <v/>
      </c>
      <c r="CL149" s="2" t="str">
        <f t="shared" si="169"/>
        <v/>
      </c>
      <c r="CM149" s="2" t="str">
        <f t="shared" si="169"/>
        <v/>
      </c>
      <c r="CN149" s="2" t="str">
        <f t="shared" si="169"/>
        <v/>
      </c>
      <c r="CO149" s="2" t="str">
        <f t="shared" si="169"/>
        <v/>
      </c>
      <c r="CP149" s="2" t="str">
        <f t="shared" si="169"/>
        <v/>
      </c>
      <c r="CQ149" s="2" t="str">
        <f t="shared" si="169"/>
        <v/>
      </c>
      <c r="CR149" s="2" t="str">
        <f t="shared" si="169"/>
        <v/>
      </c>
      <c r="CS149" s="2" t="str">
        <f t="shared" si="169"/>
        <v/>
      </c>
      <c r="CU149" s="2">
        <f t="shared" si="111"/>
        <v>49.418999999999997</v>
      </c>
      <c r="CV149" s="2" t="str">
        <f t="shared" si="112"/>
        <v/>
      </c>
      <c r="CW149" s="2" t="str">
        <f t="shared" si="113"/>
        <v/>
      </c>
      <c r="CX149" s="2" t="str">
        <f t="shared" si="114"/>
        <v/>
      </c>
      <c r="CY149" s="2" t="str">
        <f t="shared" si="115"/>
        <v/>
      </c>
      <c r="CZ149" s="2" t="str">
        <f t="shared" si="116"/>
        <v/>
      </c>
      <c r="DA149" s="2" t="str">
        <f t="shared" si="117"/>
        <v/>
      </c>
      <c r="DB149" s="2" t="str">
        <f t="shared" si="118"/>
        <v/>
      </c>
      <c r="DC149" s="2" t="str">
        <f t="shared" si="119"/>
        <v/>
      </c>
      <c r="DD149" s="2" t="str">
        <f t="shared" si="120"/>
        <v/>
      </c>
      <c r="DE149" s="2" t="str">
        <f t="shared" si="121"/>
        <v/>
      </c>
      <c r="DF149" s="2" t="str">
        <f t="shared" si="122"/>
        <v/>
      </c>
      <c r="DG149" s="2" t="str">
        <f t="shared" si="123"/>
        <v/>
      </c>
      <c r="DH149" s="2" t="str">
        <f t="shared" si="124"/>
        <v/>
      </c>
      <c r="DI149" s="2" t="str">
        <f t="shared" si="125"/>
        <v/>
      </c>
      <c r="DK149" s="2">
        <f t="shared" si="177"/>
        <v>65.091898671096359</v>
      </c>
      <c r="DL149" s="2">
        <f t="shared" si="177"/>
        <v>73.933727272727282</v>
      </c>
      <c r="DM149" s="2">
        <f t="shared" si="177"/>
        <v>108.97251525218971</v>
      </c>
      <c r="DN149" s="2">
        <f t="shared" si="177"/>
        <v>107.71914361220173</v>
      </c>
      <c r="DO149" s="2">
        <f t="shared" si="177"/>
        <v>83.043296302298558</v>
      </c>
      <c r="DP149" s="2">
        <f t="shared" si="177"/>
        <v>84.532424390243904</v>
      </c>
      <c r="DQ149" s="2">
        <f t="shared" si="177"/>
        <v>95.66221805364232</v>
      </c>
      <c r="DR149" s="2">
        <f t="shared" si="177"/>
        <v>92.787053658536593</v>
      </c>
      <c r="DS149" s="2">
        <f t="shared" si="177"/>
        <v>78.637168435837197</v>
      </c>
      <c r="DT149" s="2">
        <f t="shared" si="177"/>
        <v>98.243184921763884</v>
      </c>
      <c r="DU149" s="2">
        <f t="shared" si="177"/>
        <v>80.423674898785421</v>
      </c>
      <c r="DV149" s="2">
        <f t="shared" si="177"/>
        <v>83.550466022349752</v>
      </c>
      <c r="DW149" s="2">
        <f t="shared" si="177"/>
        <v>92.100181063122903</v>
      </c>
      <c r="DX149" s="2">
        <f t="shared" si="177"/>
        <v>69.546278048780508</v>
      </c>
      <c r="DY149" s="2">
        <f t="shared" si="177"/>
        <v>71.46427394957982</v>
      </c>
      <c r="EA149" s="2">
        <f t="shared" si="153"/>
        <v>47.999334905490556</v>
      </c>
      <c r="EB149" s="2">
        <f t="shared" si="153"/>
        <v>49.575361866173175</v>
      </c>
      <c r="EC149" s="2">
        <f t="shared" si="153"/>
        <v>50.738220460893842</v>
      </c>
      <c r="ED149" s="2">
        <f t="shared" si="153"/>
        <v>50.464804171264305</v>
      </c>
      <c r="EE149" s="2">
        <f t="shared" si="153"/>
        <v>48.917868569927357</v>
      </c>
      <c r="EF149" s="2">
        <f t="shared" si="153"/>
        <v>47.201895516012826</v>
      </c>
      <c r="EG149" s="2">
        <f t="shared" si="153"/>
        <v>46.571455417961722</v>
      </c>
      <c r="EH149" s="2">
        <f t="shared" si="153"/>
        <v>45.968385327482295</v>
      </c>
      <c r="EI149" s="2">
        <f t="shared" si="153"/>
        <v>48.359280741738317</v>
      </c>
      <c r="EJ149" s="2">
        <f t="shared" si="153"/>
        <v>48.761165857959043</v>
      </c>
      <c r="EK149" s="2">
        <f t="shared" si="153"/>
        <v>46.812666498529921</v>
      </c>
      <c r="EL149" s="2">
        <f t="shared" si="180"/>
        <v>46.353688345906725</v>
      </c>
      <c r="EM149" s="2">
        <f t="shared" si="136"/>
        <v>47.975064556198326</v>
      </c>
      <c r="EN149" s="2">
        <f t="shared" si="136"/>
        <v>48.249510079788408</v>
      </c>
      <c r="EO149" s="2">
        <f t="shared" si="136"/>
        <v>50.1043024415589</v>
      </c>
      <c r="EQ149" s="2">
        <f t="shared" si="178"/>
        <v>47.999334905490556</v>
      </c>
      <c r="ER149" s="2">
        <f t="shared" si="178"/>
        <v>49.207658310137518</v>
      </c>
      <c r="ES149" s="2">
        <f t="shared" si="178"/>
        <v>50.705746119566584</v>
      </c>
      <c r="ET149" s="2">
        <f t="shared" si="178"/>
        <v>50.499817584806181</v>
      </c>
      <c r="EU149" s="2">
        <f t="shared" si="178"/>
        <v>48.887374661275686</v>
      </c>
      <c r="EV149" s="2">
        <f t="shared" si="178"/>
        <v>47.690897180088264</v>
      </c>
      <c r="EW149" s="2">
        <f t="shared" si="178"/>
        <v>46.775816223970793</v>
      </c>
      <c r="EX149" s="2">
        <f t="shared" si="178"/>
        <v>46.263206212900158</v>
      </c>
      <c r="EY149" s="2">
        <f t="shared" si="178"/>
        <v>47.8201458570908</v>
      </c>
      <c r="EZ149" s="2">
        <f t="shared" si="178"/>
        <v>48.376491512916672</v>
      </c>
      <c r="FA149" s="2">
        <f t="shared" si="178"/>
        <v>46.814928535573976</v>
      </c>
      <c r="FB149" s="2">
        <f t="shared" si="178"/>
        <v>46.488232325466754</v>
      </c>
      <c r="FC149" s="2">
        <f t="shared" si="178"/>
        <v>47.877772272513234</v>
      </c>
      <c r="FD149" s="2">
        <f t="shared" si="178"/>
        <v>48.080628262872558</v>
      </c>
      <c r="FE149" s="2">
        <f t="shared" si="178"/>
        <v>49.746689839037529</v>
      </c>
      <c r="FG149" s="2">
        <f t="shared" si="179"/>
        <v>0.99928603128537707</v>
      </c>
      <c r="FH149" s="2">
        <f t="shared" si="179"/>
        <v>0.99931733476953666</v>
      </c>
      <c r="FI149" s="2">
        <f t="shared" si="179"/>
        <v>0.99928813573555231</v>
      </c>
      <c r="FJ149" s="2">
        <f t="shared" si="179"/>
        <v>0.99932927226985424</v>
      </c>
      <c r="FK149" s="2">
        <f t="shared" si="179"/>
        <v>0.99920397977670494</v>
      </c>
      <c r="FL149" s="2">
        <f t="shared" si="179"/>
        <v>0.99917060818859627</v>
      </c>
      <c r="FM149" s="2">
        <f t="shared" si="179"/>
        <v>0.99921155019804375</v>
      </c>
      <c r="FN149" s="2">
        <f t="shared" si="179"/>
        <v>0.99920115951769894</v>
      </c>
      <c r="FO149" s="2">
        <f t="shared" si="179"/>
        <v>0.99919904392729242</v>
      </c>
      <c r="FP149" s="2">
        <f t="shared" si="179"/>
        <v>0.99904476358157834</v>
      </c>
      <c r="FQ149" s="2">
        <f t="shared" si="179"/>
        <v>0.99913997461465831</v>
      </c>
      <c r="FR149" s="2">
        <f t="shared" si="179"/>
        <v>0.99921502012861496</v>
      </c>
      <c r="FS149" s="2">
        <f t="shared" si="179"/>
        <v>0.99919058195192723</v>
      </c>
      <c r="FT149" s="2">
        <f t="shared" si="179"/>
        <v>0.99913123018749295</v>
      </c>
      <c r="FU149" s="2">
        <f t="shared" si="179"/>
        <v>0.99895499248115094</v>
      </c>
      <c r="FW149" s="2">
        <f t="shared" si="170"/>
        <v>4.2731508390839139E-12</v>
      </c>
      <c r="FX149" s="2">
        <f t="shared" si="170"/>
        <v>2.3191913326529815E-2</v>
      </c>
      <c r="FY149" s="2">
        <f t="shared" si="170"/>
        <v>2.7521009752425687E-2</v>
      </c>
      <c r="FZ149" s="2">
        <f t="shared" si="170"/>
        <v>2.681448919138282E-2</v>
      </c>
      <c r="GA149" s="2">
        <f t="shared" si="170"/>
        <v>2.8029952906211165E-2</v>
      </c>
      <c r="GB149" s="2">
        <f t="shared" si="170"/>
        <v>2.9115320430227923E-2</v>
      </c>
      <c r="GC149" s="2">
        <f t="shared" si="170"/>
        <v>3.0482966736827863E-2</v>
      </c>
      <c r="GD149" s="2">
        <f t="shared" si="170"/>
        <v>3.8291350621251705E-2</v>
      </c>
      <c r="GE149" s="2">
        <f t="shared" si="170"/>
        <v>4.968206485147536E-2</v>
      </c>
      <c r="GF149" s="2">
        <f t="shared" si="170"/>
        <v>4.4940843625632221E-2</v>
      </c>
      <c r="GG149" s="2">
        <f t="shared" si="170"/>
        <v>3.7051195056003593E-2</v>
      </c>
      <c r="GH149" s="2">
        <f t="shared" si="170"/>
        <v>3.2920256744727594E-2</v>
      </c>
      <c r="GI149" s="2">
        <f t="shared" si="170"/>
        <v>3.2538137377195755E-2</v>
      </c>
      <c r="GJ149" s="2">
        <f t="shared" si="170"/>
        <v>2.6496341427898942E-2</v>
      </c>
      <c r="GK149" s="2">
        <f t="shared" si="170"/>
        <v>2.2327380221056826E-2</v>
      </c>
      <c r="GM149" s="86">
        <f t="shared" si="171"/>
        <v>3.1928642730196063E-62</v>
      </c>
      <c r="GN149" s="86">
        <f t="shared" si="171"/>
        <v>8.7378341463575507E-86</v>
      </c>
      <c r="GO149" s="86">
        <f t="shared" si="171"/>
        <v>7.7808391981422226E-192</v>
      </c>
      <c r="GP149" s="86">
        <f t="shared" si="171"/>
        <v>1.6431449121614955E-174</v>
      </c>
      <c r="GQ149" s="86">
        <f t="shared" si="171"/>
        <v>3.4780041640802373E-184</v>
      </c>
      <c r="GR149" s="86">
        <f t="shared" si="171"/>
        <v>7.6721400978321139E-174</v>
      </c>
      <c r="GS149" s="86">
        <f t="shared" si="171"/>
        <v>7.1483907048436507E-180</v>
      </c>
      <c r="GT149" s="86">
        <f t="shared" si="171"/>
        <v>1.7184059599920203E-176</v>
      </c>
      <c r="GU149" s="86">
        <f t="shared" si="171"/>
        <v>1.0104876782690503E-177</v>
      </c>
      <c r="GV149" s="86">
        <f t="shared" si="171"/>
        <v>8.0728446430706504E-141</v>
      </c>
      <c r="GW149" s="86">
        <f t="shared" si="171"/>
        <v>2.703646636182287E-156</v>
      </c>
      <c r="GX149" s="86">
        <f t="shared" si="171"/>
        <v>5.9252081315729939E-114</v>
      </c>
      <c r="GY149" s="86">
        <f t="shared" si="171"/>
        <v>1.5464743865499263E-102</v>
      </c>
      <c r="GZ149" s="86">
        <f t="shared" si="171"/>
        <v>6.9303621642980395E-126</v>
      </c>
      <c r="HA149" s="86">
        <f t="shared" si="171"/>
        <v>1.4450284464171257E-164</v>
      </c>
      <c r="HC149" s="86">
        <f t="shared" si="154"/>
        <v>3.6504253065337948E-31</v>
      </c>
      <c r="HD149" s="86">
        <f t="shared" si="154"/>
        <v>7.0218828269902924E-42</v>
      </c>
      <c r="HE149" s="86">
        <f t="shared" si="154"/>
        <v>9.1716941780981326E-69</v>
      </c>
      <c r="HF149" s="86">
        <f t="shared" si="154"/>
        <v>3.2262475188186092E-72</v>
      </c>
      <c r="HG149" s="86">
        <f t="shared" si="154"/>
        <v>9.5107226398264432E-59</v>
      </c>
      <c r="HH149" s="86">
        <f t="shared" si="154"/>
        <v>3.1577224360727042E-81</v>
      </c>
      <c r="HI149" s="86">
        <f t="shared" si="154"/>
        <v>1.4473194607362125E-71</v>
      </c>
      <c r="HJ149" s="86">
        <f t="shared" si="154"/>
        <v>3.6804136717131054E-87</v>
      </c>
      <c r="HK149" s="86">
        <f t="shared" si="154"/>
        <v>4.4921005643486368E-76</v>
      </c>
      <c r="HL149" s="86">
        <f t="shared" si="162"/>
        <v>3.8485798837112932E-97</v>
      </c>
      <c r="HM149" s="86">
        <f t="shared" si="162"/>
        <v>2.0644690607483707E-63</v>
      </c>
      <c r="HN149" s="86">
        <f t="shared" si="162"/>
        <v>2.3146616427456212E-54</v>
      </c>
      <c r="HO149" s="86">
        <f t="shared" si="162"/>
        <v>4.1556068034638199E-45</v>
      </c>
      <c r="HP149" s="86">
        <f t="shared" si="162"/>
        <v>4.8386305359325787E-43</v>
      </c>
      <c r="HQ149" s="86">
        <f t="shared" si="162"/>
        <v>1.4109291520709401E-55</v>
      </c>
      <c r="HS149" s="86">
        <f t="shared" si="172"/>
        <v>1.4303891292481461E-72</v>
      </c>
      <c r="HT149" s="86">
        <f t="shared" si="172"/>
        <v>0.10679010116361799</v>
      </c>
      <c r="HU149" s="86">
        <f t="shared" si="172"/>
        <v>0.18866792043813488</v>
      </c>
      <c r="HV149" s="86">
        <f t="shared" si="172"/>
        <v>0.12156514267553946</v>
      </c>
      <c r="HW149" s="86">
        <f t="shared" si="172"/>
        <v>9.316790605093965E-2</v>
      </c>
      <c r="HX149" s="86">
        <f t="shared" si="172"/>
        <v>0.1428426742029259</v>
      </c>
      <c r="HY149" s="86">
        <f t="shared" si="172"/>
        <v>0.14554996489157968</v>
      </c>
      <c r="HZ149" s="86">
        <f t="shared" si="172"/>
        <v>0.29280173061351983</v>
      </c>
      <c r="IA149" s="86">
        <f t="shared" si="172"/>
        <v>0.44125500276024454</v>
      </c>
      <c r="IB149" s="86">
        <f t="shared" si="172"/>
        <v>0.40727865405157182</v>
      </c>
      <c r="IC149" s="86">
        <f t="shared" si="172"/>
        <v>0.28590011357592243</v>
      </c>
      <c r="ID149" s="86">
        <f t="shared" si="172"/>
        <v>0.18101052217709626</v>
      </c>
      <c r="IE149" s="86">
        <f t="shared" si="172"/>
        <v>0.16569760224348176</v>
      </c>
      <c r="IF149" s="86">
        <f t="shared" si="172"/>
        <v>0.16641216044182361</v>
      </c>
      <c r="IG149" s="86">
        <f t="shared" si="172"/>
        <v>0.15467024306296376</v>
      </c>
      <c r="II149" s="86">
        <f t="shared" si="173"/>
        <v>0</v>
      </c>
      <c r="IJ149" s="86">
        <f t="shared" si="173"/>
        <v>6.8218212018629349E-29</v>
      </c>
      <c r="IK149" s="86">
        <f t="shared" si="173"/>
        <v>2.4719005422020083E-30</v>
      </c>
      <c r="IL149" s="86">
        <f t="shared" si="173"/>
        <v>2.6774866536310761E-30</v>
      </c>
      <c r="IM149" s="86">
        <f t="shared" si="173"/>
        <v>3.3372383535496E-33</v>
      </c>
      <c r="IN149" s="86">
        <f t="shared" si="173"/>
        <v>3.0670075851553126E-32</v>
      </c>
      <c r="IO149" s="86">
        <f t="shared" si="173"/>
        <v>6.9005302925369526E-30</v>
      </c>
      <c r="IP149" s="86">
        <f t="shared" si="173"/>
        <v>1.9737929369058546E-29</v>
      </c>
      <c r="IQ149" s="86">
        <f t="shared" si="173"/>
        <v>7.9242388317734577E-24</v>
      </c>
      <c r="IR149" s="86">
        <f t="shared" si="173"/>
        <v>2.9485103309509249E-26</v>
      </c>
      <c r="IS149" s="86">
        <f t="shared" si="173"/>
        <v>5.3527574231908377E-27</v>
      </c>
      <c r="IT149" s="86">
        <f t="shared" si="173"/>
        <v>1.8013767029834191E-27</v>
      </c>
      <c r="IU149" s="86">
        <f t="shared" si="173"/>
        <v>2.1043436548865308E-27</v>
      </c>
      <c r="IV149" s="86">
        <f t="shared" si="173"/>
        <v>2.4656705303977499E-17</v>
      </c>
      <c r="IW149" s="86">
        <f t="shared" si="173"/>
        <v>1.6051848146514478E-18</v>
      </c>
      <c r="IY149" s="86">
        <f t="shared" si="174"/>
        <v>3.6504253065337948E-31</v>
      </c>
      <c r="IZ149" s="86">
        <f t="shared" si="174"/>
        <v>0.10679010116361799</v>
      </c>
      <c r="JA149" s="86">
        <f t="shared" si="174"/>
        <v>0.18866792043813488</v>
      </c>
      <c r="JB149" s="86">
        <f t="shared" si="174"/>
        <v>0.12156514267553946</v>
      </c>
      <c r="JC149" s="86">
        <f t="shared" si="174"/>
        <v>9.316790605093965E-2</v>
      </c>
      <c r="JD149" s="86">
        <f t="shared" si="174"/>
        <v>0.1428426742029259</v>
      </c>
      <c r="JE149" s="86">
        <f t="shared" si="174"/>
        <v>0.14554996489157968</v>
      </c>
      <c r="JF149" s="86">
        <f t="shared" si="174"/>
        <v>0.29280173061351983</v>
      </c>
      <c r="JG149" s="86">
        <f t="shared" si="174"/>
        <v>0.44125500276024454</v>
      </c>
      <c r="JH149" s="86">
        <f t="shared" si="174"/>
        <v>0.40727865405157182</v>
      </c>
      <c r="JI149" s="86">
        <f t="shared" si="174"/>
        <v>0.28590011357592243</v>
      </c>
      <c r="JJ149" s="86">
        <f t="shared" si="174"/>
        <v>0.18101052217709626</v>
      </c>
      <c r="JK149" s="86">
        <f t="shared" si="174"/>
        <v>0.16569760224348176</v>
      </c>
      <c r="JL149" s="86">
        <f t="shared" si="174"/>
        <v>0.16641216044182364</v>
      </c>
      <c r="JM149" s="86">
        <f t="shared" si="174"/>
        <v>0.15467024306296376</v>
      </c>
    </row>
    <row r="150" spans="2:273" x14ac:dyDescent="0.25">
      <c r="B150" s="2">
        <v>123</v>
      </c>
      <c r="C150" s="37">
        <v>50.515999999999998</v>
      </c>
      <c r="D150" s="37">
        <v>52.426000000000002</v>
      </c>
      <c r="E150" s="37">
        <v>60.377000000000002</v>
      </c>
      <c r="F150" s="37">
        <v>55.097999999999999</v>
      </c>
      <c r="G150" s="37">
        <v>57.82</v>
      </c>
      <c r="H150" s="37">
        <v>56.966999999999999</v>
      </c>
      <c r="I150" s="37">
        <v>58.393000000000001</v>
      </c>
      <c r="J150" s="37">
        <v>63.902000000000001</v>
      </c>
      <c r="K150" s="37">
        <v>70.721000000000004</v>
      </c>
      <c r="L150" s="37">
        <v>71.295000000000002</v>
      </c>
      <c r="M150" s="37">
        <v>68.507999999999996</v>
      </c>
      <c r="N150" s="37">
        <v>67.59</v>
      </c>
      <c r="O150" s="37">
        <v>69.983999999999995</v>
      </c>
      <c r="P150" s="37">
        <v>75.950999999999993</v>
      </c>
      <c r="Q150" s="37">
        <v>98.376999999999995</v>
      </c>
      <c r="S150" s="4">
        <f t="shared" si="175"/>
        <v>47.879458753943979</v>
      </c>
      <c r="T150" s="4">
        <f t="shared" si="175"/>
        <v>51.952242084666217</v>
      </c>
      <c r="U150" s="4">
        <f t="shared" si="175"/>
        <v>58.946330522471627</v>
      </c>
      <c r="V150" s="4">
        <f t="shared" si="175"/>
        <v>56.706563776173262</v>
      </c>
      <c r="W150" s="4">
        <f t="shared" si="175"/>
        <v>55.817498743255662</v>
      </c>
      <c r="X150" s="4">
        <f t="shared" si="175"/>
        <v>56.750243164195567</v>
      </c>
      <c r="Y150" s="4">
        <f t="shared" si="175"/>
        <v>56.890352997139132</v>
      </c>
      <c r="Z150" s="4">
        <f t="shared" si="175"/>
        <v>64.325156894342427</v>
      </c>
      <c r="AA150" s="4">
        <f t="shared" si="175"/>
        <v>70.14234078166993</v>
      </c>
      <c r="AB150" s="4">
        <f t="shared" si="175"/>
        <v>72.713808332823191</v>
      </c>
      <c r="AC150" s="4">
        <f t="shared" si="175"/>
        <v>70.005872658100628</v>
      </c>
      <c r="AD150" s="4">
        <f t="shared" si="175"/>
        <v>66.186063737073113</v>
      </c>
      <c r="AE150" s="4">
        <f t="shared" si="175"/>
        <v>70.576753767593686</v>
      </c>
      <c r="AF150" s="4">
        <f t="shared" si="175"/>
        <v>76.539186114162533</v>
      </c>
      <c r="AG150" s="4">
        <f t="shared" si="175"/>
        <v>97.378259927201483</v>
      </c>
      <c r="AI150" s="4">
        <f t="shared" si="176"/>
        <v>2.6365412460560194</v>
      </c>
      <c r="AJ150" s="4">
        <f t="shared" si="176"/>
        <v>0.47375791533378475</v>
      </c>
      <c r="AK150" s="4">
        <f t="shared" si="176"/>
        <v>1.4306694775283759</v>
      </c>
      <c r="AL150" s="4">
        <f t="shared" si="176"/>
        <v>-1.6085637761732627</v>
      </c>
      <c r="AM150" s="4">
        <f t="shared" si="176"/>
        <v>2.0025012567443383</v>
      </c>
      <c r="AN150" s="4">
        <f t="shared" si="176"/>
        <v>0.21675683580443206</v>
      </c>
      <c r="AO150" s="4">
        <f t="shared" si="176"/>
        <v>1.5026470028608685</v>
      </c>
      <c r="AP150" s="4">
        <f t="shared" si="176"/>
        <v>-0.42315689434242643</v>
      </c>
      <c r="AQ150" s="4">
        <f t="shared" si="176"/>
        <v>0.57865921833007405</v>
      </c>
      <c r="AR150" s="4">
        <f t="shared" si="176"/>
        <v>-1.4188083328231897</v>
      </c>
      <c r="AS150" s="4">
        <f t="shared" si="176"/>
        <v>-1.4978726581006327</v>
      </c>
      <c r="AT150" s="4">
        <f t="shared" si="176"/>
        <v>1.4039362629268908</v>
      </c>
      <c r="AU150" s="4">
        <f t="shared" si="176"/>
        <v>-0.5927537675936918</v>
      </c>
      <c r="AV150" s="4">
        <f t="shared" si="176"/>
        <v>-0.5881861141625393</v>
      </c>
      <c r="AW150" s="4">
        <f t="shared" si="176"/>
        <v>0.99874007279851185</v>
      </c>
      <c r="AY150" s="2">
        <f t="shared" si="168"/>
        <v>47.879458753943979</v>
      </c>
      <c r="AZ150" s="2">
        <f t="shared" si="168"/>
        <v>49.49459803268833</v>
      </c>
      <c r="BA150" s="2">
        <f t="shared" si="168"/>
        <v>50.608856839801206</v>
      </c>
      <c r="BB150" s="2">
        <f t="shared" si="168"/>
        <v>50.367077583415913</v>
      </c>
      <c r="BC150" s="2">
        <f t="shared" si="168"/>
        <v>48.844526692114052</v>
      </c>
      <c r="BD150" s="2">
        <f t="shared" si="168"/>
        <v>47.079923036921556</v>
      </c>
      <c r="BE150" s="2">
        <f t="shared" si="168"/>
        <v>46.463495588288971</v>
      </c>
      <c r="BF150" s="2">
        <f t="shared" si="168"/>
        <v>45.845247706779851</v>
      </c>
      <c r="BG150" s="2">
        <f t="shared" si="168"/>
        <v>48.322364486914978</v>
      </c>
      <c r="BH150" s="2">
        <f t="shared" si="168"/>
        <v>48.716840197045009</v>
      </c>
      <c r="BI150" s="2">
        <f t="shared" si="168"/>
        <v>46.706982599380716</v>
      </c>
      <c r="BJ150" s="2">
        <f t="shared" si="168"/>
        <v>46.255482196656892</v>
      </c>
      <c r="BK150" s="2">
        <f t="shared" si="168"/>
        <v>47.878683595999156</v>
      </c>
      <c r="BL150" s="2">
        <f t="shared" si="168"/>
        <v>48.13216411606313</v>
      </c>
      <c r="BM150" s="2">
        <f t="shared" si="168"/>
        <v>50.007540720587812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>
        <f t="shared" si="169"/>
        <v>50.515999999999998</v>
      </c>
      <c r="CF150" s="2" t="str">
        <f t="shared" si="169"/>
        <v/>
      </c>
      <c r="CG150" s="2" t="str">
        <f t="shared" si="169"/>
        <v/>
      </c>
      <c r="CH150" s="2" t="str">
        <f t="shared" si="169"/>
        <v/>
      </c>
      <c r="CI150" s="2" t="str">
        <f t="shared" si="169"/>
        <v/>
      </c>
      <c r="CJ150" s="2" t="str">
        <f t="shared" si="169"/>
        <v/>
      </c>
      <c r="CK150" s="2" t="str">
        <f t="shared" si="169"/>
        <v/>
      </c>
      <c r="CL150" s="2" t="str">
        <f t="shared" si="169"/>
        <v/>
      </c>
      <c r="CM150" s="2" t="str">
        <f t="shared" si="169"/>
        <v/>
      </c>
      <c r="CN150" s="2" t="str">
        <f t="shared" si="169"/>
        <v/>
      </c>
      <c r="CO150" s="2" t="str">
        <f t="shared" si="169"/>
        <v/>
      </c>
      <c r="CP150" s="2" t="str">
        <f t="shared" si="169"/>
        <v/>
      </c>
      <c r="CQ150" s="2" t="str">
        <f t="shared" si="169"/>
        <v/>
      </c>
      <c r="CR150" s="2" t="str">
        <f t="shared" si="169"/>
        <v/>
      </c>
      <c r="CS150" s="2" t="str">
        <f t="shared" si="169"/>
        <v/>
      </c>
      <c r="CU150" s="2">
        <f t="shared" si="111"/>
        <v>50.515999999999998</v>
      </c>
      <c r="CV150" s="2" t="str">
        <f t="shared" si="112"/>
        <v/>
      </c>
      <c r="CW150" s="2" t="str">
        <f t="shared" si="113"/>
        <v/>
      </c>
      <c r="CX150" s="2" t="str">
        <f t="shared" si="114"/>
        <v/>
      </c>
      <c r="CY150" s="2" t="str">
        <f t="shared" si="115"/>
        <v/>
      </c>
      <c r="CZ150" s="2" t="str">
        <f t="shared" si="116"/>
        <v/>
      </c>
      <c r="DA150" s="2" t="str">
        <f t="shared" si="117"/>
        <v/>
      </c>
      <c r="DB150" s="2" t="str">
        <f t="shared" si="118"/>
        <v/>
      </c>
      <c r="DC150" s="2" t="str">
        <f t="shared" si="119"/>
        <v/>
      </c>
      <c r="DD150" s="2" t="str">
        <f t="shared" si="120"/>
        <v/>
      </c>
      <c r="DE150" s="2" t="str">
        <f t="shared" si="121"/>
        <v/>
      </c>
      <c r="DF150" s="2" t="str">
        <f t="shared" si="122"/>
        <v/>
      </c>
      <c r="DG150" s="2" t="str">
        <f t="shared" si="123"/>
        <v/>
      </c>
      <c r="DH150" s="2" t="str">
        <f t="shared" si="124"/>
        <v/>
      </c>
      <c r="DI150" s="2" t="str">
        <f t="shared" si="125"/>
        <v/>
      </c>
      <c r="DK150" s="2">
        <f t="shared" si="177"/>
        <v>65.153833887043191</v>
      </c>
      <c r="DL150" s="2">
        <f t="shared" si="177"/>
        <v>74.038928118393244</v>
      </c>
      <c r="DM150" s="2">
        <f t="shared" si="177"/>
        <v>109.38617819389916</v>
      </c>
      <c r="DN150" s="2">
        <f t="shared" si="177"/>
        <v>108.1205551192993</v>
      </c>
      <c r="DO150" s="2">
        <f t="shared" si="177"/>
        <v>83.245160251735399</v>
      </c>
      <c r="DP150" s="2">
        <f t="shared" si="177"/>
        <v>84.741828919860623</v>
      </c>
      <c r="DQ150" s="2">
        <f t="shared" si="177"/>
        <v>95.97091945547362</v>
      </c>
      <c r="DR150" s="2">
        <f t="shared" si="177"/>
        <v>93.076432752613243</v>
      </c>
      <c r="DS150" s="2">
        <f t="shared" si="177"/>
        <v>78.805585906058411</v>
      </c>
      <c r="DT150" s="2">
        <f t="shared" si="177"/>
        <v>98.627067567567565</v>
      </c>
      <c r="DU150" s="2">
        <f t="shared" si="177"/>
        <v>80.635416194331981</v>
      </c>
      <c r="DV150" s="2">
        <f t="shared" si="177"/>
        <v>83.77535231048023</v>
      </c>
      <c r="DW150" s="2">
        <f t="shared" si="177"/>
        <v>92.372321957112632</v>
      </c>
      <c r="DX150" s="2">
        <f t="shared" si="177"/>
        <v>69.624921254355414</v>
      </c>
      <c r="DY150" s="2">
        <f t="shared" si="177"/>
        <v>71.61322128851539</v>
      </c>
      <c r="EA150" s="2">
        <f t="shared" si="153"/>
        <v>47.868202556255625</v>
      </c>
      <c r="EB150" s="2">
        <f t="shared" si="153"/>
        <v>49.49014041147089</v>
      </c>
      <c r="EC150" s="2">
        <f t="shared" si="153"/>
        <v>50.571760806564242</v>
      </c>
      <c r="ED150" s="2">
        <f t="shared" si="153"/>
        <v>50.330513420484863</v>
      </c>
      <c r="EE150" s="2">
        <f t="shared" si="153"/>
        <v>48.820545504210827</v>
      </c>
      <c r="EF150" s="2">
        <f t="shared" si="153"/>
        <v>47.034506058144785</v>
      </c>
      <c r="EG150" s="2">
        <f t="shared" si="153"/>
        <v>46.420327265427403</v>
      </c>
      <c r="EH150" s="2">
        <f t="shared" si="153"/>
        <v>45.797528346273815</v>
      </c>
      <c r="EI150" s="2">
        <f t="shared" si="153"/>
        <v>48.332041610552849</v>
      </c>
      <c r="EJ150" s="2">
        <f t="shared" si="153"/>
        <v>48.694057529865226</v>
      </c>
      <c r="EK150" s="2">
        <f t="shared" si="153"/>
        <v>46.680343451585252</v>
      </c>
      <c r="EL150" s="2">
        <f t="shared" si="180"/>
        <v>46.223156104613842</v>
      </c>
      <c r="EM150" s="2">
        <f t="shared" si="136"/>
        <v>47.849635151601191</v>
      </c>
      <c r="EN150" s="2">
        <f t="shared" si="136"/>
        <v>48.120288983646397</v>
      </c>
      <c r="EO150" s="2">
        <f t="shared" si="136"/>
        <v>49.996121784851496</v>
      </c>
      <c r="EQ150" s="2">
        <f t="shared" si="178"/>
        <v>47.868202556255625</v>
      </c>
      <c r="ER150" s="2">
        <f t="shared" si="178"/>
        <v>49.063408365657537</v>
      </c>
      <c r="ES150" s="2">
        <f t="shared" si="178"/>
        <v>50.535533042382397</v>
      </c>
      <c r="ET150" s="2">
        <f t="shared" si="178"/>
        <v>50.371817710872342</v>
      </c>
      <c r="EU150" s="2">
        <f t="shared" si="178"/>
        <v>48.787525334625819</v>
      </c>
      <c r="EV150" s="2">
        <f t="shared" si="178"/>
        <v>47.565135756023622</v>
      </c>
      <c r="EW150" s="2">
        <f t="shared" si="178"/>
        <v>46.646435805864257</v>
      </c>
      <c r="EX150" s="2">
        <f t="shared" si="178"/>
        <v>46.114800404168705</v>
      </c>
      <c r="EY150" s="2">
        <f t="shared" si="178"/>
        <v>47.742928436686704</v>
      </c>
      <c r="EZ150" s="2">
        <f t="shared" si="178"/>
        <v>48.271712032197264</v>
      </c>
      <c r="FA150" s="2">
        <f t="shared" si="178"/>
        <v>46.68045182234831</v>
      </c>
      <c r="FB150" s="2">
        <f t="shared" si="178"/>
        <v>46.374349125139226</v>
      </c>
      <c r="FC150" s="2">
        <f t="shared" si="178"/>
        <v>47.742215493318994</v>
      </c>
      <c r="FD150" s="2">
        <f t="shared" si="178"/>
        <v>47.942057993671035</v>
      </c>
      <c r="FE150" s="2">
        <f t="shared" si="178"/>
        <v>49.620119335462341</v>
      </c>
      <c r="FG150" s="2">
        <f t="shared" si="179"/>
        <v>0.9993488118846835</v>
      </c>
      <c r="FH150" s="2">
        <f t="shared" si="179"/>
        <v>0.99937736451023251</v>
      </c>
      <c r="FI150" s="2">
        <f t="shared" si="179"/>
        <v>0.99935073140686581</v>
      </c>
      <c r="FJ150" s="2">
        <f t="shared" si="179"/>
        <v>0.99938825293651468</v>
      </c>
      <c r="FK150" s="2">
        <f t="shared" si="179"/>
        <v>0.99927397007603669</v>
      </c>
      <c r="FL150" s="2">
        <f t="shared" si="179"/>
        <v>0.99924353047267989</v>
      </c>
      <c r="FM150" s="2">
        <f t="shared" si="179"/>
        <v>0.99928087534502885</v>
      </c>
      <c r="FN150" s="2">
        <f t="shared" si="179"/>
        <v>0.99927139760827044</v>
      </c>
      <c r="FO150" s="2">
        <f t="shared" si="179"/>
        <v>0.99926946789526205</v>
      </c>
      <c r="FP150" s="2">
        <f t="shared" si="179"/>
        <v>0.99912874080252378</v>
      </c>
      <c r="FQ150" s="2">
        <f t="shared" si="179"/>
        <v>0.99921558816771983</v>
      </c>
      <c r="FR150" s="2">
        <f t="shared" si="179"/>
        <v>0.99928404039749141</v>
      </c>
      <c r="FS150" s="2">
        <f t="shared" si="179"/>
        <v>0.99926174938836787</v>
      </c>
      <c r="FT150" s="2">
        <f t="shared" si="179"/>
        <v>0.99920761194210161</v>
      </c>
      <c r="FU150" s="2">
        <f t="shared" si="179"/>
        <v>0.99904685417447703</v>
      </c>
      <c r="FW150" s="2">
        <f t="shared" si="170"/>
        <v>4.685416723884535E-12</v>
      </c>
      <c r="FX150" s="2">
        <f t="shared" si="170"/>
        <v>2.5372655618162217E-2</v>
      </c>
      <c r="FY150" s="2">
        <f t="shared" si="170"/>
        <v>3.0096276177741056E-2</v>
      </c>
      <c r="FZ150" s="2">
        <f t="shared" si="170"/>
        <v>2.932563691906424E-2</v>
      </c>
      <c r="GA150" s="2">
        <f t="shared" si="170"/>
        <v>3.0651342409956955E-2</v>
      </c>
      <c r="GB150" s="2">
        <f t="shared" si="170"/>
        <v>3.1834890023286579E-2</v>
      </c>
      <c r="GC150" s="2">
        <f t="shared" si="170"/>
        <v>3.332589885692229E-2</v>
      </c>
      <c r="GD150" s="2">
        <f t="shared" si="170"/>
        <v>4.1831095260247246E-2</v>
      </c>
      <c r="GE150" s="2">
        <f t="shared" si="170"/>
        <v>5.4215433481628113E-2</v>
      </c>
      <c r="GF150" s="2">
        <f t="shared" si="170"/>
        <v>4.9063923227936151E-2</v>
      </c>
      <c r="GG150" s="2">
        <f t="shared" si="170"/>
        <v>4.0481122385698974E-2</v>
      </c>
      <c r="GH150" s="2">
        <f t="shared" si="170"/>
        <v>3.5982061574486406E-2</v>
      </c>
      <c r="GI150" s="2">
        <f t="shared" si="170"/>
        <v>3.55657095619826E-2</v>
      </c>
      <c r="GJ150" s="2">
        <f t="shared" si="170"/>
        <v>2.8978582146591648E-2</v>
      </c>
      <c r="GK150" s="2">
        <f t="shared" si="170"/>
        <v>2.4428863243931453E-2</v>
      </c>
      <c r="GM150" s="86">
        <f t="shared" si="171"/>
        <v>2.2808582118746834E-64</v>
      </c>
      <c r="GN150" s="86">
        <f t="shared" si="171"/>
        <v>9.2423249233189547E-89</v>
      </c>
      <c r="GO150" s="86">
        <f t="shared" si="171"/>
        <v>1.9517818185515417E-198</v>
      </c>
      <c r="GP150" s="86">
        <f t="shared" si="171"/>
        <v>1.3622139361320513E-180</v>
      </c>
      <c r="GQ150" s="86">
        <f t="shared" si="171"/>
        <v>1.4873131823595267E-190</v>
      </c>
      <c r="GR150" s="86">
        <f t="shared" si="171"/>
        <v>8.0223271465354377E-180</v>
      </c>
      <c r="GS150" s="86">
        <f t="shared" si="171"/>
        <v>4.5297051703148497E-186</v>
      </c>
      <c r="GT150" s="86">
        <f t="shared" si="171"/>
        <v>1.7157957860109571E-182</v>
      </c>
      <c r="GU150" s="86">
        <f t="shared" si="171"/>
        <v>8.3285451264762508E-184</v>
      </c>
      <c r="GV150" s="86">
        <f t="shared" si="171"/>
        <v>1.3387410035225323E-145</v>
      </c>
      <c r="GW150" s="86">
        <f t="shared" si="171"/>
        <v>1.2378677437209753E-161</v>
      </c>
      <c r="GX150" s="86">
        <f t="shared" si="171"/>
        <v>6.972394645270531E-118</v>
      </c>
      <c r="GY150" s="86">
        <f t="shared" si="171"/>
        <v>4.5187224492204426E-106</v>
      </c>
      <c r="GZ150" s="86">
        <f t="shared" si="171"/>
        <v>3.0858069679961348E-130</v>
      </c>
      <c r="HA150" s="86">
        <f t="shared" si="171"/>
        <v>3.3845466807467291E-170</v>
      </c>
      <c r="HC150" s="86">
        <f t="shared" si="154"/>
        <v>4.3649480652321979E-33</v>
      </c>
      <c r="HD150" s="86">
        <f t="shared" si="154"/>
        <v>2.0841022928408036E-44</v>
      </c>
      <c r="HE150" s="86">
        <f t="shared" si="154"/>
        <v>7.3221123553591824E-73</v>
      </c>
      <c r="HF150" s="86">
        <f t="shared" si="154"/>
        <v>1.2804312278199664E-76</v>
      </c>
      <c r="HG150" s="86">
        <f t="shared" si="154"/>
        <v>2.9642393315845744E-62</v>
      </c>
      <c r="HH150" s="86">
        <f t="shared" si="154"/>
        <v>4.6244131905899723E-86</v>
      </c>
      <c r="HI150" s="86">
        <f t="shared" si="154"/>
        <v>8.7167437280538488E-76</v>
      </c>
      <c r="HJ150" s="86">
        <f t="shared" si="154"/>
        <v>3.6836477160414342E-92</v>
      </c>
      <c r="HK150" s="86">
        <f t="shared" si="154"/>
        <v>2.0375574521648544E-80</v>
      </c>
      <c r="HL150" s="86">
        <f t="shared" si="162"/>
        <v>1.3484080084246114E-102</v>
      </c>
      <c r="HM150" s="86">
        <f t="shared" si="162"/>
        <v>5.1589066472186223E-67</v>
      </c>
      <c r="HN150" s="86">
        <f t="shared" si="162"/>
        <v>1.4619462602809192E-57</v>
      </c>
      <c r="HO150" s="86">
        <f t="shared" si="162"/>
        <v>8.8340768618403389E-48</v>
      </c>
      <c r="HP150" s="86">
        <f t="shared" si="162"/>
        <v>1.2923548954769288E-45</v>
      </c>
      <c r="HQ150" s="86">
        <f t="shared" si="162"/>
        <v>7.6453051468804797E-59</v>
      </c>
      <c r="HS150" s="86">
        <f t="shared" si="172"/>
        <v>5.5102623552913214E-71</v>
      </c>
      <c r="HT150" s="86">
        <f t="shared" si="172"/>
        <v>0.15853831089353398</v>
      </c>
      <c r="HU150" s="86">
        <f t="shared" si="172"/>
        <v>0.26857085613862686</v>
      </c>
      <c r="HV150" s="86">
        <f t="shared" si="172"/>
        <v>0.18251252155637487</v>
      </c>
      <c r="HW150" s="86">
        <f t="shared" si="172"/>
        <v>0.14764203224311809</v>
      </c>
      <c r="HX150" s="86">
        <f t="shared" si="172"/>
        <v>0.21492390302044287</v>
      </c>
      <c r="HY150" s="86">
        <f t="shared" si="172"/>
        <v>0.21631761363233837</v>
      </c>
      <c r="HZ150" s="86">
        <f t="shared" si="172"/>
        <v>0.39310447986464209</v>
      </c>
      <c r="IA150" s="86">
        <f t="shared" si="172"/>
        <v>0.51186018571882563</v>
      </c>
      <c r="IB150" s="86">
        <f t="shared" si="172"/>
        <v>0.49147263250272066</v>
      </c>
      <c r="IC150" s="86">
        <f t="shared" si="172"/>
        <v>0.38059573414442199</v>
      </c>
      <c r="ID150" s="86">
        <f t="shared" si="172"/>
        <v>0.25927707234303082</v>
      </c>
      <c r="IE150" s="86">
        <f t="shared" si="172"/>
        <v>0.23986899891971941</v>
      </c>
      <c r="IF150" s="86">
        <f t="shared" si="172"/>
        <v>0.22644451631095172</v>
      </c>
      <c r="IG150" s="86">
        <f t="shared" si="172"/>
        <v>0.20120758958778012</v>
      </c>
      <c r="II150" s="86">
        <f t="shared" si="173"/>
        <v>0</v>
      </c>
      <c r="IJ150" s="86">
        <f t="shared" si="173"/>
        <v>1.4410653702030811E-27</v>
      </c>
      <c r="IK150" s="86">
        <f t="shared" si="173"/>
        <v>7.1641345595640146E-29</v>
      </c>
      <c r="IL150" s="86">
        <f t="shared" si="173"/>
        <v>7.540019037602562E-29</v>
      </c>
      <c r="IM150" s="86">
        <f t="shared" si="173"/>
        <v>1.3781341031480425E-31</v>
      </c>
      <c r="IN150" s="86">
        <f t="shared" si="173"/>
        <v>1.1770824538971153E-30</v>
      </c>
      <c r="IO150" s="86">
        <f t="shared" si="173"/>
        <v>2.0973169056323234E-28</v>
      </c>
      <c r="IP150" s="86">
        <f t="shared" si="173"/>
        <v>7.238396428143017E-28</v>
      </c>
      <c r="IQ150" s="86">
        <f t="shared" si="173"/>
        <v>1.8365182423435966E-22</v>
      </c>
      <c r="IR150" s="86">
        <f t="shared" si="173"/>
        <v>8.5358565625684766E-25</v>
      </c>
      <c r="IS150" s="86">
        <f t="shared" si="173"/>
        <v>1.3872388997546638E-25</v>
      </c>
      <c r="IT150" s="86">
        <f t="shared" si="173"/>
        <v>4.4041646272027118E-26</v>
      </c>
      <c r="IU150" s="86">
        <f t="shared" si="173"/>
        <v>5.0456367061062019E-26</v>
      </c>
      <c r="IV150" s="86">
        <f t="shared" si="173"/>
        <v>1.5447533216922468E-16</v>
      </c>
      <c r="IW150" s="86">
        <f t="shared" si="173"/>
        <v>1.0526784188798843E-17</v>
      </c>
      <c r="IY150" s="86">
        <f t="shared" si="174"/>
        <v>4.3649480652321979E-33</v>
      </c>
      <c r="IZ150" s="86">
        <f t="shared" si="174"/>
        <v>0.15853831089353398</v>
      </c>
      <c r="JA150" s="86">
        <f t="shared" si="174"/>
        <v>0.26857085613862686</v>
      </c>
      <c r="JB150" s="86">
        <f t="shared" si="174"/>
        <v>0.18251252155637487</v>
      </c>
      <c r="JC150" s="86">
        <f t="shared" si="174"/>
        <v>0.14764203224311809</v>
      </c>
      <c r="JD150" s="86">
        <f t="shared" si="174"/>
        <v>0.21492390302044287</v>
      </c>
      <c r="JE150" s="86">
        <f t="shared" si="174"/>
        <v>0.21631761363233837</v>
      </c>
      <c r="JF150" s="86">
        <f t="shared" si="174"/>
        <v>0.39310447986464209</v>
      </c>
      <c r="JG150" s="86">
        <f t="shared" si="174"/>
        <v>0.51186018571882563</v>
      </c>
      <c r="JH150" s="86">
        <f t="shared" si="174"/>
        <v>0.49147263250272066</v>
      </c>
      <c r="JI150" s="86">
        <f t="shared" si="174"/>
        <v>0.38059573414442199</v>
      </c>
      <c r="JJ150" s="86">
        <f t="shared" si="174"/>
        <v>0.25927707234303082</v>
      </c>
      <c r="JK150" s="86">
        <f t="shared" si="174"/>
        <v>0.23986899891971941</v>
      </c>
      <c r="JL150" s="86">
        <f t="shared" si="174"/>
        <v>0.22644451631095189</v>
      </c>
      <c r="JM150" s="86">
        <f t="shared" si="174"/>
        <v>0.20120758958778012</v>
      </c>
    </row>
    <row r="151" spans="2:273" x14ac:dyDescent="0.25">
      <c r="B151" s="2">
        <v>124</v>
      </c>
      <c r="C151" s="37">
        <v>49.645000000000003</v>
      </c>
      <c r="D151" s="37">
        <v>55.115000000000002</v>
      </c>
      <c r="E151" s="37">
        <v>60.246000000000002</v>
      </c>
      <c r="F151" s="37">
        <v>58.704999999999998</v>
      </c>
      <c r="G151" s="37">
        <v>56.77</v>
      </c>
      <c r="H151" s="37">
        <v>61.360999999999997</v>
      </c>
      <c r="I151" s="37">
        <v>60.033000000000001</v>
      </c>
      <c r="J151" s="37">
        <v>65.131</v>
      </c>
      <c r="K151" s="37">
        <v>68.393000000000001</v>
      </c>
      <c r="L151" s="37">
        <v>70.212999999999994</v>
      </c>
      <c r="M151" s="37">
        <v>71.426000000000002</v>
      </c>
      <c r="N151" s="37">
        <v>68.802999999999997</v>
      </c>
      <c r="O151" s="37">
        <v>74.474999999999994</v>
      </c>
      <c r="P151" s="37">
        <v>82.77</v>
      </c>
      <c r="Q151" s="37">
        <v>109.91800000000001</v>
      </c>
      <c r="S151" s="4">
        <f t="shared" si="175"/>
        <v>47.747451237145356</v>
      </c>
      <c r="T151" s="4">
        <f t="shared" si="175"/>
        <v>52.578003541054713</v>
      </c>
      <c r="U151" s="4">
        <f t="shared" si="175"/>
        <v>60.367720198159532</v>
      </c>
      <c r="V151" s="4">
        <f t="shared" si="175"/>
        <v>58.359102154389866</v>
      </c>
      <c r="W151" s="4">
        <f t="shared" si="175"/>
        <v>58.128407905754152</v>
      </c>
      <c r="X151" s="4">
        <f t="shared" si="175"/>
        <v>59.091845160478755</v>
      </c>
      <c r="Y151" s="4">
        <f t="shared" si="175"/>
        <v>59.359995581105608</v>
      </c>
      <c r="Z151" s="4">
        <f t="shared" si="175"/>
        <v>65.270988260897241</v>
      </c>
      <c r="AA151" s="4">
        <f t="shared" si="175"/>
        <v>67.508657197888112</v>
      </c>
      <c r="AB151" s="4">
        <f t="shared" si="175"/>
        <v>70.741397270878423</v>
      </c>
      <c r="AC151" s="4">
        <f t="shared" si="175"/>
        <v>71.605987605397615</v>
      </c>
      <c r="AD151" s="4">
        <f t="shared" si="175"/>
        <v>70.053105740997253</v>
      </c>
      <c r="AE151" s="4">
        <f t="shared" si="175"/>
        <v>75.443958860013041</v>
      </c>
      <c r="AF151" s="4">
        <f t="shared" si="175"/>
        <v>82.198641800625552</v>
      </c>
      <c r="AG151" s="4">
        <f t="shared" si="175"/>
        <v>106.16641122069947</v>
      </c>
      <c r="AI151" s="4">
        <f t="shared" si="176"/>
        <v>1.8975487628546475</v>
      </c>
      <c r="AJ151" s="4">
        <f t="shared" si="176"/>
        <v>2.5369964589452891</v>
      </c>
      <c r="AK151" s="4">
        <f t="shared" si="176"/>
        <v>-0.1217201981595295</v>
      </c>
      <c r="AL151" s="4">
        <f t="shared" si="176"/>
        <v>0.34589784561013204</v>
      </c>
      <c r="AM151" s="4">
        <f t="shared" si="176"/>
        <v>-1.3584079057541487</v>
      </c>
      <c r="AN151" s="4">
        <f t="shared" si="176"/>
        <v>2.2691548395212422</v>
      </c>
      <c r="AO151" s="4">
        <f t="shared" si="176"/>
        <v>0.67300441889439355</v>
      </c>
      <c r="AP151" s="4">
        <f t="shared" si="176"/>
        <v>-0.13998826089724048</v>
      </c>
      <c r="AQ151" s="4">
        <f t="shared" si="176"/>
        <v>0.8843428021118882</v>
      </c>
      <c r="AR151" s="4">
        <f t="shared" si="176"/>
        <v>-0.52839727087842903</v>
      </c>
      <c r="AS151" s="4">
        <f t="shared" si="176"/>
        <v>-0.17998760539761349</v>
      </c>
      <c r="AT151" s="4">
        <f t="shared" si="176"/>
        <v>-1.250105740997256</v>
      </c>
      <c r="AU151" s="4">
        <f t="shared" si="176"/>
        <v>-0.96895886001304632</v>
      </c>
      <c r="AV151" s="4">
        <f t="shared" si="176"/>
        <v>0.5713581993744441</v>
      </c>
      <c r="AW151" s="4">
        <f t="shared" si="176"/>
        <v>3.7515887793005334</v>
      </c>
      <c r="AY151" s="2">
        <f t="shared" si="168"/>
        <v>47.747451237145356</v>
      </c>
      <c r="AZ151" s="2">
        <f t="shared" si="168"/>
        <v>49.405486763317519</v>
      </c>
      <c r="BA151" s="2">
        <f t="shared" si="168"/>
        <v>50.439157488434461</v>
      </c>
      <c r="BB151" s="2">
        <f t="shared" si="168"/>
        <v>50.230291618801225</v>
      </c>
      <c r="BC151" s="2">
        <f t="shared" si="168"/>
        <v>48.745025033328666</v>
      </c>
      <c r="BD151" s="2">
        <f t="shared" si="168"/>
        <v>46.913307116490714</v>
      </c>
      <c r="BE151" s="2">
        <f t="shared" si="168"/>
        <v>46.311028416985707</v>
      </c>
      <c r="BF151" s="2">
        <f t="shared" si="168"/>
        <v>45.673915149761058</v>
      </c>
      <c r="BG151" s="2">
        <f t="shared" si="168"/>
        <v>48.287443473320835</v>
      </c>
      <c r="BH151" s="2">
        <f t="shared" si="168"/>
        <v>48.642356127273452</v>
      </c>
      <c r="BI151" s="2">
        <f t="shared" si="168"/>
        <v>46.572468999132248</v>
      </c>
      <c r="BJ151" s="2">
        <f t="shared" si="168"/>
        <v>46.123976745431698</v>
      </c>
      <c r="BK151" s="2">
        <f t="shared" si="168"/>
        <v>47.749883877376888</v>
      </c>
      <c r="BL151" s="2">
        <f t="shared" si="168"/>
        <v>48.000816248596841</v>
      </c>
      <c r="BM151" s="2">
        <f t="shared" si="168"/>
        <v>49.896418296120395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>
        <f t="shared" si="169"/>
        <v>49.645000000000003</v>
      </c>
      <c r="CF151" s="2" t="str">
        <f t="shared" si="169"/>
        <v/>
      </c>
      <c r="CG151" s="2" t="str">
        <f t="shared" si="169"/>
        <v/>
      </c>
      <c r="CH151" s="2" t="str">
        <f t="shared" si="169"/>
        <v/>
      </c>
      <c r="CI151" s="2" t="str">
        <f t="shared" si="169"/>
        <v/>
      </c>
      <c r="CJ151" s="2" t="str">
        <f t="shared" si="169"/>
        <v/>
      </c>
      <c r="CK151" s="2" t="str">
        <f t="shared" si="169"/>
        <v/>
      </c>
      <c r="CL151" s="2" t="str">
        <f t="shared" si="169"/>
        <v/>
      </c>
      <c r="CM151" s="2" t="str">
        <f t="shared" si="169"/>
        <v/>
      </c>
      <c r="CN151" s="2" t="str">
        <f t="shared" si="169"/>
        <v/>
      </c>
      <c r="CO151" s="2" t="str">
        <f t="shared" si="169"/>
        <v/>
      </c>
      <c r="CP151" s="2" t="str">
        <f t="shared" si="169"/>
        <v/>
      </c>
      <c r="CQ151" s="2" t="str">
        <f t="shared" si="169"/>
        <v/>
      </c>
      <c r="CR151" s="2" t="str">
        <f t="shared" si="169"/>
        <v/>
      </c>
      <c r="CS151" s="2" t="str">
        <f t="shared" si="169"/>
        <v/>
      </c>
      <c r="CU151" s="2">
        <f t="shared" si="111"/>
        <v>49.645000000000003</v>
      </c>
      <c r="CV151" s="2" t="str">
        <f t="shared" si="112"/>
        <v/>
      </c>
      <c r="CW151" s="2" t="str">
        <f t="shared" si="113"/>
        <v/>
      </c>
      <c r="CX151" s="2" t="str">
        <f t="shared" si="114"/>
        <v/>
      </c>
      <c r="CY151" s="2" t="str">
        <f t="shared" si="115"/>
        <v/>
      </c>
      <c r="CZ151" s="2" t="str">
        <f t="shared" si="116"/>
        <v/>
      </c>
      <c r="DA151" s="2" t="str">
        <f t="shared" si="117"/>
        <v/>
      </c>
      <c r="DB151" s="2" t="str">
        <f t="shared" si="118"/>
        <v/>
      </c>
      <c r="DC151" s="2" t="str">
        <f t="shared" si="119"/>
        <v/>
      </c>
      <c r="DD151" s="2" t="str">
        <f t="shared" si="120"/>
        <v/>
      </c>
      <c r="DE151" s="2" t="str">
        <f t="shared" si="121"/>
        <v/>
      </c>
      <c r="DF151" s="2" t="str">
        <f t="shared" si="122"/>
        <v/>
      </c>
      <c r="DG151" s="2" t="str">
        <f t="shared" si="123"/>
        <v/>
      </c>
      <c r="DH151" s="2" t="str">
        <f t="shared" si="124"/>
        <v/>
      </c>
      <c r="DI151" s="2" t="str">
        <f t="shared" si="125"/>
        <v/>
      </c>
      <c r="DK151" s="2">
        <f t="shared" si="177"/>
        <v>65.215769102990038</v>
      </c>
      <c r="DL151" s="2">
        <f t="shared" si="177"/>
        <v>74.144128964059206</v>
      </c>
      <c r="DM151" s="2">
        <f t="shared" si="177"/>
        <v>109.79984113560862</v>
      </c>
      <c r="DN151" s="2">
        <f t="shared" si="177"/>
        <v>108.52196662639685</v>
      </c>
      <c r="DO151" s="2">
        <f t="shared" si="177"/>
        <v>83.447024201172241</v>
      </c>
      <c r="DP151" s="2">
        <f t="shared" si="177"/>
        <v>84.951233449477343</v>
      </c>
      <c r="DQ151" s="2">
        <f t="shared" si="177"/>
        <v>96.279620857304906</v>
      </c>
      <c r="DR151" s="2">
        <f t="shared" si="177"/>
        <v>93.365811846689894</v>
      </c>
      <c r="DS151" s="2">
        <f t="shared" si="177"/>
        <v>78.974003376279626</v>
      </c>
      <c r="DT151" s="2">
        <f t="shared" si="177"/>
        <v>99.010950213371274</v>
      </c>
      <c r="DU151" s="2">
        <f t="shared" si="177"/>
        <v>80.847157489878541</v>
      </c>
      <c r="DV151" s="2">
        <f t="shared" si="177"/>
        <v>84.000238598610693</v>
      </c>
      <c r="DW151" s="2">
        <f t="shared" si="177"/>
        <v>92.644462851102361</v>
      </c>
      <c r="DX151" s="2">
        <f t="shared" si="177"/>
        <v>69.703564459930334</v>
      </c>
      <c r="DY151" s="2">
        <f t="shared" si="177"/>
        <v>71.762168627450961</v>
      </c>
      <c r="EA151" s="2">
        <f t="shared" si="153"/>
        <v>47.737070207020707</v>
      </c>
      <c r="EB151" s="2">
        <f t="shared" si="153"/>
        <v>49.404918956768597</v>
      </c>
      <c r="EC151" s="2">
        <f t="shared" si="153"/>
        <v>50.405301152234628</v>
      </c>
      <c r="ED151" s="2">
        <f t="shared" si="153"/>
        <v>50.196222669705435</v>
      </c>
      <c r="EE151" s="2">
        <f t="shared" si="153"/>
        <v>48.723222438494304</v>
      </c>
      <c r="EF151" s="2">
        <f t="shared" si="153"/>
        <v>46.867116600276745</v>
      </c>
      <c r="EG151" s="2">
        <f t="shared" si="153"/>
        <v>46.269199112893084</v>
      </c>
      <c r="EH151" s="2">
        <f t="shared" si="153"/>
        <v>45.626671365065341</v>
      </c>
      <c r="EI151" s="2">
        <f t="shared" si="153"/>
        <v>48.304802479367382</v>
      </c>
      <c r="EJ151" s="2">
        <f t="shared" si="153"/>
        <v>48.62694920177141</v>
      </c>
      <c r="EK151" s="2">
        <f t="shared" si="153"/>
        <v>46.548020404640582</v>
      </c>
      <c r="EL151" s="2">
        <f t="shared" si="180"/>
        <v>46.092623863320959</v>
      </c>
      <c r="EM151" s="2">
        <f t="shared" si="136"/>
        <v>47.724205747004063</v>
      </c>
      <c r="EN151" s="2">
        <f t="shared" si="136"/>
        <v>47.991067887504393</v>
      </c>
      <c r="EO151" s="2">
        <f t="shared" si="136"/>
        <v>49.887941128144092</v>
      </c>
      <c r="EQ151" s="2">
        <f t="shared" si="178"/>
        <v>47.737070207020707</v>
      </c>
      <c r="ER151" s="2">
        <f t="shared" si="178"/>
        <v>48.919158421177563</v>
      </c>
      <c r="ES151" s="2">
        <f t="shared" si="178"/>
        <v>50.365319965198225</v>
      </c>
      <c r="ET151" s="2">
        <f t="shared" si="178"/>
        <v>50.243817836938504</v>
      </c>
      <c r="EU151" s="2">
        <f t="shared" si="178"/>
        <v>48.687676007975945</v>
      </c>
      <c r="EV151" s="2">
        <f t="shared" si="178"/>
        <v>47.439374331958987</v>
      </c>
      <c r="EW151" s="2">
        <f t="shared" si="178"/>
        <v>46.517055387757722</v>
      </c>
      <c r="EX151" s="2">
        <f t="shared" si="178"/>
        <v>45.966394595437258</v>
      </c>
      <c r="EY151" s="2">
        <f t="shared" si="178"/>
        <v>47.665711016282614</v>
      </c>
      <c r="EZ151" s="2">
        <f t="shared" si="178"/>
        <v>48.166932551477856</v>
      </c>
      <c r="FA151" s="2">
        <f t="shared" si="178"/>
        <v>46.545975109122644</v>
      </c>
      <c r="FB151" s="2">
        <f t="shared" si="178"/>
        <v>46.260465924811697</v>
      </c>
      <c r="FC151" s="2">
        <f t="shared" si="178"/>
        <v>47.606658714124748</v>
      </c>
      <c r="FD151" s="2">
        <f t="shared" si="178"/>
        <v>47.80348772446952</v>
      </c>
      <c r="FE151" s="2">
        <f t="shared" si="178"/>
        <v>49.493548831887153</v>
      </c>
      <c r="FG151" s="2">
        <f t="shared" si="179"/>
        <v>0.99940607534997661</v>
      </c>
      <c r="FH151" s="2">
        <f t="shared" si="179"/>
        <v>0.9994321185728815</v>
      </c>
      <c r="FI151" s="2">
        <f t="shared" si="179"/>
        <v>0.99940782617534751</v>
      </c>
      <c r="FJ151" s="2">
        <f t="shared" si="179"/>
        <v>0.99944205001432163</v>
      </c>
      <c r="FK151" s="2">
        <f t="shared" si="179"/>
        <v>0.99933781053715576</v>
      </c>
      <c r="FL151" s="2">
        <f t="shared" si="179"/>
        <v>0.99931004566730941</v>
      </c>
      <c r="FM151" s="2">
        <f t="shared" si="179"/>
        <v>0.9993441090182017</v>
      </c>
      <c r="FN151" s="2">
        <f t="shared" si="179"/>
        <v>0.99933546411835616</v>
      </c>
      <c r="FO151" s="2">
        <f t="shared" si="179"/>
        <v>0.99933370397320131</v>
      </c>
      <c r="FP151" s="2">
        <f t="shared" si="179"/>
        <v>0.99920534124838811</v>
      </c>
      <c r="FQ151" s="2">
        <f t="shared" si="179"/>
        <v>0.99928455852685782</v>
      </c>
      <c r="FR151" s="2">
        <f t="shared" si="179"/>
        <v>0.99934699594488074</v>
      </c>
      <c r="FS151" s="2">
        <f t="shared" si="179"/>
        <v>0.99932666370141632</v>
      </c>
      <c r="FT151" s="2">
        <f t="shared" si="179"/>
        <v>0.99927728311327169</v>
      </c>
      <c r="FU151" s="2">
        <f t="shared" si="179"/>
        <v>0.99913064776610605</v>
      </c>
      <c r="FW151" s="2">
        <f t="shared" si="170"/>
        <v>5.1374572775817012E-12</v>
      </c>
      <c r="FX151" s="2">
        <f t="shared" si="170"/>
        <v>2.7752627782734351E-2</v>
      </c>
      <c r="FY151" s="2">
        <f t="shared" si="170"/>
        <v>3.2904368356932202E-2</v>
      </c>
      <c r="FZ151" s="2">
        <f t="shared" si="170"/>
        <v>3.2064202716389496E-2</v>
      </c>
      <c r="GA151" s="2">
        <f t="shared" si="170"/>
        <v>3.3509434995457936E-2</v>
      </c>
      <c r="GB151" s="2">
        <f t="shared" si="170"/>
        <v>3.4799380916403992E-2</v>
      </c>
      <c r="GC151" s="2">
        <f t="shared" si="170"/>
        <v>3.6424010162591794E-2</v>
      </c>
      <c r="GD151" s="2">
        <f t="shared" si="170"/>
        <v>4.5682518884105613E-2</v>
      </c>
      <c r="GE151" s="2">
        <f t="shared" si="170"/>
        <v>5.9136719753426041E-2</v>
      </c>
      <c r="GF151" s="2">
        <f t="shared" si="170"/>
        <v>5.354406591006821E-2</v>
      </c>
      <c r="GG151" s="2">
        <f t="shared" si="170"/>
        <v>4.4213988300953994E-2</v>
      </c>
      <c r="GH151" s="2">
        <f t="shared" si="170"/>
        <v>3.9317057417454539E-2</v>
      </c>
      <c r="GI151" s="2">
        <f t="shared" si="170"/>
        <v>3.8863671546390893E-2</v>
      </c>
      <c r="GJ151" s="2">
        <f t="shared" si="170"/>
        <v>3.1685796287406899E-2</v>
      </c>
      <c r="GK151" s="2">
        <f t="shared" si="170"/>
        <v>2.6722734355995738E-2</v>
      </c>
      <c r="GM151" s="86">
        <f t="shared" si="171"/>
        <v>1.4955581225155168E-66</v>
      </c>
      <c r="GN151" s="86">
        <f t="shared" si="171"/>
        <v>8.6806687655607919E-92</v>
      </c>
      <c r="GO151" s="86">
        <f t="shared" si="171"/>
        <v>3.7778048855156699E-205</v>
      </c>
      <c r="GP151" s="86">
        <f t="shared" si="171"/>
        <v>8.8652511845667823E-187</v>
      </c>
      <c r="GQ151" s="86">
        <f t="shared" si="171"/>
        <v>4.9461201035334359E-197</v>
      </c>
      <c r="GR151" s="86">
        <f t="shared" si="171"/>
        <v>6.6313214218169281E-186</v>
      </c>
      <c r="GS151" s="86">
        <f t="shared" si="171"/>
        <v>2.2490254168158063E-192</v>
      </c>
      <c r="GT151" s="86">
        <f t="shared" si="171"/>
        <v>1.3569726266416563E-188</v>
      </c>
      <c r="GU151" s="86">
        <f t="shared" si="171"/>
        <v>5.4110411723976005E-190</v>
      </c>
      <c r="GV151" s="86">
        <f t="shared" si="171"/>
        <v>1.8436735419748882E-150</v>
      </c>
      <c r="GW151" s="86">
        <f t="shared" si="171"/>
        <v>4.6005318577695367E-167</v>
      </c>
      <c r="GX151" s="86">
        <f t="shared" si="171"/>
        <v>7.023640197712658E-122</v>
      </c>
      <c r="GY151" s="86">
        <f t="shared" si="171"/>
        <v>1.147943996757905E-109</v>
      </c>
      <c r="GZ151" s="86">
        <f t="shared" si="171"/>
        <v>1.1564742446411258E-134</v>
      </c>
      <c r="HA151" s="86">
        <f t="shared" si="171"/>
        <v>6.3605619963958217E-176</v>
      </c>
      <c r="HC151" s="86">
        <f t="shared" si="154"/>
        <v>4.5470275760711072E-35</v>
      </c>
      <c r="HD151" s="86">
        <f t="shared" si="154"/>
        <v>5.1877640534941209E-47</v>
      </c>
      <c r="HE151" s="86">
        <f t="shared" si="154"/>
        <v>4.4236258430106081E-77</v>
      </c>
      <c r="HF151" s="86">
        <f t="shared" si="154"/>
        <v>3.7432719869692856E-81</v>
      </c>
      <c r="HG151" s="86">
        <f t="shared" si="154"/>
        <v>7.2707698090200342E-66</v>
      </c>
      <c r="HH151" s="86">
        <f t="shared" si="154"/>
        <v>4.8809604536353514E-91</v>
      </c>
      <c r="HI151" s="86">
        <f t="shared" si="154"/>
        <v>3.9521603631760672E-80</v>
      </c>
      <c r="HJ151" s="86">
        <f t="shared" si="154"/>
        <v>2.6600415121401247E-97</v>
      </c>
      <c r="HK151" s="86">
        <f t="shared" si="154"/>
        <v>6.9648618439678627E-85</v>
      </c>
      <c r="HL151" s="86">
        <f t="shared" si="162"/>
        <v>3.3344188498518713E-108</v>
      </c>
      <c r="HM151" s="86">
        <f t="shared" si="162"/>
        <v>1.0199674150978021E-70</v>
      </c>
      <c r="HN151" s="86">
        <f t="shared" si="162"/>
        <v>7.43996621585196E-61</v>
      </c>
      <c r="HO151" s="86">
        <f t="shared" si="162"/>
        <v>1.5649178107122945E-50</v>
      </c>
      <c r="HP151" s="86">
        <f t="shared" si="162"/>
        <v>2.8907796463964026E-48</v>
      </c>
      <c r="HQ151" s="86">
        <f t="shared" si="162"/>
        <v>3.3244103564898646E-62</v>
      </c>
      <c r="HS151" s="86">
        <f t="shared" si="172"/>
        <v>2.0371272217294694E-69</v>
      </c>
      <c r="HT151" s="86">
        <f t="shared" si="172"/>
        <v>0.22546348048108353</v>
      </c>
      <c r="HU151" s="86">
        <f t="shared" si="172"/>
        <v>0.35976177219378985</v>
      </c>
      <c r="HV151" s="86">
        <f t="shared" si="172"/>
        <v>0.26037424517436353</v>
      </c>
      <c r="HW151" s="86">
        <f t="shared" si="172"/>
        <v>0.22155657846705257</v>
      </c>
      <c r="HX151" s="86">
        <f t="shared" si="172"/>
        <v>0.30434822626043445</v>
      </c>
      <c r="HY151" s="86">
        <f t="shared" si="172"/>
        <v>0.30348147450231738</v>
      </c>
      <c r="HZ151" s="86">
        <f t="shared" si="172"/>
        <v>0.48182572401621693</v>
      </c>
      <c r="IA151" s="86">
        <f t="shared" si="172"/>
        <v>0.53127946562078709</v>
      </c>
      <c r="IB151" s="86">
        <f t="shared" si="172"/>
        <v>0.53171626640798064</v>
      </c>
      <c r="IC151" s="86">
        <f t="shared" si="172"/>
        <v>0.46795825212486858</v>
      </c>
      <c r="ID151" s="86">
        <f t="shared" si="172"/>
        <v>0.34982135701982786</v>
      </c>
      <c r="IE151" s="86">
        <f t="shared" si="172"/>
        <v>0.32796483368078</v>
      </c>
      <c r="IF151" s="86">
        <f t="shared" si="172"/>
        <v>0.2980837125736463</v>
      </c>
      <c r="IG151" s="86">
        <f t="shared" si="172"/>
        <v>0.25660937898351999</v>
      </c>
      <c r="II151" s="86">
        <f t="shared" si="173"/>
        <v>0</v>
      </c>
      <c r="IJ151" s="86">
        <f t="shared" si="173"/>
        <v>2.8246794335973645E-26</v>
      </c>
      <c r="IK151" s="86">
        <f t="shared" si="173"/>
        <v>1.9037545487789043E-27</v>
      </c>
      <c r="IL151" s="86">
        <f t="shared" si="173"/>
        <v>1.949557892745157E-27</v>
      </c>
      <c r="IM151" s="86">
        <f t="shared" si="173"/>
        <v>5.1673222451108807E-30</v>
      </c>
      <c r="IN151" s="86">
        <f t="shared" si="173"/>
        <v>4.1053280833728854E-29</v>
      </c>
      <c r="IO151" s="86">
        <f t="shared" si="173"/>
        <v>5.8218279715284475E-27</v>
      </c>
      <c r="IP151" s="86">
        <f t="shared" si="173"/>
        <v>2.3952757837375801E-26</v>
      </c>
      <c r="IQ151" s="86">
        <f t="shared" si="173"/>
        <v>3.8601887128876492E-21</v>
      </c>
      <c r="IR151" s="86">
        <f t="shared" si="173"/>
        <v>2.2334119542632219E-23</v>
      </c>
      <c r="IS151" s="86">
        <f t="shared" si="173"/>
        <v>3.2800971298578429E-24</v>
      </c>
      <c r="IT151" s="86">
        <f t="shared" si="173"/>
        <v>9.8723949368062589E-25</v>
      </c>
      <c r="IU151" s="86">
        <f t="shared" si="173"/>
        <v>1.1101500532422928E-24</v>
      </c>
      <c r="IV151" s="86">
        <f t="shared" si="173"/>
        <v>9.2408407802010179E-16</v>
      </c>
      <c r="IW151" s="86">
        <f t="shared" si="173"/>
        <v>6.5981916806173355E-17</v>
      </c>
      <c r="IY151" s="86">
        <f t="shared" si="174"/>
        <v>4.5470275760711072E-35</v>
      </c>
      <c r="IZ151" s="86">
        <f t="shared" si="174"/>
        <v>0.22546348048108353</v>
      </c>
      <c r="JA151" s="86">
        <f t="shared" si="174"/>
        <v>0.35976177219378985</v>
      </c>
      <c r="JB151" s="86">
        <f t="shared" si="174"/>
        <v>0.26037424517436353</v>
      </c>
      <c r="JC151" s="86">
        <f t="shared" si="174"/>
        <v>0.22155657846705257</v>
      </c>
      <c r="JD151" s="86">
        <f t="shared" si="174"/>
        <v>0.30434822626043445</v>
      </c>
      <c r="JE151" s="86">
        <f t="shared" si="174"/>
        <v>0.30348147450231738</v>
      </c>
      <c r="JF151" s="86">
        <f t="shared" si="174"/>
        <v>0.48182572401621693</v>
      </c>
      <c r="JG151" s="86">
        <f t="shared" si="174"/>
        <v>0.53127946562078709</v>
      </c>
      <c r="JH151" s="86">
        <f t="shared" si="174"/>
        <v>0.53171626640798064</v>
      </c>
      <c r="JI151" s="86">
        <f t="shared" si="174"/>
        <v>0.46795825212486858</v>
      </c>
      <c r="JJ151" s="86">
        <f t="shared" si="174"/>
        <v>0.34982135701982786</v>
      </c>
      <c r="JK151" s="86">
        <f t="shared" si="174"/>
        <v>0.32796483368078</v>
      </c>
      <c r="JL151" s="86">
        <f t="shared" si="174"/>
        <v>0.29808371257364724</v>
      </c>
      <c r="JM151" s="86">
        <f t="shared" si="174"/>
        <v>0.25660937898352004</v>
      </c>
    </row>
    <row r="152" spans="2:273" x14ac:dyDescent="0.25">
      <c r="B152" s="2">
        <v>125</v>
      </c>
      <c r="C152" s="37">
        <v>47.225999999999999</v>
      </c>
      <c r="D152" s="37">
        <v>54.033000000000001</v>
      </c>
      <c r="E152" s="37">
        <v>58.786999999999999</v>
      </c>
      <c r="F152" s="37">
        <v>57.131</v>
      </c>
      <c r="G152" s="37">
        <v>60.951000000000001</v>
      </c>
      <c r="H152" s="37">
        <v>60.393000000000001</v>
      </c>
      <c r="I152" s="37">
        <v>60.917999999999999</v>
      </c>
      <c r="J152" s="37">
        <v>62.951000000000001</v>
      </c>
      <c r="K152" s="37">
        <v>63.377000000000002</v>
      </c>
      <c r="L152" s="37">
        <v>64.442999999999998</v>
      </c>
      <c r="M152" s="37">
        <v>71.081999999999994</v>
      </c>
      <c r="N152" s="37">
        <v>71.966999999999999</v>
      </c>
      <c r="O152" s="37">
        <v>79.902000000000001</v>
      </c>
      <c r="P152" s="37">
        <v>90.41</v>
      </c>
      <c r="Q152" s="37">
        <v>117.01600000000001</v>
      </c>
      <c r="S152" s="4">
        <f t="shared" si="175"/>
        <v>47.615510548123133</v>
      </c>
      <c r="T152" s="4">
        <f t="shared" si="175"/>
        <v>53.188832133359938</v>
      </c>
      <c r="U152" s="4">
        <f t="shared" si="175"/>
        <v>61.153063040965378</v>
      </c>
      <c r="V152" s="4">
        <f t="shared" si="175"/>
        <v>59.83197739593782</v>
      </c>
      <c r="W152" s="4">
        <f t="shared" si="175"/>
        <v>60.400210687635735</v>
      </c>
      <c r="X152" s="4">
        <f t="shared" si="175"/>
        <v>60.869330946906615</v>
      </c>
      <c r="Y152" s="4">
        <f t="shared" si="175"/>
        <v>61.261719791847135</v>
      </c>
      <c r="Z152" s="4">
        <f t="shared" si="175"/>
        <v>63.865877740290721</v>
      </c>
      <c r="AA152" s="4">
        <f t="shared" si="175"/>
        <v>62.917294381703144</v>
      </c>
      <c r="AB152" s="4">
        <f t="shared" si="175"/>
        <v>66.207301511545268</v>
      </c>
      <c r="AC152" s="4">
        <f t="shared" si="175"/>
        <v>70.596807897357337</v>
      </c>
      <c r="AD152" s="4">
        <f t="shared" si="175"/>
        <v>72.475423974740394</v>
      </c>
      <c r="AE152" s="4">
        <f t="shared" si="175"/>
        <v>78.890737799756536</v>
      </c>
      <c r="AF152" s="4">
        <f t="shared" si="175"/>
        <v>87.223523223219289</v>
      </c>
      <c r="AG152" s="4">
        <f t="shared" si="175"/>
        <v>114.92071028477805</v>
      </c>
      <c r="AI152" s="4">
        <f t="shared" si="176"/>
        <v>-0.38951054812313401</v>
      </c>
      <c r="AJ152" s="4">
        <f t="shared" si="176"/>
        <v>0.84416786664006338</v>
      </c>
      <c r="AK152" s="4">
        <f t="shared" si="176"/>
        <v>-2.3660630409653791</v>
      </c>
      <c r="AL152" s="4">
        <f t="shared" si="176"/>
        <v>-2.7009773959378194</v>
      </c>
      <c r="AM152" s="4">
        <f t="shared" si="176"/>
        <v>0.55078931236426598</v>
      </c>
      <c r="AN152" s="4">
        <f t="shared" si="176"/>
        <v>-0.47633094690661437</v>
      </c>
      <c r="AO152" s="4">
        <f t="shared" si="176"/>
        <v>-0.34371979184713553</v>
      </c>
      <c r="AP152" s="4">
        <f t="shared" si="176"/>
        <v>-0.91487774029072</v>
      </c>
      <c r="AQ152" s="4">
        <f t="shared" si="176"/>
        <v>0.45970561829685863</v>
      </c>
      <c r="AR152" s="4">
        <f t="shared" si="176"/>
        <v>-1.7643015115452698</v>
      </c>
      <c r="AS152" s="4">
        <f t="shared" si="176"/>
        <v>0.48519210264265666</v>
      </c>
      <c r="AT152" s="4">
        <f t="shared" si="176"/>
        <v>-0.50842397474039558</v>
      </c>
      <c r="AU152" s="4">
        <f t="shared" si="176"/>
        <v>1.0112622002434648</v>
      </c>
      <c r="AV152" s="4">
        <f t="shared" si="176"/>
        <v>3.1864767767807081</v>
      </c>
      <c r="AW152" s="4">
        <f t="shared" si="176"/>
        <v>2.0952897152219521</v>
      </c>
      <c r="AY152" s="2">
        <f t="shared" si="168"/>
        <v>47.615510548123133</v>
      </c>
      <c r="AZ152" s="2">
        <f t="shared" si="168"/>
        <v>49.316075810302628</v>
      </c>
      <c r="BA152" s="2">
        <f t="shared" si="168"/>
        <v>50.269660734222207</v>
      </c>
      <c r="BB152" s="2">
        <f t="shared" si="168"/>
        <v>50.093774081857411</v>
      </c>
      <c r="BC152" s="2">
        <f t="shared" si="168"/>
        <v>48.645657454773499</v>
      </c>
      <c r="BD152" s="2">
        <f t="shared" si="168"/>
        <v>46.747275492999492</v>
      </c>
      <c r="BE152" s="2">
        <f t="shared" si="168"/>
        <v>46.158992756817462</v>
      </c>
      <c r="BF152" s="2">
        <f t="shared" si="168"/>
        <v>45.503089665584483</v>
      </c>
      <c r="BG152" s="2">
        <f t="shared" si="168"/>
        <v>48.251892800395247</v>
      </c>
      <c r="BH152" s="2">
        <f t="shared" si="168"/>
        <v>48.567616433869695</v>
      </c>
      <c r="BI152" s="2">
        <f t="shared" si="168"/>
        <v>46.438100436717328</v>
      </c>
      <c r="BJ152" s="2">
        <f t="shared" si="168"/>
        <v>45.992803768206869</v>
      </c>
      <c r="BK152" s="2">
        <f t="shared" si="168"/>
        <v>47.621186928358092</v>
      </c>
      <c r="BL152" s="2">
        <f t="shared" si="168"/>
        <v>47.869474960222405</v>
      </c>
      <c r="BM152" s="2">
        <f t="shared" si="168"/>
        <v>49.785245066562645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>
        <f t="shared" si="169"/>
        <v>47.225999999999999</v>
      </c>
      <c r="CF152" s="2" t="str">
        <f t="shared" si="169"/>
        <v/>
      </c>
      <c r="CG152" s="2" t="str">
        <f t="shared" si="169"/>
        <v/>
      </c>
      <c r="CH152" s="2" t="str">
        <f t="shared" si="169"/>
        <v/>
      </c>
      <c r="CI152" s="2" t="str">
        <f t="shared" si="169"/>
        <v/>
      </c>
      <c r="CJ152" s="2" t="str">
        <f t="shared" si="169"/>
        <v/>
      </c>
      <c r="CK152" s="2" t="str">
        <f t="shared" si="169"/>
        <v/>
      </c>
      <c r="CL152" s="2" t="str">
        <f t="shared" si="169"/>
        <v/>
      </c>
      <c r="CM152" s="2" t="str">
        <f t="shared" si="169"/>
        <v/>
      </c>
      <c r="CN152" s="2" t="str">
        <f t="shared" si="169"/>
        <v/>
      </c>
      <c r="CO152" s="2" t="str">
        <f t="shared" si="169"/>
        <v/>
      </c>
      <c r="CP152" s="2" t="str">
        <f t="shared" si="169"/>
        <v/>
      </c>
      <c r="CQ152" s="2" t="str">
        <f t="shared" si="169"/>
        <v/>
      </c>
      <c r="CR152" s="2" t="str">
        <f t="shared" si="169"/>
        <v/>
      </c>
      <c r="CS152" s="2" t="str">
        <f t="shared" si="169"/>
        <v/>
      </c>
      <c r="CU152" s="2">
        <f t="shared" si="111"/>
        <v>47.225999999999999</v>
      </c>
      <c r="CV152" s="2" t="str">
        <f t="shared" si="112"/>
        <v/>
      </c>
      <c r="CW152" s="2" t="str">
        <f t="shared" si="113"/>
        <v/>
      </c>
      <c r="CX152" s="2" t="str">
        <f t="shared" si="114"/>
        <v/>
      </c>
      <c r="CY152" s="2" t="str">
        <f t="shared" si="115"/>
        <v/>
      </c>
      <c r="CZ152" s="2" t="str">
        <f t="shared" si="116"/>
        <v/>
      </c>
      <c r="DA152" s="2" t="str">
        <f t="shared" si="117"/>
        <v/>
      </c>
      <c r="DB152" s="2" t="str">
        <f t="shared" si="118"/>
        <v/>
      </c>
      <c r="DC152" s="2" t="str">
        <f t="shared" si="119"/>
        <v/>
      </c>
      <c r="DD152" s="2" t="str">
        <f t="shared" si="120"/>
        <v/>
      </c>
      <c r="DE152" s="2" t="str">
        <f t="shared" si="121"/>
        <v/>
      </c>
      <c r="DF152" s="2" t="str">
        <f t="shared" si="122"/>
        <v/>
      </c>
      <c r="DG152" s="2" t="str">
        <f t="shared" si="123"/>
        <v/>
      </c>
      <c r="DH152" s="2" t="str">
        <f t="shared" si="124"/>
        <v/>
      </c>
      <c r="DI152" s="2" t="str">
        <f t="shared" si="125"/>
        <v/>
      </c>
      <c r="DK152" s="2">
        <f t="shared" si="177"/>
        <v>65.277704318936884</v>
      </c>
      <c r="DL152" s="2">
        <f t="shared" si="177"/>
        <v>74.249329809725168</v>
      </c>
      <c r="DM152" s="2">
        <f t="shared" si="177"/>
        <v>110.21350407731808</v>
      </c>
      <c r="DN152" s="2">
        <f t="shared" si="177"/>
        <v>108.9233781334944</v>
      </c>
      <c r="DO152" s="2">
        <f t="shared" si="177"/>
        <v>83.648888150609068</v>
      </c>
      <c r="DP152" s="2">
        <f t="shared" si="177"/>
        <v>85.160637979094076</v>
      </c>
      <c r="DQ152" s="2">
        <f t="shared" si="177"/>
        <v>96.588322259136191</v>
      </c>
      <c r="DR152" s="2">
        <f t="shared" si="177"/>
        <v>93.655190940766545</v>
      </c>
      <c r="DS152" s="2">
        <f t="shared" si="177"/>
        <v>79.142420846500841</v>
      </c>
      <c r="DT152" s="2">
        <f t="shared" si="177"/>
        <v>99.394832859174969</v>
      </c>
      <c r="DU152" s="2">
        <f t="shared" si="177"/>
        <v>81.0588987854251</v>
      </c>
      <c r="DV152" s="2">
        <f t="shared" si="177"/>
        <v>84.22512488674117</v>
      </c>
      <c r="DW152" s="2">
        <f t="shared" si="177"/>
        <v>92.91660374509209</v>
      </c>
      <c r="DX152" s="2">
        <f t="shared" si="177"/>
        <v>69.78220766550524</v>
      </c>
      <c r="DY152" s="2">
        <f t="shared" si="177"/>
        <v>71.911115966386546</v>
      </c>
      <c r="EA152" s="2">
        <f t="shared" si="153"/>
        <v>47.605937857785783</v>
      </c>
      <c r="EB152" s="2">
        <f t="shared" si="153"/>
        <v>49.319697502066305</v>
      </c>
      <c r="EC152" s="2">
        <f t="shared" si="153"/>
        <v>50.238841497905021</v>
      </c>
      <c r="ED152" s="2">
        <f t="shared" si="153"/>
        <v>50.061931918925993</v>
      </c>
      <c r="EE152" s="2">
        <f t="shared" si="153"/>
        <v>48.625899372777774</v>
      </c>
      <c r="EF152" s="2">
        <f t="shared" si="153"/>
        <v>46.699727142408712</v>
      </c>
      <c r="EG152" s="2">
        <f t="shared" si="153"/>
        <v>46.118070960358764</v>
      </c>
      <c r="EH152" s="2">
        <f t="shared" si="153"/>
        <v>45.455814383856861</v>
      </c>
      <c r="EI152" s="2">
        <f t="shared" si="153"/>
        <v>48.277563348181914</v>
      </c>
      <c r="EJ152" s="2">
        <f t="shared" si="153"/>
        <v>48.559840873677587</v>
      </c>
      <c r="EK152" s="2">
        <f t="shared" si="153"/>
        <v>46.415697357695905</v>
      </c>
      <c r="EL152" s="2">
        <f t="shared" si="180"/>
        <v>45.962091622028076</v>
      </c>
      <c r="EM152" s="2">
        <f t="shared" si="136"/>
        <v>47.598776342406936</v>
      </c>
      <c r="EN152" s="2">
        <f t="shared" si="136"/>
        <v>47.861846791362382</v>
      </c>
      <c r="EO152" s="2">
        <f t="shared" si="136"/>
        <v>49.779760471436688</v>
      </c>
      <c r="EQ152" s="2">
        <f t="shared" si="178"/>
        <v>47.605937857785783</v>
      </c>
      <c r="ER152" s="2">
        <f t="shared" si="178"/>
        <v>48.774908476697583</v>
      </c>
      <c r="ES152" s="2">
        <f t="shared" si="178"/>
        <v>50.195106888014045</v>
      </c>
      <c r="ET152" s="2">
        <f t="shared" si="178"/>
        <v>50.115817963004666</v>
      </c>
      <c r="EU152" s="2">
        <f t="shared" si="178"/>
        <v>48.587826681326071</v>
      </c>
      <c r="EV152" s="2">
        <f t="shared" si="178"/>
        <v>47.313612907894345</v>
      </c>
      <c r="EW152" s="2">
        <f t="shared" si="178"/>
        <v>46.387674969651187</v>
      </c>
      <c r="EX152" s="2">
        <f t="shared" si="178"/>
        <v>45.817988786705811</v>
      </c>
      <c r="EY152" s="2">
        <f t="shared" si="178"/>
        <v>47.588493595878525</v>
      </c>
      <c r="EZ152" s="2">
        <f t="shared" si="178"/>
        <v>48.062153070758441</v>
      </c>
      <c r="FA152" s="2">
        <f t="shared" si="178"/>
        <v>46.411498395896977</v>
      </c>
      <c r="FB152" s="2">
        <f t="shared" si="178"/>
        <v>46.146582724484162</v>
      </c>
      <c r="FC152" s="2">
        <f t="shared" si="178"/>
        <v>47.471101934930509</v>
      </c>
      <c r="FD152" s="2">
        <f t="shared" si="178"/>
        <v>47.664917455267997</v>
      </c>
      <c r="FE152" s="2">
        <f t="shared" si="178"/>
        <v>49.366978328311966</v>
      </c>
      <c r="FG152" s="2">
        <f t="shared" si="179"/>
        <v>0.99945830597306695</v>
      </c>
      <c r="FH152" s="2">
        <f t="shared" si="179"/>
        <v>0.99948206010288376</v>
      </c>
      <c r="FI152" s="2">
        <f t="shared" si="179"/>
        <v>0.99945990291144138</v>
      </c>
      <c r="FJ152" s="2">
        <f t="shared" si="179"/>
        <v>0.9994911185824471</v>
      </c>
      <c r="FK152" s="2">
        <f t="shared" si="179"/>
        <v>0.99939604084219946</v>
      </c>
      <c r="FL152" s="2">
        <f t="shared" si="179"/>
        <v>0.9993707159670342</v>
      </c>
      <c r="FM152" s="2">
        <f t="shared" si="179"/>
        <v>0.99940178579144634</v>
      </c>
      <c r="FN152" s="2">
        <f t="shared" si="179"/>
        <v>0.99939390063298528</v>
      </c>
      <c r="FO152" s="2">
        <f t="shared" si="179"/>
        <v>0.99939229517353345</v>
      </c>
      <c r="FP152" s="2">
        <f t="shared" si="179"/>
        <v>0.99927521192677571</v>
      </c>
      <c r="FQ152" s="2">
        <f t="shared" si="179"/>
        <v>0.99934746854400014</v>
      </c>
      <c r="FR152" s="2">
        <f t="shared" si="179"/>
        <v>0.9994044190031246</v>
      </c>
      <c r="FS152" s="2">
        <f t="shared" si="179"/>
        <v>0.99938587361244635</v>
      </c>
      <c r="FT152" s="2">
        <f t="shared" si="179"/>
        <v>0.99934083244822813</v>
      </c>
      <c r="FU152" s="2">
        <f t="shared" si="179"/>
        <v>0.99920708068623876</v>
      </c>
      <c r="FW152" s="2">
        <f t="shared" si="170"/>
        <v>5.6331098884826687E-12</v>
      </c>
      <c r="FX152" s="2">
        <f t="shared" si="170"/>
        <v>3.0348891380585604E-2</v>
      </c>
      <c r="FY152" s="2">
        <f t="shared" si="170"/>
        <v>3.5964750415198941E-2</v>
      </c>
      <c r="FZ152" s="2">
        <f t="shared" si="170"/>
        <v>3.5049274349850744E-2</v>
      </c>
      <c r="GA152" s="2">
        <f t="shared" si="170"/>
        <v>3.6623962137465445E-2</v>
      </c>
      <c r="GB152" s="2">
        <f t="shared" si="170"/>
        <v>3.8029084270214397E-2</v>
      </c>
      <c r="GC152" s="2">
        <f t="shared" si="170"/>
        <v>3.9798276927157109E-2</v>
      </c>
      <c r="GD152" s="2">
        <f t="shared" si="170"/>
        <v>4.987009011102024E-2</v>
      </c>
      <c r="GE152" s="2">
        <f t="shared" si="170"/>
        <v>6.4474272028462065E-2</v>
      </c>
      <c r="GF152" s="2">
        <f t="shared" si="170"/>
        <v>5.8408173820872898E-2</v>
      </c>
      <c r="GG152" s="2">
        <f t="shared" si="170"/>
        <v>4.8273753470118551E-2</v>
      </c>
      <c r="GH152" s="2">
        <f t="shared" si="170"/>
        <v>4.2947386502882427E-2</v>
      </c>
      <c r="GI152" s="2">
        <f t="shared" si="170"/>
        <v>4.2453987377506892E-2</v>
      </c>
      <c r="GJ152" s="2">
        <f t="shared" si="170"/>
        <v>3.4636900152203276E-2</v>
      </c>
      <c r="GK152" s="2">
        <f t="shared" si="170"/>
        <v>2.9225547390150444E-2</v>
      </c>
      <c r="GM152" s="86">
        <f t="shared" si="171"/>
        <v>9.001010349835412E-69</v>
      </c>
      <c r="GN152" s="86">
        <f t="shared" si="171"/>
        <v>7.2396139900431646E-95</v>
      </c>
      <c r="GO152" s="86">
        <f t="shared" si="171"/>
        <v>5.6421825541637369E-212</v>
      </c>
      <c r="GP152" s="86">
        <f t="shared" si="171"/>
        <v>4.5290676905489126E-193</v>
      </c>
      <c r="GQ152" s="86">
        <f t="shared" si="171"/>
        <v>1.2791240189423833E-203</v>
      </c>
      <c r="GR152" s="86">
        <f t="shared" si="171"/>
        <v>4.3332283669920535E-192</v>
      </c>
      <c r="GS152" s="86">
        <f t="shared" si="171"/>
        <v>8.7493838443473902E-199</v>
      </c>
      <c r="GT152" s="86">
        <f t="shared" si="171"/>
        <v>8.5003792053588543E-195</v>
      </c>
      <c r="GU152" s="86">
        <f t="shared" si="171"/>
        <v>2.7711631095296914E-196</v>
      </c>
      <c r="GV152" s="86">
        <f t="shared" si="171"/>
        <v>2.1085554674302685E-155</v>
      </c>
      <c r="GW152" s="86">
        <f t="shared" si="171"/>
        <v>1.3878652890993336E-172</v>
      </c>
      <c r="GX152" s="86">
        <f t="shared" si="171"/>
        <v>6.0567598596316594E-126</v>
      </c>
      <c r="GY152" s="86">
        <f t="shared" si="171"/>
        <v>2.5354420478767298E-113</v>
      </c>
      <c r="GZ152" s="86">
        <f t="shared" si="171"/>
        <v>3.6479879861853872E-139</v>
      </c>
      <c r="HA152" s="86">
        <f t="shared" si="171"/>
        <v>9.5908549740460881E-182</v>
      </c>
      <c r="HC152" s="86">
        <f t="shared" si="154"/>
        <v>4.1263550280116227E-37</v>
      </c>
      <c r="HD152" s="86">
        <f t="shared" si="154"/>
        <v>1.0829691867448369E-49</v>
      </c>
      <c r="HE152" s="86">
        <f t="shared" si="154"/>
        <v>2.0223458276904988E-81</v>
      </c>
      <c r="HF152" s="86">
        <f t="shared" si="154"/>
        <v>8.0604944285126051E-86</v>
      </c>
      <c r="HG152" s="86">
        <f t="shared" si="154"/>
        <v>1.4034422075520818E-69</v>
      </c>
      <c r="HH152" s="86">
        <f t="shared" si="154"/>
        <v>3.7127861354164582E-96</v>
      </c>
      <c r="HI152" s="86">
        <f t="shared" si="154"/>
        <v>1.3489184611979679E-84</v>
      </c>
      <c r="HJ152" s="86">
        <f t="shared" si="154"/>
        <v>1.3858289375801971E-102</v>
      </c>
      <c r="HK152" s="86">
        <f t="shared" si="154"/>
        <v>1.794070823021714E-89</v>
      </c>
      <c r="HL152" s="86">
        <f t="shared" si="162"/>
        <v>5.8194254455412614E-114</v>
      </c>
      <c r="HM152" s="86">
        <f t="shared" si="162"/>
        <v>1.5954257524828574E-74</v>
      </c>
      <c r="HN152" s="86">
        <f t="shared" si="162"/>
        <v>3.0506091196184331E-64</v>
      </c>
      <c r="HO152" s="86">
        <f t="shared" si="162"/>
        <v>2.3099649962387007E-53</v>
      </c>
      <c r="HP152" s="86">
        <f t="shared" si="162"/>
        <v>5.4150353277452827E-51</v>
      </c>
      <c r="HQ152" s="86">
        <f t="shared" si="162"/>
        <v>1.159965450393698E-65</v>
      </c>
      <c r="HS152" s="86">
        <f t="shared" si="172"/>
        <v>7.2275830281881928E-68</v>
      </c>
      <c r="HT152" s="86">
        <f t="shared" si="172"/>
        <v>0.30550715287205704</v>
      </c>
      <c r="HU152" s="86">
        <f t="shared" si="172"/>
        <v>0.4483487979101356</v>
      </c>
      <c r="HV152" s="86">
        <f t="shared" si="172"/>
        <v>0.35020476672909007</v>
      </c>
      <c r="HW152" s="86">
        <f t="shared" si="172"/>
        <v>0.31250495061789879</v>
      </c>
      <c r="HX152" s="86">
        <f t="shared" si="172"/>
        <v>0.40115444858531379</v>
      </c>
      <c r="HY152" s="86">
        <f t="shared" si="172"/>
        <v>0.39782019151432968</v>
      </c>
      <c r="HZ152" s="86">
        <f t="shared" si="172"/>
        <v>0.52986468881727677</v>
      </c>
      <c r="IA152" s="86">
        <f t="shared" si="172"/>
        <v>0.48630139813386486</v>
      </c>
      <c r="IB152" s="86">
        <f t="shared" si="172"/>
        <v>0.50754458877039055</v>
      </c>
      <c r="IC152" s="86">
        <f t="shared" si="172"/>
        <v>0.52370819623760656</v>
      </c>
      <c r="ID152" s="86">
        <f t="shared" si="172"/>
        <v>0.43965824510030593</v>
      </c>
      <c r="IE152" s="86">
        <f t="shared" si="172"/>
        <v>0.41917487715802249</v>
      </c>
      <c r="IF152" s="86">
        <f t="shared" si="172"/>
        <v>0.37741675992931584</v>
      </c>
      <c r="IG152" s="86">
        <f t="shared" si="172"/>
        <v>0.32017067056083209</v>
      </c>
      <c r="II152" s="86">
        <f t="shared" si="173"/>
        <v>0</v>
      </c>
      <c r="IJ152" s="86">
        <f t="shared" si="173"/>
        <v>5.1377143634852604E-25</v>
      </c>
      <c r="IK152" s="86">
        <f t="shared" si="173"/>
        <v>4.6386116557563139E-26</v>
      </c>
      <c r="IL152" s="86">
        <f t="shared" si="173"/>
        <v>4.628426848431812E-26</v>
      </c>
      <c r="IM152" s="86">
        <f t="shared" si="173"/>
        <v>1.7592403283893579E-28</v>
      </c>
      <c r="IN152" s="86">
        <f t="shared" si="173"/>
        <v>1.3012299839881525E-27</v>
      </c>
      <c r="IO152" s="86">
        <f t="shared" si="173"/>
        <v>1.4759962128369346E-25</v>
      </c>
      <c r="IP152" s="86">
        <f t="shared" si="173"/>
        <v>7.1525687854038565E-25</v>
      </c>
      <c r="IQ152" s="86">
        <f t="shared" si="173"/>
        <v>7.3590956193786438E-20</v>
      </c>
      <c r="IR152" s="86">
        <f t="shared" si="173"/>
        <v>5.2819261012261058E-22</v>
      </c>
      <c r="IS152" s="86">
        <f t="shared" si="173"/>
        <v>7.0762637780302107E-23</v>
      </c>
      <c r="IT152" s="86">
        <f t="shared" si="173"/>
        <v>2.0290811981183647E-23</v>
      </c>
      <c r="IU152" s="86">
        <f t="shared" si="173"/>
        <v>2.241462812425511E-23</v>
      </c>
      <c r="IV152" s="86">
        <f t="shared" si="173"/>
        <v>5.2784440174646522E-15</v>
      </c>
      <c r="IW152" s="86">
        <f t="shared" si="173"/>
        <v>3.9529809719526272E-16</v>
      </c>
      <c r="IY152" s="86">
        <f t="shared" si="174"/>
        <v>4.1263550280116227E-37</v>
      </c>
      <c r="IZ152" s="86">
        <f t="shared" si="174"/>
        <v>0.30550715287205704</v>
      </c>
      <c r="JA152" s="86">
        <f t="shared" si="174"/>
        <v>0.4483487979101356</v>
      </c>
      <c r="JB152" s="86">
        <f t="shared" si="174"/>
        <v>0.35020476672909007</v>
      </c>
      <c r="JC152" s="86">
        <f t="shared" si="174"/>
        <v>0.31250495061789879</v>
      </c>
      <c r="JD152" s="86">
        <f t="shared" si="174"/>
        <v>0.40115444858531379</v>
      </c>
      <c r="JE152" s="86">
        <f t="shared" si="174"/>
        <v>0.39782019151432968</v>
      </c>
      <c r="JF152" s="86">
        <f t="shared" si="174"/>
        <v>0.52986468881727677</v>
      </c>
      <c r="JG152" s="86">
        <f t="shared" si="174"/>
        <v>0.48630139813386486</v>
      </c>
      <c r="JH152" s="86">
        <f t="shared" si="174"/>
        <v>0.50754458877039055</v>
      </c>
      <c r="JI152" s="86">
        <f t="shared" si="174"/>
        <v>0.52370819623760656</v>
      </c>
      <c r="JJ152" s="86">
        <f t="shared" si="174"/>
        <v>0.43965824510030593</v>
      </c>
      <c r="JK152" s="86">
        <f t="shared" si="174"/>
        <v>0.41917487715802249</v>
      </c>
      <c r="JL152" s="86">
        <f t="shared" si="174"/>
        <v>0.37741675992932111</v>
      </c>
      <c r="JM152" s="86">
        <f t="shared" si="174"/>
        <v>0.32017067056083248</v>
      </c>
    </row>
    <row r="153" spans="2:273" x14ac:dyDescent="0.25">
      <c r="B153" s="2">
        <v>126</v>
      </c>
      <c r="C153" s="37">
        <v>46.968000000000004</v>
      </c>
      <c r="D153" s="37">
        <v>55.671999999999997</v>
      </c>
      <c r="E153" s="37">
        <v>61.377000000000002</v>
      </c>
      <c r="F153" s="37">
        <v>58.262</v>
      </c>
      <c r="G153" s="37">
        <v>61.262</v>
      </c>
      <c r="H153" s="37">
        <v>61.704999999999998</v>
      </c>
      <c r="I153" s="37">
        <v>60.917999999999999</v>
      </c>
      <c r="J153" s="37">
        <v>61.41</v>
      </c>
      <c r="K153" s="37">
        <v>57.246000000000002</v>
      </c>
      <c r="L153" s="37">
        <v>62</v>
      </c>
      <c r="M153" s="37">
        <v>67.77</v>
      </c>
      <c r="N153" s="37">
        <v>71.77</v>
      </c>
      <c r="O153" s="37">
        <v>78.787000000000006</v>
      </c>
      <c r="P153" s="37">
        <v>89.212999999999994</v>
      </c>
      <c r="Q153" s="37">
        <v>122.803</v>
      </c>
      <c r="S153" s="4">
        <f t="shared" si="175"/>
        <v>47.483631707913609</v>
      </c>
      <c r="T153" s="4">
        <f t="shared" si="175"/>
        <v>53.657653927384871</v>
      </c>
      <c r="U153" s="4">
        <f t="shared" si="175"/>
        <v>60.921074676080359</v>
      </c>
      <c r="V153" s="4">
        <f t="shared" si="175"/>
        <v>60.725746031626784</v>
      </c>
      <c r="W153" s="4">
        <f t="shared" si="175"/>
        <v>62.077679459301493</v>
      </c>
      <c r="X153" s="4">
        <f t="shared" si="175"/>
        <v>61.422108892234171</v>
      </c>
      <c r="Y153" s="4">
        <f t="shared" si="175"/>
        <v>61.937885566768443</v>
      </c>
      <c r="Z153" s="4">
        <f t="shared" si="175"/>
        <v>60.249332253451406</v>
      </c>
      <c r="AA153" s="4">
        <f t="shared" si="175"/>
        <v>57.768003142749819</v>
      </c>
      <c r="AB153" s="4">
        <f t="shared" si="175"/>
        <v>60.501439104987249</v>
      </c>
      <c r="AC153" s="4">
        <f t="shared" si="175"/>
        <v>66.905284624336005</v>
      </c>
      <c r="AD153" s="4">
        <f t="shared" si="175"/>
        <v>72.48516130152467</v>
      </c>
      <c r="AE153" s="4">
        <f t="shared" si="175"/>
        <v>79.709911883189847</v>
      </c>
      <c r="AF153" s="4">
        <f t="shared" si="175"/>
        <v>90.636866458260926</v>
      </c>
      <c r="AG153" s="4">
        <f t="shared" si="175"/>
        <v>122.84639490853708</v>
      </c>
      <c r="AI153" s="4">
        <f t="shared" si="176"/>
        <v>-0.51563170791360591</v>
      </c>
      <c r="AJ153" s="4">
        <f t="shared" si="176"/>
        <v>2.0143460726151261</v>
      </c>
      <c r="AK153" s="4">
        <f t="shared" si="176"/>
        <v>0.45592532391964369</v>
      </c>
      <c r="AL153" s="4">
        <f t="shared" si="176"/>
        <v>-2.4637460316267834</v>
      </c>
      <c r="AM153" s="4">
        <f t="shared" si="176"/>
        <v>-0.81567945930149222</v>
      </c>
      <c r="AN153" s="4">
        <f t="shared" si="176"/>
        <v>0.2828911077658276</v>
      </c>
      <c r="AO153" s="4">
        <f t="shared" si="176"/>
        <v>-1.0198855667684441</v>
      </c>
      <c r="AP153" s="4">
        <f t="shared" si="176"/>
        <v>1.1606677465485902</v>
      </c>
      <c r="AQ153" s="4">
        <f t="shared" si="176"/>
        <v>-0.52200314274981707</v>
      </c>
      <c r="AR153" s="4">
        <f t="shared" si="176"/>
        <v>1.4985608950127514</v>
      </c>
      <c r="AS153" s="4">
        <f t="shared" si="176"/>
        <v>0.86471537566399093</v>
      </c>
      <c r="AT153" s="4">
        <f t="shared" si="176"/>
        <v>-0.71516130152467383</v>
      </c>
      <c r="AU153" s="4">
        <f t="shared" si="176"/>
        <v>-0.92291188318984041</v>
      </c>
      <c r="AV153" s="4">
        <f t="shared" si="176"/>
        <v>-1.4238664582609317</v>
      </c>
      <c r="AW153" s="4">
        <f t="shared" si="176"/>
        <v>-4.3394908537081278E-2</v>
      </c>
      <c r="AY153" s="2">
        <f t="shared" si="168"/>
        <v>47.483631707913609</v>
      </c>
      <c r="AZ153" s="2">
        <f t="shared" si="168"/>
        <v>49.226307955484451</v>
      </c>
      <c r="BA153" s="2">
        <f t="shared" si="168"/>
        <v>50.100344803506225</v>
      </c>
      <c r="BB153" s="2">
        <f t="shared" si="168"/>
        <v>49.957513789297245</v>
      </c>
      <c r="BC153" s="2">
        <f t="shared" si="168"/>
        <v>48.546408799508129</v>
      </c>
      <c r="BD153" s="2">
        <f t="shared" si="168"/>
        <v>46.581862150739333</v>
      </c>
      <c r="BE153" s="2">
        <f t="shared" si="168"/>
        <v>46.007395954103558</v>
      </c>
      <c r="BF153" s="2">
        <f t="shared" si="168"/>
        <v>45.332787554649002</v>
      </c>
      <c r="BG153" s="2">
        <f t="shared" si="168"/>
        <v>48.215616165574239</v>
      </c>
      <c r="BH153" s="2">
        <f t="shared" si="168"/>
        <v>48.492541465539482</v>
      </c>
      <c r="BI153" s="2">
        <f t="shared" si="168"/>
        <v>46.3038622866693</v>
      </c>
      <c r="BJ153" s="2">
        <f t="shared" si="168"/>
        <v>45.861969889112125</v>
      </c>
      <c r="BK153" s="2">
        <f t="shared" si="168"/>
        <v>47.492564566276727</v>
      </c>
      <c r="BL153" s="2">
        <f t="shared" si="168"/>
        <v>47.738121168749132</v>
      </c>
      <c r="BM153" s="2">
        <f t="shared" si="168"/>
        <v>49.673993065925906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>
        <f t="shared" si="169"/>
        <v>46.968000000000004</v>
      </c>
      <c r="CF153" s="2" t="str">
        <f t="shared" si="169"/>
        <v/>
      </c>
      <c r="CG153" s="2" t="str">
        <f t="shared" si="169"/>
        <v/>
      </c>
      <c r="CH153" s="2" t="str">
        <f t="shared" si="169"/>
        <v/>
      </c>
      <c r="CI153" s="2" t="str">
        <f t="shared" si="169"/>
        <v/>
      </c>
      <c r="CJ153" s="2" t="str">
        <f t="shared" si="169"/>
        <v/>
      </c>
      <c r="CK153" s="2" t="str">
        <f t="shared" si="169"/>
        <v/>
      </c>
      <c r="CL153" s="2" t="str">
        <f t="shared" si="169"/>
        <v/>
      </c>
      <c r="CM153" s="2" t="str">
        <f t="shared" si="169"/>
        <v/>
      </c>
      <c r="CN153" s="2" t="str">
        <f t="shared" si="169"/>
        <v/>
      </c>
      <c r="CO153" s="2" t="str">
        <f t="shared" si="169"/>
        <v/>
      </c>
      <c r="CP153" s="2" t="str">
        <f t="shared" si="169"/>
        <v/>
      </c>
      <c r="CQ153" s="2" t="str">
        <f t="shared" si="169"/>
        <v/>
      </c>
      <c r="CR153" s="2" t="str">
        <f t="shared" si="169"/>
        <v/>
      </c>
      <c r="CS153" s="2" t="str">
        <f t="shared" si="169"/>
        <v/>
      </c>
      <c r="CU153" s="2">
        <f t="shared" si="111"/>
        <v>46.968000000000004</v>
      </c>
      <c r="CV153" s="2" t="str">
        <f t="shared" si="112"/>
        <v/>
      </c>
      <c r="CW153" s="2" t="str">
        <f t="shared" si="113"/>
        <v/>
      </c>
      <c r="CX153" s="2" t="str">
        <f t="shared" si="114"/>
        <v/>
      </c>
      <c r="CY153" s="2" t="str">
        <f t="shared" si="115"/>
        <v/>
      </c>
      <c r="CZ153" s="2" t="str">
        <f t="shared" si="116"/>
        <v/>
      </c>
      <c r="DA153" s="2" t="str">
        <f t="shared" si="117"/>
        <v/>
      </c>
      <c r="DB153" s="2" t="str">
        <f t="shared" si="118"/>
        <v/>
      </c>
      <c r="DC153" s="2" t="str">
        <f t="shared" si="119"/>
        <v/>
      </c>
      <c r="DD153" s="2" t="str">
        <f t="shared" si="120"/>
        <v/>
      </c>
      <c r="DE153" s="2" t="str">
        <f t="shared" si="121"/>
        <v/>
      </c>
      <c r="DF153" s="2" t="str">
        <f t="shared" si="122"/>
        <v/>
      </c>
      <c r="DG153" s="2" t="str">
        <f t="shared" si="123"/>
        <v/>
      </c>
      <c r="DH153" s="2" t="str">
        <f t="shared" si="124"/>
        <v/>
      </c>
      <c r="DI153" s="2" t="str">
        <f t="shared" si="125"/>
        <v/>
      </c>
      <c r="DK153" s="2">
        <f t="shared" si="177"/>
        <v>65.33963953488373</v>
      </c>
      <c r="DL153" s="2">
        <f t="shared" si="177"/>
        <v>74.35453065539113</v>
      </c>
      <c r="DM153" s="2">
        <f t="shared" si="177"/>
        <v>110.62716701902752</v>
      </c>
      <c r="DN153" s="2">
        <f t="shared" si="177"/>
        <v>109.32478964059194</v>
      </c>
      <c r="DO153" s="2">
        <f t="shared" si="177"/>
        <v>83.850752100045909</v>
      </c>
      <c r="DP153" s="2">
        <f t="shared" si="177"/>
        <v>85.370042508710796</v>
      </c>
      <c r="DQ153" s="2">
        <f t="shared" si="177"/>
        <v>96.897023660967506</v>
      </c>
      <c r="DR153" s="2">
        <f t="shared" si="177"/>
        <v>93.94457003484321</v>
      </c>
      <c r="DS153" s="2">
        <f t="shared" si="177"/>
        <v>79.310838316722055</v>
      </c>
      <c r="DT153" s="2">
        <f t="shared" si="177"/>
        <v>99.778715504978663</v>
      </c>
      <c r="DU153" s="2">
        <f t="shared" si="177"/>
        <v>81.27064008097166</v>
      </c>
      <c r="DV153" s="2">
        <f t="shared" si="177"/>
        <v>84.450011174871648</v>
      </c>
      <c r="DW153" s="2">
        <f t="shared" si="177"/>
        <v>93.188744639081818</v>
      </c>
      <c r="DX153" s="2">
        <f t="shared" si="177"/>
        <v>69.86085087108016</v>
      </c>
      <c r="DY153" s="2">
        <f t="shared" si="177"/>
        <v>72.060063305322117</v>
      </c>
      <c r="EA153" s="2">
        <f t="shared" si="153"/>
        <v>47.474805508550858</v>
      </c>
      <c r="EB153" s="2">
        <f t="shared" si="153"/>
        <v>49.234476047364012</v>
      </c>
      <c r="EC153" s="2">
        <f t="shared" si="153"/>
        <v>50.072381843575414</v>
      </c>
      <c r="ED153" s="2">
        <f t="shared" si="153"/>
        <v>49.927641168146558</v>
      </c>
      <c r="EE153" s="2">
        <f t="shared" si="153"/>
        <v>48.528576307061243</v>
      </c>
      <c r="EF153" s="2">
        <f t="shared" si="153"/>
        <v>46.532337684540678</v>
      </c>
      <c r="EG153" s="2">
        <f t="shared" si="153"/>
        <v>45.966942807824452</v>
      </c>
      <c r="EH153" s="2">
        <f t="shared" si="153"/>
        <v>45.284957402648388</v>
      </c>
      <c r="EI153" s="2">
        <f t="shared" si="153"/>
        <v>48.250324216996447</v>
      </c>
      <c r="EJ153" s="2">
        <f t="shared" si="153"/>
        <v>48.492732545583763</v>
      </c>
      <c r="EK153" s="2">
        <f t="shared" si="153"/>
        <v>46.283374310751228</v>
      </c>
      <c r="EL153" s="2">
        <f t="shared" si="180"/>
        <v>45.831559380735193</v>
      </c>
      <c r="EM153" s="2">
        <f t="shared" si="136"/>
        <v>47.473346937809808</v>
      </c>
      <c r="EN153" s="2">
        <f t="shared" si="136"/>
        <v>47.732625695220378</v>
      </c>
      <c r="EO153" s="2">
        <f t="shared" si="136"/>
        <v>49.671579814729284</v>
      </c>
      <c r="EQ153" s="2">
        <f t="shared" si="178"/>
        <v>47.474805508550858</v>
      </c>
      <c r="ER153" s="2">
        <f t="shared" si="178"/>
        <v>48.630658532217602</v>
      </c>
      <c r="ES153" s="2">
        <f t="shared" si="178"/>
        <v>50.024893810829866</v>
      </c>
      <c r="ET153" s="2">
        <f t="shared" si="178"/>
        <v>49.987818089070828</v>
      </c>
      <c r="EU153" s="2">
        <f t="shared" si="178"/>
        <v>48.487977354676204</v>
      </c>
      <c r="EV153" s="2">
        <f t="shared" si="178"/>
        <v>47.187851483829704</v>
      </c>
      <c r="EW153" s="2">
        <f t="shared" si="178"/>
        <v>46.258294551544658</v>
      </c>
      <c r="EX153" s="2">
        <f t="shared" si="178"/>
        <v>45.669582977974365</v>
      </c>
      <c r="EY153" s="2">
        <f t="shared" si="178"/>
        <v>47.511276175474435</v>
      </c>
      <c r="EZ153" s="2">
        <f t="shared" si="178"/>
        <v>47.957373590039033</v>
      </c>
      <c r="FA153" s="2">
        <f t="shared" si="178"/>
        <v>46.277021682671318</v>
      </c>
      <c r="FB153" s="2">
        <f t="shared" si="178"/>
        <v>46.032699524156641</v>
      </c>
      <c r="FC153" s="2">
        <f t="shared" si="178"/>
        <v>47.33554515573627</v>
      </c>
      <c r="FD153" s="2">
        <f t="shared" si="178"/>
        <v>47.526347186066474</v>
      </c>
      <c r="FE153" s="2">
        <f t="shared" si="178"/>
        <v>49.240407824736778</v>
      </c>
      <c r="FG153" s="2">
        <f t="shared" si="179"/>
        <v>0.99950594562760897</v>
      </c>
      <c r="FH153" s="2">
        <f t="shared" si="179"/>
        <v>0.99952761167149606</v>
      </c>
      <c r="FI153" s="2">
        <f t="shared" si="179"/>
        <v>0.99950740219135725</v>
      </c>
      <c r="FJ153" s="2">
        <f t="shared" si="179"/>
        <v>0.99953587384950981</v>
      </c>
      <c r="FK153" s="2">
        <f t="shared" si="179"/>
        <v>0.99944915342854668</v>
      </c>
      <c r="FL153" s="2">
        <f t="shared" si="179"/>
        <v>0.99942605436143184</v>
      </c>
      <c r="FM153" s="2">
        <f t="shared" si="179"/>
        <v>0.99945439343879561</v>
      </c>
      <c r="FN153" s="2">
        <f t="shared" si="179"/>
        <v>0.99944720132670606</v>
      </c>
      <c r="FO153" s="2">
        <f t="shared" si="179"/>
        <v>0.99944573697389272</v>
      </c>
      <c r="FP153" s="2">
        <f t="shared" si="179"/>
        <v>0.99933894326308559</v>
      </c>
      <c r="FQ153" s="2">
        <f t="shared" si="179"/>
        <v>0.99940485006816038</v>
      </c>
      <c r="FR153" s="2">
        <f t="shared" si="179"/>
        <v>0.99945679520866626</v>
      </c>
      <c r="FS153" s="2">
        <f t="shared" si="179"/>
        <v>0.99943987981090132</v>
      </c>
      <c r="FT153" s="2">
        <f t="shared" si="179"/>
        <v>0.99939879717830937</v>
      </c>
      <c r="FU153" s="2">
        <f t="shared" si="179"/>
        <v>0.99927679853457474</v>
      </c>
      <c r="FW153" s="2">
        <f t="shared" si="170"/>
        <v>6.1765821691964761E-12</v>
      </c>
      <c r="FX153" s="2">
        <f t="shared" si="170"/>
        <v>3.3179747167346042E-2</v>
      </c>
      <c r="FY153" s="2">
        <f t="shared" si="170"/>
        <v>3.929820718092579E-2</v>
      </c>
      <c r="FZ153" s="2">
        <f t="shared" si="170"/>
        <v>3.8301249792774356E-2</v>
      </c>
      <c r="GA153" s="2">
        <f t="shared" si="170"/>
        <v>4.0015982913750796E-2</v>
      </c>
      <c r="GB153" s="2">
        <f t="shared" si="170"/>
        <v>4.1545631735541336E-2</v>
      </c>
      <c r="GC153" s="2">
        <f t="shared" si="170"/>
        <v>4.347102866535589E-2</v>
      </c>
      <c r="GD153" s="2">
        <f t="shared" si="170"/>
        <v>5.4419633111495253E-2</v>
      </c>
      <c r="GE153" s="2">
        <f t="shared" si="170"/>
        <v>7.0257605787890906E-2</v>
      </c>
      <c r="GF153" s="2">
        <f t="shared" si="170"/>
        <v>6.3684420024643806E-2</v>
      </c>
      <c r="GG153" s="2">
        <f t="shared" si="170"/>
        <v>5.2685741416037664E-2</v>
      </c>
      <c r="GH153" s="2">
        <f t="shared" si="170"/>
        <v>4.6896557633972789E-2</v>
      </c>
      <c r="GI153" s="2">
        <f t="shared" si="170"/>
        <v>4.6359986366752558E-2</v>
      </c>
      <c r="GJ153" s="2">
        <f t="shared" si="170"/>
        <v>3.7852115171870988E-2</v>
      </c>
      <c r="GK153" s="2">
        <f t="shared" si="170"/>
        <v>3.1955074059102424E-2</v>
      </c>
      <c r="GM153" s="86">
        <f t="shared" si="171"/>
        <v>4.9723096949205396E-71</v>
      </c>
      <c r="GN153" s="86">
        <f t="shared" si="171"/>
        <v>5.3612230152543509E-98</v>
      </c>
      <c r="GO153" s="86">
        <f t="shared" si="171"/>
        <v>6.50204874421944E-219</v>
      </c>
      <c r="GP153" s="86">
        <f t="shared" si="171"/>
        <v>1.8163293133882039E-199</v>
      </c>
      <c r="GQ153" s="86">
        <f t="shared" si="171"/>
        <v>2.5724235763695889E-210</v>
      </c>
      <c r="GR153" s="86">
        <f t="shared" si="171"/>
        <v>2.2383653968396306E-198</v>
      </c>
      <c r="GS153" s="86">
        <f t="shared" si="171"/>
        <v>2.6669529719484742E-205</v>
      </c>
      <c r="GT153" s="86">
        <f t="shared" si="171"/>
        <v>4.2175815093056863E-201</v>
      </c>
      <c r="GU153" s="86">
        <f t="shared" si="171"/>
        <v>1.1186882309228849E-202</v>
      </c>
      <c r="GV153" s="86">
        <f t="shared" si="171"/>
        <v>2.0026074849093453E-160</v>
      </c>
      <c r="GW153" s="86">
        <f t="shared" si="171"/>
        <v>3.3985076353582017E-178</v>
      </c>
      <c r="GX153" s="86">
        <f t="shared" si="171"/>
        <v>4.471078746148059E-130</v>
      </c>
      <c r="GY153" s="86">
        <f t="shared" si="171"/>
        <v>4.8686738565887838E-117</v>
      </c>
      <c r="GZ153" s="86">
        <f t="shared" si="171"/>
        <v>9.6853897012237412E-144</v>
      </c>
      <c r="HA153" s="86">
        <f t="shared" si="171"/>
        <v>1.1603317768610248E-187</v>
      </c>
      <c r="HC153" s="86">
        <f t="shared" si="154"/>
        <v>3.2619351571662693E-39</v>
      </c>
      <c r="HD153" s="86">
        <f t="shared" si="154"/>
        <v>1.8958642907703827E-52</v>
      </c>
      <c r="HE153" s="86">
        <f t="shared" si="154"/>
        <v>6.9959863779450193E-86</v>
      </c>
      <c r="HF153" s="86">
        <f t="shared" ref="HF153:HN187" si="181" xml:space="preserve"> _xlfn.NORM.DIST($B153, F$8, ABS(F$12), TRUE) * _xlfn.NORM.DIST(($B153 - F$8)*F$16, 0, ABS(F$12), TRUE) * 2</f>
        <v>1.2784021115494384E-90</v>
      </c>
      <c r="HG153" s="86">
        <f t="shared" si="181"/>
        <v>2.1317532496175527E-73</v>
      </c>
      <c r="HH153" s="86">
        <f t="shared" si="181"/>
        <v>2.0352706291082279E-101</v>
      </c>
      <c r="HI153" s="86">
        <f t="shared" si="181"/>
        <v>3.4656898480089513E-89</v>
      </c>
      <c r="HJ153" s="86">
        <f t="shared" si="181"/>
        <v>5.2086494855597364E-108</v>
      </c>
      <c r="HK153" s="86">
        <f t="shared" si="181"/>
        <v>3.4823678975253366E-94</v>
      </c>
      <c r="HL153" s="86">
        <f t="shared" si="162"/>
        <v>7.1677952203793029E-120</v>
      </c>
      <c r="HM153" s="86">
        <f t="shared" si="162"/>
        <v>1.9742959546645782E-78</v>
      </c>
      <c r="HN153" s="86">
        <f t="shared" si="162"/>
        <v>1.0077669953496735E-67</v>
      </c>
      <c r="HO153" s="86">
        <f t="shared" si="162"/>
        <v>2.8410849403430426E-56</v>
      </c>
      <c r="HP153" s="86">
        <f t="shared" si="162"/>
        <v>8.4941830509547779E-54</v>
      </c>
      <c r="HQ153" s="86">
        <f t="shared" si="162"/>
        <v>3.2476415832833323E-69</v>
      </c>
      <c r="HS153" s="86">
        <f t="shared" si="172"/>
        <v>2.4609250951227964E-66</v>
      </c>
      <c r="HT153" s="86">
        <f t="shared" si="172"/>
        <v>0.39134017216308081</v>
      </c>
      <c r="HU153" s="86">
        <f t="shared" si="172"/>
        <v>0.51298476144298322</v>
      </c>
      <c r="HV153" s="86">
        <f t="shared" si="172"/>
        <v>0.43928171198131055</v>
      </c>
      <c r="HW153" s="86">
        <f t="shared" si="172"/>
        <v>0.40956121219220082</v>
      </c>
      <c r="HX153" s="86">
        <f t="shared" si="172"/>
        <v>0.48517243832142309</v>
      </c>
      <c r="HY153" s="86">
        <f t="shared" si="172"/>
        <v>0.480878302053657</v>
      </c>
      <c r="HZ153" s="86">
        <f t="shared" si="172"/>
        <v>0.51416734921300633</v>
      </c>
      <c r="IA153" s="86">
        <f t="shared" si="172"/>
        <v>0.38797898682076915</v>
      </c>
      <c r="IB153" s="86">
        <f t="shared" si="172"/>
        <v>0.42177159722329316</v>
      </c>
      <c r="IC153" s="86">
        <f t="shared" si="172"/>
        <v>0.52586300997764601</v>
      </c>
      <c r="ID153" s="86">
        <f t="shared" si="172"/>
        <v>0.50799007292942044</v>
      </c>
      <c r="IE153" s="86">
        <f t="shared" si="172"/>
        <v>0.49452660803418896</v>
      </c>
      <c r="IF153" s="86">
        <f t="shared" si="172"/>
        <v>0.45577865807854723</v>
      </c>
      <c r="IG153" s="86">
        <f t="shared" si="172"/>
        <v>0.38934865595509571</v>
      </c>
      <c r="II153" s="86">
        <f t="shared" si="173"/>
        <v>0</v>
      </c>
      <c r="IJ153" s="86">
        <f t="shared" si="173"/>
        <v>8.6716193128459784E-24</v>
      </c>
      <c r="IK153" s="86">
        <f t="shared" si="173"/>
        <v>1.0363620609770628E-24</v>
      </c>
      <c r="IL153" s="86">
        <f t="shared" si="173"/>
        <v>1.0089750845313526E-24</v>
      </c>
      <c r="IM153" s="86">
        <f t="shared" si="173"/>
        <v>5.4386032435369902E-27</v>
      </c>
      <c r="IN153" s="86">
        <f t="shared" si="173"/>
        <v>3.7483751266089618E-26</v>
      </c>
      <c r="IO153" s="86">
        <f t="shared" si="173"/>
        <v>3.4179044158369996E-24</v>
      </c>
      <c r="IP153" s="86">
        <f t="shared" si="173"/>
        <v>1.9274572853571894E-23</v>
      </c>
      <c r="IQ153" s="86">
        <f t="shared" si="173"/>
        <v>1.2725433935188913E-18</v>
      </c>
      <c r="IR153" s="86">
        <f t="shared" si="173"/>
        <v>1.1291310100397349E-20</v>
      </c>
      <c r="IS153" s="86">
        <f t="shared" si="173"/>
        <v>1.3929164173569244E-21</v>
      </c>
      <c r="IT153" s="86">
        <f t="shared" si="173"/>
        <v>3.8239634028250815E-22</v>
      </c>
      <c r="IU153" s="86">
        <f t="shared" si="173"/>
        <v>4.1532184761855662E-22</v>
      </c>
      <c r="IV153" s="86">
        <f t="shared" si="173"/>
        <v>2.8791036511438732E-14</v>
      </c>
      <c r="IW153" s="86">
        <f t="shared" si="173"/>
        <v>2.2636434954773524E-15</v>
      </c>
      <c r="IY153" s="86">
        <f t="shared" si="174"/>
        <v>3.2619351571662693E-39</v>
      </c>
      <c r="IZ153" s="86">
        <f t="shared" si="174"/>
        <v>0.39134017216308081</v>
      </c>
      <c r="JA153" s="86">
        <f t="shared" si="174"/>
        <v>0.51298476144298322</v>
      </c>
      <c r="JB153" s="86">
        <f t="shared" si="174"/>
        <v>0.43928171198131055</v>
      </c>
      <c r="JC153" s="86">
        <f t="shared" si="174"/>
        <v>0.40956121219220082</v>
      </c>
      <c r="JD153" s="86">
        <f t="shared" si="174"/>
        <v>0.48517243832142309</v>
      </c>
      <c r="JE153" s="86">
        <f t="shared" si="174"/>
        <v>0.480878302053657</v>
      </c>
      <c r="JF153" s="86">
        <f t="shared" si="174"/>
        <v>0.51416734921300633</v>
      </c>
      <c r="JG153" s="86">
        <f t="shared" si="174"/>
        <v>0.38797898682076915</v>
      </c>
      <c r="JH153" s="86">
        <f t="shared" si="174"/>
        <v>0.42177159722329316</v>
      </c>
      <c r="JI153" s="86">
        <f t="shared" si="174"/>
        <v>0.52586300997764601</v>
      </c>
      <c r="JJ153" s="86">
        <f t="shared" si="174"/>
        <v>0.50799007292942044</v>
      </c>
      <c r="JK153" s="86">
        <f t="shared" si="174"/>
        <v>0.49452660803418896</v>
      </c>
      <c r="JL153" s="86">
        <f t="shared" si="174"/>
        <v>0.45577865807857604</v>
      </c>
      <c r="JM153" s="86">
        <f t="shared" si="174"/>
        <v>0.38934865595509799</v>
      </c>
    </row>
    <row r="154" spans="2:273" x14ac:dyDescent="0.25">
      <c r="B154" s="2">
        <v>127</v>
      </c>
      <c r="C154" s="37">
        <v>47.968000000000004</v>
      </c>
      <c r="D154" s="37">
        <v>53.033000000000001</v>
      </c>
      <c r="E154" s="37">
        <v>58.917999999999999</v>
      </c>
      <c r="F154" s="37">
        <v>60.475000000000001</v>
      </c>
      <c r="G154" s="37">
        <v>62.933999999999997</v>
      </c>
      <c r="H154" s="37">
        <v>59.82</v>
      </c>
      <c r="I154" s="37">
        <v>60.753999999999998</v>
      </c>
      <c r="J154" s="37">
        <v>55.639000000000003</v>
      </c>
      <c r="K154" s="37">
        <v>54.066000000000003</v>
      </c>
      <c r="L154" s="37">
        <v>56.097999999999999</v>
      </c>
      <c r="M154" s="37">
        <v>61.884999999999998</v>
      </c>
      <c r="N154" s="37">
        <v>68.376999999999995</v>
      </c>
      <c r="O154" s="37">
        <v>77.459000000000003</v>
      </c>
      <c r="P154" s="37">
        <v>91.426000000000002</v>
      </c>
      <c r="Q154" s="37">
        <v>126.934</v>
      </c>
      <c r="S154" s="4">
        <f t="shared" si="175"/>
        <v>47.351810095481021</v>
      </c>
      <c r="T154" s="4">
        <f t="shared" si="175"/>
        <v>53.837092515490589</v>
      </c>
      <c r="U154" s="4">
        <f t="shared" si="175"/>
        <v>59.542269456311502</v>
      </c>
      <c r="V154" s="4">
        <f t="shared" si="175"/>
        <v>60.656377575305015</v>
      </c>
      <c r="W154" s="4">
        <f t="shared" si="175"/>
        <v>62.529067806987072</v>
      </c>
      <c r="X154" s="4">
        <f t="shared" si="175"/>
        <v>60.304293371778087</v>
      </c>
      <c r="Y154" s="4">
        <f t="shared" si="175"/>
        <v>60.924866437275483</v>
      </c>
      <c r="Z154" s="4">
        <f t="shared" si="175"/>
        <v>55.492161268378787</v>
      </c>
      <c r="AA154" s="4">
        <f t="shared" si="175"/>
        <v>53.428414975725872</v>
      </c>
      <c r="AB154" s="4">
        <f t="shared" si="175"/>
        <v>55.298375186827577</v>
      </c>
      <c r="AC154" s="4">
        <f t="shared" si="175"/>
        <v>61.464954205780344</v>
      </c>
      <c r="AD154" s="4">
        <f t="shared" si="175"/>
        <v>69.676095191287416</v>
      </c>
      <c r="AE154" s="4">
        <f t="shared" si="175"/>
        <v>77.201646705323853</v>
      </c>
      <c r="AF154" s="4">
        <f t="shared" si="175"/>
        <v>91.401379340590381</v>
      </c>
      <c r="AG154" s="4">
        <f t="shared" si="175"/>
        <v>128.84816054571718</v>
      </c>
      <c r="AI154" s="4">
        <f t="shared" si="176"/>
        <v>0.6161899045189827</v>
      </c>
      <c r="AJ154" s="4">
        <f t="shared" si="176"/>
        <v>-0.8040925154905878</v>
      </c>
      <c r="AK154" s="4">
        <f t="shared" si="176"/>
        <v>-0.62426945631150232</v>
      </c>
      <c r="AL154" s="4">
        <f t="shared" si="176"/>
        <v>-0.18137757530501375</v>
      </c>
      <c r="AM154" s="4">
        <f t="shared" si="176"/>
        <v>0.40493219301292527</v>
      </c>
      <c r="AN154" s="4">
        <f t="shared" si="176"/>
        <v>-0.48429337177808662</v>
      </c>
      <c r="AO154" s="4">
        <f t="shared" si="176"/>
        <v>-0.17086643727548534</v>
      </c>
      <c r="AP154" s="4">
        <f t="shared" si="176"/>
        <v>0.14683873162121586</v>
      </c>
      <c r="AQ154" s="4">
        <f t="shared" si="176"/>
        <v>0.63758502427413077</v>
      </c>
      <c r="AR154" s="4">
        <f t="shared" si="176"/>
        <v>0.79962481317242151</v>
      </c>
      <c r="AS154" s="4">
        <f t="shared" si="176"/>
        <v>0.4200457942196536</v>
      </c>
      <c r="AT154" s="4">
        <f t="shared" si="176"/>
        <v>-1.2990951912874209</v>
      </c>
      <c r="AU154" s="4">
        <f t="shared" si="176"/>
        <v>0.25735329467615031</v>
      </c>
      <c r="AV154" s="4">
        <f t="shared" si="176"/>
        <v>2.4620659409620771E-2</v>
      </c>
      <c r="AW154" s="4">
        <f t="shared" si="176"/>
        <v>-1.9141605457171806</v>
      </c>
      <c r="AY154" s="2">
        <f t="shared" si="168"/>
        <v>47.351810095481021</v>
      </c>
      <c r="AZ154" s="2">
        <f t="shared" si="168"/>
        <v>49.136121423076013</v>
      </c>
      <c r="BA154" s="2">
        <f t="shared" si="168"/>
        <v>49.931188879168538</v>
      </c>
      <c r="BB154" s="2">
        <f t="shared" si="168"/>
        <v>49.821501451678799</v>
      </c>
      <c r="BC154" s="2">
        <f t="shared" si="168"/>
        <v>48.44726458633837</v>
      </c>
      <c r="BD154" s="2">
        <f t="shared" si="168"/>
        <v>46.41710661384036</v>
      </c>
      <c r="BE154" s="2">
        <f t="shared" si="168"/>
        <v>45.856249024134513</v>
      </c>
      <c r="BF154" s="2">
        <f t="shared" si="168"/>
        <v>45.163029189879495</v>
      </c>
      <c r="BG154" s="2">
        <f t="shared" si="168"/>
        <v>48.178511515886107</v>
      </c>
      <c r="BH154" s="2">
        <f t="shared" si="168"/>
        <v>48.417048255817321</v>
      </c>
      <c r="BI154" s="2">
        <f t="shared" si="168"/>
        <v>46.169740607157834</v>
      </c>
      <c r="BJ154" s="2">
        <f t="shared" si="168"/>
        <v>45.731484562920379</v>
      </c>
      <c r="BK154" s="2">
        <f t="shared" si="168"/>
        <v>47.363988686759775</v>
      </c>
      <c r="BL154" s="2">
        <f t="shared" si="168"/>
        <v>47.606735350856319</v>
      </c>
      <c r="BM154" s="2">
        <f t="shared" si="168"/>
        <v>49.562633066032383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>
        <f t="shared" si="169"/>
        <v>47.968000000000004</v>
      </c>
      <c r="CF154" s="2" t="str">
        <f t="shared" si="169"/>
        <v/>
      </c>
      <c r="CG154" s="2" t="str">
        <f t="shared" si="169"/>
        <v/>
      </c>
      <c r="CH154" s="2" t="str">
        <f t="shared" si="169"/>
        <v/>
      </c>
      <c r="CI154" s="2" t="str">
        <f t="shared" si="169"/>
        <v/>
      </c>
      <c r="CJ154" s="2" t="str">
        <f t="shared" si="169"/>
        <v/>
      </c>
      <c r="CK154" s="2" t="str">
        <f t="shared" si="169"/>
        <v/>
      </c>
      <c r="CL154" s="2" t="str">
        <f t="shared" si="169"/>
        <v/>
      </c>
      <c r="CM154" s="2" t="str">
        <f t="shared" si="169"/>
        <v/>
      </c>
      <c r="CN154" s="2" t="str">
        <f t="shared" si="169"/>
        <v/>
      </c>
      <c r="CO154" s="2" t="str">
        <f t="shared" si="169"/>
        <v/>
      </c>
      <c r="CP154" s="2" t="str">
        <f t="shared" si="169"/>
        <v/>
      </c>
      <c r="CQ154" s="2" t="str">
        <f t="shared" si="169"/>
        <v/>
      </c>
      <c r="CR154" s="2" t="str">
        <f t="shared" si="169"/>
        <v/>
      </c>
      <c r="CS154" s="2" t="str">
        <f t="shared" si="169"/>
        <v/>
      </c>
      <c r="CU154" s="2">
        <f t="shared" si="111"/>
        <v>47.968000000000004</v>
      </c>
      <c r="CV154" s="2" t="str">
        <f t="shared" si="112"/>
        <v/>
      </c>
      <c r="CW154" s="2" t="str">
        <f t="shared" si="113"/>
        <v/>
      </c>
      <c r="CX154" s="2" t="str">
        <f t="shared" si="114"/>
        <v/>
      </c>
      <c r="CY154" s="2" t="str">
        <f t="shared" si="115"/>
        <v/>
      </c>
      <c r="CZ154" s="2" t="str">
        <f t="shared" si="116"/>
        <v/>
      </c>
      <c r="DA154" s="2" t="str">
        <f t="shared" si="117"/>
        <v/>
      </c>
      <c r="DB154" s="2" t="str">
        <f t="shared" si="118"/>
        <v/>
      </c>
      <c r="DC154" s="2" t="str">
        <f t="shared" si="119"/>
        <v/>
      </c>
      <c r="DD154" s="2" t="str">
        <f t="shared" si="120"/>
        <v/>
      </c>
      <c r="DE154" s="2" t="str">
        <f t="shared" si="121"/>
        <v/>
      </c>
      <c r="DF154" s="2" t="str">
        <f t="shared" si="122"/>
        <v/>
      </c>
      <c r="DG154" s="2" t="str">
        <f t="shared" si="123"/>
        <v/>
      </c>
      <c r="DH154" s="2" t="str">
        <f t="shared" si="124"/>
        <v/>
      </c>
      <c r="DI154" s="2" t="str">
        <f t="shared" si="125"/>
        <v/>
      </c>
      <c r="DK154" s="2">
        <f t="shared" si="177"/>
        <v>65.401574750830576</v>
      </c>
      <c r="DL154" s="2">
        <f t="shared" si="177"/>
        <v>74.459731501057092</v>
      </c>
      <c r="DM154" s="2">
        <f t="shared" si="177"/>
        <v>111.04082996073697</v>
      </c>
      <c r="DN154" s="2">
        <f t="shared" si="177"/>
        <v>109.72620114768949</v>
      </c>
      <c r="DO154" s="2">
        <f t="shared" si="177"/>
        <v>84.052616049482737</v>
      </c>
      <c r="DP154" s="2">
        <f t="shared" si="177"/>
        <v>85.57944703832753</v>
      </c>
      <c r="DQ154" s="2">
        <f t="shared" si="177"/>
        <v>97.205725062798791</v>
      </c>
      <c r="DR154" s="2">
        <f t="shared" si="177"/>
        <v>94.233949128919861</v>
      </c>
      <c r="DS154" s="2">
        <f t="shared" si="177"/>
        <v>79.47925578694327</v>
      </c>
      <c r="DT154" s="2">
        <f t="shared" si="177"/>
        <v>100.16259815078237</v>
      </c>
      <c r="DU154" s="2">
        <f t="shared" si="177"/>
        <v>81.482381376518219</v>
      </c>
      <c r="DV154" s="2">
        <f t="shared" si="177"/>
        <v>84.674897463002111</v>
      </c>
      <c r="DW154" s="2">
        <f t="shared" si="177"/>
        <v>93.460885533071547</v>
      </c>
      <c r="DX154" s="2">
        <f t="shared" si="177"/>
        <v>69.939494076655066</v>
      </c>
      <c r="DY154" s="2">
        <f t="shared" si="177"/>
        <v>72.209010644257688</v>
      </c>
      <c r="EA154" s="2">
        <f t="shared" si="153"/>
        <v>47.343673159315941</v>
      </c>
      <c r="EB154" s="2">
        <f t="shared" si="153"/>
        <v>49.14925459266172</v>
      </c>
      <c r="EC154" s="2">
        <f t="shared" si="153"/>
        <v>49.9059221892458</v>
      </c>
      <c r="ED154" s="2">
        <f t="shared" si="153"/>
        <v>49.793350417367122</v>
      </c>
      <c r="EE154" s="2">
        <f t="shared" si="153"/>
        <v>48.431253241344713</v>
      </c>
      <c r="EF154" s="2">
        <f t="shared" si="153"/>
        <v>46.364948226672638</v>
      </c>
      <c r="EG154" s="2">
        <f t="shared" si="153"/>
        <v>45.815814655290133</v>
      </c>
      <c r="EH154" s="2">
        <f t="shared" si="153"/>
        <v>45.114100421439915</v>
      </c>
      <c r="EI154" s="2">
        <f t="shared" si="153"/>
        <v>48.223085085810972</v>
      </c>
      <c r="EJ154" s="2">
        <f t="shared" si="153"/>
        <v>48.425624217489947</v>
      </c>
      <c r="EK154" s="2">
        <f t="shared" si="153"/>
        <v>46.151051263806551</v>
      </c>
      <c r="EL154" s="2">
        <f t="shared" si="180"/>
        <v>45.70102713944231</v>
      </c>
      <c r="EM154" s="2">
        <f t="shared" si="136"/>
        <v>47.347917533212673</v>
      </c>
      <c r="EN154" s="2">
        <f t="shared" si="136"/>
        <v>47.603404599078374</v>
      </c>
      <c r="EO154" s="2">
        <f t="shared" si="136"/>
        <v>49.56339915802188</v>
      </c>
      <c r="EQ154" s="2">
        <f t="shared" si="178"/>
        <v>47.343673159315941</v>
      </c>
      <c r="ER154" s="2">
        <f t="shared" si="178"/>
        <v>48.486408587737621</v>
      </c>
      <c r="ES154" s="2">
        <f t="shared" si="178"/>
        <v>49.854680733645694</v>
      </c>
      <c r="ET154" s="2">
        <f t="shared" si="178"/>
        <v>49.859818215136983</v>
      </c>
      <c r="EU154" s="2">
        <f t="shared" si="178"/>
        <v>48.38812802802633</v>
      </c>
      <c r="EV154" s="2">
        <f t="shared" si="178"/>
        <v>47.062090059765062</v>
      </c>
      <c r="EW154" s="2">
        <f t="shared" si="178"/>
        <v>46.128914133438123</v>
      </c>
      <c r="EX154" s="2">
        <f t="shared" si="178"/>
        <v>45.521177169242918</v>
      </c>
      <c r="EY154" s="2">
        <f t="shared" si="178"/>
        <v>47.434058755070339</v>
      </c>
      <c r="EZ154" s="2">
        <f t="shared" si="178"/>
        <v>47.852594109319625</v>
      </c>
      <c r="FA154" s="2">
        <f t="shared" si="178"/>
        <v>46.142544969445652</v>
      </c>
      <c r="FB154" s="2">
        <f t="shared" si="178"/>
        <v>45.918816323829105</v>
      </c>
      <c r="FC154" s="2">
        <f t="shared" si="178"/>
        <v>47.199988376542024</v>
      </c>
      <c r="FD154" s="2">
        <f t="shared" si="178"/>
        <v>47.387776916864951</v>
      </c>
      <c r="FE154" s="2">
        <f t="shared" si="178"/>
        <v>49.113837321161583</v>
      </c>
      <c r="FG154" s="2">
        <f t="shared" si="179"/>
        <v>0.999549397468812</v>
      </c>
      <c r="FH154" s="2">
        <f t="shared" si="179"/>
        <v>0.99956915881608277</v>
      </c>
      <c r="FI154" s="2">
        <f t="shared" si="179"/>
        <v>0.99955072598607098</v>
      </c>
      <c r="FJ154" s="2">
        <f t="shared" si="179"/>
        <v>0.99957669463294996</v>
      </c>
      <c r="FK154" s="2">
        <f t="shared" si="179"/>
        <v>0.99949759760530821</v>
      </c>
      <c r="FL154" s="2">
        <f t="shared" si="179"/>
        <v>0.99947652892061434</v>
      </c>
      <c r="FM154" s="2">
        <f t="shared" si="179"/>
        <v>0.99950237701254052</v>
      </c>
      <c r="FN154" s="2">
        <f t="shared" si="179"/>
        <v>0.99949581709437096</v>
      </c>
      <c r="FO154" s="2">
        <f t="shared" si="179"/>
        <v>0.99949448145863229</v>
      </c>
      <c r="FP154" s="2">
        <f t="shared" si="179"/>
        <v>0.99939707402081635</v>
      </c>
      <c r="FQ154" s="2">
        <f t="shared" si="179"/>
        <v>0.99945718838584408</v>
      </c>
      <c r="FR154" s="2">
        <f t="shared" si="179"/>
        <v>0.99950456766256335</v>
      </c>
      <c r="FS154" s="2">
        <f t="shared" si="179"/>
        <v>0.9994891391386751</v>
      </c>
      <c r="FT154" s="2">
        <f t="shared" si="179"/>
        <v>0.99945166750354419</v>
      </c>
      <c r="FU154" s="2">
        <f t="shared" si="179"/>
        <v>0.99934039045097267</v>
      </c>
      <c r="FW154" s="2">
        <f t="shared" si="170"/>
        <v>6.7724876752066508E-12</v>
      </c>
      <c r="FX154" s="2">
        <f t="shared" si="170"/>
        <v>3.6264781327577621E-2</v>
      </c>
      <c r="FY154" s="2">
        <f t="shared" si="170"/>
        <v>4.2926873508614398E-2</v>
      </c>
      <c r="FZ154" s="2">
        <f t="shared" si="170"/>
        <v>4.1841869720848808E-2</v>
      </c>
      <c r="GA154" s="2">
        <f t="shared" si="170"/>
        <v>4.3707910948230948E-2</v>
      </c>
      <c r="GB154" s="2">
        <f t="shared" si="170"/>
        <v>4.5372017064171689E-2</v>
      </c>
      <c r="GC154" s="2">
        <f t="shared" si="170"/>
        <v>4.7465962543359323E-2</v>
      </c>
      <c r="GD154" s="2">
        <f t="shared" si="170"/>
        <v>5.9358291832175177E-2</v>
      </c>
      <c r="GE154" s="2">
        <f t="shared" si="170"/>
        <v>7.651727375151883E-2</v>
      </c>
      <c r="GF154" s="2">
        <f t="shared" si="170"/>
        <v>6.9402160155839263E-2</v>
      </c>
      <c r="GG154" s="2">
        <f t="shared" si="170"/>
        <v>5.7476611639529711E-2</v>
      </c>
      <c r="GH154" s="2">
        <f t="shared" si="170"/>
        <v>5.1189446510401797E-2</v>
      </c>
      <c r="GI154" s="2">
        <f t="shared" si="170"/>
        <v>5.0606365722884343E-2</v>
      </c>
      <c r="GJ154" s="2">
        <f t="shared" si="170"/>
        <v>4.1353001779847347E-2</v>
      </c>
      <c r="GK154" s="2">
        <f t="shared" si="170"/>
        <v>3.4930352805412415E-2</v>
      </c>
      <c r="GM154" s="86">
        <f t="shared" si="171"/>
        <v>2.5211588021491852E-73</v>
      </c>
      <c r="GN154" s="86">
        <f t="shared" si="171"/>
        <v>3.5252890361896586E-101</v>
      </c>
      <c r="GO154" s="86">
        <f t="shared" si="171"/>
        <v>5.7815607523008499E-226</v>
      </c>
      <c r="GP154" s="86">
        <f t="shared" si="171"/>
        <v>5.7180053095285836E-206</v>
      </c>
      <c r="GQ154" s="86">
        <f t="shared" si="171"/>
        <v>4.0230033410752481E-217</v>
      </c>
      <c r="GR154" s="86">
        <f t="shared" si="171"/>
        <v>9.1401768738797649E-205</v>
      </c>
      <c r="GS154" s="86">
        <f t="shared" si="171"/>
        <v>6.3694849446582903E-212</v>
      </c>
      <c r="GT154" s="86">
        <f t="shared" si="171"/>
        <v>1.6574600330137474E-207</v>
      </c>
      <c r="GU154" s="86">
        <f t="shared" si="171"/>
        <v>3.559738822528489E-209</v>
      </c>
      <c r="GV154" s="86">
        <f t="shared" si="171"/>
        <v>1.5794753934715445E-165</v>
      </c>
      <c r="GW154" s="86">
        <f t="shared" si="171"/>
        <v>6.7550290240848975E-184</v>
      </c>
      <c r="GX154" s="86">
        <f t="shared" si="171"/>
        <v>2.825363927592088E-134</v>
      </c>
      <c r="GY154" s="86">
        <f t="shared" si="171"/>
        <v>8.1280792196521078E-121</v>
      </c>
      <c r="GZ154" s="86">
        <f t="shared" si="171"/>
        <v>2.1643290923272483E-148</v>
      </c>
      <c r="HA154" s="86">
        <f t="shared" si="171"/>
        <v>1.126332026752299E-193</v>
      </c>
      <c r="HC154" s="86">
        <f t="shared" ref="HC154:HH213" si="182" xml:space="preserve"> _xlfn.NORM.DIST($B154, C$8, ABS(C$12), TRUE) * _xlfn.NORM.DIST(($B154 - C$8)*C$16, 0, ABS(C$12), TRUE) * 2</f>
        <v>2.2461282443959166E-41</v>
      </c>
      <c r="HD154" s="86">
        <f t="shared" si="182"/>
        <v>2.7831440480198056E-55</v>
      </c>
      <c r="HE154" s="86">
        <f t="shared" si="182"/>
        <v>1.8312256984930501E-90</v>
      </c>
      <c r="HF154" s="86">
        <f t="shared" si="181"/>
        <v>1.4933123241370091E-95</v>
      </c>
      <c r="HG154" s="86">
        <f t="shared" si="181"/>
        <v>2.5479465337290086E-77</v>
      </c>
      <c r="HH154" s="86">
        <f t="shared" si="181"/>
        <v>8.0399808668916923E-107</v>
      </c>
      <c r="HI154" s="86">
        <f t="shared" si="181"/>
        <v>6.7023935995831776E-94</v>
      </c>
      <c r="HJ154" s="86">
        <f t="shared" si="181"/>
        <v>1.4122760563347761E-113</v>
      </c>
      <c r="HK154" s="86">
        <f t="shared" si="181"/>
        <v>5.0933380227876062E-99</v>
      </c>
      <c r="HL154" s="86">
        <f t="shared" si="162"/>
        <v>6.2304891996326521E-126</v>
      </c>
      <c r="HM154" s="86">
        <f t="shared" si="162"/>
        <v>1.9327610981721307E-82</v>
      </c>
      <c r="HN154" s="86">
        <f t="shared" si="162"/>
        <v>2.6821000255952208E-71</v>
      </c>
      <c r="HO154" s="86">
        <f t="shared" si="162"/>
        <v>2.911460254033802E-59</v>
      </c>
      <c r="HP154" s="86">
        <f t="shared" si="162"/>
        <v>1.1157280472145129E-56</v>
      </c>
      <c r="HQ154" s="86">
        <f t="shared" si="162"/>
        <v>7.2957026034281714E-73</v>
      </c>
      <c r="HS154" s="86">
        <f t="shared" si="172"/>
        <v>8.0414695288356405E-65</v>
      </c>
      <c r="HT154" s="86">
        <f t="shared" si="172"/>
        <v>0.46923617455182942</v>
      </c>
      <c r="HU154" s="86">
        <f t="shared" si="172"/>
        <v>0.53167638240798487</v>
      </c>
      <c r="HV154" s="86">
        <f t="shared" si="172"/>
        <v>0.50733079416047056</v>
      </c>
      <c r="HW154" s="86">
        <f t="shared" si="172"/>
        <v>0.49145952916407676</v>
      </c>
      <c r="HX154" s="86">
        <f t="shared" si="172"/>
        <v>0.53006172850460198</v>
      </c>
      <c r="HY154" s="86">
        <f t="shared" si="172"/>
        <v>0.52832161661979538</v>
      </c>
      <c r="HZ154" s="86">
        <f t="shared" si="172"/>
        <v>0.43410940510890744</v>
      </c>
      <c r="IA154" s="86">
        <f t="shared" si="172"/>
        <v>0.26747914969729475</v>
      </c>
      <c r="IB154" s="86">
        <f t="shared" si="172"/>
        <v>0.30207453667789042</v>
      </c>
      <c r="IC154" s="86">
        <f t="shared" si="172"/>
        <v>0.46784533987849408</v>
      </c>
      <c r="ID154" s="86">
        <f t="shared" si="172"/>
        <v>0.53234924054466848</v>
      </c>
      <c r="IE154" s="86">
        <f t="shared" si="172"/>
        <v>0.53136759738277883</v>
      </c>
      <c r="IF154" s="86">
        <f t="shared" si="172"/>
        <v>0.51943154690309812</v>
      </c>
      <c r="IG154" s="86">
        <f t="shared" si="172"/>
        <v>0.45881674877455514</v>
      </c>
      <c r="II154" s="86">
        <f t="shared" si="173"/>
        <v>0</v>
      </c>
      <c r="IJ154" s="86">
        <f t="shared" si="173"/>
        <v>1.3582357787370234E-22</v>
      </c>
      <c r="IK154" s="86">
        <f t="shared" si="173"/>
        <v>2.1232414003421427E-23</v>
      </c>
      <c r="IL154" s="86">
        <f t="shared" si="173"/>
        <v>2.0197367125849556E-23</v>
      </c>
      <c r="IM154" s="86">
        <f t="shared" si="173"/>
        <v>1.5267593552823885E-25</v>
      </c>
      <c r="IN154" s="86">
        <f t="shared" si="173"/>
        <v>9.8137249786323396E-25</v>
      </c>
      <c r="IO154" s="86">
        <f t="shared" si="173"/>
        <v>7.2294149209924188E-23</v>
      </c>
      <c r="IP154" s="86">
        <f t="shared" si="173"/>
        <v>4.687579112798699E-22</v>
      </c>
      <c r="IQ154" s="86">
        <f t="shared" si="173"/>
        <v>1.9961150600692143E-17</v>
      </c>
      <c r="IR154" s="86">
        <f t="shared" si="173"/>
        <v>2.1819974065503638E-19</v>
      </c>
      <c r="IS154" s="86">
        <f t="shared" si="173"/>
        <v>2.5019214445331818E-20</v>
      </c>
      <c r="IT154" s="86">
        <f t="shared" si="173"/>
        <v>6.6082515399136034E-21</v>
      </c>
      <c r="IU154" s="86">
        <f t="shared" si="173"/>
        <v>7.0625623153418648E-21</v>
      </c>
      <c r="IV154" s="86">
        <f t="shared" si="173"/>
        <v>1.4996214248838887E-13</v>
      </c>
      <c r="IW154" s="86">
        <f t="shared" si="173"/>
        <v>1.2390496784693323E-14</v>
      </c>
      <c r="IY154" s="86">
        <f t="shared" si="174"/>
        <v>2.2461282443959166E-41</v>
      </c>
      <c r="IZ154" s="86">
        <f t="shared" si="174"/>
        <v>0.46923617455182942</v>
      </c>
      <c r="JA154" s="86">
        <f t="shared" si="174"/>
        <v>0.53167638240798487</v>
      </c>
      <c r="JB154" s="86">
        <f t="shared" si="174"/>
        <v>0.50733079416047056</v>
      </c>
      <c r="JC154" s="86">
        <f t="shared" si="174"/>
        <v>0.49145952916407676</v>
      </c>
      <c r="JD154" s="86">
        <f t="shared" si="174"/>
        <v>0.53006172850460198</v>
      </c>
      <c r="JE154" s="86">
        <f t="shared" si="174"/>
        <v>0.52832161661979538</v>
      </c>
      <c r="JF154" s="86">
        <f t="shared" si="174"/>
        <v>0.43410940510890744</v>
      </c>
      <c r="JG154" s="86">
        <f t="shared" si="174"/>
        <v>0.26747914969729475</v>
      </c>
      <c r="JH154" s="86">
        <f t="shared" si="174"/>
        <v>0.30207453667789042</v>
      </c>
      <c r="JI154" s="86">
        <f t="shared" si="174"/>
        <v>0.46784533987849408</v>
      </c>
      <c r="JJ154" s="86">
        <f t="shared" si="174"/>
        <v>0.53234924054466848</v>
      </c>
      <c r="JK154" s="86">
        <f t="shared" si="174"/>
        <v>0.53136759738277883</v>
      </c>
      <c r="JL154" s="86">
        <f t="shared" si="174"/>
        <v>0.51943154690324811</v>
      </c>
      <c r="JM154" s="86">
        <f t="shared" si="174"/>
        <v>0.45881674877456752</v>
      </c>
    </row>
    <row r="155" spans="2:273" x14ac:dyDescent="0.25">
      <c r="B155" s="2">
        <v>128</v>
      </c>
      <c r="C155" s="37">
        <v>46.741999999999997</v>
      </c>
      <c r="D155" s="37">
        <v>52.459000000000003</v>
      </c>
      <c r="E155" s="37">
        <v>56.786999999999999</v>
      </c>
      <c r="F155" s="37">
        <v>60.639000000000003</v>
      </c>
      <c r="G155" s="37">
        <v>60.902000000000001</v>
      </c>
      <c r="H155" s="37">
        <v>56.884999999999998</v>
      </c>
      <c r="I155" s="37">
        <v>57.393000000000001</v>
      </c>
      <c r="J155" s="37">
        <v>50.704999999999998</v>
      </c>
      <c r="K155" s="37">
        <v>50.279000000000003</v>
      </c>
      <c r="L155" s="37">
        <v>50.984000000000002</v>
      </c>
      <c r="M155" s="37">
        <v>55.475000000000001</v>
      </c>
      <c r="N155" s="37">
        <v>66.525000000000006</v>
      </c>
      <c r="O155" s="37">
        <v>72.361000000000004</v>
      </c>
      <c r="P155" s="37">
        <v>90.474999999999994</v>
      </c>
      <c r="Q155" s="37">
        <v>128.36099999999999</v>
      </c>
      <c r="S155" s="4">
        <f t="shared" si="175"/>
        <v>47.220041423412063</v>
      </c>
      <c r="T155" s="4">
        <f t="shared" si="175"/>
        <v>53.613402125310657</v>
      </c>
      <c r="U155" s="4">
        <f t="shared" si="175"/>
        <v>57.281458793293353</v>
      </c>
      <c r="V155" s="4">
        <f t="shared" si="175"/>
        <v>59.459650316819626</v>
      </c>
      <c r="W155" s="4">
        <f t="shared" si="175"/>
        <v>61.362970588450857</v>
      </c>
      <c r="X155" s="4">
        <f t="shared" si="175"/>
        <v>57.629407038528818</v>
      </c>
      <c r="Y155" s="4">
        <f t="shared" si="175"/>
        <v>58.28605937640225</v>
      </c>
      <c r="Z155" s="4">
        <f t="shared" si="175"/>
        <v>51.006963485436039</v>
      </c>
      <c r="AA155" s="4">
        <f t="shared" si="175"/>
        <v>50.552800761632575</v>
      </c>
      <c r="AB155" s="4">
        <f t="shared" si="175"/>
        <v>51.625708254194151</v>
      </c>
      <c r="AC155" s="4">
        <f t="shared" si="175"/>
        <v>55.799201317978628</v>
      </c>
      <c r="AD155" s="4">
        <f t="shared" si="175"/>
        <v>64.59407387427737</v>
      </c>
      <c r="AE155" s="4">
        <f t="shared" si="175"/>
        <v>71.718945868588989</v>
      </c>
      <c r="AF155" s="4">
        <f t="shared" si="175"/>
        <v>88.823060280641442</v>
      </c>
      <c r="AG155" s="4">
        <f t="shared" si="175"/>
        <v>131.64202924985977</v>
      </c>
      <c r="AI155" s="4">
        <f t="shared" si="176"/>
        <v>-0.47804142341206557</v>
      </c>
      <c r="AJ155" s="4">
        <f t="shared" si="176"/>
        <v>-1.1544021253106536</v>
      </c>
      <c r="AK155" s="4">
        <f t="shared" si="176"/>
        <v>-0.4944587932933544</v>
      </c>
      <c r="AL155" s="4">
        <f t="shared" si="176"/>
        <v>1.1793496831803765</v>
      </c>
      <c r="AM155" s="4">
        <f t="shared" si="176"/>
        <v>-0.4609705884508557</v>
      </c>
      <c r="AN155" s="4">
        <f t="shared" si="176"/>
        <v>-0.74440703852881995</v>
      </c>
      <c r="AO155" s="4">
        <f t="shared" si="176"/>
        <v>-0.89305937640224897</v>
      </c>
      <c r="AP155" s="4">
        <f t="shared" si="176"/>
        <v>-0.30196348543604046</v>
      </c>
      <c r="AQ155" s="4">
        <f t="shared" si="176"/>
        <v>-0.27380076163257172</v>
      </c>
      <c r="AR155" s="4">
        <f t="shared" si="176"/>
        <v>-0.64170825419414967</v>
      </c>
      <c r="AS155" s="4">
        <f t="shared" si="176"/>
        <v>-0.32420131797862695</v>
      </c>
      <c r="AT155" s="4">
        <f t="shared" si="176"/>
        <v>1.9309261257226353</v>
      </c>
      <c r="AU155" s="4">
        <f t="shared" si="176"/>
        <v>0.64205413141101531</v>
      </c>
      <c r="AV155" s="4">
        <f t="shared" si="176"/>
        <v>1.6519397193585519</v>
      </c>
      <c r="AW155" s="4">
        <f t="shared" si="176"/>
        <v>-3.2810292498597846</v>
      </c>
      <c r="AY155" s="2">
        <f t="shared" si="168"/>
        <v>47.220041423412063</v>
      </c>
      <c r="AZ155" s="2">
        <f t="shared" si="168"/>
        <v>49.045449425294997</v>
      </c>
      <c r="BA155" s="2">
        <f t="shared" si="168"/>
        <v>49.762172978396457</v>
      </c>
      <c r="BB155" s="2">
        <f t="shared" si="168"/>
        <v>49.685729622435012</v>
      </c>
      <c r="BC155" s="2">
        <f t="shared" si="168"/>
        <v>48.348210921507651</v>
      </c>
      <c r="BD155" s="2">
        <f t="shared" si="168"/>
        <v>46.253054164388963</v>
      </c>
      <c r="BE155" s="2">
        <f t="shared" si="168"/>
        <v>45.705566704195931</v>
      </c>
      <c r="BF155" s="2">
        <f t="shared" si="168"/>
        <v>44.993839050368429</v>
      </c>
      <c r="BG155" s="2">
        <f t="shared" si="168"/>
        <v>48.140470856410303</v>
      </c>
      <c r="BH155" s="2">
        <f t="shared" si="168"/>
        <v>48.34105025803732</v>
      </c>
      <c r="BI155" s="2">
        <f t="shared" si="168"/>
        <v>46.035722061504416</v>
      </c>
      <c r="BJ155" s="2">
        <f t="shared" si="168"/>
        <v>45.601360113955856</v>
      </c>
      <c r="BK155" s="2">
        <f t="shared" si="168"/>
        <v>47.235431106434213</v>
      </c>
      <c r="BL155" s="2">
        <f t="shared" si="168"/>
        <v>47.475297430976909</v>
      </c>
      <c r="BM155" s="2">
        <f t="shared" si="168"/>
        <v>49.451134400509346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>
        <f t="shared" si="169"/>
        <v>46.741999999999997</v>
      </c>
      <c r="CF155" s="2" t="str">
        <f t="shared" si="169"/>
        <v/>
      </c>
      <c r="CG155" s="2" t="str">
        <f t="shared" si="169"/>
        <v/>
      </c>
      <c r="CH155" s="2" t="str">
        <f t="shared" si="169"/>
        <v/>
      </c>
      <c r="CI155" s="2" t="str">
        <f t="shared" si="169"/>
        <v/>
      </c>
      <c r="CJ155" s="2" t="str">
        <f t="shared" si="169"/>
        <v/>
      </c>
      <c r="CK155" s="2" t="str">
        <f t="shared" si="169"/>
        <v/>
      </c>
      <c r="CL155" s="2" t="str">
        <f t="shared" si="169"/>
        <v/>
      </c>
      <c r="CM155" s="2" t="str">
        <f t="shared" si="169"/>
        <v/>
      </c>
      <c r="CN155" s="2" t="str">
        <f t="shared" si="169"/>
        <v/>
      </c>
      <c r="CO155" s="2" t="str">
        <f t="shared" si="169"/>
        <v/>
      </c>
      <c r="CP155" s="2" t="str">
        <f t="shared" si="169"/>
        <v/>
      </c>
      <c r="CQ155" s="2" t="str">
        <f t="shared" si="169"/>
        <v/>
      </c>
      <c r="CR155" s="2" t="str">
        <f t="shared" si="169"/>
        <v/>
      </c>
      <c r="CS155" s="2" t="str">
        <f t="shared" si="169"/>
        <v/>
      </c>
      <c r="CU155" s="2">
        <f t="shared" ref="CU155:CU218" si="198">IF(AND(IY155 &lt; $DI$22, $B155 &gt; C$7, $B155 &lt; C$233), C155, "")</f>
        <v>46.741999999999997</v>
      </c>
      <c r="CV155" s="2" t="str">
        <f t="shared" ref="CV155:CV218" si="199">IF(AND(IZ155 &lt; $DI$22, $B155 &gt; D$7, $B155 &lt; D$233), D155, "")</f>
        <v/>
      </c>
      <c r="CW155" s="2" t="str">
        <f t="shared" ref="CW155:CW218" si="200">IF(AND(JA155 &lt; $DI$22, $B155 &gt; E$7, $B155 &lt; E$233), E155, "")</f>
        <v/>
      </c>
      <c r="CX155" s="2" t="str">
        <f t="shared" ref="CX155:CX218" si="201">IF(AND(JB155 &lt; $DI$22, $B155 &gt; F$7, $B155 &lt; F$233), F155, "")</f>
        <v/>
      </c>
      <c r="CY155" s="2" t="str">
        <f t="shared" ref="CY155:CY218" si="202">IF(AND(JC155 &lt; $DI$22, $B155 &gt; G$7, $B155 &lt; G$233), G155, "")</f>
        <v/>
      </c>
      <c r="CZ155" s="2" t="str">
        <f t="shared" ref="CZ155:CZ218" si="203">IF(AND(JD155 &lt; $DI$22, $B155 &gt; H$7, $B155 &lt; H$233), H155, "")</f>
        <v/>
      </c>
      <c r="DA155" s="2" t="str">
        <f t="shared" ref="DA155:DA218" si="204">IF(AND(JE155 &lt; $DI$22, $B155 &gt; I$7, $B155 &lt; I$233), I155, "")</f>
        <v/>
      </c>
      <c r="DB155" s="2" t="str">
        <f t="shared" ref="DB155:DB218" si="205">IF(AND(JF155 &lt; $DI$22, $B155 &gt; J$7, $B155 &lt; J$233), J155, "")</f>
        <v/>
      </c>
      <c r="DC155" s="2" t="str">
        <f t="shared" ref="DC155:DC218" si="206">IF(AND(JG155 &lt; $DI$22, $B155 &gt; K$7, $B155 &lt; K$233), K155, "")</f>
        <v/>
      </c>
      <c r="DD155" s="2" t="str">
        <f t="shared" ref="DD155:DD218" si="207">IF(AND(JH155 &lt; $DI$22, $B155 &gt; L$7, $B155 &lt; L$233), L155, "")</f>
        <v/>
      </c>
      <c r="DE155" s="2" t="str">
        <f t="shared" ref="DE155:DE218" si="208">IF(AND(JI155 &lt; $DI$22, $B155 &gt; M$7, $B155 &lt; M$233), M155, "")</f>
        <v/>
      </c>
      <c r="DF155" s="2" t="str">
        <f t="shared" ref="DF155:DF218" si="209">IF(AND(JJ155 &lt; $DI$22, $B155 &gt; N$7, $B155 &lt; N$233), N155, "")</f>
        <v/>
      </c>
      <c r="DG155" s="2" t="str">
        <f t="shared" ref="DG155:DG218" si="210">IF(AND(JK155 &lt; $DI$22, $B155 &gt; O$7, $B155 &lt; O$233), O155, "")</f>
        <v/>
      </c>
      <c r="DH155" s="2" t="str">
        <f t="shared" ref="DH155:DH218" si="211">IF(AND(JL155 &lt; $DI$22, $B155 &gt; P$7, $B155 &lt; P$233), P155, "")</f>
        <v/>
      </c>
      <c r="DI155" s="2" t="str">
        <f t="shared" ref="DI155:DI218" si="212">IF(AND(JM155 &lt; $DI$22, $B155 &gt; Q$7, $B155 &lt; Q$233), Q155, "")</f>
        <v/>
      </c>
      <c r="DK155" s="2">
        <f t="shared" si="177"/>
        <v>65.463509966777423</v>
      </c>
      <c r="DL155" s="2">
        <f t="shared" si="177"/>
        <v>74.564932346723054</v>
      </c>
      <c r="DM155" s="2">
        <f t="shared" si="177"/>
        <v>111.45449290244643</v>
      </c>
      <c r="DN155" s="2">
        <f t="shared" si="177"/>
        <v>110.12761265478706</v>
      </c>
      <c r="DO155" s="2">
        <f t="shared" si="177"/>
        <v>84.254479998919578</v>
      </c>
      <c r="DP155" s="2">
        <f t="shared" si="177"/>
        <v>85.788851567944249</v>
      </c>
      <c r="DQ155" s="2">
        <f t="shared" si="177"/>
        <v>97.514426464630077</v>
      </c>
      <c r="DR155" s="2">
        <f t="shared" si="177"/>
        <v>94.523328222996525</v>
      </c>
      <c r="DS155" s="2">
        <f t="shared" si="177"/>
        <v>79.647673257164485</v>
      </c>
      <c r="DT155" s="2">
        <f t="shared" si="177"/>
        <v>100.54648079658607</v>
      </c>
      <c r="DU155" s="2">
        <f t="shared" si="177"/>
        <v>81.694122672064765</v>
      </c>
      <c r="DV155" s="2">
        <f t="shared" si="177"/>
        <v>84.899783751132588</v>
      </c>
      <c r="DW155" s="2">
        <f t="shared" si="177"/>
        <v>93.733026427061276</v>
      </c>
      <c r="DX155" s="2">
        <f t="shared" si="177"/>
        <v>70.018137282229986</v>
      </c>
      <c r="DY155" s="2">
        <f t="shared" si="177"/>
        <v>72.357957983193259</v>
      </c>
      <c r="EA155" s="2">
        <f t="shared" si="153"/>
        <v>47.212540810081009</v>
      </c>
      <c r="EB155" s="2">
        <f t="shared" si="153"/>
        <v>49.064033137959427</v>
      </c>
      <c r="EC155" s="2">
        <f t="shared" si="153"/>
        <v>49.739462534916193</v>
      </c>
      <c r="ED155" s="2">
        <f t="shared" si="153"/>
        <v>49.659059666587687</v>
      </c>
      <c r="EE155" s="2">
        <f t="shared" si="153"/>
        <v>48.333930175628183</v>
      </c>
      <c r="EF155" s="2">
        <f t="shared" si="153"/>
        <v>46.197558768804598</v>
      </c>
      <c r="EG155" s="2">
        <f t="shared" si="153"/>
        <v>45.664686502755814</v>
      </c>
      <c r="EH155" s="2">
        <f t="shared" si="153"/>
        <v>44.943243440231441</v>
      </c>
      <c r="EI155" s="2">
        <f t="shared" si="153"/>
        <v>48.195845954625504</v>
      </c>
      <c r="EJ155" s="2">
        <f t="shared" si="153"/>
        <v>48.358515889396131</v>
      </c>
      <c r="EK155" s="2">
        <f t="shared" si="153"/>
        <v>46.018728216861881</v>
      </c>
      <c r="EL155" s="2">
        <f t="shared" si="180"/>
        <v>45.570494898149427</v>
      </c>
      <c r="EM155" s="2">
        <f t="shared" si="136"/>
        <v>47.222488128615545</v>
      </c>
      <c r="EN155" s="2">
        <f t="shared" si="136"/>
        <v>47.47418350293637</v>
      </c>
      <c r="EO155" s="2">
        <f t="shared" si="136"/>
        <v>49.455218501314476</v>
      </c>
      <c r="EQ155" s="2">
        <f t="shared" si="178"/>
        <v>47.212540810081009</v>
      </c>
      <c r="ER155" s="2">
        <f t="shared" si="178"/>
        <v>48.34215864325764</v>
      </c>
      <c r="ES155" s="2">
        <f t="shared" si="178"/>
        <v>49.684467656461514</v>
      </c>
      <c r="ET155" s="2">
        <f t="shared" si="178"/>
        <v>49.731818341203152</v>
      </c>
      <c r="EU155" s="2">
        <f t="shared" si="178"/>
        <v>48.288278701376456</v>
      </c>
      <c r="EV155" s="2">
        <f t="shared" si="178"/>
        <v>46.93632863570042</v>
      </c>
      <c r="EW155" s="2">
        <f t="shared" si="178"/>
        <v>45.999533715331594</v>
      </c>
      <c r="EX155" s="2">
        <f t="shared" si="178"/>
        <v>45.372771360511464</v>
      </c>
      <c r="EY155" s="2">
        <f t="shared" si="178"/>
        <v>47.35684133466625</v>
      </c>
      <c r="EZ155" s="2">
        <f t="shared" si="178"/>
        <v>47.74781462860021</v>
      </c>
      <c r="FA155" s="2">
        <f t="shared" si="178"/>
        <v>46.008068256219985</v>
      </c>
      <c r="FB155" s="2">
        <f t="shared" si="178"/>
        <v>45.804933123501584</v>
      </c>
      <c r="FC155" s="2">
        <f t="shared" si="178"/>
        <v>47.064431597347784</v>
      </c>
      <c r="FD155" s="2">
        <f t="shared" si="178"/>
        <v>47.249206647663428</v>
      </c>
      <c r="FE155" s="2">
        <f t="shared" si="178"/>
        <v>48.987266817586402</v>
      </c>
      <c r="FG155" s="2">
        <f t="shared" si="179"/>
        <v>0.99958902931309268</v>
      </c>
      <c r="FH155" s="2">
        <f t="shared" si="179"/>
        <v>0.99960705327387001</v>
      </c>
      <c r="FI155" s="2">
        <f t="shared" si="179"/>
        <v>0.99959024103117422</v>
      </c>
      <c r="FJ155" s="2">
        <f t="shared" si="179"/>
        <v>0.99961392653709102</v>
      </c>
      <c r="FK155" s="2">
        <f t="shared" si="179"/>
        <v>0.99954178331441201</v>
      </c>
      <c r="FL155" s="2">
        <f t="shared" si="179"/>
        <v>0.99952256671103834</v>
      </c>
      <c r="FM155" s="2">
        <f t="shared" si="179"/>
        <v>0.99954614256918206</v>
      </c>
      <c r="FN155" s="2">
        <f t="shared" si="179"/>
        <v>0.99954015932530638</v>
      </c>
      <c r="FO155" s="2">
        <f t="shared" si="179"/>
        <v>0.99953894110280739</v>
      </c>
      <c r="FP155" s="2">
        <f t="shared" si="179"/>
        <v>0.99945009579871447</v>
      </c>
      <c r="FQ155" s="2">
        <f t="shared" si="179"/>
        <v>0.99950492627867904</v>
      </c>
      <c r="FR155" s="2">
        <f t="shared" si="179"/>
        <v>0.99954814064033193</v>
      </c>
      <c r="FS155" s="2">
        <f t="shared" si="179"/>
        <v>0.99953406841334247</v>
      </c>
      <c r="FT155" s="2">
        <f t="shared" si="179"/>
        <v>0.99949989069072931</v>
      </c>
      <c r="FU155" s="2">
        <f t="shared" si="179"/>
        <v>0.99939839402524167</v>
      </c>
      <c r="FW155" s="2">
        <f t="shared" si="170"/>
        <v>7.4258850695077138E-12</v>
      </c>
      <c r="FX155" s="2">
        <f t="shared" si="170"/>
        <v>3.9624903957436106E-2</v>
      </c>
      <c r="FY155" s="2">
        <f t="shared" si="170"/>
        <v>4.6874250777973622E-2</v>
      </c>
      <c r="FZ155" s="2">
        <f t="shared" si="170"/>
        <v>4.5694238049969929E-2</v>
      </c>
      <c r="GA155" s="2">
        <f t="shared" si="170"/>
        <v>4.7723527898498604E-2</v>
      </c>
      <c r="GB155" s="2">
        <f t="shared" si="170"/>
        <v>4.9532602896737173E-2</v>
      </c>
      <c r="GC155" s="2">
        <f t="shared" si="170"/>
        <v>5.1808141208624925E-2</v>
      </c>
      <c r="GD155" s="2">
        <f t="shared" si="170"/>
        <v>6.4714467178263263E-2</v>
      </c>
      <c r="GE155" s="2">
        <f t="shared" si="170"/>
        <v>8.3284693985833602E-2</v>
      </c>
      <c r="GF155" s="2">
        <f t="shared" si="170"/>
        <v>7.5591808108688929E-2</v>
      </c>
      <c r="GG155" s="2">
        <f t="shared" si="170"/>
        <v>6.2674307386462347E-2</v>
      </c>
      <c r="GH155" s="2">
        <f t="shared" si="170"/>
        <v>5.5852276263598212E-2</v>
      </c>
      <c r="GI155" s="2">
        <f t="shared" si="170"/>
        <v>5.521917390582165E-2</v>
      </c>
      <c r="GJ155" s="2">
        <f t="shared" si="170"/>
        <v>4.5162481713631998E-2</v>
      </c>
      <c r="GK155" s="2">
        <f t="shared" si="170"/>
        <v>3.8171730836497678E-2</v>
      </c>
      <c r="GM155" s="86">
        <f t="shared" si="171"/>
        <v>1.1733125421184129E-75</v>
      </c>
      <c r="GN155" s="86">
        <f t="shared" si="171"/>
        <v>2.058279367484057E-104</v>
      </c>
      <c r="GO155" s="86">
        <f t="shared" si="171"/>
        <v>3.9666897372046091E-233</v>
      </c>
      <c r="GP155" s="86">
        <f t="shared" si="171"/>
        <v>1.4130419270192776E-212</v>
      </c>
      <c r="GQ155" s="86">
        <f t="shared" si="171"/>
        <v>4.8925223720577311E-224</v>
      </c>
      <c r="GR155" s="86">
        <f t="shared" si="171"/>
        <v>2.950386445744999E-211</v>
      </c>
      <c r="GS155" s="86">
        <f t="shared" si="171"/>
        <v>1.1919027081270733E-218</v>
      </c>
      <c r="GT155" s="86">
        <f t="shared" si="171"/>
        <v>5.1590962688983606E-214</v>
      </c>
      <c r="GU155" s="86">
        <f t="shared" si="171"/>
        <v>8.928650277252333E-216</v>
      </c>
      <c r="GV155" s="86">
        <f t="shared" si="171"/>
        <v>1.0345052758838054E-170</v>
      </c>
      <c r="GW155" s="86">
        <f t="shared" si="171"/>
        <v>1.0898350238799258E-189</v>
      </c>
      <c r="GX155" s="86">
        <f t="shared" si="171"/>
        <v>1.5283506692908752E-138</v>
      </c>
      <c r="GY155" s="86">
        <f t="shared" si="171"/>
        <v>1.1797278784132108E-124</v>
      </c>
      <c r="GZ155" s="86">
        <f t="shared" si="171"/>
        <v>4.070693470098011E-153</v>
      </c>
      <c r="HA155" s="86">
        <f t="shared" si="171"/>
        <v>8.772160977109797E-200</v>
      </c>
      <c r="HC155" s="86">
        <f t="shared" si="182"/>
        <v>1.3471825737599984E-43</v>
      </c>
      <c r="HD155" s="86">
        <f t="shared" si="182"/>
        <v>3.4259797253562695E-58</v>
      </c>
      <c r="HE155" s="86">
        <f t="shared" si="182"/>
        <v>3.6267562645632972E-95</v>
      </c>
      <c r="HF155" s="86">
        <f t="shared" si="181"/>
        <v>1.2846785155059837E-100</v>
      </c>
      <c r="HG155" s="86">
        <f t="shared" si="181"/>
        <v>2.3962862435635064E-81</v>
      </c>
      <c r="HH155" s="86">
        <f t="shared" si="181"/>
        <v>2.2886680293129709E-112</v>
      </c>
      <c r="HI155" s="86">
        <f t="shared" si="181"/>
        <v>9.7564322850375097E-99</v>
      </c>
      <c r="HJ155" s="86">
        <f t="shared" si="181"/>
        <v>2.7623506505234932E-119</v>
      </c>
      <c r="HK155" s="86">
        <f t="shared" si="181"/>
        <v>5.613180877416985E-104</v>
      </c>
      <c r="HL155" s="86">
        <f t="shared" si="162"/>
        <v>3.8218741460666991E-132</v>
      </c>
      <c r="HM155" s="86">
        <f t="shared" si="162"/>
        <v>1.4967882509156556E-86</v>
      </c>
      <c r="HN155" s="86">
        <f t="shared" si="162"/>
        <v>5.7506328573840717E-75</v>
      </c>
      <c r="HO155" s="86">
        <f t="shared" si="162"/>
        <v>2.4858190210861382E-62</v>
      </c>
      <c r="HP155" s="86">
        <f t="shared" si="162"/>
        <v>1.2271431826062846E-59</v>
      </c>
      <c r="HQ155" s="86">
        <f t="shared" si="162"/>
        <v>1.3150030760793855E-76</v>
      </c>
      <c r="HS155" s="86">
        <f t="shared" si="172"/>
        <v>2.5217705322077574E-63</v>
      </c>
      <c r="HT155" s="86">
        <f t="shared" si="172"/>
        <v>0.52098736215798913</v>
      </c>
      <c r="HU155" s="86">
        <f t="shared" si="172"/>
        <v>0.49314831789684016</v>
      </c>
      <c r="HV155" s="86">
        <f t="shared" si="172"/>
        <v>0.53240787729213268</v>
      </c>
      <c r="HW155" s="86">
        <f t="shared" si="172"/>
        <v>0.53145891628175523</v>
      </c>
      <c r="HX155" s="86">
        <f t="shared" si="172"/>
        <v>0.51538319728223714</v>
      </c>
      <c r="HY155" s="86">
        <f t="shared" si="172"/>
        <v>0.52029135678209404</v>
      </c>
      <c r="HZ155" s="86">
        <f t="shared" si="172"/>
        <v>0.31549898485516636</v>
      </c>
      <c r="IA155" s="86">
        <f t="shared" si="172"/>
        <v>0.15843716528805513</v>
      </c>
      <c r="IB155" s="86">
        <f t="shared" si="172"/>
        <v>0.18518012218336025</v>
      </c>
      <c r="IC155" s="86">
        <f t="shared" si="172"/>
        <v>0.36513185533134618</v>
      </c>
      <c r="ID155" s="86">
        <f t="shared" si="172"/>
        <v>0.49978121903323597</v>
      </c>
      <c r="IE155" s="86">
        <f t="shared" si="172"/>
        <v>0.51351830495127593</v>
      </c>
      <c r="IF155" s="86">
        <f t="shared" si="172"/>
        <v>0.55214530666022676</v>
      </c>
      <c r="IG155" s="86">
        <f t="shared" si="172"/>
        <v>0.51991752762139554</v>
      </c>
      <c r="II155" s="86">
        <f t="shared" si="173"/>
        <v>0</v>
      </c>
      <c r="IJ155" s="86">
        <f t="shared" si="173"/>
        <v>1.9742916325855217E-21</v>
      </c>
      <c r="IK155" s="86">
        <f t="shared" si="173"/>
        <v>3.989064621791576E-22</v>
      </c>
      <c r="IL155" s="86">
        <f t="shared" si="173"/>
        <v>3.7127467372094102E-22</v>
      </c>
      <c r="IM155" s="86">
        <f t="shared" si="173"/>
        <v>3.8921969185362125E-24</v>
      </c>
      <c r="IN155" s="86">
        <f t="shared" si="173"/>
        <v>2.3353246545041361E-23</v>
      </c>
      <c r="IO155" s="86">
        <f t="shared" si="173"/>
        <v>1.3968071400054572E-21</v>
      </c>
      <c r="IP155" s="86">
        <f t="shared" si="173"/>
        <v>1.0289182308638284E-20</v>
      </c>
      <c r="IQ155" s="86">
        <f t="shared" si="173"/>
        <v>2.8405292583043231E-16</v>
      </c>
      <c r="IR155" s="86">
        <f t="shared" si="173"/>
        <v>3.8120120998966232E-18</v>
      </c>
      <c r="IS155" s="86">
        <f t="shared" si="173"/>
        <v>4.1008689049132617E-19</v>
      </c>
      <c r="IT155" s="86">
        <f t="shared" si="173"/>
        <v>1.0472273099854238E-19</v>
      </c>
      <c r="IU155" s="86">
        <f t="shared" si="173"/>
        <v>1.1022670310672397E-19</v>
      </c>
      <c r="IV155" s="86">
        <f t="shared" si="173"/>
        <v>7.4592677324834074E-13</v>
      </c>
      <c r="IW155" s="86">
        <f t="shared" si="173"/>
        <v>6.4830848486968745E-14</v>
      </c>
      <c r="IY155" s="86">
        <f t="shared" si="174"/>
        <v>1.3471825737599984E-43</v>
      </c>
      <c r="IZ155" s="86">
        <f t="shared" si="174"/>
        <v>0.52098736215798913</v>
      </c>
      <c r="JA155" s="86">
        <f t="shared" si="174"/>
        <v>0.49314831789684016</v>
      </c>
      <c r="JB155" s="86">
        <f t="shared" si="174"/>
        <v>0.53240787729213268</v>
      </c>
      <c r="JC155" s="86">
        <f t="shared" si="174"/>
        <v>0.53145891628175523</v>
      </c>
      <c r="JD155" s="86">
        <f t="shared" si="174"/>
        <v>0.51538319728223714</v>
      </c>
      <c r="JE155" s="86">
        <f t="shared" si="174"/>
        <v>0.52029135678209404</v>
      </c>
      <c r="JF155" s="86">
        <f t="shared" si="174"/>
        <v>0.31549898485516636</v>
      </c>
      <c r="JG155" s="86">
        <f t="shared" si="174"/>
        <v>0.1584371652880554</v>
      </c>
      <c r="JH155" s="86">
        <f t="shared" si="174"/>
        <v>0.18518012218336025</v>
      </c>
      <c r="JI155" s="86">
        <f t="shared" si="174"/>
        <v>0.36513185533134618</v>
      </c>
      <c r="JJ155" s="86">
        <f t="shared" si="174"/>
        <v>0.49978121903323597</v>
      </c>
      <c r="JK155" s="86">
        <f t="shared" si="174"/>
        <v>0.51351830495127593</v>
      </c>
      <c r="JL155" s="86">
        <f t="shared" si="174"/>
        <v>0.55214530666097272</v>
      </c>
      <c r="JM155" s="86">
        <f t="shared" si="174"/>
        <v>0.51991752762146037</v>
      </c>
    </row>
    <row r="156" spans="2:273" x14ac:dyDescent="0.25">
      <c r="B156" s="2">
        <v>129</v>
      </c>
      <c r="C156" s="37">
        <v>47.968000000000004</v>
      </c>
      <c r="D156" s="37">
        <v>52.917999999999999</v>
      </c>
      <c r="E156" s="37">
        <v>55.131</v>
      </c>
      <c r="F156" s="37">
        <v>59.786999999999999</v>
      </c>
      <c r="G156" s="37">
        <v>60.802999999999997</v>
      </c>
      <c r="H156" s="37">
        <v>53.557000000000002</v>
      </c>
      <c r="I156" s="37">
        <v>53.311</v>
      </c>
      <c r="J156" s="37">
        <v>47.311</v>
      </c>
      <c r="K156" s="37">
        <v>47.426000000000002</v>
      </c>
      <c r="L156" s="37">
        <v>52.279000000000003</v>
      </c>
      <c r="M156" s="37">
        <v>50.622999999999998</v>
      </c>
      <c r="N156" s="37">
        <v>59.344000000000001</v>
      </c>
      <c r="O156" s="37">
        <v>62.933999999999997</v>
      </c>
      <c r="P156" s="37">
        <v>83.245999999999995</v>
      </c>
      <c r="Q156" s="37">
        <v>128.22999999999999</v>
      </c>
      <c r="S156" s="4">
        <f t="shared" si="175"/>
        <v>47.088321715096036</v>
      </c>
      <c r="T156" s="4">
        <f t="shared" si="175"/>
        <v>52.971169183224013</v>
      </c>
      <c r="U156" s="4">
        <f t="shared" si="175"/>
        <v>54.712018710860335</v>
      </c>
      <c r="V156" s="4">
        <f t="shared" si="175"/>
        <v>57.345085621883086</v>
      </c>
      <c r="W156" s="4">
        <f t="shared" si="175"/>
        <v>58.749942959619545</v>
      </c>
      <c r="X156" s="4">
        <f t="shared" si="175"/>
        <v>54.125608736066155</v>
      </c>
      <c r="Y156" s="4">
        <f t="shared" si="175"/>
        <v>54.695058581644297</v>
      </c>
      <c r="Z156" s="4">
        <f t="shared" si="175"/>
        <v>47.736192645295155</v>
      </c>
      <c r="AA156" s="4">
        <f t="shared" si="175"/>
        <v>49.021646886911668</v>
      </c>
      <c r="AB156" s="4">
        <f t="shared" si="175"/>
        <v>49.560131345581709</v>
      </c>
      <c r="AC156" s="4">
        <f t="shared" si="175"/>
        <v>51.206376278863715</v>
      </c>
      <c r="AD156" s="4">
        <f t="shared" si="175"/>
        <v>58.593167110031118</v>
      </c>
      <c r="AE156" s="4">
        <f t="shared" si="175"/>
        <v>64.68045446105927</v>
      </c>
      <c r="AF156" s="4">
        <f t="shared" si="175"/>
        <v>82.995946474766157</v>
      </c>
      <c r="AG156" s="4">
        <f t="shared" si="175"/>
        <v>130.07623459906853</v>
      </c>
      <c r="AI156" s="4">
        <f t="shared" si="176"/>
        <v>0.87967828490396727</v>
      </c>
      <c r="AJ156" s="4">
        <f t="shared" si="176"/>
        <v>-5.3169183224014205E-2</v>
      </c>
      <c r="AK156" s="4">
        <f t="shared" si="176"/>
        <v>0.41898128913966559</v>
      </c>
      <c r="AL156" s="4">
        <f t="shared" si="176"/>
        <v>2.4419143781169126</v>
      </c>
      <c r="AM156" s="4">
        <f t="shared" si="176"/>
        <v>2.0530570403804518</v>
      </c>
      <c r="AN156" s="4">
        <f t="shared" si="176"/>
        <v>-0.56860873606615314</v>
      </c>
      <c r="AO156" s="4">
        <f t="shared" si="176"/>
        <v>-1.3840585816442967</v>
      </c>
      <c r="AP156" s="4">
        <f t="shared" si="176"/>
        <v>-0.4251926452951551</v>
      </c>
      <c r="AQ156" s="4">
        <f t="shared" si="176"/>
        <v>-1.5956468869116662</v>
      </c>
      <c r="AR156" s="4">
        <f t="shared" si="176"/>
        <v>2.7188686544182943</v>
      </c>
      <c r="AS156" s="4">
        <f t="shared" si="176"/>
        <v>-0.58337627886371735</v>
      </c>
      <c r="AT156" s="4">
        <f t="shared" si="176"/>
        <v>0.75083288996888342</v>
      </c>
      <c r="AU156" s="4">
        <f t="shared" si="176"/>
        <v>-1.7464544610592725</v>
      </c>
      <c r="AV156" s="4">
        <f t="shared" si="176"/>
        <v>0.25005352523383806</v>
      </c>
      <c r="AW156" s="4">
        <f t="shared" si="176"/>
        <v>-1.8462345990685378</v>
      </c>
      <c r="AY156" s="2">
        <f t="shared" si="168"/>
        <v>47.088321715096036</v>
      </c>
      <c r="AZ156" s="2">
        <f t="shared" si="168"/>
        <v>48.954219705866201</v>
      </c>
      <c r="BA156" s="2">
        <f t="shared" si="168"/>
        <v>49.593277837479938</v>
      </c>
      <c r="BB156" s="2">
        <f t="shared" si="168"/>
        <v>49.550192653084146</v>
      </c>
      <c r="BC156" s="2">
        <f t="shared" si="168"/>
        <v>48.249234416023178</v>
      </c>
      <c r="BD156" s="2">
        <f t="shared" si="168"/>
        <v>46.08975605259409</v>
      </c>
      <c r="BE156" s="2">
        <f t="shared" si="168"/>
        <v>45.555367505639268</v>
      </c>
      <c r="BF156" s="2">
        <f t="shared" si="168"/>
        <v>44.82524573807833</v>
      </c>
      <c r="BG156" s="2">
        <f t="shared" si="168"/>
        <v>48.101380158309034</v>
      </c>
      <c r="BH156" s="2">
        <f t="shared" si="168"/>
        <v>48.264457143375395</v>
      </c>
      <c r="BI156" s="2">
        <f t="shared" si="168"/>
        <v>45.901793845002807</v>
      </c>
      <c r="BJ156" s="2">
        <f t="shared" si="168"/>
        <v>45.471611771879658</v>
      </c>
      <c r="BK156" s="2">
        <f t="shared" si="168"/>
        <v>47.106863416956514</v>
      </c>
      <c r="BL156" s="2">
        <f t="shared" si="168"/>
        <v>47.343786675302432</v>
      </c>
      <c r="BM156" s="2">
        <f t="shared" si="168"/>
        <v>49.339464790794899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>
        <f t="shared" si="169"/>
        <v>47.968000000000004</v>
      </c>
      <c r="CF156" s="2" t="str">
        <f t="shared" si="169"/>
        <v/>
      </c>
      <c r="CG156" s="2" t="str">
        <f t="shared" si="169"/>
        <v/>
      </c>
      <c r="CH156" s="2" t="str">
        <f t="shared" si="169"/>
        <v/>
      </c>
      <c r="CI156" s="2" t="str">
        <f t="shared" si="169"/>
        <v/>
      </c>
      <c r="CJ156" s="2" t="str">
        <f t="shared" si="169"/>
        <v/>
      </c>
      <c r="CK156" s="2" t="str">
        <f t="shared" si="169"/>
        <v/>
      </c>
      <c r="CL156" s="2" t="str">
        <f t="shared" si="169"/>
        <v/>
      </c>
      <c r="CM156" s="2" t="str">
        <f t="shared" si="169"/>
        <v/>
      </c>
      <c r="CN156" s="2" t="str">
        <f t="shared" si="169"/>
        <v/>
      </c>
      <c r="CO156" s="2" t="str">
        <f t="shared" si="169"/>
        <v/>
      </c>
      <c r="CP156" s="2" t="str">
        <f t="shared" si="169"/>
        <v/>
      </c>
      <c r="CQ156" s="2" t="str">
        <f t="shared" si="169"/>
        <v/>
      </c>
      <c r="CR156" s="2" t="str">
        <f t="shared" si="169"/>
        <v/>
      </c>
      <c r="CS156" s="2" t="str">
        <f t="shared" si="169"/>
        <v/>
      </c>
      <c r="CU156" s="2">
        <f t="shared" si="198"/>
        <v>47.968000000000004</v>
      </c>
      <c r="CV156" s="2" t="str">
        <f t="shared" si="199"/>
        <v/>
      </c>
      <c r="CW156" s="2" t="str">
        <f t="shared" si="200"/>
        <v/>
      </c>
      <c r="CX156" s="2" t="str">
        <f t="shared" si="201"/>
        <v/>
      </c>
      <c r="CY156" s="2" t="str">
        <f t="shared" si="202"/>
        <v/>
      </c>
      <c r="CZ156" s="2" t="str">
        <f t="shared" si="203"/>
        <v/>
      </c>
      <c r="DA156" s="2" t="str">
        <f t="shared" si="204"/>
        <v/>
      </c>
      <c r="DB156" s="2" t="str">
        <f t="shared" si="205"/>
        <v/>
      </c>
      <c r="DC156" s="2" t="str">
        <f t="shared" si="206"/>
        <v/>
      </c>
      <c r="DD156" s="2" t="str">
        <f t="shared" si="207"/>
        <v/>
      </c>
      <c r="DE156" s="2" t="str">
        <f t="shared" si="208"/>
        <v/>
      </c>
      <c r="DF156" s="2" t="str">
        <f t="shared" si="209"/>
        <v/>
      </c>
      <c r="DG156" s="2" t="str">
        <f t="shared" si="210"/>
        <v/>
      </c>
      <c r="DH156" s="2" t="str">
        <f t="shared" si="211"/>
        <v/>
      </c>
      <c r="DI156" s="2" t="str">
        <f t="shared" si="212"/>
        <v/>
      </c>
      <c r="DK156" s="2">
        <f t="shared" si="177"/>
        <v>65.525445182724255</v>
      </c>
      <c r="DL156" s="2">
        <f t="shared" si="177"/>
        <v>74.670133192389017</v>
      </c>
      <c r="DM156" s="2">
        <f t="shared" si="177"/>
        <v>111.86815584415589</v>
      </c>
      <c r="DN156" s="2">
        <f t="shared" si="177"/>
        <v>110.52902416188462</v>
      </c>
      <c r="DO156" s="2">
        <f t="shared" si="177"/>
        <v>84.45634394835642</v>
      </c>
      <c r="DP156" s="2">
        <f t="shared" si="177"/>
        <v>85.998256097560969</v>
      </c>
      <c r="DQ156" s="2">
        <f t="shared" si="177"/>
        <v>97.823127866461377</v>
      </c>
      <c r="DR156" s="2">
        <f t="shared" si="177"/>
        <v>94.812707317073176</v>
      </c>
      <c r="DS156" s="2">
        <f t="shared" si="177"/>
        <v>79.816090727385699</v>
      </c>
      <c r="DT156" s="2">
        <f t="shared" si="177"/>
        <v>100.93036344238976</v>
      </c>
      <c r="DU156" s="2">
        <f t="shared" si="177"/>
        <v>81.905863967611339</v>
      </c>
      <c r="DV156" s="2">
        <f t="shared" si="177"/>
        <v>85.124670039263066</v>
      </c>
      <c r="DW156" s="2">
        <f t="shared" si="177"/>
        <v>94.005167321051005</v>
      </c>
      <c r="DX156" s="2">
        <f t="shared" si="177"/>
        <v>70.096780487804892</v>
      </c>
      <c r="DY156" s="2">
        <f t="shared" si="177"/>
        <v>72.50690532212883</v>
      </c>
      <c r="EA156" s="2">
        <f t="shared" si="153"/>
        <v>47.081408460846092</v>
      </c>
      <c r="EB156" s="2">
        <f t="shared" si="153"/>
        <v>48.978811683257142</v>
      </c>
      <c r="EC156" s="2">
        <f t="shared" si="153"/>
        <v>49.573002880586586</v>
      </c>
      <c r="ED156" s="2">
        <f t="shared" si="153"/>
        <v>49.524768915808252</v>
      </c>
      <c r="EE156" s="2">
        <f t="shared" si="153"/>
        <v>48.23660710991166</v>
      </c>
      <c r="EF156" s="2">
        <f t="shared" si="153"/>
        <v>46.030169310936557</v>
      </c>
      <c r="EG156" s="2">
        <f t="shared" si="153"/>
        <v>45.513558350221494</v>
      </c>
      <c r="EH156" s="2">
        <f t="shared" si="153"/>
        <v>44.772386459022961</v>
      </c>
      <c r="EI156" s="2">
        <f t="shared" si="153"/>
        <v>48.168606823440037</v>
      </c>
      <c r="EJ156" s="2">
        <f t="shared" si="153"/>
        <v>48.291407561302307</v>
      </c>
      <c r="EK156" s="2">
        <f t="shared" si="153"/>
        <v>45.886405169917211</v>
      </c>
      <c r="EL156" s="2">
        <f t="shared" si="180"/>
        <v>45.439962656856544</v>
      </c>
      <c r="EM156" s="2">
        <f t="shared" si="136"/>
        <v>47.09705872401841</v>
      </c>
      <c r="EN156" s="2">
        <f t="shared" si="136"/>
        <v>47.344962406794359</v>
      </c>
      <c r="EO156" s="2">
        <f t="shared" si="136"/>
        <v>49.347037844607073</v>
      </c>
      <c r="EQ156" s="2">
        <f t="shared" si="178"/>
        <v>47.081408460846092</v>
      </c>
      <c r="ER156" s="2">
        <f t="shared" si="178"/>
        <v>48.19790869877766</v>
      </c>
      <c r="ES156" s="2">
        <f t="shared" si="178"/>
        <v>49.514254579277335</v>
      </c>
      <c r="ET156" s="2">
        <f t="shared" si="178"/>
        <v>49.603818467269306</v>
      </c>
      <c r="EU156" s="2">
        <f t="shared" si="178"/>
        <v>48.188429374726581</v>
      </c>
      <c r="EV156" s="2">
        <f t="shared" si="178"/>
        <v>46.810567211635785</v>
      </c>
      <c r="EW156" s="2">
        <f t="shared" si="178"/>
        <v>45.870153297225059</v>
      </c>
      <c r="EX156" s="2">
        <f t="shared" si="178"/>
        <v>45.224365551780025</v>
      </c>
      <c r="EY156" s="2">
        <f t="shared" si="178"/>
        <v>47.27962391426216</v>
      </c>
      <c r="EZ156" s="2">
        <f t="shared" si="178"/>
        <v>47.643035147880802</v>
      </c>
      <c r="FA156" s="2">
        <f t="shared" si="178"/>
        <v>45.873591542994319</v>
      </c>
      <c r="FB156" s="2">
        <f t="shared" si="178"/>
        <v>45.691049923174049</v>
      </c>
      <c r="FC156" s="2">
        <f t="shared" si="178"/>
        <v>46.928874818153545</v>
      </c>
      <c r="FD156" s="2">
        <f t="shared" si="178"/>
        <v>47.110636378461912</v>
      </c>
      <c r="FE156" s="2">
        <f t="shared" si="178"/>
        <v>48.860696314011207</v>
      </c>
      <c r="FG156" s="2">
        <f t="shared" si="179"/>
        <v>0.99962517672491136</v>
      </c>
      <c r="FH156" s="2">
        <f t="shared" si="179"/>
        <v>0.99964161593533207</v>
      </c>
      <c r="FI156" s="2">
        <f t="shared" si="179"/>
        <v>0.99962628190474545</v>
      </c>
      <c r="FJ156" s="2">
        <f t="shared" si="179"/>
        <v>0.99964788485558931</v>
      </c>
      <c r="FK156" s="2">
        <f t="shared" si="179"/>
        <v>0.99958208456641306</v>
      </c>
      <c r="FL156" s="2">
        <f t="shared" si="179"/>
        <v>0.99956455737290817</v>
      </c>
      <c r="FM156" s="2">
        <f t="shared" si="179"/>
        <v>0.99958606057309352</v>
      </c>
      <c r="FN156" s="2">
        <f t="shared" si="179"/>
        <v>0.999580603351097</v>
      </c>
      <c r="FO156" s="2">
        <f t="shared" si="179"/>
        <v>0.9995794922289416</v>
      </c>
      <c r="FP156" s="2">
        <f t="shared" si="179"/>
        <v>0.99949845714036345</v>
      </c>
      <c r="FQ156" s="2">
        <f t="shared" si="179"/>
        <v>0.99954846773062311</v>
      </c>
      <c r="FR156" s="2">
        <f t="shared" si="179"/>
        <v>0.99958788298087076</v>
      </c>
      <c r="FS156" s="2">
        <f t="shared" si="179"/>
        <v>0.99957504792083973</v>
      </c>
      <c r="FT156" s="2">
        <f t="shared" si="179"/>
        <v>0.99954387481765938</v>
      </c>
      <c r="FU156" s="2">
        <f t="shared" si="179"/>
        <v>0.99945129978466041</v>
      </c>
      <c r="FW156" s="2">
        <f t="shared" si="170"/>
        <v>8.1423210657745905E-12</v>
      </c>
      <c r="FX156" s="2">
        <f t="shared" si="170"/>
        <v>4.3282377314261843E-2</v>
      </c>
      <c r="FY156" s="2">
        <f t="shared" si="170"/>
        <v>5.1165207313240944E-2</v>
      </c>
      <c r="FZ156" s="2">
        <f t="shared" si="170"/>
        <v>4.9882827383315016E-2</v>
      </c>
      <c r="GA156" s="2">
        <f t="shared" si="170"/>
        <v>5.2087980144492861E-2</v>
      </c>
      <c r="GB156" s="2">
        <f t="shared" si="170"/>
        <v>5.405310920177972E-2</v>
      </c>
      <c r="GC156" s="2">
        <f t="shared" si="170"/>
        <v>5.6523970291386796E-2</v>
      </c>
      <c r="GD156" s="2">
        <f t="shared" si="170"/>
        <v>7.0517722364217453E-2</v>
      </c>
      <c r="GE156" s="2">
        <f t="shared" si="170"/>
        <v>9.0591930638497534E-2</v>
      </c>
      <c r="GF156" s="2">
        <f t="shared" si="170"/>
        <v>8.2284670481672623E-2</v>
      </c>
      <c r="GG156" s="2">
        <f t="shared" si="170"/>
        <v>6.830797340334499E-2</v>
      </c>
      <c r="GH156" s="2">
        <f t="shared" si="170"/>
        <v>6.0912574086157779E-2</v>
      </c>
      <c r="GI156" s="2">
        <f t="shared" si="170"/>
        <v>6.0225770638365171E-2</v>
      </c>
      <c r="GJ156" s="2">
        <f t="shared" si="170"/>
        <v>4.9304845667081855E-2</v>
      </c>
      <c r="GK156" s="2">
        <f t="shared" si="170"/>
        <v>4.1700897020832066E-2</v>
      </c>
      <c r="GM156" s="86">
        <f t="shared" si="171"/>
        <v>5.0118172993630635E-78</v>
      </c>
      <c r="GN156" s="86">
        <f t="shared" si="171"/>
        <v>1.0670607703613521E-107</v>
      </c>
      <c r="GO156" s="86">
        <f t="shared" si="171"/>
        <v>2.0998887246131206E-240</v>
      </c>
      <c r="GP156" s="86">
        <f t="shared" si="171"/>
        <v>2.7410855732041693E-219</v>
      </c>
      <c r="GQ156" s="86">
        <f t="shared" si="171"/>
        <v>4.6268599916709686E-231</v>
      </c>
      <c r="GR156" s="86">
        <f t="shared" si="171"/>
        <v>7.5283627254127683E-218</v>
      </c>
      <c r="GS156" s="86">
        <f t="shared" si="171"/>
        <v>1.7475171941884714E-225</v>
      </c>
      <c r="GT156" s="86">
        <f t="shared" si="171"/>
        <v>1.2718969679694542E-220</v>
      </c>
      <c r="GU156" s="86">
        <f t="shared" si="171"/>
        <v>1.7652604354780436E-222</v>
      </c>
      <c r="GV156" s="86">
        <f t="shared" si="171"/>
        <v>5.6266787274534033E-176</v>
      </c>
      <c r="GW156" s="86">
        <f t="shared" si="171"/>
        <v>1.4272024121474064E-195</v>
      </c>
      <c r="GX156" s="86">
        <f t="shared" si="171"/>
        <v>7.0770906018479038E-143</v>
      </c>
      <c r="GY156" s="86">
        <f t="shared" si="171"/>
        <v>1.488637695975621E-128</v>
      </c>
      <c r="GZ156" s="86">
        <f t="shared" si="171"/>
        <v>6.4439028618099064E-158</v>
      </c>
      <c r="HA156" s="86">
        <f t="shared" si="171"/>
        <v>5.4814991509104955E-206</v>
      </c>
      <c r="HC156" s="86">
        <f t="shared" si="182"/>
        <v>7.0377615226878829E-46</v>
      </c>
      <c r="HD156" s="86">
        <f t="shared" si="182"/>
        <v>3.5362190363401765E-61</v>
      </c>
      <c r="HE156" s="86">
        <f t="shared" si="182"/>
        <v>5.4345526708349757E-100</v>
      </c>
      <c r="HF156" s="86">
        <f t="shared" si="181"/>
        <v>8.1392323136743569E-106</v>
      </c>
      <c r="HG156" s="86">
        <f t="shared" si="181"/>
        <v>1.773239120162673E-85</v>
      </c>
      <c r="HH156" s="86">
        <f t="shared" si="181"/>
        <v>4.6945180226340746E-118</v>
      </c>
      <c r="HI156" s="86">
        <f t="shared" si="181"/>
        <v>1.0689534108327552E-103</v>
      </c>
      <c r="HJ156" s="86">
        <f t="shared" si="181"/>
        <v>3.8975309921584187E-125</v>
      </c>
      <c r="HK156" s="86">
        <f t="shared" si="181"/>
        <v>4.6610223005120894E-109</v>
      </c>
      <c r="HL156" s="86">
        <f t="shared" si="162"/>
        <v>1.6543821558867971E-138</v>
      </c>
      <c r="HM156" s="86">
        <f t="shared" si="162"/>
        <v>9.1695037170245525E-91</v>
      </c>
      <c r="HN156" s="86">
        <f t="shared" si="162"/>
        <v>9.9327118546892306E-79</v>
      </c>
      <c r="HO156" s="86">
        <f t="shared" si="162"/>
        <v>1.7682573591361199E-65</v>
      </c>
      <c r="HP156" s="86">
        <f t="shared" si="162"/>
        <v>1.1301009328137864E-62</v>
      </c>
      <c r="HQ156" s="86">
        <f t="shared" si="162"/>
        <v>1.9016596425101328E-80</v>
      </c>
      <c r="HS156" s="86">
        <f t="shared" si="172"/>
        <v>7.5894495529611553E-62</v>
      </c>
      <c r="HT156" s="86">
        <f t="shared" si="172"/>
        <v>0.52996447737121144</v>
      </c>
      <c r="HU156" s="86">
        <f t="shared" si="172"/>
        <v>0.40529777603769035</v>
      </c>
      <c r="HV156" s="86">
        <f t="shared" si="172"/>
        <v>0.50161138938840766</v>
      </c>
      <c r="HW156" s="86">
        <f t="shared" si="172"/>
        <v>0.51024510695326242</v>
      </c>
      <c r="HX156" s="86">
        <f t="shared" si="172"/>
        <v>0.44036624952448306</v>
      </c>
      <c r="HY156" s="86">
        <f t="shared" si="172"/>
        <v>0.45383251158122656</v>
      </c>
      <c r="HZ156" s="86">
        <f t="shared" si="172"/>
        <v>0.19592636348330125</v>
      </c>
      <c r="IA156" s="86">
        <f t="shared" si="172"/>
        <v>8.0361714752001462E-2</v>
      </c>
      <c r="IB156" s="86">
        <f t="shared" si="172"/>
        <v>9.6761966798577362E-2</v>
      </c>
      <c r="IC156" s="86">
        <f t="shared" si="172"/>
        <v>0.24818117386784797</v>
      </c>
      <c r="ID156" s="86">
        <f t="shared" si="172"/>
        <v>0.4160711307362906</v>
      </c>
      <c r="IE156" s="86">
        <f t="shared" si="172"/>
        <v>0.4416183240318009</v>
      </c>
      <c r="IF156" s="86">
        <f t="shared" si="172"/>
        <v>0.54112518138280952</v>
      </c>
      <c r="IG156" s="86">
        <f t="shared" si="172"/>
        <v>0.56138693939174156</v>
      </c>
      <c r="II156" s="86">
        <f t="shared" si="173"/>
        <v>0</v>
      </c>
      <c r="IJ156" s="86">
        <f t="shared" si="173"/>
        <v>2.6633388087882063E-20</v>
      </c>
      <c r="IK156" s="86">
        <f t="shared" si="173"/>
        <v>6.8730219545203936E-21</v>
      </c>
      <c r="IL156" s="86">
        <f t="shared" si="173"/>
        <v>6.2676210006471951E-21</v>
      </c>
      <c r="IM156" s="86">
        <f t="shared" si="173"/>
        <v>9.0111820257532248E-23</v>
      </c>
      <c r="IN156" s="86">
        <f t="shared" si="173"/>
        <v>5.0513296713478685E-22</v>
      </c>
      <c r="IO156" s="86">
        <f t="shared" si="173"/>
        <v>2.4653762373445178E-20</v>
      </c>
      <c r="IP156" s="86">
        <f t="shared" si="173"/>
        <v>2.0385033866431305E-19</v>
      </c>
      <c r="IQ156" s="86">
        <f t="shared" si="173"/>
        <v>3.6673587501739161E-15</v>
      </c>
      <c r="IR156" s="86">
        <f t="shared" si="173"/>
        <v>6.0211579838912269E-17</v>
      </c>
      <c r="IS156" s="86">
        <f t="shared" si="173"/>
        <v>6.1342322741975565E-18</v>
      </c>
      <c r="IT156" s="86">
        <f t="shared" si="173"/>
        <v>1.5219557347576538E-18</v>
      </c>
      <c r="IU156" s="86">
        <f t="shared" si="173"/>
        <v>1.5790037004419487E-18</v>
      </c>
      <c r="IV156" s="86">
        <f t="shared" si="173"/>
        <v>3.5433955400259687E-12</v>
      </c>
      <c r="IW156" s="86">
        <f t="shared" si="173"/>
        <v>3.2426722080109667E-13</v>
      </c>
      <c r="IY156" s="86">
        <f t="shared" si="174"/>
        <v>7.0377615226878829E-46</v>
      </c>
      <c r="IZ156" s="86">
        <f t="shared" si="174"/>
        <v>0.52996447737121144</v>
      </c>
      <c r="JA156" s="86">
        <f t="shared" si="174"/>
        <v>0.40529777603769035</v>
      </c>
      <c r="JB156" s="86">
        <f t="shared" si="174"/>
        <v>0.50161138938840766</v>
      </c>
      <c r="JC156" s="86">
        <f t="shared" si="174"/>
        <v>0.51024510695326242</v>
      </c>
      <c r="JD156" s="86">
        <f t="shared" si="174"/>
        <v>0.44036624952448306</v>
      </c>
      <c r="JE156" s="86">
        <f t="shared" si="174"/>
        <v>0.45383251158122656</v>
      </c>
      <c r="JF156" s="86">
        <f t="shared" si="174"/>
        <v>0.19592636348330125</v>
      </c>
      <c r="JG156" s="86">
        <f t="shared" si="174"/>
        <v>8.0361714752005126E-2</v>
      </c>
      <c r="JH156" s="86">
        <f t="shared" si="174"/>
        <v>9.6761966798577417E-2</v>
      </c>
      <c r="JI156" s="86">
        <f t="shared" si="174"/>
        <v>0.24818117386784797</v>
      </c>
      <c r="JJ156" s="86">
        <f t="shared" si="174"/>
        <v>0.4160711307362906</v>
      </c>
      <c r="JK156" s="86">
        <f t="shared" si="174"/>
        <v>0.4416183240318009</v>
      </c>
      <c r="JL156" s="86">
        <f t="shared" si="174"/>
        <v>0.5411251813863529</v>
      </c>
      <c r="JM156" s="86">
        <f t="shared" si="174"/>
        <v>0.56138693939206585</v>
      </c>
    </row>
    <row r="157" spans="2:273" x14ac:dyDescent="0.25">
      <c r="B157" s="2">
        <v>130</v>
      </c>
      <c r="C157" s="37">
        <v>48.258000000000003</v>
      </c>
      <c r="D157" s="37">
        <v>51.197000000000003</v>
      </c>
      <c r="E157" s="37">
        <v>52.720999999999997</v>
      </c>
      <c r="F157" s="37">
        <v>55.524999999999999</v>
      </c>
      <c r="G157" s="37">
        <v>53.557000000000002</v>
      </c>
      <c r="H157" s="37">
        <v>51.131</v>
      </c>
      <c r="I157" s="37">
        <v>49.917999999999999</v>
      </c>
      <c r="J157" s="37">
        <v>45.933999999999997</v>
      </c>
      <c r="K157" s="37">
        <v>46.23</v>
      </c>
      <c r="L157" s="37">
        <v>47.557000000000002</v>
      </c>
      <c r="M157" s="37">
        <v>47.360999999999997</v>
      </c>
      <c r="N157" s="37">
        <v>52.966999999999999</v>
      </c>
      <c r="O157" s="37">
        <v>59.508000000000003</v>
      </c>
      <c r="P157" s="37">
        <v>75.950999999999993</v>
      </c>
      <c r="Q157" s="37">
        <v>122.852</v>
      </c>
      <c r="S157" s="4">
        <f t="shared" si="175"/>
        <v>46.956647283320436</v>
      </c>
      <c r="T157" s="4">
        <f t="shared" si="175"/>
        <v>52.023804699840831</v>
      </c>
      <c r="U157" s="4">
        <f t="shared" si="175"/>
        <v>52.42620128192921</v>
      </c>
      <c r="V157" s="4">
        <f t="shared" si="175"/>
        <v>54.844278867334332</v>
      </c>
      <c r="W157" s="4">
        <f t="shared" si="175"/>
        <v>55.435652570089559</v>
      </c>
      <c r="X157" s="4">
        <f t="shared" si="175"/>
        <v>50.76056788530942</v>
      </c>
      <c r="Y157" s="4">
        <f t="shared" si="175"/>
        <v>51.115187886547673</v>
      </c>
      <c r="Z157" s="4">
        <f t="shared" si="175"/>
        <v>45.819332294781745</v>
      </c>
      <c r="AA157" s="4">
        <f t="shared" si="175"/>
        <v>48.351020885615434</v>
      </c>
      <c r="AB157" s="4">
        <f t="shared" si="175"/>
        <v>48.606988175310008</v>
      </c>
      <c r="AC157" s="4">
        <f t="shared" si="175"/>
        <v>48.201542138608545</v>
      </c>
      <c r="AD157" s="4">
        <f t="shared" si="175"/>
        <v>53.157354578804942</v>
      </c>
      <c r="AE157" s="4">
        <f t="shared" si="175"/>
        <v>57.894693551649908</v>
      </c>
      <c r="AF157" s="4">
        <f t="shared" si="175"/>
        <v>74.965446623908377</v>
      </c>
      <c r="AG157" s="4">
        <f t="shared" si="175"/>
        <v>123.61516216314249</v>
      </c>
      <c r="AI157" s="4">
        <f t="shared" si="176"/>
        <v>1.3013527166795669</v>
      </c>
      <c r="AJ157" s="4">
        <f t="shared" si="176"/>
        <v>-0.82680469984082805</v>
      </c>
      <c r="AK157" s="4">
        <f t="shared" si="176"/>
        <v>0.29479871807078695</v>
      </c>
      <c r="AL157" s="4">
        <f t="shared" si="176"/>
        <v>0.68072113266566703</v>
      </c>
      <c r="AM157" s="4">
        <f t="shared" si="176"/>
        <v>-1.8786525700895567</v>
      </c>
      <c r="AN157" s="4">
        <f t="shared" si="176"/>
        <v>0.37043211469057979</v>
      </c>
      <c r="AO157" s="4">
        <f t="shared" si="176"/>
        <v>-1.1971878865476739</v>
      </c>
      <c r="AP157" s="4">
        <f t="shared" si="176"/>
        <v>0.11466770521825254</v>
      </c>
      <c r="AQ157" s="4">
        <f t="shared" si="176"/>
        <v>-2.1210208856154367</v>
      </c>
      <c r="AR157" s="4">
        <f t="shared" si="176"/>
        <v>-1.0499881753100055</v>
      </c>
      <c r="AS157" s="4">
        <f t="shared" si="176"/>
        <v>-0.84054213860854787</v>
      </c>
      <c r="AT157" s="4">
        <f t="shared" si="176"/>
        <v>-0.19035457880494278</v>
      </c>
      <c r="AU157" s="4">
        <f t="shared" si="176"/>
        <v>1.6133064483500945</v>
      </c>
      <c r="AV157" s="4">
        <f t="shared" si="176"/>
        <v>0.98555337609161597</v>
      </c>
      <c r="AW157" s="4">
        <f t="shared" si="176"/>
        <v>-0.76316216314248209</v>
      </c>
      <c r="AY157" s="2">
        <f t="shared" si="168"/>
        <v>46.956647283320436</v>
      </c>
      <c r="AZ157" s="2">
        <f t="shared" si="168"/>
        <v>48.862354087792298</v>
      </c>
      <c r="BA157" s="2">
        <f t="shared" si="168"/>
        <v>49.42448480391247</v>
      </c>
      <c r="BB157" s="2">
        <f t="shared" si="168"/>
        <v>49.414886653235108</v>
      </c>
      <c r="BC157" s="2">
        <f t="shared" si="168"/>
        <v>48.150322108775654</v>
      </c>
      <c r="BD157" s="2">
        <f t="shared" si="168"/>
        <v>45.927269690134622</v>
      </c>
      <c r="BE157" s="2">
        <f t="shared" si="168"/>
        <v>45.405673759914478</v>
      </c>
      <c r="BF157" s="2">
        <f t="shared" si="168"/>
        <v>44.657281969831544</v>
      </c>
      <c r="BG157" s="2">
        <f t="shared" si="168"/>
        <v>48.061119387467691</v>
      </c>
      <c r="BH157" s="2">
        <f t="shared" si="168"/>
        <v>48.187174676005284</v>
      </c>
      <c r="BI157" s="2">
        <f t="shared" si="168"/>
        <v>45.767943617334907</v>
      </c>
      <c r="BJ157" s="2">
        <f t="shared" si="168"/>
        <v>45.342257700059008</v>
      </c>
      <c r="BK157" s="2">
        <f t="shared" si="168"/>
        <v>46.978256852408563</v>
      </c>
      <c r="BL157" s="2">
        <f t="shared" si="168"/>
        <v>47.212181592547516</v>
      </c>
      <c r="BM157" s="2">
        <f t="shared" si="168"/>
        <v>49.227590176626315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>
        <f t="shared" si="169"/>
        <v>48.258000000000003</v>
      </c>
      <c r="CF157" s="2" t="str">
        <f t="shared" si="169"/>
        <v/>
      </c>
      <c r="CG157" s="2" t="str">
        <f t="shared" si="169"/>
        <v/>
      </c>
      <c r="CH157" s="2" t="str">
        <f t="shared" si="169"/>
        <v/>
      </c>
      <c r="CI157" s="2" t="str">
        <f t="shared" si="169"/>
        <v/>
      </c>
      <c r="CJ157" s="2" t="str">
        <f t="shared" si="169"/>
        <v/>
      </c>
      <c r="CK157" s="2" t="str">
        <f t="shared" si="169"/>
        <v/>
      </c>
      <c r="CL157" s="2" t="str">
        <f t="shared" si="169"/>
        <v/>
      </c>
      <c r="CM157" s="2" t="str">
        <f t="shared" si="169"/>
        <v/>
      </c>
      <c r="CN157" s="2" t="str">
        <f t="shared" si="169"/>
        <v/>
      </c>
      <c r="CO157" s="2" t="str">
        <f t="shared" si="169"/>
        <v/>
      </c>
      <c r="CP157" s="2" t="str">
        <f t="shared" si="169"/>
        <v/>
      </c>
      <c r="CQ157" s="2" t="str">
        <f t="shared" si="169"/>
        <v/>
      </c>
      <c r="CR157" s="2" t="str">
        <f t="shared" si="169"/>
        <v/>
      </c>
      <c r="CS157" s="2" t="str">
        <f t="shared" si="169"/>
        <v/>
      </c>
      <c r="CU157" s="2">
        <f t="shared" si="198"/>
        <v>48.258000000000003</v>
      </c>
      <c r="CV157" s="2" t="str">
        <f t="shared" si="199"/>
        <v/>
      </c>
      <c r="CW157" s="2" t="str">
        <f t="shared" si="200"/>
        <v/>
      </c>
      <c r="CX157" s="2" t="str">
        <f t="shared" si="201"/>
        <v/>
      </c>
      <c r="CY157" s="2" t="str">
        <f t="shared" si="202"/>
        <v/>
      </c>
      <c r="CZ157" s="2" t="str">
        <f t="shared" si="203"/>
        <v/>
      </c>
      <c r="DA157" s="2" t="str">
        <f t="shared" si="204"/>
        <v/>
      </c>
      <c r="DB157" s="2" t="str">
        <f t="shared" si="205"/>
        <v/>
      </c>
      <c r="DC157" s="2" t="str">
        <f t="shared" si="206"/>
        <v/>
      </c>
      <c r="DD157" s="2" t="str">
        <f t="shared" si="207"/>
        <v/>
      </c>
      <c r="DE157" s="2" t="str">
        <f t="shared" si="208"/>
        <v/>
      </c>
      <c r="DF157" s="2" t="str">
        <f t="shared" si="209"/>
        <v/>
      </c>
      <c r="DG157" s="2" t="str">
        <f t="shared" si="210"/>
        <v/>
      </c>
      <c r="DH157" s="2" t="str">
        <f t="shared" si="211"/>
        <v/>
      </c>
      <c r="DI157" s="2" t="str">
        <f t="shared" si="212"/>
        <v/>
      </c>
      <c r="DK157" s="2">
        <f t="shared" si="177"/>
        <v>65.587380398671101</v>
      </c>
      <c r="DL157" s="2">
        <f t="shared" si="177"/>
        <v>74.775334038054979</v>
      </c>
      <c r="DM157" s="2">
        <f t="shared" si="177"/>
        <v>112.28181878586534</v>
      </c>
      <c r="DN157" s="2">
        <f t="shared" si="177"/>
        <v>110.93043566898217</v>
      </c>
      <c r="DO157" s="2">
        <f t="shared" si="177"/>
        <v>84.658207897793261</v>
      </c>
      <c r="DP157" s="2">
        <f t="shared" si="177"/>
        <v>86.207660627177702</v>
      </c>
      <c r="DQ157" s="2">
        <f t="shared" si="177"/>
        <v>98.131829268292677</v>
      </c>
      <c r="DR157" s="2">
        <f t="shared" si="177"/>
        <v>95.102086411149827</v>
      </c>
      <c r="DS157" s="2">
        <f t="shared" si="177"/>
        <v>79.984508197606914</v>
      </c>
      <c r="DT157" s="2">
        <f t="shared" si="177"/>
        <v>101.31424608819347</v>
      </c>
      <c r="DU157" s="2">
        <f t="shared" si="177"/>
        <v>82.117605263157884</v>
      </c>
      <c r="DV157" s="2">
        <f t="shared" si="177"/>
        <v>85.349556327393543</v>
      </c>
      <c r="DW157" s="2">
        <f t="shared" si="177"/>
        <v>94.277308215040748</v>
      </c>
      <c r="DX157" s="2">
        <f t="shared" si="177"/>
        <v>70.175423693379813</v>
      </c>
      <c r="DY157" s="2">
        <f t="shared" si="177"/>
        <v>72.655852661064415</v>
      </c>
      <c r="EA157" s="2">
        <f t="shared" si="153"/>
        <v>46.950276111611167</v>
      </c>
      <c r="EB157" s="2">
        <f t="shared" si="153"/>
        <v>48.893590228554849</v>
      </c>
      <c r="EC157" s="2">
        <f t="shared" si="153"/>
        <v>49.406543226256971</v>
      </c>
      <c r="ED157" s="2">
        <f t="shared" si="153"/>
        <v>49.390478165028817</v>
      </c>
      <c r="EE157" s="2">
        <f t="shared" si="153"/>
        <v>48.139284044195122</v>
      </c>
      <c r="EF157" s="2">
        <f t="shared" si="153"/>
        <v>45.862779853068517</v>
      </c>
      <c r="EG157" s="2">
        <f t="shared" si="153"/>
        <v>45.362430197687175</v>
      </c>
      <c r="EH157" s="2">
        <f t="shared" si="153"/>
        <v>44.601529477814488</v>
      </c>
      <c r="EI157" s="2">
        <f t="shared" si="153"/>
        <v>48.141367692254569</v>
      </c>
      <c r="EJ157" s="2">
        <f t="shared" si="153"/>
        <v>48.224299233208491</v>
      </c>
      <c r="EK157" s="2">
        <f t="shared" si="153"/>
        <v>45.754082122972534</v>
      </c>
      <c r="EL157" s="2">
        <f t="shared" si="180"/>
        <v>45.309430415563661</v>
      </c>
      <c r="EM157" s="2">
        <f t="shared" si="136"/>
        <v>46.971629319421282</v>
      </c>
      <c r="EN157" s="2">
        <f t="shared" si="136"/>
        <v>47.215741310652355</v>
      </c>
      <c r="EO157" s="2">
        <f t="shared" si="136"/>
        <v>49.238857187899669</v>
      </c>
      <c r="EQ157" s="2">
        <f t="shared" si="178"/>
        <v>46.950276111611167</v>
      </c>
      <c r="ER157" s="2">
        <f t="shared" si="178"/>
        <v>48.053658754297679</v>
      </c>
      <c r="ES157" s="2">
        <f t="shared" si="178"/>
        <v>49.344041502093162</v>
      </c>
      <c r="ET157" s="2">
        <f t="shared" si="178"/>
        <v>49.475818593335475</v>
      </c>
      <c r="EU157" s="2">
        <f t="shared" si="178"/>
        <v>48.088580048076707</v>
      </c>
      <c r="EV157" s="2">
        <f t="shared" si="178"/>
        <v>46.684805787571143</v>
      </c>
      <c r="EW157" s="2">
        <f t="shared" si="178"/>
        <v>45.740772879118524</v>
      </c>
      <c r="EX157" s="2">
        <f t="shared" si="178"/>
        <v>45.075959743048571</v>
      </c>
      <c r="EY157" s="2">
        <f t="shared" si="178"/>
        <v>47.202406493858064</v>
      </c>
      <c r="EZ157" s="2">
        <f t="shared" si="178"/>
        <v>47.538255667161394</v>
      </c>
      <c r="FA157" s="2">
        <f t="shared" si="178"/>
        <v>45.739114829768653</v>
      </c>
      <c r="FB157" s="2">
        <f t="shared" si="178"/>
        <v>45.577166722846528</v>
      </c>
      <c r="FC157" s="2">
        <f t="shared" si="178"/>
        <v>46.793318038959299</v>
      </c>
      <c r="FD157" s="2">
        <f t="shared" si="178"/>
        <v>46.972066109260389</v>
      </c>
      <c r="FE157" s="2">
        <f t="shared" si="178"/>
        <v>48.734125810436026</v>
      </c>
      <c r="FG157" s="2">
        <f t="shared" si="179"/>
        <v>0.99965814583579415</v>
      </c>
      <c r="FH157" s="2">
        <f t="shared" si="179"/>
        <v>0.9996731395411812</v>
      </c>
      <c r="FI157" s="2">
        <f t="shared" si="179"/>
        <v>0.99965915383817183</v>
      </c>
      <c r="FJ157" s="2">
        <f t="shared" si="179"/>
        <v>0.99967885722184902</v>
      </c>
      <c r="FK157" s="2">
        <f t="shared" si="179"/>
        <v>0.99961884257870315</v>
      </c>
      <c r="FL157" s="2">
        <f t="shared" si="179"/>
        <v>0.99960285638792246</v>
      </c>
      <c r="FM157" s="2">
        <f t="shared" si="179"/>
        <v>0.99962246900532159</v>
      </c>
      <c r="FN157" s="2">
        <f t="shared" si="179"/>
        <v>0.99961749159474833</v>
      </c>
      <c r="FO157" s="2">
        <f t="shared" si="179"/>
        <v>0.99961647816440513</v>
      </c>
      <c r="FP157" s="2">
        <f t="shared" si="179"/>
        <v>0.99954256728895108</v>
      </c>
      <c r="FQ157" s="2">
        <f t="shared" si="179"/>
        <v>0.99958818131447535</v>
      </c>
      <c r="FR157" s="2">
        <f t="shared" si="179"/>
        <v>0.99962413118177962</v>
      </c>
      <c r="FS157" s="2">
        <f t="shared" si="179"/>
        <v>0.99961242460569888</v>
      </c>
      <c r="FT157" s="2">
        <f t="shared" si="179"/>
        <v>0.9995839921935149</v>
      </c>
      <c r="FU157" s="2">
        <f t="shared" si="179"/>
        <v>0.99949955529474743</v>
      </c>
      <c r="FW157" s="2">
        <f t="shared" si="170"/>
        <v>8.9278775146121612E-12</v>
      </c>
      <c r="FX157" s="2">
        <f t="shared" si="170"/>
        <v>4.7260830955603274E-2</v>
      </c>
      <c r="FY157" s="2">
        <f t="shared" si="170"/>
        <v>5.5825959036421027E-2</v>
      </c>
      <c r="FZ157" s="2">
        <f t="shared" si="170"/>
        <v>5.4433465806939613E-2</v>
      </c>
      <c r="GA157" s="2">
        <f t="shared" si="170"/>
        <v>5.6827754903413845E-2</v>
      </c>
      <c r="GB157" s="2">
        <f t="shared" si="170"/>
        <v>5.8960579407944101E-2</v>
      </c>
      <c r="GC157" s="2">
        <f t="shared" si="170"/>
        <v>6.1641151401090229E-2</v>
      </c>
      <c r="GD157" s="2">
        <f t="shared" si="170"/>
        <v>7.679865133010777E-2</v>
      </c>
      <c r="GE157" s="2">
        <f t="shared" si="170"/>
        <v>9.8471422080584459E-2</v>
      </c>
      <c r="GF157" s="2">
        <f t="shared" si="170"/>
        <v>8.9512734411845152E-2</v>
      </c>
      <c r="GG157" s="2">
        <f t="shared" si="170"/>
        <v>7.4407838684583977E-2</v>
      </c>
      <c r="GH157" s="2">
        <f t="shared" si="170"/>
        <v>6.6399099426912064E-2</v>
      </c>
      <c r="GI157" s="2">
        <f t="shared" si="170"/>
        <v>6.5654759099040852E-2</v>
      </c>
      <c r="GJ157" s="2">
        <f t="shared" si="170"/>
        <v>5.3805742790286729E-2</v>
      </c>
      <c r="GK157" s="2">
        <f t="shared" si="170"/>
        <v>4.5540902937980444E-2</v>
      </c>
      <c r="GM157" s="86">
        <f t="shared" si="171"/>
        <v>1.9649044678645457E-80</v>
      </c>
      <c r="GN157" s="86">
        <f t="shared" si="171"/>
        <v>4.9118590859989571E-111</v>
      </c>
      <c r="GO157" s="86">
        <f t="shared" si="171"/>
        <v>8.5772098741494409E-248</v>
      </c>
      <c r="GP157" s="86">
        <f t="shared" si="171"/>
        <v>4.1739176042517151E-226</v>
      </c>
      <c r="GQ157" s="86">
        <f t="shared" si="171"/>
        <v>3.4025753999111947E-238</v>
      </c>
      <c r="GR157" s="86">
        <f t="shared" si="171"/>
        <v>1.5185052124645056E-224</v>
      </c>
      <c r="GS157" s="86">
        <f t="shared" si="171"/>
        <v>2.0074421961942261E-232</v>
      </c>
      <c r="GT157" s="86">
        <f t="shared" si="171"/>
        <v>2.4835611530579993E-227</v>
      </c>
      <c r="GU157" s="86">
        <f t="shared" si="171"/>
        <v>2.7509575930896373E-229</v>
      </c>
      <c r="GV157" s="86">
        <f t="shared" si="171"/>
        <v>2.5413704962218658E-181</v>
      </c>
      <c r="GW157" s="86">
        <f t="shared" si="171"/>
        <v>1.5170451175664012E-201</v>
      </c>
      <c r="GX157" s="86">
        <f t="shared" si="171"/>
        <v>2.8052164317001412E-147</v>
      </c>
      <c r="GY157" s="86">
        <f t="shared" si="171"/>
        <v>1.6330751786661332E-132</v>
      </c>
      <c r="GZ157" s="86">
        <f t="shared" si="171"/>
        <v>8.5854246795995294E-163</v>
      </c>
      <c r="HA157" s="86">
        <f t="shared" si="171"/>
        <v>2.7481570319367443E-212</v>
      </c>
      <c r="HC157" s="86">
        <f t="shared" si="182"/>
        <v>3.202163641149529E-48</v>
      </c>
      <c r="HD157" s="86">
        <f t="shared" si="182"/>
        <v>3.060444507709778E-64</v>
      </c>
      <c r="HE157" s="86">
        <f t="shared" si="182"/>
        <v>6.1611898629653213E-105</v>
      </c>
      <c r="HF157" s="86">
        <f t="shared" si="181"/>
        <v>3.7975479670584462E-111</v>
      </c>
      <c r="HG157" s="86">
        <f t="shared" si="181"/>
        <v>1.0324343124119413E-89</v>
      </c>
      <c r="HH157" s="86">
        <f t="shared" si="181"/>
        <v>6.9385092539183603E-124</v>
      </c>
      <c r="HI157" s="86">
        <f t="shared" si="181"/>
        <v>8.8149518334093183E-109</v>
      </c>
      <c r="HJ157" s="86">
        <f t="shared" si="181"/>
        <v>3.9667939983112506E-131</v>
      </c>
      <c r="HK157" s="86">
        <f t="shared" si="181"/>
        <v>2.9161292172701976E-114</v>
      </c>
      <c r="HL157" s="86">
        <f t="shared" si="162"/>
        <v>5.0534610124571385E-145</v>
      </c>
      <c r="HM157" s="86">
        <f t="shared" si="162"/>
        <v>4.4434723724198311E-95</v>
      </c>
      <c r="HN157" s="86">
        <f t="shared" si="162"/>
        <v>1.3820325620853209E-82</v>
      </c>
      <c r="HO157" s="86">
        <f t="shared" si="162"/>
        <v>1.0479128312395663E-68</v>
      </c>
      <c r="HP157" s="86">
        <f t="shared" si="162"/>
        <v>8.713856042401396E-66</v>
      </c>
      <c r="HQ157" s="86">
        <f t="shared" si="162"/>
        <v>2.2063375945437965E-84</v>
      </c>
      <c r="HS157" s="86">
        <f t="shared" si="172"/>
        <v>2.1920530516937248E-60</v>
      </c>
      <c r="HT157" s="86">
        <f t="shared" si="172"/>
        <v>0.48925499204662526</v>
      </c>
      <c r="HU157" s="86">
        <f t="shared" si="172"/>
        <v>0.29294085130260406</v>
      </c>
      <c r="HV157" s="86">
        <f t="shared" si="172"/>
        <v>0.42005878014785408</v>
      </c>
      <c r="HW157" s="86">
        <f t="shared" si="172"/>
        <v>0.42950673058612632</v>
      </c>
      <c r="HX157" s="86">
        <f t="shared" si="172"/>
        <v>0.32745163875586475</v>
      </c>
      <c r="HY157" s="86">
        <f t="shared" si="172"/>
        <v>0.34736480199881037</v>
      </c>
      <c r="HZ157" s="86">
        <f t="shared" si="172"/>
        <v>0.10349411317657491</v>
      </c>
      <c r="IA157" s="86">
        <f t="shared" si="172"/>
        <v>3.4849315226183911E-2</v>
      </c>
      <c r="IB157" s="86">
        <f t="shared" si="172"/>
        <v>4.3007659873407704E-2</v>
      </c>
      <c r="IC157" s="86">
        <f t="shared" si="172"/>
        <v>0.14621094989368838</v>
      </c>
      <c r="ID157" s="86">
        <f t="shared" si="172"/>
        <v>0.30477957217679946</v>
      </c>
      <c r="IE157" s="86">
        <f t="shared" si="172"/>
        <v>0.33517609829882655</v>
      </c>
      <c r="IF157" s="86">
        <f t="shared" si="172"/>
        <v>0.48386108461391386</v>
      </c>
      <c r="IG157" s="86">
        <f t="shared" si="172"/>
        <v>0.57201772851783994</v>
      </c>
      <c r="II157" s="86">
        <f t="shared" si="173"/>
        <v>0</v>
      </c>
      <c r="IJ157" s="86">
        <f t="shared" si="173"/>
        <v>3.3345695856684226E-19</v>
      </c>
      <c r="IK157" s="86">
        <f t="shared" si="173"/>
        <v>1.0860563388179342E-19</v>
      </c>
      <c r="IL157" s="86">
        <f t="shared" si="173"/>
        <v>9.7171601783092908E-20</v>
      </c>
      <c r="IM157" s="86">
        <f t="shared" si="173"/>
        <v>1.8947641410524333E-21</v>
      </c>
      <c r="IN157" s="86">
        <f t="shared" si="173"/>
        <v>9.9319333737789233E-21</v>
      </c>
      <c r="IO157" s="86">
        <f t="shared" si="173"/>
        <v>3.9752915332233869E-19</v>
      </c>
      <c r="IP157" s="86">
        <f t="shared" si="173"/>
        <v>3.6456354972129734E-18</v>
      </c>
      <c r="IQ157" s="86">
        <f t="shared" si="173"/>
        <v>4.2962743311341702E-14</v>
      </c>
      <c r="IR157" s="86">
        <f t="shared" si="173"/>
        <v>8.5994526458064111E-16</v>
      </c>
      <c r="IS157" s="86">
        <f t="shared" si="173"/>
        <v>8.3744821530539954E-17</v>
      </c>
      <c r="IT157" s="86">
        <f t="shared" si="173"/>
        <v>2.0286037256493492E-17</v>
      </c>
      <c r="IU157" s="86">
        <f t="shared" si="173"/>
        <v>2.0762440024334432E-17</v>
      </c>
      <c r="IV157" s="86">
        <f t="shared" si="173"/>
        <v>1.6075783505044629E-11</v>
      </c>
      <c r="IW157" s="86">
        <f t="shared" si="173"/>
        <v>1.550493943123954E-12</v>
      </c>
      <c r="IY157" s="86">
        <f t="shared" si="174"/>
        <v>3.202163641151721E-48</v>
      </c>
      <c r="IZ157" s="86">
        <f t="shared" si="174"/>
        <v>0.48925499204662526</v>
      </c>
      <c r="JA157" s="86">
        <f t="shared" si="174"/>
        <v>0.29294085130260406</v>
      </c>
      <c r="JB157" s="86">
        <f t="shared" si="174"/>
        <v>0.42005878014785408</v>
      </c>
      <c r="JC157" s="86">
        <f t="shared" si="174"/>
        <v>0.42950673058612632</v>
      </c>
      <c r="JD157" s="86">
        <f t="shared" si="174"/>
        <v>0.32745163875586475</v>
      </c>
      <c r="JE157" s="86">
        <f t="shared" si="174"/>
        <v>0.34736480199881037</v>
      </c>
      <c r="JF157" s="86">
        <f t="shared" si="174"/>
        <v>0.10349411317657491</v>
      </c>
      <c r="JG157" s="86">
        <f t="shared" si="174"/>
        <v>3.4849315226226876E-2</v>
      </c>
      <c r="JH157" s="86">
        <f t="shared" si="174"/>
        <v>4.3007659873408564E-2</v>
      </c>
      <c r="JI157" s="86">
        <f t="shared" si="174"/>
        <v>0.14621094989368846</v>
      </c>
      <c r="JJ157" s="86">
        <f t="shared" si="174"/>
        <v>0.30477957217679946</v>
      </c>
      <c r="JK157" s="86">
        <f t="shared" si="174"/>
        <v>0.33517609829882655</v>
      </c>
      <c r="JL157" s="86">
        <f t="shared" si="174"/>
        <v>0.48386108462998967</v>
      </c>
      <c r="JM157" s="86">
        <f t="shared" si="174"/>
        <v>0.57201772851939048</v>
      </c>
    </row>
    <row r="158" spans="2:273" x14ac:dyDescent="0.25">
      <c r="B158" s="2">
        <v>131</v>
      </c>
      <c r="C158" s="37">
        <v>46.741999999999997</v>
      </c>
      <c r="D158" s="37">
        <v>52.344000000000001</v>
      </c>
      <c r="E158" s="37">
        <v>51.082000000000001</v>
      </c>
      <c r="F158" s="37">
        <v>53.048999999999999</v>
      </c>
      <c r="G158" s="37">
        <v>52.164000000000001</v>
      </c>
      <c r="H158" s="37">
        <v>50.606999999999999</v>
      </c>
      <c r="I158" s="37">
        <v>50.41</v>
      </c>
      <c r="J158" s="37">
        <v>42.951000000000001</v>
      </c>
      <c r="K158" s="37">
        <v>47.197000000000003</v>
      </c>
      <c r="L158" s="37">
        <v>47</v>
      </c>
      <c r="M158" s="37">
        <v>46.491999999999997</v>
      </c>
      <c r="N158" s="37">
        <v>52.933999999999997</v>
      </c>
      <c r="O158" s="37">
        <v>53.984000000000002</v>
      </c>
      <c r="P158" s="37">
        <v>65.540999999999997</v>
      </c>
      <c r="Q158" s="37">
        <v>114.443</v>
      </c>
      <c r="S158" s="4">
        <f t="shared" si="175"/>
        <v>46.82501471021228</v>
      </c>
      <c r="T158" s="4">
        <f t="shared" si="175"/>
        <v>50.975272744082751</v>
      </c>
      <c r="U158" s="4">
        <f t="shared" si="175"/>
        <v>50.760038686558275</v>
      </c>
      <c r="V158" s="4">
        <f t="shared" si="175"/>
        <v>52.549500255747034</v>
      </c>
      <c r="W158" s="4">
        <f t="shared" si="175"/>
        <v>52.344058696238989</v>
      </c>
      <c r="X158" s="4">
        <f t="shared" si="175"/>
        <v>48.216403945131582</v>
      </c>
      <c r="Y158" s="4">
        <f t="shared" si="175"/>
        <v>48.294190406976867</v>
      </c>
      <c r="Z158" s="4">
        <f t="shared" si="175"/>
        <v>44.87009233507127</v>
      </c>
      <c r="AA158" s="4">
        <f t="shared" si="175"/>
        <v>48.094666872876495</v>
      </c>
      <c r="AB158" s="4">
        <f t="shared" si="175"/>
        <v>48.2203214139587</v>
      </c>
      <c r="AC158" s="4">
        <f t="shared" si="175"/>
        <v>46.571144339983398</v>
      </c>
      <c r="AD158" s="4">
        <f t="shared" si="175"/>
        <v>49.193185779070504</v>
      </c>
      <c r="AE158" s="4">
        <f t="shared" si="175"/>
        <v>52.667912338033311</v>
      </c>
      <c r="AF158" s="4">
        <f t="shared" si="175"/>
        <v>66.391642925444629</v>
      </c>
      <c r="AG158" s="4">
        <f t="shared" si="175"/>
        <v>112.76137659499668</v>
      </c>
      <c r="AI158" s="4">
        <f t="shared" si="176"/>
        <v>-8.3014710212282239E-2</v>
      </c>
      <c r="AJ158" s="4">
        <f t="shared" si="176"/>
        <v>1.3687272559172499</v>
      </c>
      <c r="AK158" s="4">
        <f t="shared" si="176"/>
        <v>0.32196131344172585</v>
      </c>
      <c r="AL158" s="4">
        <f t="shared" si="176"/>
        <v>0.49949974425296517</v>
      </c>
      <c r="AM158" s="4">
        <f t="shared" si="176"/>
        <v>-0.18005869623898718</v>
      </c>
      <c r="AN158" s="4">
        <f t="shared" si="176"/>
        <v>2.3905960548684178</v>
      </c>
      <c r="AO158" s="4">
        <f t="shared" si="176"/>
        <v>2.1158095930231298</v>
      </c>
      <c r="AP158" s="4">
        <f t="shared" si="176"/>
        <v>-1.9190923350712694</v>
      </c>
      <c r="AQ158" s="4">
        <f t="shared" si="176"/>
        <v>-0.89766687287649205</v>
      </c>
      <c r="AR158" s="4">
        <f t="shared" si="176"/>
        <v>-1.2203214139587004</v>
      </c>
      <c r="AS158" s="4">
        <f t="shared" si="176"/>
        <v>-7.9144339983400869E-2</v>
      </c>
      <c r="AT158" s="4">
        <f t="shared" si="176"/>
        <v>3.7408142209294937</v>
      </c>
      <c r="AU158" s="4">
        <f t="shared" si="176"/>
        <v>1.3160876619666908</v>
      </c>
      <c r="AV158" s="4">
        <f t="shared" si="176"/>
        <v>-0.85064292544463171</v>
      </c>
      <c r="AW158" s="4">
        <f t="shared" si="176"/>
        <v>1.6816234050033216</v>
      </c>
      <c r="AY158" s="2">
        <f t="shared" si="168"/>
        <v>46.82501471021228</v>
      </c>
      <c r="AZ158" s="2">
        <f t="shared" si="168"/>
        <v>48.769768033542064</v>
      </c>
      <c r="BA158" s="2">
        <f t="shared" si="168"/>
        <v>49.255775736221096</v>
      </c>
      <c r="BB158" s="2">
        <f t="shared" si="168"/>
        <v>49.279809453804084</v>
      </c>
      <c r="BC158" s="2">
        <f t="shared" si="168"/>
        <v>48.051461395728801</v>
      </c>
      <c r="BD158" s="2">
        <f t="shared" si="168"/>
        <v>45.765658816148559</v>
      </c>
      <c r="BE158" s="2">
        <f t="shared" si="168"/>
        <v>45.256511652610584</v>
      </c>
      <c r="BF158" s="2">
        <f t="shared" si="168"/>
        <v>44.489984535808418</v>
      </c>
      <c r="BG158" s="2">
        <f t="shared" si="168"/>
        <v>48.019562676492299</v>
      </c>
      <c r="BH158" s="2">
        <f t="shared" si="168"/>
        <v>48.109104680970987</v>
      </c>
      <c r="BI158" s="2">
        <f t="shared" si="168"/>
        <v>45.634159440969789</v>
      </c>
      <c r="BJ158" s="2">
        <f t="shared" si="168"/>
        <v>45.213319011533038</v>
      </c>
      <c r="BK158" s="2">
        <f t="shared" si="168"/>
        <v>46.849582172556509</v>
      </c>
      <c r="BL158" s="2">
        <f t="shared" si="168"/>
        <v>47.08045984349058</v>
      </c>
      <c r="BM158" s="2">
        <f t="shared" si="168"/>
        <v>49.115474554089353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>
        <f t="shared" si="169"/>
        <v>46.741999999999997</v>
      </c>
      <c r="CF158" s="2" t="str">
        <f t="shared" si="169"/>
        <v/>
      </c>
      <c r="CG158" s="2" t="str">
        <f t="shared" si="169"/>
        <v/>
      </c>
      <c r="CH158" s="2" t="str">
        <f t="shared" si="169"/>
        <v/>
      </c>
      <c r="CI158" s="2" t="str">
        <f t="shared" si="169"/>
        <v/>
      </c>
      <c r="CJ158" s="2" t="str">
        <f t="shared" si="169"/>
        <v/>
      </c>
      <c r="CK158" s="2" t="str">
        <f t="shared" si="169"/>
        <v/>
      </c>
      <c r="CL158" s="2" t="str">
        <f t="shared" si="169"/>
        <v/>
      </c>
      <c r="CM158" s="2" t="str">
        <f t="shared" si="169"/>
        <v/>
      </c>
      <c r="CN158" s="2" t="str">
        <f t="shared" si="169"/>
        <v/>
      </c>
      <c r="CO158" s="2" t="str">
        <f t="shared" si="169"/>
        <v/>
      </c>
      <c r="CP158" s="2" t="str">
        <f t="shared" si="169"/>
        <v/>
      </c>
      <c r="CQ158" s="2" t="str">
        <f t="shared" si="169"/>
        <v/>
      </c>
      <c r="CR158" s="2" t="str">
        <f t="shared" si="169"/>
        <v/>
      </c>
      <c r="CS158" s="2" t="str">
        <f t="shared" si="169"/>
        <v/>
      </c>
      <c r="CU158" s="2">
        <f t="shared" si="198"/>
        <v>46.741999999999997</v>
      </c>
      <c r="CV158" s="2" t="str">
        <f t="shared" si="199"/>
        <v/>
      </c>
      <c r="CW158" s="2" t="str">
        <f t="shared" si="200"/>
        <v/>
      </c>
      <c r="CX158" s="2" t="str">
        <f t="shared" si="201"/>
        <v/>
      </c>
      <c r="CY158" s="2" t="str">
        <f t="shared" si="202"/>
        <v/>
      </c>
      <c r="CZ158" s="2" t="str">
        <f t="shared" si="203"/>
        <v/>
      </c>
      <c r="DA158" s="2" t="str">
        <f t="shared" si="204"/>
        <v/>
      </c>
      <c r="DB158" s="2" t="str">
        <f t="shared" si="205"/>
        <v/>
      </c>
      <c r="DC158" s="2" t="str">
        <f t="shared" si="206"/>
        <v/>
      </c>
      <c r="DD158" s="2" t="str">
        <f t="shared" si="207"/>
        <v/>
      </c>
      <c r="DE158" s="2" t="str">
        <f t="shared" si="208"/>
        <v/>
      </c>
      <c r="DF158" s="2" t="str">
        <f t="shared" si="209"/>
        <v/>
      </c>
      <c r="DG158" s="2" t="str">
        <f t="shared" si="210"/>
        <v/>
      </c>
      <c r="DH158" s="2" t="str">
        <f t="shared" si="211"/>
        <v/>
      </c>
      <c r="DI158" s="2" t="str">
        <f t="shared" si="212"/>
        <v/>
      </c>
      <c r="DK158" s="2">
        <f t="shared" si="177"/>
        <v>65.649315614617947</v>
      </c>
      <c r="DL158" s="2">
        <f t="shared" si="177"/>
        <v>74.880534883720941</v>
      </c>
      <c r="DM158" s="2">
        <f t="shared" si="177"/>
        <v>112.69548172757479</v>
      </c>
      <c r="DN158" s="2">
        <f t="shared" si="177"/>
        <v>111.33184717607972</v>
      </c>
      <c r="DO158" s="2">
        <f t="shared" si="177"/>
        <v>84.860071847230088</v>
      </c>
      <c r="DP158" s="2">
        <f t="shared" si="177"/>
        <v>86.417065156794422</v>
      </c>
      <c r="DQ158" s="2">
        <f t="shared" si="177"/>
        <v>98.440530670123962</v>
      </c>
      <c r="DR158" s="2">
        <f t="shared" si="177"/>
        <v>95.391465505226478</v>
      </c>
      <c r="DS158" s="2">
        <f t="shared" si="177"/>
        <v>80.152925667828129</v>
      </c>
      <c r="DT158" s="2">
        <f t="shared" si="177"/>
        <v>101.69812873399717</v>
      </c>
      <c r="DU158" s="2">
        <f t="shared" si="177"/>
        <v>82.329346558704444</v>
      </c>
      <c r="DV158" s="2">
        <f t="shared" si="177"/>
        <v>85.574442615524021</v>
      </c>
      <c r="DW158" s="2">
        <f t="shared" si="177"/>
        <v>94.549449109030476</v>
      </c>
      <c r="DX158" s="2">
        <f t="shared" si="177"/>
        <v>70.254066898954719</v>
      </c>
      <c r="DY158" s="2">
        <f t="shared" si="177"/>
        <v>72.804799999999986</v>
      </c>
      <c r="EA158" s="2">
        <f t="shared" si="153"/>
        <v>46.819143762376243</v>
      </c>
      <c r="EB158" s="2">
        <f t="shared" si="153"/>
        <v>48.808368773852557</v>
      </c>
      <c r="EC158" s="2">
        <f t="shared" si="153"/>
        <v>49.240083571927364</v>
      </c>
      <c r="ED158" s="2">
        <f t="shared" si="153"/>
        <v>49.256187414249382</v>
      </c>
      <c r="EE158" s="2">
        <f t="shared" si="153"/>
        <v>48.041960978478599</v>
      </c>
      <c r="EF158" s="2">
        <f t="shared" si="153"/>
        <v>45.695390395200484</v>
      </c>
      <c r="EG158" s="2">
        <f t="shared" si="153"/>
        <v>45.211302045152863</v>
      </c>
      <c r="EH158" s="2">
        <f t="shared" si="153"/>
        <v>44.430672496606007</v>
      </c>
      <c r="EI158" s="2">
        <f t="shared" si="153"/>
        <v>48.114128561069094</v>
      </c>
      <c r="EJ158" s="2">
        <f t="shared" si="153"/>
        <v>48.157190905114675</v>
      </c>
      <c r="EK158" s="2">
        <f t="shared" si="153"/>
        <v>45.621759076027857</v>
      </c>
      <c r="EL158" s="2">
        <f t="shared" si="180"/>
        <v>45.178898174270778</v>
      </c>
      <c r="EM158" s="2">
        <f t="shared" si="136"/>
        <v>46.846199914824155</v>
      </c>
      <c r="EN158" s="2">
        <f t="shared" si="136"/>
        <v>47.086520214510344</v>
      </c>
      <c r="EO158" s="2">
        <f t="shared" si="136"/>
        <v>49.130676531192265</v>
      </c>
      <c r="EQ158" s="2">
        <f t="shared" si="178"/>
        <v>46.819143762376243</v>
      </c>
      <c r="ER158" s="2">
        <f t="shared" si="178"/>
        <v>47.909408809817698</v>
      </c>
      <c r="ES158" s="2">
        <f t="shared" si="178"/>
        <v>49.173828424908983</v>
      </c>
      <c r="ET158" s="2">
        <f t="shared" si="178"/>
        <v>49.34781871940163</v>
      </c>
      <c r="EU158" s="2">
        <f t="shared" si="178"/>
        <v>47.98873072142684</v>
      </c>
      <c r="EV158" s="2">
        <f t="shared" si="178"/>
        <v>46.559044363506501</v>
      </c>
      <c r="EW158" s="2">
        <f t="shared" si="178"/>
        <v>45.611392461011988</v>
      </c>
      <c r="EX158" s="2">
        <f t="shared" si="178"/>
        <v>44.927553934317125</v>
      </c>
      <c r="EY158" s="2">
        <f t="shared" si="178"/>
        <v>47.125189073453974</v>
      </c>
      <c r="EZ158" s="2">
        <f t="shared" si="178"/>
        <v>47.433476186441979</v>
      </c>
      <c r="FA158" s="2">
        <f t="shared" si="178"/>
        <v>45.604638116542986</v>
      </c>
      <c r="FB158" s="2">
        <f t="shared" si="178"/>
        <v>45.463283522518992</v>
      </c>
      <c r="FC158" s="2">
        <f t="shared" si="178"/>
        <v>46.65776125976506</v>
      </c>
      <c r="FD158" s="2">
        <f t="shared" si="178"/>
        <v>46.833495840058873</v>
      </c>
      <c r="FE158" s="2">
        <f t="shared" si="178"/>
        <v>48.607555306860831</v>
      </c>
      <c r="FG158" s="2">
        <f t="shared" si="179"/>
        <v>0.99968821591846824</v>
      </c>
      <c r="FH158" s="2">
        <f t="shared" si="179"/>
        <v>0.99970189114493679</v>
      </c>
      <c r="FI158" s="2">
        <f t="shared" si="179"/>
        <v>0.99968913528278835</v>
      </c>
      <c r="FJ158" s="2">
        <f t="shared" si="179"/>
        <v>0.99970710602901613</v>
      </c>
      <c r="FK158" s="2">
        <f t="shared" si="179"/>
        <v>0.99965236864151263</v>
      </c>
      <c r="FL158" s="2">
        <f t="shared" si="179"/>
        <v>0.9996377880637497</v>
      </c>
      <c r="FM158" s="2">
        <f t="shared" si="179"/>
        <v>0.9996556762026938</v>
      </c>
      <c r="FN158" s="2">
        <f t="shared" si="179"/>
        <v>0.999651136446707</v>
      </c>
      <c r="FO158" s="2">
        <f t="shared" si="179"/>
        <v>0.99965021212494864</v>
      </c>
      <c r="FP158" s="2">
        <f t="shared" si="179"/>
        <v>0.99958279961729901</v>
      </c>
      <c r="FQ158" s="2">
        <f t="shared" si="179"/>
        <v>0.99962440328498725</v>
      </c>
      <c r="FR158" s="2">
        <f t="shared" si="179"/>
        <v>0.99965719222613758</v>
      </c>
      <c r="FS158" s="2">
        <f t="shared" si="179"/>
        <v>0.99964651498463053</v>
      </c>
      <c r="FT158" s="2">
        <f t="shared" si="179"/>
        <v>0.99962058248296271</v>
      </c>
      <c r="FU158" s="2">
        <f t="shared" si="179"/>
        <v>0.99954356890595719</v>
      </c>
      <c r="FW158" s="2">
        <f t="shared" si="170"/>
        <v>9.7892230326008083E-12</v>
      </c>
      <c r="FX158" s="2">
        <f t="shared" si="170"/>
        <v>5.1585260471874408E-2</v>
      </c>
      <c r="FY158" s="2">
        <f t="shared" si="170"/>
        <v>6.0884026238114272E-2</v>
      </c>
      <c r="FZ158" s="2">
        <f t="shared" si="170"/>
        <v>5.9373301041305511E-2</v>
      </c>
      <c r="GA158" s="2">
        <f t="shared" si="170"/>
        <v>6.1970631568274905E-2</v>
      </c>
      <c r="GB158" s="2">
        <f t="shared" si="170"/>
        <v>6.4283319851137985E-2</v>
      </c>
      <c r="GC158" s="2">
        <f t="shared" si="170"/>
        <v>6.7188606035861201E-2</v>
      </c>
      <c r="GD158" s="2">
        <f t="shared" si="170"/>
        <v>8.3588704915440681E-2</v>
      </c>
      <c r="GE158" s="2">
        <f t="shared" si="170"/>
        <v>0.10695565164563103</v>
      </c>
      <c r="GF158" s="2">
        <f t="shared" si="170"/>
        <v>9.7308403545010566E-2</v>
      </c>
      <c r="GG158" s="2">
        <f t="shared" si="170"/>
        <v>8.1005058964354698E-2</v>
      </c>
      <c r="GH158" s="2">
        <f t="shared" si="170"/>
        <v>7.2341738859337701E-2</v>
      </c>
      <c r="GI158" s="2">
        <f t="shared" si="170"/>
        <v>7.1535885447721131E-2</v>
      </c>
      <c r="GJ158" s="2">
        <f t="shared" si="170"/>
        <v>5.8692148101593886E-2</v>
      </c>
      <c r="GK158" s="2">
        <f t="shared" si="170"/>
        <v>4.9716168965458232E-2</v>
      </c>
      <c r="GM158" s="86">
        <f t="shared" si="171"/>
        <v>7.0704845104496258E-83</v>
      </c>
      <c r="GN158" s="86">
        <f t="shared" si="171"/>
        <v>2.0075731405155984E-114</v>
      </c>
      <c r="GO158" s="86">
        <f t="shared" si="171"/>
        <v>2.7031767171209371E-255</v>
      </c>
      <c r="GP158" s="86">
        <f t="shared" si="171"/>
        <v>4.9890253645051562E-233</v>
      </c>
      <c r="GQ158" s="86">
        <f t="shared" si="171"/>
        <v>1.9457808155105057E-245</v>
      </c>
      <c r="GR158" s="86">
        <f t="shared" si="171"/>
        <v>2.4211577917428577E-231</v>
      </c>
      <c r="GS158" s="86">
        <f t="shared" si="171"/>
        <v>1.8067684771344423E-239</v>
      </c>
      <c r="GT158" s="86">
        <f t="shared" si="171"/>
        <v>3.8409569624620179E-234</v>
      </c>
      <c r="GU158" s="86">
        <f t="shared" si="171"/>
        <v>3.3791550059725223E-236</v>
      </c>
      <c r="GV158" s="86">
        <f t="shared" si="171"/>
        <v>9.5318530130804052E-187</v>
      </c>
      <c r="GW158" s="86">
        <f t="shared" si="171"/>
        <v>1.3088700367597157E-207</v>
      </c>
      <c r="GX158" s="86">
        <f t="shared" si="171"/>
        <v>9.5181985370323825E-152</v>
      </c>
      <c r="GY158" s="86">
        <f t="shared" si="171"/>
        <v>1.5575077882800824E-136</v>
      </c>
      <c r="GZ158" s="86">
        <f t="shared" si="171"/>
        <v>9.6272815215470958E-168</v>
      </c>
      <c r="HA158" s="86">
        <f t="shared" si="171"/>
        <v>1.105427213904491E-218</v>
      </c>
      <c r="HC158" s="86">
        <f t="shared" si="182"/>
        <v>1.2689344391032573E-50</v>
      </c>
      <c r="HD158" s="86">
        <f t="shared" si="182"/>
        <v>2.2207904235484757E-67</v>
      </c>
      <c r="HE158" s="86">
        <f t="shared" si="182"/>
        <v>5.2845513456734704E-110</v>
      </c>
      <c r="HF158" s="86">
        <f t="shared" si="181"/>
        <v>1.3047900406420124E-116</v>
      </c>
      <c r="HG158" s="86">
        <f t="shared" si="181"/>
        <v>4.7294575941907426E-94</v>
      </c>
      <c r="HH158" s="86">
        <f t="shared" si="181"/>
        <v>7.3891719399663384E-130</v>
      </c>
      <c r="HI158" s="86">
        <f t="shared" si="181"/>
        <v>5.4709437349102192E-114</v>
      </c>
      <c r="HJ158" s="86">
        <f t="shared" si="181"/>
        <v>2.9121758715661998E-137</v>
      </c>
      <c r="HK158" s="86">
        <f t="shared" si="181"/>
        <v>1.374594030506443E-119</v>
      </c>
      <c r="HL158" s="86">
        <f t="shared" si="162"/>
        <v>1.0892430989702146E-151</v>
      </c>
      <c r="HM158" s="86">
        <f t="shared" si="162"/>
        <v>1.7032526072857492E-99</v>
      </c>
      <c r="HN158" s="86">
        <f t="shared" si="162"/>
        <v>1.5490113790204934E-86</v>
      </c>
      <c r="HO158" s="86">
        <f t="shared" si="162"/>
        <v>5.1736364631526967E-72</v>
      </c>
      <c r="HP158" s="86">
        <f t="shared" si="162"/>
        <v>5.6255076639435411E-69</v>
      </c>
      <c r="HQ158" s="86">
        <f t="shared" si="162"/>
        <v>2.0536763444225019E-88</v>
      </c>
      <c r="HS158" s="86">
        <f t="shared" si="172"/>
        <v>6.0761637214427832E-59</v>
      </c>
      <c r="HT158" s="86">
        <f t="shared" si="172"/>
        <v>0.40673141668244533</v>
      </c>
      <c r="HU158" s="86">
        <f t="shared" si="172"/>
        <v>0.18524186302621359</v>
      </c>
      <c r="HV158" s="86">
        <f t="shared" si="172"/>
        <v>0.31027700865446939</v>
      </c>
      <c r="HW158" s="86">
        <f t="shared" si="172"/>
        <v>0.31397401211555181</v>
      </c>
      <c r="HX158" s="86">
        <f t="shared" si="172"/>
        <v>0.21045388674998247</v>
      </c>
      <c r="HY158" s="86">
        <f t="shared" si="172"/>
        <v>0.23174068723600133</v>
      </c>
      <c r="HZ158" s="86">
        <f t="shared" si="172"/>
        <v>4.639461601742894E-2</v>
      </c>
      <c r="IA158" s="86">
        <f t="shared" si="172"/>
        <v>1.2917297534357121E-2</v>
      </c>
      <c r="IB158" s="86">
        <f t="shared" si="172"/>
        <v>1.6250639374499373E-2</v>
      </c>
      <c r="IC158" s="86">
        <f t="shared" si="172"/>
        <v>7.4452220619979428E-2</v>
      </c>
      <c r="ID158" s="86">
        <f t="shared" si="172"/>
        <v>0.1953786881655257</v>
      </c>
      <c r="IE158" s="86">
        <f t="shared" si="172"/>
        <v>0.22318223462755551</v>
      </c>
      <c r="IF158" s="86">
        <f t="shared" si="172"/>
        <v>0.39130114102845304</v>
      </c>
      <c r="IG158" s="86">
        <f t="shared" si="172"/>
        <v>0.54485374223345606</v>
      </c>
      <c r="II158" s="86">
        <f t="shared" si="173"/>
        <v>0</v>
      </c>
      <c r="IJ158" s="86">
        <f t="shared" si="173"/>
        <v>3.8750056054505464E-18</v>
      </c>
      <c r="IK158" s="86">
        <f t="shared" si="173"/>
        <v>1.5740192528385714E-18</v>
      </c>
      <c r="IL158" s="86">
        <f t="shared" si="173"/>
        <v>1.3836608273583777E-18</v>
      </c>
      <c r="IM158" s="86">
        <f t="shared" si="173"/>
        <v>3.6186024160641816E-20</v>
      </c>
      <c r="IN158" s="86">
        <f t="shared" si="173"/>
        <v>1.7752453304025659E-19</v>
      </c>
      <c r="IO158" s="86">
        <f t="shared" si="173"/>
        <v>5.8562788488323331E-18</v>
      </c>
      <c r="IP158" s="86">
        <f t="shared" si="173"/>
        <v>5.8857604772368241E-17</v>
      </c>
      <c r="IQ158" s="86">
        <f t="shared" si="173"/>
        <v>4.5673481399416825E-13</v>
      </c>
      <c r="IR158" s="86">
        <f t="shared" si="173"/>
        <v>1.1106321619245342E-14</v>
      </c>
      <c r="IS158" s="86">
        <f t="shared" si="173"/>
        <v>1.0435267310463859E-15</v>
      </c>
      <c r="IT158" s="86">
        <f t="shared" si="173"/>
        <v>2.4800284780265454E-16</v>
      </c>
      <c r="IU158" s="86">
        <f t="shared" si="173"/>
        <v>2.5061222835820887E-16</v>
      </c>
      <c r="IV158" s="86">
        <f t="shared" si="173"/>
        <v>6.9658744354192322E-11</v>
      </c>
      <c r="IW158" s="86">
        <f t="shared" si="173"/>
        <v>7.0876374987697325E-12</v>
      </c>
      <c r="IY158" s="86">
        <f t="shared" si="174"/>
        <v>1.268934445179421E-50</v>
      </c>
      <c r="IZ158" s="86">
        <f t="shared" si="174"/>
        <v>0.40673141668244533</v>
      </c>
      <c r="JA158" s="86">
        <f t="shared" si="174"/>
        <v>0.18524186302621359</v>
      </c>
      <c r="JB158" s="86">
        <f t="shared" si="174"/>
        <v>0.31027700865446939</v>
      </c>
      <c r="JC158" s="86">
        <f t="shared" si="174"/>
        <v>0.31397401211555181</v>
      </c>
      <c r="JD158" s="86">
        <f t="shared" si="174"/>
        <v>0.21045388674998247</v>
      </c>
      <c r="JE158" s="86">
        <f t="shared" si="174"/>
        <v>0.23174068723600133</v>
      </c>
      <c r="JF158" s="86">
        <f t="shared" si="174"/>
        <v>4.6394616017428995E-2</v>
      </c>
      <c r="JG158" s="86">
        <f t="shared" si="174"/>
        <v>1.2917297534813856E-2</v>
      </c>
      <c r="JH158" s="86">
        <f t="shared" si="174"/>
        <v>1.6250639374510479E-2</v>
      </c>
      <c r="JI158" s="86">
        <f t="shared" si="174"/>
        <v>7.4452220619980469E-2</v>
      </c>
      <c r="JJ158" s="86">
        <f t="shared" si="174"/>
        <v>0.19537868816552595</v>
      </c>
      <c r="JK158" s="86">
        <f t="shared" si="174"/>
        <v>0.22318223462755576</v>
      </c>
      <c r="JL158" s="86">
        <f t="shared" si="174"/>
        <v>0.39130114109811176</v>
      </c>
      <c r="JM158" s="86">
        <f t="shared" si="174"/>
        <v>0.54485374224054373</v>
      </c>
    </row>
    <row r="159" spans="2:273" x14ac:dyDescent="0.25">
      <c r="B159" s="2">
        <v>132</v>
      </c>
      <c r="C159" s="37">
        <v>48.161000000000001</v>
      </c>
      <c r="D159" s="37">
        <v>50.655999999999999</v>
      </c>
      <c r="E159" s="37">
        <v>49.475000000000001</v>
      </c>
      <c r="F159" s="37">
        <v>50.786999999999999</v>
      </c>
      <c r="G159" s="37">
        <v>51.622999999999998</v>
      </c>
      <c r="H159" s="37">
        <v>46.869</v>
      </c>
      <c r="I159" s="37">
        <v>47.639000000000003</v>
      </c>
      <c r="J159" s="37">
        <v>43.951000000000001</v>
      </c>
      <c r="K159" s="37">
        <v>48.426000000000002</v>
      </c>
      <c r="L159" s="37">
        <v>47.295000000000002</v>
      </c>
      <c r="M159" s="37">
        <v>46.148000000000003</v>
      </c>
      <c r="N159" s="37">
        <v>45.966999999999999</v>
      </c>
      <c r="O159" s="37">
        <v>48.508000000000003</v>
      </c>
      <c r="P159" s="37">
        <v>57.131</v>
      </c>
      <c r="Q159" s="37">
        <v>101.279</v>
      </c>
      <c r="S159" s="4">
        <f t="shared" si="175"/>
        <v>46.693420828456254</v>
      </c>
      <c r="T159" s="4">
        <f t="shared" si="175"/>
        <v>50.029325231852134</v>
      </c>
      <c r="U159" s="4">
        <f t="shared" si="175"/>
        <v>49.72732483534692</v>
      </c>
      <c r="V159" s="4">
        <f t="shared" si="175"/>
        <v>50.833716918002857</v>
      </c>
      <c r="W159" s="4">
        <f t="shared" si="175"/>
        <v>50.079552840838502</v>
      </c>
      <c r="X159" s="4">
        <f t="shared" si="175"/>
        <v>46.644502016060223</v>
      </c>
      <c r="Y159" s="4">
        <f t="shared" si="175"/>
        <v>46.474072798566638</v>
      </c>
      <c r="Z159" s="4">
        <f t="shared" si="175"/>
        <v>44.424781152013459</v>
      </c>
      <c r="AA159" s="4">
        <f t="shared" si="175"/>
        <v>47.992529513014055</v>
      </c>
      <c r="AB159" s="4">
        <f t="shared" si="175"/>
        <v>48.054150409428502</v>
      </c>
      <c r="AC159" s="4">
        <f t="shared" si="175"/>
        <v>45.801765351088108</v>
      </c>
      <c r="AD159" s="4">
        <f t="shared" si="175"/>
        <v>46.806674364378793</v>
      </c>
      <c r="AE159" s="4">
        <f t="shared" si="175"/>
        <v>49.363662912061713</v>
      </c>
      <c r="AF159" s="4">
        <f t="shared" si="175"/>
        <v>58.860649071952757</v>
      </c>
      <c r="AG159" s="4">
        <f t="shared" si="175"/>
        <v>99.111747255894187</v>
      </c>
      <c r="AI159" s="4">
        <f t="shared" si="176"/>
        <v>1.467579171543747</v>
      </c>
      <c r="AJ159" s="4">
        <f t="shared" si="176"/>
        <v>0.62667476814786482</v>
      </c>
      <c r="AK159" s="4">
        <f t="shared" si="176"/>
        <v>-0.25232483534691852</v>
      </c>
      <c r="AL159" s="4">
        <f t="shared" si="176"/>
        <v>-4.671691800285771E-2</v>
      </c>
      <c r="AM159" s="4">
        <f t="shared" si="176"/>
        <v>1.5434471591614951</v>
      </c>
      <c r="AN159" s="4">
        <f t="shared" si="176"/>
        <v>0.22449798393977716</v>
      </c>
      <c r="AO159" s="4">
        <f t="shared" si="176"/>
        <v>1.1649272014333647</v>
      </c>
      <c r="AP159" s="4">
        <f t="shared" si="176"/>
        <v>-0.4737811520134585</v>
      </c>
      <c r="AQ159" s="4">
        <f t="shared" si="176"/>
        <v>0.43347048698594648</v>
      </c>
      <c r="AR159" s="4">
        <f t="shared" si="176"/>
        <v>-0.75915040942849998</v>
      </c>
      <c r="AS159" s="4">
        <f t="shared" si="176"/>
        <v>0.3462346489118957</v>
      </c>
      <c r="AT159" s="4">
        <f t="shared" si="176"/>
        <v>-0.83967436437879428</v>
      </c>
      <c r="AU159" s="4">
        <f t="shared" si="176"/>
        <v>-0.8556629120617103</v>
      </c>
      <c r="AV159" s="4">
        <f t="shared" si="176"/>
        <v>-1.7296490719527569</v>
      </c>
      <c r="AW159" s="4">
        <f t="shared" si="176"/>
        <v>2.1672527441058094</v>
      </c>
      <c r="AY159" s="2">
        <f t="shared" si="168"/>
        <v>46.693420828456254</v>
      </c>
      <c r="AZ159" s="2">
        <f t="shared" si="168"/>
        <v>48.676370227788588</v>
      </c>
      <c r="BA159" s="2">
        <f t="shared" si="168"/>
        <v>49.087132912119117</v>
      </c>
      <c r="BB159" s="2">
        <f t="shared" si="168"/>
        <v>49.144960571637249</v>
      </c>
      <c r="BC159" s="2">
        <f t="shared" si="168"/>
        <v>47.952639965578591</v>
      </c>
      <c r="BD159" s="2">
        <f t="shared" si="168"/>
        <v>45.604993623528713</v>
      </c>
      <c r="BE159" s="2">
        <f t="shared" si="168"/>
        <v>45.107911238621604</v>
      </c>
      <c r="BF159" s="2">
        <f t="shared" si="168"/>
        <v>44.323394214809746</v>
      </c>
      <c r="BG159" s="2">
        <f t="shared" si="168"/>
        <v>47.976578664000009</v>
      </c>
      <c r="BH159" s="2">
        <f t="shared" si="168"/>
        <v>48.030145121707342</v>
      </c>
      <c r="BI159" s="2">
        <f t="shared" si="168"/>
        <v>45.500429726034923</v>
      </c>
      <c r="BJ159" s="2">
        <f t="shared" si="168"/>
        <v>45.084819766863916</v>
      </c>
      <c r="BK159" s="2">
        <f t="shared" si="168"/>
        <v>46.720809564942265</v>
      </c>
      <c r="BL159" s="2">
        <f t="shared" si="168"/>
        <v>46.948598161719318</v>
      </c>
      <c r="BM159" s="2">
        <f t="shared" si="168"/>
        <v>49.003079824992454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>
        <f t="shared" si="169"/>
        <v>48.161000000000001</v>
      </c>
      <c r="CF159" s="2" t="str">
        <f t="shared" si="169"/>
        <v/>
      </c>
      <c r="CG159" s="2" t="str">
        <f t="shared" si="169"/>
        <v/>
      </c>
      <c r="CH159" s="2" t="str">
        <f t="shared" si="169"/>
        <v/>
      </c>
      <c r="CI159" s="2" t="str">
        <f t="shared" si="169"/>
        <v/>
      </c>
      <c r="CJ159" s="2" t="str">
        <f t="shared" si="169"/>
        <v/>
      </c>
      <c r="CK159" s="2" t="str">
        <f t="shared" si="169"/>
        <v/>
      </c>
      <c r="CL159" s="2" t="str">
        <f t="shared" si="169"/>
        <v/>
      </c>
      <c r="CM159" s="2">
        <f t="shared" si="169"/>
        <v>48.426000000000002</v>
      </c>
      <c r="CN159" s="2">
        <f t="shared" si="169"/>
        <v>47.295000000000002</v>
      </c>
      <c r="CO159" s="2" t="str">
        <f t="shared" si="169"/>
        <v/>
      </c>
      <c r="CP159" s="2" t="str">
        <f t="shared" si="169"/>
        <v/>
      </c>
      <c r="CQ159" s="2" t="str">
        <f t="shared" si="169"/>
        <v/>
      </c>
      <c r="CR159" s="2" t="str">
        <f t="shared" si="169"/>
        <v/>
      </c>
      <c r="CS159" s="2" t="str">
        <f t="shared" si="169"/>
        <v/>
      </c>
      <c r="CU159" s="2">
        <f t="shared" si="198"/>
        <v>48.161000000000001</v>
      </c>
      <c r="CV159" s="2" t="str">
        <f t="shared" si="199"/>
        <v/>
      </c>
      <c r="CW159" s="2" t="str">
        <f t="shared" si="200"/>
        <v/>
      </c>
      <c r="CX159" s="2" t="str">
        <f t="shared" si="201"/>
        <v/>
      </c>
      <c r="CY159" s="2" t="str">
        <f t="shared" si="202"/>
        <v/>
      </c>
      <c r="CZ159" s="2" t="str">
        <f t="shared" si="203"/>
        <v/>
      </c>
      <c r="DA159" s="2" t="str">
        <f t="shared" si="204"/>
        <v/>
      </c>
      <c r="DB159" s="2" t="str">
        <f t="shared" si="205"/>
        <v/>
      </c>
      <c r="DC159" s="2">
        <f t="shared" si="206"/>
        <v>48.426000000000002</v>
      </c>
      <c r="DD159" s="2">
        <f t="shared" si="207"/>
        <v>47.295000000000002</v>
      </c>
      <c r="DE159" s="2" t="str">
        <f t="shared" si="208"/>
        <v/>
      </c>
      <c r="DF159" s="2" t="str">
        <f t="shared" si="209"/>
        <v/>
      </c>
      <c r="DG159" s="2" t="str">
        <f t="shared" si="210"/>
        <v/>
      </c>
      <c r="DH159" s="2" t="str">
        <f t="shared" si="211"/>
        <v/>
      </c>
      <c r="DI159" s="2" t="str">
        <f t="shared" si="212"/>
        <v/>
      </c>
      <c r="DK159" s="2">
        <f t="shared" si="177"/>
        <v>65.711250830564794</v>
      </c>
      <c r="DL159" s="2">
        <f t="shared" si="177"/>
        <v>74.985735729386903</v>
      </c>
      <c r="DM159" s="2">
        <f t="shared" si="177"/>
        <v>113.10914466928425</v>
      </c>
      <c r="DN159" s="2">
        <f t="shared" si="177"/>
        <v>111.73325868317727</v>
      </c>
      <c r="DO159" s="2">
        <f t="shared" si="177"/>
        <v>85.06193579666693</v>
      </c>
      <c r="DP159" s="2">
        <f t="shared" si="177"/>
        <v>86.626469686411156</v>
      </c>
      <c r="DQ159" s="2">
        <f t="shared" si="177"/>
        <v>98.749232071955262</v>
      </c>
      <c r="DR159" s="2">
        <f t="shared" si="177"/>
        <v>95.680844599303128</v>
      </c>
      <c r="DS159" s="2">
        <f t="shared" si="177"/>
        <v>80.321343138049343</v>
      </c>
      <c r="DT159" s="2">
        <f t="shared" si="177"/>
        <v>102.08201137980086</v>
      </c>
      <c r="DU159" s="2">
        <f t="shared" si="177"/>
        <v>82.541087854251003</v>
      </c>
      <c r="DV159" s="2">
        <f t="shared" si="177"/>
        <v>85.799328903654484</v>
      </c>
      <c r="DW159" s="2">
        <f t="shared" si="177"/>
        <v>94.821590003020205</v>
      </c>
      <c r="DX159" s="2">
        <f t="shared" si="177"/>
        <v>70.332710104529639</v>
      </c>
      <c r="DY159" s="2">
        <f t="shared" si="177"/>
        <v>72.953747338935557</v>
      </c>
      <c r="EA159" s="2">
        <f t="shared" si="153"/>
        <v>46.688011413141318</v>
      </c>
      <c r="EB159" s="2">
        <f t="shared" si="153"/>
        <v>48.723147319150264</v>
      </c>
      <c r="EC159" s="2">
        <f t="shared" si="153"/>
        <v>49.073623917597757</v>
      </c>
      <c r="ED159" s="2">
        <f t="shared" si="153"/>
        <v>49.12189666346994</v>
      </c>
      <c r="EE159" s="2">
        <f t="shared" si="153"/>
        <v>47.944637912762069</v>
      </c>
      <c r="EF159" s="2">
        <f t="shared" si="153"/>
        <v>45.52800093733245</v>
      </c>
      <c r="EG159" s="2">
        <f t="shared" si="153"/>
        <v>45.060173892618543</v>
      </c>
      <c r="EH159" s="2">
        <f t="shared" si="153"/>
        <v>44.259815515397534</v>
      </c>
      <c r="EI159" s="2">
        <f t="shared" si="153"/>
        <v>48.086889429883627</v>
      </c>
      <c r="EJ159" s="2">
        <f t="shared" si="153"/>
        <v>48.090082577020851</v>
      </c>
      <c r="EK159" s="2">
        <f t="shared" ref="EK159:EO222" si="213">CO$228*$B159+CO$229</f>
        <v>45.48943602908318</v>
      </c>
      <c r="EL159" s="2">
        <f t="shared" si="180"/>
        <v>45.048365932977894</v>
      </c>
      <c r="EM159" s="2">
        <f t="shared" si="180"/>
        <v>46.720770510227027</v>
      </c>
      <c r="EN159" s="2">
        <f t="shared" si="180"/>
        <v>46.95729911836834</v>
      </c>
      <c r="EO159" s="2">
        <f t="shared" si="180"/>
        <v>49.022495874484868</v>
      </c>
      <c r="EQ159" s="2">
        <f t="shared" si="178"/>
        <v>46.688011413141318</v>
      </c>
      <c r="ER159" s="2">
        <f t="shared" si="178"/>
        <v>47.765158865337717</v>
      </c>
      <c r="ES159" s="2">
        <f t="shared" si="178"/>
        <v>49.003615347724804</v>
      </c>
      <c r="ET159" s="2">
        <f t="shared" si="178"/>
        <v>49.219818845467792</v>
      </c>
      <c r="EU159" s="2">
        <f t="shared" si="178"/>
        <v>47.888881394776966</v>
      </c>
      <c r="EV159" s="2">
        <f t="shared" si="178"/>
        <v>46.433282939441867</v>
      </c>
      <c r="EW159" s="2">
        <f t="shared" si="178"/>
        <v>45.48201204290546</v>
      </c>
      <c r="EX159" s="2">
        <f t="shared" si="178"/>
        <v>44.779148125585678</v>
      </c>
      <c r="EY159" s="2">
        <f t="shared" si="178"/>
        <v>47.047971653049885</v>
      </c>
      <c r="EZ159" s="2">
        <f t="shared" si="178"/>
        <v>47.328696705722571</v>
      </c>
      <c r="FA159" s="2">
        <f t="shared" si="178"/>
        <v>45.47016140331732</v>
      </c>
      <c r="FB159" s="2">
        <f t="shared" si="178"/>
        <v>45.349400322191471</v>
      </c>
      <c r="FC159" s="2">
        <f t="shared" si="178"/>
        <v>46.522204480570821</v>
      </c>
      <c r="FD159" s="2">
        <f t="shared" si="178"/>
        <v>46.69492557085735</v>
      </c>
      <c r="FE159" s="2">
        <f t="shared" si="178"/>
        <v>48.480984803285644</v>
      </c>
      <c r="FG159" s="2">
        <f t="shared" si="179"/>
        <v>0.9997156417371279</v>
      </c>
      <c r="FH159" s="2">
        <f t="shared" si="179"/>
        <v>0.99972811436121944</v>
      </c>
      <c r="FI159" s="2">
        <f t="shared" si="179"/>
        <v>0.99971648025329185</v>
      </c>
      <c r="FJ159" s="2">
        <f t="shared" si="179"/>
        <v>0.99973287063935778</v>
      </c>
      <c r="FK159" s="2">
        <f t="shared" si="179"/>
        <v>0.99968294673500036</v>
      </c>
      <c r="FL159" s="2">
        <f t="shared" si="179"/>
        <v>0.99966964825944649</v>
      </c>
      <c r="FM159" s="2">
        <f t="shared" si="179"/>
        <v>0.99968596345031802</v>
      </c>
      <c r="FN159" s="2">
        <f t="shared" si="179"/>
        <v>0.99968182289110874</v>
      </c>
      <c r="FO159" s="2">
        <f t="shared" si="179"/>
        <v>0.99968097984782189</v>
      </c>
      <c r="FP159" s="2">
        <f t="shared" si="179"/>
        <v>0.99961949476078404</v>
      </c>
      <c r="FQ159" s="2">
        <f t="shared" si="179"/>
        <v>0.9996574404036217</v>
      </c>
      <c r="FR159" s="2">
        <f t="shared" si="179"/>
        <v>0.99968734616372912</v>
      </c>
      <c r="FS159" s="2">
        <f t="shared" si="179"/>
        <v>0.99967760780711712</v>
      </c>
      <c r="FT159" s="2">
        <f t="shared" si="179"/>
        <v>0.99965395555925529</v>
      </c>
      <c r="FU159" s="2">
        <f t="shared" si="179"/>
        <v>0.99958371317632333</v>
      </c>
      <c r="FW159" s="2">
        <f t="shared" si="170"/>
        <v>1.0733669612419353E-11</v>
      </c>
      <c r="FX159" s="2">
        <f t="shared" si="170"/>
        <v>5.6282006085814872E-2</v>
      </c>
      <c r="FY159" s="2">
        <f t="shared" si="170"/>
        <v>6.6368161939578937E-2</v>
      </c>
      <c r="FZ159" s="2">
        <f t="shared" si="170"/>
        <v>6.4730737537946725E-2</v>
      </c>
      <c r="GA159" s="2">
        <f t="shared" si="170"/>
        <v>6.7545603664513676E-2</v>
      </c>
      <c r="GB159" s="2">
        <f t="shared" si="170"/>
        <v>7.0050807773876719E-2</v>
      </c>
      <c r="GC159" s="2">
        <f t="shared" si="170"/>
        <v>7.3196365468011004E-2</v>
      </c>
      <c r="GD159" s="2">
        <f t="shared" si="170"/>
        <v>9.0919969429554867E-2</v>
      </c>
      <c r="GE159" s="2">
        <f t="shared" si="170"/>
        <v>0.11607675689071754</v>
      </c>
      <c r="GF159" s="2">
        <f t="shared" si="170"/>
        <v>0.10570417725391677</v>
      </c>
      <c r="GG159" s="2">
        <f t="shared" si="170"/>
        <v>8.8131513590677987E-2</v>
      </c>
      <c r="GH159" s="2">
        <f t="shared" si="170"/>
        <v>7.8771362446188889E-2</v>
      </c>
      <c r="GI159" s="2">
        <f t="shared" si="170"/>
        <v>7.7899900538366082E-2</v>
      </c>
      <c r="GJ159" s="2">
        <f t="shared" si="170"/>
        <v>6.3992303455083652E-2</v>
      </c>
      <c r="GK159" s="2">
        <f t="shared" si="170"/>
        <v>5.4252471858236527E-2</v>
      </c>
      <c r="GM159" s="86">
        <f t="shared" si="171"/>
        <v>2.3351533734219438E-85</v>
      </c>
      <c r="GN159" s="86">
        <f t="shared" si="171"/>
        <v>7.2855534355705709E-118</v>
      </c>
      <c r="GO159" s="86">
        <f t="shared" si="171"/>
        <v>6.5732259370267457E-263</v>
      </c>
      <c r="GP159" s="86">
        <f t="shared" si="171"/>
        <v>4.6809616929152981E-240</v>
      </c>
      <c r="GQ159" s="86">
        <f t="shared" si="171"/>
        <v>8.6525052412618319E-253</v>
      </c>
      <c r="GR159" s="86">
        <f t="shared" si="171"/>
        <v>3.0515327037876568E-238</v>
      </c>
      <c r="GS159" s="86">
        <f t="shared" si="171"/>
        <v>1.2740805515070996E-246</v>
      </c>
      <c r="GT159" s="86">
        <f t="shared" si="171"/>
        <v>4.7048181405245365E-241</v>
      </c>
      <c r="GU159" s="86">
        <f t="shared" si="171"/>
        <v>3.2717382545330234E-243</v>
      </c>
      <c r="GV159" s="86">
        <f t="shared" si="171"/>
        <v>2.9687753676562799E-192</v>
      </c>
      <c r="GW159" s="86">
        <f t="shared" si="171"/>
        <v>9.1659350670450191E-214</v>
      </c>
      <c r="GX159" s="86">
        <f t="shared" si="171"/>
        <v>2.7645022063602857E-156</v>
      </c>
      <c r="GY159" s="86">
        <f t="shared" si="171"/>
        <v>1.2913922758645425E-140</v>
      </c>
      <c r="GZ159" s="86">
        <f t="shared" si="171"/>
        <v>9.0859777690991646E-173</v>
      </c>
      <c r="HA159" s="86">
        <f t="shared" si="171"/>
        <v>3.5674860424592986E-225</v>
      </c>
      <c r="HC159" s="86">
        <f t="shared" si="182"/>
        <v>4.3793367035675912E-53</v>
      </c>
      <c r="HD159" s="86">
        <f t="shared" si="182"/>
        <v>1.351126513069419E-70</v>
      </c>
      <c r="HE159" s="86">
        <f t="shared" si="182"/>
        <v>3.4291197129507906E-115</v>
      </c>
      <c r="HF159" s="86">
        <f t="shared" si="181"/>
        <v>3.3012861982687346E-122</v>
      </c>
      <c r="HG159" s="86">
        <f t="shared" si="181"/>
        <v>1.7045202668279454E-98</v>
      </c>
      <c r="HH159" s="86">
        <f t="shared" si="181"/>
        <v>5.6698055316975917E-136</v>
      </c>
      <c r="HI159" s="86">
        <f t="shared" si="181"/>
        <v>2.5554903795629813E-119</v>
      </c>
      <c r="HJ159" s="86">
        <f t="shared" si="181"/>
        <v>1.5421008678148201E-143</v>
      </c>
      <c r="HK159" s="86">
        <f t="shared" si="181"/>
        <v>4.8817290831742223E-125</v>
      </c>
      <c r="HL159" s="86">
        <f t="shared" si="162"/>
        <v>1.6566601770194235E-158</v>
      </c>
      <c r="HM159" s="86">
        <f t="shared" si="162"/>
        <v>5.1642237864911348E-104</v>
      </c>
      <c r="HN159" s="86">
        <f t="shared" si="162"/>
        <v>1.3985092144431759E-90</v>
      </c>
      <c r="HO159" s="86">
        <f t="shared" si="162"/>
        <v>2.1278742000369603E-75</v>
      </c>
      <c r="HP159" s="86">
        <f t="shared" si="162"/>
        <v>3.0405993119466024E-72</v>
      </c>
      <c r="HQ159" s="86">
        <f t="shared" si="162"/>
        <v>1.5335623760017776E-92</v>
      </c>
      <c r="HS159" s="86">
        <f t="shared" si="172"/>
        <v>1.6163935597680774E-57</v>
      </c>
      <c r="HT159" s="86">
        <f t="shared" si="172"/>
        <v>0.30267300511945028</v>
      </c>
      <c r="HU159" s="86">
        <f t="shared" si="172"/>
        <v>0.10215215298555244</v>
      </c>
      <c r="HV159" s="86">
        <f t="shared" si="172"/>
        <v>0.20107074149400622</v>
      </c>
      <c r="HW159" s="86">
        <f t="shared" si="172"/>
        <v>0.1980015097042479</v>
      </c>
      <c r="HX159" s="86">
        <f t="shared" si="172"/>
        <v>0.11640320076912007</v>
      </c>
      <c r="HY159" s="86">
        <f t="shared" si="172"/>
        <v>0.13416676854180057</v>
      </c>
      <c r="HZ159" s="86">
        <f t="shared" si="172"/>
        <v>1.7637869461520295E-2</v>
      </c>
      <c r="IA159" s="86">
        <f t="shared" si="172"/>
        <v>4.0944927254212881E-3</v>
      </c>
      <c r="IB159" s="86">
        <f t="shared" si="172"/>
        <v>5.2220961737762649E-3</v>
      </c>
      <c r="IC159" s="86">
        <f t="shared" si="172"/>
        <v>3.2728185334685717E-2</v>
      </c>
      <c r="ID159" s="86">
        <f t="shared" si="172"/>
        <v>0.10923330469594719</v>
      </c>
      <c r="IE159" s="86">
        <f t="shared" si="172"/>
        <v>0.12987626341981226</v>
      </c>
      <c r="IF159" s="86">
        <f t="shared" si="172"/>
        <v>0.28421772534508705</v>
      </c>
      <c r="IG159" s="86">
        <f t="shared" si="172"/>
        <v>0.48102882666592778</v>
      </c>
      <c r="II159" s="86">
        <f t="shared" si="173"/>
        <v>0</v>
      </c>
      <c r="IJ159" s="86">
        <f t="shared" si="173"/>
        <v>4.1797165780628816E-17</v>
      </c>
      <c r="IK159" s="86">
        <f t="shared" si="173"/>
        <v>2.0924169842351523E-17</v>
      </c>
      <c r="IL159" s="86">
        <f t="shared" si="173"/>
        <v>1.80967364536364E-17</v>
      </c>
      <c r="IM159" s="86">
        <f t="shared" si="173"/>
        <v>6.2772183985179782E-19</v>
      </c>
      <c r="IN159" s="86">
        <f t="shared" si="173"/>
        <v>2.8847547912828969E-18</v>
      </c>
      <c r="IO159" s="86">
        <f t="shared" si="173"/>
        <v>7.8826489094551968E-17</v>
      </c>
      <c r="IP159" s="86">
        <f t="shared" si="173"/>
        <v>8.5790583513120446E-16</v>
      </c>
      <c r="IQ159" s="86">
        <f t="shared" si="173"/>
        <v>4.4068115940845491E-12</v>
      </c>
      <c r="IR159" s="86">
        <f t="shared" si="173"/>
        <v>1.2972595207663759E-13</v>
      </c>
      <c r="IS159" s="86">
        <f t="shared" si="173"/>
        <v>1.1869573428645127E-14</v>
      </c>
      <c r="IT159" s="86">
        <f t="shared" si="173"/>
        <v>2.7810799727824527E-15</v>
      </c>
      <c r="IU159" s="86">
        <f t="shared" si="173"/>
        <v>2.7770736536098726E-15</v>
      </c>
      <c r="IV159" s="86">
        <f t="shared" si="173"/>
        <v>2.8830615374099962E-10</v>
      </c>
      <c r="IW159" s="86">
        <f t="shared" si="173"/>
        <v>3.0975446790440998E-11</v>
      </c>
      <c r="IY159" s="86">
        <f t="shared" si="174"/>
        <v>4.3794983429235681E-53</v>
      </c>
      <c r="IZ159" s="86">
        <f t="shared" si="174"/>
        <v>0.30267300511945033</v>
      </c>
      <c r="JA159" s="86">
        <f t="shared" si="174"/>
        <v>0.10215215298555247</v>
      </c>
      <c r="JB159" s="86">
        <f t="shared" si="174"/>
        <v>0.20107074149400625</v>
      </c>
      <c r="JC159" s="86">
        <f t="shared" si="174"/>
        <v>0.1980015097042479</v>
      </c>
      <c r="JD159" s="86">
        <f t="shared" si="174"/>
        <v>0.11640320076912007</v>
      </c>
      <c r="JE159" s="86">
        <f t="shared" si="174"/>
        <v>0.13416676854180065</v>
      </c>
      <c r="JF159" s="86">
        <f t="shared" si="174"/>
        <v>1.7637869461521152E-2</v>
      </c>
      <c r="JG159" s="86">
        <f t="shared" si="174"/>
        <v>4.0944927298280998E-3</v>
      </c>
      <c r="JH159" s="86">
        <f t="shared" si="174"/>
        <v>5.222096173905991E-3</v>
      </c>
      <c r="JI159" s="86">
        <f t="shared" si="174"/>
        <v>3.2728185334697589E-2</v>
      </c>
      <c r="JJ159" s="86">
        <f t="shared" si="174"/>
        <v>0.10923330469594997</v>
      </c>
      <c r="JK159" s="86">
        <f t="shared" si="174"/>
        <v>0.12987626341981504</v>
      </c>
      <c r="JL159" s="86">
        <f t="shared" si="174"/>
        <v>0.2842177256333932</v>
      </c>
      <c r="JM159" s="86">
        <f t="shared" si="174"/>
        <v>0.48102882669690322</v>
      </c>
    </row>
    <row r="160" spans="2:273" x14ac:dyDescent="0.25">
      <c r="B160" s="2">
        <v>133</v>
      </c>
      <c r="C160" s="37">
        <v>47.71</v>
      </c>
      <c r="D160" s="37">
        <v>51.197000000000003</v>
      </c>
      <c r="E160" s="37">
        <v>50.573999999999998</v>
      </c>
      <c r="F160" s="37">
        <v>50.704999999999998</v>
      </c>
      <c r="G160" s="37">
        <v>50.048999999999999</v>
      </c>
      <c r="H160" s="37">
        <v>45.689</v>
      </c>
      <c r="I160" s="37">
        <v>43.82</v>
      </c>
      <c r="J160" s="37">
        <v>41.951000000000001</v>
      </c>
      <c r="K160" s="37">
        <v>48.753999999999998</v>
      </c>
      <c r="L160" s="37">
        <v>48.148000000000003</v>
      </c>
      <c r="M160" s="37">
        <v>44.720999999999997</v>
      </c>
      <c r="N160" s="37">
        <v>45.655999999999999</v>
      </c>
      <c r="O160" s="37">
        <v>44.802999999999997</v>
      </c>
      <c r="P160" s="37">
        <v>52.328000000000003</v>
      </c>
      <c r="Q160" s="37">
        <v>87.983999999999995</v>
      </c>
      <c r="S160" s="4">
        <f t="shared" si="175"/>
        <v>46.561862703722163</v>
      </c>
      <c r="T160" s="4">
        <f t="shared" si="175"/>
        <v>49.307164439888432</v>
      </c>
      <c r="U160" s="4">
        <f t="shared" si="175"/>
        <v>49.148800646519788</v>
      </c>
      <c r="V160" s="4">
        <f t="shared" si="175"/>
        <v>49.753663598340175</v>
      </c>
      <c r="W160" s="4">
        <f t="shared" si="175"/>
        <v>48.733324076589945</v>
      </c>
      <c r="X160" s="4">
        <f t="shared" si="175"/>
        <v>45.811998473022804</v>
      </c>
      <c r="Y160" s="4">
        <f t="shared" si="175"/>
        <v>45.476274918100252</v>
      </c>
      <c r="Z160" s="4">
        <f t="shared" si="175"/>
        <v>44.179526710850475</v>
      </c>
      <c r="AA160" s="4">
        <f t="shared" si="175"/>
        <v>47.934801449623293</v>
      </c>
      <c r="AB160" s="4">
        <f t="shared" si="175"/>
        <v>47.954400353240217</v>
      </c>
      <c r="AC160" s="4">
        <f t="shared" si="175"/>
        <v>45.447396108732775</v>
      </c>
      <c r="AD160" s="4">
        <f t="shared" si="175"/>
        <v>45.586512519294075</v>
      </c>
      <c r="AE160" s="4">
        <f t="shared" si="175"/>
        <v>47.609601794810175</v>
      </c>
      <c r="AF160" s="4">
        <f t="shared" si="175"/>
        <v>53.287396916440521</v>
      </c>
      <c r="AG160" s="4">
        <f t="shared" si="175"/>
        <v>84.904961645221647</v>
      </c>
      <c r="AI160" s="4">
        <f t="shared" si="176"/>
        <v>1.148137296277838</v>
      </c>
      <c r="AJ160" s="4">
        <f t="shared" si="176"/>
        <v>1.8898355601115711</v>
      </c>
      <c r="AK160" s="4">
        <f t="shared" si="176"/>
        <v>1.4251993534802097</v>
      </c>
      <c r="AL160" s="4">
        <f t="shared" si="176"/>
        <v>0.95133640165982314</v>
      </c>
      <c r="AM160" s="4">
        <f t="shared" si="176"/>
        <v>1.3156759234100548</v>
      </c>
      <c r="AN160" s="4">
        <f t="shared" si="176"/>
        <v>-0.12299847302280398</v>
      </c>
      <c r="AO160" s="4">
        <f t="shared" si="176"/>
        <v>-1.6562749181002516</v>
      </c>
      <c r="AP160" s="4">
        <f t="shared" si="176"/>
        <v>-2.228526710850474</v>
      </c>
      <c r="AQ160" s="4">
        <f t="shared" si="176"/>
        <v>0.8191985503767043</v>
      </c>
      <c r="AR160" s="4">
        <f t="shared" si="176"/>
        <v>0.19359964675978603</v>
      </c>
      <c r="AS160" s="4">
        <f t="shared" si="176"/>
        <v>-0.7263961087327786</v>
      </c>
      <c r="AT160" s="4">
        <f t="shared" si="176"/>
        <v>6.9487480705923588E-2</v>
      </c>
      <c r="AU160" s="4">
        <f t="shared" si="176"/>
        <v>-2.8066017948101774</v>
      </c>
      <c r="AV160" s="4">
        <f t="shared" si="176"/>
        <v>-0.95939691644051805</v>
      </c>
      <c r="AW160" s="4">
        <f t="shared" si="176"/>
        <v>3.0790383547783478</v>
      </c>
      <c r="AY160" s="2">
        <f t="shared" si="168"/>
        <v>46.561862703722163</v>
      </c>
      <c r="AZ160" s="2">
        <f t="shared" si="168"/>
        <v>48.582062195040884</v>
      </c>
      <c r="BA160" s="2">
        <f t="shared" si="168"/>
        <v>48.918538945754776</v>
      </c>
      <c r="BB160" s="2">
        <f t="shared" si="168"/>
        <v>49.010341173492961</v>
      </c>
      <c r="BC160" s="2">
        <f t="shared" si="168"/>
        <v>47.853845742413426</v>
      </c>
      <c r="BD160" s="2">
        <f t="shared" si="168"/>
        <v>45.4453508313116</v>
      </c>
      <c r="BE160" s="2">
        <f t="shared" si="168"/>
        <v>44.95990643059686</v>
      </c>
      <c r="BF160" s="2">
        <f t="shared" si="168"/>
        <v>44.157555635673624</v>
      </c>
      <c r="BG160" s="2">
        <f t="shared" si="168"/>
        <v>47.932031025563511</v>
      </c>
      <c r="BH160" s="2">
        <f t="shared" si="168"/>
        <v>47.95019030508972</v>
      </c>
      <c r="BI160" s="2">
        <f t="shared" si="168"/>
        <v>45.366743182247674</v>
      </c>
      <c r="BJ160" s="2">
        <f t="shared" si="168"/>
        <v>44.956786947433386</v>
      </c>
      <c r="BK160" s="2">
        <f t="shared" si="168"/>
        <v>46.591908569251892</v>
      </c>
      <c r="BL160" s="2">
        <f t="shared" si="168"/>
        <v>46.816572288447944</v>
      </c>
      <c r="BM160" s="2">
        <f t="shared" si="168"/>
        <v>48.890365662090908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>
        <f t="shared" si="169"/>
        <v>47.71</v>
      </c>
      <c r="CF160" s="2" t="str">
        <f t="shared" si="169"/>
        <v/>
      </c>
      <c r="CG160" s="2" t="str">
        <f t="shared" si="169"/>
        <v/>
      </c>
      <c r="CH160" s="2" t="str">
        <f t="shared" si="169"/>
        <v/>
      </c>
      <c r="CI160" s="2" t="str">
        <f t="shared" si="169"/>
        <v/>
      </c>
      <c r="CJ160" s="2" t="str">
        <f t="shared" si="169"/>
        <v/>
      </c>
      <c r="CK160" s="2" t="str">
        <f t="shared" si="169"/>
        <v/>
      </c>
      <c r="CL160" s="2">
        <f t="shared" si="169"/>
        <v>41.951000000000001</v>
      </c>
      <c r="CM160" s="2">
        <f t="shared" si="169"/>
        <v>48.753999999999998</v>
      </c>
      <c r="CN160" s="2">
        <f t="shared" si="169"/>
        <v>48.148000000000003</v>
      </c>
      <c r="CO160" s="2" t="str">
        <f t="shared" si="169"/>
        <v/>
      </c>
      <c r="CP160" s="2" t="str">
        <f t="shared" si="169"/>
        <v/>
      </c>
      <c r="CQ160" s="2" t="str">
        <f t="shared" si="169"/>
        <v/>
      </c>
      <c r="CR160" s="2" t="str">
        <f t="shared" si="169"/>
        <v/>
      </c>
      <c r="CS160" s="2" t="str">
        <f t="shared" si="169"/>
        <v/>
      </c>
      <c r="CU160" s="2">
        <f t="shared" si="198"/>
        <v>47.71</v>
      </c>
      <c r="CV160" s="2" t="str">
        <f t="shared" si="199"/>
        <v/>
      </c>
      <c r="CW160" s="2" t="str">
        <f t="shared" si="200"/>
        <v/>
      </c>
      <c r="CX160" s="2" t="str">
        <f t="shared" si="201"/>
        <v/>
      </c>
      <c r="CY160" s="2" t="str">
        <f t="shared" si="202"/>
        <v/>
      </c>
      <c r="CZ160" s="2" t="str">
        <f t="shared" si="203"/>
        <v/>
      </c>
      <c r="DA160" s="2" t="str">
        <f t="shared" si="204"/>
        <v/>
      </c>
      <c r="DB160" s="2">
        <f t="shared" si="205"/>
        <v>41.951000000000001</v>
      </c>
      <c r="DC160" s="2">
        <f t="shared" si="206"/>
        <v>48.753999999999998</v>
      </c>
      <c r="DD160" s="2">
        <f t="shared" si="207"/>
        <v>48.148000000000003</v>
      </c>
      <c r="DE160" s="2" t="str">
        <f t="shared" si="208"/>
        <v/>
      </c>
      <c r="DF160" s="2" t="str">
        <f t="shared" si="209"/>
        <v/>
      </c>
      <c r="DG160" s="2" t="str">
        <f t="shared" si="210"/>
        <v/>
      </c>
      <c r="DH160" s="2" t="str">
        <f t="shared" si="211"/>
        <v/>
      </c>
      <c r="DI160" s="2" t="str">
        <f t="shared" si="212"/>
        <v/>
      </c>
      <c r="DK160" s="2">
        <f t="shared" si="177"/>
        <v>65.77318604651164</v>
      </c>
      <c r="DL160" s="2">
        <f t="shared" si="177"/>
        <v>75.090936575052865</v>
      </c>
      <c r="DM160" s="2">
        <f t="shared" si="177"/>
        <v>113.52280761099371</v>
      </c>
      <c r="DN160" s="2">
        <f t="shared" si="177"/>
        <v>112.13467019027482</v>
      </c>
      <c r="DO160" s="2">
        <f t="shared" si="177"/>
        <v>85.263799746103757</v>
      </c>
      <c r="DP160" s="2">
        <f t="shared" si="177"/>
        <v>86.835874216027875</v>
      </c>
      <c r="DQ160" s="2">
        <f t="shared" si="177"/>
        <v>99.057933473786562</v>
      </c>
      <c r="DR160" s="2">
        <f t="shared" si="177"/>
        <v>95.970223693379793</v>
      </c>
      <c r="DS160" s="2">
        <f t="shared" si="177"/>
        <v>80.489760608270558</v>
      </c>
      <c r="DT160" s="2">
        <f t="shared" si="177"/>
        <v>102.46589402560457</v>
      </c>
      <c r="DU160" s="2">
        <f t="shared" si="177"/>
        <v>82.752829149797563</v>
      </c>
      <c r="DV160" s="2">
        <f t="shared" si="177"/>
        <v>86.024215191784961</v>
      </c>
      <c r="DW160" s="2">
        <f t="shared" si="177"/>
        <v>95.093730897009948</v>
      </c>
      <c r="DX160" s="2">
        <f t="shared" si="177"/>
        <v>70.411353310104545</v>
      </c>
      <c r="DY160" s="2">
        <f t="shared" si="177"/>
        <v>73.102694677871142</v>
      </c>
      <c r="EA160" s="2">
        <f t="shared" ref="EA160:EJ185" si="214">CE$228*$B160+CE$229</f>
        <v>46.556879063906393</v>
      </c>
      <c r="EB160" s="2">
        <f t="shared" si="214"/>
        <v>48.637925864447979</v>
      </c>
      <c r="EC160" s="2">
        <f t="shared" si="214"/>
        <v>48.907164263268143</v>
      </c>
      <c r="ED160" s="2">
        <f t="shared" si="214"/>
        <v>48.987605912690512</v>
      </c>
      <c r="EE160" s="2">
        <f t="shared" si="214"/>
        <v>47.847314847045538</v>
      </c>
      <c r="EF160" s="2">
        <f t="shared" si="214"/>
        <v>45.36061147946441</v>
      </c>
      <c r="EG160" s="2">
        <f t="shared" si="214"/>
        <v>44.909045740084224</v>
      </c>
      <c r="EH160" s="2">
        <f t="shared" si="214"/>
        <v>44.088958534189061</v>
      </c>
      <c r="EI160" s="2">
        <f t="shared" si="214"/>
        <v>48.059650298698159</v>
      </c>
      <c r="EJ160" s="2">
        <f t="shared" si="214"/>
        <v>48.022974248927035</v>
      </c>
      <c r="EK160" s="2">
        <f t="shared" si="213"/>
        <v>45.35711298213851</v>
      </c>
      <c r="EL160" s="2">
        <f t="shared" si="180"/>
        <v>44.917833691685011</v>
      </c>
      <c r="EM160" s="2">
        <f t="shared" si="180"/>
        <v>46.595341105629899</v>
      </c>
      <c r="EN160" s="2">
        <f t="shared" si="180"/>
        <v>46.828078022226336</v>
      </c>
      <c r="EO160" s="2">
        <f t="shared" si="180"/>
        <v>48.914315217777464</v>
      </c>
      <c r="EQ160" s="2">
        <f t="shared" si="178"/>
        <v>46.556879063906393</v>
      </c>
      <c r="ER160" s="2">
        <f t="shared" si="178"/>
        <v>47.620908920857744</v>
      </c>
      <c r="ES160" s="2">
        <f t="shared" si="178"/>
        <v>48.833402270540631</v>
      </c>
      <c r="ET160" s="2">
        <f t="shared" si="178"/>
        <v>49.091818971533954</v>
      </c>
      <c r="EU160" s="2">
        <f t="shared" si="178"/>
        <v>47.789032068127092</v>
      </c>
      <c r="EV160" s="2">
        <f t="shared" si="178"/>
        <v>46.307521515377218</v>
      </c>
      <c r="EW160" s="2">
        <f t="shared" si="178"/>
        <v>45.352631624798924</v>
      </c>
      <c r="EX160" s="2">
        <f t="shared" si="178"/>
        <v>44.630742316854231</v>
      </c>
      <c r="EY160" s="2">
        <f t="shared" si="178"/>
        <v>46.970754232645788</v>
      </c>
      <c r="EZ160" s="2">
        <f t="shared" si="178"/>
        <v>47.223917225003163</v>
      </c>
      <c r="FA160" s="2">
        <f t="shared" si="178"/>
        <v>45.335684690091654</v>
      </c>
      <c r="FB160" s="2">
        <f t="shared" si="178"/>
        <v>45.235517121863936</v>
      </c>
      <c r="FC160" s="2">
        <f t="shared" si="178"/>
        <v>46.386647701376575</v>
      </c>
      <c r="FD160" s="2">
        <f t="shared" si="178"/>
        <v>46.556355301655827</v>
      </c>
      <c r="FE160" s="2">
        <f t="shared" si="178"/>
        <v>48.354414299710456</v>
      </c>
      <c r="FG160" s="2">
        <f t="shared" si="179"/>
        <v>0.99974065569309034</v>
      </c>
      <c r="FH160" s="2">
        <f t="shared" si="179"/>
        <v>0.99975203141821734</v>
      </c>
      <c r="FI160" s="2">
        <f t="shared" si="179"/>
        <v>0.99974142046713388</v>
      </c>
      <c r="FJ160" s="2">
        <f t="shared" si="179"/>
        <v>0.99975636940117152</v>
      </c>
      <c r="FK160" s="2">
        <f t="shared" si="179"/>
        <v>0.99971083591878429</v>
      </c>
      <c r="FL160" s="2">
        <f t="shared" si="179"/>
        <v>0.99969870687401563</v>
      </c>
      <c r="FM160" s="2">
        <f t="shared" si="179"/>
        <v>0.99971358734863547</v>
      </c>
      <c r="FN160" s="2">
        <f t="shared" si="179"/>
        <v>0.99970981090368261</v>
      </c>
      <c r="FO160" s="2">
        <f t="shared" si="179"/>
        <v>0.99970904199595767</v>
      </c>
      <c r="FP160" s="2">
        <f t="shared" si="179"/>
        <v>0.99965296347850374</v>
      </c>
      <c r="FQ160" s="2">
        <f t="shared" si="179"/>
        <v>0.99968757251793494</v>
      </c>
      <c r="FR160" s="2">
        <f t="shared" si="179"/>
        <v>0.99971484846779379</v>
      </c>
      <c r="FS160" s="2">
        <f t="shared" si="179"/>
        <v>0.99970596648471299</v>
      </c>
      <c r="FT160" s="2">
        <f t="shared" si="179"/>
        <v>0.99968439410952326</v>
      </c>
      <c r="FU160" s="2">
        <f t="shared" si="179"/>
        <v>0.99962032799762324</v>
      </c>
      <c r="FW160" s="2">
        <f t="shared" si="170"/>
        <v>1.1769234694610257E-11</v>
      </c>
      <c r="FX160" s="2">
        <f t="shared" si="170"/>
        <v>6.1378706962856411E-2</v>
      </c>
      <c r="FY160" s="2">
        <f t="shared" si="170"/>
        <v>7.2308246955504987E-2</v>
      </c>
      <c r="FZ160" s="2">
        <f t="shared" si="170"/>
        <v>7.0535341729934906E-2</v>
      </c>
      <c r="GA160" s="2">
        <f t="shared" si="170"/>
        <v>7.3582766468123423E-2</v>
      </c>
      <c r="GB160" s="2">
        <f t="shared" si="170"/>
        <v>7.629356279514754E-2</v>
      </c>
      <c r="GC160" s="2">
        <f t="shared" si="170"/>
        <v>7.9695421397644281E-2</v>
      </c>
      <c r="GD160" s="2">
        <f t="shared" si="170"/>
        <v>9.8824892411566445E-2</v>
      </c>
      <c r="GE160" s="2">
        <f t="shared" si="170"/>
        <v>0.12586607443451214</v>
      </c>
      <c r="GF160" s="2">
        <f t="shared" si="170"/>
        <v>0.11473226890181079</v>
      </c>
      <c r="GG160" s="2">
        <f t="shared" si="170"/>
        <v>9.5819551489715243E-2</v>
      </c>
      <c r="GH160" s="2">
        <f t="shared" si="170"/>
        <v>8.5719636258118889E-2</v>
      </c>
      <c r="GI160" s="2">
        <f t="shared" si="170"/>
        <v>8.4778378489832953E-2</v>
      </c>
      <c r="GJ160" s="2">
        <f t="shared" si="170"/>
        <v>6.9735627319616272E-2</v>
      </c>
      <c r="GK160" s="2">
        <f t="shared" si="170"/>
        <v>5.9176909844696979E-2</v>
      </c>
      <c r="GM160" s="86">
        <f t="shared" si="171"/>
        <v>7.0784350672493607E-88</v>
      </c>
      <c r="GN160" s="86">
        <f t="shared" si="171"/>
        <v>2.3475589550620247E-121</v>
      </c>
      <c r="GO160" s="86">
        <f t="shared" si="171"/>
        <v>1.2332627252044726E-270</v>
      </c>
      <c r="GP160" s="86">
        <f t="shared" si="171"/>
        <v>3.4474589394098319E-247</v>
      </c>
      <c r="GQ160" s="86">
        <f t="shared" si="171"/>
        <v>2.9919117828117779E-260</v>
      </c>
      <c r="GR160" s="86">
        <f t="shared" si="171"/>
        <v>3.0401729421624666E-245</v>
      </c>
      <c r="GS160" s="86">
        <f t="shared" si="171"/>
        <v>7.0392012572585883E-254</v>
      </c>
      <c r="GT160" s="86">
        <f t="shared" si="171"/>
        <v>4.5643857498170732E-248</v>
      </c>
      <c r="GU160" s="86">
        <f t="shared" si="171"/>
        <v>2.496849956994236E-250</v>
      </c>
      <c r="GV160" s="86">
        <f t="shared" si="171"/>
        <v>7.678303431036225E-198</v>
      </c>
      <c r="GW160" s="86">
        <f t="shared" si="171"/>
        <v>5.2099852361362431E-220</v>
      </c>
      <c r="GX160" s="86">
        <f t="shared" si="171"/>
        <v>6.8730590941629766E-161</v>
      </c>
      <c r="GY160" s="86">
        <f t="shared" si="171"/>
        <v>9.3086607974343491E-145</v>
      </c>
      <c r="GZ160" s="86">
        <f t="shared" si="171"/>
        <v>7.2171033547608972E-178</v>
      </c>
      <c r="HA160" s="86">
        <f t="shared" si="171"/>
        <v>9.2370899445641819E-232</v>
      </c>
      <c r="HC160" s="86">
        <f t="shared" si="182"/>
        <v>1.3162509497322002E-55</v>
      </c>
      <c r="HD160" s="86">
        <f t="shared" si="182"/>
        <v>6.8918898991336217E-74</v>
      </c>
      <c r="HE160" s="86">
        <f t="shared" si="182"/>
        <v>1.6833608304367706E-120</v>
      </c>
      <c r="HF160" s="86">
        <f t="shared" si="181"/>
        <v>6.1506269280608954E-128</v>
      </c>
      <c r="HG160" s="86">
        <f t="shared" si="181"/>
        <v>4.8330788575063938E-103</v>
      </c>
      <c r="HH160" s="86">
        <f t="shared" si="181"/>
        <v>3.1345303792983226E-142</v>
      </c>
      <c r="HI160" s="86">
        <f t="shared" si="181"/>
        <v>8.9834938833020576E-125</v>
      </c>
      <c r="HJ160" s="86">
        <f t="shared" si="181"/>
        <v>5.8899993028635569E-150</v>
      </c>
      <c r="HK160" s="86">
        <f t="shared" si="181"/>
        <v>1.3061544786763426E-130</v>
      </c>
      <c r="HL160" s="86">
        <f t="shared" si="162"/>
        <v>1.777891779872327E-165</v>
      </c>
      <c r="HM160" s="86">
        <f t="shared" si="162"/>
        <v>1.238484663386536E-108</v>
      </c>
      <c r="HN160" s="86">
        <f t="shared" si="162"/>
        <v>1.0170439423984595E-94</v>
      </c>
      <c r="HO160" s="86">
        <f t="shared" si="162"/>
        <v>7.2906171988721494E-79</v>
      </c>
      <c r="HP160" s="86">
        <f t="shared" si="162"/>
        <v>1.3759148479667902E-75</v>
      </c>
      <c r="HQ160" s="86">
        <f t="shared" si="162"/>
        <v>9.1869132406128109E-97</v>
      </c>
      <c r="HS160" s="86">
        <f t="shared" si="172"/>
        <v>4.1267262983623453E-56</v>
      </c>
      <c r="HT160" s="86">
        <f t="shared" si="172"/>
        <v>0.20076637497354555</v>
      </c>
      <c r="HU160" s="86">
        <f t="shared" si="172"/>
        <v>4.904243609762441E-2</v>
      </c>
      <c r="HV160" s="86">
        <f t="shared" si="172"/>
        <v>0.11392525606133459</v>
      </c>
      <c r="HW160" s="86">
        <f t="shared" si="172"/>
        <v>0.10727607830621091</v>
      </c>
      <c r="HX160" s="86">
        <f t="shared" si="172"/>
        <v>5.5279421431719919E-2</v>
      </c>
      <c r="HY160" s="86">
        <f t="shared" si="172"/>
        <v>6.7241473918436073E-2</v>
      </c>
      <c r="HZ160" s="86">
        <f t="shared" si="172"/>
        <v>5.6884587806078201E-3</v>
      </c>
      <c r="IA160" s="86">
        <f t="shared" si="172"/>
        <v>1.110858457179058E-3</v>
      </c>
      <c r="IB160" s="86">
        <f t="shared" si="172"/>
        <v>1.4283854665545831E-3</v>
      </c>
      <c r="IC160" s="86">
        <f t="shared" si="172"/>
        <v>1.2417599467641696E-2</v>
      </c>
      <c r="ID160" s="86">
        <f t="shared" si="172"/>
        <v>5.3164861299327168E-2</v>
      </c>
      <c r="IE160" s="86">
        <f t="shared" si="172"/>
        <v>6.590725388191436E-2</v>
      </c>
      <c r="IF160" s="86">
        <f t="shared" si="172"/>
        <v>0.18444472173863982</v>
      </c>
      <c r="IG160" s="86">
        <f t="shared" si="172"/>
        <v>0.39077117938878791</v>
      </c>
      <c r="II160" s="86">
        <f t="shared" si="173"/>
        <v>0</v>
      </c>
      <c r="IJ160" s="86">
        <f t="shared" si="173"/>
        <v>4.1849290405447013E-16</v>
      </c>
      <c r="IK160" s="86">
        <f t="shared" si="173"/>
        <v>2.5515086199480002E-16</v>
      </c>
      <c r="IL160" s="86">
        <f t="shared" si="173"/>
        <v>2.174104622325627E-16</v>
      </c>
      <c r="IM160" s="86">
        <f t="shared" si="173"/>
        <v>9.8915735202378402E-18</v>
      </c>
      <c r="IN160" s="86">
        <f t="shared" si="173"/>
        <v>4.2620420900646774E-17</v>
      </c>
      <c r="IO160" s="86">
        <f t="shared" si="173"/>
        <v>9.6951392731453479E-16</v>
      </c>
      <c r="IP160" s="86">
        <f t="shared" si="173"/>
        <v>1.1290909767459469E-14</v>
      </c>
      <c r="IQ160" s="86">
        <f t="shared" si="173"/>
        <v>3.8595305722443558E-11</v>
      </c>
      <c r="IR160" s="86">
        <f t="shared" si="173"/>
        <v>1.3705499679130754E-12</v>
      </c>
      <c r="IS160" s="86">
        <f t="shared" si="173"/>
        <v>1.2325220290478213E-13</v>
      </c>
      <c r="IT160" s="86">
        <f t="shared" si="173"/>
        <v>2.860909689456394E-14</v>
      </c>
      <c r="IU160" s="86">
        <f t="shared" si="173"/>
        <v>2.8253339495970146E-14</v>
      </c>
      <c r="IV160" s="86">
        <f t="shared" si="173"/>
        <v>1.1398110778353356E-9</v>
      </c>
      <c r="IW160" s="86">
        <f t="shared" si="173"/>
        <v>1.2943159168342699E-10</v>
      </c>
      <c r="IY160" s="86">
        <f t="shared" si="174"/>
        <v>1.7289235795684349E-55</v>
      </c>
      <c r="IZ160" s="86">
        <f t="shared" si="174"/>
        <v>0.20076637497354596</v>
      </c>
      <c r="JA160" s="86">
        <f t="shared" si="174"/>
        <v>4.9042436097624667E-2</v>
      </c>
      <c r="JB160" s="86">
        <f t="shared" si="174"/>
        <v>0.11392525606133481</v>
      </c>
      <c r="JC160" s="86">
        <f t="shared" si="174"/>
        <v>0.10727607830621093</v>
      </c>
      <c r="JD160" s="86">
        <f t="shared" si="174"/>
        <v>5.5279421431719961E-2</v>
      </c>
      <c r="JE160" s="86">
        <f t="shared" si="174"/>
        <v>6.7241473918437045E-2</v>
      </c>
      <c r="JF160" s="86">
        <f t="shared" si="174"/>
        <v>5.6884587806191114E-3</v>
      </c>
      <c r="JG160" s="86">
        <f t="shared" si="174"/>
        <v>1.1108584957743638E-3</v>
      </c>
      <c r="JH160" s="86">
        <f t="shared" si="174"/>
        <v>1.428385467925133E-3</v>
      </c>
      <c r="JI160" s="86">
        <f t="shared" si="174"/>
        <v>1.2417599467764948E-2</v>
      </c>
      <c r="JJ160" s="86">
        <f t="shared" si="174"/>
        <v>5.3164861299355777E-2</v>
      </c>
      <c r="JK160" s="86">
        <f t="shared" si="174"/>
        <v>6.5907253881942615E-2</v>
      </c>
      <c r="JL160" s="86">
        <f t="shared" si="174"/>
        <v>0.1844447228784509</v>
      </c>
      <c r="JM160" s="86">
        <f t="shared" si="174"/>
        <v>0.39077117951821949</v>
      </c>
    </row>
    <row r="161" spans="2:273" x14ac:dyDescent="0.25">
      <c r="B161" s="2">
        <v>134</v>
      </c>
      <c r="C161" s="37">
        <v>51.548000000000002</v>
      </c>
      <c r="D161" s="37">
        <v>51.508000000000003</v>
      </c>
      <c r="E161" s="37">
        <v>49.720999999999997</v>
      </c>
      <c r="F161" s="37">
        <v>51.524999999999999</v>
      </c>
      <c r="G161" s="37">
        <v>48.246000000000002</v>
      </c>
      <c r="H161" s="37">
        <v>44.295000000000002</v>
      </c>
      <c r="I161" s="37">
        <v>43.426000000000002</v>
      </c>
      <c r="J161" s="37">
        <v>45.311</v>
      </c>
      <c r="K161" s="37">
        <v>48.984000000000002</v>
      </c>
      <c r="L161" s="37">
        <v>46.360999999999997</v>
      </c>
      <c r="M161" s="37">
        <v>44.066000000000003</v>
      </c>
      <c r="N161" s="37">
        <v>43.557000000000002</v>
      </c>
      <c r="O161" s="37">
        <v>45.491999999999997</v>
      </c>
      <c r="P161" s="37">
        <v>47.884999999999998</v>
      </c>
      <c r="Q161" s="37">
        <v>72.474999999999994</v>
      </c>
      <c r="S161" s="4">
        <f t="shared" si="175"/>
        <v>46.430337618235889</v>
      </c>
      <c r="T161" s="4">
        <f t="shared" si="175"/>
        <v>48.824503657342845</v>
      </c>
      <c r="U161" s="4">
        <f t="shared" si="175"/>
        <v>48.819707346290315</v>
      </c>
      <c r="V161" s="4">
        <f t="shared" si="175"/>
        <v>49.15340974666141</v>
      </c>
      <c r="W161" s="4">
        <f t="shared" si="175"/>
        <v>48.056790182076028</v>
      </c>
      <c r="X161" s="4">
        <f t="shared" si="175"/>
        <v>45.393862499593112</v>
      </c>
      <c r="Y161" s="4">
        <f t="shared" si="175"/>
        <v>44.975829579913984</v>
      </c>
      <c r="Z161" s="4">
        <f t="shared" si="175"/>
        <v>43.996374387496019</v>
      </c>
      <c r="AA161" s="4">
        <f t="shared" si="175"/>
        <v>47.886172020122842</v>
      </c>
      <c r="AB161" s="4">
        <f t="shared" si="175"/>
        <v>47.869729909819647</v>
      </c>
      <c r="AC161" s="4">
        <f t="shared" si="175"/>
        <v>45.25100364764927</v>
      </c>
      <c r="AD161" s="4">
        <f t="shared" si="175"/>
        <v>45.023183858160699</v>
      </c>
      <c r="AE161" s="4">
        <f t="shared" si="175"/>
        <v>46.793715267213656</v>
      </c>
      <c r="AF161" s="4">
        <f t="shared" si="175"/>
        <v>49.763555574148384</v>
      </c>
      <c r="AG161" s="4">
        <f t="shared" si="175"/>
        <v>72.250695111217652</v>
      </c>
      <c r="AI161" s="4">
        <f t="shared" si="176"/>
        <v>5.1176623817641129</v>
      </c>
      <c r="AJ161" s="4">
        <f t="shared" si="176"/>
        <v>2.6834963426571576</v>
      </c>
      <c r="AK161" s="4">
        <f t="shared" si="176"/>
        <v>0.9012926537096817</v>
      </c>
      <c r="AL161" s="4">
        <f t="shared" si="176"/>
        <v>2.3715902533385886</v>
      </c>
      <c r="AM161" s="4">
        <f t="shared" si="176"/>
        <v>0.18920981792397384</v>
      </c>
      <c r="AN161" s="4">
        <f t="shared" si="176"/>
        <v>-1.0988624995931104</v>
      </c>
      <c r="AO161" s="4">
        <f t="shared" si="176"/>
        <v>-1.5498295799139825</v>
      </c>
      <c r="AP161" s="4">
        <f t="shared" si="176"/>
        <v>1.3146256125039812</v>
      </c>
      <c r="AQ161" s="4">
        <f t="shared" si="176"/>
        <v>1.0978279798771595</v>
      </c>
      <c r="AR161" s="4">
        <f t="shared" si="176"/>
        <v>-1.5087299098196496</v>
      </c>
      <c r="AS161" s="4">
        <f t="shared" si="176"/>
        <v>-1.1850036476492676</v>
      </c>
      <c r="AT161" s="4">
        <f t="shared" si="176"/>
        <v>-1.4661838581606972</v>
      </c>
      <c r="AU161" s="4">
        <f t="shared" si="176"/>
        <v>-1.3017152672136589</v>
      </c>
      <c r="AV161" s="4">
        <f t="shared" si="176"/>
        <v>-1.8785555741483861</v>
      </c>
      <c r="AW161" s="4">
        <f t="shared" si="176"/>
        <v>0.224304888782342</v>
      </c>
      <c r="AY161" s="2">
        <f t="shared" ref="AY161:BM177" si="215">IF(OR($B161 &lt; C$230, $B161 &gt; C$233), #N/A, ((1-FG161)*DK161) + (FG161 - FW161)*EA161 + (FW161*EQ161))</f>
        <v>46.430337618235889</v>
      </c>
      <c r="AZ161" s="2">
        <f t="shared" si="215"/>
        <v>48.486737966925638</v>
      </c>
      <c r="BA161" s="2">
        <f t="shared" si="215"/>
        <v>48.749976715013567</v>
      </c>
      <c r="BB161" s="2">
        <f t="shared" si="215"/>
        <v>48.875954037080952</v>
      </c>
      <c r="BC161" s="2">
        <f t="shared" si="215"/>
        <v>47.75506683603831</v>
      </c>
      <c r="BD161" s="2">
        <f t="shared" si="215"/>
        <v>45.286813687051946</v>
      </c>
      <c r="BE161" s="2">
        <f t="shared" si="215"/>
        <v>44.812534951878142</v>
      </c>
      <c r="BF161" s="2">
        <f t="shared" si="215"/>
        <v>43.992517073555106</v>
      </c>
      <c r="BG161" s="2">
        <f t="shared" si="215"/>
        <v>47.88577922006904</v>
      </c>
      <c r="BH161" s="2">
        <f t="shared" si="215"/>
        <v>47.869131232289291</v>
      </c>
      <c r="BI161" s="2">
        <f t="shared" si="215"/>
        <v>45.233088778588467</v>
      </c>
      <c r="BJ161" s="2">
        <f t="shared" si="215"/>
        <v>44.829250397047787</v>
      </c>
      <c r="BK161" s="2">
        <f t="shared" si="215"/>
        <v>46.462848027862456</v>
      </c>
      <c r="BL161" s="2">
        <f t="shared" si="215"/>
        <v>46.684356924726394</v>
      </c>
      <c r="BM161" s="2">
        <f t="shared" si="215"/>
        <v>48.777289395512469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>
        <f t="shared" ref="CE161:CS177" si="216">IF(AND(IY161 &lt; $CS$22, $B161 &gt; C$231, $B161 &lt; C$232), C161, "")</f>
        <v>51.548000000000002</v>
      </c>
      <c r="CF161" s="2" t="str">
        <f t="shared" si="216"/>
        <v/>
      </c>
      <c r="CG161" s="2" t="str">
        <f t="shared" si="216"/>
        <v/>
      </c>
      <c r="CH161" s="2" t="str">
        <f t="shared" si="216"/>
        <v/>
      </c>
      <c r="CI161" s="2" t="str">
        <f t="shared" si="216"/>
        <v/>
      </c>
      <c r="CJ161" s="2" t="str">
        <f t="shared" si="216"/>
        <v/>
      </c>
      <c r="CK161" s="2" t="str">
        <f t="shared" si="216"/>
        <v/>
      </c>
      <c r="CL161" s="2">
        <f t="shared" si="216"/>
        <v>45.311</v>
      </c>
      <c r="CM161" s="2">
        <f t="shared" si="216"/>
        <v>48.984000000000002</v>
      </c>
      <c r="CN161" s="2">
        <f t="shared" si="216"/>
        <v>46.360999999999997</v>
      </c>
      <c r="CO161" s="2">
        <f t="shared" si="216"/>
        <v>44.066000000000003</v>
      </c>
      <c r="CP161" s="2" t="str">
        <f t="shared" si="216"/>
        <v/>
      </c>
      <c r="CQ161" s="2" t="str">
        <f t="shared" si="216"/>
        <v/>
      </c>
      <c r="CR161" s="2" t="str">
        <f t="shared" si="216"/>
        <v/>
      </c>
      <c r="CS161" s="2" t="str">
        <f t="shared" si="216"/>
        <v/>
      </c>
      <c r="CU161" s="2">
        <f t="shared" si="198"/>
        <v>51.548000000000002</v>
      </c>
      <c r="CV161" s="2" t="str">
        <f t="shared" si="199"/>
        <v/>
      </c>
      <c r="CW161" s="2" t="str">
        <f t="shared" si="200"/>
        <v/>
      </c>
      <c r="CX161" s="2" t="str">
        <f t="shared" si="201"/>
        <v/>
      </c>
      <c r="CY161" s="2" t="str">
        <f t="shared" si="202"/>
        <v/>
      </c>
      <c r="CZ161" s="2" t="str">
        <f t="shared" si="203"/>
        <v/>
      </c>
      <c r="DA161" s="2" t="str">
        <f t="shared" si="204"/>
        <v/>
      </c>
      <c r="DB161" s="2">
        <f t="shared" si="205"/>
        <v>45.311</v>
      </c>
      <c r="DC161" s="2">
        <f t="shared" si="206"/>
        <v>48.984000000000002</v>
      </c>
      <c r="DD161" s="2">
        <f t="shared" si="207"/>
        <v>46.360999999999997</v>
      </c>
      <c r="DE161" s="2">
        <f t="shared" si="208"/>
        <v>44.066000000000003</v>
      </c>
      <c r="DF161" s="2" t="str">
        <f t="shared" si="209"/>
        <v/>
      </c>
      <c r="DG161" s="2" t="str">
        <f t="shared" si="210"/>
        <v/>
      </c>
      <c r="DH161" s="2" t="str">
        <f t="shared" si="211"/>
        <v/>
      </c>
      <c r="DI161" s="2" t="str">
        <f t="shared" si="212"/>
        <v/>
      </c>
      <c r="DK161" s="2">
        <f t="shared" si="177"/>
        <v>65.835121262458472</v>
      </c>
      <c r="DL161" s="2">
        <f t="shared" si="177"/>
        <v>75.196137420718827</v>
      </c>
      <c r="DM161" s="2">
        <f t="shared" si="177"/>
        <v>113.93647055270316</v>
      </c>
      <c r="DN161" s="2">
        <f t="shared" si="177"/>
        <v>112.53608169737238</v>
      </c>
      <c r="DO161" s="2">
        <f t="shared" si="177"/>
        <v>85.465663695540599</v>
      </c>
      <c r="DP161" s="2">
        <f t="shared" si="177"/>
        <v>87.045278745644595</v>
      </c>
      <c r="DQ161" s="2">
        <f t="shared" si="177"/>
        <v>99.366634875617848</v>
      </c>
      <c r="DR161" s="2">
        <f t="shared" si="177"/>
        <v>96.259602787456458</v>
      </c>
      <c r="DS161" s="2">
        <f t="shared" si="177"/>
        <v>80.658178078491773</v>
      </c>
      <c r="DT161" s="2">
        <f t="shared" si="177"/>
        <v>102.84977667140825</v>
      </c>
      <c r="DU161" s="2">
        <f t="shared" si="177"/>
        <v>82.964570445344123</v>
      </c>
      <c r="DV161" s="2">
        <f t="shared" si="177"/>
        <v>86.249101479915439</v>
      </c>
      <c r="DW161" s="2">
        <f t="shared" si="177"/>
        <v>95.365871790999677</v>
      </c>
      <c r="DX161" s="2">
        <f t="shared" si="177"/>
        <v>70.489996515679451</v>
      </c>
      <c r="DY161" s="2">
        <f t="shared" si="177"/>
        <v>73.251642016806699</v>
      </c>
      <c r="EA161" s="2">
        <f t="shared" si="214"/>
        <v>46.425746714671476</v>
      </c>
      <c r="EB161" s="2">
        <f t="shared" si="214"/>
        <v>48.552704409745687</v>
      </c>
      <c r="EC161" s="2">
        <f t="shared" si="214"/>
        <v>48.740704608938543</v>
      </c>
      <c r="ED161" s="2">
        <f t="shared" si="214"/>
        <v>48.85331516191107</v>
      </c>
      <c r="EE161" s="2">
        <f t="shared" si="214"/>
        <v>47.749991781329008</v>
      </c>
      <c r="EF161" s="2">
        <f t="shared" si="214"/>
        <v>45.19322202159637</v>
      </c>
      <c r="EG161" s="2">
        <f t="shared" si="214"/>
        <v>44.757917587549905</v>
      </c>
      <c r="EH161" s="2">
        <f t="shared" si="214"/>
        <v>43.918101552980588</v>
      </c>
      <c r="EI161" s="2">
        <f t="shared" si="214"/>
        <v>48.032411167512691</v>
      </c>
      <c r="EJ161" s="2">
        <f t="shared" si="214"/>
        <v>47.955865920833212</v>
      </c>
      <c r="EK161" s="2">
        <f t="shared" si="213"/>
        <v>45.22478993519384</v>
      </c>
      <c r="EL161" s="2">
        <f t="shared" si="180"/>
        <v>44.787301450392128</v>
      </c>
      <c r="EM161" s="2">
        <f t="shared" si="180"/>
        <v>46.469911701032764</v>
      </c>
      <c r="EN161" s="2">
        <f t="shared" si="180"/>
        <v>46.698856926084332</v>
      </c>
      <c r="EO161" s="2">
        <f t="shared" si="180"/>
        <v>48.80613456107006</v>
      </c>
      <c r="EQ161" s="2">
        <f t="shared" si="178"/>
        <v>46.425746714671476</v>
      </c>
      <c r="ER161" s="2">
        <f t="shared" si="178"/>
        <v>47.476658976377763</v>
      </c>
      <c r="ES161" s="2">
        <f t="shared" si="178"/>
        <v>48.663189193356445</v>
      </c>
      <c r="ET161" s="2">
        <f t="shared" si="178"/>
        <v>48.963819097600116</v>
      </c>
      <c r="EU161" s="2">
        <f t="shared" si="178"/>
        <v>47.689182741477225</v>
      </c>
      <c r="EV161" s="2">
        <f t="shared" si="178"/>
        <v>46.181760091312583</v>
      </c>
      <c r="EW161" s="2">
        <f t="shared" si="178"/>
        <v>45.223251206692396</v>
      </c>
      <c r="EX161" s="2">
        <f t="shared" si="178"/>
        <v>44.482336508122785</v>
      </c>
      <c r="EY161" s="2">
        <f t="shared" si="178"/>
        <v>46.893536812241699</v>
      </c>
      <c r="EZ161" s="2">
        <f t="shared" si="178"/>
        <v>47.119137744283748</v>
      </c>
      <c r="FA161" s="2">
        <f t="shared" si="178"/>
        <v>45.201207976865987</v>
      </c>
      <c r="FB161" s="2">
        <f t="shared" si="178"/>
        <v>45.121633921536407</v>
      </c>
      <c r="FC161" s="2">
        <f t="shared" si="178"/>
        <v>46.251090922182335</v>
      </c>
      <c r="FD161" s="2">
        <f t="shared" si="178"/>
        <v>46.417785032454304</v>
      </c>
      <c r="FE161" s="2">
        <f t="shared" si="178"/>
        <v>48.227843796135268</v>
      </c>
      <c r="FG161" s="2">
        <f t="shared" si="179"/>
        <v>0.99976346978347475</v>
      </c>
      <c r="FH161" s="2">
        <f t="shared" si="179"/>
        <v>0.99977384503122158</v>
      </c>
      <c r="FI161" s="2">
        <f t="shared" si="179"/>
        <v>0.99976416729747863</v>
      </c>
      <c r="FJ161" s="2">
        <f t="shared" si="179"/>
        <v>0.99977780148983308</v>
      </c>
      <c r="FK161" s="2">
        <f t="shared" si="179"/>
        <v>0.99973627251348007</v>
      </c>
      <c r="FL161" s="2">
        <f t="shared" si="179"/>
        <v>0.99972521011845361</v>
      </c>
      <c r="FM161" s="2">
        <f t="shared" si="179"/>
        <v>0.9997387819744169</v>
      </c>
      <c r="FN161" s="2">
        <f t="shared" si="179"/>
        <v>0.99973533764094069</v>
      </c>
      <c r="FO161" s="2">
        <f t="shared" si="179"/>
        <v>0.99973463635290127</v>
      </c>
      <c r="FP161" s="2">
        <f t="shared" si="179"/>
        <v>0.99968348926594464</v>
      </c>
      <c r="FQ161" s="2">
        <f t="shared" si="179"/>
        <v>0.99971505491663748</v>
      </c>
      <c r="FR161" s="2">
        <f t="shared" si="179"/>
        <v>0.99973993218660406</v>
      </c>
      <c r="FS161" s="2">
        <f t="shared" si="179"/>
        <v>0.99973183130892773</v>
      </c>
      <c r="FT161" s="2">
        <f t="shared" si="179"/>
        <v>0.9997121560135227</v>
      </c>
      <c r="FU161" s="2">
        <f t="shared" si="179"/>
        <v>0.99965372345036452</v>
      </c>
      <c r="FW161" s="2">
        <f t="shared" ref="FW161:GK177" si="217">POWER(10,($B161-C$232)/C$229)/(1+POWER(10,($B161-C$232)/C$229))</f>
        <v>1.2904709227917429E-11</v>
      </c>
      <c r="FX161" s="2">
        <f t="shared" si="217"/>
        <v>6.6904226669560182E-2</v>
      </c>
      <c r="FY161" s="2">
        <f t="shared" si="217"/>
        <v>7.8735146481643037E-2</v>
      </c>
      <c r="FZ161" s="2">
        <f t="shared" si="217"/>
        <v>7.6817710332752101E-2</v>
      </c>
      <c r="GA161" s="2">
        <f t="shared" si="217"/>
        <v>8.0113165064313138E-2</v>
      </c>
      <c r="GB161" s="2">
        <f t="shared" si="217"/>
        <v>8.3042976553719325E-2</v>
      </c>
      <c r="GC161" s="2">
        <f t="shared" si="217"/>
        <v>8.6717532021400631E-2</v>
      </c>
      <c r="GD161" s="2">
        <f t="shared" si="217"/>
        <v>0.1073359507934564</v>
      </c>
      <c r="GE161" s="2">
        <f t="shared" si="217"/>
        <v>0.13635361901146381</v>
      </c>
      <c r="GF161" s="2">
        <f t="shared" si="217"/>
        <v>0.12442416001823151</v>
      </c>
      <c r="GG161" s="2">
        <f t="shared" si="217"/>
        <v>0.10410168124247234</v>
      </c>
      <c r="GH161" s="2">
        <f t="shared" si="217"/>
        <v>9.3218785707091315E-2</v>
      </c>
      <c r="GI161" s="2">
        <f t="shared" si="217"/>
        <v>9.2203486763671155E-2</v>
      </c>
      <c r="GJ161" s="2">
        <f t="shared" si="217"/>
        <v>7.5952588302354657E-2</v>
      </c>
      <c r="GK161" s="2">
        <f t="shared" si="217"/>
        <v>6.4517840843715188E-2</v>
      </c>
      <c r="GM161" s="86">
        <f t="shared" ref="GM161:HA177" si="218" xml:space="preserve"> _xlfn.NORM.DIST($B161, C$7, ABS(C$11), TRUE) * _xlfn.NORM.DIST(($B161 - C$7)*C$15, 0, ABS(C$11), TRUE) * 2</f>
        <v>1.9693002351945689E-90</v>
      </c>
      <c r="GN161" s="86">
        <f t="shared" si="218"/>
        <v>6.7163060275616514E-125</v>
      </c>
      <c r="GO161" s="86">
        <f t="shared" si="218"/>
        <v>1.7852658420809313E-278</v>
      </c>
      <c r="GP161" s="86">
        <f t="shared" si="218"/>
        <v>1.99298939774931E-254</v>
      </c>
      <c r="GQ161" s="86">
        <f t="shared" si="218"/>
        <v>8.0447387125648528E-268</v>
      </c>
      <c r="GR161" s="86">
        <f t="shared" si="218"/>
        <v>2.3942042387303324E-252</v>
      </c>
      <c r="GS161" s="86">
        <f t="shared" si="218"/>
        <v>3.0470480437432884E-261</v>
      </c>
      <c r="GT161" s="86">
        <f t="shared" si="218"/>
        <v>3.5071580586981934E-255</v>
      </c>
      <c r="GU161" s="86">
        <f t="shared" si="218"/>
        <v>1.501921196277975E-257</v>
      </c>
      <c r="GV161" s="86">
        <f t="shared" si="218"/>
        <v>1.6490678798712582E-203</v>
      </c>
      <c r="GW161" s="86">
        <f t="shared" si="218"/>
        <v>2.4036599989337657E-226</v>
      </c>
      <c r="GX161" s="86">
        <f t="shared" si="218"/>
        <v>1.4626871702159894E-165</v>
      </c>
      <c r="GY161" s="86">
        <f t="shared" si="218"/>
        <v>5.8333034117463001E-149</v>
      </c>
      <c r="GZ161" s="86">
        <f t="shared" si="218"/>
        <v>4.8247488022149942E-183</v>
      </c>
      <c r="HA161" s="86">
        <f t="shared" si="218"/>
        <v>1.9188727494416546E-238</v>
      </c>
      <c r="HC161" s="86">
        <f t="shared" si="182"/>
        <v>3.445234737598639E-58</v>
      </c>
      <c r="HD161" s="86">
        <f t="shared" si="182"/>
        <v>2.9472962389081783E-77</v>
      </c>
      <c r="HE161" s="86">
        <f t="shared" si="182"/>
        <v>6.2514621968152375E-126</v>
      </c>
      <c r="HF161" s="86">
        <f t="shared" si="181"/>
        <v>8.4379806070372657E-134</v>
      </c>
      <c r="HG161" s="86">
        <f t="shared" si="181"/>
        <v>1.0781176480709406E-107</v>
      </c>
      <c r="HH161" s="86">
        <f t="shared" si="181"/>
        <v>1.2485288702804428E-148</v>
      </c>
      <c r="HI161" s="86">
        <f t="shared" si="181"/>
        <v>2.3766506856617994E-130</v>
      </c>
      <c r="HJ161" s="86">
        <f t="shared" si="181"/>
        <v>1.6226157004549673E-156</v>
      </c>
      <c r="HK161" s="86">
        <f t="shared" si="181"/>
        <v>2.6328602928662009E-136</v>
      </c>
      <c r="HL161" s="86">
        <f t="shared" si="162"/>
        <v>1.3462683569749595E-172</v>
      </c>
      <c r="HM161" s="86">
        <f t="shared" si="162"/>
        <v>2.3492357594315085E-113</v>
      </c>
      <c r="HN161" s="86">
        <f t="shared" si="162"/>
        <v>5.9575505800026479E-99</v>
      </c>
      <c r="HO161" s="86">
        <f t="shared" si="162"/>
        <v>2.0808496036434914E-82</v>
      </c>
      <c r="HP161" s="86">
        <f t="shared" si="162"/>
        <v>5.2125270437561024E-79</v>
      </c>
      <c r="HQ161" s="86">
        <f t="shared" si="162"/>
        <v>4.4149575021564288E-101</v>
      </c>
      <c r="HS161" s="86">
        <f t="shared" ref="HS161:IG177" si="219" xml:space="preserve"> _xlfn.NORM.DIST($B161, C$9, ABS(C$13), TRUE) * _xlfn.NORM.DIST(($B161 - C$9)*C$17, 0, ABS(C$13), TRUE) * 2</f>
        <v>1.0111296970057629E-54</v>
      </c>
      <c r="HT161" s="86">
        <f t="shared" si="219"/>
        <v>0.11837560737589044</v>
      </c>
      <c r="HU161" s="86">
        <f t="shared" si="219"/>
        <v>2.0486693138635957E-2</v>
      </c>
      <c r="HV161" s="86">
        <f t="shared" si="219"/>
        <v>5.6331739091492285E-2</v>
      </c>
      <c r="HW161" s="86">
        <f t="shared" si="219"/>
        <v>4.9826952362362571E-2</v>
      </c>
      <c r="HX161" s="86">
        <f t="shared" si="219"/>
        <v>2.2520902048565349E-2</v>
      </c>
      <c r="HY161" s="86">
        <f t="shared" si="219"/>
        <v>2.914224950394103E-2</v>
      </c>
      <c r="HZ161" s="86">
        <f t="shared" si="219"/>
        <v>1.557714499592251E-3</v>
      </c>
      <c r="IA161" s="86">
        <f t="shared" si="219"/>
        <v>2.5819600661262731E-4</v>
      </c>
      <c r="IB161" s="86">
        <f t="shared" si="219"/>
        <v>3.3288860266923791E-4</v>
      </c>
      <c r="IC161" s="86">
        <f t="shared" si="219"/>
        <v>4.0685164872998666E-3</v>
      </c>
      <c r="ID161" s="86">
        <f t="shared" si="219"/>
        <v>2.2511396863222094E-2</v>
      </c>
      <c r="IE161" s="86">
        <f t="shared" si="219"/>
        <v>2.9138589700291248E-2</v>
      </c>
      <c r="IF161" s="86">
        <f t="shared" si="219"/>
        <v>0.10654195290801988</v>
      </c>
      <c r="IG161" s="86">
        <f t="shared" si="219"/>
        <v>0.29037138802813661</v>
      </c>
      <c r="II161" s="86">
        <f t="shared" ref="II161:IW177" si="220" xml:space="preserve"> _xlfn.NORM.DIST($B161, C$10, ABS(C$14), TRUE) * _xlfn.NORM.DIST(($B161 - C$10)*C$18, 0, ABS(C$14), TRUE) * 2</f>
        <v>0</v>
      </c>
      <c r="IJ161" s="86">
        <f t="shared" si="220"/>
        <v>3.8897639565202395E-15</v>
      </c>
      <c r="IK161" s="86">
        <f t="shared" si="220"/>
        <v>2.8542337421569551E-15</v>
      </c>
      <c r="IL161" s="86">
        <f t="shared" si="220"/>
        <v>2.3993979485719104E-15</v>
      </c>
      <c r="IM161" s="86">
        <f t="shared" si="220"/>
        <v>1.4160205558694808E-16</v>
      </c>
      <c r="IN161" s="86">
        <f t="shared" si="220"/>
        <v>5.7255939103803277E-16</v>
      </c>
      <c r="IO161" s="86">
        <f t="shared" si="220"/>
        <v>1.0896941048300659E-14</v>
      </c>
      <c r="IP161" s="86">
        <f t="shared" si="220"/>
        <v>1.3419000803172832E-13</v>
      </c>
      <c r="IQ161" s="86">
        <f t="shared" si="220"/>
        <v>3.0687619671884935E-10</v>
      </c>
      <c r="IR161" s="86">
        <f t="shared" si="220"/>
        <v>1.3098905899606802E-11</v>
      </c>
      <c r="IS161" s="86">
        <f t="shared" si="220"/>
        <v>1.1685010831668091E-12</v>
      </c>
      <c r="IT161" s="86">
        <f t="shared" si="220"/>
        <v>2.7000327902785157E-13</v>
      </c>
      <c r="IU161" s="86">
        <f t="shared" si="220"/>
        <v>2.6393026045295974E-13</v>
      </c>
      <c r="IV161" s="86">
        <f t="shared" si="220"/>
        <v>4.304679278835516E-9</v>
      </c>
      <c r="IW161" s="86">
        <f t="shared" si="220"/>
        <v>5.1712258770898518E-10</v>
      </c>
      <c r="IY161" s="86">
        <f t="shared" ref="IY161:JM177" si="221">GM161+HC161+HS161+II161</f>
        <v>1.0114742204795228E-54</v>
      </c>
      <c r="IZ161" s="86">
        <f t="shared" si="221"/>
        <v>0.11837560737589432</v>
      </c>
      <c r="JA161" s="86">
        <f t="shared" si="221"/>
        <v>2.0486693138638813E-2</v>
      </c>
      <c r="JB161" s="86">
        <f t="shared" si="221"/>
        <v>5.6331739091494686E-2</v>
      </c>
      <c r="JC161" s="86">
        <f t="shared" si="221"/>
        <v>4.982695236236271E-2</v>
      </c>
      <c r="JD161" s="86">
        <f t="shared" si="221"/>
        <v>2.2520902048565921E-2</v>
      </c>
      <c r="JE161" s="86">
        <f t="shared" si="221"/>
        <v>2.9142249503951927E-2</v>
      </c>
      <c r="JF161" s="86">
        <f t="shared" si="221"/>
        <v>1.557714499726441E-3</v>
      </c>
      <c r="JG161" s="86">
        <f t="shared" si="221"/>
        <v>2.5819631348882402E-4</v>
      </c>
      <c r="JH161" s="86">
        <f t="shared" si="221"/>
        <v>3.3288861576814382E-4</v>
      </c>
      <c r="JI161" s="86">
        <f t="shared" si="221"/>
        <v>4.0685164884683676E-3</v>
      </c>
      <c r="JJ161" s="86">
        <f t="shared" si="221"/>
        <v>2.2511396863492097E-2</v>
      </c>
      <c r="JK161" s="86">
        <f t="shared" si="221"/>
        <v>2.9138589700555179E-2</v>
      </c>
      <c r="JL161" s="86">
        <f t="shared" si="221"/>
        <v>0.10654195721269916</v>
      </c>
      <c r="JM161" s="86">
        <f t="shared" si="221"/>
        <v>0.29037138854525918</v>
      </c>
    </row>
    <row r="162" spans="2:273" x14ac:dyDescent="0.25">
      <c r="B162" s="2">
        <v>135</v>
      </c>
      <c r="C162" s="37">
        <v>44.194000000000003</v>
      </c>
      <c r="D162" s="37">
        <v>50.262</v>
      </c>
      <c r="E162" s="37">
        <v>51.164000000000001</v>
      </c>
      <c r="F162" s="37">
        <v>48.738</v>
      </c>
      <c r="G162" s="37">
        <v>48.015999999999998</v>
      </c>
      <c r="H162" s="37">
        <v>44.082000000000001</v>
      </c>
      <c r="I162" s="37">
        <v>44.984000000000002</v>
      </c>
      <c r="J162" s="37">
        <v>45.295000000000002</v>
      </c>
      <c r="K162" s="37">
        <v>47.279000000000003</v>
      </c>
      <c r="L162" s="37">
        <v>47.738</v>
      </c>
      <c r="M162" s="37">
        <v>47.164000000000001</v>
      </c>
      <c r="N162" s="37">
        <v>44.115000000000002</v>
      </c>
      <c r="O162" s="37">
        <v>45.082000000000001</v>
      </c>
      <c r="P162" s="37">
        <v>45.671999999999997</v>
      </c>
      <c r="Q162" s="37">
        <v>59.720999999999997</v>
      </c>
      <c r="S162" s="4">
        <f t="shared" si="175"/>
        <v>46.298843055430069</v>
      </c>
      <c r="T162" s="4">
        <f t="shared" si="175"/>
        <v>48.526478854489064</v>
      </c>
      <c r="U162" s="4">
        <f t="shared" si="175"/>
        <v>48.599156591692598</v>
      </c>
      <c r="V162" s="4">
        <f t="shared" si="175"/>
        <v>48.829291890828117</v>
      </c>
      <c r="W162" s="4">
        <f t="shared" si="175"/>
        <v>47.741790232999833</v>
      </c>
      <c r="X162" s="4">
        <f t="shared" si="175"/>
        <v>45.155253228390592</v>
      </c>
      <c r="Y162" s="4">
        <f t="shared" si="175"/>
        <v>44.708894541359598</v>
      </c>
      <c r="Z162" s="4">
        <f t="shared" si="175"/>
        <v>43.828877598256987</v>
      </c>
      <c r="AA162" s="4">
        <f t="shared" si="175"/>
        <v>47.837725206513866</v>
      </c>
      <c r="AB162" s="4">
        <f t="shared" si="175"/>
        <v>47.786925043151932</v>
      </c>
      <c r="AC162" s="4">
        <f t="shared" si="175"/>
        <v>45.102750824805852</v>
      </c>
      <c r="AD162" s="4">
        <f t="shared" si="175"/>
        <v>44.752383687848095</v>
      </c>
      <c r="AE162" s="4">
        <f t="shared" si="175"/>
        <v>46.424127930107751</v>
      </c>
      <c r="AF162" s="4">
        <f t="shared" si="175"/>
        <v>47.830180041069958</v>
      </c>
      <c r="AG162" s="4">
        <f t="shared" si="175"/>
        <v>62.462515717604617</v>
      </c>
      <c r="AI162" s="4">
        <f t="shared" si="176"/>
        <v>-2.1048430554300666</v>
      </c>
      <c r="AJ162" s="4">
        <f t="shared" si="176"/>
        <v>1.7355211455109369</v>
      </c>
      <c r="AK162" s="4">
        <f t="shared" si="176"/>
        <v>2.5648434083074036</v>
      </c>
      <c r="AL162" s="4">
        <f t="shared" si="176"/>
        <v>-9.1291890828117062E-2</v>
      </c>
      <c r="AM162" s="4">
        <f t="shared" si="176"/>
        <v>0.27420976700016553</v>
      </c>
      <c r="AN162" s="4">
        <f t="shared" si="176"/>
        <v>-1.0732532283905911</v>
      </c>
      <c r="AO162" s="4">
        <f t="shared" si="176"/>
        <v>0.27510545864040381</v>
      </c>
      <c r="AP162" s="4">
        <f t="shared" si="176"/>
        <v>1.4661224017430143</v>
      </c>
      <c r="AQ162" s="4">
        <f t="shared" si="176"/>
        <v>-0.55872520651386282</v>
      </c>
      <c r="AR162" s="4">
        <f t="shared" si="176"/>
        <v>-4.8925043151932357E-2</v>
      </c>
      <c r="AS162" s="4">
        <f t="shared" si="176"/>
        <v>2.0612491751941491</v>
      </c>
      <c r="AT162" s="4">
        <f t="shared" si="176"/>
        <v>-0.63738368784809296</v>
      </c>
      <c r="AU162" s="4">
        <f t="shared" si="176"/>
        <v>-1.3421279301077504</v>
      </c>
      <c r="AV162" s="4">
        <f t="shared" si="176"/>
        <v>-2.1581800410699614</v>
      </c>
      <c r="AW162" s="4">
        <f t="shared" si="176"/>
        <v>-2.7415157176046208</v>
      </c>
      <c r="AY162" s="2">
        <f t="shared" si="215"/>
        <v>46.298843055430069</v>
      </c>
      <c r="AZ162" s="2">
        <f t="shared" si="215"/>
        <v>48.390283816450385</v>
      </c>
      <c r="BA162" s="2">
        <f t="shared" si="215"/>
        <v>48.581429300017341</v>
      </c>
      <c r="BB162" s="2">
        <f t="shared" si="215"/>
        <v>48.741803506594628</v>
      </c>
      <c r="BC162" s="2">
        <f t="shared" si="215"/>
        <v>47.656291500756204</v>
      </c>
      <c r="BD162" s="2">
        <f t="shared" si="215"/>
        <v>45.129471881253274</v>
      </c>
      <c r="BE162" s="2">
        <f t="shared" si="215"/>
        <v>44.665838244230009</v>
      </c>
      <c r="BF162" s="2">
        <f t="shared" si="215"/>
        <v>43.828330169372144</v>
      </c>
      <c r="BG162" s="2">
        <f t="shared" si="215"/>
        <v>47.837679473331896</v>
      </c>
      <c r="BH162" s="2">
        <f t="shared" si="215"/>
        <v>47.786856113352613</v>
      </c>
      <c r="BI162" s="2">
        <f t="shared" si="215"/>
        <v>45.09945571147545</v>
      </c>
      <c r="BJ162" s="2">
        <f t="shared" si="215"/>
        <v>44.702242724095854</v>
      </c>
      <c r="BK162" s="2">
        <f t="shared" si="215"/>
        <v>46.333596066875756</v>
      </c>
      <c r="BL162" s="2">
        <f t="shared" si="215"/>
        <v>46.551925704812078</v>
      </c>
      <c r="BM162" s="2">
        <f t="shared" si="215"/>
        <v>48.663805926609605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>
        <f t="shared" si="216"/>
        <v>44.194000000000003</v>
      </c>
      <c r="CF162" s="2" t="str">
        <f t="shared" si="216"/>
        <v/>
      </c>
      <c r="CG162" s="2">
        <f t="shared" si="216"/>
        <v>51.164000000000001</v>
      </c>
      <c r="CH162" s="2" t="str">
        <f t="shared" si="216"/>
        <v/>
      </c>
      <c r="CI162" s="2" t="str">
        <f t="shared" si="216"/>
        <v/>
      </c>
      <c r="CJ162" s="2">
        <f t="shared" si="216"/>
        <v>44.082000000000001</v>
      </c>
      <c r="CK162" s="2" t="str">
        <f t="shared" si="216"/>
        <v/>
      </c>
      <c r="CL162" s="2">
        <f t="shared" si="216"/>
        <v>45.295000000000002</v>
      </c>
      <c r="CM162" s="2">
        <f t="shared" si="216"/>
        <v>47.279000000000003</v>
      </c>
      <c r="CN162" s="2">
        <f t="shared" si="216"/>
        <v>47.738</v>
      </c>
      <c r="CO162" s="2">
        <f t="shared" si="216"/>
        <v>47.164000000000001</v>
      </c>
      <c r="CP162" s="2">
        <f t="shared" si="216"/>
        <v>44.115000000000002</v>
      </c>
      <c r="CQ162" s="2" t="str">
        <f t="shared" si="216"/>
        <v/>
      </c>
      <c r="CR162" s="2" t="str">
        <f t="shared" si="216"/>
        <v/>
      </c>
      <c r="CS162" s="2" t="str">
        <f t="shared" si="216"/>
        <v/>
      </c>
      <c r="CU162" s="2">
        <f t="shared" si="198"/>
        <v>44.194000000000003</v>
      </c>
      <c r="CV162" s="2" t="str">
        <f t="shared" si="199"/>
        <v/>
      </c>
      <c r="CW162" s="2">
        <f t="shared" si="200"/>
        <v>51.164000000000001</v>
      </c>
      <c r="CX162" s="2" t="str">
        <f t="shared" si="201"/>
        <v/>
      </c>
      <c r="CY162" s="2" t="str">
        <f t="shared" si="202"/>
        <v/>
      </c>
      <c r="CZ162" s="2">
        <f t="shared" si="203"/>
        <v>44.082000000000001</v>
      </c>
      <c r="DA162" s="2" t="str">
        <f t="shared" si="204"/>
        <v/>
      </c>
      <c r="DB162" s="2">
        <f t="shared" si="205"/>
        <v>45.295000000000002</v>
      </c>
      <c r="DC162" s="2">
        <f t="shared" si="206"/>
        <v>47.279000000000003</v>
      </c>
      <c r="DD162" s="2">
        <f t="shared" si="207"/>
        <v>47.738</v>
      </c>
      <c r="DE162" s="2">
        <f t="shared" si="208"/>
        <v>47.164000000000001</v>
      </c>
      <c r="DF162" s="2">
        <f t="shared" si="209"/>
        <v>44.115000000000002</v>
      </c>
      <c r="DG162" s="2" t="str">
        <f t="shared" si="210"/>
        <v/>
      </c>
      <c r="DH162" s="2" t="str">
        <f t="shared" si="211"/>
        <v/>
      </c>
      <c r="DI162" s="2" t="str">
        <f t="shared" si="212"/>
        <v/>
      </c>
      <c r="DK162" s="2">
        <f t="shared" si="177"/>
        <v>65.897056478405318</v>
      </c>
      <c r="DL162" s="2">
        <f t="shared" si="177"/>
        <v>75.301338266384789</v>
      </c>
      <c r="DM162" s="2">
        <f t="shared" si="177"/>
        <v>114.3501334944126</v>
      </c>
      <c r="DN162" s="2">
        <f t="shared" si="177"/>
        <v>112.93749320446993</v>
      </c>
      <c r="DO162" s="2">
        <f t="shared" si="177"/>
        <v>85.66752764497744</v>
      </c>
      <c r="DP162" s="2">
        <f t="shared" si="177"/>
        <v>87.254683275261328</v>
      </c>
      <c r="DQ162" s="2">
        <f t="shared" si="177"/>
        <v>99.675336277449134</v>
      </c>
      <c r="DR162" s="2">
        <f t="shared" si="177"/>
        <v>96.548981881533109</v>
      </c>
      <c r="DS162" s="2">
        <f t="shared" si="177"/>
        <v>80.826595548712987</v>
      </c>
      <c r="DT162" s="2">
        <f t="shared" si="177"/>
        <v>103.23365931721196</v>
      </c>
      <c r="DU162" s="2">
        <f t="shared" si="177"/>
        <v>83.176311740890682</v>
      </c>
      <c r="DV162" s="2">
        <f t="shared" si="177"/>
        <v>86.473987768045902</v>
      </c>
      <c r="DW162" s="2">
        <f t="shared" si="177"/>
        <v>95.638012684989405</v>
      </c>
      <c r="DX162" s="2">
        <f t="shared" si="177"/>
        <v>70.568639721254371</v>
      </c>
      <c r="DY162" s="2">
        <f t="shared" si="177"/>
        <v>73.400589355742284</v>
      </c>
      <c r="EA162" s="2">
        <f t="shared" si="214"/>
        <v>46.294614365436544</v>
      </c>
      <c r="EB162" s="2">
        <f t="shared" si="214"/>
        <v>48.467482955043394</v>
      </c>
      <c r="EC162" s="2">
        <f t="shared" si="214"/>
        <v>48.574244954608929</v>
      </c>
      <c r="ED162" s="2">
        <f t="shared" si="214"/>
        <v>48.719024411131642</v>
      </c>
      <c r="EE162" s="2">
        <f t="shared" si="214"/>
        <v>47.652668715612478</v>
      </c>
      <c r="EF162" s="2">
        <f t="shared" si="214"/>
        <v>45.025832563728329</v>
      </c>
      <c r="EG162" s="2">
        <f t="shared" si="214"/>
        <v>44.606789435015585</v>
      </c>
      <c r="EH162" s="2">
        <f t="shared" si="214"/>
        <v>43.747244571772114</v>
      </c>
      <c r="EI162" s="2">
        <f t="shared" si="214"/>
        <v>48.005172036327224</v>
      </c>
      <c r="EJ162" s="2">
        <f t="shared" si="214"/>
        <v>47.888757592739395</v>
      </c>
      <c r="EK162" s="2">
        <f t="shared" si="213"/>
        <v>45.092466888249163</v>
      </c>
      <c r="EL162" s="2">
        <f t="shared" si="180"/>
        <v>44.656769209099245</v>
      </c>
      <c r="EM162" s="2">
        <f t="shared" si="180"/>
        <v>46.344482296435636</v>
      </c>
      <c r="EN162" s="2">
        <f t="shared" si="180"/>
        <v>46.569635829942321</v>
      </c>
      <c r="EO162" s="2">
        <f t="shared" si="180"/>
        <v>48.697953904362656</v>
      </c>
      <c r="EQ162" s="2">
        <f t="shared" si="178"/>
        <v>46.294614365436544</v>
      </c>
      <c r="ER162" s="2">
        <f t="shared" si="178"/>
        <v>47.332409031897782</v>
      </c>
      <c r="ES162" s="2">
        <f t="shared" si="178"/>
        <v>48.492976116172272</v>
      </c>
      <c r="ET162" s="2">
        <f t="shared" si="178"/>
        <v>48.835819223666277</v>
      </c>
      <c r="EU162" s="2">
        <f t="shared" si="178"/>
        <v>47.589333414827351</v>
      </c>
      <c r="EV162" s="2">
        <f t="shared" si="178"/>
        <v>46.055998667247941</v>
      </c>
      <c r="EW162" s="2">
        <f t="shared" si="178"/>
        <v>45.093870788585861</v>
      </c>
      <c r="EX162" s="2">
        <f t="shared" si="178"/>
        <v>44.333930699391331</v>
      </c>
      <c r="EY162" s="2">
        <f t="shared" si="178"/>
        <v>46.816319391837609</v>
      </c>
      <c r="EZ162" s="2">
        <f t="shared" si="178"/>
        <v>47.01435826356434</v>
      </c>
      <c r="FA162" s="2">
        <f t="shared" si="178"/>
        <v>45.066731263640321</v>
      </c>
      <c r="FB162" s="2">
        <f t="shared" si="178"/>
        <v>45.007750721208879</v>
      </c>
      <c r="FC162" s="2">
        <f t="shared" si="178"/>
        <v>46.115534142988096</v>
      </c>
      <c r="FD162" s="2">
        <f t="shared" si="178"/>
        <v>46.279214763252781</v>
      </c>
      <c r="FE162" s="2">
        <f t="shared" si="178"/>
        <v>48.10127329256008</v>
      </c>
      <c r="FG162" s="2">
        <f t="shared" si="179"/>
        <v>0.99978427738905429</v>
      </c>
      <c r="FH162" s="2">
        <f t="shared" si="179"/>
        <v>0.99979374011269606</v>
      </c>
      <c r="FI162" s="2">
        <f t="shared" si="179"/>
        <v>0.99978491355582699</v>
      </c>
      <c r="FJ162" s="2">
        <f t="shared" si="179"/>
        <v>0.99979734858818903</v>
      </c>
      <c r="FK162" s="2">
        <f t="shared" si="179"/>
        <v>0.99975947209216909</v>
      </c>
      <c r="FL162" s="2">
        <f t="shared" si="179"/>
        <v>0.99974938258992352</v>
      </c>
      <c r="FM162" s="2">
        <f t="shared" si="179"/>
        <v>0.99976176085345991</v>
      </c>
      <c r="FN162" s="2">
        <f t="shared" si="179"/>
        <v>0.9997586194386382</v>
      </c>
      <c r="FO162" s="2">
        <f t="shared" si="179"/>
        <v>0.99975797982651582</v>
      </c>
      <c r="FP162" s="2">
        <f t="shared" si="179"/>
        <v>0.99971133074047047</v>
      </c>
      <c r="FQ162" s="2">
        <f t="shared" si="179"/>
        <v>0.99974012047963245</v>
      </c>
      <c r="FR162" s="2">
        <f t="shared" si="179"/>
        <v>0.99976280990755917</v>
      </c>
      <c r="FS162" s="2">
        <f t="shared" si="179"/>
        <v>0.99975542147590646</v>
      </c>
      <c r="FT162" s="2">
        <f t="shared" si="179"/>
        <v>0.99973747651531741</v>
      </c>
      <c r="FU162" s="2">
        <f t="shared" si="179"/>
        <v>0.99968418241080326</v>
      </c>
      <c r="FW162" s="2">
        <f t="shared" si="217"/>
        <v>1.4149732295961544E-11</v>
      </c>
      <c r="FX162" s="2">
        <f t="shared" si="217"/>
        <v>7.2888544858987686E-2</v>
      </c>
      <c r="FY162" s="2">
        <f t="shared" si="217"/>
        <v>8.5680522865543729E-2</v>
      </c>
      <c r="FZ162" s="2">
        <f t="shared" si="217"/>
        <v>8.3609296386975923E-2</v>
      </c>
      <c r="GA162" s="2">
        <f t="shared" si="217"/>
        <v>8.71685974899747E-2</v>
      </c>
      <c r="GB162" s="2">
        <f t="shared" si="217"/>
        <v>9.0331095161433339E-2</v>
      </c>
      <c r="GC162" s="2">
        <f t="shared" si="217"/>
        <v>9.4294978193728549E-2</v>
      </c>
      <c r="GD162" s="2">
        <f t="shared" si="217"/>
        <v>0.11648525743168681</v>
      </c>
      <c r="GE162" s="2">
        <f t="shared" si="217"/>
        <v>0.14756749746988934</v>
      </c>
      <c r="GF162" s="2">
        <f t="shared" si="217"/>
        <v>0.1348100887697769</v>
      </c>
      <c r="GG162" s="2">
        <f t="shared" si="217"/>
        <v>0.11301020091721672</v>
      </c>
      <c r="GH162" s="2">
        <f t="shared" si="217"/>
        <v>0.10130130458235644</v>
      </c>
      <c r="GI162" s="2">
        <f t="shared" si="217"/>
        <v>0.10020770259204023</v>
      </c>
      <c r="GJ162" s="2">
        <f t="shared" si="217"/>
        <v>8.267453712774317E-2</v>
      </c>
      <c r="GK162" s="2">
        <f t="shared" si="217"/>
        <v>7.0304789025045791E-2</v>
      </c>
      <c r="GM162" s="86">
        <f t="shared" si="218"/>
        <v>5.0284808454633157E-93</v>
      </c>
      <c r="GN162" s="86">
        <f t="shared" si="218"/>
        <v>1.7060894339082507E-128</v>
      </c>
      <c r="GO162" s="86">
        <f t="shared" si="218"/>
        <v>1.9939665405571795E-286</v>
      </c>
      <c r="GP162" s="86">
        <f t="shared" si="218"/>
        <v>9.0437821951939503E-262</v>
      </c>
      <c r="GQ162" s="86">
        <f t="shared" si="218"/>
        <v>1.6820106834410513E-275</v>
      </c>
      <c r="GR162" s="86">
        <f t="shared" si="218"/>
        <v>1.4904045883414827E-259</v>
      </c>
      <c r="GS162" s="86">
        <f t="shared" si="218"/>
        <v>1.0333847989989588E-268</v>
      </c>
      <c r="GT162" s="86">
        <f t="shared" si="218"/>
        <v>2.1343190577312086E-262</v>
      </c>
      <c r="GU162" s="86">
        <f t="shared" si="218"/>
        <v>7.1209858147501858E-265</v>
      </c>
      <c r="GV162" s="86">
        <f t="shared" si="218"/>
        <v>2.940997338297992E-209</v>
      </c>
      <c r="GW162" s="86">
        <f t="shared" si="218"/>
        <v>9.0008573580384356E-233</v>
      </c>
      <c r="GX162" s="86">
        <f t="shared" si="218"/>
        <v>2.6645167818187767E-170</v>
      </c>
      <c r="GY162" s="86">
        <f t="shared" si="218"/>
        <v>3.1778812206502396E-153</v>
      </c>
      <c r="GZ162" s="86">
        <f t="shared" si="218"/>
        <v>2.7145909880148434E-188</v>
      </c>
      <c r="HA162" s="86">
        <f t="shared" si="218"/>
        <v>3.1981052789265985E-245</v>
      </c>
      <c r="HC162" s="86">
        <f t="shared" si="182"/>
        <v>7.8530436253506524E-61</v>
      </c>
      <c r="HD162" s="86">
        <f t="shared" si="182"/>
        <v>1.0566772720175924E-80</v>
      </c>
      <c r="HE162" s="86">
        <f t="shared" si="182"/>
        <v>1.7562496899287394E-131</v>
      </c>
      <c r="HF162" s="86">
        <f t="shared" si="181"/>
        <v>8.5237471626799503E-140</v>
      </c>
      <c r="HG162" s="86">
        <f t="shared" si="181"/>
        <v>1.8919922145432104E-112</v>
      </c>
      <c r="HH162" s="86">
        <f t="shared" si="181"/>
        <v>3.5829190351656956E-155</v>
      </c>
      <c r="HI162" s="86">
        <f t="shared" si="181"/>
        <v>4.7317866567249792E-136</v>
      </c>
      <c r="HJ162" s="86">
        <f t="shared" si="181"/>
        <v>3.2240765800662625E-163</v>
      </c>
      <c r="HK162" s="86">
        <f t="shared" si="181"/>
        <v>3.998202804905566E-142</v>
      </c>
      <c r="HL162" s="86">
        <f t="shared" si="162"/>
        <v>7.1929010060538183E-180</v>
      </c>
      <c r="HM162" s="86">
        <f t="shared" si="162"/>
        <v>3.5245554100506145E-118</v>
      </c>
      <c r="HN162" s="86">
        <f t="shared" si="162"/>
        <v>2.8108651652236349E-103</v>
      </c>
      <c r="HO162" s="86">
        <f t="shared" si="162"/>
        <v>4.9472692112003493E-86</v>
      </c>
      <c r="HP162" s="86">
        <f t="shared" si="162"/>
        <v>1.6531782196963298E-82</v>
      </c>
      <c r="HQ162" s="86">
        <f t="shared" si="162"/>
        <v>1.7020128743521571E-105</v>
      </c>
      <c r="HS162" s="86">
        <f t="shared" si="219"/>
        <v>2.3776751248308382E-53</v>
      </c>
      <c r="HT162" s="86">
        <f t="shared" si="219"/>
        <v>6.1945651365965936E-2</v>
      </c>
      <c r="HU162" s="86">
        <f t="shared" si="219"/>
        <v>7.4479013069307601E-3</v>
      </c>
      <c r="HV162" s="86">
        <f t="shared" si="219"/>
        <v>2.4290880524610585E-2</v>
      </c>
      <c r="HW162" s="86">
        <f t="shared" si="219"/>
        <v>1.9826456823102911E-2</v>
      </c>
      <c r="HX162" s="86">
        <f t="shared" si="219"/>
        <v>7.8721266698669433E-3</v>
      </c>
      <c r="HY162" s="86">
        <f t="shared" si="219"/>
        <v>1.0921328231665615E-2</v>
      </c>
      <c r="HZ162" s="86">
        <f t="shared" si="219"/>
        <v>3.6254568223758943E-4</v>
      </c>
      <c r="IA162" s="86">
        <f t="shared" si="219"/>
        <v>5.1452433094339723E-5</v>
      </c>
      <c r="IB162" s="86">
        <f t="shared" si="219"/>
        <v>6.6156617804392993E-5</v>
      </c>
      <c r="IC162" s="86">
        <f t="shared" si="219"/>
        <v>1.1520309538345971E-3</v>
      </c>
      <c r="ID162" s="86">
        <f t="shared" si="219"/>
        <v>8.2937155331729139E-3</v>
      </c>
      <c r="IE162" s="86">
        <f t="shared" si="219"/>
        <v>1.1223178408840552E-2</v>
      </c>
      <c r="IF162" s="86">
        <f t="shared" si="219"/>
        <v>5.4638469295682342E-2</v>
      </c>
      <c r="IG162" s="86">
        <f t="shared" si="219"/>
        <v>0.19644035581246136</v>
      </c>
      <c r="II162" s="86">
        <f t="shared" si="220"/>
        <v>0</v>
      </c>
      <c r="IJ162" s="86">
        <f t="shared" si="220"/>
        <v>3.3564639391004722E-14</v>
      </c>
      <c r="IK162" s="86">
        <f t="shared" si="220"/>
        <v>2.9292888519302235E-14</v>
      </c>
      <c r="IL162" s="86">
        <f t="shared" si="220"/>
        <v>2.4327705560490692E-14</v>
      </c>
      <c r="IM162" s="86">
        <f t="shared" si="220"/>
        <v>1.8416944769470426E-15</v>
      </c>
      <c r="IN162" s="86">
        <f t="shared" si="220"/>
        <v>6.9945013581804025E-15</v>
      </c>
      <c r="IO162" s="86">
        <f t="shared" si="220"/>
        <v>1.1193478013297579E-13</v>
      </c>
      <c r="IP162" s="86">
        <f t="shared" si="220"/>
        <v>1.4403526683976434E-12</v>
      </c>
      <c r="IQ162" s="86">
        <f t="shared" si="220"/>
        <v>2.2155864905215974E-9</v>
      </c>
      <c r="IR162" s="86">
        <f t="shared" si="220"/>
        <v>1.1327020415973558E-10</v>
      </c>
      <c r="IS162" s="86">
        <f t="shared" si="220"/>
        <v>1.0115574960716855E-11</v>
      </c>
      <c r="IT162" s="86">
        <f t="shared" si="220"/>
        <v>2.338045225695466E-12</v>
      </c>
      <c r="IU162" s="86">
        <f t="shared" si="220"/>
        <v>2.2640690432419783E-12</v>
      </c>
      <c r="IV162" s="86">
        <f t="shared" si="220"/>
        <v>1.553132862251636E-8</v>
      </c>
      <c r="IW162" s="86">
        <f t="shared" si="220"/>
        <v>1.9756191134900969E-9</v>
      </c>
      <c r="IY162" s="86">
        <f t="shared" si="221"/>
        <v>2.3776752033612745E-53</v>
      </c>
      <c r="IZ162" s="86">
        <f t="shared" si="221"/>
        <v>6.1945651365999499E-2</v>
      </c>
      <c r="JA162" s="86">
        <f t="shared" si="221"/>
        <v>7.4479013069600527E-3</v>
      </c>
      <c r="JB162" s="86">
        <f t="shared" si="221"/>
        <v>2.4290880524634913E-2</v>
      </c>
      <c r="JC162" s="86">
        <f t="shared" si="221"/>
        <v>1.9826456823104754E-2</v>
      </c>
      <c r="JD162" s="86">
        <f t="shared" si="221"/>
        <v>7.8721266698739377E-3</v>
      </c>
      <c r="JE162" s="86">
        <f t="shared" si="221"/>
        <v>1.092132823177755E-2</v>
      </c>
      <c r="JF162" s="86">
        <f t="shared" si="221"/>
        <v>3.6254568367794209E-4</v>
      </c>
      <c r="JG162" s="86">
        <f t="shared" si="221"/>
        <v>5.1454648680830248E-5</v>
      </c>
      <c r="JH162" s="86">
        <f t="shared" si="221"/>
        <v>6.6156731074597149E-5</v>
      </c>
      <c r="JI162" s="86">
        <f t="shared" si="221"/>
        <v>1.1520309639501721E-3</v>
      </c>
      <c r="JJ162" s="86">
        <f t="shared" si="221"/>
        <v>8.2937155355109586E-3</v>
      </c>
      <c r="JK162" s="86">
        <f t="shared" si="221"/>
        <v>1.1223178411104621E-2</v>
      </c>
      <c r="JL162" s="86">
        <f t="shared" si="221"/>
        <v>5.4638484827010968E-2</v>
      </c>
      <c r="JM162" s="86">
        <f t="shared" si="221"/>
        <v>0.19644035778808047</v>
      </c>
    </row>
    <row r="163" spans="2:273" x14ac:dyDescent="0.25">
      <c r="B163" s="2">
        <v>136</v>
      </c>
      <c r="C163" s="37">
        <v>47.515999999999998</v>
      </c>
      <c r="D163" s="37">
        <v>48.77</v>
      </c>
      <c r="E163" s="37">
        <v>49</v>
      </c>
      <c r="F163" s="37">
        <v>46.557000000000002</v>
      </c>
      <c r="G163" s="37">
        <v>49.902000000000001</v>
      </c>
      <c r="H163" s="37">
        <v>45.869</v>
      </c>
      <c r="I163" s="37">
        <v>44.622999999999998</v>
      </c>
      <c r="J163" s="37">
        <v>42.311</v>
      </c>
      <c r="K163" s="37">
        <v>46.738</v>
      </c>
      <c r="L163" s="37">
        <v>47.884999999999998</v>
      </c>
      <c r="M163" s="37">
        <v>44.869</v>
      </c>
      <c r="N163" s="37">
        <v>44.344000000000001</v>
      </c>
      <c r="O163" s="37">
        <v>44.18</v>
      </c>
      <c r="P163" s="37">
        <v>46.951000000000001</v>
      </c>
      <c r="Q163" s="37">
        <v>53.097999999999999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46.167376685612929</v>
      </c>
      <c r="T163" s="4">
        <f t="shared" si="222"/>
        <v>48.339962795024171</v>
      </c>
      <c r="U163" s="4">
        <f t="shared" si="222"/>
        <v>48.416654604441248</v>
      </c>
      <c r="V163" s="4">
        <f t="shared" si="222"/>
        <v>48.631130742399876</v>
      </c>
      <c r="W163" s="4">
        <f t="shared" si="222"/>
        <v>47.577450882984756</v>
      </c>
      <c r="X163" s="4">
        <f t="shared" si="222"/>
        <v>44.978529250174212</v>
      </c>
      <c r="Y163" s="4">
        <f t="shared" si="222"/>
        <v>44.529301618716836</v>
      </c>
      <c r="Z163" s="4">
        <f t="shared" si="222"/>
        <v>43.665112257337078</v>
      </c>
      <c r="AA163" s="4">
        <f t="shared" si="222"/>
        <v>47.787592507841779</v>
      </c>
      <c r="AB163" s="4">
        <f t="shared" si="222"/>
        <v>47.703257605999845</v>
      </c>
      <c r="AC163" s="4">
        <f t="shared" si="222"/>
        <v>44.966334387322711</v>
      </c>
      <c r="AD163" s="4">
        <f t="shared" si="222"/>
        <v>44.586657061109818</v>
      </c>
      <c r="AE163" s="4">
        <f t="shared" si="222"/>
        <v>46.224916011222298</v>
      </c>
      <c r="AF163" s="4">
        <f t="shared" si="222"/>
        <v>46.880662160981259</v>
      </c>
      <c r="AG163" s="4">
        <f t="shared" si="222"/>
        <v>55.833620552361687</v>
      </c>
      <c r="AI163" s="4">
        <f t="shared" ref="AI163:AW179" si="223">IF(OR($B163 &lt; C$230, $B163 &gt; C$233), 0, C163-S163)</f>
        <v>1.3486233143870692</v>
      </c>
      <c r="AJ163" s="4">
        <f t="shared" si="223"/>
        <v>0.43003720497583231</v>
      </c>
      <c r="AK163" s="4">
        <f t="shared" si="223"/>
        <v>0.58334539555875153</v>
      </c>
      <c r="AL163" s="4">
        <f t="shared" si="223"/>
        <v>-2.0741307423998734</v>
      </c>
      <c r="AM163" s="4">
        <f t="shared" si="223"/>
        <v>2.3245491170152448</v>
      </c>
      <c r="AN163" s="4">
        <f t="shared" si="223"/>
        <v>0.89047074982578778</v>
      </c>
      <c r="AO163" s="4">
        <f t="shared" si="223"/>
        <v>9.3698381283161325E-2</v>
      </c>
      <c r="AP163" s="4">
        <f t="shared" si="223"/>
        <v>-1.3541122573370785</v>
      </c>
      <c r="AQ163" s="4">
        <f t="shared" si="223"/>
        <v>-1.0495925078417798</v>
      </c>
      <c r="AR163" s="4">
        <f t="shared" si="223"/>
        <v>0.18174239400015324</v>
      </c>
      <c r="AS163" s="4">
        <f t="shared" si="223"/>
        <v>-9.7334387322710825E-2</v>
      </c>
      <c r="AT163" s="4">
        <f t="shared" si="223"/>
        <v>-0.24265706110981711</v>
      </c>
      <c r="AU163" s="4">
        <f t="shared" si="223"/>
        <v>-2.0449160112222984</v>
      </c>
      <c r="AV163" s="4">
        <f t="shared" si="223"/>
        <v>7.0337839018741022E-2</v>
      </c>
      <c r="AW163" s="4">
        <f t="shared" si="223"/>
        <v>-2.7356205523616879</v>
      </c>
      <c r="AY163" s="2">
        <f t="shared" si="215"/>
        <v>46.167376685612929</v>
      </c>
      <c r="AZ163" s="2">
        <f t="shared" si="215"/>
        <v>48.292578079244116</v>
      </c>
      <c r="BA163" s="2">
        <f t="shared" si="215"/>
        <v>48.412879934139518</v>
      </c>
      <c r="BB163" s="2">
        <f t="shared" si="215"/>
        <v>48.607895439917144</v>
      </c>
      <c r="BC163" s="2">
        <f t="shared" si="215"/>
        <v>47.557508103520341</v>
      </c>
      <c r="BD163" s="2">
        <f t="shared" si="215"/>
        <v>44.973421354295454</v>
      </c>
      <c r="BE163" s="2">
        <f t="shared" si="215"/>
        <v>44.519861319893657</v>
      </c>
      <c r="BF163" s="2">
        <f t="shared" si="215"/>
        <v>43.665049560711665</v>
      </c>
      <c r="BG163" s="2">
        <f t="shared" si="215"/>
        <v>47.787586017295709</v>
      </c>
      <c r="BH163" s="2">
        <f t="shared" si="215"/>
        <v>47.703251062096804</v>
      </c>
      <c r="BI163" s="2">
        <f t="shared" si="215"/>
        <v>44.965833382257557</v>
      </c>
      <c r="BJ163" s="2">
        <f t="shared" si="215"/>
        <v>44.575799156024175</v>
      </c>
      <c r="BK163" s="2">
        <f t="shared" si="215"/>
        <v>46.20412011227215</v>
      </c>
      <c r="BL163" s="2">
        <f t="shared" si="215"/>
        <v>46.419251194900795</v>
      </c>
      <c r="BM163" s="2">
        <f t="shared" si="215"/>
        <v>48.549867676361913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>
        <f t="shared" si="216"/>
        <v>47.515999999999998</v>
      </c>
      <c r="CF163" s="2" t="str">
        <f t="shared" si="216"/>
        <v/>
      </c>
      <c r="CG163" s="2">
        <f t="shared" si="216"/>
        <v>49</v>
      </c>
      <c r="CH163" s="2">
        <f t="shared" si="216"/>
        <v>46.557000000000002</v>
      </c>
      <c r="CI163" s="2">
        <f t="shared" si="216"/>
        <v>49.902000000000001</v>
      </c>
      <c r="CJ163" s="2">
        <f t="shared" si="216"/>
        <v>45.869</v>
      </c>
      <c r="CK163" s="2">
        <f t="shared" si="216"/>
        <v>44.622999999999998</v>
      </c>
      <c r="CL163" s="2">
        <f t="shared" si="216"/>
        <v>42.311</v>
      </c>
      <c r="CM163" s="2">
        <f t="shared" si="216"/>
        <v>46.738</v>
      </c>
      <c r="CN163" s="2">
        <f t="shared" si="216"/>
        <v>47.884999999999998</v>
      </c>
      <c r="CO163" s="2">
        <f t="shared" si="216"/>
        <v>44.869</v>
      </c>
      <c r="CP163" s="2">
        <f t="shared" si="216"/>
        <v>44.344000000000001</v>
      </c>
      <c r="CQ163" s="2">
        <f t="shared" si="216"/>
        <v>44.18</v>
      </c>
      <c r="CR163" s="2" t="str">
        <f t="shared" si="216"/>
        <v/>
      </c>
      <c r="CS163" s="2" t="str">
        <f t="shared" si="216"/>
        <v/>
      </c>
      <c r="CU163" s="2">
        <f t="shared" si="198"/>
        <v>47.515999999999998</v>
      </c>
      <c r="CV163" s="2" t="str">
        <f t="shared" si="199"/>
        <v/>
      </c>
      <c r="CW163" s="2">
        <f t="shared" si="200"/>
        <v>49</v>
      </c>
      <c r="CX163" s="2">
        <f t="shared" si="201"/>
        <v>46.557000000000002</v>
      </c>
      <c r="CY163" s="2">
        <f t="shared" si="202"/>
        <v>49.902000000000001</v>
      </c>
      <c r="CZ163" s="2">
        <f t="shared" si="203"/>
        <v>45.869</v>
      </c>
      <c r="DA163" s="2">
        <f t="shared" si="204"/>
        <v>44.622999999999998</v>
      </c>
      <c r="DB163" s="2">
        <f t="shared" si="205"/>
        <v>42.311</v>
      </c>
      <c r="DC163" s="2">
        <f t="shared" si="206"/>
        <v>46.738</v>
      </c>
      <c r="DD163" s="2">
        <f t="shared" si="207"/>
        <v>47.884999999999998</v>
      </c>
      <c r="DE163" s="2">
        <f t="shared" si="208"/>
        <v>44.869</v>
      </c>
      <c r="DF163" s="2">
        <f t="shared" si="209"/>
        <v>44.344000000000001</v>
      </c>
      <c r="DG163" s="2">
        <f t="shared" si="210"/>
        <v>44.18</v>
      </c>
      <c r="DH163" s="2" t="str">
        <f t="shared" si="211"/>
        <v/>
      </c>
      <c r="DI163" s="2" t="str">
        <f t="shared" si="212"/>
        <v/>
      </c>
      <c r="DK163" s="2">
        <f t="shared" ref="DK163:DY179" si="224">BO$228*$B163+BO$229</f>
        <v>65.958991694352164</v>
      </c>
      <c r="DL163" s="2">
        <f t="shared" si="224"/>
        <v>75.406539112050751</v>
      </c>
      <c r="DM163" s="2">
        <f t="shared" si="224"/>
        <v>114.76379643612205</v>
      </c>
      <c r="DN163" s="2">
        <f t="shared" si="224"/>
        <v>113.33890471156749</v>
      </c>
      <c r="DO163" s="2">
        <f t="shared" si="224"/>
        <v>85.869391594414282</v>
      </c>
      <c r="DP163" s="2">
        <f t="shared" si="224"/>
        <v>87.464087804878048</v>
      </c>
      <c r="DQ163" s="2">
        <f t="shared" si="224"/>
        <v>99.984037679280448</v>
      </c>
      <c r="DR163" s="2">
        <f t="shared" si="224"/>
        <v>96.83836097560976</v>
      </c>
      <c r="DS163" s="2">
        <f t="shared" si="224"/>
        <v>80.995013018934202</v>
      </c>
      <c r="DT163" s="2">
        <f t="shared" si="224"/>
        <v>103.61754196301565</v>
      </c>
      <c r="DU163" s="2">
        <f t="shared" si="224"/>
        <v>83.388053036437242</v>
      </c>
      <c r="DV163" s="2">
        <f t="shared" si="224"/>
        <v>86.698874056176379</v>
      </c>
      <c r="DW163" s="2">
        <f t="shared" si="224"/>
        <v>95.910153578979134</v>
      </c>
      <c r="DX163" s="2">
        <f t="shared" si="224"/>
        <v>70.647282926829291</v>
      </c>
      <c r="DY163" s="2">
        <f t="shared" si="224"/>
        <v>73.549536694677855</v>
      </c>
      <c r="EA163" s="2">
        <f t="shared" si="214"/>
        <v>46.163482016201627</v>
      </c>
      <c r="EB163" s="2">
        <f t="shared" si="214"/>
        <v>48.382261500341102</v>
      </c>
      <c r="EC163" s="2">
        <f t="shared" si="214"/>
        <v>48.407785300279322</v>
      </c>
      <c r="ED163" s="2">
        <f t="shared" si="214"/>
        <v>48.5847336603522</v>
      </c>
      <c r="EE163" s="2">
        <f t="shared" si="214"/>
        <v>47.555345649895955</v>
      </c>
      <c r="EF163" s="2">
        <f t="shared" si="214"/>
        <v>44.858443105860296</v>
      </c>
      <c r="EG163" s="2">
        <f t="shared" si="214"/>
        <v>44.455661282481273</v>
      </c>
      <c r="EH163" s="2">
        <f t="shared" si="214"/>
        <v>43.576387590563634</v>
      </c>
      <c r="EI163" s="2">
        <f t="shared" si="214"/>
        <v>47.977932905141749</v>
      </c>
      <c r="EJ163" s="2">
        <f t="shared" si="214"/>
        <v>47.821649264645572</v>
      </c>
      <c r="EK163" s="2">
        <f t="shared" si="213"/>
        <v>44.960143841304486</v>
      </c>
      <c r="EL163" s="2">
        <f t="shared" si="180"/>
        <v>44.526236967806362</v>
      </c>
      <c r="EM163" s="2">
        <f t="shared" si="180"/>
        <v>46.219052891838501</v>
      </c>
      <c r="EN163" s="2">
        <f t="shared" si="180"/>
        <v>46.440414733800317</v>
      </c>
      <c r="EO163" s="2">
        <f t="shared" si="180"/>
        <v>48.589773247655252</v>
      </c>
      <c r="EQ163" s="2">
        <f t="shared" ref="EQ163:FE179" si="225">CU$228*$B163+CU$229</f>
        <v>46.163482016201627</v>
      </c>
      <c r="ER163" s="2">
        <f t="shared" si="225"/>
        <v>47.188159087417802</v>
      </c>
      <c r="ES163" s="2">
        <f t="shared" si="225"/>
        <v>48.322763038988093</v>
      </c>
      <c r="ET163" s="2">
        <f t="shared" si="225"/>
        <v>48.707819349732439</v>
      </c>
      <c r="EU163" s="2">
        <f t="shared" si="225"/>
        <v>47.489484088177477</v>
      </c>
      <c r="EV163" s="2">
        <f t="shared" si="225"/>
        <v>45.930237243183299</v>
      </c>
      <c r="EW163" s="2">
        <f t="shared" si="225"/>
        <v>44.964490370479325</v>
      </c>
      <c r="EX163" s="2">
        <f t="shared" si="225"/>
        <v>44.185524890659892</v>
      </c>
      <c r="EY163" s="2">
        <f t="shared" si="225"/>
        <v>46.739101971433513</v>
      </c>
      <c r="EZ163" s="2">
        <f t="shared" si="225"/>
        <v>46.909578782844932</v>
      </c>
      <c r="FA163" s="2">
        <f t="shared" si="225"/>
        <v>44.932254550414655</v>
      </c>
      <c r="FB163" s="2">
        <f t="shared" si="225"/>
        <v>44.893867520881351</v>
      </c>
      <c r="FC163" s="2">
        <f t="shared" si="225"/>
        <v>45.97997736379385</v>
      </c>
      <c r="FD163" s="2">
        <f t="shared" si="225"/>
        <v>46.140644494051266</v>
      </c>
      <c r="FE163" s="2">
        <f t="shared" si="225"/>
        <v>47.974702788984885</v>
      </c>
      <c r="FG163" s="2">
        <f t="shared" ref="FG163:FU179" si="226">POWER(10,($B163-C$231)/C$229)/(1+POWER(10,($B163-C$231)/C$229))</f>
        <v>0.99980325490605526</v>
      </c>
      <c r="FH163" s="2">
        <f t="shared" si="226"/>
        <v>0.99981188533303011</v>
      </c>
      <c r="FI163" s="2">
        <f t="shared" si="226"/>
        <v>0.99980383511904125</v>
      </c>
      <c r="FJ163" s="2">
        <f t="shared" si="226"/>
        <v>0.99981517642020479</v>
      </c>
      <c r="FK163" s="2">
        <f t="shared" si="226"/>
        <v>0.9997806312982046</v>
      </c>
      <c r="FL163" s="2">
        <f t="shared" si="226"/>
        <v>0.99977142916512274</v>
      </c>
      <c r="FM163" s="2">
        <f t="shared" si="226"/>
        <v>0.9997827187612468</v>
      </c>
      <c r="FN163" s="2">
        <f t="shared" si="226"/>
        <v>0.99977985363596755</v>
      </c>
      <c r="FO163" s="2">
        <f t="shared" si="226"/>
        <v>0.99977927027796665</v>
      </c>
      <c r="FP163" s="2">
        <f t="shared" si="226"/>
        <v>0.99973672381916689</v>
      </c>
      <c r="FQ163" s="2">
        <f t="shared" si="226"/>
        <v>0.99976298164069877</v>
      </c>
      <c r="FR163" s="2">
        <f t="shared" si="226"/>
        <v>0.99978367554998093</v>
      </c>
      <c r="FS163" s="2">
        <f t="shared" si="226"/>
        <v>0.99977693693457803</v>
      </c>
      <c r="FT163" s="2">
        <f t="shared" si="226"/>
        <v>0.99976057020574227</v>
      </c>
      <c r="FU163" s="2">
        <f t="shared" si="226"/>
        <v>0.99971196293126818</v>
      </c>
      <c r="FW163" s="2">
        <f t="shared" si="217"/>
        <v>1.5514872943763753E-11</v>
      </c>
      <c r="FX163" s="2">
        <f t="shared" si="217"/>
        <v>7.9362609985868277E-2</v>
      </c>
      <c r="FY163" s="2">
        <f t="shared" si="217"/>
        <v>9.3176599220641643E-2</v>
      </c>
      <c r="FZ163" s="2">
        <f t="shared" si="217"/>
        <v>9.0942187682002171E-2</v>
      </c>
      <c r="GA163" s="2">
        <f t="shared" si="217"/>
        <v>9.4781367646217751E-2</v>
      </c>
      <c r="GB163" s="2">
        <f t="shared" si="217"/>
        <v>9.8190349238777563E-2</v>
      </c>
      <c r="GC163" s="2">
        <f t="shared" si="217"/>
        <v>0.10246026462058187</v>
      </c>
      <c r="GD163" s="2">
        <f t="shared" si="217"/>
        <v>0.12630410312086449</v>
      </c>
      <c r="GE163" s="2">
        <f t="shared" si="217"/>
        <v>0.15953326106438695</v>
      </c>
      <c r="GF163" s="2">
        <f t="shared" si="217"/>
        <v>0.1459184731226312</v>
      </c>
      <c r="GG163" s="2">
        <f t="shared" si="217"/>
        <v>0.12257676429436827</v>
      </c>
      <c r="GH163" s="2">
        <f t="shared" si="217"/>
        <v>0.10999960518940614</v>
      </c>
      <c r="GI163" s="2">
        <f t="shared" si="217"/>
        <v>0.10882347107042033</v>
      </c>
      <c r="GJ163" s="2">
        <f t="shared" si="217"/>
        <v>8.9933491707428287E-2</v>
      </c>
      <c r="GK163" s="2">
        <f t="shared" si="217"/>
        <v>7.6568314619853306E-2</v>
      </c>
      <c r="GM163" s="86">
        <f t="shared" si="218"/>
        <v>1.1784449906109099E-95</v>
      </c>
      <c r="GN163" s="86">
        <f t="shared" si="218"/>
        <v>3.8479366111276503E-132</v>
      </c>
      <c r="GO163" s="86">
        <f t="shared" si="218"/>
        <v>1.7182963208483745E-294</v>
      </c>
      <c r="GP163" s="86">
        <f t="shared" si="218"/>
        <v>3.2213052593114408E-269</v>
      </c>
      <c r="GQ163" s="86">
        <f t="shared" si="218"/>
        <v>2.734618297843448E-283</v>
      </c>
      <c r="GR163" s="86">
        <f t="shared" si="218"/>
        <v>7.333727682604618E-267</v>
      </c>
      <c r="GS163" s="86">
        <f t="shared" si="218"/>
        <v>2.7458019807760612E-276</v>
      </c>
      <c r="GT163" s="86">
        <f t="shared" si="218"/>
        <v>1.0287076305732093E-269</v>
      </c>
      <c r="GU163" s="86">
        <f t="shared" si="218"/>
        <v>2.6611474435419355E-272</v>
      </c>
      <c r="GV163" s="86">
        <f t="shared" si="218"/>
        <v>4.3554313909119743E-215</v>
      </c>
      <c r="GW163" s="86">
        <f t="shared" si="218"/>
        <v>2.7356882131175167E-239</v>
      </c>
      <c r="GX163" s="86">
        <f t="shared" si="218"/>
        <v>4.1547854983229465E-175</v>
      </c>
      <c r="GY163" s="86">
        <f t="shared" si="218"/>
        <v>1.505060610460122E-157</v>
      </c>
      <c r="GZ163" s="86">
        <f t="shared" si="218"/>
        <v>1.2854331887996335E-193</v>
      </c>
      <c r="HA163" s="86">
        <f t="shared" si="218"/>
        <v>4.2763425424857095E-252</v>
      </c>
      <c r="HC163" s="86">
        <f t="shared" si="182"/>
        <v>1.5587852415585653E-63</v>
      </c>
      <c r="HD163" s="86">
        <f t="shared" si="182"/>
        <v>3.1760305858514953E-84</v>
      </c>
      <c r="HE163" s="86">
        <f t="shared" si="182"/>
        <v>3.7323487420582675E-137</v>
      </c>
      <c r="HF163" s="86">
        <f t="shared" si="181"/>
        <v>6.3399540406922151E-146</v>
      </c>
      <c r="HG163" s="86">
        <f t="shared" si="181"/>
        <v>2.612007486929664E-117</v>
      </c>
      <c r="HH163" s="86">
        <f t="shared" si="181"/>
        <v>7.4076220075959481E-162</v>
      </c>
      <c r="HI163" s="86">
        <f t="shared" si="181"/>
        <v>7.0895053547978953E-142</v>
      </c>
      <c r="HJ163" s="86">
        <f t="shared" si="181"/>
        <v>4.6203628412633136E-170</v>
      </c>
      <c r="HK163" s="86">
        <f t="shared" si="181"/>
        <v>4.5740133107395894E-148</v>
      </c>
      <c r="HL163" s="86">
        <f t="shared" si="162"/>
        <v>2.7115328081315085E-187</v>
      </c>
      <c r="HM163" s="86">
        <f t="shared" si="162"/>
        <v>4.1823055633170473E-123</v>
      </c>
      <c r="HN163" s="86">
        <f t="shared" si="162"/>
        <v>1.068188141953928E-107</v>
      </c>
      <c r="HO163" s="86">
        <f t="shared" si="162"/>
        <v>9.7978291822687185E-90</v>
      </c>
      <c r="HP163" s="86">
        <f t="shared" si="162"/>
        <v>4.3893118140334105E-86</v>
      </c>
      <c r="HQ163" s="86">
        <f t="shared" si="162"/>
        <v>5.2634415078203482E-110</v>
      </c>
      <c r="HS163" s="86">
        <f t="shared" si="219"/>
        <v>5.3659235698188972E-52</v>
      </c>
      <c r="HT163" s="86">
        <f t="shared" si="219"/>
        <v>2.8751192409156457E-2</v>
      </c>
      <c r="HU163" s="86">
        <f t="shared" si="219"/>
        <v>2.3579221029295249E-3</v>
      </c>
      <c r="HV163" s="86">
        <f t="shared" si="219"/>
        <v>9.1354315379129532E-3</v>
      </c>
      <c r="HW163" s="86">
        <f t="shared" si="219"/>
        <v>6.7600042822160943E-3</v>
      </c>
      <c r="HX163" s="86">
        <f t="shared" si="219"/>
        <v>2.3625627651603499E-3</v>
      </c>
      <c r="HY163" s="86">
        <f t="shared" si="219"/>
        <v>3.5410017544252482E-3</v>
      </c>
      <c r="HZ163" s="86">
        <f t="shared" si="219"/>
        <v>7.1779611235783618E-5</v>
      </c>
      <c r="IA163" s="86">
        <f t="shared" si="219"/>
        <v>8.7952305567941793E-6</v>
      </c>
      <c r="IB163" s="86">
        <f t="shared" si="219"/>
        <v>1.1218107125465887E-5</v>
      </c>
      <c r="IC163" s="86">
        <f t="shared" si="219"/>
        <v>2.821551051259833E-4</v>
      </c>
      <c r="ID163" s="86">
        <f t="shared" si="219"/>
        <v>2.6602577981169676E-3</v>
      </c>
      <c r="IE163" s="86">
        <f t="shared" si="219"/>
        <v>3.767801452777427E-3</v>
      </c>
      <c r="IF163" s="86">
        <f t="shared" si="219"/>
        <v>2.4836478441380851E-2</v>
      </c>
      <c r="IG163" s="86">
        <f t="shared" si="219"/>
        <v>0.12055787701035924</v>
      </c>
      <c r="II163" s="86">
        <f t="shared" si="220"/>
        <v>0</v>
      </c>
      <c r="IJ163" s="86">
        <f t="shared" si="220"/>
        <v>2.6890379531754236E-13</v>
      </c>
      <c r="IK163" s="86">
        <f t="shared" si="220"/>
        <v>2.7583880042307807E-13</v>
      </c>
      <c r="IL163" s="86">
        <f t="shared" si="220"/>
        <v>2.2662931974861498E-13</v>
      </c>
      <c r="IM163" s="86">
        <f t="shared" si="220"/>
        <v>2.1764633346191888E-14</v>
      </c>
      <c r="IN163" s="86">
        <f t="shared" si="220"/>
        <v>7.7708783288099565E-14</v>
      </c>
      <c r="IO163" s="86">
        <f t="shared" si="220"/>
        <v>1.0509478297720054E-12</v>
      </c>
      <c r="IP163" s="86">
        <f t="shared" si="220"/>
        <v>1.3964879244134564E-11</v>
      </c>
      <c r="IQ163" s="86">
        <f t="shared" si="220"/>
        <v>1.4527792392963181E-8</v>
      </c>
      <c r="IR163" s="86">
        <f t="shared" si="220"/>
        <v>8.863681079260734E-10</v>
      </c>
      <c r="IS163" s="86">
        <f t="shared" si="220"/>
        <v>7.997190070801742E-11</v>
      </c>
      <c r="IT163" s="86">
        <f t="shared" si="220"/>
        <v>1.8578282487743923E-11</v>
      </c>
      <c r="IU163" s="86">
        <f t="shared" si="220"/>
        <v>1.7836935552663318E-11</v>
      </c>
      <c r="IV163" s="86">
        <f t="shared" si="220"/>
        <v>5.3538991623230644E-8</v>
      </c>
      <c r="IW163" s="86">
        <f t="shared" si="220"/>
        <v>7.217682652073546E-9</v>
      </c>
      <c r="IY163" s="86">
        <f t="shared" si="221"/>
        <v>5.3659235698344847E-52</v>
      </c>
      <c r="IZ163" s="86">
        <f t="shared" si="221"/>
        <v>2.875119240942536E-2</v>
      </c>
      <c r="JA163" s="86">
        <f t="shared" si="221"/>
        <v>2.3579221032053637E-3</v>
      </c>
      <c r="JB163" s="86">
        <f t="shared" si="221"/>
        <v>9.1354315381395827E-3</v>
      </c>
      <c r="JC163" s="86">
        <f t="shared" si="221"/>
        <v>6.760004282237859E-3</v>
      </c>
      <c r="JD163" s="86">
        <f t="shared" si="221"/>
        <v>2.3625627652380586E-3</v>
      </c>
      <c r="JE163" s="86">
        <f t="shared" si="221"/>
        <v>3.5410017554761961E-3</v>
      </c>
      <c r="JF163" s="86">
        <f t="shared" si="221"/>
        <v>7.1779625200662866E-5</v>
      </c>
      <c r="JG163" s="86">
        <f t="shared" si="221"/>
        <v>8.8097583491871421E-6</v>
      </c>
      <c r="JH163" s="86">
        <f t="shared" si="221"/>
        <v>1.1218993493573813E-5</v>
      </c>
      <c r="JI163" s="86">
        <f t="shared" si="221"/>
        <v>2.8215518509788399E-4</v>
      </c>
      <c r="JJ163" s="86">
        <f t="shared" si="221"/>
        <v>2.6602578166952501E-3</v>
      </c>
      <c r="JK163" s="86">
        <f t="shared" si="221"/>
        <v>3.7678014706143625E-3</v>
      </c>
      <c r="JL163" s="86">
        <f t="shared" si="221"/>
        <v>2.4836531980372473E-2</v>
      </c>
      <c r="JM163" s="86">
        <f t="shared" si="221"/>
        <v>0.12055788422804188</v>
      </c>
    </row>
    <row r="164" spans="2:273" x14ac:dyDescent="0.25">
      <c r="B164" s="2">
        <v>137</v>
      </c>
      <c r="C164" s="37">
        <v>50.354999999999997</v>
      </c>
      <c r="D164" s="37">
        <v>47.459000000000003</v>
      </c>
      <c r="E164" s="37">
        <v>49.639000000000003</v>
      </c>
      <c r="F164" s="37">
        <v>47.097999999999999</v>
      </c>
      <c r="G164" s="37">
        <v>49.131</v>
      </c>
      <c r="H164" s="37">
        <v>42.573999999999998</v>
      </c>
      <c r="I164" s="37">
        <v>44.984000000000002</v>
      </c>
      <c r="J164" s="37">
        <v>42.148000000000003</v>
      </c>
      <c r="K164" s="37">
        <v>46.738</v>
      </c>
      <c r="L164" s="37">
        <v>45.77</v>
      </c>
      <c r="M164" s="37">
        <v>44.639000000000003</v>
      </c>
      <c r="N164" s="37">
        <v>44.015999999999998</v>
      </c>
      <c r="O164" s="37">
        <v>44.508000000000003</v>
      </c>
      <c r="P164" s="37">
        <v>45.802999999999997</v>
      </c>
      <c r="Q164" s="37">
        <v>49.671999999999997</v>
      </c>
      <c r="S164" s="4">
        <f t="shared" si="222"/>
        <v>46.035936352595719</v>
      </c>
      <c r="T164" s="4">
        <f t="shared" si="222"/>
        <v>48.207679680778995</v>
      </c>
      <c r="U164" s="4">
        <f t="shared" si="222"/>
        <v>48.24498392835735</v>
      </c>
      <c r="V164" s="4">
        <f t="shared" si="222"/>
        <v>48.479422371497726</v>
      </c>
      <c r="W164" s="4">
        <f t="shared" si="222"/>
        <v>47.462523944577271</v>
      </c>
      <c r="X164" s="4">
        <f t="shared" si="222"/>
        <v>44.819594724674509</v>
      </c>
      <c r="Y164" s="4">
        <f t="shared" si="222"/>
        <v>44.37637007059076</v>
      </c>
      <c r="Z164" s="4">
        <f t="shared" si="222"/>
        <v>43.502738218714704</v>
      </c>
      <c r="AA164" s="4">
        <f t="shared" si="222"/>
        <v>47.735365473406844</v>
      </c>
      <c r="AB164" s="4">
        <f t="shared" si="222"/>
        <v>47.618202352168055</v>
      </c>
      <c r="AC164" s="4">
        <f t="shared" si="222"/>
        <v>44.832274354924259</v>
      </c>
      <c r="AD164" s="4">
        <f t="shared" si="222"/>
        <v>44.451922997646314</v>
      </c>
      <c r="AE164" s="4">
        <f t="shared" si="222"/>
        <v>46.078389444860584</v>
      </c>
      <c r="AF164" s="4">
        <f t="shared" si="222"/>
        <v>46.430793297707723</v>
      </c>
      <c r="AG164" s="4">
        <f t="shared" si="222"/>
        <v>51.875720979808676</v>
      </c>
      <c r="AI164" s="4">
        <f t="shared" si="223"/>
        <v>4.3190636474042776</v>
      </c>
      <c r="AJ164" s="4">
        <f t="shared" si="223"/>
        <v>-0.7486796807789915</v>
      </c>
      <c r="AK164" s="4">
        <f t="shared" si="223"/>
        <v>1.3940160716426533</v>
      </c>
      <c r="AL164" s="4">
        <f t="shared" si="223"/>
        <v>-1.3814223714977274</v>
      </c>
      <c r="AM164" s="4">
        <f t="shared" si="223"/>
        <v>1.6684760554227296</v>
      </c>
      <c r="AN164" s="4">
        <f t="shared" si="223"/>
        <v>-2.2455947246745112</v>
      </c>
      <c r="AO164" s="4">
        <f t="shared" si="223"/>
        <v>0.60762992940924221</v>
      </c>
      <c r="AP164" s="4">
        <f t="shared" si="223"/>
        <v>-1.3547382187147008</v>
      </c>
      <c r="AQ164" s="4">
        <f t="shared" si="223"/>
        <v>-0.99736547340684467</v>
      </c>
      <c r="AR164" s="4">
        <f t="shared" si="223"/>
        <v>-1.8482023521680517</v>
      </c>
      <c r="AS164" s="4">
        <f t="shared" si="223"/>
        <v>-0.19327435492425593</v>
      </c>
      <c r="AT164" s="4">
        <f t="shared" si="223"/>
        <v>-0.43592299764631548</v>
      </c>
      <c r="AU164" s="4">
        <f t="shared" si="223"/>
        <v>-1.5703894448605809</v>
      </c>
      <c r="AV164" s="4">
        <f t="shared" si="223"/>
        <v>-0.62779329770772563</v>
      </c>
      <c r="AW164" s="4">
        <f t="shared" si="223"/>
        <v>-2.2037209798086792</v>
      </c>
      <c r="AY164" s="2">
        <f t="shared" si="215"/>
        <v>46.035936352595719</v>
      </c>
      <c r="AZ164" s="2">
        <f t="shared" si="215"/>
        <v>48.193491084428572</v>
      </c>
      <c r="BA164" s="2">
        <f t="shared" si="215"/>
        <v>48.244311969011257</v>
      </c>
      <c r="BB164" s="2">
        <f t="shared" si="215"/>
        <v>48.474237144450484</v>
      </c>
      <c r="BC164" s="2">
        <f t="shared" si="215"/>
        <v>47.458705102473743</v>
      </c>
      <c r="BD164" s="2">
        <f t="shared" si="215"/>
        <v>44.818763975012189</v>
      </c>
      <c r="BE164" s="2">
        <f t="shared" si="215"/>
        <v>44.374652546928054</v>
      </c>
      <c r="BF164" s="2">
        <f t="shared" si="215"/>
        <v>43.502732412998498</v>
      </c>
      <c r="BG164" s="2">
        <f t="shared" si="215"/>
        <v>47.735352597754279</v>
      </c>
      <c r="BH164" s="2">
        <f t="shared" si="215"/>
        <v>47.618200985397046</v>
      </c>
      <c r="BI164" s="2">
        <f t="shared" si="215"/>
        <v>44.832211384866959</v>
      </c>
      <c r="BJ164" s="2">
        <f t="shared" si="215"/>
        <v>44.449957337626458</v>
      </c>
      <c r="BK164" s="2">
        <f t="shared" si="215"/>
        <v>46.07438694601143</v>
      </c>
      <c r="BL164" s="2">
        <f t="shared" si="215"/>
        <v>46.286304921783007</v>
      </c>
      <c r="BM164" s="2">
        <f t="shared" si="215"/>
        <v>48.43542457633513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>
        <f t="shared" si="216"/>
        <v>50.354999999999997</v>
      </c>
      <c r="CF164" s="2" t="str">
        <f t="shared" si="216"/>
        <v/>
      </c>
      <c r="CG164" s="2">
        <f t="shared" si="216"/>
        <v>49.639000000000003</v>
      </c>
      <c r="CH164" s="2">
        <f t="shared" si="216"/>
        <v>47.097999999999999</v>
      </c>
      <c r="CI164" s="2">
        <f t="shared" si="216"/>
        <v>49.131</v>
      </c>
      <c r="CJ164" s="2">
        <f t="shared" si="216"/>
        <v>42.573999999999998</v>
      </c>
      <c r="CK164" s="2">
        <f t="shared" si="216"/>
        <v>44.984000000000002</v>
      </c>
      <c r="CL164" s="2">
        <f t="shared" si="216"/>
        <v>42.148000000000003</v>
      </c>
      <c r="CM164" s="2">
        <f t="shared" si="216"/>
        <v>46.738</v>
      </c>
      <c r="CN164" s="2">
        <f t="shared" si="216"/>
        <v>45.77</v>
      </c>
      <c r="CO164" s="2">
        <f t="shared" si="216"/>
        <v>44.639000000000003</v>
      </c>
      <c r="CP164" s="2">
        <f t="shared" si="216"/>
        <v>44.015999999999998</v>
      </c>
      <c r="CQ164" s="2">
        <f t="shared" si="216"/>
        <v>44.508000000000003</v>
      </c>
      <c r="CR164" s="2">
        <f t="shared" si="216"/>
        <v>45.802999999999997</v>
      </c>
      <c r="CS164" s="2" t="str">
        <f t="shared" si="216"/>
        <v/>
      </c>
      <c r="CU164" s="2">
        <f t="shared" si="198"/>
        <v>50.354999999999997</v>
      </c>
      <c r="CV164" s="2" t="str">
        <f t="shared" si="199"/>
        <v/>
      </c>
      <c r="CW164" s="2">
        <f t="shared" si="200"/>
        <v>49.639000000000003</v>
      </c>
      <c r="CX164" s="2">
        <f t="shared" si="201"/>
        <v>47.097999999999999</v>
      </c>
      <c r="CY164" s="2">
        <f t="shared" si="202"/>
        <v>49.131</v>
      </c>
      <c r="CZ164" s="2">
        <f t="shared" si="203"/>
        <v>42.573999999999998</v>
      </c>
      <c r="DA164" s="2">
        <f t="shared" si="204"/>
        <v>44.984000000000002</v>
      </c>
      <c r="DB164" s="2">
        <f t="shared" si="205"/>
        <v>42.148000000000003</v>
      </c>
      <c r="DC164" s="2">
        <f t="shared" si="206"/>
        <v>46.738</v>
      </c>
      <c r="DD164" s="2">
        <f t="shared" si="207"/>
        <v>45.77</v>
      </c>
      <c r="DE164" s="2">
        <f t="shared" si="208"/>
        <v>44.639000000000003</v>
      </c>
      <c r="DF164" s="2">
        <f t="shared" si="209"/>
        <v>44.015999999999998</v>
      </c>
      <c r="DG164" s="2">
        <f t="shared" si="210"/>
        <v>44.508000000000003</v>
      </c>
      <c r="DH164" s="2">
        <f t="shared" si="211"/>
        <v>45.802999999999997</v>
      </c>
      <c r="DI164" s="2" t="str">
        <f t="shared" si="212"/>
        <v/>
      </c>
      <c r="DK164" s="2">
        <f t="shared" si="224"/>
        <v>66.020926910299011</v>
      </c>
      <c r="DL164" s="2">
        <f t="shared" si="224"/>
        <v>75.511739957716713</v>
      </c>
      <c r="DM164" s="2">
        <f t="shared" si="224"/>
        <v>115.17745937783151</v>
      </c>
      <c r="DN164" s="2">
        <f t="shared" si="224"/>
        <v>113.74031621866504</v>
      </c>
      <c r="DO164" s="2">
        <f t="shared" si="224"/>
        <v>86.071255543851109</v>
      </c>
      <c r="DP164" s="2">
        <f t="shared" si="224"/>
        <v>87.673492334494767</v>
      </c>
      <c r="DQ164" s="2">
        <f t="shared" si="224"/>
        <v>100.29273908111173</v>
      </c>
      <c r="DR164" s="2">
        <f t="shared" si="224"/>
        <v>97.127740069686411</v>
      </c>
      <c r="DS164" s="2">
        <f t="shared" si="224"/>
        <v>81.163430489155417</v>
      </c>
      <c r="DT164" s="2">
        <f t="shared" si="224"/>
        <v>104.00142460881935</v>
      </c>
      <c r="DU164" s="2">
        <f t="shared" si="224"/>
        <v>83.599794331983801</v>
      </c>
      <c r="DV164" s="2">
        <f t="shared" si="224"/>
        <v>86.923760344306856</v>
      </c>
      <c r="DW164" s="2">
        <f t="shared" si="224"/>
        <v>96.182294472968863</v>
      </c>
      <c r="DX164" s="2">
        <f t="shared" si="224"/>
        <v>70.725926132404197</v>
      </c>
      <c r="DY164" s="2">
        <f t="shared" si="224"/>
        <v>73.698484033613425</v>
      </c>
      <c r="EA164" s="2">
        <f t="shared" si="214"/>
        <v>46.032349666966702</v>
      </c>
      <c r="EB164" s="2">
        <f t="shared" si="214"/>
        <v>48.297040045638809</v>
      </c>
      <c r="EC164" s="2">
        <f t="shared" si="214"/>
        <v>48.241325645949715</v>
      </c>
      <c r="ED164" s="2">
        <f t="shared" si="214"/>
        <v>48.450442909572764</v>
      </c>
      <c r="EE164" s="2">
        <f t="shared" si="214"/>
        <v>47.458022584179425</v>
      </c>
      <c r="EF164" s="2">
        <f t="shared" si="214"/>
        <v>44.691053647992256</v>
      </c>
      <c r="EG164" s="2">
        <f t="shared" si="214"/>
        <v>44.304533129946947</v>
      </c>
      <c r="EH164" s="2">
        <f t="shared" si="214"/>
        <v>43.405530609355154</v>
      </c>
      <c r="EI164" s="2">
        <f t="shared" si="214"/>
        <v>47.950693773956282</v>
      </c>
      <c r="EJ164" s="2">
        <f t="shared" si="214"/>
        <v>47.754540936551756</v>
      </c>
      <c r="EK164" s="2">
        <f t="shared" si="213"/>
        <v>44.827820794359809</v>
      </c>
      <c r="EL164" s="2">
        <f t="shared" si="180"/>
        <v>44.395704726513479</v>
      </c>
      <c r="EM164" s="2">
        <f t="shared" si="180"/>
        <v>46.093623487241373</v>
      </c>
      <c r="EN164" s="2">
        <f t="shared" si="180"/>
        <v>46.311193637658306</v>
      </c>
      <c r="EO164" s="2">
        <f t="shared" si="180"/>
        <v>48.481592590947848</v>
      </c>
      <c r="EQ164" s="2">
        <f t="shared" si="225"/>
        <v>46.032349666966702</v>
      </c>
      <c r="ER164" s="2">
        <f t="shared" si="225"/>
        <v>47.043909142937821</v>
      </c>
      <c r="ES164" s="2">
        <f t="shared" si="225"/>
        <v>48.152549961803913</v>
      </c>
      <c r="ET164" s="2">
        <f t="shared" si="225"/>
        <v>48.579819475798601</v>
      </c>
      <c r="EU164" s="2">
        <f t="shared" si="225"/>
        <v>47.389634761527603</v>
      </c>
      <c r="EV164" s="2">
        <f t="shared" si="225"/>
        <v>45.804475819118665</v>
      </c>
      <c r="EW164" s="2">
        <f t="shared" si="225"/>
        <v>44.83510995237279</v>
      </c>
      <c r="EX164" s="2">
        <f t="shared" si="225"/>
        <v>44.037119081928438</v>
      </c>
      <c r="EY164" s="2">
        <f t="shared" si="225"/>
        <v>46.661884551029424</v>
      </c>
      <c r="EZ164" s="2">
        <f t="shared" si="225"/>
        <v>46.804799302125517</v>
      </c>
      <c r="FA164" s="2">
        <f t="shared" si="225"/>
        <v>44.797777837188988</v>
      </c>
      <c r="FB164" s="2">
        <f t="shared" si="225"/>
        <v>44.779984320553822</v>
      </c>
      <c r="FC164" s="2">
        <f t="shared" si="225"/>
        <v>45.844420584599611</v>
      </c>
      <c r="FD164" s="2">
        <f t="shared" si="225"/>
        <v>46.002074224849743</v>
      </c>
      <c r="FE164" s="2">
        <f t="shared" si="225"/>
        <v>47.848132285409704</v>
      </c>
      <c r="FG164" s="2">
        <f t="shared" si="226"/>
        <v>0.99982056323542423</v>
      </c>
      <c r="FH164" s="2">
        <f t="shared" si="226"/>
        <v>0.99982843454492143</v>
      </c>
      <c r="FI164" s="2">
        <f t="shared" si="226"/>
        <v>0.9998210924142511</v>
      </c>
      <c r="FJ164" s="2">
        <f t="shared" si="226"/>
        <v>0.99983143615059344</v>
      </c>
      <c r="FK164" s="2">
        <f t="shared" si="226"/>
        <v>0.9997999295043728</v>
      </c>
      <c r="FL164" s="2">
        <f t="shared" si="226"/>
        <v>0.99979153672846888</v>
      </c>
      <c r="FM164" s="2">
        <f t="shared" si="226"/>
        <v>0.99980183336644057</v>
      </c>
      <c r="FN164" s="2">
        <f t="shared" si="226"/>
        <v>0.99979922024055445</v>
      </c>
      <c r="FO164" s="2">
        <f t="shared" si="226"/>
        <v>0.9997986881910953</v>
      </c>
      <c r="FP164" s="2">
        <f t="shared" si="226"/>
        <v>0.99975988370693392</v>
      </c>
      <c r="FQ164" s="2">
        <f t="shared" si="226"/>
        <v>0.99978383217900091</v>
      </c>
      <c r="FR164" s="2">
        <f t="shared" si="226"/>
        <v>0.99980270600143006</v>
      </c>
      <c r="FS164" s="2">
        <f t="shared" si="226"/>
        <v>0.99979656007353301</v>
      </c>
      <c r="FT164" s="2">
        <f t="shared" si="226"/>
        <v>0.99978163283198151</v>
      </c>
      <c r="FU164" s="2">
        <f t="shared" si="226"/>
        <v>0.99973730041328523</v>
      </c>
      <c r="FW164" s="2">
        <f t="shared" si="217"/>
        <v>1.7011719898743314E-11</v>
      </c>
      <c r="FX164" s="2">
        <f t="shared" si="217"/>
        <v>8.6358147702072355E-2</v>
      </c>
      <c r="FY164" s="2">
        <f t="shared" si="217"/>
        <v>0.10125586876951627</v>
      </c>
      <c r="FZ164" s="2">
        <f t="shared" si="217"/>
        <v>9.8848832354591964E-2</v>
      </c>
      <c r="GA164" s="2">
        <f t="shared" si="217"/>
        <v>0.10298398294603751</v>
      </c>
      <c r="GB164" s="2">
        <f t="shared" si="217"/>
        <v>0.10665322670269993</v>
      </c>
      <c r="GC164" s="2">
        <f t="shared" si="217"/>
        <v>0.11124576158240834</v>
      </c>
      <c r="GD164" s="2">
        <f t="shared" si="217"/>
        <v>0.13682243280806997</v>
      </c>
      <c r="GE164" s="2">
        <f t="shared" si="217"/>
        <v>0.17227320254940051</v>
      </c>
      <c r="GF164" s="2">
        <f t="shared" si="217"/>
        <v>0.15777527163914623</v>
      </c>
      <c r="GG164" s="2">
        <f t="shared" si="217"/>
        <v>0.13283188154946063</v>
      </c>
      <c r="GH164" s="2">
        <f t="shared" si="217"/>
        <v>0.11934560585572658</v>
      </c>
      <c r="GI164" s="2">
        <f t="shared" si="217"/>
        <v>0.11808280104348991</v>
      </c>
      <c r="GJ164" s="2">
        <f t="shared" si="217"/>
        <v>9.7761870060293729E-2</v>
      </c>
      <c r="GK164" s="2">
        <f t="shared" si="217"/>
        <v>8.333984167814508E-2</v>
      </c>
      <c r="GM164" s="86">
        <f t="shared" si="218"/>
        <v>2.5347027800508678E-98</v>
      </c>
      <c r="GN164" s="86">
        <f t="shared" si="218"/>
        <v>7.7055985720891162E-136</v>
      </c>
      <c r="GO164" s="86">
        <f t="shared" si="218"/>
        <v>1.1424603077892349E-302</v>
      </c>
      <c r="GP164" s="86">
        <f t="shared" si="218"/>
        <v>9.0063312511273257E-277</v>
      </c>
      <c r="GQ164" s="86">
        <f t="shared" si="218"/>
        <v>3.4571120282243473E-291</v>
      </c>
      <c r="GR164" s="86">
        <f t="shared" si="218"/>
        <v>2.8524670620490913E-274</v>
      </c>
      <c r="GS164" s="86">
        <f t="shared" si="218"/>
        <v>5.7160809447678231E-284</v>
      </c>
      <c r="GT164" s="86">
        <f t="shared" si="218"/>
        <v>3.9269095981846099E-277</v>
      </c>
      <c r="GU164" s="86">
        <f t="shared" si="218"/>
        <v>7.8384694010155586E-280</v>
      </c>
      <c r="GV164" s="86">
        <f t="shared" si="218"/>
        <v>5.3560654622693394E-221</v>
      </c>
      <c r="GW164" s="86">
        <f t="shared" si="218"/>
        <v>6.7486805712131081E-246</v>
      </c>
      <c r="GX164" s="86">
        <f t="shared" si="218"/>
        <v>5.545484583176964E-180</v>
      </c>
      <c r="GY164" s="86">
        <f t="shared" si="218"/>
        <v>6.1967098095472007E-162</v>
      </c>
      <c r="GZ164" s="86">
        <f t="shared" si="218"/>
        <v>5.1228026332083343E-199</v>
      </c>
      <c r="HA164" s="86">
        <f t="shared" si="218"/>
        <v>4.5875734806034343E-259</v>
      </c>
      <c r="HC164" s="86">
        <f t="shared" si="182"/>
        <v>2.6943517411033806E-66</v>
      </c>
      <c r="HD164" s="86">
        <f t="shared" si="182"/>
        <v>8.002799292428931E-88</v>
      </c>
      <c r="HE164" s="86">
        <f t="shared" si="182"/>
        <v>6.0001357856999476E-143</v>
      </c>
      <c r="HF164" s="86">
        <f t="shared" si="181"/>
        <v>3.4721332512499241E-152</v>
      </c>
      <c r="HG164" s="86">
        <f t="shared" si="181"/>
        <v>2.836762009457686E-122</v>
      </c>
      <c r="HH164" s="86">
        <f t="shared" si="181"/>
        <v>1.1033561298972862E-168</v>
      </c>
      <c r="HI164" s="86">
        <f t="shared" si="181"/>
        <v>7.993362165481423E-148</v>
      </c>
      <c r="HJ164" s="86">
        <f t="shared" si="181"/>
        <v>4.7755146743649686E-177</v>
      </c>
      <c r="HK164" s="86">
        <f t="shared" si="181"/>
        <v>3.9420123932749095E-154</v>
      </c>
      <c r="HL164" s="86">
        <f t="shared" si="162"/>
        <v>7.2120154675076624E-195</v>
      </c>
      <c r="HM164" s="86">
        <f t="shared" si="162"/>
        <v>3.9251228012655061E-128</v>
      </c>
      <c r="HN164" s="86">
        <f t="shared" si="162"/>
        <v>3.2695102829604243E-112</v>
      </c>
      <c r="HO164" s="86">
        <f t="shared" si="162"/>
        <v>1.6163120945803407E-93</v>
      </c>
      <c r="HP164" s="86">
        <f t="shared" si="162"/>
        <v>9.7559594701351771E-90</v>
      </c>
      <c r="HQ164" s="86">
        <f t="shared" si="162"/>
        <v>1.3056873404432919E-114</v>
      </c>
      <c r="HS164" s="86">
        <f t="shared" si="219"/>
        <v>1.1622102878384695E-50</v>
      </c>
      <c r="HT164" s="86">
        <f t="shared" si="219"/>
        <v>1.1835729572957207E-2</v>
      </c>
      <c r="HU164" s="86">
        <f t="shared" si="219"/>
        <v>6.5057465152008225E-4</v>
      </c>
      <c r="HV164" s="86">
        <f t="shared" si="219"/>
        <v>2.9981367541885399E-3</v>
      </c>
      <c r="HW164" s="86">
        <f t="shared" si="219"/>
        <v>1.9764898235282175E-3</v>
      </c>
      <c r="HX164" s="86">
        <f t="shared" si="219"/>
        <v>6.093257459280231E-4</v>
      </c>
      <c r="HY164" s="86">
        <f t="shared" si="219"/>
        <v>9.9408472241247327E-4</v>
      </c>
      <c r="HZ164" s="86">
        <f t="shared" si="219"/>
        <v>1.209669024358951E-5</v>
      </c>
      <c r="IA164" s="86">
        <f t="shared" si="219"/>
        <v>1.2899458217487441E-6</v>
      </c>
      <c r="IB164" s="86">
        <f t="shared" si="219"/>
        <v>1.6235223974983739E-6</v>
      </c>
      <c r="IC164" s="86">
        <f t="shared" si="219"/>
        <v>5.9815575375461966E-5</v>
      </c>
      <c r="ID164" s="86">
        <f t="shared" si="219"/>
        <v>7.4346949014027881E-4</v>
      </c>
      <c r="IE164" s="86">
        <f t="shared" si="219"/>
        <v>1.1033296261911225E-3</v>
      </c>
      <c r="IF164" s="86">
        <f t="shared" si="219"/>
        <v>9.9974886127975199E-3</v>
      </c>
      <c r="IG164" s="86">
        <f t="shared" si="219"/>
        <v>6.6940293952808677E-2</v>
      </c>
      <c r="II164" s="86">
        <f t="shared" si="220"/>
        <v>0</v>
      </c>
      <c r="IJ164" s="86">
        <f t="shared" si="220"/>
        <v>2.0003408508085428E-12</v>
      </c>
      <c r="IK164" s="86">
        <f t="shared" si="220"/>
        <v>2.3834921798349491E-12</v>
      </c>
      <c r="IL164" s="86">
        <f t="shared" si="220"/>
        <v>1.939949305154702E-12</v>
      </c>
      <c r="IM164" s="86">
        <f t="shared" si="220"/>
        <v>2.3373158705015386E-13</v>
      </c>
      <c r="IN164" s="86">
        <f t="shared" si="220"/>
        <v>7.8525234045864446E-13</v>
      </c>
      <c r="IO164" s="86">
        <f t="shared" si="220"/>
        <v>9.0199449916148512E-12</v>
      </c>
      <c r="IP164" s="86">
        <f t="shared" si="220"/>
        <v>1.2231939972059022E-10</v>
      </c>
      <c r="IQ164" s="86">
        <f t="shared" si="220"/>
        <v>8.65360408233527E-8</v>
      </c>
      <c r="IR164" s="86">
        <f t="shared" si="220"/>
        <v>6.2779527060159893E-9</v>
      </c>
      <c r="IS164" s="86">
        <f t="shared" si="220"/>
        <v>5.7747767417604285E-10</v>
      </c>
      <c r="IT164" s="86">
        <f t="shared" si="220"/>
        <v>1.3548231632509271E-10</v>
      </c>
      <c r="IU164" s="86">
        <f t="shared" si="220"/>
        <v>1.2907306134647318E-10</v>
      </c>
      <c r="IV164" s="86">
        <f t="shared" si="220"/>
        <v>1.7634484252580565E-7</v>
      </c>
      <c r="IW164" s="86">
        <f t="shared" si="220"/>
        <v>2.5217858641632595E-8</v>
      </c>
      <c r="IY164" s="86">
        <f t="shared" si="221"/>
        <v>1.1622102878384697E-50</v>
      </c>
      <c r="IZ164" s="86">
        <f t="shared" si="221"/>
        <v>1.1835729574957548E-2</v>
      </c>
      <c r="JA164" s="86">
        <f t="shared" si="221"/>
        <v>6.5057465390357442E-4</v>
      </c>
      <c r="JB164" s="86">
        <f t="shared" si="221"/>
        <v>2.9981367561284895E-3</v>
      </c>
      <c r="JC164" s="86">
        <f t="shared" si="221"/>
        <v>1.976489823761949E-3</v>
      </c>
      <c r="JD164" s="86">
        <f t="shared" si="221"/>
        <v>6.0932574671327538E-4</v>
      </c>
      <c r="JE164" s="86">
        <f t="shared" si="221"/>
        <v>9.9408473143241822E-4</v>
      </c>
      <c r="JF164" s="86">
        <f t="shared" si="221"/>
        <v>1.2096812562989231E-5</v>
      </c>
      <c r="JG164" s="86">
        <f t="shared" si="221"/>
        <v>1.3764818625720968E-6</v>
      </c>
      <c r="JH164" s="86">
        <f t="shared" si="221"/>
        <v>1.6298003502043899E-6</v>
      </c>
      <c r="JI164" s="86">
        <f t="shared" si="221"/>
        <v>5.9816152853136138E-5</v>
      </c>
      <c r="JJ164" s="86">
        <f t="shared" si="221"/>
        <v>7.4346962562259514E-4</v>
      </c>
      <c r="JK164" s="86">
        <f t="shared" si="221"/>
        <v>1.1033297552641838E-3</v>
      </c>
      <c r="JL164" s="86">
        <f t="shared" si="221"/>
        <v>9.9976649576400452E-3</v>
      </c>
      <c r="JM164" s="86">
        <f t="shared" si="221"/>
        <v>6.6940319170667326E-2</v>
      </c>
    </row>
    <row r="165" spans="2:273" x14ac:dyDescent="0.25">
      <c r="B165" s="2">
        <v>138</v>
      </c>
      <c r="C165" s="37">
        <v>50.354999999999997</v>
      </c>
      <c r="D165" s="37">
        <v>48.131</v>
      </c>
      <c r="E165" s="37">
        <v>46.917999999999999</v>
      </c>
      <c r="F165" s="37">
        <v>48.262</v>
      </c>
      <c r="G165" s="37">
        <v>50.131</v>
      </c>
      <c r="H165" s="37">
        <v>45.426000000000002</v>
      </c>
      <c r="I165" s="37">
        <v>44.164000000000001</v>
      </c>
      <c r="J165" s="37">
        <v>42.131</v>
      </c>
      <c r="K165" s="37">
        <v>47.442999999999998</v>
      </c>
      <c r="L165" s="37">
        <v>48.475000000000001</v>
      </c>
      <c r="M165" s="37">
        <v>44.131</v>
      </c>
      <c r="N165" s="37">
        <v>44.933999999999997</v>
      </c>
      <c r="O165" s="37">
        <v>41.902000000000001</v>
      </c>
      <c r="P165" s="37">
        <v>43.720999999999997</v>
      </c>
      <c r="Q165" s="37">
        <v>46.951000000000001</v>
      </c>
      <c r="S165" s="4">
        <f t="shared" si="222"/>
        <v>45.904520061222001</v>
      </c>
      <c r="T165" s="4">
        <f t="shared" si="222"/>
        <v>48.096534300531971</v>
      </c>
      <c r="U165" s="4">
        <f t="shared" si="222"/>
        <v>48.075808719156313</v>
      </c>
      <c r="V165" s="4">
        <f t="shared" si="222"/>
        <v>48.341807813134793</v>
      </c>
      <c r="W165" s="4">
        <f t="shared" si="222"/>
        <v>47.360470130309494</v>
      </c>
      <c r="X165" s="4">
        <f t="shared" si="222"/>
        <v>44.665717799508116</v>
      </c>
      <c r="Y165" s="4">
        <f t="shared" si="222"/>
        <v>44.230522223328954</v>
      </c>
      <c r="Z165" s="4">
        <f t="shared" si="222"/>
        <v>43.34143841825648</v>
      </c>
      <c r="AA165" s="4">
        <f t="shared" si="222"/>
        <v>47.680898459058461</v>
      </c>
      <c r="AB165" s="4">
        <f t="shared" si="222"/>
        <v>47.531596085158071</v>
      </c>
      <c r="AC165" s="4">
        <f t="shared" si="222"/>
        <v>44.698586599455901</v>
      </c>
      <c r="AD165" s="4">
        <f t="shared" si="222"/>
        <v>44.32505429302423</v>
      </c>
      <c r="AE165" s="4">
        <f t="shared" si="222"/>
        <v>45.945007429366953</v>
      </c>
      <c r="AF165" s="4">
        <f t="shared" si="222"/>
        <v>46.192337007540374</v>
      </c>
      <c r="AG165" s="4">
        <f t="shared" si="222"/>
        <v>49.770344561129974</v>
      </c>
      <c r="AI165" s="4">
        <f t="shared" si="223"/>
        <v>4.4504799387779954</v>
      </c>
      <c r="AJ165" s="4">
        <f t="shared" si="223"/>
        <v>3.4465699468029243E-2</v>
      </c>
      <c r="AK165" s="4">
        <f t="shared" si="223"/>
        <v>-1.1578087191563142</v>
      </c>
      <c r="AL165" s="4">
        <f t="shared" si="223"/>
        <v>-7.9807813134792127E-2</v>
      </c>
      <c r="AM165" s="4">
        <f t="shared" si="223"/>
        <v>2.7705298696905061</v>
      </c>
      <c r="AN165" s="4">
        <f t="shared" si="223"/>
        <v>0.76028220049188633</v>
      </c>
      <c r="AO165" s="4">
        <f t="shared" si="223"/>
        <v>-6.6522223328952634E-2</v>
      </c>
      <c r="AP165" s="4">
        <f t="shared" si="223"/>
        <v>-1.21043841825648</v>
      </c>
      <c r="AQ165" s="4">
        <f t="shared" si="223"/>
        <v>-0.23789845905846363</v>
      </c>
      <c r="AR165" s="4">
        <f t="shared" si="223"/>
        <v>0.9434039148419302</v>
      </c>
      <c r="AS165" s="4">
        <f t="shared" si="223"/>
        <v>-0.5675865994559004</v>
      </c>
      <c r="AT165" s="4">
        <f t="shared" si="223"/>
        <v>0.60894570697576711</v>
      </c>
      <c r="AU165" s="4">
        <f t="shared" si="223"/>
        <v>-4.043007429366952</v>
      </c>
      <c r="AV165" s="4">
        <f t="shared" si="223"/>
        <v>-2.4713370075403773</v>
      </c>
      <c r="AW165" s="4">
        <f t="shared" si="223"/>
        <v>-2.8193445611299737</v>
      </c>
      <c r="AY165" s="2">
        <f t="shared" si="215"/>
        <v>45.904520061222001</v>
      </c>
      <c r="AZ165" s="2">
        <f t="shared" si="215"/>
        <v>48.092885220282596</v>
      </c>
      <c r="BA165" s="2">
        <f t="shared" si="215"/>
        <v>48.075708855115366</v>
      </c>
      <c r="BB165" s="2">
        <f t="shared" si="215"/>
        <v>48.340837298328374</v>
      </c>
      <c r="BC165" s="2">
        <f t="shared" si="215"/>
        <v>47.359871036967064</v>
      </c>
      <c r="BD165" s="2">
        <f t="shared" si="215"/>
        <v>44.665607069309587</v>
      </c>
      <c r="BE165" s="2">
        <f t="shared" si="215"/>
        <v>44.230263356541442</v>
      </c>
      <c r="BF165" s="2">
        <f t="shared" si="215"/>
        <v>43.34143784089499</v>
      </c>
      <c r="BG165" s="2">
        <f t="shared" si="215"/>
        <v>47.680834256068856</v>
      </c>
      <c r="BH165" s="2">
        <f t="shared" si="215"/>
        <v>47.531590677034146</v>
      </c>
      <c r="BI165" s="2">
        <f t="shared" si="215"/>
        <v>44.698579504452518</v>
      </c>
      <c r="BJ165" s="2">
        <f t="shared" si="215"/>
        <v>44.324757064669903</v>
      </c>
      <c r="BK165" s="2">
        <f t="shared" si="215"/>
        <v>45.944362806921944</v>
      </c>
      <c r="BL165" s="2">
        <f t="shared" si="215"/>
        <v>46.153057436269293</v>
      </c>
      <c r="BM165" s="2">
        <f t="shared" si="215"/>
        <v>48.320424111023485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>
        <f t="shared" si="216"/>
        <v>50.354999999999997</v>
      </c>
      <c r="CF165" s="2">
        <f t="shared" si="216"/>
        <v>48.131</v>
      </c>
      <c r="CG165" s="2">
        <f t="shared" si="216"/>
        <v>46.917999999999999</v>
      </c>
      <c r="CH165" s="2">
        <f t="shared" si="216"/>
        <v>48.262</v>
      </c>
      <c r="CI165" s="2">
        <f t="shared" si="216"/>
        <v>50.131</v>
      </c>
      <c r="CJ165" s="2">
        <f t="shared" si="216"/>
        <v>45.426000000000002</v>
      </c>
      <c r="CK165" s="2">
        <f t="shared" si="216"/>
        <v>44.164000000000001</v>
      </c>
      <c r="CL165" s="2">
        <f t="shared" si="216"/>
        <v>42.131</v>
      </c>
      <c r="CM165" s="2">
        <f t="shared" si="216"/>
        <v>47.442999999999998</v>
      </c>
      <c r="CN165" s="2">
        <f t="shared" si="216"/>
        <v>48.475000000000001</v>
      </c>
      <c r="CO165" s="2">
        <f t="shared" si="216"/>
        <v>44.131</v>
      </c>
      <c r="CP165" s="2">
        <f t="shared" si="216"/>
        <v>44.933999999999997</v>
      </c>
      <c r="CQ165" s="2">
        <f t="shared" si="216"/>
        <v>41.902000000000001</v>
      </c>
      <c r="CR165" s="2">
        <f t="shared" si="216"/>
        <v>43.720999999999997</v>
      </c>
      <c r="CS165" s="2" t="str">
        <f t="shared" si="216"/>
        <v/>
      </c>
      <c r="CU165" s="2">
        <f t="shared" si="198"/>
        <v>50.354999999999997</v>
      </c>
      <c r="CV165" s="2">
        <f t="shared" si="199"/>
        <v>48.131</v>
      </c>
      <c r="CW165" s="2">
        <f t="shared" si="200"/>
        <v>46.917999999999999</v>
      </c>
      <c r="CX165" s="2">
        <f t="shared" si="201"/>
        <v>48.262</v>
      </c>
      <c r="CY165" s="2">
        <f t="shared" si="202"/>
        <v>50.131</v>
      </c>
      <c r="CZ165" s="2">
        <f t="shared" si="203"/>
        <v>45.426000000000002</v>
      </c>
      <c r="DA165" s="2">
        <f t="shared" si="204"/>
        <v>44.164000000000001</v>
      </c>
      <c r="DB165" s="2">
        <f t="shared" si="205"/>
        <v>42.131</v>
      </c>
      <c r="DC165" s="2">
        <f t="shared" si="206"/>
        <v>47.442999999999998</v>
      </c>
      <c r="DD165" s="2">
        <f t="shared" si="207"/>
        <v>48.475000000000001</v>
      </c>
      <c r="DE165" s="2">
        <f t="shared" si="208"/>
        <v>44.131</v>
      </c>
      <c r="DF165" s="2">
        <f t="shared" si="209"/>
        <v>44.933999999999997</v>
      </c>
      <c r="DG165" s="2">
        <f t="shared" si="210"/>
        <v>41.902000000000001</v>
      </c>
      <c r="DH165" s="2">
        <f t="shared" si="211"/>
        <v>43.720999999999997</v>
      </c>
      <c r="DI165" s="2" t="str">
        <f t="shared" si="212"/>
        <v/>
      </c>
      <c r="DK165" s="2">
        <f t="shared" si="224"/>
        <v>66.082862126245857</v>
      </c>
      <c r="DL165" s="2">
        <f t="shared" si="224"/>
        <v>75.616940803382676</v>
      </c>
      <c r="DM165" s="2">
        <f t="shared" si="224"/>
        <v>115.59112231954097</v>
      </c>
      <c r="DN165" s="2">
        <f t="shared" si="224"/>
        <v>114.14172772576259</v>
      </c>
      <c r="DO165" s="2">
        <f t="shared" si="224"/>
        <v>86.27311949328795</v>
      </c>
      <c r="DP165" s="2">
        <f t="shared" si="224"/>
        <v>87.882896864111501</v>
      </c>
      <c r="DQ165" s="2">
        <f t="shared" si="224"/>
        <v>100.60144048294302</v>
      </c>
      <c r="DR165" s="2">
        <f t="shared" si="224"/>
        <v>97.417119163763061</v>
      </c>
      <c r="DS165" s="2">
        <f t="shared" si="224"/>
        <v>81.331847959376631</v>
      </c>
      <c r="DT165" s="2">
        <f t="shared" si="224"/>
        <v>104.38530725462306</v>
      </c>
      <c r="DU165" s="2">
        <f t="shared" si="224"/>
        <v>83.811535627530361</v>
      </c>
      <c r="DV165" s="2">
        <f t="shared" si="224"/>
        <v>87.148646632437334</v>
      </c>
      <c r="DW165" s="2">
        <f t="shared" si="224"/>
        <v>96.454435366958592</v>
      </c>
      <c r="DX165" s="2">
        <f t="shared" si="224"/>
        <v>70.804569337979103</v>
      </c>
      <c r="DY165" s="2">
        <f t="shared" si="224"/>
        <v>73.847431372549011</v>
      </c>
      <c r="EA165" s="2">
        <f t="shared" si="214"/>
        <v>45.901217317731778</v>
      </c>
      <c r="EB165" s="2">
        <f t="shared" si="214"/>
        <v>48.211818590936517</v>
      </c>
      <c r="EC165" s="2">
        <f t="shared" si="214"/>
        <v>48.074865991620101</v>
      </c>
      <c r="ED165" s="2">
        <f t="shared" si="214"/>
        <v>48.316152158793329</v>
      </c>
      <c r="EE165" s="2">
        <f t="shared" si="214"/>
        <v>47.360699518462894</v>
      </c>
      <c r="EF165" s="2">
        <f t="shared" si="214"/>
        <v>44.523664190124222</v>
      </c>
      <c r="EG165" s="2">
        <f t="shared" si="214"/>
        <v>44.153404977412634</v>
      </c>
      <c r="EH165" s="2">
        <f t="shared" si="214"/>
        <v>43.23467362814668</v>
      </c>
      <c r="EI165" s="2">
        <f t="shared" si="214"/>
        <v>47.923454642770814</v>
      </c>
      <c r="EJ165" s="2">
        <f t="shared" si="214"/>
        <v>47.687432608457939</v>
      </c>
      <c r="EK165" s="2">
        <f t="shared" si="213"/>
        <v>44.695497747415139</v>
      </c>
      <c r="EL165" s="2">
        <f t="shared" si="180"/>
        <v>44.265172485220596</v>
      </c>
      <c r="EM165" s="2">
        <f t="shared" si="180"/>
        <v>45.968194082644246</v>
      </c>
      <c r="EN165" s="2">
        <f t="shared" si="180"/>
        <v>46.181972541516302</v>
      </c>
      <c r="EO165" s="2">
        <f t="shared" si="180"/>
        <v>48.373411934240444</v>
      </c>
      <c r="EQ165" s="2">
        <f t="shared" si="225"/>
        <v>45.901217317731778</v>
      </c>
      <c r="ER165" s="2">
        <f t="shared" si="225"/>
        <v>46.89965919845784</v>
      </c>
      <c r="ES165" s="2">
        <f t="shared" si="225"/>
        <v>47.982336884619741</v>
      </c>
      <c r="ET165" s="2">
        <f t="shared" si="225"/>
        <v>48.451819601864763</v>
      </c>
      <c r="EU165" s="2">
        <f t="shared" si="225"/>
        <v>47.289785434877736</v>
      </c>
      <c r="EV165" s="2">
        <f t="shared" si="225"/>
        <v>45.678714395054023</v>
      </c>
      <c r="EW165" s="2">
        <f t="shared" si="225"/>
        <v>44.705729534266261</v>
      </c>
      <c r="EX165" s="2">
        <f t="shared" si="225"/>
        <v>43.888713273196991</v>
      </c>
      <c r="EY165" s="2">
        <f t="shared" si="225"/>
        <v>46.584667130625334</v>
      </c>
      <c r="EZ165" s="2">
        <f t="shared" si="225"/>
        <v>46.700019821406109</v>
      </c>
      <c r="FA165" s="2">
        <f t="shared" si="225"/>
        <v>44.663301123963322</v>
      </c>
      <c r="FB165" s="2">
        <f t="shared" si="225"/>
        <v>44.666101120226294</v>
      </c>
      <c r="FC165" s="2">
        <f t="shared" si="225"/>
        <v>45.708863805405372</v>
      </c>
      <c r="FD165" s="2">
        <f t="shared" si="225"/>
        <v>45.863503955648227</v>
      </c>
      <c r="FE165" s="2">
        <f t="shared" si="225"/>
        <v>47.721561781834509</v>
      </c>
      <c r="FG165" s="2">
        <f t="shared" si="226"/>
        <v>0.99983634914192798</v>
      </c>
      <c r="FH165" s="2">
        <f t="shared" si="226"/>
        <v>0.99984352808322485</v>
      </c>
      <c r="FI165" s="2">
        <f t="shared" si="226"/>
        <v>0.99983683177397153</v>
      </c>
      <c r="FJ165" s="2">
        <f t="shared" si="226"/>
        <v>0.99984626566206192</v>
      </c>
      <c r="FK165" s="2">
        <f t="shared" si="226"/>
        <v>0.99981753032715026</v>
      </c>
      <c r="FL165" s="2">
        <f t="shared" si="226"/>
        <v>0.99980987574940039</v>
      </c>
      <c r="FM165" s="2">
        <f t="shared" si="226"/>
        <v>0.99981926673083665</v>
      </c>
      <c r="FN165" s="2">
        <f t="shared" si="226"/>
        <v>0.99981688344804442</v>
      </c>
      <c r="FO165" s="2">
        <f t="shared" si="226"/>
        <v>0.99981639819600254</v>
      </c>
      <c r="FP165" s="2">
        <f t="shared" si="226"/>
        <v>0.9997810067112084</v>
      </c>
      <c r="FQ165" s="2">
        <f t="shared" si="226"/>
        <v>0.99980284885423032</v>
      </c>
      <c r="FR165" s="2">
        <f t="shared" si="226"/>
        <v>0.99982006261109924</v>
      </c>
      <c r="FS165" s="2">
        <f t="shared" si="226"/>
        <v>0.99981445726059492</v>
      </c>
      <c r="FT165" s="2">
        <f t="shared" si="226"/>
        <v>0.99980084294921534</v>
      </c>
      <c r="FU165" s="2">
        <f t="shared" si="226"/>
        <v>0.99976040959135748</v>
      </c>
      <c r="FW165" s="2">
        <f t="shared" si="217"/>
        <v>1.8652979947836572E-11</v>
      </c>
      <c r="FX165" s="2">
        <f t="shared" si="217"/>
        <v>9.3907419603337178E-2</v>
      </c>
      <c r="FY165" s="2">
        <f t="shared" si="217"/>
        <v>0.10995074531308011</v>
      </c>
      <c r="FZ165" s="2">
        <f t="shared" si="217"/>
        <v>0.10736170687751566</v>
      </c>
      <c r="GA165" s="2">
        <f t="shared" si="217"/>
        <v>0.11180879223945837</v>
      </c>
      <c r="GB165" s="2">
        <f t="shared" si="217"/>
        <v>0.1157518842003661</v>
      </c>
      <c r="GC165" s="2">
        <f t="shared" si="217"/>
        <v>0.12068328360006109</v>
      </c>
      <c r="GD165" s="2">
        <f t="shared" si="217"/>
        <v>0.14806825683764885</v>
      </c>
      <c r="GE165" s="2">
        <f t="shared" si="217"/>
        <v>0.18580560822897277</v>
      </c>
      <c r="GF165" s="2">
        <f t="shared" si="217"/>
        <v>0.17040328793232351</v>
      </c>
      <c r="GG165" s="2">
        <f t="shared" si="217"/>
        <v>0.14380435437831174</v>
      </c>
      <c r="GH165" s="2">
        <f t="shared" si="217"/>
        <v>0.12937025334576702</v>
      </c>
      <c r="GI165" s="2">
        <f t="shared" si="217"/>
        <v>0.12801679613322264</v>
      </c>
      <c r="GJ165" s="2">
        <f t="shared" si="217"/>
        <v>0.10619216622407417</v>
      </c>
      <c r="GK165" s="2">
        <f t="shared" si="217"/>
        <v>9.0651438410888865E-2</v>
      </c>
      <c r="GM165" s="86">
        <f t="shared" si="218"/>
        <v>5.0036582999042361E-101</v>
      </c>
      <c r="GN165" s="86">
        <f t="shared" si="218"/>
        <v>1.3700451006760198E-139</v>
      </c>
      <c r="GO165" s="86">
        <f t="shared" si="218"/>
        <v>0</v>
      </c>
      <c r="GP165" s="86">
        <f t="shared" si="218"/>
        <v>1.9764956568358546E-284</v>
      </c>
      <c r="GQ165" s="86">
        <f t="shared" si="218"/>
        <v>3.398417050087082E-299</v>
      </c>
      <c r="GR165" s="86">
        <f t="shared" si="218"/>
        <v>8.7697960045747733E-282</v>
      </c>
      <c r="GS165" s="86">
        <f t="shared" si="218"/>
        <v>9.3228192945112995E-292</v>
      </c>
      <c r="GT165" s="86">
        <f t="shared" si="218"/>
        <v>1.1872275570507793E-284</v>
      </c>
      <c r="GU165" s="86">
        <f t="shared" si="218"/>
        <v>1.8198050808306863E-287</v>
      </c>
      <c r="GV165" s="86">
        <f t="shared" si="218"/>
        <v>5.4693602422101981E-227</v>
      </c>
      <c r="GW165" s="86">
        <f t="shared" si="218"/>
        <v>1.3512585952731696E-252</v>
      </c>
      <c r="GX165" s="86">
        <f t="shared" si="218"/>
        <v>6.3356160629940386E-185</v>
      </c>
      <c r="GY165" s="86">
        <f t="shared" si="218"/>
        <v>2.2179761386820699E-166</v>
      </c>
      <c r="GZ165" s="86">
        <f t="shared" si="218"/>
        <v>1.718210806373173E-204</v>
      </c>
      <c r="HA165" s="86">
        <f t="shared" si="218"/>
        <v>3.9484092803034394E-266</v>
      </c>
      <c r="HC165" s="86">
        <f t="shared" si="182"/>
        <v>4.0553959322834044E-69</v>
      </c>
      <c r="HD165" s="86">
        <f t="shared" si="182"/>
        <v>1.6904637432452608E-91</v>
      </c>
      <c r="HE165" s="86">
        <f t="shared" si="182"/>
        <v>7.2965062874772763E-149</v>
      </c>
      <c r="HF165" s="86">
        <f t="shared" si="181"/>
        <v>1.4000809102127282E-158</v>
      </c>
      <c r="HG165" s="86">
        <f t="shared" si="181"/>
        <v>2.4235771289501641E-127</v>
      </c>
      <c r="HH165" s="86">
        <f t="shared" si="181"/>
        <v>1.1839677260008657E-175</v>
      </c>
      <c r="HI165" s="86">
        <f t="shared" si="181"/>
        <v>6.7820051497034466E-154</v>
      </c>
      <c r="HJ165" s="86">
        <f t="shared" si="181"/>
        <v>3.5598395082603703E-184</v>
      </c>
      <c r="HK165" s="86">
        <f t="shared" si="181"/>
        <v>2.5592888930611994E-160</v>
      </c>
      <c r="HL165" s="86">
        <f t="shared" si="162"/>
        <v>1.3533886804433444E-202</v>
      </c>
      <c r="HM165" s="86">
        <f t="shared" si="162"/>
        <v>2.9134639766992967E-133</v>
      </c>
      <c r="HN165" s="86">
        <f t="shared" si="162"/>
        <v>8.0600387426527107E-117</v>
      </c>
      <c r="HO165" s="86">
        <f t="shared" si="162"/>
        <v>2.2209751745775352E-97</v>
      </c>
      <c r="HP165" s="86">
        <f t="shared" si="162"/>
        <v>1.8152324696164525E-93</v>
      </c>
      <c r="HQ165" s="86">
        <f t="shared" si="162"/>
        <v>2.5981444879229563E-119</v>
      </c>
      <c r="HS165" s="86">
        <f t="shared" si="219"/>
        <v>2.4158793147416592E-49</v>
      </c>
      <c r="HT165" s="86">
        <f t="shared" si="219"/>
        <v>4.3231487141866254E-3</v>
      </c>
      <c r="HU165" s="86">
        <f t="shared" si="219"/>
        <v>1.5655136053688762E-4</v>
      </c>
      <c r="HV165" s="86">
        <f t="shared" si="219"/>
        <v>8.5928227533181773E-4</v>
      </c>
      <c r="HW165" s="86">
        <f t="shared" si="219"/>
        <v>4.9600441456324525E-4</v>
      </c>
      <c r="HX165" s="86">
        <f t="shared" si="219"/>
        <v>1.3516321677949387E-4</v>
      </c>
      <c r="HY165" s="86">
        <f t="shared" si="219"/>
        <v>2.4183730452218143E-4</v>
      </c>
      <c r="HZ165" s="86">
        <f t="shared" si="219"/>
        <v>1.7357537318783073E-6</v>
      </c>
      <c r="IA165" s="86">
        <f t="shared" si="219"/>
        <v>1.6232063204311226E-7</v>
      </c>
      <c r="IB165" s="86">
        <f t="shared" si="219"/>
        <v>2.0053778748634666E-7</v>
      </c>
      <c r="IC165" s="86">
        <f t="shared" si="219"/>
        <v>1.0981224010886508E-5</v>
      </c>
      <c r="ID165" s="86">
        <f t="shared" si="219"/>
        <v>1.8117266188618215E-4</v>
      </c>
      <c r="IE165" s="86">
        <f t="shared" si="219"/>
        <v>2.8203239258666396E-4</v>
      </c>
      <c r="IF165" s="86">
        <f t="shared" si="219"/>
        <v>3.5621891603066788E-3</v>
      </c>
      <c r="IG165" s="86">
        <f t="shared" si="219"/>
        <v>3.3563405541728611E-2</v>
      </c>
      <c r="II165" s="86">
        <f t="shared" si="220"/>
        <v>0</v>
      </c>
      <c r="IJ165" s="86">
        <f t="shared" si="220"/>
        <v>1.3817925998295839E-11</v>
      </c>
      <c r="IK165" s="86">
        <f t="shared" si="220"/>
        <v>1.8901100511844192E-11</v>
      </c>
      <c r="IL165" s="86">
        <f t="shared" si="220"/>
        <v>1.5260617003566497E-11</v>
      </c>
      <c r="IM165" s="86">
        <f t="shared" si="220"/>
        <v>2.2812224187197831E-12</v>
      </c>
      <c r="IN165" s="86">
        <f t="shared" si="220"/>
        <v>7.2181925009588831E-12</v>
      </c>
      <c r="IO165" s="86">
        <f t="shared" si="220"/>
        <v>7.077668400873173E-11</v>
      </c>
      <c r="IP165" s="86">
        <f t="shared" si="220"/>
        <v>9.6810541434344031E-10</v>
      </c>
      <c r="IQ165" s="86">
        <f t="shared" si="220"/>
        <v>4.6837823888769278E-7</v>
      </c>
      <c r="IR165" s="86">
        <f t="shared" si="220"/>
        <v>4.025570685248132E-8</v>
      </c>
      <c r="IS165" s="86">
        <f t="shared" si="220"/>
        <v>3.8094108083222375E-9</v>
      </c>
      <c r="IT165" s="86">
        <f t="shared" si="220"/>
        <v>9.0687280630128019E-10</v>
      </c>
      <c r="IU165" s="86">
        <f t="shared" si="220"/>
        <v>8.5801923264246164E-10</v>
      </c>
      <c r="IV165" s="86">
        <f t="shared" si="220"/>
        <v>5.5504390070367769E-7</v>
      </c>
      <c r="IW165" s="86">
        <f t="shared" si="220"/>
        <v>8.4269121703289379E-8</v>
      </c>
      <c r="IY165" s="86">
        <f t="shared" si="221"/>
        <v>2.4158793147416592E-49</v>
      </c>
      <c r="IZ165" s="86">
        <f t="shared" si="221"/>
        <v>4.3231487280045514E-3</v>
      </c>
      <c r="JA165" s="86">
        <f t="shared" si="221"/>
        <v>1.5655137943798814E-4</v>
      </c>
      <c r="JB165" s="86">
        <f t="shared" si="221"/>
        <v>8.5928229059243472E-4</v>
      </c>
      <c r="JC165" s="86">
        <f t="shared" si="221"/>
        <v>4.9600441684446767E-4</v>
      </c>
      <c r="JD165" s="86">
        <f t="shared" si="221"/>
        <v>1.3516322399768636E-4</v>
      </c>
      <c r="JE165" s="86">
        <f t="shared" si="221"/>
        <v>2.4183737529886545E-4</v>
      </c>
      <c r="JF165" s="86">
        <f t="shared" si="221"/>
        <v>1.7367218372926507E-6</v>
      </c>
      <c r="JG165" s="86">
        <f t="shared" si="221"/>
        <v>6.3069887093080502E-7</v>
      </c>
      <c r="JH165" s="86">
        <f t="shared" si="221"/>
        <v>2.40793494338828E-7</v>
      </c>
      <c r="JI165" s="86">
        <f t="shared" si="221"/>
        <v>1.098503342169483E-5</v>
      </c>
      <c r="JJ165" s="86">
        <f t="shared" si="221"/>
        <v>1.8117356875898844E-4</v>
      </c>
      <c r="JK165" s="86">
        <f t="shared" si="221"/>
        <v>2.820332506058966E-4</v>
      </c>
      <c r="JL165" s="86">
        <f t="shared" si="221"/>
        <v>3.5627442042073824E-3</v>
      </c>
      <c r="JM165" s="86">
        <f t="shared" si="221"/>
        <v>3.3563489810850312E-2</v>
      </c>
    </row>
    <row r="166" spans="2:273" x14ac:dyDescent="0.25">
      <c r="B166" s="2">
        <v>139</v>
      </c>
      <c r="C166" s="37">
        <v>47.677</v>
      </c>
      <c r="D166" s="37">
        <v>48.18</v>
      </c>
      <c r="E166" s="37">
        <v>44.82</v>
      </c>
      <c r="F166" s="37">
        <v>47.902000000000001</v>
      </c>
      <c r="G166" s="37">
        <v>48.197000000000003</v>
      </c>
      <c r="H166" s="37">
        <v>44.262</v>
      </c>
      <c r="I166" s="37">
        <v>44.262</v>
      </c>
      <c r="J166" s="37">
        <v>45.508000000000003</v>
      </c>
      <c r="K166" s="37">
        <v>49.048999999999999</v>
      </c>
      <c r="L166" s="37">
        <v>47.115000000000002</v>
      </c>
      <c r="M166" s="37">
        <v>45.524999999999999</v>
      </c>
      <c r="N166" s="37">
        <v>43.377000000000002</v>
      </c>
      <c r="O166" s="37">
        <v>44.475000000000001</v>
      </c>
      <c r="P166" s="37">
        <v>47.344000000000001</v>
      </c>
      <c r="Q166" s="37">
        <v>45.262</v>
      </c>
      <c r="S166" s="4">
        <f t="shared" si="222"/>
        <v>45.773125965744377</v>
      </c>
      <c r="T166" s="4">
        <f t="shared" si="222"/>
        <v>47.991419917908203</v>
      </c>
      <c r="U166" s="4">
        <f t="shared" si="222"/>
        <v>47.907066525680058</v>
      </c>
      <c r="V166" s="4">
        <f t="shared" si="222"/>
        <v>48.207857988840374</v>
      </c>
      <c r="W166" s="4">
        <f t="shared" si="222"/>
        <v>47.261071402592172</v>
      </c>
      <c r="X166" s="4">
        <f t="shared" si="222"/>
        <v>44.514074864137157</v>
      </c>
      <c r="Y166" s="4">
        <f t="shared" si="222"/>
        <v>44.086780201878085</v>
      </c>
      <c r="Z166" s="4">
        <f t="shared" si="222"/>
        <v>43.181227239742491</v>
      </c>
      <c r="AA166" s="4">
        <f t="shared" si="222"/>
        <v>47.624186799620745</v>
      </c>
      <c r="AB166" s="4">
        <f t="shared" si="222"/>
        <v>47.443335645374816</v>
      </c>
      <c r="AC166" s="4">
        <f t="shared" si="222"/>
        <v>44.564931655279416</v>
      </c>
      <c r="AD166" s="4">
        <f t="shared" si="222"/>
        <v>44.200278478027109</v>
      </c>
      <c r="AE166" s="4">
        <f t="shared" si="222"/>
        <v>45.814101388287149</v>
      </c>
      <c r="AF166" s="4">
        <f t="shared" si="222"/>
        <v>46.029056151689801</v>
      </c>
      <c r="AG166" s="4">
        <f t="shared" si="222"/>
        <v>48.748934096744627</v>
      </c>
      <c r="AI166" s="4">
        <f t="shared" si="223"/>
        <v>1.9038740342556224</v>
      </c>
      <c r="AJ166" s="4">
        <f t="shared" si="223"/>
        <v>0.18858008209179644</v>
      </c>
      <c r="AK166" s="4">
        <f t="shared" si="223"/>
        <v>-3.0870665256800578</v>
      </c>
      <c r="AL166" s="4">
        <f t="shared" si="223"/>
        <v>-0.30585798884037274</v>
      </c>
      <c r="AM166" s="4">
        <f t="shared" si="223"/>
        <v>0.93592859740783041</v>
      </c>
      <c r="AN166" s="4">
        <f t="shared" si="223"/>
        <v>-0.25207486413715685</v>
      </c>
      <c r="AO166" s="4">
        <f t="shared" si="223"/>
        <v>0.17521979812191546</v>
      </c>
      <c r="AP166" s="4">
        <f t="shared" si="223"/>
        <v>2.3267727602575121</v>
      </c>
      <c r="AQ166" s="4">
        <f t="shared" si="223"/>
        <v>1.4248132003792549</v>
      </c>
      <c r="AR166" s="4">
        <f t="shared" si="223"/>
        <v>-0.32833564537481408</v>
      </c>
      <c r="AS166" s="4">
        <f t="shared" si="223"/>
        <v>0.96006834472058245</v>
      </c>
      <c r="AT166" s="4">
        <f t="shared" si="223"/>
        <v>-0.82327847802710608</v>
      </c>
      <c r="AU166" s="4">
        <f t="shared" si="223"/>
        <v>-1.3391013882871476</v>
      </c>
      <c r="AV166" s="4">
        <f t="shared" si="223"/>
        <v>1.3149438483102003</v>
      </c>
      <c r="AW166" s="4">
        <f t="shared" si="223"/>
        <v>-3.4869340967446263</v>
      </c>
      <c r="AY166" s="2">
        <f t="shared" si="215"/>
        <v>45.773125965744377</v>
      </c>
      <c r="AZ166" s="2">
        <f t="shared" si="215"/>
        <v>47.990615162046943</v>
      </c>
      <c r="BA166" s="2">
        <f t="shared" si="215"/>
        <v>47.907054139634177</v>
      </c>
      <c r="BB166" s="2">
        <f t="shared" si="215"/>
        <v>48.207705853656982</v>
      </c>
      <c r="BC166" s="2">
        <f t="shared" si="215"/>
        <v>47.260994530179772</v>
      </c>
      <c r="BD166" s="2">
        <f t="shared" si="215"/>
        <v>44.514062777193821</v>
      </c>
      <c r="BE166" s="2">
        <f t="shared" si="215"/>
        <v>44.08674786127763</v>
      </c>
      <c r="BF166" s="2">
        <f t="shared" si="215"/>
        <v>43.181226211851623</v>
      </c>
      <c r="BG166" s="2">
        <f t="shared" si="215"/>
        <v>47.623889380692546</v>
      </c>
      <c r="BH166" s="2">
        <f t="shared" si="215"/>
        <v>47.44330612080288</v>
      </c>
      <c r="BI166" s="2">
        <f t="shared" si="215"/>
        <v>44.564927727741278</v>
      </c>
      <c r="BJ166" s="2">
        <f t="shared" si="215"/>
        <v>44.200239944797445</v>
      </c>
      <c r="BK166" s="2">
        <f t="shared" si="215"/>
        <v>45.814013540995688</v>
      </c>
      <c r="BL166" s="2">
        <f t="shared" si="215"/>
        <v>46.01947841636742</v>
      </c>
      <c r="BM166" s="2">
        <f t="shared" si="215"/>
        <v>48.204811421096075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>
        <f t="shared" si="216"/>
        <v>47.677</v>
      </c>
      <c r="CF166" s="2">
        <f t="shared" si="216"/>
        <v>48.18</v>
      </c>
      <c r="CG166" s="2">
        <f t="shared" si="216"/>
        <v>44.82</v>
      </c>
      <c r="CH166" s="2">
        <f t="shared" si="216"/>
        <v>47.902000000000001</v>
      </c>
      <c r="CI166" s="2">
        <f t="shared" si="216"/>
        <v>48.197000000000003</v>
      </c>
      <c r="CJ166" s="2">
        <f t="shared" si="216"/>
        <v>44.262</v>
      </c>
      <c r="CK166" s="2">
        <f t="shared" si="216"/>
        <v>44.262</v>
      </c>
      <c r="CL166" s="2">
        <f t="shared" si="216"/>
        <v>45.508000000000003</v>
      </c>
      <c r="CM166" s="2">
        <f t="shared" si="216"/>
        <v>49.048999999999999</v>
      </c>
      <c r="CN166" s="2">
        <f t="shared" si="216"/>
        <v>47.115000000000002</v>
      </c>
      <c r="CO166" s="2">
        <f t="shared" si="216"/>
        <v>45.524999999999999</v>
      </c>
      <c r="CP166" s="2">
        <f t="shared" si="216"/>
        <v>43.377000000000002</v>
      </c>
      <c r="CQ166" s="2">
        <f t="shared" si="216"/>
        <v>44.475000000000001</v>
      </c>
      <c r="CR166" s="2">
        <f t="shared" si="216"/>
        <v>47.344000000000001</v>
      </c>
      <c r="CS166" s="2" t="str">
        <f t="shared" si="216"/>
        <v/>
      </c>
      <c r="CU166" s="2">
        <f t="shared" si="198"/>
        <v>47.677</v>
      </c>
      <c r="CV166" s="2">
        <f t="shared" si="199"/>
        <v>48.18</v>
      </c>
      <c r="CW166" s="2">
        <f t="shared" si="200"/>
        <v>44.82</v>
      </c>
      <c r="CX166" s="2">
        <f t="shared" si="201"/>
        <v>47.902000000000001</v>
      </c>
      <c r="CY166" s="2">
        <f t="shared" si="202"/>
        <v>48.197000000000003</v>
      </c>
      <c r="CZ166" s="2">
        <f t="shared" si="203"/>
        <v>44.262</v>
      </c>
      <c r="DA166" s="2">
        <f t="shared" si="204"/>
        <v>44.262</v>
      </c>
      <c r="DB166" s="2">
        <f t="shared" si="205"/>
        <v>45.508000000000003</v>
      </c>
      <c r="DC166" s="2">
        <f t="shared" si="206"/>
        <v>49.048999999999999</v>
      </c>
      <c r="DD166" s="2">
        <f t="shared" si="207"/>
        <v>47.115000000000002</v>
      </c>
      <c r="DE166" s="2">
        <f t="shared" si="208"/>
        <v>45.524999999999999</v>
      </c>
      <c r="DF166" s="2">
        <f t="shared" si="209"/>
        <v>43.377000000000002</v>
      </c>
      <c r="DG166" s="2">
        <f t="shared" si="210"/>
        <v>44.475000000000001</v>
      </c>
      <c r="DH166" s="2">
        <f t="shared" si="211"/>
        <v>47.344000000000001</v>
      </c>
      <c r="DI166" s="2" t="str">
        <f t="shared" si="212"/>
        <v/>
      </c>
      <c r="DK166" s="2">
        <f t="shared" si="224"/>
        <v>66.144797342192703</v>
      </c>
      <c r="DL166" s="2">
        <f t="shared" si="224"/>
        <v>75.722141649048638</v>
      </c>
      <c r="DM166" s="2">
        <f t="shared" si="224"/>
        <v>116.00478526125042</v>
      </c>
      <c r="DN166" s="2">
        <f t="shared" si="224"/>
        <v>114.54313923286014</v>
      </c>
      <c r="DO166" s="2">
        <f t="shared" si="224"/>
        <v>86.474983442724778</v>
      </c>
      <c r="DP166" s="2">
        <f t="shared" si="224"/>
        <v>88.092301393728221</v>
      </c>
      <c r="DQ166" s="2">
        <f t="shared" si="224"/>
        <v>100.91014188477432</v>
      </c>
      <c r="DR166" s="2">
        <f t="shared" si="224"/>
        <v>97.706498257839726</v>
      </c>
      <c r="DS166" s="2">
        <f t="shared" si="224"/>
        <v>81.500265429597846</v>
      </c>
      <c r="DT166" s="2">
        <f t="shared" si="224"/>
        <v>104.76918990042675</v>
      </c>
      <c r="DU166" s="2">
        <f t="shared" si="224"/>
        <v>84.023276923076921</v>
      </c>
      <c r="DV166" s="2">
        <f t="shared" si="224"/>
        <v>87.373532920567811</v>
      </c>
      <c r="DW166" s="2">
        <f t="shared" si="224"/>
        <v>96.72657626094832</v>
      </c>
      <c r="DX166" s="2">
        <f t="shared" si="224"/>
        <v>70.883212543554023</v>
      </c>
      <c r="DY166" s="2">
        <f t="shared" si="224"/>
        <v>73.996378711484581</v>
      </c>
      <c r="EA166" s="2">
        <f t="shared" si="214"/>
        <v>45.770084968496853</v>
      </c>
      <c r="EB166" s="2">
        <f t="shared" si="214"/>
        <v>48.126597136234231</v>
      </c>
      <c r="EC166" s="2">
        <f t="shared" si="214"/>
        <v>47.908406337290494</v>
      </c>
      <c r="ED166" s="2">
        <f t="shared" si="214"/>
        <v>48.181861408013894</v>
      </c>
      <c r="EE166" s="2">
        <f t="shared" si="214"/>
        <v>47.263376452746364</v>
      </c>
      <c r="EF166" s="2">
        <f t="shared" si="214"/>
        <v>44.356274732256182</v>
      </c>
      <c r="EG166" s="2">
        <f t="shared" si="214"/>
        <v>44.002276824878315</v>
      </c>
      <c r="EH166" s="2">
        <f t="shared" si="214"/>
        <v>43.063816646938207</v>
      </c>
      <c r="EI166" s="2">
        <f t="shared" si="214"/>
        <v>47.896215511585346</v>
      </c>
      <c r="EJ166" s="2">
        <f t="shared" si="214"/>
        <v>47.620324280364116</v>
      </c>
      <c r="EK166" s="2">
        <f t="shared" si="213"/>
        <v>44.563174700470469</v>
      </c>
      <c r="EL166" s="2">
        <f t="shared" si="180"/>
        <v>44.134640243927713</v>
      </c>
      <c r="EM166" s="2">
        <f t="shared" si="180"/>
        <v>45.842764678047118</v>
      </c>
      <c r="EN166" s="2">
        <f t="shared" si="180"/>
        <v>46.052751445374298</v>
      </c>
      <c r="EO166" s="2">
        <f t="shared" si="180"/>
        <v>48.26523127753304</v>
      </c>
      <c r="EQ166" s="2">
        <f t="shared" si="225"/>
        <v>45.770084968496853</v>
      </c>
      <c r="ER166" s="2">
        <f t="shared" si="225"/>
        <v>46.755409253977859</v>
      </c>
      <c r="ES166" s="2">
        <f t="shared" si="225"/>
        <v>47.812123807435562</v>
      </c>
      <c r="ET166" s="2">
        <f t="shared" si="225"/>
        <v>48.323819727930925</v>
      </c>
      <c r="EU166" s="2">
        <f t="shared" si="225"/>
        <v>47.189936108227862</v>
      </c>
      <c r="EV166" s="2">
        <f t="shared" si="225"/>
        <v>45.552952970989381</v>
      </c>
      <c r="EW166" s="2">
        <f t="shared" si="225"/>
        <v>44.576349116159726</v>
      </c>
      <c r="EX166" s="2">
        <f t="shared" si="225"/>
        <v>43.740307464465545</v>
      </c>
      <c r="EY166" s="2">
        <f t="shared" si="225"/>
        <v>46.507449710221238</v>
      </c>
      <c r="EZ166" s="2">
        <f t="shared" si="225"/>
        <v>46.595240340686701</v>
      </c>
      <c r="FA166" s="2">
        <f t="shared" si="225"/>
        <v>44.528824410737656</v>
      </c>
      <c r="FB166" s="2">
        <f t="shared" si="225"/>
        <v>44.552217919898766</v>
      </c>
      <c r="FC166" s="2">
        <f t="shared" si="225"/>
        <v>45.573307026211126</v>
      </c>
      <c r="FD166" s="2">
        <f t="shared" si="225"/>
        <v>45.724933686446704</v>
      </c>
      <c r="FE166" s="2">
        <f t="shared" si="225"/>
        <v>47.594991278259329</v>
      </c>
      <c r="FG166" s="2">
        <f t="shared" si="226"/>
        <v>0.99985074649439232</v>
      </c>
      <c r="FH166" s="2">
        <f t="shared" si="226"/>
        <v>0.99985729395109324</v>
      </c>
      <c r="FI166" s="2">
        <f t="shared" si="226"/>
        <v>0.99985118667270534</v>
      </c>
      <c r="FJ166" s="2">
        <f t="shared" si="226"/>
        <v>0.99985979072081466</v>
      </c>
      <c r="FK166" s="2">
        <f t="shared" si="226"/>
        <v>0.99983358300862368</v>
      </c>
      <c r="FL166" s="2">
        <f t="shared" si="226"/>
        <v>0.99982660172187088</v>
      </c>
      <c r="FM166" s="2">
        <f t="shared" si="226"/>
        <v>0.99983516667821759</v>
      </c>
      <c r="FN166" s="2">
        <f t="shared" si="226"/>
        <v>0.99983299302888928</v>
      </c>
      <c r="FO166" s="2">
        <f t="shared" si="226"/>
        <v>0.99983255045948694</v>
      </c>
      <c r="FP166" s="2">
        <f t="shared" si="226"/>
        <v>0.99980027189830789</v>
      </c>
      <c r="FQ166" s="2">
        <f t="shared" si="226"/>
        <v>0.99982019289892332</v>
      </c>
      <c r="FR166" s="2">
        <f t="shared" si="226"/>
        <v>0.99983589255267946</v>
      </c>
      <c r="FS166" s="2">
        <f t="shared" si="226"/>
        <v>0.99983078024785943</v>
      </c>
      <c r="FT166" s="2">
        <f t="shared" si="226"/>
        <v>0.99981836342801245</v>
      </c>
      <c r="FU166" s="2">
        <f t="shared" si="226"/>
        <v>0.99978148634374753</v>
      </c>
      <c r="FW166" s="2">
        <f t="shared" si="217"/>
        <v>2.0452585805862036E-11</v>
      </c>
      <c r="FX166" s="2">
        <f t="shared" si="217"/>
        <v>0.10204292724779666</v>
      </c>
      <c r="FY166" s="2">
        <f t="shared" si="217"/>
        <v>0.11929315108377006</v>
      </c>
      <c r="FZ166" s="2">
        <f t="shared" si="217"/>
        <v>0.11651292240642423</v>
      </c>
      <c r="GA166" s="2">
        <f t="shared" si="217"/>
        <v>0.12128756049958608</v>
      </c>
      <c r="GB166" s="2">
        <f t="shared" si="217"/>
        <v>0.12551769419768374</v>
      </c>
      <c r="GC166" s="2">
        <f t="shared" si="217"/>
        <v>0.1308036027977236</v>
      </c>
      <c r="GD166" s="2">
        <f t="shared" si="217"/>
        <v>0.16006700070224941</v>
      </c>
      <c r="GE166" s="2">
        <f t="shared" si="217"/>
        <v>0.20014397916332211</v>
      </c>
      <c r="GF166" s="2">
        <f t="shared" si="217"/>
        <v>0.1838214283843746</v>
      </c>
      <c r="GG166" s="2">
        <f t="shared" si="217"/>
        <v>0.15552064799422349</v>
      </c>
      <c r="GH166" s="2">
        <f t="shared" si="217"/>
        <v>0.14010297947935221</v>
      </c>
      <c r="GI166" s="2">
        <f t="shared" si="217"/>
        <v>0.13865511994515639</v>
      </c>
      <c r="GJ166" s="2">
        <f t="shared" si="217"/>
        <v>0.11525656500496159</v>
      </c>
      <c r="GK166" s="2">
        <f t="shared" si="217"/>
        <v>9.8535544900183708E-2</v>
      </c>
      <c r="GM166" s="86">
        <f t="shared" si="218"/>
        <v>9.0654398677454087E-104</v>
      </c>
      <c r="GN166" s="86">
        <f t="shared" si="218"/>
        <v>2.1627738555555195E-143</v>
      </c>
      <c r="GO166" s="86">
        <f t="shared" si="218"/>
        <v>0</v>
      </c>
      <c r="GP166" s="86">
        <f t="shared" si="218"/>
        <v>3.4046579490860284E-292</v>
      </c>
      <c r="GQ166" s="86">
        <f t="shared" si="218"/>
        <v>2.5976712077449848E-307</v>
      </c>
      <c r="GR166" s="86">
        <f t="shared" si="218"/>
        <v>2.1312243327249023E-289</v>
      </c>
      <c r="GS166" s="86">
        <f t="shared" si="218"/>
        <v>1.1912796484952743E-299</v>
      </c>
      <c r="GT166" s="86">
        <f t="shared" si="218"/>
        <v>2.8427524584628049E-292</v>
      </c>
      <c r="GU166" s="86">
        <f t="shared" si="218"/>
        <v>3.3300258781113942E-295</v>
      </c>
      <c r="GV166" s="86">
        <f t="shared" si="218"/>
        <v>4.6376826014640184E-233</v>
      </c>
      <c r="GW166" s="86">
        <f t="shared" si="218"/>
        <v>2.1959540536325134E-259</v>
      </c>
      <c r="GX166" s="86">
        <f t="shared" si="218"/>
        <v>6.195758081267179E-190</v>
      </c>
      <c r="GY166" s="86">
        <f t="shared" si="218"/>
        <v>6.9014272945970042E-171</v>
      </c>
      <c r="GZ166" s="86">
        <f t="shared" si="218"/>
        <v>4.8501343068638316E-210</v>
      </c>
      <c r="HA166" s="86">
        <f t="shared" si="218"/>
        <v>2.7263884316889535E-273</v>
      </c>
      <c r="HC166" s="86">
        <f t="shared" si="182"/>
        <v>5.31514316312184E-72</v>
      </c>
      <c r="HD166" s="86">
        <f t="shared" si="182"/>
        <v>2.9934273900229916E-95</v>
      </c>
      <c r="HE166" s="86">
        <f t="shared" si="182"/>
        <v>6.7117604520602051E-155</v>
      </c>
      <c r="HF166" s="86">
        <f t="shared" si="181"/>
        <v>4.1566993417012294E-165</v>
      </c>
      <c r="HG166" s="86">
        <f t="shared" si="181"/>
        <v>1.6288037843784671E-132</v>
      </c>
      <c r="HH166" s="86">
        <f t="shared" si="181"/>
        <v>9.152587905687413E-183</v>
      </c>
      <c r="HI166" s="86">
        <f t="shared" si="181"/>
        <v>4.3300664264695796E-160</v>
      </c>
      <c r="HJ166" s="86">
        <f t="shared" si="181"/>
        <v>1.9138150826910026E-191</v>
      </c>
      <c r="HK166" s="86">
        <f t="shared" si="181"/>
        <v>1.2516837953707988E-166</v>
      </c>
      <c r="HL166" s="86">
        <f t="shared" si="162"/>
        <v>1.7918680619526692E-210</v>
      </c>
      <c r="HM166" s="86">
        <f t="shared" si="162"/>
        <v>1.7103233657983823E-138</v>
      </c>
      <c r="HN166" s="86">
        <f t="shared" si="162"/>
        <v>1.600308559087244E-121</v>
      </c>
      <c r="HO166" s="86">
        <f t="shared" si="162"/>
        <v>2.5420135615496771E-101</v>
      </c>
      <c r="HP166" s="86">
        <f t="shared" si="162"/>
        <v>2.8273243048553121E-97</v>
      </c>
      <c r="HQ166" s="86">
        <f t="shared" si="162"/>
        <v>4.1470078538323316E-124</v>
      </c>
      <c r="HS166" s="86">
        <f t="shared" si="219"/>
        <v>4.8196793414356402E-48</v>
      </c>
      <c r="HT166" s="86">
        <f t="shared" si="219"/>
        <v>1.4019369907840771E-3</v>
      </c>
      <c r="HU166" s="86">
        <f t="shared" si="219"/>
        <v>3.2874286130943745E-5</v>
      </c>
      <c r="HV166" s="86">
        <f t="shared" si="219"/>
        <v>2.1523041066075303E-4</v>
      </c>
      <c r="HW166" s="86">
        <f t="shared" si="219"/>
        <v>1.0692593037905979E-4</v>
      </c>
      <c r="HX166" s="86">
        <f t="shared" si="219"/>
        <v>2.5804125472530141E-5</v>
      </c>
      <c r="HY166" s="86">
        <f t="shared" si="219"/>
        <v>5.1017364893264621E-5</v>
      </c>
      <c r="HZ166" s="86">
        <f t="shared" si="219"/>
        <v>2.1206868998169165E-7</v>
      </c>
      <c r="IA166" s="86">
        <f t="shared" si="219"/>
        <v>1.7521695719016618E-8</v>
      </c>
      <c r="IB166" s="86">
        <f t="shared" si="219"/>
        <v>2.1137725525497426E-8</v>
      </c>
      <c r="IC166" s="86">
        <f t="shared" si="219"/>
        <v>1.7462134022635533E-6</v>
      </c>
      <c r="ID166" s="86">
        <f t="shared" si="219"/>
        <v>3.8518473681501222E-5</v>
      </c>
      <c r="IE166" s="86">
        <f t="shared" si="219"/>
        <v>6.2971860205851608E-5</v>
      </c>
      <c r="IF166" s="86">
        <f t="shared" si="219"/>
        <v>1.1233947083922262E-3</v>
      </c>
      <c r="IG166" s="86">
        <f t="shared" si="219"/>
        <v>1.5175481046514651E-2</v>
      </c>
      <c r="II166" s="86">
        <f t="shared" si="220"/>
        <v>0</v>
      </c>
      <c r="IJ166" s="86">
        <f t="shared" si="220"/>
        <v>8.8645650085086171E-11</v>
      </c>
      <c r="IK166" s="86">
        <f t="shared" si="220"/>
        <v>1.3757230052710366E-10</v>
      </c>
      <c r="IL166" s="86">
        <f t="shared" si="220"/>
        <v>1.1033539448514137E-10</v>
      </c>
      <c r="IM166" s="86">
        <f t="shared" si="220"/>
        <v>2.0237649990548169E-11</v>
      </c>
      <c r="IN166" s="86">
        <f t="shared" si="220"/>
        <v>6.0365475711435271E-11</v>
      </c>
      <c r="IO166" s="86">
        <f t="shared" si="220"/>
        <v>5.0781325968564539E-10</v>
      </c>
      <c r="IP166" s="86">
        <f t="shared" si="220"/>
        <v>6.924832383814367E-9</v>
      </c>
      <c r="IQ166" s="86">
        <f t="shared" si="220"/>
        <v>2.3042626975298003E-6</v>
      </c>
      <c r="IR166" s="86">
        <f t="shared" si="220"/>
        <v>2.3375289398473125E-7</v>
      </c>
      <c r="IS166" s="86">
        <f t="shared" si="220"/>
        <v>2.2960900355858451E-8</v>
      </c>
      <c r="IT166" s="86">
        <f t="shared" si="220"/>
        <v>5.5727166809504726E-9</v>
      </c>
      <c r="IU166" s="86">
        <f t="shared" si="220"/>
        <v>5.2405073911619752E-9</v>
      </c>
      <c r="IV166" s="86">
        <f t="shared" si="220"/>
        <v>1.6695874532432439E-6</v>
      </c>
      <c r="IW166" s="86">
        <f t="shared" si="220"/>
        <v>2.6934932603012489E-7</v>
      </c>
      <c r="IY166" s="86">
        <f t="shared" si="221"/>
        <v>4.8196793414356402E-48</v>
      </c>
      <c r="IZ166" s="86">
        <f t="shared" si="221"/>
        <v>1.4019370794297271E-3</v>
      </c>
      <c r="JA166" s="86">
        <f t="shared" si="221"/>
        <v>3.2874423703244274E-5</v>
      </c>
      <c r="JB166" s="86">
        <f t="shared" si="221"/>
        <v>2.1523052099614752E-4</v>
      </c>
      <c r="JC166" s="86">
        <f t="shared" si="221"/>
        <v>1.0692595061670978E-4</v>
      </c>
      <c r="JD166" s="86">
        <f t="shared" si="221"/>
        <v>2.5804185838005851E-5</v>
      </c>
      <c r="JE166" s="86">
        <f t="shared" si="221"/>
        <v>5.1017872706524305E-5</v>
      </c>
      <c r="JF166" s="86">
        <f t="shared" si="221"/>
        <v>2.1899352236550601E-7</v>
      </c>
      <c r="JG166" s="86">
        <f t="shared" si="221"/>
        <v>2.3217843932488168E-6</v>
      </c>
      <c r="JH166" s="86">
        <f t="shared" si="221"/>
        <v>2.5489061951022866E-7</v>
      </c>
      <c r="JI166" s="86">
        <f t="shared" si="221"/>
        <v>1.7691743026194118E-6</v>
      </c>
      <c r="JJ166" s="86">
        <f t="shared" si="221"/>
        <v>3.852404639818217E-5</v>
      </c>
      <c r="JK166" s="86">
        <f t="shared" si="221"/>
        <v>6.2977100713242776E-5</v>
      </c>
      <c r="JL166" s="86">
        <f t="shared" si="221"/>
        <v>1.1250642958454695E-3</v>
      </c>
      <c r="JM166" s="86">
        <f t="shared" si="221"/>
        <v>1.5175750395840681E-2</v>
      </c>
    </row>
    <row r="167" spans="2:273" x14ac:dyDescent="0.25">
      <c r="B167" s="2">
        <v>140</v>
      </c>
      <c r="C167" s="37">
        <v>47.871000000000002</v>
      </c>
      <c r="D167" s="37">
        <v>49</v>
      </c>
      <c r="E167" s="37">
        <v>48.393000000000001</v>
      </c>
      <c r="F167" s="37">
        <v>48.704999999999998</v>
      </c>
      <c r="G167" s="37">
        <v>47.377000000000002</v>
      </c>
      <c r="H167" s="37">
        <v>43.213000000000001</v>
      </c>
      <c r="I167" s="37">
        <v>43.917999999999999</v>
      </c>
      <c r="J167" s="37">
        <v>43.328000000000003</v>
      </c>
      <c r="K167" s="37">
        <v>48.197000000000003</v>
      </c>
      <c r="L167" s="37">
        <v>45.704999999999998</v>
      </c>
      <c r="M167" s="37">
        <v>43.377000000000002</v>
      </c>
      <c r="N167" s="37">
        <v>44.491999999999997</v>
      </c>
      <c r="O167" s="37">
        <v>45.475000000000001</v>
      </c>
      <c r="P167" s="37">
        <v>43.933999999999997</v>
      </c>
      <c r="Q167" s="37">
        <v>44.164000000000001</v>
      </c>
      <c r="S167" s="4">
        <f t="shared" si="222"/>
        <v>45.641752358996541</v>
      </c>
      <c r="T167" s="4">
        <f t="shared" si="222"/>
        <v>47.886680285042061</v>
      </c>
      <c r="U167" s="4">
        <f t="shared" si="222"/>
        <v>47.738332830819161</v>
      </c>
      <c r="V167" s="4">
        <f t="shared" si="222"/>
        <v>48.074873919116875</v>
      </c>
      <c r="W167" s="4">
        <f t="shared" si="222"/>
        <v>47.162072376994367</v>
      </c>
      <c r="X167" s="4">
        <f t="shared" si="222"/>
        <v>44.364248351183207</v>
      </c>
      <c r="Y167" s="4">
        <f t="shared" si="222"/>
        <v>43.944166104000331</v>
      </c>
      <c r="Z167" s="4">
        <f t="shared" si="222"/>
        <v>43.022164467496758</v>
      </c>
      <c r="AA167" s="4">
        <f t="shared" si="222"/>
        <v>47.56563073544266</v>
      </c>
      <c r="AB167" s="4">
        <f t="shared" si="222"/>
        <v>47.353382322861158</v>
      </c>
      <c r="AC167" s="4">
        <f t="shared" si="222"/>
        <v>44.43126393037533</v>
      </c>
      <c r="AD167" s="4">
        <f t="shared" si="222"/>
        <v>44.07645885886118</v>
      </c>
      <c r="AE167" s="4">
        <f t="shared" si="222"/>
        <v>45.683320732030616</v>
      </c>
      <c r="AF167" s="4">
        <f t="shared" si="222"/>
        <v>45.888531965747895</v>
      </c>
      <c r="AG167" s="4">
        <f t="shared" si="222"/>
        <v>48.270324424922094</v>
      </c>
      <c r="AI167" s="4">
        <f t="shared" si="223"/>
        <v>2.229247641003461</v>
      </c>
      <c r="AJ167" s="4">
        <f t="shared" si="223"/>
        <v>1.1133197149579388</v>
      </c>
      <c r="AK167" s="4">
        <f t="shared" si="223"/>
        <v>0.65466716918083989</v>
      </c>
      <c r="AL167" s="4">
        <f t="shared" si="223"/>
        <v>0.63012608088312305</v>
      </c>
      <c r="AM167" s="4">
        <f t="shared" si="223"/>
        <v>0.21492762300563584</v>
      </c>
      <c r="AN167" s="4">
        <f t="shared" si="223"/>
        <v>-1.1512483511832059</v>
      </c>
      <c r="AO167" s="4">
        <f t="shared" si="223"/>
        <v>-2.6166104000331813E-2</v>
      </c>
      <c r="AP167" s="4">
        <f t="shared" si="223"/>
        <v>0.30583553250324513</v>
      </c>
      <c r="AQ167" s="4">
        <f t="shared" si="223"/>
        <v>0.63136926455734255</v>
      </c>
      <c r="AR167" s="4">
        <f t="shared" si="223"/>
        <v>-1.6483823228611598</v>
      </c>
      <c r="AS167" s="4">
        <f t="shared" si="223"/>
        <v>-1.0542639303753276</v>
      </c>
      <c r="AT167" s="4">
        <f t="shared" si="223"/>
        <v>0.41554114113881724</v>
      </c>
      <c r="AU167" s="4">
        <f t="shared" si="223"/>
        <v>-0.20832073203061441</v>
      </c>
      <c r="AV167" s="4">
        <f t="shared" si="223"/>
        <v>-1.954531965747897</v>
      </c>
      <c r="AW167" s="4">
        <f t="shared" si="223"/>
        <v>-4.1063244249220929</v>
      </c>
      <c r="AY167" s="2">
        <f t="shared" si="215"/>
        <v>45.641752358996541</v>
      </c>
      <c r="AZ167" s="2">
        <f t="shared" si="215"/>
        <v>47.886528290850556</v>
      </c>
      <c r="BA167" s="2">
        <f t="shared" si="215"/>
        <v>47.738331483216662</v>
      </c>
      <c r="BB167" s="2">
        <f t="shared" si="215"/>
        <v>48.074853918410028</v>
      </c>
      <c r="BC167" s="2">
        <f t="shared" si="215"/>
        <v>47.162064305449093</v>
      </c>
      <c r="BD167" s="2">
        <f t="shared" si="215"/>
        <v>44.364247217531272</v>
      </c>
      <c r="BE167" s="2">
        <f t="shared" si="215"/>
        <v>43.944162373631627</v>
      </c>
      <c r="BF167" s="2">
        <f t="shared" si="215"/>
        <v>43.022158326587487</v>
      </c>
      <c r="BG167" s="2">
        <f t="shared" si="215"/>
        <v>47.564382012485666</v>
      </c>
      <c r="BH167" s="2">
        <f t="shared" si="215"/>
        <v>47.353236000458665</v>
      </c>
      <c r="BI167" s="2">
        <f t="shared" si="215"/>
        <v>44.431246265732746</v>
      </c>
      <c r="BJ167" s="2">
        <f t="shared" si="215"/>
        <v>44.076448978547177</v>
      </c>
      <c r="BK167" s="2">
        <f t="shared" si="215"/>
        <v>45.683304805185607</v>
      </c>
      <c r="BL167" s="2">
        <f t="shared" si="215"/>
        <v>45.885536815142423</v>
      </c>
      <c r="BM167" s="2">
        <f t="shared" si="215"/>
        <v>48.088529477554644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>
        <f t="shared" si="216"/>
        <v>47.871000000000002</v>
      </c>
      <c r="CF167" s="2">
        <f t="shared" si="216"/>
        <v>49</v>
      </c>
      <c r="CG167" s="2">
        <f t="shared" si="216"/>
        <v>48.393000000000001</v>
      </c>
      <c r="CH167" s="2">
        <f t="shared" si="216"/>
        <v>48.704999999999998</v>
      </c>
      <c r="CI167" s="2">
        <f t="shared" si="216"/>
        <v>47.377000000000002</v>
      </c>
      <c r="CJ167" s="2">
        <f t="shared" si="216"/>
        <v>43.213000000000001</v>
      </c>
      <c r="CK167" s="2">
        <f t="shared" si="216"/>
        <v>43.917999999999999</v>
      </c>
      <c r="CL167" s="2">
        <f t="shared" si="216"/>
        <v>43.328000000000003</v>
      </c>
      <c r="CM167" s="2">
        <f t="shared" si="216"/>
        <v>48.197000000000003</v>
      </c>
      <c r="CN167" s="2">
        <f t="shared" si="216"/>
        <v>45.704999999999998</v>
      </c>
      <c r="CO167" s="2">
        <f t="shared" si="216"/>
        <v>43.377000000000002</v>
      </c>
      <c r="CP167" s="2">
        <f t="shared" si="216"/>
        <v>44.491999999999997</v>
      </c>
      <c r="CQ167" s="2">
        <f t="shared" si="216"/>
        <v>45.475000000000001</v>
      </c>
      <c r="CR167" s="2">
        <f t="shared" si="216"/>
        <v>43.933999999999997</v>
      </c>
      <c r="CS167" s="2">
        <f t="shared" si="216"/>
        <v>44.164000000000001</v>
      </c>
      <c r="CU167" s="2">
        <f t="shared" si="198"/>
        <v>47.871000000000002</v>
      </c>
      <c r="CV167" s="2">
        <f t="shared" si="199"/>
        <v>49</v>
      </c>
      <c r="CW167" s="2">
        <f t="shared" si="200"/>
        <v>48.393000000000001</v>
      </c>
      <c r="CX167" s="2">
        <f t="shared" si="201"/>
        <v>48.704999999999998</v>
      </c>
      <c r="CY167" s="2">
        <f t="shared" si="202"/>
        <v>47.377000000000002</v>
      </c>
      <c r="CZ167" s="2">
        <f t="shared" si="203"/>
        <v>43.213000000000001</v>
      </c>
      <c r="DA167" s="2">
        <f t="shared" si="204"/>
        <v>43.917999999999999</v>
      </c>
      <c r="DB167" s="2">
        <f t="shared" si="205"/>
        <v>43.328000000000003</v>
      </c>
      <c r="DC167" s="2">
        <f t="shared" si="206"/>
        <v>48.197000000000003</v>
      </c>
      <c r="DD167" s="2">
        <f t="shared" si="207"/>
        <v>45.704999999999998</v>
      </c>
      <c r="DE167" s="2">
        <f t="shared" si="208"/>
        <v>43.377000000000002</v>
      </c>
      <c r="DF167" s="2">
        <f t="shared" si="209"/>
        <v>44.491999999999997</v>
      </c>
      <c r="DG167" s="2">
        <f t="shared" si="210"/>
        <v>45.475000000000001</v>
      </c>
      <c r="DH167" s="2">
        <f t="shared" si="211"/>
        <v>43.933999999999997</v>
      </c>
      <c r="DI167" s="2">
        <f t="shared" si="212"/>
        <v>44.164000000000001</v>
      </c>
      <c r="DK167" s="2">
        <f t="shared" si="224"/>
        <v>66.206732558139549</v>
      </c>
      <c r="DL167" s="2">
        <f t="shared" si="224"/>
        <v>75.8273424947146</v>
      </c>
      <c r="DM167" s="2">
        <f t="shared" si="224"/>
        <v>116.41844820295987</v>
      </c>
      <c r="DN167" s="2">
        <f t="shared" si="224"/>
        <v>114.94455073995769</v>
      </c>
      <c r="DO167" s="2">
        <f t="shared" si="224"/>
        <v>86.676847392161619</v>
      </c>
      <c r="DP167" s="2">
        <f t="shared" si="224"/>
        <v>88.30170592334494</v>
      </c>
      <c r="DQ167" s="2">
        <f t="shared" si="224"/>
        <v>101.21884328660562</v>
      </c>
      <c r="DR167" s="2">
        <f t="shared" si="224"/>
        <v>97.995877351916377</v>
      </c>
      <c r="DS167" s="2">
        <f t="shared" si="224"/>
        <v>81.668682899819046</v>
      </c>
      <c r="DT167" s="2">
        <f t="shared" si="224"/>
        <v>105.15307254623045</v>
      </c>
      <c r="DU167" s="2">
        <f t="shared" si="224"/>
        <v>84.23501821862348</v>
      </c>
      <c r="DV167" s="2">
        <f t="shared" si="224"/>
        <v>87.598419208698289</v>
      </c>
      <c r="DW167" s="2">
        <f t="shared" si="224"/>
        <v>96.998717154938049</v>
      </c>
      <c r="DX167" s="2">
        <f t="shared" si="224"/>
        <v>70.961855749128944</v>
      </c>
      <c r="DY167" s="2">
        <f t="shared" si="224"/>
        <v>74.145326050420152</v>
      </c>
      <c r="EA167" s="2">
        <f t="shared" si="214"/>
        <v>45.638952619261929</v>
      </c>
      <c r="EB167" s="2">
        <f t="shared" si="214"/>
        <v>48.041375681531939</v>
      </c>
      <c r="EC167" s="2">
        <f t="shared" si="214"/>
        <v>47.741946682960887</v>
      </c>
      <c r="ED167" s="2">
        <f t="shared" si="214"/>
        <v>48.047570657234459</v>
      </c>
      <c r="EE167" s="2">
        <f t="shared" si="214"/>
        <v>47.166053387029834</v>
      </c>
      <c r="EF167" s="2">
        <f t="shared" si="214"/>
        <v>44.188885274388142</v>
      </c>
      <c r="EG167" s="2">
        <f t="shared" si="214"/>
        <v>43.851148672343996</v>
      </c>
      <c r="EH167" s="2">
        <f t="shared" si="214"/>
        <v>42.892959665729734</v>
      </c>
      <c r="EI167" s="2">
        <f t="shared" si="214"/>
        <v>47.868976380399879</v>
      </c>
      <c r="EJ167" s="2">
        <f t="shared" si="214"/>
        <v>47.5532159522703</v>
      </c>
      <c r="EK167" s="2">
        <f t="shared" si="213"/>
        <v>44.430851653525792</v>
      </c>
      <c r="EL167" s="2">
        <f t="shared" si="180"/>
        <v>44.00410800263483</v>
      </c>
      <c r="EM167" s="2">
        <f t="shared" si="180"/>
        <v>45.717335273449983</v>
      </c>
      <c r="EN167" s="2">
        <f t="shared" si="180"/>
        <v>45.923530349232294</v>
      </c>
      <c r="EO167" s="2">
        <f t="shared" si="180"/>
        <v>48.157050620825636</v>
      </c>
      <c r="EQ167" s="2">
        <f t="shared" si="225"/>
        <v>45.638952619261929</v>
      </c>
      <c r="ER167" s="2">
        <f t="shared" si="225"/>
        <v>46.611159309497879</v>
      </c>
      <c r="ES167" s="2">
        <f t="shared" si="225"/>
        <v>47.641910730251382</v>
      </c>
      <c r="ET167" s="2">
        <f t="shared" si="225"/>
        <v>48.195819853997079</v>
      </c>
      <c r="EU167" s="2">
        <f t="shared" si="225"/>
        <v>47.090086781577988</v>
      </c>
      <c r="EV167" s="2">
        <f t="shared" si="225"/>
        <v>45.427191546924746</v>
      </c>
      <c r="EW167" s="2">
        <f t="shared" si="225"/>
        <v>44.446968698053197</v>
      </c>
      <c r="EX167" s="2">
        <f t="shared" si="225"/>
        <v>43.591901655734098</v>
      </c>
      <c r="EY167" s="2">
        <f t="shared" si="225"/>
        <v>46.430232289817148</v>
      </c>
      <c r="EZ167" s="2">
        <f t="shared" si="225"/>
        <v>46.490460859967286</v>
      </c>
      <c r="FA167" s="2">
        <f t="shared" si="225"/>
        <v>44.394347697511989</v>
      </c>
      <c r="FB167" s="2">
        <f t="shared" si="225"/>
        <v>44.438334719571237</v>
      </c>
      <c r="FC167" s="2">
        <f t="shared" si="225"/>
        <v>45.437750247016886</v>
      </c>
      <c r="FD167" s="2">
        <f t="shared" si="225"/>
        <v>45.586363417245181</v>
      </c>
      <c r="FE167" s="2">
        <f t="shared" si="225"/>
        <v>47.468420774684134</v>
      </c>
      <c r="FG167" s="2">
        <f t="shared" si="226"/>
        <v>0.99986387739741789</v>
      </c>
      <c r="FH167" s="2">
        <f t="shared" si="226"/>
        <v>0.99986984890230202</v>
      </c>
      <c r="FI167" s="2">
        <f t="shared" si="226"/>
        <v>0.99986427885533946</v>
      </c>
      <c r="FJ167" s="2">
        <f t="shared" si="226"/>
        <v>0.99987212604003683</v>
      </c>
      <c r="FK167" s="2">
        <f t="shared" si="226"/>
        <v>0.99984822367756754</v>
      </c>
      <c r="FL167" s="2">
        <f t="shared" si="226"/>
        <v>0.99984185647799817</v>
      </c>
      <c r="FM167" s="2">
        <f t="shared" si="226"/>
        <v>0.99984966804350106</v>
      </c>
      <c r="FN167" s="2">
        <f t="shared" si="226"/>
        <v>0.99984768559386883</v>
      </c>
      <c r="FO167" s="2">
        <f t="shared" si="226"/>
        <v>0.99984728195389827</v>
      </c>
      <c r="FP167" s="2">
        <f t="shared" si="226"/>
        <v>0.99981784260511553</v>
      </c>
      <c r="FQ167" s="2">
        <f t="shared" si="226"/>
        <v>0.9998360113803485</v>
      </c>
      <c r="FR167" s="2">
        <f t="shared" si="226"/>
        <v>0.99985033006803925</v>
      </c>
      <c r="FS167" s="2">
        <f t="shared" si="226"/>
        <v>0.99984566745387959</v>
      </c>
      <c r="FT167" s="2">
        <f t="shared" si="226"/>
        <v>0.99983434282998274</v>
      </c>
      <c r="FU167" s="2">
        <f t="shared" si="226"/>
        <v>0.99980070934522225</v>
      </c>
      <c r="FW167" s="2">
        <f t="shared" si="217"/>
        <v>2.2425814390831137E-11</v>
      </c>
      <c r="FX167" s="2">
        <f t="shared" si="217"/>
        <v>0.11079705690779035</v>
      </c>
      <c r="FY167" s="2">
        <f t="shared" si="217"/>
        <v>0.12931403951700396</v>
      </c>
      <c r="FZ167" s="2">
        <f t="shared" si="217"/>
        <v>0.12633376660245652</v>
      </c>
      <c r="GA167" s="2">
        <f t="shared" si="217"/>
        <v>0.1314509781215675</v>
      </c>
      <c r="GB167" s="2">
        <f t="shared" si="217"/>
        <v>0.13598072629910996</v>
      </c>
      <c r="GC167" s="2">
        <f t="shared" si="217"/>
        <v>0.14163589653768852</v>
      </c>
      <c r="GD167" s="2">
        <f t="shared" si="217"/>
        <v>0.17284079995471377</v>
      </c>
      <c r="GE167" s="2">
        <f t="shared" si="217"/>
        <v>0.21529624001945419</v>
      </c>
      <c r="GF167" s="2">
        <f t="shared" si="217"/>
        <v>0.19804392673236282</v>
      </c>
      <c r="GG167" s="2">
        <f t="shared" si="217"/>
        <v>0.16800420541057426</v>
      </c>
      <c r="GH167" s="2">
        <f t="shared" si="217"/>
        <v>0.15157109351680617</v>
      </c>
      <c r="GI167" s="2">
        <f t="shared" si="217"/>
        <v>0.1500253966882602</v>
      </c>
      <c r="GJ167" s="2">
        <f t="shared" si="217"/>
        <v>0.1249864925045444</v>
      </c>
      <c r="GK167" s="2">
        <f t="shared" si="217"/>
        <v>0.10702464337096251</v>
      </c>
      <c r="GM167" s="86">
        <f t="shared" si="218"/>
        <v>1.5074003122110224E-106</v>
      </c>
      <c r="GN167" s="86">
        <f t="shared" si="218"/>
        <v>3.0313282188196227E-147</v>
      </c>
      <c r="GO167" s="86">
        <f t="shared" si="218"/>
        <v>0</v>
      </c>
      <c r="GP167" s="86">
        <f t="shared" si="218"/>
        <v>4.603399153577694E-300</v>
      </c>
      <c r="GQ167" s="86">
        <f t="shared" si="218"/>
        <v>0</v>
      </c>
      <c r="GR167" s="86">
        <f t="shared" si="218"/>
        <v>4.093903253930959E-297</v>
      </c>
      <c r="GS167" s="86">
        <f t="shared" si="218"/>
        <v>1.1926023065165442E-307</v>
      </c>
      <c r="GT167" s="86">
        <f t="shared" si="218"/>
        <v>5.3909350437017249E-300</v>
      </c>
      <c r="GU167" s="86">
        <f t="shared" si="218"/>
        <v>4.8028321671037209E-303</v>
      </c>
      <c r="GV167" s="86">
        <f t="shared" si="218"/>
        <v>3.2654070471174231E-239</v>
      </c>
      <c r="GW167" s="86">
        <f t="shared" si="218"/>
        <v>2.8964841380899536E-266</v>
      </c>
      <c r="GX167" s="86">
        <f t="shared" si="218"/>
        <v>5.1862588619576065E-195</v>
      </c>
      <c r="GY167" s="86">
        <f t="shared" si="218"/>
        <v>1.8668317700908708E-175</v>
      </c>
      <c r="GZ167" s="86">
        <f t="shared" si="218"/>
        <v>1.1522254363576349E-215</v>
      </c>
      <c r="HA167" s="86">
        <f t="shared" si="218"/>
        <v>1.510350245090024E-280</v>
      </c>
      <c r="HC167" s="86">
        <f t="shared" si="182"/>
        <v>6.0658501047522263E-75</v>
      </c>
      <c r="HD167" s="86">
        <f t="shared" si="182"/>
        <v>4.4434800301627241E-99</v>
      </c>
      <c r="HE167" s="86">
        <f t="shared" si="182"/>
        <v>4.6700180363743616E-161</v>
      </c>
      <c r="HF167" s="86">
        <f t="shared" si="181"/>
        <v>9.0860585742610167E-172</v>
      </c>
      <c r="HG167" s="86">
        <f t="shared" si="181"/>
        <v>8.610961270762129E-138</v>
      </c>
      <c r="HH167" s="86">
        <f t="shared" si="181"/>
        <v>5.097073739020065E-190</v>
      </c>
      <c r="HI167" s="86">
        <f t="shared" si="181"/>
        <v>2.0803288551126888E-166</v>
      </c>
      <c r="HJ167" s="86">
        <f t="shared" si="181"/>
        <v>7.4203163616332101E-199</v>
      </c>
      <c r="HK167" s="86">
        <f t="shared" si="181"/>
        <v>4.6114504919267546E-173</v>
      </c>
      <c r="HL167" s="86">
        <f t="shared" si="162"/>
        <v>1.6737900294835719E-218</v>
      </c>
      <c r="HM167" s="86">
        <f t="shared" si="162"/>
        <v>7.9405871658860394E-144</v>
      </c>
      <c r="HN167" s="86">
        <f t="shared" si="162"/>
        <v>2.5590315356137158E-126</v>
      </c>
      <c r="HO167" s="86">
        <f t="shared" si="162"/>
        <v>2.423375373536274E-105</v>
      </c>
      <c r="HP167" s="86">
        <f t="shared" si="162"/>
        <v>3.6863193959415016E-101</v>
      </c>
      <c r="HQ167" s="86">
        <f t="shared" si="162"/>
        <v>5.3094193637269686E-129</v>
      </c>
      <c r="HS167" s="86">
        <f t="shared" si="219"/>
        <v>9.2281710013501517E-47</v>
      </c>
      <c r="HT167" s="86">
        <f t="shared" si="219"/>
        <v>4.0388013477703254E-4</v>
      </c>
      <c r="HU167" s="86">
        <f t="shared" si="219"/>
        <v>6.0262690165334322E-6</v>
      </c>
      <c r="HV167" s="86">
        <f t="shared" si="219"/>
        <v>4.7142685671570354E-5</v>
      </c>
      <c r="HW167" s="86">
        <f t="shared" si="219"/>
        <v>1.9813144108925773E-5</v>
      </c>
      <c r="HX167" s="86">
        <f t="shared" si="219"/>
        <v>4.2413545934393718E-6</v>
      </c>
      <c r="HY167" s="86">
        <f t="shared" si="219"/>
        <v>9.3368542227721566E-6</v>
      </c>
      <c r="HZ167" s="86">
        <f t="shared" si="219"/>
        <v>2.2057541204663966E-8</v>
      </c>
      <c r="IA167" s="86">
        <f t="shared" si="219"/>
        <v>1.6220280143596334E-9</v>
      </c>
      <c r="IB167" s="86">
        <f t="shared" si="219"/>
        <v>1.9007314540421541E-9</v>
      </c>
      <c r="IC167" s="86">
        <f t="shared" si="219"/>
        <v>2.4052520861408923E-7</v>
      </c>
      <c r="ID167" s="86">
        <f t="shared" si="219"/>
        <v>7.147516039987405E-6</v>
      </c>
      <c r="IE167" s="86">
        <f t="shared" si="219"/>
        <v>1.2286767860376818E-5</v>
      </c>
      <c r="IF167" s="86">
        <f t="shared" si="219"/>
        <v>3.1361095724630693E-4</v>
      </c>
      <c r="IG167" s="86">
        <f t="shared" si="219"/>
        <v>6.1819255511811489E-3</v>
      </c>
      <c r="II167" s="86">
        <f t="shared" si="220"/>
        <v>0</v>
      </c>
      <c r="IJ167" s="86">
        <f t="shared" si="220"/>
        <v>5.2819769135416274E-10</v>
      </c>
      <c r="IK167" s="86">
        <f t="shared" si="220"/>
        <v>9.1919513874526415E-10</v>
      </c>
      <c r="IL167" s="86">
        <f t="shared" si="220"/>
        <v>7.3329490329793981E-10</v>
      </c>
      <c r="IM167" s="86">
        <f t="shared" si="220"/>
        <v>1.6321496022492728E-10</v>
      </c>
      <c r="IN167" s="86">
        <f t="shared" si="220"/>
        <v>4.5936531543815613E-10</v>
      </c>
      <c r="IO167" s="86">
        <f t="shared" si="220"/>
        <v>3.3320948069694972E-9</v>
      </c>
      <c r="IP167" s="86">
        <f t="shared" si="220"/>
        <v>4.4777323714487357E-8</v>
      </c>
      <c r="IQ167" s="86">
        <f t="shared" si="220"/>
        <v>1.0307580723112718E-5</v>
      </c>
      <c r="IR167" s="86">
        <f t="shared" si="220"/>
        <v>1.229528662395676E-6</v>
      </c>
      <c r="IS167" s="86">
        <f t="shared" si="220"/>
        <v>1.2648052224054488E-7</v>
      </c>
      <c r="IT167" s="86">
        <f t="shared" si="220"/>
        <v>3.1442968896765913E-8</v>
      </c>
      <c r="IU167" s="86">
        <f t="shared" si="220"/>
        <v>2.9413199832881178E-8</v>
      </c>
      <c r="IV167" s="86">
        <f t="shared" si="220"/>
        <v>4.8001895819500817E-6</v>
      </c>
      <c r="IW167" s="86">
        <f t="shared" si="220"/>
        <v>8.235530582861918E-7</v>
      </c>
      <c r="IY167" s="86">
        <f t="shared" si="221"/>
        <v>9.2281710013501517E-47</v>
      </c>
      <c r="IZ167" s="86">
        <f t="shared" si="221"/>
        <v>4.0388066297472391E-4</v>
      </c>
      <c r="JA167" s="86">
        <f t="shared" si="221"/>
        <v>6.0271882116721776E-6</v>
      </c>
      <c r="JB167" s="86">
        <f t="shared" si="221"/>
        <v>4.7143418966473655E-5</v>
      </c>
      <c r="JC167" s="86">
        <f t="shared" si="221"/>
        <v>1.9813307323885997E-5</v>
      </c>
      <c r="JD167" s="86">
        <f t="shared" si="221"/>
        <v>4.2418139587548095E-6</v>
      </c>
      <c r="JE167" s="86">
        <f t="shared" si="221"/>
        <v>9.3401863175791259E-6</v>
      </c>
      <c r="JF167" s="86">
        <f t="shared" si="221"/>
        <v>6.683486491915133E-8</v>
      </c>
      <c r="JG167" s="86">
        <f t="shared" si="221"/>
        <v>1.0309202751127078E-5</v>
      </c>
      <c r="JH167" s="86">
        <f t="shared" si="221"/>
        <v>1.2314293938497182E-6</v>
      </c>
      <c r="JI167" s="86">
        <f t="shared" si="221"/>
        <v>3.6700573085463409E-7</v>
      </c>
      <c r="JJ167" s="86">
        <f t="shared" si="221"/>
        <v>7.1789590088841709E-6</v>
      </c>
      <c r="JK167" s="86">
        <f t="shared" si="221"/>
        <v>1.2316181060209699E-5</v>
      </c>
      <c r="JL167" s="86">
        <f t="shared" si="221"/>
        <v>3.1841114682825702E-4</v>
      </c>
      <c r="JM167" s="86">
        <f t="shared" si="221"/>
        <v>6.1827491042394352E-3</v>
      </c>
    </row>
    <row r="168" spans="2:273" x14ac:dyDescent="0.25">
      <c r="B168" s="2">
        <v>141</v>
      </c>
      <c r="C168" s="37">
        <v>48.451999999999998</v>
      </c>
      <c r="D168" s="37">
        <v>45.802999999999997</v>
      </c>
      <c r="E168" s="37">
        <v>47.360999999999997</v>
      </c>
      <c r="F168" s="37">
        <v>47.933999999999997</v>
      </c>
      <c r="G168" s="37">
        <v>48.869</v>
      </c>
      <c r="H168" s="37">
        <v>43.18</v>
      </c>
      <c r="I168" s="37">
        <v>44.491999999999997</v>
      </c>
      <c r="J168" s="37">
        <v>44.18</v>
      </c>
      <c r="K168" s="37">
        <v>45.606999999999999</v>
      </c>
      <c r="L168" s="37">
        <v>46.639000000000003</v>
      </c>
      <c r="M168" s="37">
        <v>43.311</v>
      </c>
      <c r="N168" s="37">
        <v>43.164000000000001</v>
      </c>
      <c r="O168" s="37">
        <v>44.738</v>
      </c>
      <c r="P168" s="37">
        <v>45.851999999999997</v>
      </c>
      <c r="Q168" s="37">
        <v>45.360999999999997</v>
      </c>
      <c r="S168" s="4">
        <f t="shared" si="222"/>
        <v>45.510397662311277</v>
      </c>
      <c r="T168" s="4">
        <f t="shared" si="222"/>
        <v>47.780489922969004</v>
      </c>
      <c r="U168" s="4">
        <f t="shared" si="222"/>
        <v>47.569525217235928</v>
      </c>
      <c r="V168" s="4">
        <f t="shared" si="222"/>
        <v>47.942296117572162</v>
      </c>
      <c r="W168" s="4">
        <f t="shared" si="222"/>
        <v>47.063070010119439</v>
      </c>
      <c r="X168" s="4">
        <f t="shared" si="222"/>
        <v>44.216279892426442</v>
      </c>
      <c r="Y168" s="4">
        <f t="shared" si="222"/>
        <v>43.802567409849416</v>
      </c>
      <c r="Z168" s="4">
        <f t="shared" si="222"/>
        <v>42.864328386735913</v>
      </c>
      <c r="AA168" s="4">
        <f t="shared" si="222"/>
        <v>47.506934575498512</v>
      </c>
      <c r="AB168" s="4">
        <f t="shared" si="222"/>
        <v>47.261928249639134</v>
      </c>
      <c r="AC168" s="4">
        <f t="shared" si="222"/>
        <v>44.297609557985936</v>
      </c>
      <c r="AD168" s="4">
        <f t="shared" si="222"/>
        <v>43.953457690162111</v>
      </c>
      <c r="AE168" s="4">
        <f t="shared" si="222"/>
        <v>45.552233592660166</v>
      </c>
      <c r="AF168" s="4">
        <f t="shared" si="222"/>
        <v>45.754530783363407</v>
      </c>
      <c r="AG168" s="4">
        <f t="shared" si="222"/>
        <v>48.02638185609662</v>
      </c>
      <c r="AI168" s="4">
        <f t="shared" si="223"/>
        <v>2.941602337688721</v>
      </c>
      <c r="AJ168" s="4">
        <f t="shared" si="223"/>
        <v>-1.9774899229690064</v>
      </c>
      <c r="AK168" s="4">
        <f t="shared" si="223"/>
        <v>-0.20852521723593043</v>
      </c>
      <c r="AL168" s="4">
        <f t="shared" si="223"/>
        <v>-8.2961175721649738E-3</v>
      </c>
      <c r="AM168" s="4">
        <f t="shared" si="223"/>
        <v>1.8059299898805605</v>
      </c>
      <c r="AN168" s="4">
        <f t="shared" si="223"/>
        <v>-1.0362798924264425</v>
      </c>
      <c r="AO168" s="4">
        <f t="shared" si="223"/>
        <v>0.68943259015058089</v>
      </c>
      <c r="AP168" s="4">
        <f t="shared" si="223"/>
        <v>1.3156716132640867</v>
      </c>
      <c r="AQ168" s="4">
        <f t="shared" si="223"/>
        <v>-1.8999345754985129</v>
      </c>
      <c r="AR168" s="4">
        <f t="shared" si="223"/>
        <v>-0.62292824963913063</v>
      </c>
      <c r="AS168" s="4">
        <f t="shared" si="223"/>
        <v>-0.98660955798593619</v>
      </c>
      <c r="AT168" s="4">
        <f t="shared" si="223"/>
        <v>-0.78945769016210932</v>
      </c>
      <c r="AU168" s="4">
        <f t="shared" si="223"/>
        <v>-0.81423359266016604</v>
      </c>
      <c r="AV168" s="4">
        <f t="shared" si="223"/>
        <v>9.7469216636589806E-2</v>
      </c>
      <c r="AW168" s="4">
        <f t="shared" si="223"/>
        <v>-2.6653818560966229</v>
      </c>
      <c r="AY168" s="2">
        <f t="shared" si="215"/>
        <v>45.510397662311277</v>
      </c>
      <c r="AZ168" s="2">
        <f t="shared" si="215"/>
        <v>47.780465333555668</v>
      </c>
      <c r="BA168" s="2">
        <f t="shared" si="215"/>
        <v>47.569524697236353</v>
      </c>
      <c r="BB168" s="2">
        <f t="shared" si="215"/>
        <v>47.942293613722867</v>
      </c>
      <c r="BC168" s="2">
        <f t="shared" si="215"/>
        <v>47.06306921732137</v>
      </c>
      <c r="BD168" s="2">
        <f t="shared" si="215"/>
        <v>44.216279442049654</v>
      </c>
      <c r="BE168" s="2">
        <f t="shared" si="215"/>
        <v>43.802564816055465</v>
      </c>
      <c r="BF168" s="2">
        <f t="shared" si="215"/>
        <v>42.864294475134159</v>
      </c>
      <c r="BG168" s="2">
        <f t="shared" si="215"/>
        <v>47.502184374022868</v>
      </c>
      <c r="BH168" s="2">
        <f t="shared" si="215"/>
        <v>47.26127340530612</v>
      </c>
      <c r="BI168" s="2">
        <f t="shared" si="215"/>
        <v>44.297525589111281</v>
      </c>
      <c r="BJ168" s="2">
        <f t="shared" si="215"/>
        <v>43.953428054814204</v>
      </c>
      <c r="BK168" s="2">
        <f t="shared" si="215"/>
        <v>45.552202327922963</v>
      </c>
      <c r="BL168" s="2">
        <f t="shared" si="215"/>
        <v>45.751201057891528</v>
      </c>
      <c r="BM168" s="2">
        <f t="shared" si="215"/>
        <v>47.971519336997993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>
        <f t="shared" si="216"/>
        <v>48.451999999999998</v>
      </c>
      <c r="CF168" s="2">
        <f t="shared" si="216"/>
        <v>45.802999999999997</v>
      </c>
      <c r="CG168" s="2">
        <f t="shared" si="216"/>
        <v>47.360999999999997</v>
      </c>
      <c r="CH168" s="2">
        <f t="shared" si="216"/>
        <v>47.933999999999997</v>
      </c>
      <c r="CI168" s="2">
        <f t="shared" si="216"/>
        <v>48.869</v>
      </c>
      <c r="CJ168" s="2">
        <f t="shared" si="216"/>
        <v>43.18</v>
      </c>
      <c r="CK168" s="2">
        <f t="shared" si="216"/>
        <v>44.491999999999997</v>
      </c>
      <c r="CL168" s="2">
        <f t="shared" si="216"/>
        <v>44.18</v>
      </c>
      <c r="CM168" s="2">
        <f t="shared" si="216"/>
        <v>45.606999999999999</v>
      </c>
      <c r="CN168" s="2">
        <f t="shared" si="216"/>
        <v>46.639000000000003</v>
      </c>
      <c r="CO168" s="2">
        <f t="shared" si="216"/>
        <v>43.311</v>
      </c>
      <c r="CP168" s="2">
        <f t="shared" si="216"/>
        <v>43.164000000000001</v>
      </c>
      <c r="CQ168" s="2">
        <f t="shared" si="216"/>
        <v>44.738</v>
      </c>
      <c r="CR168" s="2">
        <f t="shared" si="216"/>
        <v>45.851999999999997</v>
      </c>
      <c r="CS168" s="2">
        <f t="shared" si="216"/>
        <v>45.360999999999997</v>
      </c>
      <c r="CU168" s="2">
        <f t="shared" si="198"/>
        <v>48.451999999999998</v>
      </c>
      <c r="CV168" s="2">
        <f t="shared" si="199"/>
        <v>45.802999999999997</v>
      </c>
      <c r="CW168" s="2">
        <f t="shared" si="200"/>
        <v>47.360999999999997</v>
      </c>
      <c r="CX168" s="2">
        <f t="shared" si="201"/>
        <v>47.933999999999997</v>
      </c>
      <c r="CY168" s="2">
        <f t="shared" si="202"/>
        <v>48.869</v>
      </c>
      <c r="CZ168" s="2">
        <f t="shared" si="203"/>
        <v>43.18</v>
      </c>
      <c r="DA168" s="2">
        <f t="shared" si="204"/>
        <v>44.491999999999997</v>
      </c>
      <c r="DB168" s="2">
        <f t="shared" si="205"/>
        <v>44.18</v>
      </c>
      <c r="DC168" s="2">
        <f t="shared" si="206"/>
        <v>45.606999999999999</v>
      </c>
      <c r="DD168" s="2">
        <f t="shared" si="207"/>
        <v>46.639000000000003</v>
      </c>
      <c r="DE168" s="2">
        <f t="shared" si="208"/>
        <v>43.311</v>
      </c>
      <c r="DF168" s="2">
        <f t="shared" si="209"/>
        <v>43.164000000000001</v>
      </c>
      <c r="DG168" s="2">
        <f t="shared" si="210"/>
        <v>44.738</v>
      </c>
      <c r="DH168" s="2">
        <f t="shared" si="211"/>
        <v>45.851999999999997</v>
      </c>
      <c r="DI168" s="2">
        <f t="shared" si="212"/>
        <v>45.360999999999997</v>
      </c>
      <c r="DK168" s="2">
        <f t="shared" si="224"/>
        <v>66.268667774086381</v>
      </c>
      <c r="DL168" s="2">
        <f t="shared" si="224"/>
        <v>75.932543340380562</v>
      </c>
      <c r="DM168" s="2">
        <f t="shared" si="224"/>
        <v>116.83211114466933</v>
      </c>
      <c r="DN168" s="2">
        <f t="shared" si="224"/>
        <v>115.34596224705525</v>
      </c>
      <c r="DO168" s="2">
        <f t="shared" si="224"/>
        <v>86.878711341598461</v>
      </c>
      <c r="DP168" s="2">
        <f t="shared" si="224"/>
        <v>88.511110452961674</v>
      </c>
      <c r="DQ168" s="2">
        <f t="shared" si="224"/>
        <v>101.5275446884369</v>
      </c>
      <c r="DR168" s="2">
        <f t="shared" si="224"/>
        <v>98.285256445993042</v>
      </c>
      <c r="DS168" s="2">
        <f t="shared" si="224"/>
        <v>81.837100370040261</v>
      </c>
      <c r="DT168" s="2">
        <f t="shared" si="224"/>
        <v>105.53695519203416</v>
      </c>
      <c r="DU168" s="2">
        <f t="shared" si="224"/>
        <v>84.44675951417004</v>
      </c>
      <c r="DV168" s="2">
        <f t="shared" si="224"/>
        <v>87.823305496828752</v>
      </c>
      <c r="DW168" s="2">
        <f t="shared" si="224"/>
        <v>97.270858048927792</v>
      </c>
      <c r="DX168" s="2">
        <f t="shared" si="224"/>
        <v>71.04049895470385</v>
      </c>
      <c r="DY168" s="2">
        <f t="shared" si="224"/>
        <v>74.294273389355723</v>
      </c>
      <c r="EA168" s="2">
        <f t="shared" si="214"/>
        <v>45.507820270027011</v>
      </c>
      <c r="EB168" s="2">
        <f t="shared" si="214"/>
        <v>47.956154226829646</v>
      </c>
      <c r="EC168" s="2">
        <f t="shared" si="214"/>
        <v>47.575487028631272</v>
      </c>
      <c r="ED168" s="2">
        <f t="shared" si="214"/>
        <v>47.913279906455017</v>
      </c>
      <c r="EE168" s="2">
        <f t="shared" si="214"/>
        <v>47.068730321313311</v>
      </c>
      <c r="EF168" s="2">
        <f t="shared" si="214"/>
        <v>44.021495816520101</v>
      </c>
      <c r="EG168" s="2">
        <f t="shared" si="214"/>
        <v>43.700020519809684</v>
      </c>
      <c r="EH168" s="2">
        <f t="shared" si="214"/>
        <v>42.722102684521261</v>
      </c>
      <c r="EI168" s="2">
        <f t="shared" si="214"/>
        <v>47.841737249214404</v>
      </c>
      <c r="EJ168" s="2">
        <f t="shared" si="214"/>
        <v>47.486107624176483</v>
      </c>
      <c r="EK168" s="2">
        <f t="shared" si="213"/>
        <v>44.298528606581115</v>
      </c>
      <c r="EL168" s="2">
        <f t="shared" si="180"/>
        <v>43.873575761341947</v>
      </c>
      <c r="EM168" s="2">
        <f t="shared" si="180"/>
        <v>45.591905868852855</v>
      </c>
      <c r="EN168" s="2">
        <f t="shared" si="180"/>
        <v>45.794309253090283</v>
      </c>
      <c r="EO168" s="2">
        <f t="shared" si="180"/>
        <v>48.048869964118232</v>
      </c>
      <c r="EQ168" s="2">
        <f t="shared" si="225"/>
        <v>45.507820270027011</v>
      </c>
      <c r="ER168" s="2">
        <f t="shared" si="225"/>
        <v>46.466909365017898</v>
      </c>
      <c r="ES168" s="2">
        <f t="shared" si="225"/>
        <v>47.47169765306721</v>
      </c>
      <c r="ET168" s="2">
        <f t="shared" si="225"/>
        <v>48.067819980063248</v>
      </c>
      <c r="EU168" s="2">
        <f t="shared" si="225"/>
        <v>46.990237454928121</v>
      </c>
      <c r="EV168" s="2">
        <f t="shared" si="225"/>
        <v>45.301430122860097</v>
      </c>
      <c r="EW168" s="2">
        <f t="shared" si="225"/>
        <v>44.317588279946662</v>
      </c>
      <c r="EX168" s="2">
        <f t="shared" si="225"/>
        <v>43.443495847002652</v>
      </c>
      <c r="EY168" s="2">
        <f t="shared" si="225"/>
        <v>46.353014869413059</v>
      </c>
      <c r="EZ168" s="2">
        <f t="shared" si="225"/>
        <v>46.385681379247877</v>
      </c>
      <c r="FA168" s="2">
        <f t="shared" si="225"/>
        <v>44.25987098428633</v>
      </c>
      <c r="FB168" s="2">
        <f t="shared" si="225"/>
        <v>44.324451519243709</v>
      </c>
      <c r="FC168" s="2">
        <f t="shared" si="225"/>
        <v>45.302193467822647</v>
      </c>
      <c r="FD168" s="2">
        <f t="shared" si="225"/>
        <v>45.447793148043658</v>
      </c>
      <c r="FE168" s="2">
        <f t="shared" si="225"/>
        <v>47.341850271108946</v>
      </c>
      <c r="FG168" s="2">
        <f t="shared" si="226"/>
        <v>0.99987585322401895</v>
      </c>
      <c r="FH168" s="2">
        <f t="shared" si="226"/>
        <v>0.9998812994288</v>
      </c>
      <c r="FI168" s="2">
        <f t="shared" si="226"/>
        <v>0.99987621936675275</v>
      </c>
      <c r="FJ168" s="2">
        <f t="shared" si="226"/>
        <v>0.99988337625024748</v>
      </c>
      <c r="FK168" s="2">
        <f t="shared" si="226"/>
        <v>0.9998615765001837</v>
      </c>
      <c r="FL168" s="2">
        <f t="shared" si="226"/>
        <v>0.99985576938680365</v>
      </c>
      <c r="FM168" s="2">
        <f t="shared" si="226"/>
        <v>0.99986289381258797</v>
      </c>
      <c r="FN168" s="2">
        <f t="shared" si="226"/>
        <v>0.99986108574888721</v>
      </c>
      <c r="FO168" s="2">
        <f t="shared" si="226"/>
        <v>0.99986071761497841</v>
      </c>
      <c r="FP168" s="2">
        <f t="shared" si="226"/>
        <v>0.99983386781865047</v>
      </c>
      <c r="FQ168" s="2">
        <f t="shared" si="226"/>
        <v>0.99985043844329013</v>
      </c>
      <c r="FR168" s="2">
        <f t="shared" si="226"/>
        <v>0.99986349760208071</v>
      </c>
      <c r="FS168" s="2">
        <f t="shared" si="226"/>
        <v>0.9998592451336793</v>
      </c>
      <c r="FT168" s="2">
        <f t="shared" si="226"/>
        <v>0.99984891666313125</v>
      </c>
      <c r="FU168" s="2">
        <f t="shared" si="226"/>
        <v>0.99981824157545052</v>
      </c>
      <c r="FW168" s="2">
        <f t="shared" si="217"/>
        <v>2.4589416510247102E-11</v>
      </c>
      <c r="FX168" s="2">
        <f t="shared" si="217"/>
        <v>0.12020166141389345</v>
      </c>
      <c r="FY168" s="2">
        <f t="shared" si="217"/>
        <v>0.14004285222427179</v>
      </c>
      <c r="FZ168" s="2">
        <f t="shared" si="217"/>
        <v>0.13685417965460739</v>
      </c>
      <c r="GA168" s="2">
        <f t="shared" si="217"/>
        <v>0.14232810453839503</v>
      </c>
      <c r="GB168" s="2">
        <f t="shared" si="217"/>
        <v>0.14716916344582187</v>
      </c>
      <c r="GC168" s="2">
        <f t="shared" si="217"/>
        <v>0.15320713124426891</v>
      </c>
      <c r="GD168" s="2">
        <f t="shared" si="217"/>
        <v>0.18640775060316403</v>
      </c>
      <c r="GE168" s="2">
        <f t="shared" si="217"/>
        <v>0.23126395835644198</v>
      </c>
      <c r="GF168" s="2">
        <f t="shared" si="217"/>
        <v>0.21307955338816892</v>
      </c>
      <c r="GG168" s="2">
        <f t="shared" si="217"/>
        <v>0.18127471291655056</v>
      </c>
      <c r="GH168" s="2">
        <f t="shared" si="217"/>
        <v>0.1637991146810335</v>
      </c>
      <c r="GI168" s="2">
        <f t="shared" si="217"/>
        <v>0.16215255118022104</v>
      </c>
      <c r="GJ168" s="2">
        <f t="shared" si="217"/>
        <v>0.13541210090590508</v>
      </c>
      <c r="GK168" s="2">
        <f t="shared" si="217"/>
        <v>0.1161508669566859</v>
      </c>
      <c r="GM168" s="86">
        <f t="shared" si="218"/>
        <v>2.3004072828351149E-109</v>
      </c>
      <c r="GN168" s="86">
        <f t="shared" si="218"/>
        <v>3.772231557428395E-151</v>
      </c>
      <c r="GO168" s="86">
        <f t="shared" si="218"/>
        <v>0</v>
      </c>
      <c r="GP168" s="86">
        <f t="shared" si="218"/>
        <v>4.8855024934467128E-308</v>
      </c>
      <c r="GQ168" s="86">
        <f t="shared" si="218"/>
        <v>0</v>
      </c>
      <c r="GR168" s="86">
        <f t="shared" si="218"/>
        <v>6.2160244468951846E-305</v>
      </c>
      <c r="GS168" s="86">
        <f t="shared" si="218"/>
        <v>0</v>
      </c>
      <c r="GT168" s="86">
        <f t="shared" si="218"/>
        <v>8.096683863634298E-308</v>
      </c>
      <c r="GU168" s="86">
        <f t="shared" si="218"/>
        <v>0</v>
      </c>
      <c r="GV168" s="86">
        <f t="shared" si="218"/>
        <v>1.9091650986243332E-245</v>
      </c>
      <c r="GW168" s="86">
        <f t="shared" si="218"/>
        <v>3.1008460787694559E-273</v>
      </c>
      <c r="GX168" s="86">
        <f t="shared" si="218"/>
        <v>3.7159172407635955E-200</v>
      </c>
      <c r="GY168" s="86">
        <f t="shared" si="218"/>
        <v>4.3898899459514141E-180</v>
      </c>
      <c r="GZ168" s="86">
        <f t="shared" si="218"/>
        <v>2.3036976928985055E-221</v>
      </c>
      <c r="HA168" s="86">
        <f t="shared" si="218"/>
        <v>6.7125881526770544E-288</v>
      </c>
      <c r="HC168" s="86">
        <f t="shared" si="182"/>
        <v>6.0277621371010528E-78</v>
      </c>
      <c r="HD168" s="86">
        <f t="shared" si="182"/>
        <v>5.5292025886948641E-103</v>
      </c>
      <c r="HE168" s="86">
        <f t="shared" si="182"/>
        <v>2.4578462452325479E-167</v>
      </c>
      <c r="HF168" s="86">
        <f t="shared" si="181"/>
        <v>1.4622681820061155E-178</v>
      </c>
      <c r="HG168" s="86">
        <f t="shared" si="181"/>
        <v>3.5809545618036202E-143</v>
      </c>
      <c r="HH168" s="86">
        <f t="shared" si="181"/>
        <v>2.0448636520653627E-197</v>
      </c>
      <c r="HI168" s="86">
        <f t="shared" si="181"/>
        <v>7.5207989498893759E-173</v>
      </c>
      <c r="HJ168" s="86">
        <f t="shared" si="181"/>
        <v>2.0748738616454784E-206</v>
      </c>
      <c r="HK168" s="86">
        <f t="shared" si="181"/>
        <v>1.2797998131029481E-179</v>
      </c>
      <c r="HL168" s="86">
        <f t="shared" si="162"/>
        <v>1.1030662132043082E-226</v>
      </c>
      <c r="HM168" s="86">
        <f t="shared" si="162"/>
        <v>2.9155924221948278E-149</v>
      </c>
      <c r="HN168" s="86">
        <f t="shared" si="162"/>
        <v>3.2956902328531768E-131</v>
      </c>
      <c r="HO168" s="86">
        <f t="shared" si="162"/>
        <v>1.9242680902736036E-109</v>
      </c>
      <c r="HP168" s="86">
        <f t="shared" si="162"/>
        <v>4.0232546006291745E-105</v>
      </c>
      <c r="HQ168" s="86">
        <f t="shared" si="162"/>
        <v>5.4524710014405179E-134</v>
      </c>
      <c r="HS168" s="86">
        <f t="shared" si="219"/>
        <v>1.6957818375322412E-45</v>
      </c>
      <c r="HT168" s="86">
        <f t="shared" si="219"/>
        <v>1.0342145292845728E-4</v>
      </c>
      <c r="HU168" s="86">
        <f t="shared" si="219"/>
        <v>9.6447951627692054E-7</v>
      </c>
      <c r="HV168" s="86">
        <f t="shared" si="219"/>
        <v>9.0331257176596218E-6</v>
      </c>
      <c r="HW168" s="86">
        <f t="shared" si="219"/>
        <v>3.1567797758345307E-6</v>
      </c>
      <c r="HX168" s="86">
        <f t="shared" si="219"/>
        <v>6.0028442300234631E-7</v>
      </c>
      <c r="HY168" s="86">
        <f t="shared" si="219"/>
        <v>1.4827215728692709E-6</v>
      </c>
      <c r="HZ168" s="86">
        <f t="shared" si="219"/>
        <v>1.9525588553649261E-9</v>
      </c>
      <c r="IA168" s="86">
        <f t="shared" si="219"/>
        <v>1.287306723830377E-10</v>
      </c>
      <c r="IB168" s="86">
        <f t="shared" si="219"/>
        <v>1.457602117493008E-10</v>
      </c>
      <c r="IC168" s="86">
        <f t="shared" si="219"/>
        <v>2.8693187183544308E-8</v>
      </c>
      <c r="ID168" s="86">
        <f t="shared" si="219"/>
        <v>1.1577615806272149E-6</v>
      </c>
      <c r="IE168" s="86">
        <f t="shared" si="219"/>
        <v>2.0954025336859629E-6</v>
      </c>
      <c r="IF168" s="86">
        <f t="shared" si="219"/>
        <v>7.7516013466933997E-5</v>
      </c>
      <c r="IG168" s="86">
        <f t="shared" si="219"/>
        <v>2.2675892106571848E-3</v>
      </c>
      <c r="II168" s="86">
        <f t="shared" si="220"/>
        <v>0</v>
      </c>
      <c r="IJ168" s="86">
        <f t="shared" si="220"/>
        <v>2.9235764465258316E-9</v>
      </c>
      <c r="IK168" s="86">
        <f t="shared" si="220"/>
        <v>5.6388077358459703E-9</v>
      </c>
      <c r="IL168" s="86">
        <f t="shared" si="220"/>
        <v>4.480546034296377E-9</v>
      </c>
      <c r="IM168" s="86">
        <f t="shared" si="220"/>
        <v>1.1968530046348187E-9</v>
      </c>
      <c r="IN168" s="86">
        <f t="shared" si="220"/>
        <v>3.181372388761294E-9</v>
      </c>
      <c r="IO168" s="86">
        <f t="shared" si="220"/>
        <v>1.9999151267127495E-8</v>
      </c>
      <c r="IP168" s="86">
        <f t="shared" si="220"/>
        <v>2.6181068912033532E-7</v>
      </c>
      <c r="IQ168" s="86">
        <f t="shared" si="220"/>
        <v>4.1941913506547659E-5</v>
      </c>
      <c r="IR168" s="86">
        <f t="shared" si="220"/>
        <v>5.8603702196716407E-6</v>
      </c>
      <c r="IS168" s="86">
        <f t="shared" si="220"/>
        <v>6.3689918229714137E-7</v>
      </c>
      <c r="IT168" s="86">
        <f t="shared" si="220"/>
        <v>1.6293182833877313E-7</v>
      </c>
      <c r="IU168" s="86">
        <f t="shared" si="220"/>
        <v>1.5173714574118792E-7</v>
      </c>
      <c r="IV168" s="86">
        <f t="shared" si="220"/>
        <v>1.3192606560545653E-5</v>
      </c>
      <c r="IW168" s="86">
        <f t="shared" si="220"/>
        <v>2.4090228203804291E-6</v>
      </c>
      <c r="IY168" s="86">
        <f t="shared" si="221"/>
        <v>1.6957818375322412E-45</v>
      </c>
      <c r="IZ168" s="86">
        <f t="shared" si="221"/>
        <v>1.0342437650490381E-4</v>
      </c>
      <c r="JA168" s="86">
        <f t="shared" si="221"/>
        <v>9.701183240127665E-7</v>
      </c>
      <c r="JB168" s="86">
        <f t="shared" si="221"/>
        <v>9.0376062636939174E-6</v>
      </c>
      <c r="JC168" s="86">
        <f t="shared" si="221"/>
        <v>3.1579766288391657E-6</v>
      </c>
      <c r="JD168" s="86">
        <f t="shared" si="221"/>
        <v>6.0346579539110765E-7</v>
      </c>
      <c r="JE168" s="86">
        <f t="shared" si="221"/>
        <v>1.5027207241363984E-6</v>
      </c>
      <c r="JF168" s="86">
        <f t="shared" si="221"/>
        <v>2.6376324797570027E-7</v>
      </c>
      <c r="JG168" s="86">
        <f t="shared" si="221"/>
        <v>4.1942042237220041E-5</v>
      </c>
      <c r="JH168" s="86">
        <f t="shared" si="221"/>
        <v>5.8605159798833898E-6</v>
      </c>
      <c r="JI168" s="86">
        <f t="shared" si="221"/>
        <v>6.6559236948068568E-7</v>
      </c>
      <c r="JJ168" s="86">
        <f t="shared" si="221"/>
        <v>1.3206934089659881E-6</v>
      </c>
      <c r="JK168" s="86">
        <f t="shared" si="221"/>
        <v>2.2471396794271508E-6</v>
      </c>
      <c r="JL168" s="86">
        <f t="shared" si="221"/>
        <v>9.0708620027479648E-5</v>
      </c>
      <c r="JM168" s="86">
        <f t="shared" si="221"/>
        <v>2.269998233477565E-3</v>
      </c>
    </row>
    <row r="169" spans="2:273" x14ac:dyDescent="0.25">
      <c r="B169" s="2">
        <v>142</v>
      </c>
      <c r="C169" s="37">
        <v>47.581000000000003</v>
      </c>
      <c r="D169" s="37">
        <v>48.015999999999998</v>
      </c>
      <c r="E169" s="37">
        <v>48.622999999999998</v>
      </c>
      <c r="F169" s="37">
        <v>48.393000000000001</v>
      </c>
      <c r="G169" s="37">
        <v>44.738</v>
      </c>
      <c r="H169" s="37">
        <v>45.884999999999998</v>
      </c>
      <c r="I169" s="37">
        <v>42.048999999999999</v>
      </c>
      <c r="J169" s="37">
        <v>41.869</v>
      </c>
      <c r="K169" s="37">
        <v>47.377000000000002</v>
      </c>
      <c r="L169" s="37">
        <v>47.377000000000002</v>
      </c>
      <c r="M169" s="37">
        <v>46.164000000000001</v>
      </c>
      <c r="N169" s="37">
        <v>43.508000000000003</v>
      </c>
      <c r="O169" s="37">
        <v>43.622999999999998</v>
      </c>
      <c r="P169" s="37">
        <v>47.115000000000002</v>
      </c>
      <c r="Q169" s="37">
        <v>43.738</v>
      </c>
      <c r="S169" s="4">
        <f t="shared" si="222"/>
        <v>45.3790604161373</v>
      </c>
      <c r="T169" s="4">
        <f t="shared" si="222"/>
        <v>47.672264809191567</v>
      </c>
      <c r="U169" s="4">
        <f t="shared" si="222"/>
        <v>47.400620010574151</v>
      </c>
      <c r="V169" s="4">
        <f t="shared" si="222"/>
        <v>47.810039807753832</v>
      </c>
      <c r="W169" s="4">
        <f t="shared" si="222"/>
        <v>46.963999004578163</v>
      </c>
      <c r="X169" s="4">
        <f t="shared" si="222"/>
        <v>44.070282396362813</v>
      </c>
      <c r="Y169" s="4">
        <f t="shared" si="222"/>
        <v>43.662026079740023</v>
      </c>
      <c r="Z169" s="4">
        <f t="shared" si="222"/>
        <v>42.707862246413796</v>
      </c>
      <c r="AA169" s="4">
        <f t="shared" si="222"/>
        <v>47.453551313133687</v>
      </c>
      <c r="AB169" s="4">
        <f t="shared" si="222"/>
        <v>47.169964033862321</v>
      </c>
      <c r="AC169" s="4">
        <f t="shared" si="222"/>
        <v>44.16412112891156</v>
      </c>
      <c r="AD169" s="4">
        <f t="shared" si="222"/>
        <v>43.831353439499587</v>
      </c>
      <c r="AE169" s="4">
        <f t="shared" si="222"/>
        <v>45.420808697167054</v>
      </c>
      <c r="AF169" s="4">
        <f t="shared" si="222"/>
        <v>45.624031137844334</v>
      </c>
      <c r="AG169" s="4">
        <f t="shared" si="222"/>
        <v>47.871027077642175</v>
      </c>
      <c r="AI169" s="4">
        <f t="shared" si="223"/>
        <v>2.2019395838627034</v>
      </c>
      <c r="AJ169" s="4">
        <f t="shared" si="223"/>
        <v>0.34373519080843096</v>
      </c>
      <c r="AK169" s="4">
        <f t="shared" si="223"/>
        <v>1.2223799894258462</v>
      </c>
      <c r="AL169" s="4">
        <f t="shared" si="223"/>
        <v>0.58296019224616913</v>
      </c>
      <c r="AM169" s="4">
        <f t="shared" si="223"/>
        <v>-2.2259990045781635</v>
      </c>
      <c r="AN169" s="4">
        <f t="shared" si="223"/>
        <v>1.8147176036371846</v>
      </c>
      <c r="AO169" s="4">
        <f t="shared" si="223"/>
        <v>-1.613026079740024</v>
      </c>
      <c r="AP169" s="4">
        <f t="shared" si="223"/>
        <v>-0.8388622464137967</v>
      </c>
      <c r="AQ169" s="4">
        <f t="shared" si="223"/>
        <v>-7.6551313133684573E-2</v>
      </c>
      <c r="AR169" s="4">
        <f t="shared" si="223"/>
        <v>0.20703596613768127</v>
      </c>
      <c r="AS169" s="4">
        <f t="shared" si="223"/>
        <v>1.9998788710884412</v>
      </c>
      <c r="AT169" s="4">
        <f t="shared" si="223"/>
        <v>-0.32335343949958428</v>
      </c>
      <c r="AU169" s="4">
        <f t="shared" si="223"/>
        <v>-1.7978086971670564</v>
      </c>
      <c r="AV169" s="4">
        <f t="shared" si="223"/>
        <v>1.4909688621556683</v>
      </c>
      <c r="AW169" s="4">
        <f t="shared" si="223"/>
        <v>-4.1330270776421756</v>
      </c>
      <c r="AY169" s="2">
        <f t="shared" si="215"/>
        <v>45.3790604161373</v>
      </c>
      <c r="AZ169" s="2">
        <f t="shared" si="215"/>
        <v>47.672261253004606</v>
      </c>
      <c r="BA169" s="2">
        <f t="shared" si="215"/>
        <v>47.400617802901884</v>
      </c>
      <c r="BB169" s="2">
        <f t="shared" si="215"/>
        <v>47.81003790362</v>
      </c>
      <c r="BC169" s="2">
        <f t="shared" si="215"/>
        <v>46.96399829816432</v>
      </c>
      <c r="BD169" s="2">
        <f t="shared" si="215"/>
        <v>44.070280163755498</v>
      </c>
      <c r="BE169" s="2">
        <f t="shared" si="215"/>
        <v>43.662014015505157</v>
      </c>
      <c r="BF169" s="2">
        <f t="shared" si="215"/>
        <v>42.707693371961</v>
      </c>
      <c r="BG169" s="2">
        <f t="shared" si="215"/>
        <v>47.437179577796428</v>
      </c>
      <c r="BH169" s="2">
        <f t="shared" si="215"/>
        <v>47.167317709952755</v>
      </c>
      <c r="BI169" s="2">
        <f t="shared" si="215"/>
        <v>44.163756476455532</v>
      </c>
      <c r="BJ169" s="2">
        <f t="shared" si="215"/>
        <v>43.831221357230312</v>
      </c>
      <c r="BK169" s="2">
        <f t="shared" si="215"/>
        <v>45.420672228285781</v>
      </c>
      <c r="BL169" s="2">
        <f t="shared" si="215"/>
        <v>45.616439292658342</v>
      </c>
      <c r="BM169" s="2">
        <f t="shared" si="215"/>
        <v>47.853720487967102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>
        <f t="shared" si="216"/>
        <v>47.581000000000003</v>
      </c>
      <c r="CF169" s="2">
        <f t="shared" si="216"/>
        <v>48.015999999999998</v>
      </c>
      <c r="CG169" s="2">
        <f t="shared" si="216"/>
        <v>48.622999999999998</v>
      </c>
      <c r="CH169" s="2">
        <f t="shared" si="216"/>
        <v>48.393000000000001</v>
      </c>
      <c r="CI169" s="2">
        <f t="shared" si="216"/>
        <v>44.738</v>
      </c>
      <c r="CJ169" s="2">
        <f t="shared" si="216"/>
        <v>45.884999999999998</v>
      </c>
      <c r="CK169" s="2">
        <f t="shared" si="216"/>
        <v>42.048999999999999</v>
      </c>
      <c r="CL169" s="2">
        <f t="shared" si="216"/>
        <v>41.869</v>
      </c>
      <c r="CM169" s="2">
        <f t="shared" si="216"/>
        <v>47.377000000000002</v>
      </c>
      <c r="CN169" s="2">
        <f t="shared" si="216"/>
        <v>47.377000000000002</v>
      </c>
      <c r="CO169" s="2">
        <f t="shared" si="216"/>
        <v>46.164000000000001</v>
      </c>
      <c r="CP169" s="2">
        <f t="shared" si="216"/>
        <v>43.508000000000003</v>
      </c>
      <c r="CQ169" s="2">
        <f t="shared" si="216"/>
        <v>43.622999999999998</v>
      </c>
      <c r="CR169" s="2">
        <f t="shared" si="216"/>
        <v>47.115000000000002</v>
      </c>
      <c r="CS169" s="2">
        <f t="shared" si="216"/>
        <v>43.738</v>
      </c>
      <c r="CU169" s="2">
        <f t="shared" si="198"/>
        <v>47.581000000000003</v>
      </c>
      <c r="CV169" s="2">
        <f t="shared" si="199"/>
        <v>48.015999999999998</v>
      </c>
      <c r="CW169" s="2">
        <f t="shared" si="200"/>
        <v>48.622999999999998</v>
      </c>
      <c r="CX169" s="2">
        <f t="shared" si="201"/>
        <v>48.393000000000001</v>
      </c>
      <c r="CY169" s="2">
        <f t="shared" si="202"/>
        <v>44.738</v>
      </c>
      <c r="CZ169" s="2">
        <f t="shared" si="203"/>
        <v>45.884999999999998</v>
      </c>
      <c r="DA169" s="2">
        <f t="shared" si="204"/>
        <v>42.048999999999999</v>
      </c>
      <c r="DB169" s="2">
        <f t="shared" si="205"/>
        <v>41.869</v>
      </c>
      <c r="DC169" s="2">
        <f t="shared" si="206"/>
        <v>47.377000000000002</v>
      </c>
      <c r="DD169" s="2">
        <f t="shared" si="207"/>
        <v>47.377000000000002</v>
      </c>
      <c r="DE169" s="2">
        <f t="shared" si="208"/>
        <v>46.164000000000001</v>
      </c>
      <c r="DF169" s="2">
        <f t="shared" si="209"/>
        <v>43.508000000000003</v>
      </c>
      <c r="DG169" s="2">
        <f t="shared" si="210"/>
        <v>43.622999999999998</v>
      </c>
      <c r="DH169" s="2">
        <f t="shared" si="211"/>
        <v>47.115000000000002</v>
      </c>
      <c r="DI169" s="2">
        <f t="shared" si="212"/>
        <v>43.738</v>
      </c>
      <c r="DK169" s="2">
        <f t="shared" si="224"/>
        <v>66.330602990033228</v>
      </c>
      <c r="DL169" s="2">
        <f t="shared" si="224"/>
        <v>76.037744186046524</v>
      </c>
      <c r="DM169" s="2">
        <f t="shared" si="224"/>
        <v>117.24577408637879</v>
      </c>
      <c r="DN169" s="2">
        <f t="shared" si="224"/>
        <v>115.7473737541528</v>
      </c>
      <c r="DO169" s="2">
        <f t="shared" si="224"/>
        <v>87.080575291035288</v>
      </c>
      <c r="DP169" s="2">
        <f t="shared" si="224"/>
        <v>88.720514982578393</v>
      </c>
      <c r="DQ169" s="2">
        <f t="shared" si="224"/>
        <v>101.8362460902682</v>
      </c>
      <c r="DR169" s="2">
        <f t="shared" si="224"/>
        <v>98.574635540069693</v>
      </c>
      <c r="DS169" s="2">
        <f t="shared" si="224"/>
        <v>82.005517840261476</v>
      </c>
      <c r="DT169" s="2">
        <f t="shared" si="224"/>
        <v>105.92083783783784</v>
      </c>
      <c r="DU169" s="2">
        <f t="shared" si="224"/>
        <v>84.6585008097166</v>
      </c>
      <c r="DV169" s="2">
        <f t="shared" si="224"/>
        <v>88.048191784959229</v>
      </c>
      <c r="DW169" s="2">
        <f t="shared" si="224"/>
        <v>97.542998942917521</v>
      </c>
      <c r="DX169" s="2">
        <f t="shared" si="224"/>
        <v>71.119142160278756</v>
      </c>
      <c r="DY169" s="2">
        <f t="shared" si="224"/>
        <v>74.443220728291294</v>
      </c>
      <c r="EA169" s="2">
        <f t="shared" si="214"/>
        <v>45.376687920792079</v>
      </c>
      <c r="EB169" s="2">
        <f t="shared" si="214"/>
        <v>47.870932772127354</v>
      </c>
      <c r="EC169" s="2">
        <f t="shared" si="214"/>
        <v>47.409027374301665</v>
      </c>
      <c r="ED169" s="2">
        <f t="shared" si="214"/>
        <v>47.778989155675589</v>
      </c>
      <c r="EE169" s="2">
        <f t="shared" si="214"/>
        <v>46.97140725559678</v>
      </c>
      <c r="EF169" s="2">
        <f t="shared" si="214"/>
        <v>43.854106358652068</v>
      </c>
      <c r="EG169" s="2">
        <f t="shared" si="214"/>
        <v>43.548892367275357</v>
      </c>
      <c r="EH169" s="2">
        <f t="shared" si="214"/>
        <v>42.55124570331278</v>
      </c>
      <c r="EI169" s="2">
        <f t="shared" si="214"/>
        <v>47.814498118028936</v>
      </c>
      <c r="EJ169" s="2">
        <f t="shared" si="214"/>
        <v>47.41899929608266</v>
      </c>
      <c r="EK169" s="2">
        <f t="shared" si="213"/>
        <v>44.166205559636445</v>
      </c>
      <c r="EL169" s="2">
        <f t="shared" si="180"/>
        <v>43.743043520049063</v>
      </c>
      <c r="EM169" s="2">
        <f t="shared" si="180"/>
        <v>45.46647646425572</v>
      </c>
      <c r="EN169" s="2">
        <f t="shared" si="180"/>
        <v>45.665088156948279</v>
      </c>
      <c r="EO169" s="2">
        <f t="shared" si="180"/>
        <v>47.940689307410828</v>
      </c>
      <c r="EQ169" s="2">
        <f t="shared" si="225"/>
        <v>45.376687920792079</v>
      </c>
      <c r="ER169" s="2">
        <f t="shared" si="225"/>
        <v>46.322659420537917</v>
      </c>
      <c r="ES169" s="2">
        <f t="shared" si="225"/>
        <v>47.30148457588303</v>
      </c>
      <c r="ET169" s="2">
        <f t="shared" si="225"/>
        <v>47.939820106129403</v>
      </c>
      <c r="EU169" s="2">
        <f t="shared" si="225"/>
        <v>46.890388128278246</v>
      </c>
      <c r="EV169" s="2">
        <f t="shared" si="225"/>
        <v>45.175668698795462</v>
      </c>
      <c r="EW169" s="2">
        <f t="shared" si="225"/>
        <v>44.188207861840127</v>
      </c>
      <c r="EX169" s="2">
        <f t="shared" si="225"/>
        <v>43.295090038271198</v>
      </c>
      <c r="EY169" s="2">
        <f t="shared" si="225"/>
        <v>46.275797449008962</v>
      </c>
      <c r="EZ169" s="2">
        <f t="shared" si="225"/>
        <v>46.280901898528469</v>
      </c>
      <c r="FA169" s="2">
        <f t="shared" si="225"/>
        <v>44.125394271060664</v>
      </c>
      <c r="FB169" s="2">
        <f t="shared" si="225"/>
        <v>44.210568318916181</v>
      </c>
      <c r="FC169" s="2">
        <f t="shared" si="225"/>
        <v>45.166636688628401</v>
      </c>
      <c r="FD169" s="2">
        <f t="shared" si="225"/>
        <v>45.309222878842135</v>
      </c>
      <c r="FE169" s="2">
        <f t="shared" si="225"/>
        <v>47.215279767533758</v>
      </c>
      <c r="FG169" s="2">
        <f t="shared" si="226"/>
        <v>0.99988677555781902</v>
      </c>
      <c r="FH169" s="2">
        <f t="shared" si="226"/>
        <v>0.99989174266174885</v>
      </c>
      <c r="FI169" s="2">
        <f t="shared" si="226"/>
        <v>0.99988710949124571</v>
      </c>
      <c r="FJ169" s="2">
        <f t="shared" si="226"/>
        <v>0.99989363678463983</v>
      </c>
      <c r="FK169" s="2">
        <f t="shared" si="226"/>
        <v>0.99987375473010798</v>
      </c>
      <c r="FL169" s="2">
        <f t="shared" si="226"/>
        <v>0.99986845844803951</v>
      </c>
      <c r="FM169" s="2">
        <f t="shared" si="226"/>
        <v>0.99987495616242628</v>
      </c>
      <c r="FN169" s="2">
        <f t="shared" si="226"/>
        <v>0.99987330714868394</v>
      </c>
      <c r="FO169" s="2">
        <f t="shared" si="226"/>
        <v>0.99987297139835019</v>
      </c>
      <c r="FP169" s="2">
        <f t="shared" si="226"/>
        <v>0.99984848343499988</v>
      </c>
      <c r="FQ169" s="2">
        <f t="shared" si="226"/>
        <v>0.99986359644408662</v>
      </c>
      <c r="FR169" s="2">
        <f t="shared" si="226"/>
        <v>0.99987550683824566</v>
      </c>
      <c r="FS169" s="2">
        <f t="shared" si="226"/>
        <v>0.99987162844635424</v>
      </c>
      <c r="FT169" s="2">
        <f t="shared" si="226"/>
        <v>0.99986220852737162</v>
      </c>
      <c r="FU169" s="2">
        <f t="shared" si="226"/>
        <v>0.99983423169557206</v>
      </c>
      <c r="FW169" s="2">
        <f t="shared" si="217"/>
        <v>2.6961759059305316E-11</v>
      </c>
      <c r="FX169" s="2">
        <f t="shared" si="217"/>
        <v>0.13028757676824274</v>
      </c>
      <c r="FY169" s="2">
        <f t="shared" si="217"/>
        <v>0.15150691171738775</v>
      </c>
      <c r="FZ169" s="2">
        <f t="shared" si="217"/>
        <v>0.14810216533858858</v>
      </c>
      <c r="GA169" s="2">
        <f t="shared" si="217"/>
        <v>0.15394574823296944</v>
      </c>
      <c r="GB169" s="2">
        <f t="shared" si="217"/>
        <v>0.15910865624343554</v>
      </c>
      <c r="GC169" s="2">
        <f t="shared" si="217"/>
        <v>0.16554138721493492</v>
      </c>
      <c r="GD169" s="2">
        <f t="shared" si="217"/>
        <v>0.20078112937132189</v>
      </c>
      <c r="GE169" s="2">
        <f t="shared" si="217"/>
        <v>0.24804160116463014</v>
      </c>
      <c r="GF169" s="2">
        <f t="shared" si="217"/>
        <v>0.22893083167737982</v>
      </c>
      <c r="GG169" s="2">
        <f t="shared" si="217"/>
        <v>0.19534732958296205</v>
      </c>
      <c r="GH169" s="2">
        <f t="shared" si="217"/>
        <v>0.17680805251841053</v>
      </c>
      <c r="GI169" s="2">
        <f t="shared" si="217"/>
        <v>0.17505809547507789</v>
      </c>
      <c r="GJ169" s="2">
        <f t="shared" si="217"/>
        <v>0.14656168804382089</v>
      </c>
      <c r="GK169" s="2">
        <f t="shared" si="217"/>
        <v>0.12594554402453725</v>
      </c>
      <c r="GM169" s="86">
        <f t="shared" si="218"/>
        <v>3.2219240021700356E-112</v>
      </c>
      <c r="GN169" s="86">
        <f t="shared" si="218"/>
        <v>4.1677845650086723E-155</v>
      </c>
      <c r="GO169" s="86">
        <f t="shared" si="218"/>
        <v>0</v>
      </c>
      <c r="GP169" s="86">
        <f t="shared" si="218"/>
        <v>0</v>
      </c>
      <c r="GQ169" s="86">
        <f t="shared" si="218"/>
        <v>0</v>
      </c>
      <c r="GR169" s="86">
        <f t="shared" si="218"/>
        <v>0</v>
      </c>
      <c r="GS169" s="86">
        <f t="shared" si="218"/>
        <v>0</v>
      </c>
      <c r="GT169" s="86">
        <f t="shared" si="218"/>
        <v>0</v>
      </c>
      <c r="GU169" s="86">
        <f t="shared" si="218"/>
        <v>0</v>
      </c>
      <c r="GV169" s="86">
        <f t="shared" si="218"/>
        <v>9.2686744281276361E-252</v>
      </c>
      <c r="GW169" s="86">
        <f t="shared" si="218"/>
        <v>2.6943158845171982E-280</v>
      </c>
      <c r="GX169" s="86">
        <f t="shared" si="218"/>
        <v>2.2789144795783098E-205</v>
      </c>
      <c r="GY169" s="86">
        <f t="shared" si="218"/>
        <v>8.973922385528583E-185</v>
      </c>
      <c r="GZ169" s="86">
        <f t="shared" si="218"/>
        <v>3.8762867051050987E-227</v>
      </c>
      <c r="HA169" s="86">
        <f t="shared" si="218"/>
        <v>2.3934415134444306E-295</v>
      </c>
      <c r="HC169" s="86">
        <f t="shared" si="182"/>
        <v>5.2155655385259308E-81</v>
      </c>
      <c r="HD169" s="86">
        <f t="shared" si="182"/>
        <v>5.7673998028478696E-107</v>
      </c>
      <c r="HE169" s="86">
        <f t="shared" si="182"/>
        <v>9.7845013917894368E-174</v>
      </c>
      <c r="HF169" s="86">
        <f t="shared" si="181"/>
        <v>1.7325933223606347E-185</v>
      </c>
      <c r="HG169" s="86">
        <f t="shared" si="181"/>
        <v>1.1713968018415499E-148</v>
      </c>
      <c r="HH169" s="86">
        <f t="shared" si="181"/>
        <v>5.9097357309958529E-205</v>
      </c>
      <c r="HI169" s="86">
        <f t="shared" si="181"/>
        <v>2.0459001724406822E-179</v>
      </c>
      <c r="HJ169" s="86">
        <f t="shared" si="181"/>
        <v>4.1841001918492906E-214</v>
      </c>
      <c r="HK169" s="86">
        <f t="shared" si="181"/>
        <v>2.6754842887315037E-186</v>
      </c>
      <c r="HL169" s="86">
        <f t="shared" si="162"/>
        <v>5.1286417126761462E-235</v>
      </c>
      <c r="HM169" s="86">
        <f t="shared" si="162"/>
        <v>8.4663289424683583E-155</v>
      </c>
      <c r="HN169" s="86">
        <f t="shared" si="162"/>
        <v>3.418297505024302E-136</v>
      </c>
      <c r="HO169" s="86">
        <f t="shared" si="162"/>
        <v>1.2726421163518079E-113</v>
      </c>
      <c r="HP169" s="86">
        <f t="shared" si="162"/>
        <v>3.6755550781705043E-109</v>
      </c>
      <c r="HQ169" s="86">
        <f t="shared" si="162"/>
        <v>4.4912556302781413E-139</v>
      </c>
      <c r="HS169" s="86">
        <f t="shared" si="219"/>
        <v>2.9907737274200938E-44</v>
      </c>
      <c r="HT169" s="86">
        <f t="shared" si="219"/>
        <v>2.3549352965986033E-5</v>
      </c>
      <c r="HU169" s="86">
        <f t="shared" si="219"/>
        <v>1.3476366799196284E-7</v>
      </c>
      <c r="HV169" s="86">
        <f t="shared" si="219"/>
        <v>1.5144420432917031E-6</v>
      </c>
      <c r="HW169" s="86">
        <f t="shared" si="219"/>
        <v>4.3250702958412199E-7</v>
      </c>
      <c r="HX169" s="86">
        <f t="shared" si="219"/>
        <v>7.3149461435423448E-8</v>
      </c>
      <c r="HY169" s="86">
        <f t="shared" si="219"/>
        <v>2.0431232289081935E-7</v>
      </c>
      <c r="HZ169" s="86">
        <f t="shared" si="219"/>
        <v>1.4705162355569219E-10</v>
      </c>
      <c r="IA169" s="86">
        <f t="shared" si="219"/>
        <v>8.7560328754985789E-12</v>
      </c>
      <c r="IB169" s="86">
        <f t="shared" si="219"/>
        <v>9.5294026138738635E-12</v>
      </c>
      <c r="IC169" s="86">
        <f t="shared" si="219"/>
        <v>2.9637946731356321E-9</v>
      </c>
      <c r="ID169" s="86">
        <f t="shared" si="219"/>
        <v>1.6370068588146069E-7</v>
      </c>
      <c r="IE169" s="86">
        <f t="shared" si="219"/>
        <v>3.1235450222324997E-7</v>
      </c>
      <c r="IF169" s="86">
        <f t="shared" si="219"/>
        <v>1.6968373937583254E-5</v>
      </c>
      <c r="IG169" s="86">
        <f t="shared" si="219"/>
        <v>7.4873352324048839E-4</v>
      </c>
      <c r="II169" s="86">
        <f t="shared" si="220"/>
        <v>0</v>
      </c>
      <c r="IJ169" s="86">
        <f t="shared" si="220"/>
        <v>1.5033915959646494E-8</v>
      </c>
      <c r="IK169" s="86">
        <f t="shared" si="220"/>
        <v>3.1764996012299943E-8</v>
      </c>
      <c r="IL169" s="86">
        <f t="shared" si="220"/>
        <v>2.5173737676107406E-8</v>
      </c>
      <c r="IM169" s="86">
        <f t="shared" si="220"/>
        <v>7.9815256499809121E-9</v>
      </c>
      <c r="IN169" s="86">
        <f t="shared" si="220"/>
        <v>2.0056044121825018E-8</v>
      </c>
      <c r="IO169" s="86">
        <f t="shared" si="220"/>
        <v>1.0981942435387812E-7</v>
      </c>
      <c r="IP169" s="86">
        <f t="shared" si="220"/>
        <v>1.3846282876332302E-6</v>
      </c>
      <c r="IQ169" s="86">
        <f t="shared" si="220"/>
        <v>1.5531289908304541E-4</v>
      </c>
      <c r="IR169" s="86">
        <f t="shared" si="220"/>
        <v>2.5321692488445649E-5</v>
      </c>
      <c r="IS169" s="86">
        <f t="shared" si="220"/>
        <v>2.9326124379835867E-6</v>
      </c>
      <c r="IT169" s="86">
        <f t="shared" si="220"/>
        <v>7.7556179087894155E-7</v>
      </c>
      <c r="IU169" s="86">
        <f t="shared" si="220"/>
        <v>7.1965192448053593E-7</v>
      </c>
      <c r="IV169" s="86">
        <f t="shared" si="220"/>
        <v>3.4664722067222067E-5</v>
      </c>
      <c r="IW169" s="86">
        <f t="shared" si="220"/>
        <v>6.7423935799476178E-6</v>
      </c>
      <c r="IY169" s="86">
        <f t="shared" si="221"/>
        <v>2.9907737274200938E-44</v>
      </c>
      <c r="IZ169" s="86">
        <f t="shared" si="221"/>
        <v>2.3564386881945679E-5</v>
      </c>
      <c r="JA169" s="86">
        <f t="shared" si="221"/>
        <v>1.6652866400426277E-7</v>
      </c>
      <c r="JB169" s="86">
        <f t="shared" si="221"/>
        <v>1.5396157809678104E-6</v>
      </c>
      <c r="JC169" s="86">
        <f t="shared" si="221"/>
        <v>4.4048855523410291E-7</v>
      </c>
      <c r="JD169" s="86">
        <f t="shared" si="221"/>
        <v>9.3205505557248469E-8</v>
      </c>
      <c r="JE169" s="86">
        <f t="shared" si="221"/>
        <v>3.141317472446975E-7</v>
      </c>
      <c r="JF169" s="86">
        <f t="shared" si="221"/>
        <v>1.3847753392567859E-6</v>
      </c>
      <c r="JG169" s="86">
        <f t="shared" si="221"/>
        <v>1.5531290783907828E-4</v>
      </c>
      <c r="JH169" s="86">
        <f t="shared" si="221"/>
        <v>2.5321702017848262E-5</v>
      </c>
      <c r="JI169" s="86">
        <f t="shared" si="221"/>
        <v>2.9355762326567225E-6</v>
      </c>
      <c r="JJ169" s="86">
        <f t="shared" si="221"/>
        <v>9.3926247676040222E-7</v>
      </c>
      <c r="JK169" s="86">
        <f t="shared" si="221"/>
        <v>1.032006426703786E-6</v>
      </c>
      <c r="JL169" s="86">
        <f t="shared" si="221"/>
        <v>5.1633096004805321E-5</v>
      </c>
      <c r="JM169" s="86">
        <f t="shared" si="221"/>
        <v>7.55475916820436E-4</v>
      </c>
    </row>
    <row r="170" spans="2:273" x14ac:dyDescent="0.25">
      <c r="B170" s="2">
        <v>143</v>
      </c>
      <c r="C170" s="37">
        <v>46.484000000000002</v>
      </c>
      <c r="D170" s="37">
        <v>47.328000000000003</v>
      </c>
      <c r="E170" s="37">
        <v>46.097999999999999</v>
      </c>
      <c r="F170" s="37">
        <v>47.639000000000003</v>
      </c>
      <c r="G170" s="37">
        <v>47.131</v>
      </c>
      <c r="H170" s="37">
        <v>45.426000000000002</v>
      </c>
      <c r="I170" s="37">
        <v>44.048999999999999</v>
      </c>
      <c r="J170" s="37">
        <v>46.23</v>
      </c>
      <c r="K170" s="37">
        <v>44.851999999999997</v>
      </c>
      <c r="L170" s="37">
        <v>49.475000000000001</v>
      </c>
      <c r="M170" s="37">
        <v>42.77</v>
      </c>
      <c r="N170" s="37">
        <v>43.131</v>
      </c>
      <c r="O170" s="37">
        <v>46.851999999999997</v>
      </c>
      <c r="P170" s="37">
        <v>45.115000000000002</v>
      </c>
      <c r="Q170" s="37">
        <v>46.508000000000003</v>
      </c>
      <c r="S170" s="4">
        <f t="shared" si="222"/>
        <v>45.247739271310678</v>
      </c>
      <c r="T170" s="4">
        <f t="shared" si="222"/>
        <v>47.561747569825414</v>
      </c>
      <c r="U170" s="4">
        <f t="shared" si="222"/>
        <v>47.231605922546962</v>
      </c>
      <c r="V170" s="4">
        <f t="shared" si="222"/>
        <v>47.678108779062086</v>
      </c>
      <c r="W170" s="4">
        <f t="shared" si="222"/>
        <v>46.864844613110996</v>
      </c>
      <c r="X170" s="4">
        <f t="shared" si="222"/>
        <v>43.926382371276965</v>
      </c>
      <c r="Y170" s="4">
        <f t="shared" si="222"/>
        <v>43.522626172803221</v>
      </c>
      <c r="Z170" s="4">
        <f t="shared" si="222"/>
        <v>42.553169196928621</v>
      </c>
      <c r="AA170" s="4">
        <f t="shared" si="222"/>
        <v>47.420383443811495</v>
      </c>
      <c r="AB170" s="4">
        <f t="shared" si="222"/>
        <v>47.08093306918402</v>
      </c>
      <c r="AC170" s="4">
        <f t="shared" si="222"/>
        <v>44.031373728324752</v>
      </c>
      <c r="AD170" s="4">
        <f t="shared" si="222"/>
        <v>43.710418122783381</v>
      </c>
      <c r="AE170" s="4">
        <f t="shared" si="222"/>
        <v>45.289243418819773</v>
      </c>
      <c r="AF170" s="4">
        <f t="shared" si="222"/>
        <v>45.499281581207207</v>
      </c>
      <c r="AG170" s="4">
        <f t="shared" si="222"/>
        <v>47.746633172459767</v>
      </c>
      <c r="AI170" s="4">
        <f t="shared" si="223"/>
        <v>1.2362607286893237</v>
      </c>
      <c r="AJ170" s="4">
        <f t="shared" si="223"/>
        <v>-0.23374756982541101</v>
      </c>
      <c r="AK170" s="4">
        <f t="shared" si="223"/>
        <v>-1.1336059225469626</v>
      </c>
      <c r="AL170" s="4">
        <f t="shared" si="223"/>
        <v>-3.9108779062082988E-2</v>
      </c>
      <c r="AM170" s="4">
        <f t="shared" si="223"/>
        <v>0.26615538688900386</v>
      </c>
      <c r="AN170" s="4">
        <f t="shared" si="223"/>
        <v>1.4996176287230369</v>
      </c>
      <c r="AO170" s="4">
        <f t="shared" si="223"/>
        <v>0.52637382719677817</v>
      </c>
      <c r="AP170" s="4">
        <f t="shared" si="223"/>
        <v>3.6768308030713754</v>
      </c>
      <c r="AQ170" s="4">
        <f t="shared" si="223"/>
        <v>-2.5683834438114985</v>
      </c>
      <c r="AR170" s="4">
        <f t="shared" si="223"/>
        <v>2.3940669308159812</v>
      </c>
      <c r="AS170" s="4">
        <f t="shared" si="223"/>
        <v>-1.2613737283247488</v>
      </c>
      <c r="AT170" s="4">
        <f t="shared" si="223"/>
        <v>-0.57941812278338034</v>
      </c>
      <c r="AU170" s="4">
        <f t="shared" si="223"/>
        <v>1.5627565811802242</v>
      </c>
      <c r="AV170" s="4">
        <f t="shared" si="223"/>
        <v>-0.38428158120720468</v>
      </c>
      <c r="AW170" s="4">
        <f t="shared" si="223"/>
        <v>-1.2386331724597639</v>
      </c>
      <c r="AY170" s="2">
        <f t="shared" si="215"/>
        <v>45.247739271310678</v>
      </c>
      <c r="AZ170" s="2">
        <f t="shared" si="215"/>
        <v>47.56174641637076</v>
      </c>
      <c r="BA170" s="2">
        <f t="shared" si="215"/>
        <v>47.231595113236281</v>
      </c>
      <c r="BB170" s="2">
        <f t="shared" si="215"/>
        <v>47.678100394708032</v>
      </c>
      <c r="BC170" s="2">
        <f t="shared" si="215"/>
        <v>46.864840820904682</v>
      </c>
      <c r="BD170" s="2">
        <f t="shared" si="215"/>
        <v>43.926370250312523</v>
      </c>
      <c r="BE170" s="2">
        <f t="shared" si="215"/>
        <v>43.522568878774997</v>
      </c>
      <c r="BF170" s="2">
        <f t="shared" si="215"/>
        <v>42.552410979584863</v>
      </c>
      <c r="BG170" s="2">
        <f t="shared" si="215"/>
        <v>47.369264452104034</v>
      </c>
      <c r="BH170" s="2">
        <f t="shared" si="215"/>
        <v>47.071276595275293</v>
      </c>
      <c r="BI170" s="2">
        <f t="shared" si="215"/>
        <v>44.029930074929567</v>
      </c>
      <c r="BJ170" s="2">
        <f t="shared" si="215"/>
        <v>43.709872680810818</v>
      </c>
      <c r="BK170" s="2">
        <f t="shared" si="215"/>
        <v>45.288681394016322</v>
      </c>
      <c r="BL170" s="2">
        <f t="shared" si="215"/>
        <v>45.48121969713619</v>
      </c>
      <c r="BM170" s="2">
        <f t="shared" si="215"/>
        <v>47.735071297599092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>
        <f t="shared" si="216"/>
        <v>46.484000000000002</v>
      </c>
      <c r="CF170" s="2">
        <f t="shared" si="216"/>
        <v>47.328000000000003</v>
      </c>
      <c r="CG170" s="2">
        <f t="shared" si="216"/>
        <v>46.097999999999999</v>
      </c>
      <c r="CH170" s="2">
        <f t="shared" si="216"/>
        <v>47.639000000000003</v>
      </c>
      <c r="CI170" s="2">
        <f t="shared" si="216"/>
        <v>47.131</v>
      </c>
      <c r="CJ170" s="2">
        <f t="shared" si="216"/>
        <v>45.426000000000002</v>
      </c>
      <c r="CK170" s="2">
        <f t="shared" si="216"/>
        <v>44.048999999999999</v>
      </c>
      <c r="CL170" s="2">
        <f t="shared" si="216"/>
        <v>46.23</v>
      </c>
      <c r="CM170" s="2">
        <f t="shared" si="216"/>
        <v>44.851999999999997</v>
      </c>
      <c r="CN170" s="2">
        <f t="shared" si="216"/>
        <v>49.475000000000001</v>
      </c>
      <c r="CO170" s="2">
        <f t="shared" si="216"/>
        <v>42.77</v>
      </c>
      <c r="CP170" s="2">
        <f t="shared" si="216"/>
        <v>43.131</v>
      </c>
      <c r="CQ170" s="2">
        <f t="shared" si="216"/>
        <v>46.851999999999997</v>
      </c>
      <c r="CR170" s="2">
        <f t="shared" si="216"/>
        <v>45.115000000000002</v>
      </c>
      <c r="CS170" s="2">
        <f t="shared" si="216"/>
        <v>46.508000000000003</v>
      </c>
      <c r="CU170" s="2">
        <f t="shared" si="198"/>
        <v>46.484000000000002</v>
      </c>
      <c r="CV170" s="2">
        <f t="shared" si="199"/>
        <v>47.328000000000003</v>
      </c>
      <c r="CW170" s="2">
        <f t="shared" si="200"/>
        <v>46.097999999999999</v>
      </c>
      <c r="CX170" s="2">
        <f t="shared" si="201"/>
        <v>47.639000000000003</v>
      </c>
      <c r="CY170" s="2">
        <f t="shared" si="202"/>
        <v>47.131</v>
      </c>
      <c r="CZ170" s="2">
        <f t="shared" si="203"/>
        <v>45.426000000000002</v>
      </c>
      <c r="DA170" s="2">
        <f t="shared" si="204"/>
        <v>44.048999999999999</v>
      </c>
      <c r="DB170" s="2">
        <f t="shared" si="205"/>
        <v>46.23</v>
      </c>
      <c r="DC170" s="2">
        <f t="shared" si="206"/>
        <v>44.851999999999997</v>
      </c>
      <c r="DD170" s="2">
        <f t="shared" si="207"/>
        <v>49.475000000000001</v>
      </c>
      <c r="DE170" s="2">
        <f t="shared" si="208"/>
        <v>42.77</v>
      </c>
      <c r="DF170" s="2">
        <f t="shared" si="209"/>
        <v>43.131</v>
      </c>
      <c r="DG170" s="2">
        <f t="shared" si="210"/>
        <v>46.851999999999997</v>
      </c>
      <c r="DH170" s="2">
        <f t="shared" si="211"/>
        <v>45.115000000000002</v>
      </c>
      <c r="DI170" s="2">
        <f t="shared" si="212"/>
        <v>46.508000000000003</v>
      </c>
      <c r="DK170" s="2">
        <f t="shared" si="224"/>
        <v>66.392538205980074</v>
      </c>
      <c r="DL170" s="2">
        <f t="shared" si="224"/>
        <v>76.142945031712486</v>
      </c>
      <c r="DM170" s="2">
        <f t="shared" si="224"/>
        <v>117.65943702808823</v>
      </c>
      <c r="DN170" s="2">
        <f t="shared" si="224"/>
        <v>116.14878526125037</v>
      </c>
      <c r="DO170" s="2">
        <f t="shared" si="224"/>
        <v>87.282439240472129</v>
      </c>
      <c r="DP170" s="2">
        <f t="shared" si="224"/>
        <v>88.929919512195113</v>
      </c>
      <c r="DQ170" s="2">
        <f t="shared" si="224"/>
        <v>102.1449474920995</v>
      </c>
      <c r="DR170" s="2">
        <f t="shared" si="224"/>
        <v>98.864014634146343</v>
      </c>
      <c r="DS170" s="2">
        <f t="shared" si="224"/>
        <v>82.17393531048269</v>
      </c>
      <c r="DT170" s="2">
        <f t="shared" si="224"/>
        <v>106.30472048364155</v>
      </c>
      <c r="DU170" s="2">
        <f t="shared" si="224"/>
        <v>84.870242105263145</v>
      </c>
      <c r="DV170" s="2">
        <f t="shared" si="224"/>
        <v>88.273078073089707</v>
      </c>
      <c r="DW170" s="2">
        <f t="shared" si="224"/>
        <v>97.81513983690725</v>
      </c>
      <c r="DX170" s="2">
        <f t="shared" si="224"/>
        <v>71.197785365853676</v>
      </c>
      <c r="DY170" s="2">
        <f t="shared" si="224"/>
        <v>74.592168067226879</v>
      </c>
      <c r="EA170" s="2">
        <f t="shared" si="214"/>
        <v>45.245555571557162</v>
      </c>
      <c r="EB170" s="2">
        <f t="shared" si="214"/>
        <v>47.785711317425069</v>
      </c>
      <c r="EC170" s="2">
        <f t="shared" si="214"/>
        <v>47.242567719972058</v>
      </c>
      <c r="ED170" s="2">
        <f t="shared" si="214"/>
        <v>47.644698404896147</v>
      </c>
      <c r="EE170" s="2">
        <f t="shared" si="214"/>
        <v>46.87408418988025</v>
      </c>
      <c r="EF170" s="2">
        <f t="shared" si="214"/>
        <v>43.686716900784035</v>
      </c>
      <c r="EG170" s="2">
        <f t="shared" si="214"/>
        <v>43.397764214741045</v>
      </c>
      <c r="EH170" s="2">
        <f t="shared" si="214"/>
        <v>42.380388722104307</v>
      </c>
      <c r="EI170" s="2">
        <f t="shared" si="214"/>
        <v>47.787258986843469</v>
      </c>
      <c r="EJ170" s="2">
        <f t="shared" si="214"/>
        <v>47.351890967988844</v>
      </c>
      <c r="EK170" s="2">
        <f t="shared" si="213"/>
        <v>44.033882512691768</v>
      </c>
      <c r="EL170" s="2">
        <f t="shared" si="180"/>
        <v>43.61251127875618</v>
      </c>
      <c r="EM170" s="2">
        <f t="shared" si="180"/>
        <v>45.341047059658592</v>
      </c>
      <c r="EN170" s="2">
        <f t="shared" si="180"/>
        <v>45.535867060806268</v>
      </c>
      <c r="EO170" s="2">
        <f t="shared" si="180"/>
        <v>47.832508650703424</v>
      </c>
      <c r="EQ170" s="2">
        <f t="shared" si="225"/>
        <v>45.245555571557162</v>
      </c>
      <c r="ER170" s="2">
        <f t="shared" si="225"/>
        <v>46.178409476057936</v>
      </c>
      <c r="ES170" s="2">
        <f t="shared" si="225"/>
        <v>47.131271498698851</v>
      </c>
      <c r="ET170" s="2">
        <f t="shared" si="225"/>
        <v>47.811820232195572</v>
      </c>
      <c r="EU170" s="2">
        <f t="shared" si="225"/>
        <v>46.790538801628372</v>
      </c>
      <c r="EV170" s="2">
        <f t="shared" si="225"/>
        <v>45.04990727473082</v>
      </c>
      <c r="EW170" s="2">
        <f t="shared" si="225"/>
        <v>44.058827443733591</v>
      </c>
      <c r="EX170" s="2">
        <f t="shared" si="225"/>
        <v>43.146684229539758</v>
      </c>
      <c r="EY170" s="2">
        <f t="shared" si="225"/>
        <v>46.198580028604873</v>
      </c>
      <c r="EZ170" s="2">
        <f t="shared" si="225"/>
        <v>46.176122417809054</v>
      </c>
      <c r="FA170" s="2">
        <f t="shared" si="225"/>
        <v>43.990917557834997</v>
      </c>
      <c r="FB170" s="2">
        <f t="shared" si="225"/>
        <v>44.096685118588653</v>
      </c>
      <c r="FC170" s="2">
        <f t="shared" si="225"/>
        <v>45.031079909434162</v>
      </c>
      <c r="FD170" s="2">
        <f t="shared" si="225"/>
        <v>45.170652609640619</v>
      </c>
      <c r="FE170" s="2">
        <f t="shared" si="225"/>
        <v>47.08870926395857</v>
      </c>
      <c r="FG170" s="2">
        <f t="shared" si="226"/>
        <v>0.99989673705269133</v>
      </c>
      <c r="FH170" s="2">
        <f t="shared" si="226"/>
        <v>0.99990126719359851</v>
      </c>
      <c r="FI170" s="2">
        <f t="shared" si="226"/>
        <v>0.99989704160965542</v>
      </c>
      <c r="FJ170" s="2">
        <f t="shared" si="226"/>
        <v>0.99990299468682853</v>
      </c>
      <c r="FK170" s="2">
        <f t="shared" si="226"/>
        <v>0.99988486166645962</v>
      </c>
      <c r="FL170" s="2">
        <f t="shared" si="226"/>
        <v>0.99988003129024083</v>
      </c>
      <c r="FM170" s="2">
        <f t="shared" si="226"/>
        <v>0.99988595740998421</v>
      </c>
      <c r="FN170" s="2">
        <f t="shared" si="226"/>
        <v>0.99988445345826449</v>
      </c>
      <c r="FO170" s="2">
        <f t="shared" si="226"/>
        <v>0.99988414724348473</v>
      </c>
      <c r="FP170" s="2">
        <f t="shared" si="226"/>
        <v>0.99986181340809976</v>
      </c>
      <c r="FQ170" s="2">
        <f t="shared" si="226"/>
        <v>0.99987559698539108</v>
      </c>
      <c r="FR170" s="2">
        <f t="shared" si="226"/>
        <v>0.99988645964332779</v>
      </c>
      <c r="FS170" s="2">
        <f t="shared" si="226"/>
        <v>0.9998829224291832</v>
      </c>
      <c r="FT170" s="2">
        <f t="shared" si="226"/>
        <v>0.99987433115976354</v>
      </c>
      <c r="FU170" s="2">
        <f t="shared" si="226"/>
        <v>0.99984881530438818</v>
      </c>
      <c r="FW170" s="2">
        <f t="shared" si="217"/>
        <v>2.9562980938117256E-11</v>
      </c>
      <c r="FX170" s="2">
        <f t="shared" si="217"/>
        <v>0.14108407300014003</v>
      </c>
      <c r="FY170" s="2">
        <f t="shared" si="217"/>
        <v>0.16373075423749059</v>
      </c>
      <c r="FZ170" s="2">
        <f t="shared" si="217"/>
        <v>0.16010314059647673</v>
      </c>
      <c r="GA170" s="2">
        <f t="shared" si="217"/>
        <v>0.16632778813967133</v>
      </c>
      <c r="GB170" s="2">
        <f t="shared" si="217"/>
        <v>0.17182162180890775</v>
      </c>
      <c r="GC170" s="2">
        <f t="shared" si="217"/>
        <v>0.17865913261709487</v>
      </c>
      <c r="GD170" s="2">
        <f t="shared" si="217"/>
        <v>0.21596860249852787</v>
      </c>
      <c r="GE170" s="2">
        <f t="shared" si="217"/>
        <v>0.26561585888113154</v>
      </c>
      <c r="GF170" s="2">
        <f t="shared" si="217"/>
        <v>0.24559328726987803</v>
      </c>
      <c r="GG170" s="2">
        <f t="shared" si="217"/>
        <v>0.21023189786389171</v>
      </c>
      <c r="GH170" s="2">
        <f t="shared" si="217"/>
        <v>0.19061464659793248</v>
      </c>
      <c r="GI170" s="2">
        <f t="shared" si="217"/>
        <v>0.1887593730918819</v>
      </c>
      <c r="GJ170" s="2">
        <f t="shared" si="217"/>
        <v>0.15846105485969894</v>
      </c>
      <c r="GK170" s="2">
        <f t="shared" si="217"/>
        <v>0.1364386767136643</v>
      </c>
      <c r="GM170" s="86">
        <f t="shared" si="218"/>
        <v>4.1415066557988441E-115</v>
      </c>
      <c r="GN170" s="86">
        <f t="shared" si="218"/>
        <v>4.0883851226778257E-159</v>
      </c>
      <c r="GO170" s="86">
        <f t="shared" si="218"/>
        <v>0</v>
      </c>
      <c r="GP170" s="86">
        <f t="shared" si="218"/>
        <v>0</v>
      </c>
      <c r="GQ170" s="86">
        <f t="shared" si="218"/>
        <v>0</v>
      </c>
      <c r="GR170" s="86">
        <f t="shared" si="218"/>
        <v>0</v>
      </c>
      <c r="GS170" s="86">
        <f t="shared" si="218"/>
        <v>0</v>
      </c>
      <c r="GT170" s="86">
        <f t="shared" si="218"/>
        <v>0</v>
      </c>
      <c r="GU170" s="86">
        <f t="shared" si="218"/>
        <v>0</v>
      </c>
      <c r="GV170" s="86">
        <f t="shared" si="218"/>
        <v>3.7364393886103385E-258</v>
      </c>
      <c r="GW170" s="86">
        <f t="shared" si="218"/>
        <v>1.9000902645073987E-287</v>
      </c>
      <c r="GX170" s="86">
        <f t="shared" si="218"/>
        <v>1.1962950212496027E-210</v>
      </c>
      <c r="GY170" s="86">
        <f t="shared" si="218"/>
        <v>1.5947379542695327E-189</v>
      </c>
      <c r="GZ170" s="86">
        <f t="shared" si="218"/>
        <v>5.4891713251895115E-233</v>
      </c>
      <c r="HA170" s="86">
        <f t="shared" si="218"/>
        <v>6.8465894834955047E-303</v>
      </c>
      <c r="HC170" s="86">
        <f t="shared" si="182"/>
        <v>3.9293535832586353E-84</v>
      </c>
      <c r="HD170" s="86">
        <f t="shared" si="182"/>
        <v>5.0427772186126785E-111</v>
      </c>
      <c r="HE170" s="86">
        <f t="shared" si="182"/>
        <v>2.946216495347262E-180</v>
      </c>
      <c r="HF170" s="86">
        <f t="shared" si="181"/>
        <v>1.5113959127752238E-192</v>
      </c>
      <c r="HG170" s="86">
        <f t="shared" si="181"/>
        <v>3.0141259424460796E-154</v>
      </c>
      <c r="HH170" s="86">
        <f t="shared" si="181"/>
        <v>1.2303430184831267E-212</v>
      </c>
      <c r="HI170" s="86">
        <f t="shared" si="181"/>
        <v>4.1878163579542315E-186</v>
      </c>
      <c r="HJ170" s="86">
        <f t="shared" si="181"/>
        <v>6.0848254877589086E-222</v>
      </c>
      <c r="HK170" s="86">
        <f t="shared" si="181"/>
        <v>4.2132113435450161E-193</v>
      </c>
      <c r="HL170" s="86">
        <f t="shared" si="162"/>
        <v>1.6822793589025291E-243</v>
      </c>
      <c r="HM170" s="86">
        <f t="shared" si="162"/>
        <v>1.944250511316485E-160</v>
      </c>
      <c r="HN170" s="86">
        <f t="shared" si="162"/>
        <v>2.8553561262835116E-141</v>
      </c>
      <c r="HO170" s="86">
        <f t="shared" ref="HO170:HQ227" si="227" xml:space="preserve"> _xlfn.NORM.DIST($B170, O$8, ABS(O$12), TRUE) * _xlfn.NORM.DIST(($B170 - O$8)*O$16, 0, ABS(O$12), TRUE) * 2</f>
        <v>7.0103054306750212E-118</v>
      </c>
      <c r="HP170" s="86">
        <f t="shared" si="227"/>
        <v>2.8107564316253219E-113</v>
      </c>
      <c r="HQ170" s="86">
        <f t="shared" si="227"/>
        <v>2.9673208342496811E-144</v>
      </c>
      <c r="HS170" s="86">
        <f t="shared" si="219"/>
        <v>5.0624277752664943E-43</v>
      </c>
      <c r="HT170" s="86">
        <f t="shared" si="219"/>
        <v>4.7693743992999763E-6</v>
      </c>
      <c r="HU170" s="86">
        <f t="shared" si="219"/>
        <v>1.643680096758834E-8</v>
      </c>
      <c r="HV170" s="86">
        <f t="shared" si="219"/>
        <v>2.2215556184385566E-7</v>
      </c>
      <c r="HW170" s="86">
        <f t="shared" si="219"/>
        <v>5.0951007419470061E-8</v>
      </c>
      <c r="HX170" s="86">
        <f t="shared" si="219"/>
        <v>7.6731387410883852E-9</v>
      </c>
      <c r="HY170" s="86">
        <f t="shared" si="219"/>
        <v>2.4425326874040659E-8</v>
      </c>
      <c r="HZ170" s="86">
        <f t="shared" si="219"/>
        <v>9.4189733038372877E-12</v>
      </c>
      <c r="IA170" s="86">
        <f t="shared" si="219"/>
        <v>5.102728467334853E-13</v>
      </c>
      <c r="IB170" s="86">
        <f t="shared" si="219"/>
        <v>5.3095977493566506E-13</v>
      </c>
      <c r="IC170" s="86">
        <f t="shared" si="219"/>
        <v>2.6499944814731033E-10</v>
      </c>
      <c r="ID170" s="86">
        <f t="shared" si="219"/>
        <v>2.0201452507946165E-8</v>
      </c>
      <c r="IE170" s="86">
        <f t="shared" si="219"/>
        <v>4.0693779446724521E-8</v>
      </c>
      <c r="IF170" s="86">
        <f t="shared" si="219"/>
        <v>3.2902652410501381E-6</v>
      </c>
      <c r="IG170" s="86">
        <f t="shared" si="219"/>
        <v>2.2251124887951557E-4</v>
      </c>
      <c r="II170" s="86">
        <f t="shared" si="220"/>
        <v>0</v>
      </c>
      <c r="IJ170" s="86">
        <f t="shared" si="220"/>
        <v>7.1835274506376356E-8</v>
      </c>
      <c r="IK170" s="86">
        <f t="shared" si="220"/>
        <v>1.6435464647420751E-7</v>
      </c>
      <c r="IL170" s="86">
        <f t="shared" si="220"/>
        <v>1.3008134664124266E-7</v>
      </c>
      <c r="IM170" s="86">
        <f t="shared" si="220"/>
        <v>4.8416122478505953E-8</v>
      </c>
      <c r="IN170" s="86">
        <f t="shared" si="220"/>
        <v>1.1511992252588597E-7</v>
      </c>
      <c r="IO170" s="86">
        <f t="shared" si="220"/>
        <v>5.5185585608297728E-7</v>
      </c>
      <c r="IP170" s="86">
        <f t="shared" si="220"/>
        <v>6.6260284081857631E-6</v>
      </c>
      <c r="IQ170" s="86">
        <f t="shared" si="220"/>
        <v>5.2366321911902463E-4</v>
      </c>
      <c r="IR170" s="86">
        <f t="shared" si="220"/>
        <v>9.9230242568339001E-5</v>
      </c>
      <c r="IS170" s="86">
        <f t="shared" si="220"/>
        <v>1.2351475743572601E-5</v>
      </c>
      <c r="IT170" s="86">
        <f t="shared" si="220"/>
        <v>3.3921254061922563E-6</v>
      </c>
      <c r="IU170" s="86">
        <f t="shared" si="220"/>
        <v>3.138690702697065E-6</v>
      </c>
      <c r="IV170" s="86">
        <f t="shared" si="220"/>
        <v>8.7096098399129266E-5</v>
      </c>
      <c r="IW170" s="86">
        <f t="shared" si="220"/>
        <v>1.8057884190217242E-5</v>
      </c>
      <c r="IY170" s="86">
        <f t="shared" si="221"/>
        <v>5.0624277752664943E-43</v>
      </c>
      <c r="IZ170" s="86">
        <f t="shared" si="221"/>
        <v>4.8412096738063527E-6</v>
      </c>
      <c r="JA170" s="86">
        <f t="shared" si="221"/>
        <v>1.8079144744179584E-7</v>
      </c>
      <c r="JB170" s="86">
        <f t="shared" si="221"/>
        <v>3.5223690848509835E-7</v>
      </c>
      <c r="JC170" s="86">
        <f t="shared" si="221"/>
        <v>9.9367129897976007E-8</v>
      </c>
      <c r="JD170" s="86">
        <f t="shared" si="221"/>
        <v>1.2279306126697435E-7</v>
      </c>
      <c r="JE170" s="86">
        <f t="shared" si="221"/>
        <v>5.7628118295701797E-7</v>
      </c>
      <c r="JF170" s="86">
        <f t="shared" si="221"/>
        <v>6.6260378271590667E-6</v>
      </c>
      <c r="JG170" s="86">
        <f t="shared" si="221"/>
        <v>5.2366321962929745E-4</v>
      </c>
      <c r="JH170" s="86">
        <f t="shared" si="221"/>
        <v>9.9230243099298772E-5</v>
      </c>
      <c r="JI170" s="86">
        <f t="shared" si="221"/>
        <v>1.2351740743020749E-5</v>
      </c>
      <c r="JJ170" s="86">
        <f t="shared" si="221"/>
        <v>3.4123268587002025E-6</v>
      </c>
      <c r="JK170" s="86">
        <f t="shared" si="221"/>
        <v>3.1793844821437896E-6</v>
      </c>
      <c r="JL170" s="86">
        <f t="shared" si="221"/>
        <v>9.0386363640179409E-5</v>
      </c>
      <c r="JM170" s="86">
        <f t="shared" si="221"/>
        <v>2.4056913306973282E-4</v>
      </c>
    </row>
    <row r="171" spans="2:273" x14ac:dyDescent="0.25">
      <c r="B171" s="2">
        <v>144</v>
      </c>
      <c r="C171" s="37">
        <v>47.613</v>
      </c>
      <c r="D171" s="37">
        <v>48.459000000000003</v>
      </c>
      <c r="E171" s="37">
        <v>45.344000000000001</v>
      </c>
      <c r="F171" s="37">
        <v>50.475000000000001</v>
      </c>
      <c r="G171" s="37">
        <v>47.639000000000003</v>
      </c>
      <c r="H171" s="37">
        <v>44.311</v>
      </c>
      <c r="I171" s="37">
        <v>44.491999999999997</v>
      </c>
      <c r="J171" s="37">
        <v>42.131</v>
      </c>
      <c r="K171" s="37">
        <v>47.540999999999997</v>
      </c>
      <c r="L171" s="37">
        <v>46.77</v>
      </c>
      <c r="M171" s="37">
        <v>43.295000000000002</v>
      </c>
      <c r="N171" s="37">
        <v>42.851999999999997</v>
      </c>
      <c r="O171" s="37">
        <v>45.884999999999998</v>
      </c>
      <c r="P171" s="37">
        <v>45.786999999999999</v>
      </c>
      <c r="Q171" s="37">
        <v>45.524999999999999</v>
      </c>
      <c r="S171" s="4">
        <f t="shared" si="222"/>
        <v>45.116432980938093</v>
      </c>
      <c r="T171" s="4">
        <f t="shared" si="222"/>
        <v>47.448751291880157</v>
      </c>
      <c r="U171" s="4">
        <f t="shared" si="222"/>
        <v>47.062490000803656</v>
      </c>
      <c r="V171" s="4">
        <f t="shared" si="222"/>
        <v>47.546532816105689</v>
      </c>
      <c r="W171" s="4">
        <f t="shared" si="222"/>
        <v>46.765606168794811</v>
      </c>
      <c r="X171" s="4">
        <f t="shared" si="222"/>
        <v>43.784728862796456</v>
      </c>
      <c r="Y171" s="4">
        <f t="shared" si="222"/>
        <v>43.384536174615455</v>
      </c>
      <c r="Z171" s="4">
        <f t="shared" si="222"/>
        <v>42.401568505250118</v>
      </c>
      <c r="AA171" s="4">
        <f t="shared" si="222"/>
        <v>47.442925129864086</v>
      </c>
      <c r="AB171" s="4">
        <f t="shared" si="222"/>
        <v>47.004883909294342</v>
      </c>
      <c r="AC171" s="4">
        <f t="shared" si="222"/>
        <v>43.901248183526526</v>
      </c>
      <c r="AD171" s="4">
        <f t="shared" si="222"/>
        <v>43.591488649513543</v>
      </c>
      <c r="AE171" s="4">
        <f t="shared" si="222"/>
        <v>45.15832135875489</v>
      </c>
      <c r="AF171" s="4">
        <f t="shared" si="222"/>
        <v>45.386750282389286</v>
      </c>
      <c r="AG171" s="4">
        <f t="shared" si="222"/>
        <v>47.636478645144102</v>
      </c>
      <c r="AI171" s="4">
        <f t="shared" si="223"/>
        <v>2.4965670190619065</v>
      </c>
      <c r="AJ171" s="4">
        <f t="shared" si="223"/>
        <v>1.0102487081198461</v>
      </c>
      <c r="AK171" s="4">
        <f t="shared" si="223"/>
        <v>-1.718490000803655</v>
      </c>
      <c r="AL171" s="4">
        <f t="shared" si="223"/>
        <v>2.9284671838943126</v>
      </c>
      <c r="AM171" s="4">
        <f t="shared" si="223"/>
        <v>0.87339383120519187</v>
      </c>
      <c r="AN171" s="4">
        <f t="shared" si="223"/>
        <v>0.52627113720354401</v>
      </c>
      <c r="AO171" s="4">
        <f t="shared" si="223"/>
        <v>1.1074638253845421</v>
      </c>
      <c r="AP171" s="4">
        <f t="shared" si="223"/>
        <v>-0.27056850525011811</v>
      </c>
      <c r="AQ171" s="4">
        <f t="shared" si="223"/>
        <v>9.807487013591043E-2</v>
      </c>
      <c r="AR171" s="4">
        <f t="shared" si="223"/>
        <v>-0.23488390929433933</v>
      </c>
      <c r="AS171" s="4">
        <f t="shared" si="223"/>
        <v>-0.60624818352652454</v>
      </c>
      <c r="AT171" s="4">
        <f t="shared" si="223"/>
        <v>-0.73948864951354665</v>
      </c>
      <c r="AU171" s="4">
        <f t="shared" si="223"/>
        <v>0.72667864124510828</v>
      </c>
      <c r="AV171" s="4">
        <f t="shared" si="223"/>
        <v>0.40024971761071271</v>
      </c>
      <c r="AW171" s="4">
        <f t="shared" si="223"/>
        <v>-2.1114786451441034</v>
      </c>
      <c r="AY171" s="2">
        <f t="shared" si="215"/>
        <v>45.116432980938093</v>
      </c>
      <c r="AZ171" s="2">
        <f t="shared" si="215"/>
        <v>47.448748065711278</v>
      </c>
      <c r="BA171" s="2">
        <f t="shared" si="215"/>
        <v>47.062441338438923</v>
      </c>
      <c r="BB171" s="2">
        <f t="shared" si="215"/>
        <v>47.546495104106022</v>
      </c>
      <c r="BC171" s="2">
        <f t="shared" si="215"/>
        <v>46.7655863780682</v>
      </c>
      <c r="BD171" s="2">
        <f t="shared" si="215"/>
        <v>43.784668980165257</v>
      </c>
      <c r="BE171" s="2">
        <f t="shared" si="215"/>
        <v>43.384287448935787</v>
      </c>
      <c r="BF171" s="2">
        <f t="shared" si="215"/>
        <v>42.398499236821273</v>
      </c>
      <c r="BG171" s="2">
        <f t="shared" si="215"/>
        <v>47.298352407427657</v>
      </c>
      <c r="BH171" s="2">
        <f t="shared" si="215"/>
        <v>46.973068165477009</v>
      </c>
      <c r="BI171" s="2">
        <f t="shared" si="215"/>
        <v>43.896037972658348</v>
      </c>
      <c r="BJ171" s="2">
        <f t="shared" si="215"/>
        <v>43.589424661835949</v>
      </c>
      <c r="BK171" s="2">
        <f t="shared" si="215"/>
        <v>45.156197916392124</v>
      </c>
      <c r="BL171" s="2">
        <f t="shared" si="215"/>
        <v>45.345510843619287</v>
      </c>
      <c r="BM171" s="2">
        <f t="shared" si="215"/>
        <v>47.615509566423292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>
        <f t="shared" si="216"/>
        <v>47.613</v>
      </c>
      <c r="CF171" s="2">
        <f t="shared" si="216"/>
        <v>48.459000000000003</v>
      </c>
      <c r="CG171" s="2">
        <f t="shared" si="216"/>
        <v>45.344000000000001</v>
      </c>
      <c r="CH171" s="2">
        <f t="shared" si="216"/>
        <v>50.475000000000001</v>
      </c>
      <c r="CI171" s="2">
        <f t="shared" si="216"/>
        <v>47.639000000000003</v>
      </c>
      <c r="CJ171" s="2">
        <f t="shared" si="216"/>
        <v>44.311</v>
      </c>
      <c r="CK171" s="2">
        <f t="shared" si="216"/>
        <v>44.491999999999997</v>
      </c>
      <c r="CL171" s="2">
        <f t="shared" si="216"/>
        <v>42.131</v>
      </c>
      <c r="CM171" s="2">
        <f t="shared" si="216"/>
        <v>47.540999999999997</v>
      </c>
      <c r="CN171" s="2">
        <f t="shared" si="216"/>
        <v>46.77</v>
      </c>
      <c r="CO171" s="2">
        <f t="shared" si="216"/>
        <v>43.295000000000002</v>
      </c>
      <c r="CP171" s="2">
        <f t="shared" si="216"/>
        <v>42.851999999999997</v>
      </c>
      <c r="CQ171" s="2">
        <f t="shared" si="216"/>
        <v>45.884999999999998</v>
      </c>
      <c r="CR171" s="2">
        <f t="shared" si="216"/>
        <v>45.786999999999999</v>
      </c>
      <c r="CS171" s="2">
        <f t="shared" si="216"/>
        <v>45.524999999999999</v>
      </c>
      <c r="CU171" s="2">
        <f t="shared" si="198"/>
        <v>47.613</v>
      </c>
      <c r="CV171" s="2">
        <f t="shared" si="199"/>
        <v>48.459000000000003</v>
      </c>
      <c r="CW171" s="2">
        <f t="shared" si="200"/>
        <v>45.344000000000001</v>
      </c>
      <c r="CX171" s="2">
        <f t="shared" si="201"/>
        <v>50.475000000000001</v>
      </c>
      <c r="CY171" s="2">
        <f t="shared" si="202"/>
        <v>47.639000000000003</v>
      </c>
      <c r="CZ171" s="2">
        <f t="shared" si="203"/>
        <v>44.311</v>
      </c>
      <c r="DA171" s="2">
        <f t="shared" si="204"/>
        <v>44.491999999999997</v>
      </c>
      <c r="DB171" s="2">
        <f t="shared" si="205"/>
        <v>42.131</v>
      </c>
      <c r="DC171" s="2">
        <f t="shared" si="206"/>
        <v>47.540999999999997</v>
      </c>
      <c r="DD171" s="2">
        <f t="shared" si="207"/>
        <v>46.77</v>
      </c>
      <c r="DE171" s="2">
        <f t="shared" si="208"/>
        <v>43.295000000000002</v>
      </c>
      <c r="DF171" s="2">
        <f t="shared" si="209"/>
        <v>42.851999999999997</v>
      </c>
      <c r="DG171" s="2">
        <f t="shared" si="210"/>
        <v>45.884999999999998</v>
      </c>
      <c r="DH171" s="2">
        <f t="shared" si="211"/>
        <v>45.786999999999999</v>
      </c>
      <c r="DI171" s="2">
        <f t="shared" si="212"/>
        <v>45.524999999999999</v>
      </c>
      <c r="DK171" s="2">
        <f t="shared" si="224"/>
        <v>66.45447342192692</v>
      </c>
      <c r="DL171" s="2">
        <f t="shared" si="224"/>
        <v>76.248145877378448</v>
      </c>
      <c r="DM171" s="2">
        <f t="shared" si="224"/>
        <v>118.07309996979768</v>
      </c>
      <c r="DN171" s="2">
        <f t="shared" si="224"/>
        <v>116.55019676834792</v>
      </c>
      <c r="DO171" s="2">
        <f t="shared" si="224"/>
        <v>87.484303189908971</v>
      </c>
      <c r="DP171" s="2">
        <f t="shared" si="224"/>
        <v>89.139324041811847</v>
      </c>
      <c r="DQ171" s="2">
        <f t="shared" si="224"/>
        <v>102.45364889393079</v>
      </c>
      <c r="DR171" s="2">
        <f t="shared" si="224"/>
        <v>99.153393728222994</v>
      </c>
      <c r="DS171" s="2">
        <f t="shared" si="224"/>
        <v>82.342352780703905</v>
      </c>
      <c r="DT171" s="2">
        <f t="shared" si="224"/>
        <v>106.68860312944524</v>
      </c>
      <c r="DU171" s="2">
        <f t="shared" si="224"/>
        <v>85.081983400809719</v>
      </c>
      <c r="DV171" s="2">
        <f t="shared" si="224"/>
        <v>88.49796436122017</v>
      </c>
      <c r="DW171" s="2">
        <f t="shared" si="224"/>
        <v>98.087280730896993</v>
      </c>
      <c r="DX171" s="2">
        <f t="shared" si="224"/>
        <v>71.276428571428582</v>
      </c>
      <c r="DY171" s="2">
        <f t="shared" si="224"/>
        <v>74.74111540616245</v>
      </c>
      <c r="EA171" s="2">
        <f t="shared" si="214"/>
        <v>45.114423222322237</v>
      </c>
      <c r="EB171" s="2">
        <f t="shared" si="214"/>
        <v>47.700489862722776</v>
      </c>
      <c r="EC171" s="2">
        <f t="shared" si="214"/>
        <v>47.076108065642444</v>
      </c>
      <c r="ED171" s="2">
        <f t="shared" si="214"/>
        <v>47.510407654116719</v>
      </c>
      <c r="EE171" s="2">
        <f t="shared" si="214"/>
        <v>46.77676112416372</v>
      </c>
      <c r="EF171" s="2">
        <f t="shared" si="214"/>
        <v>43.519327442915994</v>
      </c>
      <c r="EG171" s="2">
        <f t="shared" si="214"/>
        <v>43.246636062206726</v>
      </c>
      <c r="EH171" s="2">
        <f t="shared" si="214"/>
        <v>42.209531740895827</v>
      </c>
      <c r="EI171" s="2">
        <f t="shared" si="214"/>
        <v>47.760019855658001</v>
      </c>
      <c r="EJ171" s="2">
        <f t="shared" si="214"/>
        <v>47.28478263989502</v>
      </c>
      <c r="EK171" s="2">
        <f t="shared" si="213"/>
        <v>43.901559465747098</v>
      </c>
      <c r="EL171" s="2">
        <f t="shared" si="180"/>
        <v>43.481979037463297</v>
      </c>
      <c r="EM171" s="2">
        <f t="shared" si="180"/>
        <v>45.215617655061465</v>
      </c>
      <c r="EN171" s="2">
        <f t="shared" si="180"/>
        <v>45.406645964664264</v>
      </c>
      <c r="EO171" s="2">
        <f t="shared" si="180"/>
        <v>47.72432799399602</v>
      </c>
      <c r="EQ171" s="2">
        <f t="shared" si="225"/>
        <v>45.114423222322237</v>
      </c>
      <c r="ER171" s="2">
        <f t="shared" si="225"/>
        <v>46.034159531577956</v>
      </c>
      <c r="ES171" s="2">
        <f t="shared" si="225"/>
        <v>46.961058421514679</v>
      </c>
      <c r="ET171" s="2">
        <f t="shared" si="225"/>
        <v>47.683820358261727</v>
      </c>
      <c r="EU171" s="2">
        <f t="shared" si="225"/>
        <v>46.690689474978498</v>
      </c>
      <c r="EV171" s="2">
        <f t="shared" si="225"/>
        <v>44.924145850666179</v>
      </c>
      <c r="EW171" s="2">
        <f t="shared" si="225"/>
        <v>43.929447025627063</v>
      </c>
      <c r="EX171" s="2">
        <f t="shared" si="225"/>
        <v>42.998278420808305</v>
      </c>
      <c r="EY171" s="2">
        <f t="shared" si="225"/>
        <v>46.121362608200783</v>
      </c>
      <c r="EZ171" s="2">
        <f t="shared" si="225"/>
        <v>46.071342937089646</v>
      </c>
      <c r="FA171" s="2">
        <f t="shared" si="225"/>
        <v>43.856440844609331</v>
      </c>
      <c r="FB171" s="2">
        <f t="shared" si="225"/>
        <v>43.982801918261124</v>
      </c>
      <c r="FC171" s="2">
        <f t="shared" si="225"/>
        <v>44.895523130239923</v>
      </c>
      <c r="FD171" s="2">
        <f t="shared" si="225"/>
        <v>45.032082340439096</v>
      </c>
      <c r="FE171" s="2">
        <f t="shared" si="225"/>
        <v>46.962138760383382</v>
      </c>
      <c r="FG171" s="2">
        <f t="shared" si="226"/>
        <v>0.99990582221704938</v>
      </c>
      <c r="FH171" s="2">
        <f t="shared" si="226"/>
        <v>0.99990995382809311</v>
      </c>
      <c r="FI171" s="2">
        <f t="shared" si="226"/>
        <v>0.99990609998134194</v>
      </c>
      <c r="FJ171" s="2">
        <f t="shared" si="226"/>
        <v>0.9999115293477786</v>
      </c>
      <c r="FK171" s="2">
        <f t="shared" si="226"/>
        <v>0.9998949915279528</v>
      </c>
      <c r="FL171" s="2">
        <f t="shared" si="226"/>
        <v>0.99989058608134862</v>
      </c>
      <c r="FM171" s="2">
        <f t="shared" si="226"/>
        <v>0.99989599087807668</v>
      </c>
      <c r="FN171" s="2">
        <f t="shared" si="226"/>
        <v>0.99989461923009737</v>
      </c>
      <c r="FO171" s="2">
        <f t="shared" si="226"/>
        <v>0.99989433995321275</v>
      </c>
      <c r="FP171" s="2">
        <f t="shared" si="226"/>
        <v>0.99987397079795404</v>
      </c>
      <c r="FQ171" s="2">
        <f t="shared" si="226"/>
        <v>0.99988654186030201</v>
      </c>
      <c r="FR171" s="2">
        <f t="shared" si="226"/>
        <v>0.99989644892950214</v>
      </c>
      <c r="FS171" s="2">
        <f t="shared" si="226"/>
        <v>0.99989322288639904</v>
      </c>
      <c r="FT171" s="2">
        <f t="shared" si="226"/>
        <v>0.99988538738820654</v>
      </c>
      <c r="FU171" s="2">
        <f t="shared" si="226"/>
        <v>0.99986211608464082</v>
      </c>
      <c r="FW171" s="2">
        <f t="shared" si="217"/>
        <v>3.2415164011549816E-11</v>
      </c>
      <c r="FX171" s="2">
        <f t="shared" si="217"/>
        <v>0.15261824105296823</v>
      </c>
      <c r="FY171" s="2">
        <f t="shared" si="217"/>
        <v>0.17673541037125817</v>
      </c>
      <c r="FZ171" s="2">
        <f t="shared" si="217"/>
        <v>0.17287923030178415</v>
      </c>
      <c r="GA171" s="2">
        <f t="shared" si="217"/>
        <v>0.17949444485944857</v>
      </c>
      <c r="GB171" s="2">
        <f t="shared" si="217"/>
        <v>0.18532649715877797</v>
      </c>
      <c r="GC171" s="2">
        <f t="shared" si="217"/>
        <v>0.19257645872301338</v>
      </c>
      <c r="GD171" s="2">
        <f t="shared" si="217"/>
        <v>0.23197144605198089</v>
      </c>
      <c r="GE171" s="2">
        <f t="shared" si="217"/>
        <v>0.28396506949044448</v>
      </c>
      <c r="GF171" s="2">
        <f t="shared" si="217"/>
        <v>0.26305476059075794</v>
      </c>
      <c r="GG171" s="2">
        <f t="shared" si="217"/>
        <v>0.225932156686771</v>
      </c>
      <c r="GH171" s="2">
        <f t="shared" si="217"/>
        <v>0.20523058119693921</v>
      </c>
      <c r="GI171" s="2">
        <f t="shared" si="217"/>
        <v>0.20326877593466014</v>
      </c>
      <c r="GJ171" s="2">
        <f t="shared" si="217"/>
        <v>0.17113280695279687</v>
      </c>
      <c r="GK171" s="2">
        <f t="shared" si="217"/>
        <v>0.14765835443267566</v>
      </c>
      <c r="GM171" s="86">
        <f t="shared" si="218"/>
        <v>4.8857597591426347E-118</v>
      </c>
      <c r="GN171" s="86">
        <f t="shared" si="218"/>
        <v>3.5607059574406009E-163</v>
      </c>
      <c r="GO171" s="86">
        <f t="shared" si="218"/>
        <v>0</v>
      </c>
      <c r="GP171" s="86">
        <f t="shared" si="218"/>
        <v>0</v>
      </c>
      <c r="GQ171" s="86">
        <f t="shared" si="218"/>
        <v>0</v>
      </c>
      <c r="GR171" s="86">
        <f t="shared" si="218"/>
        <v>0</v>
      </c>
      <c r="GS171" s="86">
        <f t="shared" si="218"/>
        <v>0</v>
      </c>
      <c r="GT171" s="86">
        <f t="shared" si="218"/>
        <v>0</v>
      </c>
      <c r="GU171" s="86">
        <f t="shared" si="218"/>
        <v>0</v>
      </c>
      <c r="GV171" s="86">
        <f t="shared" si="218"/>
        <v>1.2507274735875823E-264</v>
      </c>
      <c r="GW171" s="86">
        <f t="shared" si="218"/>
        <v>1.087565974899824E-294</v>
      </c>
      <c r="GX171" s="86">
        <f t="shared" si="218"/>
        <v>5.375204941078646E-216</v>
      </c>
      <c r="GY171" s="86">
        <f t="shared" si="218"/>
        <v>2.4636152614939276E-194</v>
      </c>
      <c r="GZ171" s="86">
        <f t="shared" si="218"/>
        <v>6.541786347338935E-239</v>
      </c>
      <c r="HA171" s="86">
        <f t="shared" si="218"/>
        <v>0</v>
      </c>
      <c r="HC171" s="86">
        <f t="shared" si="182"/>
        <v>2.5775619452162097E-87</v>
      </c>
      <c r="HD171" s="86">
        <f t="shared" si="182"/>
        <v>3.6959483494620747E-115</v>
      </c>
      <c r="HE171" s="86">
        <f t="shared" si="182"/>
        <v>6.7100697908221805E-187</v>
      </c>
      <c r="HF171" s="86">
        <f t="shared" si="181"/>
        <v>9.7065764876191599E-200</v>
      </c>
      <c r="HG171" s="86">
        <f t="shared" si="181"/>
        <v>6.100498201076096E-160</v>
      </c>
      <c r="HH171" s="86">
        <f t="shared" si="181"/>
        <v>1.8451568650429052E-220</v>
      </c>
      <c r="HI171" s="86">
        <f t="shared" si="181"/>
        <v>6.4501247690796097E-193</v>
      </c>
      <c r="HJ171" s="86">
        <f t="shared" si="181"/>
        <v>6.3815286073906624E-230</v>
      </c>
      <c r="HK171" s="86">
        <f t="shared" si="181"/>
        <v>4.997691610672551E-200</v>
      </c>
      <c r="HL171" s="86">
        <f t="shared" si="181"/>
        <v>3.8929957401650918E-252</v>
      </c>
      <c r="HM171" s="86">
        <f t="shared" si="181"/>
        <v>3.5309614504183252E-166</v>
      </c>
      <c r="HN171" s="86">
        <f t="shared" si="181"/>
        <v>1.9208444370795066E-146</v>
      </c>
      <c r="HO171" s="86">
        <f t="shared" si="227"/>
        <v>3.2162659520661471E-122</v>
      </c>
      <c r="HP171" s="86">
        <f t="shared" si="227"/>
        <v>1.799171964443338E-117</v>
      </c>
      <c r="HQ171" s="86">
        <f t="shared" si="227"/>
        <v>1.5724545980069999E-149</v>
      </c>
      <c r="HS171" s="86">
        <f t="shared" si="219"/>
        <v>8.224289894231018E-42</v>
      </c>
      <c r="HT171" s="86">
        <f t="shared" si="219"/>
        <v>8.5919948763157689E-7</v>
      </c>
      <c r="HU171" s="86">
        <f t="shared" si="219"/>
        <v>1.7495420297056758E-9</v>
      </c>
      <c r="HV171" s="86">
        <f t="shared" si="219"/>
        <v>2.8509741665491058E-8</v>
      </c>
      <c r="HW171" s="86">
        <f t="shared" si="219"/>
        <v>5.1596627042112919E-9</v>
      </c>
      <c r="HX171" s="86">
        <f t="shared" si="219"/>
        <v>6.9265664538365041E-10</v>
      </c>
      <c r="HY171" s="86">
        <f t="shared" si="219"/>
        <v>2.5327538756083065E-9</v>
      </c>
      <c r="HZ171" s="86">
        <f t="shared" si="219"/>
        <v>5.1293581876221469E-13</v>
      </c>
      <c r="IA171" s="86">
        <f t="shared" si="219"/>
        <v>2.547108230835951E-14</v>
      </c>
      <c r="IB171" s="86">
        <f t="shared" si="219"/>
        <v>2.5205797197160767E-14</v>
      </c>
      <c r="IC171" s="86">
        <f t="shared" si="219"/>
        <v>2.0504141374907809E-11</v>
      </c>
      <c r="ID171" s="86">
        <f t="shared" si="219"/>
        <v>2.1752808687633616E-9</v>
      </c>
      <c r="IE171" s="86">
        <f t="shared" si="219"/>
        <v>4.632527998020877E-9</v>
      </c>
      <c r="IF171" s="86">
        <f t="shared" si="219"/>
        <v>5.652355302844914E-7</v>
      </c>
      <c r="IG171" s="86">
        <f t="shared" si="219"/>
        <v>5.9515291957159575E-5</v>
      </c>
      <c r="II171" s="86">
        <f t="shared" si="220"/>
        <v>0</v>
      </c>
      <c r="IJ171" s="86">
        <f t="shared" si="220"/>
        <v>3.1899822586280645E-7</v>
      </c>
      <c r="IK171" s="86">
        <f t="shared" si="220"/>
        <v>7.8124815822016972E-7</v>
      </c>
      <c r="IL171" s="86">
        <f t="shared" si="220"/>
        <v>6.1834491310775778E-7</v>
      </c>
      <c r="IM171" s="86">
        <f t="shared" si="220"/>
        <v>2.6721533512152403E-7</v>
      </c>
      <c r="IN171" s="86">
        <f t="shared" si="220"/>
        <v>6.017895219134163E-7</v>
      </c>
      <c r="IO171" s="86">
        <f t="shared" si="220"/>
        <v>2.5384693031722205E-6</v>
      </c>
      <c r="IP171" s="86">
        <f t="shared" si="220"/>
        <v>2.8703193499017596E-5</v>
      </c>
      <c r="IQ171" s="86">
        <f t="shared" si="220"/>
        <v>1.6083837627554804E-3</v>
      </c>
      <c r="IR171" s="86">
        <f t="shared" si="220"/>
        <v>3.5286071981462667E-4</v>
      </c>
      <c r="IS171" s="86">
        <f t="shared" si="220"/>
        <v>4.7602234947036384E-5</v>
      </c>
      <c r="IT171" s="86">
        <f t="shared" si="220"/>
        <v>1.363660672959443E-5</v>
      </c>
      <c r="IU171" s="86">
        <f t="shared" si="220"/>
        <v>1.2592183311911143E-5</v>
      </c>
      <c r="IV171" s="86">
        <f t="shared" si="220"/>
        <v>2.0928610649226503E-4</v>
      </c>
      <c r="IW171" s="86">
        <f t="shared" si="220"/>
        <v>4.6287226991429971E-5</v>
      </c>
      <c r="IY171" s="86">
        <f t="shared" si="221"/>
        <v>8.224289894231018E-42</v>
      </c>
      <c r="IZ171" s="86">
        <f t="shared" si="221"/>
        <v>1.1781977134943833E-6</v>
      </c>
      <c r="JA171" s="86">
        <f t="shared" si="221"/>
        <v>7.8299770024987544E-7</v>
      </c>
      <c r="JB171" s="86">
        <f t="shared" si="221"/>
        <v>6.468546547732488E-7</v>
      </c>
      <c r="JC171" s="86">
        <f t="shared" si="221"/>
        <v>2.7237499782573533E-7</v>
      </c>
      <c r="JD171" s="86">
        <f t="shared" si="221"/>
        <v>6.0248217855879991E-7</v>
      </c>
      <c r="JE171" s="86">
        <f t="shared" si="221"/>
        <v>2.5410020570478286E-6</v>
      </c>
      <c r="JF171" s="86">
        <f t="shared" si="221"/>
        <v>2.8703194011953414E-5</v>
      </c>
      <c r="JG171" s="86">
        <f t="shared" si="221"/>
        <v>1.6083837627809516E-3</v>
      </c>
      <c r="JH171" s="86">
        <f t="shared" si="221"/>
        <v>3.5286071983983247E-4</v>
      </c>
      <c r="JI171" s="86">
        <f t="shared" si="221"/>
        <v>4.7602255451177758E-5</v>
      </c>
      <c r="JJ171" s="86">
        <f t="shared" si="221"/>
        <v>1.3638782010463193E-5</v>
      </c>
      <c r="JK171" s="86">
        <f t="shared" si="221"/>
        <v>1.2596815839909163E-5</v>
      </c>
      <c r="JL171" s="86">
        <f t="shared" si="221"/>
        <v>2.0985134202254952E-4</v>
      </c>
      <c r="JM171" s="86">
        <f t="shared" si="221"/>
        <v>1.0580251894858955E-4</v>
      </c>
    </row>
    <row r="172" spans="2:273" x14ac:dyDescent="0.25">
      <c r="B172" s="2">
        <v>145</v>
      </c>
      <c r="C172" s="37">
        <v>44.194000000000003</v>
      </c>
      <c r="D172" s="37">
        <v>48.966999999999999</v>
      </c>
      <c r="E172" s="37">
        <v>47.048999999999999</v>
      </c>
      <c r="F172" s="37">
        <v>47.655999999999999</v>
      </c>
      <c r="G172" s="37">
        <v>48.328000000000003</v>
      </c>
      <c r="H172" s="37">
        <v>43.869</v>
      </c>
      <c r="I172" s="37">
        <v>43.984000000000002</v>
      </c>
      <c r="J172" s="37">
        <v>45.262</v>
      </c>
      <c r="K172" s="37">
        <v>49.704999999999998</v>
      </c>
      <c r="L172" s="37">
        <v>48.344000000000001</v>
      </c>
      <c r="M172" s="37">
        <v>43.393000000000001</v>
      </c>
      <c r="N172" s="37">
        <v>43.459000000000003</v>
      </c>
      <c r="O172" s="37">
        <v>42.573999999999998</v>
      </c>
      <c r="P172" s="37">
        <v>43.048999999999999</v>
      </c>
      <c r="Q172" s="37">
        <v>46.704999999999998</v>
      </c>
      <c r="S172" s="4">
        <f t="shared" si="222"/>
        <v>44.985140392852649</v>
      </c>
      <c r="T172" s="4">
        <f t="shared" si="222"/>
        <v>47.333104603745142</v>
      </c>
      <c r="U172" s="4">
        <f t="shared" si="222"/>
        <v>46.893342452282901</v>
      </c>
      <c r="V172" s="4">
        <f t="shared" si="222"/>
        <v>47.415392110514773</v>
      </c>
      <c r="W172" s="4">
        <f t="shared" si="222"/>
        <v>46.666318757212736</v>
      </c>
      <c r="X172" s="4">
        <f t="shared" si="222"/>
        <v>43.645560738061704</v>
      </c>
      <c r="Y172" s="4">
        <f t="shared" si="222"/>
        <v>43.248211317626357</v>
      </c>
      <c r="Z172" s="4">
        <f t="shared" si="222"/>
        <v>42.257206303099672</v>
      </c>
      <c r="AA172" s="4">
        <f t="shared" si="222"/>
        <v>47.594535862503321</v>
      </c>
      <c r="AB172" s="4">
        <f t="shared" si="222"/>
        <v>46.967257024405797</v>
      </c>
      <c r="AC172" s="4">
        <f t="shared" si="222"/>
        <v>43.779213655206085</v>
      </c>
      <c r="AD172" s="4">
        <f t="shared" si="222"/>
        <v>43.477073404622317</v>
      </c>
      <c r="AE172" s="4">
        <f t="shared" si="222"/>
        <v>45.03054805401063</v>
      </c>
      <c r="AF172" s="4">
        <f t="shared" si="222"/>
        <v>45.299159111502483</v>
      </c>
      <c r="AG172" s="4">
        <f t="shared" si="222"/>
        <v>47.542535450855318</v>
      </c>
      <c r="AI172" s="4">
        <f t="shared" si="223"/>
        <v>-0.79114039285264681</v>
      </c>
      <c r="AJ172" s="4">
        <f t="shared" si="223"/>
        <v>1.6338953962548572</v>
      </c>
      <c r="AK172" s="4">
        <f t="shared" si="223"/>
        <v>0.15565754771709805</v>
      </c>
      <c r="AL172" s="4">
        <f t="shared" si="223"/>
        <v>0.24060788948522571</v>
      </c>
      <c r="AM172" s="4">
        <f t="shared" si="223"/>
        <v>1.6616812427872674</v>
      </c>
      <c r="AN172" s="4">
        <f t="shared" si="223"/>
        <v>0.22343926193829589</v>
      </c>
      <c r="AO172" s="4">
        <f t="shared" si="223"/>
        <v>0.73578868237364503</v>
      </c>
      <c r="AP172" s="4">
        <f t="shared" si="223"/>
        <v>3.0047936969003288</v>
      </c>
      <c r="AQ172" s="4">
        <f t="shared" si="223"/>
        <v>2.1104641374966775</v>
      </c>
      <c r="AR172" s="4">
        <f t="shared" si="223"/>
        <v>1.3767429755942047</v>
      </c>
      <c r="AS172" s="4">
        <f t="shared" si="223"/>
        <v>-0.38621365520608464</v>
      </c>
      <c r="AT172" s="4">
        <f t="shared" si="223"/>
        <v>-1.807340462231366E-2</v>
      </c>
      <c r="AU172" s="4">
        <f t="shared" si="223"/>
        <v>-2.4565480540106321</v>
      </c>
      <c r="AV172" s="4">
        <f t="shared" si="223"/>
        <v>-2.2501591115024837</v>
      </c>
      <c r="AW172" s="4">
        <f t="shared" si="223"/>
        <v>-0.83753545085532011</v>
      </c>
      <c r="AY172" s="2">
        <f t="shared" si="215"/>
        <v>44.985140392852649</v>
      </c>
      <c r="AZ172" s="2">
        <f t="shared" si="215"/>
        <v>47.333092109057596</v>
      </c>
      <c r="BA172" s="2">
        <f t="shared" si="215"/>
        <v>46.893141714473828</v>
      </c>
      <c r="BB172" s="2">
        <f t="shared" si="215"/>
        <v>47.415236194890781</v>
      </c>
      <c r="BC172" s="2">
        <f t="shared" si="215"/>
        <v>46.666224976795448</v>
      </c>
      <c r="BD172" s="2">
        <f t="shared" si="215"/>
        <v>43.645292068372719</v>
      </c>
      <c r="BE172" s="2">
        <f t="shared" si="215"/>
        <v>43.247225848251247</v>
      </c>
      <c r="BF172" s="2">
        <f t="shared" si="215"/>
        <v>42.246004715223719</v>
      </c>
      <c r="BG172" s="2">
        <f t="shared" si="215"/>
        <v>47.224376251449293</v>
      </c>
      <c r="BH172" s="2">
        <f t="shared" si="215"/>
        <v>46.872623103954453</v>
      </c>
      <c r="BI172" s="2">
        <f t="shared" si="215"/>
        <v>43.762072281432339</v>
      </c>
      <c r="BJ172" s="2">
        <f t="shared" si="215"/>
        <v>43.469917928263726</v>
      </c>
      <c r="BK172" s="2">
        <f t="shared" si="215"/>
        <v>45.023191577320681</v>
      </c>
      <c r="BL172" s="2">
        <f t="shared" si="215"/>
        <v>45.209282121814979</v>
      </c>
      <c r="BM172" s="2">
        <f t="shared" si="215"/>
        <v>47.494973196976616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>
        <f t="shared" si="216"/>
        <v>44.194000000000003</v>
      </c>
      <c r="CF172" s="2">
        <f t="shared" si="216"/>
        <v>48.966999999999999</v>
      </c>
      <c r="CG172" s="2">
        <f t="shared" si="216"/>
        <v>47.048999999999999</v>
      </c>
      <c r="CH172" s="2">
        <f t="shared" si="216"/>
        <v>47.655999999999999</v>
      </c>
      <c r="CI172" s="2">
        <f t="shared" si="216"/>
        <v>48.328000000000003</v>
      </c>
      <c r="CJ172" s="2">
        <f t="shared" si="216"/>
        <v>43.869</v>
      </c>
      <c r="CK172" s="2">
        <f t="shared" si="216"/>
        <v>43.984000000000002</v>
      </c>
      <c r="CL172" s="2">
        <f t="shared" si="216"/>
        <v>45.262</v>
      </c>
      <c r="CM172" s="2">
        <f t="shared" si="216"/>
        <v>49.704999999999998</v>
      </c>
      <c r="CN172" s="2">
        <f t="shared" si="216"/>
        <v>48.344000000000001</v>
      </c>
      <c r="CO172" s="2">
        <f t="shared" si="216"/>
        <v>43.393000000000001</v>
      </c>
      <c r="CP172" s="2">
        <f t="shared" si="216"/>
        <v>43.459000000000003</v>
      </c>
      <c r="CQ172" s="2">
        <f t="shared" si="216"/>
        <v>42.573999999999998</v>
      </c>
      <c r="CR172" s="2">
        <f t="shared" si="216"/>
        <v>43.048999999999999</v>
      </c>
      <c r="CS172" s="2">
        <f t="shared" si="216"/>
        <v>46.704999999999998</v>
      </c>
      <c r="CU172" s="2">
        <f t="shared" si="198"/>
        <v>44.194000000000003</v>
      </c>
      <c r="CV172" s="2">
        <f t="shared" si="199"/>
        <v>48.966999999999999</v>
      </c>
      <c r="CW172" s="2">
        <f t="shared" si="200"/>
        <v>47.048999999999999</v>
      </c>
      <c r="CX172" s="2">
        <f t="shared" si="201"/>
        <v>47.655999999999999</v>
      </c>
      <c r="CY172" s="2">
        <f t="shared" si="202"/>
        <v>48.328000000000003</v>
      </c>
      <c r="CZ172" s="2">
        <f t="shared" si="203"/>
        <v>43.869</v>
      </c>
      <c r="DA172" s="2">
        <f t="shared" si="204"/>
        <v>43.984000000000002</v>
      </c>
      <c r="DB172" s="2">
        <f t="shared" si="205"/>
        <v>45.262</v>
      </c>
      <c r="DC172" s="2">
        <f t="shared" si="206"/>
        <v>49.704999999999998</v>
      </c>
      <c r="DD172" s="2">
        <f t="shared" si="207"/>
        <v>48.344000000000001</v>
      </c>
      <c r="DE172" s="2">
        <f t="shared" si="208"/>
        <v>43.393000000000001</v>
      </c>
      <c r="DF172" s="2">
        <f t="shared" si="209"/>
        <v>43.459000000000003</v>
      </c>
      <c r="DG172" s="2">
        <f t="shared" si="210"/>
        <v>42.573999999999998</v>
      </c>
      <c r="DH172" s="2">
        <f t="shared" si="211"/>
        <v>43.048999999999999</v>
      </c>
      <c r="DI172" s="2">
        <f t="shared" si="212"/>
        <v>46.704999999999998</v>
      </c>
      <c r="DK172" s="2">
        <f t="shared" si="224"/>
        <v>66.516408637873766</v>
      </c>
      <c r="DL172" s="2">
        <f t="shared" si="224"/>
        <v>76.35334672304441</v>
      </c>
      <c r="DM172" s="2">
        <f t="shared" si="224"/>
        <v>118.48676291150714</v>
      </c>
      <c r="DN172" s="2">
        <f t="shared" si="224"/>
        <v>116.95160827544547</v>
      </c>
      <c r="DO172" s="2">
        <f t="shared" si="224"/>
        <v>87.686167139345798</v>
      </c>
      <c r="DP172" s="2">
        <f t="shared" si="224"/>
        <v>89.348728571428566</v>
      </c>
      <c r="DQ172" s="2">
        <f t="shared" si="224"/>
        <v>102.76235029576208</v>
      </c>
      <c r="DR172" s="2">
        <f t="shared" si="224"/>
        <v>99.442772822299645</v>
      </c>
      <c r="DS172" s="2">
        <f t="shared" si="224"/>
        <v>82.51077025092512</v>
      </c>
      <c r="DT172" s="2">
        <f t="shared" si="224"/>
        <v>107.07248577524894</v>
      </c>
      <c r="DU172" s="2">
        <f t="shared" si="224"/>
        <v>85.293724696356264</v>
      </c>
      <c r="DV172" s="2">
        <f t="shared" si="224"/>
        <v>88.722850649350647</v>
      </c>
      <c r="DW172" s="2">
        <f t="shared" si="224"/>
        <v>98.359421624886721</v>
      </c>
      <c r="DX172" s="2">
        <f t="shared" si="224"/>
        <v>71.355071777003502</v>
      </c>
      <c r="DY172" s="2">
        <f t="shared" si="224"/>
        <v>74.890062745098021</v>
      </c>
      <c r="EA172" s="2">
        <f t="shared" si="214"/>
        <v>44.983290873087313</v>
      </c>
      <c r="EB172" s="2">
        <f t="shared" si="214"/>
        <v>47.615268408020484</v>
      </c>
      <c r="EC172" s="2">
        <f t="shared" si="214"/>
        <v>46.909648411312844</v>
      </c>
      <c r="ED172" s="2">
        <f t="shared" si="214"/>
        <v>47.376116903337277</v>
      </c>
      <c r="EE172" s="2">
        <f t="shared" si="214"/>
        <v>46.67943805844719</v>
      </c>
      <c r="EF172" s="2">
        <f t="shared" si="214"/>
        <v>43.351937985047954</v>
      </c>
      <c r="EG172" s="2">
        <f t="shared" si="214"/>
        <v>43.095507909672406</v>
      </c>
      <c r="EH172" s="2">
        <f t="shared" si="214"/>
        <v>42.038674759687353</v>
      </c>
      <c r="EI172" s="2">
        <f t="shared" si="214"/>
        <v>47.732780724472534</v>
      </c>
      <c r="EJ172" s="2">
        <f t="shared" si="214"/>
        <v>47.217674311801204</v>
      </c>
      <c r="EK172" s="2">
        <f t="shared" si="213"/>
        <v>43.769236418802421</v>
      </c>
      <c r="EL172" s="2">
        <f t="shared" si="180"/>
        <v>43.351446796170414</v>
      </c>
      <c r="EM172" s="2">
        <f t="shared" si="180"/>
        <v>45.090188250464337</v>
      </c>
      <c r="EN172" s="2">
        <f t="shared" si="180"/>
        <v>45.27742486852226</v>
      </c>
      <c r="EO172" s="2">
        <f t="shared" si="180"/>
        <v>47.616147337288616</v>
      </c>
      <c r="EQ172" s="2">
        <f t="shared" si="225"/>
        <v>44.983290873087313</v>
      </c>
      <c r="ER172" s="2">
        <f t="shared" si="225"/>
        <v>45.889909587097975</v>
      </c>
      <c r="ES172" s="2">
        <f t="shared" si="225"/>
        <v>46.790845344330492</v>
      </c>
      <c r="ET172" s="2">
        <f t="shared" si="225"/>
        <v>47.555820484327896</v>
      </c>
      <c r="EU172" s="2">
        <f t="shared" si="225"/>
        <v>46.590840148328624</v>
      </c>
      <c r="EV172" s="2">
        <f t="shared" si="225"/>
        <v>44.798384426601544</v>
      </c>
      <c r="EW172" s="2">
        <f t="shared" si="225"/>
        <v>43.800066607520534</v>
      </c>
      <c r="EX172" s="2">
        <f t="shared" si="225"/>
        <v>42.849872612076858</v>
      </c>
      <c r="EY172" s="2">
        <f t="shared" si="225"/>
        <v>46.044145187796687</v>
      </c>
      <c r="EZ172" s="2">
        <f t="shared" si="225"/>
        <v>45.966563456370238</v>
      </c>
      <c r="FA172" s="2">
        <f t="shared" si="225"/>
        <v>43.721964131383665</v>
      </c>
      <c r="FB172" s="2">
        <f t="shared" si="225"/>
        <v>43.868918717933596</v>
      </c>
      <c r="FC172" s="2">
        <f t="shared" si="225"/>
        <v>44.759966351045676</v>
      </c>
      <c r="FD172" s="2">
        <f t="shared" si="225"/>
        <v>44.893512071237581</v>
      </c>
      <c r="FE172" s="2">
        <f t="shared" si="225"/>
        <v>46.835568256808195</v>
      </c>
      <c r="FG172" s="2">
        <f t="shared" si="226"/>
        <v>0.99991410812936887</v>
      </c>
      <c r="FH172" s="2">
        <f t="shared" si="226"/>
        <v>0.9999178762645049</v>
      </c>
      <c r="FI172" s="2">
        <f t="shared" si="226"/>
        <v>0.99991436145760682</v>
      </c>
      <c r="FJ172" s="2">
        <f t="shared" si="226"/>
        <v>0.99991931317810601</v>
      </c>
      <c r="FK172" s="2">
        <f t="shared" si="226"/>
        <v>0.99990423025039388</v>
      </c>
      <c r="FL172" s="2">
        <f t="shared" si="226"/>
        <v>0.99990021235953419</v>
      </c>
      <c r="FM172" s="2">
        <f t="shared" si="226"/>
        <v>0.99990514168530154</v>
      </c>
      <c r="FN172" s="2">
        <f t="shared" si="226"/>
        <v>0.99990389070442864</v>
      </c>
      <c r="FO172" s="2">
        <f t="shared" si="226"/>
        <v>0.99990363599615295</v>
      </c>
      <c r="FP172" s="2">
        <f t="shared" si="226"/>
        <v>0.99988505872705158</v>
      </c>
      <c r="FQ172" s="2">
        <f t="shared" si="226"/>
        <v>0.9998965239137716</v>
      </c>
      <c r="FR172" s="2">
        <f t="shared" si="226"/>
        <v>0.99990555944079607</v>
      </c>
      <c r="FS172" s="2">
        <f t="shared" si="226"/>
        <v>0.99990261720006712</v>
      </c>
      <c r="FT172" s="2">
        <f t="shared" si="226"/>
        <v>0.99989547100157727</v>
      </c>
      <c r="FU172" s="2">
        <f t="shared" si="226"/>
        <v>0.99987424684894588</v>
      </c>
      <c r="FW172" s="2">
        <f t="shared" si="217"/>
        <v>3.5542520562958473E-11</v>
      </c>
      <c r="FX172" s="2">
        <f t="shared" si="217"/>
        <v>0.16491432034579903</v>
      </c>
      <c r="FY172" s="2">
        <f t="shared" si="217"/>
        <v>0.19053764493211905</v>
      </c>
      <c r="FZ172" s="2">
        <f t="shared" si="217"/>
        <v>0.18644851754362912</v>
      </c>
      <c r="GA172" s="2">
        <f t="shared" si="217"/>
        <v>0.19346151399110537</v>
      </c>
      <c r="GB172" s="2">
        <f t="shared" si="217"/>
        <v>0.19963696119505042</v>
      </c>
      <c r="GC172" s="2">
        <f t="shared" si="217"/>
        <v>0.20730429262006533</v>
      </c>
      <c r="GD172" s="2">
        <f t="shared" si="217"/>
        <v>0.24878380473295281</v>
      </c>
      <c r="GE172" s="2">
        <f t="shared" si="217"/>
        <v>0.30305877628702271</v>
      </c>
      <c r="GF172" s="2">
        <f t="shared" si="217"/>
        <v>0.28129481455679384</v>
      </c>
      <c r="GG172" s="2">
        <f t="shared" si="217"/>
        <v>0.24244498257836888</v>
      </c>
      <c r="GH172" s="2">
        <f t="shared" si="217"/>
        <v>0.22066169494276047</v>
      </c>
      <c r="GI172" s="2">
        <f t="shared" si="217"/>
        <v>0.21859295330503653</v>
      </c>
      <c r="GJ172" s="2">
        <f t="shared" si="217"/>
        <v>0.18459561004759975</v>
      </c>
      <c r="GK172" s="2">
        <f t="shared" si="217"/>
        <v>0.1596301056895186</v>
      </c>
      <c r="GM172" s="86">
        <f t="shared" si="218"/>
        <v>5.2897452148610272E-121</v>
      </c>
      <c r="GN172" s="86">
        <f t="shared" si="218"/>
        <v>2.7533183048541969E-167</v>
      </c>
      <c r="GO172" s="86">
        <f t="shared" si="218"/>
        <v>0</v>
      </c>
      <c r="GP172" s="86">
        <f t="shared" si="218"/>
        <v>0</v>
      </c>
      <c r="GQ172" s="86">
        <f t="shared" si="218"/>
        <v>0</v>
      </c>
      <c r="GR172" s="86">
        <f t="shared" si="218"/>
        <v>0</v>
      </c>
      <c r="GS172" s="86">
        <f t="shared" si="218"/>
        <v>0</v>
      </c>
      <c r="GT172" s="86">
        <f t="shared" si="218"/>
        <v>0</v>
      </c>
      <c r="GU172" s="86">
        <f t="shared" si="218"/>
        <v>0</v>
      </c>
      <c r="GV172" s="86">
        <f t="shared" si="218"/>
        <v>3.4764036392791613E-271</v>
      </c>
      <c r="GW172" s="86">
        <f t="shared" si="218"/>
        <v>5.0523212056497962E-302</v>
      </c>
      <c r="GX172" s="86">
        <f t="shared" si="218"/>
        <v>2.067266575855517E-221</v>
      </c>
      <c r="GY172" s="86">
        <f t="shared" si="218"/>
        <v>3.3085007044652236E-199</v>
      </c>
      <c r="GZ172" s="86">
        <f t="shared" si="218"/>
        <v>6.5611936430702603E-245</v>
      </c>
      <c r="HA172" s="86">
        <f t="shared" si="218"/>
        <v>0</v>
      </c>
      <c r="HC172" s="86">
        <f t="shared" si="182"/>
        <v>1.4721756771764348E-90</v>
      </c>
      <c r="HD172" s="86">
        <f t="shared" si="182"/>
        <v>2.2706119684835018E-119</v>
      </c>
      <c r="HE172" s="86">
        <f t="shared" si="182"/>
        <v>1.1559008709238636E-193</v>
      </c>
      <c r="HF172" s="86">
        <f t="shared" si="181"/>
        <v>4.5893871043061801E-207</v>
      </c>
      <c r="HG172" s="86">
        <f t="shared" si="181"/>
        <v>9.7120401370700861E-166</v>
      </c>
      <c r="HH172" s="86">
        <f t="shared" si="181"/>
        <v>1.9933524741381003E-228</v>
      </c>
      <c r="HI172" s="86">
        <f t="shared" si="181"/>
        <v>7.4751644887974904E-200</v>
      </c>
      <c r="HJ172" s="86">
        <f t="shared" si="181"/>
        <v>4.8264408568145924E-238</v>
      </c>
      <c r="HK172" s="86">
        <f t="shared" si="181"/>
        <v>4.4654598632464226E-207</v>
      </c>
      <c r="HL172" s="86">
        <f t="shared" si="181"/>
        <v>6.355579101059163E-261</v>
      </c>
      <c r="HM172" s="86">
        <f t="shared" si="181"/>
        <v>5.0712214690994565E-172</v>
      </c>
      <c r="HN172" s="86">
        <f t="shared" si="181"/>
        <v>1.0406397747589675E-151</v>
      </c>
      <c r="HO172" s="86">
        <f t="shared" si="227"/>
        <v>1.2289835156479778E-126</v>
      </c>
      <c r="HP172" s="86">
        <f t="shared" si="227"/>
        <v>9.6397539732852421E-122</v>
      </c>
      <c r="HQ172" s="86">
        <f t="shared" si="227"/>
        <v>6.6834922164077336E-155</v>
      </c>
      <c r="HS172" s="86">
        <f t="shared" si="219"/>
        <v>1.2823452264862884E-40</v>
      </c>
      <c r="HT172" s="86">
        <f t="shared" si="219"/>
        <v>1.3767587722206308E-7</v>
      </c>
      <c r="HU172" s="86">
        <f t="shared" si="219"/>
        <v>1.6247197601845705E-10</v>
      </c>
      <c r="HV172" s="86">
        <f t="shared" si="219"/>
        <v>3.2001265321757136E-9</v>
      </c>
      <c r="HW172" s="86">
        <f t="shared" si="219"/>
        <v>4.4902370220956791E-10</v>
      </c>
      <c r="HX172" s="86">
        <f t="shared" si="219"/>
        <v>5.3791108472367314E-11</v>
      </c>
      <c r="HY172" s="86">
        <f t="shared" si="219"/>
        <v>2.2773527379656122E-10</v>
      </c>
      <c r="HZ172" s="86">
        <f t="shared" si="219"/>
        <v>2.3742097087833227E-14</v>
      </c>
      <c r="IA172" s="86">
        <f t="shared" si="219"/>
        <v>1.0887682099071328E-15</v>
      </c>
      <c r="IB172" s="86">
        <f t="shared" si="219"/>
        <v>1.0192242224510631E-15</v>
      </c>
      <c r="IC172" s="86">
        <f t="shared" si="219"/>
        <v>1.3725097055986839E-12</v>
      </c>
      <c r="ID172" s="86">
        <f t="shared" si="219"/>
        <v>2.0433068158731538E-10</v>
      </c>
      <c r="IE172" s="86">
        <f t="shared" si="219"/>
        <v>4.6068872823841359E-10</v>
      </c>
      <c r="IF172" s="86">
        <f t="shared" si="219"/>
        <v>8.6033859973799904E-8</v>
      </c>
      <c r="IG172" s="86">
        <f t="shared" si="219"/>
        <v>1.4327721091034382E-5</v>
      </c>
      <c r="II172" s="86">
        <f t="shared" si="220"/>
        <v>0</v>
      </c>
      <c r="IJ172" s="86">
        <f t="shared" si="220"/>
        <v>1.3167720088556953E-6</v>
      </c>
      <c r="IK172" s="86">
        <f t="shared" si="220"/>
        <v>3.4126100293196673E-6</v>
      </c>
      <c r="IL172" s="86">
        <f t="shared" si="220"/>
        <v>2.7046229337752033E-6</v>
      </c>
      <c r="IM172" s="86">
        <f t="shared" si="220"/>
        <v>1.342222068625443E-6</v>
      </c>
      <c r="IN172" s="86">
        <f t="shared" si="220"/>
        <v>2.8658886320412143E-6</v>
      </c>
      <c r="IO172" s="86">
        <f t="shared" si="220"/>
        <v>1.069194591316861E-5</v>
      </c>
      <c r="IP172" s="86">
        <f t="shared" si="220"/>
        <v>1.1260900181914445E-4</v>
      </c>
      <c r="IQ172" s="86">
        <f t="shared" si="220"/>
        <v>4.5014936462942183E-3</v>
      </c>
      <c r="IR172" s="86">
        <f t="shared" si="220"/>
        <v>1.1391932040388237E-3</v>
      </c>
      <c r="IS172" s="86">
        <f t="shared" si="220"/>
        <v>1.6794418619081451E-4</v>
      </c>
      <c r="IT172" s="86">
        <f t="shared" si="220"/>
        <v>5.0404855753514119E-5</v>
      </c>
      <c r="IU172" s="86">
        <f t="shared" si="220"/>
        <v>4.6486781030533991E-5</v>
      </c>
      <c r="IV172" s="86">
        <f t="shared" si="220"/>
        <v>4.8105863912237761E-4</v>
      </c>
      <c r="IW172" s="86">
        <f t="shared" si="220"/>
        <v>1.1357061556166621E-4</v>
      </c>
      <c r="IY172" s="86">
        <f t="shared" si="221"/>
        <v>1.2823452264862884E-40</v>
      </c>
      <c r="IZ172" s="86">
        <f t="shared" si="221"/>
        <v>1.4544478860777583E-6</v>
      </c>
      <c r="JA172" s="86">
        <f t="shared" si="221"/>
        <v>3.4127725012956859E-6</v>
      </c>
      <c r="JB172" s="86">
        <f t="shared" si="221"/>
        <v>2.7078230603073789E-6</v>
      </c>
      <c r="JC172" s="86">
        <f t="shared" si="221"/>
        <v>1.3426710923276527E-6</v>
      </c>
      <c r="JD172" s="86">
        <f t="shared" si="221"/>
        <v>2.8659424231496866E-6</v>
      </c>
      <c r="JE172" s="86">
        <f t="shared" si="221"/>
        <v>1.0692173648442407E-5</v>
      </c>
      <c r="JF172" s="86">
        <f t="shared" si="221"/>
        <v>1.1260900184288655E-4</v>
      </c>
      <c r="JG172" s="86">
        <f t="shared" si="221"/>
        <v>4.5014936462953068E-3</v>
      </c>
      <c r="JH172" s="86">
        <f t="shared" si="221"/>
        <v>1.1391932040398429E-3</v>
      </c>
      <c r="JI172" s="86">
        <f t="shared" si="221"/>
        <v>1.6794418756332422E-4</v>
      </c>
      <c r="JJ172" s="86">
        <f t="shared" si="221"/>
        <v>5.0405060084195705E-5</v>
      </c>
      <c r="JK172" s="86">
        <f t="shared" si="221"/>
        <v>4.6487241719262232E-5</v>
      </c>
      <c r="JL172" s="86">
        <f t="shared" si="221"/>
        <v>4.8114467298235141E-4</v>
      </c>
      <c r="JM172" s="86">
        <f t="shared" si="221"/>
        <v>1.278983366527006E-4</v>
      </c>
    </row>
    <row r="173" spans="2:273" x14ac:dyDescent="0.25">
      <c r="B173" s="2">
        <v>146</v>
      </c>
      <c r="C173" s="37">
        <v>43.645000000000003</v>
      </c>
      <c r="D173" s="37">
        <v>46.131</v>
      </c>
      <c r="E173" s="37">
        <v>46.459000000000003</v>
      </c>
      <c r="F173" s="37">
        <v>46.951000000000001</v>
      </c>
      <c r="G173" s="37">
        <v>46.23</v>
      </c>
      <c r="H173" s="37">
        <v>43.048999999999999</v>
      </c>
      <c r="I173" s="37">
        <v>41.048999999999999</v>
      </c>
      <c r="J173" s="37">
        <v>41.917999999999999</v>
      </c>
      <c r="K173" s="37">
        <v>48.77</v>
      </c>
      <c r="L173" s="37">
        <v>46.442999999999998</v>
      </c>
      <c r="M173" s="37">
        <v>41.902000000000001</v>
      </c>
      <c r="N173" s="37">
        <v>42.720999999999997</v>
      </c>
      <c r="O173" s="37">
        <v>46.41</v>
      </c>
      <c r="P173" s="37">
        <v>44.704999999999998</v>
      </c>
      <c r="Q173" s="37">
        <v>49.360999999999997</v>
      </c>
      <c r="S173" s="4">
        <f t="shared" si="222"/>
        <v>44.85386044260418</v>
      </c>
      <c r="T173" s="4">
        <f t="shared" si="222"/>
        <v>47.214650659071104</v>
      </c>
      <c r="U173" s="4">
        <f t="shared" si="222"/>
        <v>46.724440883203975</v>
      </c>
      <c r="V173" s="4">
        <f t="shared" si="222"/>
        <v>47.284929160801155</v>
      </c>
      <c r="W173" s="4">
        <f t="shared" si="222"/>
        <v>46.567150365489354</v>
      </c>
      <c r="X173" s="4">
        <f t="shared" si="222"/>
        <v>43.509444146507676</v>
      </c>
      <c r="Y173" s="4">
        <f t="shared" si="222"/>
        <v>43.115000528217386</v>
      </c>
      <c r="Z173" s="4">
        <f t="shared" si="222"/>
        <v>42.131822711482855</v>
      </c>
      <c r="AA173" s="4">
        <f t="shared" si="222"/>
        <v>48.004355882379777</v>
      </c>
      <c r="AB173" s="4">
        <f t="shared" si="222"/>
        <v>47.023901651306588</v>
      </c>
      <c r="AC173" s="4">
        <f t="shared" si="222"/>
        <v>43.679430412332877</v>
      </c>
      <c r="AD173" s="4">
        <f t="shared" si="222"/>
        <v>43.37411662923936</v>
      </c>
      <c r="AE173" s="4">
        <f t="shared" si="222"/>
        <v>44.91300288019287</v>
      </c>
      <c r="AF173" s="4">
        <f t="shared" si="222"/>
        <v>45.259415764681918</v>
      </c>
      <c r="AG173" s="4">
        <f t="shared" si="222"/>
        <v>47.479331656494331</v>
      </c>
      <c r="AI173" s="4">
        <f t="shared" si="223"/>
        <v>-1.2088604426041769</v>
      </c>
      <c r="AJ173" s="4">
        <f t="shared" si="223"/>
        <v>-1.0836506590711039</v>
      </c>
      <c r="AK173" s="4">
        <f t="shared" si="223"/>
        <v>-0.26544088320397208</v>
      </c>
      <c r="AL173" s="4">
        <f t="shared" si="223"/>
        <v>-0.33392916080115498</v>
      </c>
      <c r="AM173" s="4">
        <f t="shared" si="223"/>
        <v>-0.33715036548935728</v>
      </c>
      <c r="AN173" s="4">
        <f t="shared" si="223"/>
        <v>-0.46044414650767607</v>
      </c>
      <c r="AO173" s="4">
        <f t="shared" si="223"/>
        <v>-2.066000528217387</v>
      </c>
      <c r="AP173" s="4">
        <f t="shared" si="223"/>
        <v>-0.21382271148285525</v>
      </c>
      <c r="AQ173" s="4">
        <f t="shared" si="223"/>
        <v>0.76564411762022644</v>
      </c>
      <c r="AR173" s="4">
        <f t="shared" si="223"/>
        <v>-0.58090165130658988</v>
      </c>
      <c r="AS173" s="4">
        <f t="shared" si="223"/>
        <v>-1.7774304123328761</v>
      </c>
      <c r="AT173" s="4">
        <f t="shared" si="223"/>
        <v>-0.65311662923936353</v>
      </c>
      <c r="AU173" s="4">
        <f t="shared" si="223"/>
        <v>1.4969971198071264</v>
      </c>
      <c r="AV173" s="4">
        <f t="shared" si="223"/>
        <v>-0.55441576468192011</v>
      </c>
      <c r="AW173" s="4">
        <f t="shared" si="223"/>
        <v>1.881668343505666</v>
      </c>
      <c r="AY173" s="2">
        <f t="shared" si="215"/>
        <v>44.85386044260418</v>
      </c>
      <c r="AZ173" s="2">
        <f t="shared" si="215"/>
        <v>47.214605242168602</v>
      </c>
      <c r="BA173" s="2">
        <f t="shared" si="215"/>
        <v>46.72368215388547</v>
      </c>
      <c r="BB173" s="2">
        <f t="shared" si="215"/>
        <v>47.284337679622553</v>
      </c>
      <c r="BC173" s="2">
        <f t="shared" si="215"/>
        <v>46.566747148883238</v>
      </c>
      <c r="BD173" s="2">
        <f t="shared" si="215"/>
        <v>43.508349480177422</v>
      </c>
      <c r="BE173" s="2">
        <f t="shared" si="215"/>
        <v>43.111437118924599</v>
      </c>
      <c r="BF173" s="2">
        <f t="shared" si="215"/>
        <v>42.094967234920048</v>
      </c>
      <c r="BG173" s="2">
        <f t="shared" si="215"/>
        <v>47.147290848865431</v>
      </c>
      <c r="BH173" s="2">
        <f t="shared" si="215"/>
        <v>46.76988679941725</v>
      </c>
      <c r="BI173" s="2">
        <f t="shared" si="215"/>
        <v>43.628025727772361</v>
      </c>
      <c r="BJ173" s="2">
        <f t="shared" si="215"/>
        <v>43.351390182906272</v>
      </c>
      <c r="BK173" s="2">
        <f t="shared" si="215"/>
        <v>44.889634381013053</v>
      </c>
      <c r="BL173" s="2">
        <f t="shared" si="215"/>
        <v>45.072504217021965</v>
      </c>
      <c r="BM173" s="2">
        <f t="shared" si="215"/>
        <v>47.373400978895738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>
        <f t="shared" si="216"/>
        <v>43.645000000000003</v>
      </c>
      <c r="CF173" s="2">
        <f t="shared" si="216"/>
        <v>46.131</v>
      </c>
      <c r="CG173" s="2">
        <f t="shared" si="216"/>
        <v>46.459000000000003</v>
      </c>
      <c r="CH173" s="2">
        <f t="shared" si="216"/>
        <v>46.951000000000001</v>
      </c>
      <c r="CI173" s="2">
        <f t="shared" si="216"/>
        <v>46.23</v>
      </c>
      <c r="CJ173" s="2">
        <f t="shared" si="216"/>
        <v>43.048999999999999</v>
      </c>
      <c r="CK173" s="2">
        <f t="shared" si="216"/>
        <v>41.048999999999999</v>
      </c>
      <c r="CL173" s="2">
        <f t="shared" si="216"/>
        <v>41.917999999999999</v>
      </c>
      <c r="CM173" s="2" t="str">
        <f t="shared" si="216"/>
        <v/>
      </c>
      <c r="CN173" s="2">
        <f t="shared" si="216"/>
        <v>46.442999999999998</v>
      </c>
      <c r="CO173" s="2">
        <f t="shared" si="216"/>
        <v>41.902000000000001</v>
      </c>
      <c r="CP173" s="2">
        <f t="shared" si="216"/>
        <v>42.720999999999997</v>
      </c>
      <c r="CQ173" s="2">
        <f t="shared" si="216"/>
        <v>46.41</v>
      </c>
      <c r="CR173" s="2">
        <f t="shared" si="216"/>
        <v>44.704999999999998</v>
      </c>
      <c r="CS173" s="2">
        <f t="shared" si="216"/>
        <v>49.360999999999997</v>
      </c>
      <c r="CU173" s="2">
        <f t="shared" si="198"/>
        <v>43.645000000000003</v>
      </c>
      <c r="CV173" s="2">
        <f t="shared" si="199"/>
        <v>46.131</v>
      </c>
      <c r="CW173" s="2">
        <f t="shared" si="200"/>
        <v>46.459000000000003</v>
      </c>
      <c r="CX173" s="2">
        <f t="shared" si="201"/>
        <v>46.951000000000001</v>
      </c>
      <c r="CY173" s="2">
        <f t="shared" si="202"/>
        <v>46.23</v>
      </c>
      <c r="CZ173" s="2">
        <f t="shared" si="203"/>
        <v>43.048999999999999</v>
      </c>
      <c r="DA173" s="2">
        <f t="shared" si="204"/>
        <v>41.048999999999999</v>
      </c>
      <c r="DB173" s="2">
        <f t="shared" si="205"/>
        <v>41.917999999999999</v>
      </c>
      <c r="DC173" s="2" t="str">
        <f t="shared" si="206"/>
        <v/>
      </c>
      <c r="DD173" s="2">
        <f t="shared" si="207"/>
        <v>46.442999999999998</v>
      </c>
      <c r="DE173" s="2">
        <f t="shared" si="208"/>
        <v>41.902000000000001</v>
      </c>
      <c r="DF173" s="2">
        <f t="shared" si="209"/>
        <v>42.720999999999997</v>
      </c>
      <c r="DG173" s="2">
        <f t="shared" si="210"/>
        <v>46.41</v>
      </c>
      <c r="DH173" s="2">
        <f t="shared" si="211"/>
        <v>44.704999999999998</v>
      </c>
      <c r="DI173" s="2">
        <f t="shared" si="212"/>
        <v>49.360999999999997</v>
      </c>
      <c r="DK173" s="2">
        <f t="shared" si="224"/>
        <v>66.578343853820598</v>
      </c>
      <c r="DL173" s="2">
        <f t="shared" si="224"/>
        <v>76.458547568710372</v>
      </c>
      <c r="DM173" s="2">
        <f t="shared" si="224"/>
        <v>118.90042585321659</v>
      </c>
      <c r="DN173" s="2">
        <f t="shared" si="224"/>
        <v>117.35301978254302</v>
      </c>
      <c r="DO173" s="2">
        <f t="shared" si="224"/>
        <v>87.88803108878264</v>
      </c>
      <c r="DP173" s="2">
        <f t="shared" si="224"/>
        <v>89.558133101045286</v>
      </c>
      <c r="DQ173" s="2">
        <f t="shared" si="224"/>
        <v>103.07105169759338</v>
      </c>
      <c r="DR173" s="2">
        <f t="shared" si="224"/>
        <v>99.73215191637631</v>
      </c>
      <c r="DS173" s="2">
        <f t="shared" si="224"/>
        <v>82.679187721146334</v>
      </c>
      <c r="DT173" s="2">
        <f t="shared" si="224"/>
        <v>107.45636842105264</v>
      </c>
      <c r="DU173" s="2">
        <f t="shared" si="224"/>
        <v>85.505465991902824</v>
      </c>
      <c r="DV173" s="2">
        <f t="shared" si="224"/>
        <v>88.947736937481125</v>
      </c>
      <c r="DW173" s="2">
        <f t="shared" si="224"/>
        <v>98.63156251887645</v>
      </c>
      <c r="DX173" s="2">
        <f t="shared" si="224"/>
        <v>71.433714982578408</v>
      </c>
      <c r="DY173" s="2">
        <f t="shared" si="224"/>
        <v>75.039010084033592</v>
      </c>
      <c r="EA173" s="2">
        <f t="shared" si="214"/>
        <v>44.852158523852388</v>
      </c>
      <c r="EB173" s="2">
        <f t="shared" si="214"/>
        <v>47.530046953318191</v>
      </c>
      <c r="EC173" s="2">
        <f t="shared" si="214"/>
        <v>46.74318875698323</v>
      </c>
      <c r="ED173" s="2">
        <f t="shared" si="214"/>
        <v>47.241826152557842</v>
      </c>
      <c r="EE173" s="2">
        <f t="shared" si="214"/>
        <v>46.582114992730666</v>
      </c>
      <c r="EF173" s="2">
        <f t="shared" si="214"/>
        <v>43.184548527179913</v>
      </c>
      <c r="EG173" s="2">
        <f t="shared" si="214"/>
        <v>42.944379757138094</v>
      </c>
      <c r="EH173" s="2">
        <f t="shared" si="214"/>
        <v>41.86781777847888</v>
      </c>
      <c r="EI173" s="2">
        <f t="shared" si="214"/>
        <v>47.705541593287059</v>
      </c>
      <c r="EJ173" s="2">
        <f t="shared" si="214"/>
        <v>47.150565983707381</v>
      </c>
      <c r="EK173" s="2">
        <f t="shared" si="213"/>
        <v>43.636913371857744</v>
      </c>
      <c r="EL173" s="2">
        <f t="shared" si="180"/>
        <v>43.220914554877531</v>
      </c>
      <c r="EM173" s="2">
        <f t="shared" si="180"/>
        <v>44.964758845867209</v>
      </c>
      <c r="EN173" s="2">
        <f t="shared" si="180"/>
        <v>45.148203772380256</v>
      </c>
      <c r="EO173" s="2">
        <f t="shared" si="180"/>
        <v>47.507966680581212</v>
      </c>
      <c r="EQ173" s="2">
        <f t="shared" si="225"/>
        <v>44.852158523852388</v>
      </c>
      <c r="ER173" s="2">
        <f t="shared" si="225"/>
        <v>45.745659642617994</v>
      </c>
      <c r="ES173" s="2">
        <f t="shared" si="225"/>
        <v>46.62063226714632</v>
      </c>
      <c r="ET173" s="2">
        <f t="shared" si="225"/>
        <v>47.427820610394051</v>
      </c>
      <c r="EU173" s="2">
        <f t="shared" si="225"/>
        <v>46.490990821678757</v>
      </c>
      <c r="EV173" s="2">
        <f t="shared" si="225"/>
        <v>44.672623002536902</v>
      </c>
      <c r="EW173" s="2">
        <f t="shared" si="225"/>
        <v>43.670686189413999</v>
      </c>
      <c r="EX173" s="2">
        <f t="shared" si="225"/>
        <v>42.701466803345411</v>
      </c>
      <c r="EY173" s="2">
        <f t="shared" si="225"/>
        <v>45.966927767392598</v>
      </c>
      <c r="EZ173" s="2">
        <f t="shared" si="225"/>
        <v>45.861783975650823</v>
      </c>
      <c r="FA173" s="2">
        <f t="shared" si="225"/>
        <v>43.587487418158005</v>
      </c>
      <c r="FB173" s="2">
        <f t="shared" si="225"/>
        <v>43.755035517606068</v>
      </c>
      <c r="FC173" s="2">
        <f t="shared" si="225"/>
        <v>44.624409571851437</v>
      </c>
      <c r="FD173" s="2">
        <f t="shared" si="225"/>
        <v>44.754941802036058</v>
      </c>
      <c r="FE173" s="2">
        <f t="shared" si="225"/>
        <v>46.708997753233007</v>
      </c>
      <c r="FG173" s="2">
        <f t="shared" si="226"/>
        <v>0.99992166509095159</v>
      </c>
      <c r="FH173" s="2">
        <f t="shared" si="226"/>
        <v>0.99992510172184523</v>
      </c>
      <c r="FI173" s="2">
        <f t="shared" si="226"/>
        <v>0.99992189613253757</v>
      </c>
      <c r="FJ173" s="2">
        <f t="shared" si="226"/>
        <v>0.99992641222139822</v>
      </c>
      <c r="FK173" s="2">
        <f t="shared" si="226"/>
        <v>0.99991265621425696</v>
      </c>
      <c r="FL173" s="2">
        <f t="shared" si="226"/>
        <v>0.99990899179118831</v>
      </c>
      <c r="FM173" s="2">
        <f t="shared" si="226"/>
        <v>0.99991348746671482</v>
      </c>
      <c r="FN173" s="2">
        <f t="shared" si="226"/>
        <v>0.99991234653942784</v>
      </c>
      <c r="FO173" s="2">
        <f t="shared" si="226"/>
        <v>0.99991211423878545</v>
      </c>
      <c r="FP173" s="2">
        <f t="shared" si="226"/>
        <v>0.9998951712529871</v>
      </c>
      <c r="FQ173" s="2">
        <f t="shared" si="226"/>
        <v>0.99990562782850834</v>
      </c>
      <c r="FR173" s="2">
        <f t="shared" si="226"/>
        <v>0.99991386847060004</v>
      </c>
      <c r="FS173" s="2">
        <f t="shared" si="226"/>
        <v>0.99991118506987209</v>
      </c>
      <c r="FT173" s="2">
        <f t="shared" si="226"/>
        <v>0.99990466754359897</v>
      </c>
      <c r="FU173" s="2">
        <f t="shared" si="226"/>
        <v>0.99988531049412588</v>
      </c>
      <c r="FW173" s="2">
        <f t="shared" si="217"/>
        <v>3.8971598833120972E-11</v>
      </c>
      <c r="FX173" s="2">
        <f t="shared" si="217"/>
        <v>0.17799297502886544</v>
      </c>
      <c r="FY173" s="2">
        <f t="shared" si="217"/>
        <v>0.20514917173164424</v>
      </c>
      <c r="FZ173" s="2">
        <f t="shared" si="217"/>
        <v>0.2008242638243278</v>
      </c>
      <c r="GA173" s="2">
        <f t="shared" si="217"/>
        <v>0.20823957808109966</v>
      </c>
      <c r="GB173" s="2">
        <f t="shared" si="217"/>
        <v>0.21476114362662574</v>
      </c>
      <c r="GC173" s="2">
        <f t="shared" si="217"/>
        <v>0.22284760796038142</v>
      </c>
      <c r="GD173" s="2">
        <f t="shared" si="217"/>
        <v>0.26639201952623831</v>
      </c>
      <c r="GE173" s="2">
        <f t="shared" si="217"/>
        <v>0.32285745205393346</v>
      </c>
      <c r="GF173" s="2">
        <f t="shared" si="217"/>
        <v>0.3002842711785127</v>
      </c>
      <c r="GG173" s="2">
        <f t="shared" si="217"/>
        <v>0.25975968802429866</v>
      </c>
      <c r="GH173" s="2">
        <f t="shared" si="217"/>
        <v>0.23690720962517303</v>
      </c>
      <c r="GI173" s="2">
        <f t="shared" si="217"/>
        <v>0.23473203668081152</v>
      </c>
      <c r="GJ173" s="2">
        <f t="shared" si="217"/>
        <v>0.19886341321349388</v>
      </c>
      <c r="GK173" s="2">
        <f t="shared" si="217"/>
        <v>0.1723761947873402</v>
      </c>
      <c r="GM173" s="86">
        <f t="shared" si="218"/>
        <v>5.256111820815278E-124</v>
      </c>
      <c r="GN173" s="86">
        <f t="shared" si="218"/>
        <v>1.8902142021347392E-171</v>
      </c>
      <c r="GO173" s="86">
        <f t="shared" si="218"/>
        <v>0</v>
      </c>
      <c r="GP173" s="86">
        <f t="shared" si="218"/>
        <v>0</v>
      </c>
      <c r="GQ173" s="86">
        <f t="shared" si="218"/>
        <v>0</v>
      </c>
      <c r="GR173" s="86">
        <f t="shared" si="218"/>
        <v>0</v>
      </c>
      <c r="GS173" s="86">
        <f t="shared" si="218"/>
        <v>0</v>
      </c>
      <c r="GT173" s="86">
        <f t="shared" si="218"/>
        <v>0</v>
      </c>
      <c r="GU173" s="86">
        <f t="shared" si="218"/>
        <v>0</v>
      </c>
      <c r="GV173" s="86">
        <f t="shared" si="218"/>
        <v>8.0234074145243476E-278</v>
      </c>
      <c r="GW173" s="86">
        <f t="shared" si="218"/>
        <v>0</v>
      </c>
      <c r="GX173" s="86">
        <f t="shared" si="218"/>
        <v>6.805201438237877E-227</v>
      </c>
      <c r="GY173" s="86">
        <f t="shared" si="218"/>
        <v>3.8624483763183151E-204</v>
      </c>
      <c r="GZ173" s="86">
        <f t="shared" si="218"/>
        <v>5.5381485629832092E-251</v>
      </c>
      <c r="HA173" s="86">
        <f t="shared" si="218"/>
        <v>0</v>
      </c>
      <c r="HC173" s="86">
        <f t="shared" si="182"/>
        <v>7.3209464667020772E-94</v>
      </c>
      <c r="HD173" s="86">
        <f t="shared" si="182"/>
        <v>1.1692723802044562E-123</v>
      </c>
      <c r="HE173" s="86">
        <f t="shared" si="182"/>
        <v>1.5060533047819061E-200</v>
      </c>
      <c r="HF173" s="86">
        <f t="shared" si="181"/>
        <v>1.5974927832439375E-214</v>
      </c>
      <c r="HG173" s="86">
        <f t="shared" si="181"/>
        <v>1.216163255748259E-171</v>
      </c>
      <c r="HH173" s="86">
        <f t="shared" si="181"/>
        <v>1.5512210418036812E-236</v>
      </c>
      <c r="HI173" s="86">
        <f t="shared" si="181"/>
        <v>6.5183948821258414E-207</v>
      </c>
      <c r="HJ173" s="86">
        <f t="shared" si="181"/>
        <v>2.6323905010087052E-246</v>
      </c>
      <c r="HK173" s="86">
        <f t="shared" si="181"/>
        <v>3.0053763132323111E-214</v>
      </c>
      <c r="HL173" s="86">
        <f t="shared" si="181"/>
        <v>7.3199359885461007E-270</v>
      </c>
      <c r="HM173" s="86">
        <f t="shared" si="181"/>
        <v>5.7597873289860723E-178</v>
      </c>
      <c r="HN173" s="86">
        <f t="shared" si="181"/>
        <v>4.5402530638321985E-157</v>
      </c>
      <c r="HO173" s="86">
        <f t="shared" si="227"/>
        <v>3.9112381178054912E-131</v>
      </c>
      <c r="HP173" s="86">
        <f t="shared" si="227"/>
        <v>4.3231265604151606E-126</v>
      </c>
      <c r="HQ173" s="86">
        <f t="shared" si="227"/>
        <v>2.2784296064917235E-160</v>
      </c>
      <c r="HS173" s="86">
        <f t="shared" si="219"/>
        <v>1.9190279488350998E-39</v>
      </c>
      <c r="HT173" s="86">
        <f t="shared" si="219"/>
        <v>1.9619827184975013E-8</v>
      </c>
      <c r="HU173" s="86">
        <f t="shared" si="219"/>
        <v>1.3160202545462784E-11</v>
      </c>
      <c r="HV173" s="86">
        <f t="shared" si="219"/>
        <v>3.1410004339520336E-10</v>
      </c>
      <c r="HW173" s="86">
        <f t="shared" si="219"/>
        <v>3.3570592132934393E-11</v>
      </c>
      <c r="HX173" s="86">
        <f t="shared" si="219"/>
        <v>3.5926703956883725E-12</v>
      </c>
      <c r="HY173" s="86">
        <f t="shared" si="219"/>
        <v>1.7751170152742984E-11</v>
      </c>
      <c r="HZ173" s="86">
        <f t="shared" si="219"/>
        <v>9.3380672501924335E-16</v>
      </c>
      <c r="IA173" s="86">
        <f t="shared" si="219"/>
        <v>3.9844856555707431E-17</v>
      </c>
      <c r="IB173" s="86">
        <f t="shared" si="219"/>
        <v>3.5097038695536485E-17</v>
      </c>
      <c r="IC173" s="86">
        <f t="shared" si="219"/>
        <v>7.9460961215212129E-14</v>
      </c>
      <c r="ID173" s="86">
        <f t="shared" si="219"/>
        <v>1.673862942803988E-11</v>
      </c>
      <c r="IE173" s="86">
        <f t="shared" si="219"/>
        <v>4.0011108020971916E-11</v>
      </c>
      <c r="IF173" s="86">
        <f t="shared" si="219"/>
        <v>1.1602535544089161E-8</v>
      </c>
      <c r="IG173" s="86">
        <f t="shared" si="219"/>
        <v>3.1047859935008292E-6</v>
      </c>
      <c r="II173" s="86">
        <f t="shared" si="220"/>
        <v>0</v>
      </c>
      <c r="IJ173" s="86">
        <f t="shared" si="220"/>
        <v>5.0536277143255856E-6</v>
      </c>
      <c r="IK173" s="86">
        <f t="shared" si="220"/>
        <v>1.3702780181552917E-5</v>
      </c>
      <c r="IL173" s="86">
        <f t="shared" si="220"/>
        <v>1.0888563976055503E-5</v>
      </c>
      <c r="IM173" s="86">
        <f t="shared" si="220"/>
        <v>6.137935102759286E-6</v>
      </c>
      <c r="IN173" s="86">
        <f t="shared" si="220"/>
        <v>1.2437877650011817E-5</v>
      </c>
      <c r="IO173" s="86">
        <f t="shared" si="220"/>
        <v>4.1251446253026911E-5</v>
      </c>
      <c r="IP173" s="86">
        <f t="shared" si="220"/>
        <v>4.0032501432019438E-4</v>
      </c>
      <c r="IQ173" s="86">
        <f t="shared" si="220"/>
        <v>1.1478972352740651E-2</v>
      </c>
      <c r="IR173" s="86">
        <f t="shared" si="220"/>
        <v>3.3404417664222646E-3</v>
      </c>
      <c r="IS173" s="86">
        <f t="shared" si="220"/>
        <v>5.4266264589139209E-4</v>
      </c>
      <c r="IT173" s="86">
        <f t="shared" si="220"/>
        <v>1.7137253076659155E-4</v>
      </c>
      <c r="IU173" s="86">
        <f t="shared" si="220"/>
        <v>1.5797976801633397E-4</v>
      </c>
      <c r="IV173" s="86">
        <f t="shared" si="220"/>
        <v>1.0579486022059402E-3</v>
      </c>
      <c r="IW173" s="86">
        <f t="shared" si="220"/>
        <v>2.6678290098441963E-4</v>
      </c>
      <c r="IY173" s="86">
        <f t="shared" si="221"/>
        <v>1.9190279488350998E-39</v>
      </c>
      <c r="IZ173" s="86">
        <f t="shared" si="221"/>
        <v>5.0732475415105605E-6</v>
      </c>
      <c r="JA173" s="86">
        <f t="shared" si="221"/>
        <v>1.3702793341755463E-5</v>
      </c>
      <c r="JB173" s="86">
        <f t="shared" si="221"/>
        <v>1.0888878076098898E-5</v>
      </c>
      <c r="JC173" s="86">
        <f t="shared" si="221"/>
        <v>6.1379686733514193E-6</v>
      </c>
      <c r="JD173" s="86">
        <f t="shared" si="221"/>
        <v>1.2437881242682213E-5</v>
      </c>
      <c r="JE173" s="86">
        <f t="shared" si="221"/>
        <v>4.1251464004197066E-5</v>
      </c>
      <c r="JF173" s="86">
        <f t="shared" si="221"/>
        <v>4.003250143211282E-4</v>
      </c>
      <c r="JG173" s="86">
        <f t="shared" si="221"/>
        <v>1.1478972352740691E-2</v>
      </c>
      <c r="JH173" s="86">
        <f t="shared" si="221"/>
        <v>3.3404417664222997E-3</v>
      </c>
      <c r="JI173" s="86">
        <f t="shared" si="221"/>
        <v>5.4266264597085305E-4</v>
      </c>
      <c r="JJ173" s="86">
        <f t="shared" si="221"/>
        <v>1.7137254750522097E-4</v>
      </c>
      <c r="JK173" s="86">
        <f t="shared" si="221"/>
        <v>1.5797980802744201E-4</v>
      </c>
      <c r="JL173" s="86">
        <f t="shared" si="221"/>
        <v>1.0579602047414843E-3</v>
      </c>
      <c r="JM173" s="86">
        <f t="shared" si="221"/>
        <v>2.6988768697792047E-4</v>
      </c>
    </row>
    <row r="174" spans="2:273" x14ac:dyDescent="0.25">
      <c r="B174" s="2">
        <v>147</v>
      </c>
      <c r="C174" s="37">
        <v>41.515999999999998</v>
      </c>
      <c r="D174" s="37">
        <v>47.786999999999999</v>
      </c>
      <c r="E174" s="37">
        <v>45.59</v>
      </c>
      <c r="F174" s="37">
        <v>47.393000000000001</v>
      </c>
      <c r="G174" s="37">
        <v>46.802999999999997</v>
      </c>
      <c r="H174" s="37">
        <v>44.377000000000002</v>
      </c>
      <c r="I174" s="37">
        <v>44.048999999999999</v>
      </c>
      <c r="J174" s="37">
        <v>43.835999999999999</v>
      </c>
      <c r="K174" s="37">
        <v>48.720999999999997</v>
      </c>
      <c r="L174" s="37">
        <v>45.77</v>
      </c>
      <c r="M174" s="37">
        <v>42.311</v>
      </c>
      <c r="N174" s="37">
        <v>42.311</v>
      </c>
      <c r="O174" s="37">
        <v>46.475000000000001</v>
      </c>
      <c r="P174" s="37">
        <v>45.459000000000003</v>
      </c>
      <c r="Q174" s="37">
        <v>46.377000000000002</v>
      </c>
      <c r="S174" s="4">
        <f t="shared" si="222"/>
        <v>44.722592146948692</v>
      </c>
      <c r="T174" s="4">
        <f t="shared" si="222"/>
        <v>47.093270530804645</v>
      </c>
      <c r="U174" s="4">
        <f t="shared" si="222"/>
        <v>46.556677038597869</v>
      </c>
      <c r="V174" s="4">
        <f t="shared" si="222"/>
        <v>47.155871922289315</v>
      </c>
      <c r="W174" s="4">
        <f t="shared" si="222"/>
        <v>46.468717100441218</v>
      </c>
      <c r="X174" s="4">
        <f t="shared" si="222"/>
        <v>43.377993358473219</v>
      </c>
      <c r="Y174" s="4">
        <f t="shared" si="222"/>
        <v>42.988729217390762</v>
      </c>
      <c r="Z174" s="4">
        <f t="shared" si="222"/>
        <v>42.054720096848335</v>
      </c>
      <c r="AA174" s="4">
        <f t="shared" si="222"/>
        <v>48.85784334966737</v>
      </c>
      <c r="AB174" s="4">
        <f t="shared" si="222"/>
        <v>47.279543710730053</v>
      </c>
      <c r="AC174" s="4">
        <f t="shared" si="222"/>
        <v>43.634381012844443</v>
      </c>
      <c r="AD174" s="4">
        <f t="shared" si="222"/>
        <v>43.2999988502687</v>
      </c>
      <c r="AE174" s="4">
        <f t="shared" si="222"/>
        <v>44.82356178452725</v>
      </c>
      <c r="AF174" s="4">
        <f t="shared" si="222"/>
        <v>45.306049032493497</v>
      </c>
      <c r="AG174" s="4">
        <f t="shared" si="222"/>
        <v>47.476595428758401</v>
      </c>
      <c r="AI174" s="4">
        <f t="shared" si="223"/>
        <v>-3.2065921469486938</v>
      </c>
      <c r="AJ174" s="4">
        <f t="shared" si="223"/>
        <v>0.69372946919535394</v>
      </c>
      <c r="AK174" s="4">
        <f t="shared" si="223"/>
        <v>-0.96667703859786513</v>
      </c>
      <c r="AL174" s="4">
        <f t="shared" si="223"/>
        <v>0.23712807771068611</v>
      </c>
      <c r="AM174" s="4">
        <f t="shared" si="223"/>
        <v>0.33428289955877943</v>
      </c>
      <c r="AN174" s="4">
        <f t="shared" si="223"/>
        <v>0.99900664152678331</v>
      </c>
      <c r="AO174" s="4">
        <f t="shared" si="223"/>
        <v>1.060270782609237</v>
      </c>
      <c r="AP174" s="4">
        <f t="shared" si="223"/>
        <v>1.7812799031516633</v>
      </c>
      <c r="AQ174" s="4">
        <f t="shared" si="223"/>
        <v>-0.1368433496673731</v>
      </c>
      <c r="AR174" s="4">
        <f t="shared" si="223"/>
        <v>-1.5095437107300498</v>
      </c>
      <c r="AS174" s="4">
        <f t="shared" si="223"/>
        <v>-1.3233810128444432</v>
      </c>
      <c r="AT174" s="4">
        <f t="shared" si="223"/>
        <v>-0.98899885026870038</v>
      </c>
      <c r="AU174" s="4">
        <f t="shared" si="223"/>
        <v>1.6514382154727514</v>
      </c>
      <c r="AV174" s="4">
        <f t="shared" si="223"/>
        <v>0.15295096750650572</v>
      </c>
      <c r="AW174" s="4">
        <f t="shared" si="223"/>
        <v>-1.0995954287583984</v>
      </c>
      <c r="AY174" s="2">
        <f t="shared" si="215"/>
        <v>44.722592146948692</v>
      </c>
      <c r="AZ174" s="2">
        <f t="shared" si="215"/>
        <v>47.093117400222823</v>
      </c>
      <c r="BA174" s="2">
        <f t="shared" si="215"/>
        <v>46.554049416838794</v>
      </c>
      <c r="BB174" s="2">
        <f t="shared" si="215"/>
        <v>47.153813094075332</v>
      </c>
      <c r="BC174" s="2">
        <f t="shared" si="215"/>
        <v>46.467144074171507</v>
      </c>
      <c r="BD174" s="2">
        <f t="shared" si="215"/>
        <v>43.373943063037515</v>
      </c>
      <c r="BE174" s="2">
        <f t="shared" si="215"/>
        <v>42.976969979767368</v>
      </c>
      <c r="BF174" s="2">
        <f t="shared" si="215"/>
        <v>41.945418478513709</v>
      </c>
      <c r="BG174" s="2">
        <f t="shared" si="215"/>
        <v>47.067075514277555</v>
      </c>
      <c r="BH174" s="2">
        <f t="shared" si="215"/>
        <v>46.664821364335026</v>
      </c>
      <c r="BI174" s="2">
        <f t="shared" si="215"/>
        <v>43.493891749746929</v>
      </c>
      <c r="BJ174" s="2">
        <f t="shared" si="215"/>
        <v>43.233875236958546</v>
      </c>
      <c r="BK174" s="2">
        <f t="shared" si="215"/>
        <v>44.755501119306814</v>
      </c>
      <c r="BL174" s="2">
        <f t="shared" si="215"/>
        <v>44.93514963842815</v>
      </c>
      <c r="BM174" s="2">
        <f t="shared" si="215"/>
        <v>47.250733489201799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>
        <f t="shared" si="216"/>
        <v>41.515999999999998</v>
      </c>
      <c r="CF174" s="2">
        <f t="shared" si="216"/>
        <v>47.786999999999999</v>
      </c>
      <c r="CG174" s="2">
        <f t="shared" si="216"/>
        <v>45.59</v>
      </c>
      <c r="CH174" s="2">
        <f t="shared" si="216"/>
        <v>47.393000000000001</v>
      </c>
      <c r="CI174" s="2">
        <f t="shared" si="216"/>
        <v>46.802999999999997</v>
      </c>
      <c r="CJ174" s="2">
        <f t="shared" si="216"/>
        <v>44.377000000000002</v>
      </c>
      <c r="CK174" s="2">
        <f t="shared" si="216"/>
        <v>44.048999999999999</v>
      </c>
      <c r="CL174" s="2">
        <f t="shared" si="216"/>
        <v>43.835999999999999</v>
      </c>
      <c r="CM174" s="2" t="str">
        <f t="shared" si="216"/>
        <v/>
      </c>
      <c r="CN174" s="2">
        <f t="shared" si="216"/>
        <v>45.77</v>
      </c>
      <c r="CO174" s="2">
        <f t="shared" si="216"/>
        <v>42.311</v>
      </c>
      <c r="CP174" s="2">
        <f t="shared" si="216"/>
        <v>42.311</v>
      </c>
      <c r="CQ174" s="2">
        <f t="shared" si="216"/>
        <v>46.475000000000001</v>
      </c>
      <c r="CR174" s="2">
        <f t="shared" si="216"/>
        <v>45.459000000000003</v>
      </c>
      <c r="CS174" s="2">
        <f t="shared" si="216"/>
        <v>46.377000000000002</v>
      </c>
      <c r="CU174" s="2">
        <f t="shared" si="198"/>
        <v>41.515999999999998</v>
      </c>
      <c r="CV174" s="2">
        <f t="shared" si="199"/>
        <v>47.786999999999999</v>
      </c>
      <c r="CW174" s="2">
        <f t="shared" si="200"/>
        <v>45.59</v>
      </c>
      <c r="CX174" s="2">
        <f t="shared" si="201"/>
        <v>47.393000000000001</v>
      </c>
      <c r="CY174" s="2">
        <f t="shared" si="202"/>
        <v>46.802999999999997</v>
      </c>
      <c r="CZ174" s="2">
        <f t="shared" si="203"/>
        <v>44.377000000000002</v>
      </c>
      <c r="DA174" s="2">
        <f t="shared" si="204"/>
        <v>44.048999999999999</v>
      </c>
      <c r="DB174" s="2">
        <f t="shared" si="205"/>
        <v>43.835999999999999</v>
      </c>
      <c r="DC174" s="2" t="str">
        <f t="shared" si="206"/>
        <v/>
      </c>
      <c r="DD174" s="2">
        <f t="shared" si="207"/>
        <v>45.77</v>
      </c>
      <c r="DE174" s="2">
        <f t="shared" si="208"/>
        <v>42.311</v>
      </c>
      <c r="DF174" s="2">
        <f t="shared" si="209"/>
        <v>42.311</v>
      </c>
      <c r="DG174" s="2">
        <f t="shared" si="210"/>
        <v>46.475000000000001</v>
      </c>
      <c r="DH174" s="2">
        <f t="shared" si="211"/>
        <v>45.459000000000003</v>
      </c>
      <c r="DI174" s="2">
        <f t="shared" si="212"/>
        <v>46.377000000000002</v>
      </c>
      <c r="DK174" s="2">
        <f t="shared" si="224"/>
        <v>66.640279069767445</v>
      </c>
      <c r="DL174" s="2">
        <f t="shared" si="224"/>
        <v>76.563748414376334</v>
      </c>
      <c r="DM174" s="2">
        <f t="shared" si="224"/>
        <v>119.31408879492605</v>
      </c>
      <c r="DN174" s="2">
        <f t="shared" si="224"/>
        <v>117.75443128964056</v>
      </c>
      <c r="DO174" s="2">
        <f t="shared" si="224"/>
        <v>88.089895038219481</v>
      </c>
      <c r="DP174" s="2">
        <f t="shared" si="224"/>
        <v>89.767537630662019</v>
      </c>
      <c r="DQ174" s="2">
        <f t="shared" si="224"/>
        <v>103.37975309942468</v>
      </c>
      <c r="DR174" s="2">
        <f t="shared" si="224"/>
        <v>100.02153101045297</v>
      </c>
      <c r="DS174" s="2">
        <f t="shared" si="224"/>
        <v>82.847605191367549</v>
      </c>
      <c r="DT174" s="2">
        <f t="shared" si="224"/>
        <v>107.84025106685634</v>
      </c>
      <c r="DU174" s="2">
        <f t="shared" si="224"/>
        <v>85.717207287449384</v>
      </c>
      <c r="DV174" s="2">
        <f t="shared" si="224"/>
        <v>89.172623225611602</v>
      </c>
      <c r="DW174" s="2">
        <f t="shared" si="224"/>
        <v>98.903703412866179</v>
      </c>
      <c r="DX174" s="2">
        <f t="shared" si="224"/>
        <v>71.512358188153328</v>
      </c>
      <c r="DY174" s="2">
        <f t="shared" si="224"/>
        <v>75.187957422969163</v>
      </c>
      <c r="EA174" s="2">
        <f t="shared" si="214"/>
        <v>44.721026174617464</v>
      </c>
      <c r="EB174" s="2">
        <f t="shared" si="214"/>
        <v>47.444825498615899</v>
      </c>
      <c r="EC174" s="2">
        <f t="shared" si="214"/>
        <v>46.576729102653623</v>
      </c>
      <c r="ED174" s="2">
        <f t="shared" si="214"/>
        <v>47.107535401778406</v>
      </c>
      <c r="EE174" s="2">
        <f t="shared" si="214"/>
        <v>46.484791927014136</v>
      </c>
      <c r="EF174" s="2">
        <f t="shared" si="214"/>
        <v>43.01715906931188</v>
      </c>
      <c r="EG174" s="2">
        <f t="shared" si="214"/>
        <v>42.793251604603768</v>
      </c>
      <c r="EH174" s="2">
        <f t="shared" si="214"/>
        <v>41.696960797270407</v>
      </c>
      <c r="EI174" s="2">
        <f t="shared" si="214"/>
        <v>47.678302462101591</v>
      </c>
      <c r="EJ174" s="2">
        <f t="shared" si="214"/>
        <v>47.083457655613564</v>
      </c>
      <c r="EK174" s="2">
        <f t="shared" si="213"/>
        <v>43.504590324913075</v>
      </c>
      <c r="EL174" s="2">
        <f t="shared" si="180"/>
        <v>43.090382313584648</v>
      </c>
      <c r="EM174" s="2">
        <f t="shared" si="180"/>
        <v>44.839329441270074</v>
      </c>
      <c r="EN174" s="2">
        <f t="shared" si="180"/>
        <v>45.018982676238245</v>
      </c>
      <c r="EO174" s="2">
        <f t="shared" si="180"/>
        <v>47.399786023873808</v>
      </c>
      <c r="EQ174" s="2">
        <f t="shared" si="225"/>
        <v>44.721026174617464</v>
      </c>
      <c r="ER174" s="2">
        <f t="shared" si="225"/>
        <v>45.601409698138013</v>
      </c>
      <c r="ES174" s="2">
        <f t="shared" si="225"/>
        <v>46.45041918996214</v>
      </c>
      <c r="ET174" s="2">
        <f t="shared" si="225"/>
        <v>47.299820736460212</v>
      </c>
      <c r="EU174" s="2">
        <f t="shared" si="225"/>
        <v>46.391141495028883</v>
      </c>
      <c r="EV174" s="2">
        <f t="shared" si="225"/>
        <v>44.54686157847226</v>
      </c>
      <c r="EW174" s="2">
        <f t="shared" si="225"/>
        <v>43.541305771307464</v>
      </c>
      <c r="EX174" s="2">
        <f t="shared" si="225"/>
        <v>42.553060994613965</v>
      </c>
      <c r="EY174" s="2">
        <f t="shared" si="225"/>
        <v>45.889710346988508</v>
      </c>
      <c r="EZ174" s="2">
        <f t="shared" si="225"/>
        <v>45.757004494931415</v>
      </c>
      <c r="FA174" s="2">
        <f t="shared" si="225"/>
        <v>43.453010704932339</v>
      </c>
      <c r="FB174" s="2">
        <f t="shared" si="225"/>
        <v>43.641152317278539</v>
      </c>
      <c r="FC174" s="2">
        <f t="shared" si="225"/>
        <v>44.488852792657198</v>
      </c>
      <c r="FD174" s="2">
        <f t="shared" si="225"/>
        <v>44.616371532834535</v>
      </c>
      <c r="FE174" s="2">
        <f t="shared" si="225"/>
        <v>46.582427249657812</v>
      </c>
      <c r="FG174" s="2">
        <f t="shared" si="226"/>
        <v>0.99992855722141982</v>
      </c>
      <c r="FH174" s="2">
        <f t="shared" si="226"/>
        <v>0.99993169150830463</v>
      </c>
      <c r="FI174" s="2">
        <f t="shared" si="226"/>
        <v>0.99992876793675101</v>
      </c>
      <c r="FJ174" s="2">
        <f t="shared" si="226"/>
        <v>0.99993288671371749</v>
      </c>
      <c r="FK174" s="2">
        <f t="shared" si="226"/>
        <v>0.99992034090844739</v>
      </c>
      <c r="FL174" s="2">
        <f t="shared" si="226"/>
        <v>0.99991699886244223</v>
      </c>
      <c r="FM174" s="2">
        <f t="shared" si="226"/>
        <v>0.99992109903129656</v>
      </c>
      <c r="FN174" s="2">
        <f t="shared" si="226"/>
        <v>0.99992005847729781</v>
      </c>
      <c r="FO174" s="2">
        <f t="shared" si="226"/>
        <v>0.99991984661332156</v>
      </c>
      <c r="FP174" s="2">
        <f t="shared" si="226"/>
        <v>0.99990439416459964</v>
      </c>
      <c r="FQ174" s="2">
        <f t="shared" si="226"/>
        <v>0.99991393084197111</v>
      </c>
      <c r="FR174" s="2">
        <f t="shared" si="226"/>
        <v>0.99992144651624826</v>
      </c>
      <c r="FS174" s="2">
        <f t="shared" si="226"/>
        <v>0.99991899918802551</v>
      </c>
      <c r="FT174" s="2">
        <f t="shared" si="226"/>
        <v>0.99991305503710604</v>
      </c>
      <c r="FU174" s="2">
        <f t="shared" si="226"/>
        <v>0.9998954008719273</v>
      </c>
      <c r="FW174" s="2">
        <f t="shared" si="217"/>
        <v>4.2731508389195796E-11</v>
      </c>
      <c r="FX174" s="2">
        <f t="shared" si="217"/>
        <v>0.19187053078613286</v>
      </c>
      <c r="FY174" s="2">
        <f t="shared" si="217"/>
        <v>0.22057586318698777</v>
      </c>
      <c r="FZ174" s="2">
        <f t="shared" si="217"/>
        <v>0.21601411785753535</v>
      </c>
      <c r="GA174" s="2">
        <f t="shared" si="217"/>
        <v>0.22383321802207221</v>
      </c>
      <c r="GB174" s="2">
        <f t="shared" si="217"/>
        <v>0.23070084347150804</v>
      </c>
      <c r="GC174" s="2">
        <f t="shared" si="217"/>
        <v>0.23920465852599823</v>
      </c>
      <c r="GD174" s="2">
        <f t="shared" si="217"/>
        <v>0.28477405687558377</v>
      </c>
      <c r="GE174" s="2">
        <f t="shared" si="217"/>
        <v>0.34331241950380786</v>
      </c>
      <c r="GF174" s="2">
        <f t="shared" si="217"/>
        <v>0.31998491002169815</v>
      </c>
      <c r="GG174" s="2">
        <f t="shared" si="217"/>
        <v>0.27785740902437506</v>
      </c>
      <c r="GH174" s="2">
        <f t="shared" si="217"/>
        <v>0.2539590062513909</v>
      </c>
      <c r="GI174" s="2">
        <f t="shared" si="217"/>
        <v>0.2516789078614976</v>
      </c>
      <c r="GJ174" s="2">
        <f t="shared" si="217"/>
        <v>0.21394465794638681</v>
      </c>
      <c r="GK174" s="2">
        <f t="shared" si="217"/>
        <v>0.18591487357170239</v>
      </c>
      <c r="GM174" s="86">
        <f t="shared" si="218"/>
        <v>4.7931386185247532E-127</v>
      </c>
      <c r="GN174" s="86">
        <f t="shared" si="218"/>
        <v>1.1521214518070518E-175</v>
      </c>
      <c r="GO174" s="86">
        <f t="shared" si="218"/>
        <v>0</v>
      </c>
      <c r="GP174" s="86">
        <f t="shared" si="218"/>
        <v>0</v>
      </c>
      <c r="GQ174" s="86">
        <f t="shared" si="218"/>
        <v>0</v>
      </c>
      <c r="GR174" s="86">
        <f t="shared" si="218"/>
        <v>0</v>
      </c>
      <c r="GS174" s="86">
        <f t="shared" si="218"/>
        <v>0</v>
      </c>
      <c r="GT174" s="86">
        <f t="shared" si="218"/>
        <v>0</v>
      </c>
      <c r="GU174" s="86">
        <f t="shared" si="218"/>
        <v>0</v>
      </c>
      <c r="GV174" s="86">
        <f t="shared" si="218"/>
        <v>1.5376131397680635E-284</v>
      </c>
      <c r="GW174" s="86">
        <f t="shared" si="218"/>
        <v>0</v>
      </c>
      <c r="GX174" s="86">
        <f t="shared" si="218"/>
        <v>1.9174626710178443E-232</v>
      </c>
      <c r="GY174" s="86">
        <f t="shared" si="218"/>
        <v>3.9198155959537669E-209</v>
      </c>
      <c r="GZ174" s="86">
        <f t="shared" si="218"/>
        <v>3.9340508907956949E-257</v>
      </c>
      <c r="HA174" s="86">
        <f t="shared" si="218"/>
        <v>0</v>
      </c>
      <c r="HC174" s="86">
        <f t="shared" si="182"/>
        <v>3.1697624683786167E-97</v>
      </c>
      <c r="HD174" s="86">
        <f t="shared" si="182"/>
        <v>5.0470695528238469E-128</v>
      </c>
      <c r="HE174" s="86">
        <f t="shared" si="182"/>
        <v>1.4841629193118536E-207</v>
      </c>
      <c r="HF174" s="86">
        <f t="shared" si="181"/>
        <v>4.0936793735083682E-222</v>
      </c>
      <c r="HG174" s="86">
        <f t="shared" si="181"/>
        <v>1.1978564554390275E-177</v>
      </c>
      <c r="HH174" s="86">
        <f t="shared" si="181"/>
        <v>8.6955562811989075E-245</v>
      </c>
      <c r="HI174" s="86">
        <f t="shared" si="181"/>
        <v>4.2768422028656155E-214</v>
      </c>
      <c r="HJ174" s="86">
        <f t="shared" si="181"/>
        <v>1.03535745500049E-254</v>
      </c>
      <c r="HK174" s="86">
        <f t="shared" si="181"/>
        <v>1.5235724036765748E-221</v>
      </c>
      <c r="HL174" s="86">
        <f t="shared" si="181"/>
        <v>5.9475237037877197E-279</v>
      </c>
      <c r="HM174" s="86">
        <f t="shared" si="181"/>
        <v>5.1733306946916002E-184</v>
      </c>
      <c r="HN174" s="86">
        <f t="shared" si="181"/>
        <v>1.5952415738930763E-162</v>
      </c>
      <c r="HO174" s="86">
        <f t="shared" si="227"/>
        <v>1.0366969270401158E-135</v>
      </c>
      <c r="HP174" s="86">
        <f t="shared" si="227"/>
        <v>1.62279570838382E-130</v>
      </c>
      <c r="HQ174" s="86">
        <f t="shared" si="227"/>
        <v>6.2297409123006867E-166</v>
      </c>
      <c r="HS174" s="86">
        <f t="shared" si="219"/>
        <v>2.7563246484311776E-38</v>
      </c>
      <c r="HT174" s="86">
        <f t="shared" si="219"/>
        <v>2.4861354264267663E-9</v>
      </c>
      <c r="HU174" s="86">
        <f t="shared" si="219"/>
        <v>9.2953457358890802E-13</v>
      </c>
      <c r="HV174" s="86">
        <f t="shared" si="219"/>
        <v>2.6951386958611557E-11</v>
      </c>
      <c r="HW174" s="86">
        <f t="shared" si="219"/>
        <v>2.1555440179482742E-12</v>
      </c>
      <c r="HX174" s="86">
        <f t="shared" si="219"/>
        <v>2.0630740241593031E-13</v>
      </c>
      <c r="HY174" s="86">
        <f t="shared" si="219"/>
        <v>1.1991215293986487E-12</v>
      </c>
      <c r="HZ174" s="86">
        <f t="shared" si="219"/>
        <v>3.1201523569087463E-17</v>
      </c>
      <c r="IA174" s="86">
        <f t="shared" si="219"/>
        <v>1.2481731222993488E-18</v>
      </c>
      <c r="IB174" s="86">
        <f t="shared" si="219"/>
        <v>1.0290004602903232E-18</v>
      </c>
      <c r="IC174" s="86">
        <f t="shared" si="219"/>
        <v>3.9779153387758226E-15</v>
      </c>
      <c r="ID174" s="86">
        <f t="shared" si="219"/>
        <v>1.195534645813266E-12</v>
      </c>
      <c r="IE174" s="86">
        <f t="shared" si="219"/>
        <v>3.034060147279473E-12</v>
      </c>
      <c r="IF174" s="86">
        <f t="shared" si="219"/>
        <v>1.3862945826606208E-9</v>
      </c>
      <c r="IG174" s="86">
        <f t="shared" si="219"/>
        <v>6.0565954498232589E-7</v>
      </c>
      <c r="II174" s="86">
        <f t="shared" si="220"/>
        <v>0</v>
      </c>
      <c r="IJ174" s="86">
        <f t="shared" si="220"/>
        <v>1.8037567055364572E-5</v>
      </c>
      <c r="IK174" s="86">
        <f t="shared" si="220"/>
        <v>5.0595000869010558E-5</v>
      </c>
      <c r="IL174" s="86">
        <f t="shared" si="220"/>
        <v>4.0361583741132223E-5</v>
      </c>
      <c r="IM174" s="86">
        <f t="shared" si="220"/>
        <v>2.5563499671085048E-5</v>
      </c>
      <c r="IN174" s="86">
        <f t="shared" si="220"/>
        <v>4.9213000832556895E-5</v>
      </c>
      <c r="IO174" s="86">
        <f t="shared" si="220"/>
        <v>1.4584738546205092E-4</v>
      </c>
      <c r="IP174" s="86">
        <f t="shared" si="220"/>
        <v>1.2902654002981849E-3</v>
      </c>
      <c r="IQ174" s="86">
        <f t="shared" si="220"/>
        <v>2.664555034530992E-2</v>
      </c>
      <c r="IR174" s="86">
        <f t="shared" si="220"/>
        <v>8.8970595018823002E-3</v>
      </c>
      <c r="IS174" s="86">
        <f t="shared" si="220"/>
        <v>1.60660805382675E-3</v>
      </c>
      <c r="IT174" s="86">
        <f t="shared" si="220"/>
        <v>5.3616134105736785E-4</v>
      </c>
      <c r="IU174" s="86">
        <f t="shared" si="220"/>
        <v>4.944208316974999E-4</v>
      </c>
      <c r="IV174" s="86">
        <f t="shared" si="220"/>
        <v>2.2265777891026044E-3</v>
      </c>
      <c r="IW174" s="86">
        <f t="shared" si="220"/>
        <v>6.0009746892296834E-4</v>
      </c>
      <c r="IY174" s="86">
        <f t="shared" si="221"/>
        <v>2.7563246484311776E-38</v>
      </c>
      <c r="IZ174" s="86">
        <f t="shared" si="221"/>
        <v>1.8040053190790998E-5</v>
      </c>
      <c r="JA174" s="86">
        <f t="shared" si="221"/>
        <v>5.0595001798545131E-5</v>
      </c>
      <c r="JB174" s="86">
        <f t="shared" si="221"/>
        <v>4.036161069251918E-5</v>
      </c>
      <c r="JC174" s="86">
        <f t="shared" si="221"/>
        <v>2.5563501826629065E-5</v>
      </c>
      <c r="JD174" s="86">
        <f t="shared" si="221"/>
        <v>4.9213001038864298E-5</v>
      </c>
      <c r="JE174" s="86">
        <f t="shared" si="221"/>
        <v>1.4584738666117246E-4</v>
      </c>
      <c r="JF174" s="86">
        <f t="shared" si="221"/>
        <v>1.2902654002982161E-3</v>
      </c>
      <c r="JG174" s="86">
        <f t="shared" si="221"/>
        <v>2.664555034530992E-2</v>
      </c>
      <c r="JH174" s="86">
        <f t="shared" si="221"/>
        <v>8.8970595018823019E-3</v>
      </c>
      <c r="JI174" s="86">
        <f t="shared" si="221"/>
        <v>1.6066080538307279E-3</v>
      </c>
      <c r="JJ174" s="86">
        <f t="shared" si="221"/>
        <v>5.3616134225290251E-4</v>
      </c>
      <c r="JK174" s="86">
        <f t="shared" si="221"/>
        <v>4.944208347315601E-4</v>
      </c>
      <c r="JL174" s="86">
        <f t="shared" si="221"/>
        <v>2.226579175397187E-3</v>
      </c>
      <c r="JM174" s="86">
        <f t="shared" si="221"/>
        <v>6.0070312846795064E-4</v>
      </c>
    </row>
    <row r="175" spans="2:273" x14ac:dyDescent="0.25">
      <c r="B175" s="2">
        <v>148</v>
      </c>
      <c r="C175" s="37">
        <v>43.935000000000002</v>
      </c>
      <c r="D175" s="37">
        <v>46.18</v>
      </c>
      <c r="E175" s="37">
        <v>44.720999999999997</v>
      </c>
      <c r="F175" s="37">
        <v>46.951000000000001</v>
      </c>
      <c r="G175" s="37">
        <v>48.77</v>
      </c>
      <c r="H175" s="37">
        <v>43.23</v>
      </c>
      <c r="I175" s="37">
        <v>42.933999999999997</v>
      </c>
      <c r="J175" s="37">
        <v>43.131</v>
      </c>
      <c r="K175" s="37">
        <v>49.033000000000001</v>
      </c>
      <c r="L175" s="37">
        <v>47.213000000000001</v>
      </c>
      <c r="M175" s="37">
        <v>44.671999999999997</v>
      </c>
      <c r="N175" s="37">
        <v>43.295000000000002</v>
      </c>
      <c r="O175" s="37">
        <v>46.738</v>
      </c>
      <c r="P175" s="37">
        <v>46.508000000000003</v>
      </c>
      <c r="Q175" s="37">
        <v>49.033000000000001</v>
      </c>
      <c r="S175" s="4">
        <f t="shared" si="222"/>
        <v>44.591334597803616</v>
      </c>
      <c r="T175" s="4">
        <f t="shared" si="222"/>
        <v>46.968943312062855</v>
      </c>
      <c r="U175" s="4">
        <f t="shared" si="222"/>
        <v>46.39256901117276</v>
      </c>
      <c r="V175" s="4">
        <f t="shared" si="222"/>
        <v>47.030250494373853</v>
      </c>
      <c r="W175" s="4">
        <f t="shared" si="222"/>
        <v>46.372975703552619</v>
      </c>
      <c r="X175" s="4">
        <f t="shared" si="222"/>
        <v>43.255772912452194</v>
      </c>
      <c r="Y175" s="4">
        <f t="shared" si="222"/>
        <v>42.879280000397415</v>
      </c>
      <c r="Z175" s="4">
        <f t="shared" si="222"/>
        <v>42.089430876060753</v>
      </c>
      <c r="AA175" s="4">
        <f t="shared" si="222"/>
        <v>50.348022055927018</v>
      </c>
      <c r="AB175" s="4">
        <f t="shared" si="222"/>
        <v>47.89614410083631</v>
      </c>
      <c r="AC175" s="4">
        <f t="shared" si="222"/>
        <v>43.709422416838613</v>
      </c>
      <c r="AD175" s="4">
        <f t="shared" si="222"/>
        <v>43.293614681481145</v>
      </c>
      <c r="AE175" s="4">
        <f t="shared" si="222"/>
        <v>44.802486842206328</v>
      </c>
      <c r="AF175" s="4">
        <f t="shared" si="222"/>
        <v>45.499419372736106</v>
      </c>
      <c r="AG175" s="4">
        <f t="shared" si="222"/>
        <v>47.586991753831029</v>
      </c>
      <c r="AI175" s="4">
        <f t="shared" si="223"/>
        <v>-0.65633459780361392</v>
      </c>
      <c r="AJ175" s="4">
        <f t="shared" si="223"/>
        <v>-0.78894331206285528</v>
      </c>
      <c r="AK175" s="4">
        <f t="shared" si="223"/>
        <v>-1.6715690111727639</v>
      </c>
      <c r="AL175" s="4">
        <f t="shared" si="223"/>
        <v>-7.9250494373852121E-2</v>
      </c>
      <c r="AM175" s="4">
        <f t="shared" si="223"/>
        <v>2.397024296447384</v>
      </c>
      <c r="AN175" s="4">
        <f t="shared" si="223"/>
        <v>-2.5772912452197261E-2</v>
      </c>
      <c r="AO175" s="4">
        <f t="shared" si="223"/>
        <v>5.4719999602582448E-2</v>
      </c>
      <c r="AP175" s="4">
        <f t="shared" si="223"/>
        <v>1.0415691239392473</v>
      </c>
      <c r="AQ175" s="4">
        <f t="shared" si="223"/>
        <v>-1.3150220559270167</v>
      </c>
      <c r="AR175" s="4">
        <f t="shared" si="223"/>
        <v>-0.68314410083630861</v>
      </c>
      <c r="AS175" s="4">
        <f t="shared" si="223"/>
        <v>0.96257758316138364</v>
      </c>
      <c r="AT175" s="4">
        <f t="shared" si="223"/>
        <v>1.3853185188565931E-3</v>
      </c>
      <c r="AU175" s="4">
        <f t="shared" si="223"/>
        <v>1.9355131577936717</v>
      </c>
      <c r="AV175" s="4">
        <f t="shared" si="223"/>
        <v>1.0085806272638962</v>
      </c>
      <c r="AW175" s="4">
        <f t="shared" si="223"/>
        <v>1.4460082461689723</v>
      </c>
      <c r="AY175" s="2">
        <f t="shared" si="215"/>
        <v>44.591334597803616</v>
      </c>
      <c r="AZ175" s="2">
        <f t="shared" si="215"/>
        <v>46.96846452519673</v>
      </c>
      <c r="BA175" s="2">
        <f t="shared" si="215"/>
        <v>46.384231299237726</v>
      </c>
      <c r="BB175" s="2">
        <f t="shared" si="215"/>
        <v>47.023675145101159</v>
      </c>
      <c r="BC175" s="2">
        <f t="shared" si="215"/>
        <v>46.367407714778253</v>
      </c>
      <c r="BD175" s="2">
        <f t="shared" si="215"/>
        <v>43.242164041752716</v>
      </c>
      <c r="BE175" s="2">
        <f t="shared" si="215"/>
        <v>42.843867524108809</v>
      </c>
      <c r="BF175" s="2">
        <f t="shared" si="215"/>
        <v>41.797380648384973</v>
      </c>
      <c r="BG175" s="2">
        <f t="shared" si="215"/>
        <v>46.983736023996443</v>
      </c>
      <c r="BH175" s="2">
        <f t="shared" si="215"/>
        <v>46.557407461395513</v>
      </c>
      <c r="BI175" s="2">
        <f t="shared" si="215"/>
        <v>43.359664596309941</v>
      </c>
      <c r="BJ175" s="2">
        <f t="shared" si="215"/>
        <v>43.117402016974424</v>
      </c>
      <c r="BK175" s="2">
        <f t="shared" si="215"/>
        <v>44.620769956321098</v>
      </c>
      <c r="BL175" s="2">
        <f t="shared" si="215"/>
        <v>44.797193289155111</v>
      </c>
      <c r="BM175" s="2">
        <f t="shared" si="215"/>
        <v>47.126914101613551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>
        <f t="shared" si="216"/>
        <v>43.935000000000002</v>
      </c>
      <c r="CF175" s="2">
        <f t="shared" si="216"/>
        <v>46.18</v>
      </c>
      <c r="CG175" s="2">
        <f t="shared" si="216"/>
        <v>44.720999999999997</v>
      </c>
      <c r="CH175" s="2">
        <f t="shared" si="216"/>
        <v>46.951000000000001</v>
      </c>
      <c r="CI175" s="2">
        <f t="shared" si="216"/>
        <v>48.77</v>
      </c>
      <c r="CJ175" s="2">
        <f t="shared" si="216"/>
        <v>43.23</v>
      </c>
      <c r="CK175" s="2">
        <f t="shared" si="216"/>
        <v>42.933999999999997</v>
      </c>
      <c r="CL175" s="2">
        <f t="shared" si="216"/>
        <v>43.131</v>
      </c>
      <c r="CM175" s="2" t="str">
        <f t="shared" si="216"/>
        <v/>
      </c>
      <c r="CN175" s="2" t="str">
        <f t="shared" si="216"/>
        <v/>
      </c>
      <c r="CO175" s="2">
        <f t="shared" si="216"/>
        <v>44.671999999999997</v>
      </c>
      <c r="CP175" s="2">
        <f t="shared" si="216"/>
        <v>43.295000000000002</v>
      </c>
      <c r="CQ175" s="2">
        <f t="shared" si="216"/>
        <v>46.738</v>
      </c>
      <c r="CR175" s="2">
        <f t="shared" si="216"/>
        <v>46.508000000000003</v>
      </c>
      <c r="CS175" s="2">
        <f t="shared" si="216"/>
        <v>49.033000000000001</v>
      </c>
      <c r="CU175" s="2">
        <f t="shared" si="198"/>
        <v>43.935000000000002</v>
      </c>
      <c r="CV175" s="2">
        <f t="shared" si="199"/>
        <v>46.18</v>
      </c>
      <c r="CW175" s="2">
        <f t="shared" si="200"/>
        <v>44.720999999999997</v>
      </c>
      <c r="CX175" s="2">
        <f t="shared" si="201"/>
        <v>46.951000000000001</v>
      </c>
      <c r="CY175" s="2">
        <f t="shared" si="202"/>
        <v>48.77</v>
      </c>
      <c r="CZ175" s="2">
        <f t="shared" si="203"/>
        <v>43.23</v>
      </c>
      <c r="DA175" s="2">
        <f t="shared" si="204"/>
        <v>42.933999999999997</v>
      </c>
      <c r="DB175" s="2">
        <f t="shared" si="205"/>
        <v>43.131</v>
      </c>
      <c r="DC175" s="2" t="str">
        <f t="shared" si="206"/>
        <v/>
      </c>
      <c r="DD175" s="2" t="str">
        <f t="shared" si="207"/>
        <v/>
      </c>
      <c r="DE175" s="2">
        <f t="shared" si="208"/>
        <v>44.671999999999997</v>
      </c>
      <c r="DF175" s="2">
        <f t="shared" si="209"/>
        <v>43.295000000000002</v>
      </c>
      <c r="DG175" s="2">
        <f t="shared" si="210"/>
        <v>46.738</v>
      </c>
      <c r="DH175" s="2">
        <f t="shared" si="211"/>
        <v>46.508000000000003</v>
      </c>
      <c r="DI175" s="2">
        <f t="shared" si="212"/>
        <v>49.033000000000001</v>
      </c>
      <c r="DK175" s="2">
        <f t="shared" si="224"/>
        <v>66.702214285714291</v>
      </c>
      <c r="DL175" s="2">
        <f t="shared" si="224"/>
        <v>76.668949260042297</v>
      </c>
      <c r="DM175" s="2">
        <f t="shared" si="224"/>
        <v>119.7277517366355</v>
      </c>
      <c r="DN175" s="2">
        <f t="shared" si="224"/>
        <v>118.15584279673813</v>
      </c>
      <c r="DO175" s="2">
        <f t="shared" si="224"/>
        <v>88.291758987656308</v>
      </c>
      <c r="DP175" s="2">
        <f t="shared" si="224"/>
        <v>89.976942160278739</v>
      </c>
      <c r="DQ175" s="2">
        <f t="shared" si="224"/>
        <v>103.68845450125596</v>
      </c>
      <c r="DR175" s="2">
        <f t="shared" si="224"/>
        <v>100.31091010452963</v>
      </c>
      <c r="DS175" s="2">
        <f t="shared" si="224"/>
        <v>83.016022661588764</v>
      </c>
      <c r="DT175" s="2">
        <f t="shared" si="224"/>
        <v>108.22413371266003</v>
      </c>
      <c r="DU175" s="2">
        <f t="shared" si="224"/>
        <v>85.928948582995943</v>
      </c>
      <c r="DV175" s="2">
        <f t="shared" si="224"/>
        <v>89.397509513742079</v>
      </c>
      <c r="DW175" s="2">
        <f t="shared" si="224"/>
        <v>99.175844306855907</v>
      </c>
      <c r="DX175" s="2">
        <f t="shared" si="224"/>
        <v>71.591001393728234</v>
      </c>
      <c r="DY175" s="2">
        <f t="shared" si="224"/>
        <v>75.336904761904748</v>
      </c>
      <c r="EA175" s="2">
        <f t="shared" si="214"/>
        <v>44.589893825382546</v>
      </c>
      <c r="EB175" s="2">
        <f t="shared" si="214"/>
        <v>47.359604043913606</v>
      </c>
      <c r="EC175" s="2">
        <f t="shared" si="214"/>
        <v>46.410269448324016</v>
      </c>
      <c r="ED175" s="2">
        <f t="shared" si="214"/>
        <v>46.973244650998971</v>
      </c>
      <c r="EE175" s="2">
        <f t="shared" si="214"/>
        <v>46.387468861297606</v>
      </c>
      <c r="EF175" s="2">
        <f t="shared" si="214"/>
        <v>42.84976961144384</v>
      </c>
      <c r="EG175" s="2">
        <f t="shared" si="214"/>
        <v>42.642123452069455</v>
      </c>
      <c r="EH175" s="2">
        <f t="shared" si="214"/>
        <v>41.526103816061926</v>
      </c>
      <c r="EI175" s="2">
        <f t="shared" si="214"/>
        <v>47.651063330916124</v>
      </c>
      <c r="EJ175" s="2">
        <f t="shared" si="214"/>
        <v>47.016349327519748</v>
      </c>
      <c r="EK175" s="2">
        <f t="shared" si="213"/>
        <v>43.372267277968405</v>
      </c>
      <c r="EL175" s="2">
        <f t="shared" si="180"/>
        <v>42.959850072291765</v>
      </c>
      <c r="EM175" s="2">
        <f t="shared" si="180"/>
        <v>44.713900036672946</v>
      </c>
      <c r="EN175" s="2">
        <f t="shared" si="180"/>
        <v>44.889761580096241</v>
      </c>
      <c r="EO175" s="2">
        <f t="shared" si="180"/>
        <v>47.291605367166405</v>
      </c>
      <c r="EQ175" s="2">
        <f t="shared" si="225"/>
        <v>44.589893825382546</v>
      </c>
      <c r="ER175" s="2">
        <f t="shared" si="225"/>
        <v>45.457159753658033</v>
      </c>
      <c r="ES175" s="2">
        <f t="shared" si="225"/>
        <v>46.280206112777961</v>
      </c>
      <c r="ET175" s="2">
        <f t="shared" si="225"/>
        <v>47.171820862526374</v>
      </c>
      <c r="EU175" s="2">
        <f t="shared" si="225"/>
        <v>46.291292168379009</v>
      </c>
      <c r="EV175" s="2">
        <f t="shared" si="225"/>
        <v>44.421100154407625</v>
      </c>
      <c r="EW175" s="2">
        <f t="shared" si="225"/>
        <v>43.411925353200928</v>
      </c>
      <c r="EX175" s="2">
        <f t="shared" si="225"/>
        <v>42.404655185882518</v>
      </c>
      <c r="EY175" s="2">
        <f t="shared" si="225"/>
        <v>45.812492926584412</v>
      </c>
      <c r="EZ175" s="2">
        <f t="shared" si="225"/>
        <v>45.652225014212007</v>
      </c>
      <c r="FA175" s="2">
        <f t="shared" si="225"/>
        <v>43.318533991706673</v>
      </c>
      <c r="FB175" s="2">
        <f t="shared" si="225"/>
        <v>43.527269116951011</v>
      </c>
      <c r="FC175" s="2">
        <f t="shared" si="225"/>
        <v>44.353296013462952</v>
      </c>
      <c r="FD175" s="2">
        <f t="shared" si="225"/>
        <v>44.477801263633012</v>
      </c>
      <c r="FE175" s="2">
        <f t="shared" si="225"/>
        <v>46.455856746082631</v>
      </c>
      <c r="FG175" s="2">
        <f t="shared" si="226"/>
        <v>0.9999348430019519</v>
      </c>
      <c r="FH175" s="2">
        <f t="shared" si="226"/>
        <v>0.99993770154071471</v>
      </c>
      <c r="FI175" s="2">
        <f t="shared" si="226"/>
        <v>0.99993503517903048</v>
      </c>
      <c r="FJ175" s="2">
        <f t="shared" si="226"/>
        <v>0.99993879159399512</v>
      </c>
      <c r="FK175" s="2">
        <f t="shared" si="226"/>
        <v>0.99992734953583384</v>
      </c>
      <c r="FL175" s="2">
        <f t="shared" si="226"/>
        <v>0.9999243015100272</v>
      </c>
      <c r="FM175" s="2">
        <f t="shared" si="226"/>
        <v>0.99992804096173615</v>
      </c>
      <c r="FN175" s="2">
        <f t="shared" si="226"/>
        <v>0.99992709195194662</v>
      </c>
      <c r="FO175" s="2">
        <f t="shared" si="226"/>
        <v>0.99992689872698204</v>
      </c>
      <c r="FP175" s="2">
        <f t="shared" si="226"/>
        <v>0.99991280570830665</v>
      </c>
      <c r="FQ175" s="2">
        <f t="shared" si="226"/>
        <v>0.9999215034004767</v>
      </c>
      <c r="FR175" s="2">
        <f t="shared" si="226"/>
        <v>0.99992835787616929</v>
      </c>
      <c r="FS175" s="2">
        <f t="shared" si="226"/>
        <v>0.99992612585496732</v>
      </c>
      <c r="FT175" s="2">
        <f t="shared" si="226"/>
        <v>0.99992070464478688</v>
      </c>
      <c r="FU175" s="2">
        <f t="shared" si="226"/>
        <v>0.99990460358342104</v>
      </c>
      <c r="FW175" s="2">
        <f t="shared" si="217"/>
        <v>4.6854167236869618E-11</v>
      </c>
      <c r="FX175" s="2">
        <f t="shared" si="217"/>
        <v>0.20655818821044569</v>
      </c>
      <c r="FY175" s="2">
        <f t="shared" si="217"/>
        <v>0.23681697895699777</v>
      </c>
      <c r="FZ175" s="2">
        <f t="shared" si="217"/>
        <v>0.23201933595173549</v>
      </c>
      <c r="GA175" s="2">
        <f t="shared" si="217"/>
        <v>0.24024024892538279</v>
      </c>
      <c r="GB175" s="2">
        <f t="shared" si="217"/>
        <v>0.24745078382862332</v>
      </c>
      <c r="GC175" s="2">
        <f t="shared" si="217"/>
        <v>0.2563662631612672</v>
      </c>
      <c r="GD175" s="2">
        <f t="shared" si="217"/>
        <v>0.3038990729658535</v>
      </c>
      <c r="GE175" s="2">
        <f t="shared" si="217"/>
        <v>0.36436599266944303</v>
      </c>
      <c r="GF175" s="2">
        <f t="shared" si="217"/>
        <v>0.34034935892611012</v>
      </c>
      <c r="GG175" s="2">
        <f t="shared" si="217"/>
        <v>0.29671061528323839</v>
      </c>
      <c r="GH175" s="2">
        <f t="shared" si="217"/>
        <v>0.27180097951623433</v>
      </c>
      <c r="GI175" s="2">
        <f t="shared" si="217"/>
        <v>0.26941854130411091</v>
      </c>
      <c r="GJ175" s="2">
        <f t="shared" si="217"/>
        <v>0.22984149553453054</v>
      </c>
      <c r="GK175" s="2">
        <f t="shared" si="217"/>
        <v>0.20025960246270508</v>
      </c>
      <c r="GM175" s="86">
        <f t="shared" si="218"/>
        <v>4.0114312047014802E-130</v>
      </c>
      <c r="GN175" s="86">
        <f t="shared" si="218"/>
        <v>6.2347142996815766E-180</v>
      </c>
      <c r="GO175" s="86">
        <f t="shared" si="218"/>
        <v>0</v>
      </c>
      <c r="GP175" s="86">
        <f t="shared" si="218"/>
        <v>0</v>
      </c>
      <c r="GQ175" s="86">
        <f t="shared" si="218"/>
        <v>0</v>
      </c>
      <c r="GR175" s="86">
        <f t="shared" si="218"/>
        <v>0</v>
      </c>
      <c r="GS175" s="86">
        <f t="shared" si="218"/>
        <v>0</v>
      </c>
      <c r="GT175" s="86">
        <f t="shared" si="218"/>
        <v>0</v>
      </c>
      <c r="GU175" s="86">
        <f t="shared" si="218"/>
        <v>0</v>
      </c>
      <c r="GV175" s="86">
        <f t="shared" si="218"/>
        <v>2.4467714413129466E-291</v>
      </c>
      <c r="GW175" s="86">
        <f t="shared" si="218"/>
        <v>0</v>
      </c>
      <c r="GX175" s="86">
        <f t="shared" si="218"/>
        <v>4.6243715764646206E-238</v>
      </c>
      <c r="GY175" s="86">
        <f t="shared" si="218"/>
        <v>3.4581077154319714E-214</v>
      </c>
      <c r="GZ175" s="86">
        <f t="shared" si="218"/>
        <v>2.3518380280300039E-263</v>
      </c>
      <c r="HA175" s="86">
        <f t="shared" si="218"/>
        <v>0</v>
      </c>
      <c r="HC175" s="86">
        <f t="shared" si="182"/>
        <v>1.1949045057854715E-100</v>
      </c>
      <c r="HD175" s="86">
        <f t="shared" si="182"/>
        <v>1.8260348458446253E-132</v>
      </c>
      <c r="HE175" s="86">
        <f t="shared" si="182"/>
        <v>1.1062156871069098E-214</v>
      </c>
      <c r="HF175" s="86">
        <f t="shared" si="181"/>
        <v>7.7228002839148797E-230</v>
      </c>
      <c r="HG175" s="86">
        <f t="shared" si="181"/>
        <v>9.279929058165702E-184</v>
      </c>
      <c r="HH175" s="86">
        <f t="shared" si="181"/>
        <v>3.5111606484846372E-253</v>
      </c>
      <c r="HI175" s="86">
        <f t="shared" si="181"/>
        <v>2.1113685196806201E-221</v>
      </c>
      <c r="HJ175" s="86">
        <f t="shared" si="181"/>
        <v>2.9365866608172154E-263</v>
      </c>
      <c r="HK175" s="86">
        <f t="shared" si="181"/>
        <v>5.8177460277893457E-229</v>
      </c>
      <c r="HL175" s="86">
        <f t="shared" si="181"/>
        <v>3.4090849050706405E-288</v>
      </c>
      <c r="HM175" s="86">
        <f t="shared" si="181"/>
        <v>3.6745132882324079E-190</v>
      </c>
      <c r="HN175" s="86">
        <f t="shared" si="181"/>
        <v>4.5137260993927545E-168</v>
      </c>
      <c r="HO175" s="86">
        <f t="shared" si="227"/>
        <v>2.2885174171584837E-140</v>
      </c>
      <c r="HP175" s="86">
        <f t="shared" si="227"/>
        <v>5.0986954731402709E-135</v>
      </c>
      <c r="HQ175" s="86">
        <f t="shared" si="227"/>
        <v>1.3661618522188976E-171</v>
      </c>
      <c r="HS175" s="86">
        <f t="shared" si="219"/>
        <v>3.7997518669301289E-37</v>
      </c>
      <c r="HT175" s="86">
        <f t="shared" si="219"/>
        <v>2.8006222770896605E-10</v>
      </c>
      <c r="HU175" s="86">
        <f t="shared" si="219"/>
        <v>5.7238132183735575E-14</v>
      </c>
      <c r="HV175" s="86">
        <f t="shared" si="219"/>
        <v>2.0211380697429878E-12</v>
      </c>
      <c r="HW175" s="86">
        <f t="shared" si="219"/>
        <v>1.1883368074900246E-13</v>
      </c>
      <c r="HX175" s="86">
        <f t="shared" si="219"/>
        <v>1.018335870482574E-14</v>
      </c>
      <c r="HY175" s="86">
        <f t="shared" si="219"/>
        <v>7.0182510177493072E-14</v>
      </c>
      <c r="HZ175" s="86">
        <f t="shared" si="219"/>
        <v>8.8549635656145801E-19</v>
      </c>
      <c r="IA175" s="86">
        <f t="shared" si="219"/>
        <v>3.3463380004463067E-20</v>
      </c>
      <c r="IB175" s="86">
        <f t="shared" si="219"/>
        <v>2.5681970435090331E-20</v>
      </c>
      <c r="IC175" s="86">
        <f t="shared" si="219"/>
        <v>1.7215936835380759E-16</v>
      </c>
      <c r="ID175" s="86">
        <f t="shared" si="219"/>
        <v>7.4431598383619771E-14</v>
      </c>
      <c r="IE175" s="86">
        <f t="shared" si="219"/>
        <v>2.0083229013430936E-13</v>
      </c>
      <c r="IF175" s="86">
        <f t="shared" si="219"/>
        <v>1.467347363319561E-10</v>
      </c>
      <c r="IG175" s="86">
        <f t="shared" si="219"/>
        <v>1.0636494024442849E-7</v>
      </c>
      <c r="II175" s="86">
        <f t="shared" si="220"/>
        <v>0</v>
      </c>
      <c r="IJ175" s="86">
        <f t="shared" si="220"/>
        <v>5.9890871662910875E-5</v>
      </c>
      <c r="IK175" s="86">
        <f t="shared" si="220"/>
        <v>1.7185187853884618E-4</v>
      </c>
      <c r="IL175" s="86">
        <f t="shared" si="220"/>
        <v>1.378045030471671E-4</v>
      </c>
      <c r="IM175" s="86">
        <f t="shared" si="220"/>
        <v>9.7007894097980279E-5</v>
      </c>
      <c r="IN175" s="86">
        <f t="shared" si="220"/>
        <v>1.7760562415321021E-4</v>
      </c>
      <c r="IO175" s="86">
        <f t="shared" si="220"/>
        <v>4.7274728272756578E-4</v>
      </c>
      <c r="IP175" s="86">
        <f t="shared" si="220"/>
        <v>3.7717496476317703E-3</v>
      </c>
      <c r="IQ175" s="86">
        <f t="shared" si="220"/>
        <v>5.6179816659246616E-2</v>
      </c>
      <c r="IR175" s="86">
        <f t="shared" si="220"/>
        <v>2.15093841235829E-2</v>
      </c>
      <c r="IS175" s="86">
        <f t="shared" si="220"/>
        <v>4.3594128762213819E-3</v>
      </c>
      <c r="IT175" s="86">
        <f t="shared" si="220"/>
        <v>1.5442167474623422E-3</v>
      </c>
      <c r="IU175" s="86">
        <f t="shared" si="220"/>
        <v>1.4255673609260926E-3</v>
      </c>
      <c r="IV175" s="86">
        <f t="shared" si="220"/>
        <v>4.4855170068877591E-3</v>
      </c>
      <c r="IW175" s="86">
        <f t="shared" si="220"/>
        <v>1.2928521077145204E-3</v>
      </c>
      <c r="IY175" s="86">
        <f t="shared" si="221"/>
        <v>3.7997518669301289E-37</v>
      </c>
      <c r="IZ175" s="86">
        <f t="shared" si="221"/>
        <v>5.9891151725138583E-5</v>
      </c>
      <c r="JA175" s="86">
        <f t="shared" si="221"/>
        <v>1.7185187859608431E-4</v>
      </c>
      <c r="JB175" s="86">
        <f t="shared" si="221"/>
        <v>1.3780450506830516E-4</v>
      </c>
      <c r="JC175" s="86">
        <f t="shared" si="221"/>
        <v>9.700789421681396E-5</v>
      </c>
      <c r="JD175" s="86">
        <f t="shared" si="221"/>
        <v>1.7760562416339358E-4</v>
      </c>
      <c r="JE175" s="86">
        <f t="shared" si="221"/>
        <v>4.727472827977483E-4</v>
      </c>
      <c r="JF175" s="86">
        <f t="shared" si="221"/>
        <v>3.7717496476317711E-3</v>
      </c>
      <c r="JG175" s="86">
        <f t="shared" si="221"/>
        <v>5.6179816659246616E-2</v>
      </c>
      <c r="JH175" s="86">
        <f t="shared" si="221"/>
        <v>2.15093841235829E-2</v>
      </c>
      <c r="JI175" s="86">
        <f t="shared" si="221"/>
        <v>4.3594128762215537E-3</v>
      </c>
      <c r="JJ175" s="86">
        <f t="shared" si="221"/>
        <v>1.5442167475367737E-3</v>
      </c>
      <c r="JK175" s="86">
        <f t="shared" si="221"/>
        <v>1.4255673611269248E-3</v>
      </c>
      <c r="JL175" s="86">
        <f t="shared" si="221"/>
        <v>4.4855171536224954E-3</v>
      </c>
      <c r="JM175" s="86">
        <f t="shared" si="221"/>
        <v>1.2929584726547648E-3</v>
      </c>
    </row>
    <row r="176" spans="2:273" x14ac:dyDescent="0.25">
      <c r="B176" s="2">
        <v>149</v>
      </c>
      <c r="C176" s="37">
        <v>47.677</v>
      </c>
      <c r="D176" s="37">
        <v>46.41</v>
      </c>
      <c r="E176" s="37">
        <v>46.197000000000003</v>
      </c>
      <c r="F176" s="37">
        <v>45.18</v>
      </c>
      <c r="G176" s="37">
        <v>47.917999999999999</v>
      </c>
      <c r="H176" s="37">
        <v>42.377000000000002</v>
      </c>
      <c r="I176" s="37">
        <v>43.377000000000002</v>
      </c>
      <c r="J176" s="37">
        <v>44.639000000000003</v>
      </c>
      <c r="K176" s="37">
        <v>53.689</v>
      </c>
      <c r="L176" s="37">
        <v>49.606999999999999</v>
      </c>
      <c r="M176" s="37">
        <v>42.18</v>
      </c>
      <c r="N176" s="37">
        <v>43.459000000000003</v>
      </c>
      <c r="O176" s="37">
        <v>46.869</v>
      </c>
      <c r="P176" s="37">
        <v>45.655999999999999</v>
      </c>
      <c r="Q176" s="37">
        <v>49.639000000000003</v>
      </c>
      <c r="S176" s="4">
        <f t="shared" si="222"/>
        <v>44.460086956637262</v>
      </c>
      <c r="T176" s="4">
        <f t="shared" si="222"/>
        <v>46.841879800615814</v>
      </c>
      <c r="U176" s="4">
        <f t="shared" si="222"/>
        <v>46.238455543763394</v>
      </c>
      <c r="V176" s="4">
        <f t="shared" si="222"/>
        <v>46.913202298819904</v>
      </c>
      <c r="W176" s="4">
        <f t="shared" si="222"/>
        <v>46.285412487481402</v>
      </c>
      <c r="X176" s="4">
        <f t="shared" si="222"/>
        <v>43.154610051192471</v>
      </c>
      <c r="Y176" s="4">
        <f t="shared" si="222"/>
        <v>42.809468370707847</v>
      </c>
      <c r="Z176" s="4">
        <f t="shared" si="222"/>
        <v>42.35320617566488</v>
      </c>
      <c r="AA176" s="4">
        <f t="shared" si="222"/>
        <v>52.549317176694643</v>
      </c>
      <c r="AB176" s="4">
        <f t="shared" si="222"/>
        <v>49.062574720301143</v>
      </c>
      <c r="AC176" s="4">
        <f t="shared" si="222"/>
        <v>44.017748322589945</v>
      </c>
      <c r="AD176" s="4">
        <f t="shared" si="222"/>
        <v>43.431919696859644</v>
      </c>
      <c r="AE176" s="4">
        <f t="shared" si="222"/>
        <v>44.930015323838745</v>
      </c>
      <c r="AF176" s="4">
        <f t="shared" si="222"/>
        <v>45.926935406742281</v>
      </c>
      <c r="AG176" s="4">
        <f t="shared" si="222"/>
        <v>47.897057768276248</v>
      </c>
      <c r="AI176" s="4">
        <f t="shared" si="223"/>
        <v>3.2169130433627373</v>
      </c>
      <c r="AJ176" s="4">
        <f t="shared" si="223"/>
        <v>-0.43187980061581754</v>
      </c>
      <c r="AK176" s="4">
        <f t="shared" si="223"/>
        <v>-4.1455543763390779E-2</v>
      </c>
      <c r="AL176" s="4">
        <f t="shared" si="223"/>
        <v>-1.7332022988199043</v>
      </c>
      <c r="AM176" s="4">
        <f t="shared" si="223"/>
        <v>1.6325875125185974</v>
      </c>
      <c r="AN176" s="4">
        <f t="shared" si="223"/>
        <v>-0.77761005119246818</v>
      </c>
      <c r="AO176" s="4">
        <f t="shared" si="223"/>
        <v>0.56753162929215506</v>
      </c>
      <c r="AP176" s="4">
        <f t="shared" si="223"/>
        <v>2.2857938243351228</v>
      </c>
      <c r="AQ176" s="4">
        <f t="shared" si="223"/>
        <v>1.1396828233053569</v>
      </c>
      <c r="AR176" s="4">
        <f t="shared" si="223"/>
        <v>0.54442527969885646</v>
      </c>
      <c r="AS176" s="4">
        <f t="shared" si="223"/>
        <v>-1.8377483225899454</v>
      </c>
      <c r="AT176" s="4">
        <f t="shared" si="223"/>
        <v>2.7080303140358808E-2</v>
      </c>
      <c r="AU176" s="4">
        <f t="shared" si="223"/>
        <v>1.9389846761612546</v>
      </c>
      <c r="AV176" s="4">
        <f t="shared" si="223"/>
        <v>-0.27093540674228223</v>
      </c>
      <c r="AW176" s="4">
        <f t="shared" si="223"/>
        <v>1.7419422317237547</v>
      </c>
      <c r="AY176" s="2">
        <f t="shared" si="215"/>
        <v>44.460086956637262</v>
      </c>
      <c r="AZ176" s="2">
        <f t="shared" si="215"/>
        <v>46.840491618628946</v>
      </c>
      <c r="BA176" s="2">
        <f t="shared" si="215"/>
        <v>46.21421683354319</v>
      </c>
      <c r="BB176" s="2">
        <f t="shared" si="215"/>
        <v>46.89393533854382</v>
      </c>
      <c r="BC176" s="2">
        <f t="shared" si="215"/>
        <v>46.267530956817779</v>
      </c>
      <c r="BD176" s="2">
        <f t="shared" si="215"/>
        <v>43.113090435742521</v>
      </c>
      <c r="BE176" s="2">
        <f t="shared" si="215"/>
        <v>42.712165891588718</v>
      </c>
      <c r="BF176" s="2">
        <f t="shared" si="215"/>
        <v>41.650865217949232</v>
      </c>
      <c r="BG176" s="2">
        <f t="shared" si="215"/>
        <v>46.897306136710633</v>
      </c>
      <c r="BH176" s="2">
        <f t="shared" si="215"/>
        <v>46.447645851284008</v>
      </c>
      <c r="BI176" s="2">
        <f t="shared" si="215"/>
        <v>43.225339425367949</v>
      </c>
      <c r="BJ176" s="2">
        <f t="shared" si="215"/>
        <v>43.001993573680259</v>
      </c>
      <c r="BK176" s="2">
        <f t="shared" si="215"/>
        <v>44.485423014851065</v>
      </c>
      <c r="BL176" s="2">
        <f t="shared" si="215"/>
        <v>44.658613066290393</v>
      </c>
      <c r="BM176" s="2">
        <f t="shared" si="215"/>
        <v>47.001890092972268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>
        <f t="shared" si="216"/>
        <v>47.677</v>
      </c>
      <c r="CF176" s="2">
        <f t="shared" si="216"/>
        <v>46.41</v>
      </c>
      <c r="CG176" s="2">
        <f t="shared" si="216"/>
        <v>46.197000000000003</v>
      </c>
      <c r="CH176" s="2">
        <f t="shared" si="216"/>
        <v>45.18</v>
      </c>
      <c r="CI176" s="2">
        <f t="shared" si="216"/>
        <v>47.917999999999999</v>
      </c>
      <c r="CJ176" s="2">
        <f t="shared" si="216"/>
        <v>42.377000000000002</v>
      </c>
      <c r="CK176" s="2">
        <f t="shared" si="216"/>
        <v>43.377000000000002</v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 t="str">
        <f t="shared" si="216"/>
        <v/>
      </c>
      <c r="CP176" s="2">
        <f t="shared" si="216"/>
        <v>43.459000000000003</v>
      </c>
      <c r="CQ176" s="2">
        <f t="shared" si="216"/>
        <v>46.869</v>
      </c>
      <c r="CR176" s="2">
        <f t="shared" si="216"/>
        <v>45.655999999999999</v>
      </c>
      <c r="CS176" s="2">
        <f t="shared" si="216"/>
        <v>49.639000000000003</v>
      </c>
      <c r="CU176" s="2">
        <f t="shared" si="198"/>
        <v>47.677</v>
      </c>
      <c r="CV176" s="2">
        <f t="shared" si="199"/>
        <v>46.41</v>
      </c>
      <c r="CW176" s="2">
        <f t="shared" si="200"/>
        <v>46.197000000000003</v>
      </c>
      <c r="CX176" s="2">
        <f t="shared" si="201"/>
        <v>45.18</v>
      </c>
      <c r="CY176" s="2">
        <f t="shared" si="202"/>
        <v>47.917999999999999</v>
      </c>
      <c r="CZ176" s="2">
        <f t="shared" si="203"/>
        <v>42.377000000000002</v>
      </c>
      <c r="DA176" s="2">
        <f t="shared" si="204"/>
        <v>43.377000000000002</v>
      </c>
      <c r="DB176" s="2" t="str">
        <f t="shared" si="205"/>
        <v/>
      </c>
      <c r="DC176" s="2" t="str">
        <f t="shared" si="206"/>
        <v/>
      </c>
      <c r="DD176" s="2" t="str">
        <f t="shared" si="207"/>
        <v/>
      </c>
      <c r="DE176" s="2" t="str">
        <f t="shared" si="208"/>
        <v/>
      </c>
      <c r="DF176" s="2">
        <f t="shared" si="209"/>
        <v>43.459000000000003</v>
      </c>
      <c r="DG176" s="2">
        <f t="shared" si="210"/>
        <v>46.869</v>
      </c>
      <c r="DH176" s="2">
        <f t="shared" si="211"/>
        <v>45.655999999999999</v>
      </c>
      <c r="DI176" s="2">
        <f t="shared" si="212"/>
        <v>49.639000000000003</v>
      </c>
      <c r="DK176" s="2">
        <f t="shared" si="224"/>
        <v>66.764149501661137</v>
      </c>
      <c r="DL176" s="2">
        <f t="shared" si="224"/>
        <v>76.774150105708259</v>
      </c>
      <c r="DM176" s="2">
        <f t="shared" si="224"/>
        <v>120.14141467834494</v>
      </c>
      <c r="DN176" s="2">
        <f t="shared" si="224"/>
        <v>118.55725430383569</v>
      </c>
      <c r="DO176" s="2">
        <f t="shared" si="224"/>
        <v>88.49362293709315</v>
      </c>
      <c r="DP176" s="2">
        <f t="shared" si="224"/>
        <v>90.186346689895473</v>
      </c>
      <c r="DQ176" s="2">
        <f t="shared" si="224"/>
        <v>103.99715590308726</v>
      </c>
      <c r="DR176" s="2">
        <f t="shared" si="224"/>
        <v>100.60028919860628</v>
      </c>
      <c r="DS176" s="2">
        <f t="shared" si="224"/>
        <v>83.184440131809978</v>
      </c>
      <c r="DT176" s="2">
        <f t="shared" si="224"/>
        <v>108.60801635846374</v>
      </c>
      <c r="DU176" s="2">
        <f t="shared" si="224"/>
        <v>86.140689878542503</v>
      </c>
      <c r="DV176" s="2">
        <f t="shared" si="224"/>
        <v>89.622395801872557</v>
      </c>
      <c r="DW176" s="2">
        <f t="shared" si="224"/>
        <v>99.447985200845636</v>
      </c>
      <c r="DX176" s="2">
        <f t="shared" si="224"/>
        <v>71.669644599303155</v>
      </c>
      <c r="DY176" s="2">
        <f t="shared" si="224"/>
        <v>75.485852100840319</v>
      </c>
      <c r="EA176" s="2">
        <f t="shared" si="214"/>
        <v>44.458761476147615</v>
      </c>
      <c r="EB176" s="2">
        <f t="shared" si="214"/>
        <v>47.274382589211321</v>
      </c>
      <c r="EC176" s="2">
        <f t="shared" si="214"/>
        <v>46.243809793994402</v>
      </c>
      <c r="ED176" s="2">
        <f t="shared" si="214"/>
        <v>46.838953900219536</v>
      </c>
      <c r="EE176" s="2">
        <f t="shared" si="214"/>
        <v>46.290145795581076</v>
      </c>
      <c r="EF176" s="2">
        <f t="shared" si="214"/>
        <v>42.682380153575807</v>
      </c>
      <c r="EG176" s="2">
        <f t="shared" si="214"/>
        <v>42.490995299535136</v>
      </c>
      <c r="EH176" s="2">
        <f t="shared" si="214"/>
        <v>41.355246834853453</v>
      </c>
      <c r="EI176" s="2">
        <f t="shared" si="214"/>
        <v>47.623824199730656</v>
      </c>
      <c r="EJ176" s="2">
        <f t="shared" si="214"/>
        <v>46.949240999425925</v>
      </c>
      <c r="EK176" s="2">
        <f t="shared" si="213"/>
        <v>43.239944231023728</v>
      </c>
      <c r="EL176" s="2">
        <f t="shared" si="180"/>
        <v>42.829317830998882</v>
      </c>
      <c r="EM176" s="2">
        <f t="shared" si="180"/>
        <v>44.588470632075811</v>
      </c>
      <c r="EN176" s="2">
        <f t="shared" si="180"/>
        <v>44.76054048395423</v>
      </c>
      <c r="EO176" s="2">
        <f t="shared" si="180"/>
        <v>47.183424710459001</v>
      </c>
      <c r="EQ176" s="2">
        <f t="shared" si="225"/>
        <v>44.458761476147615</v>
      </c>
      <c r="ER176" s="2">
        <f t="shared" si="225"/>
        <v>45.312909809178052</v>
      </c>
      <c r="ES176" s="2">
        <f t="shared" si="225"/>
        <v>46.109993035593789</v>
      </c>
      <c r="ET176" s="2">
        <f t="shared" si="225"/>
        <v>47.043820988592536</v>
      </c>
      <c r="EU176" s="2">
        <f t="shared" si="225"/>
        <v>46.191442841729142</v>
      </c>
      <c r="EV176" s="2">
        <f t="shared" si="225"/>
        <v>44.295338730342976</v>
      </c>
      <c r="EW176" s="2">
        <f t="shared" si="225"/>
        <v>43.282544935094393</v>
      </c>
      <c r="EX176" s="2">
        <f t="shared" si="225"/>
        <v>42.256249377151065</v>
      </c>
      <c r="EY176" s="2">
        <f t="shared" si="225"/>
        <v>45.735275506180322</v>
      </c>
      <c r="EZ176" s="2">
        <f t="shared" si="225"/>
        <v>45.547445533492592</v>
      </c>
      <c r="FA176" s="2">
        <f t="shared" si="225"/>
        <v>43.184057278481006</v>
      </c>
      <c r="FB176" s="2">
        <f t="shared" si="225"/>
        <v>43.413385916623483</v>
      </c>
      <c r="FC176" s="2">
        <f t="shared" si="225"/>
        <v>44.217739234268713</v>
      </c>
      <c r="FD176" s="2">
        <f t="shared" si="225"/>
        <v>44.339230994431489</v>
      </c>
      <c r="FE176" s="2">
        <f t="shared" si="225"/>
        <v>46.329286242507436</v>
      </c>
      <c r="FG176" s="2">
        <f t="shared" si="226"/>
        <v>0.99994057577083462</v>
      </c>
      <c r="FH176" s="2">
        <f t="shared" si="226"/>
        <v>0.99994318281840822</v>
      </c>
      <c r="FI176" s="2">
        <f t="shared" si="226"/>
        <v>0.99994075104042002</v>
      </c>
      <c r="FJ176" s="2">
        <f t="shared" si="226"/>
        <v>0.99994417696961901</v>
      </c>
      <c r="FK176" s="2">
        <f t="shared" si="226"/>
        <v>0.99993374156564219</v>
      </c>
      <c r="FL176" s="2">
        <f t="shared" si="226"/>
        <v>0.99993096169678219</v>
      </c>
      <c r="FM176" s="2">
        <f t="shared" si="226"/>
        <v>0.99993437216158354</v>
      </c>
      <c r="FN176" s="2">
        <f t="shared" si="226"/>
        <v>0.99993350664333636</v>
      </c>
      <c r="FO176" s="2">
        <f t="shared" si="226"/>
        <v>0.99993333041781018</v>
      </c>
      <c r="FP176" s="2">
        <f t="shared" si="226"/>
        <v>0.99992047725073507</v>
      </c>
      <c r="FQ176" s="2">
        <f t="shared" si="226"/>
        <v>0.99992840975591912</v>
      </c>
      <c r="FR176" s="2">
        <f t="shared" si="226"/>
        <v>0.9999346611946337</v>
      </c>
      <c r="FS176" s="2">
        <f t="shared" si="226"/>
        <v>0.99993262554103968</v>
      </c>
      <c r="FT176" s="2">
        <f t="shared" si="226"/>
        <v>0.99992768127195775</v>
      </c>
      <c r="FU176" s="2">
        <f t="shared" si="226"/>
        <v>0.99991299670375167</v>
      </c>
      <c r="FW176" s="2">
        <f t="shared" si="217"/>
        <v>5.137457277344165E-11</v>
      </c>
      <c r="FX176" s="2">
        <f t="shared" si="217"/>
        <v>0.22206123310204018</v>
      </c>
      <c r="FY176" s="2">
        <f t="shared" si="217"/>
        <v>0.25386444165950162</v>
      </c>
      <c r="FZ176" s="2">
        <f t="shared" si="217"/>
        <v>0.24883404097177791</v>
      </c>
      <c r="GA176" s="2">
        <f t="shared" si="217"/>
        <v>0.25745100922985392</v>
      </c>
      <c r="GB176" s="2">
        <f t="shared" si="217"/>
        <v>0.26499793303906483</v>
      </c>
      <c r="GC176" s="2">
        <f t="shared" si="217"/>
        <v>0.27431517359042207</v>
      </c>
      <c r="GD176" s="2">
        <f t="shared" si="217"/>
        <v>0.3237271457853319</v>
      </c>
      <c r="GE176" s="2">
        <f t="shared" si="217"/>
        <v>0.38595185653189168</v>
      </c>
      <c r="GF176" s="2">
        <f t="shared" si="217"/>
        <v>0.36132120254615452</v>
      </c>
      <c r="GG176" s="2">
        <f t="shared" si="217"/>
        <v>0.31628277627814394</v>
      </c>
      <c r="GH176" s="2">
        <f t="shared" si="217"/>
        <v>0.29040850380646338</v>
      </c>
      <c r="GI176" s="2">
        <f t="shared" si="217"/>
        <v>0.28792745359319666</v>
      </c>
      <c r="GJ176" s="2">
        <f t="shared" si="217"/>
        <v>0.24654903919653356</v>
      </c>
      <c r="GK176" s="2">
        <f t="shared" si="217"/>
        <v>0.21541825929323916</v>
      </c>
      <c r="GM176" s="86">
        <f t="shared" si="218"/>
        <v>3.0810670239741117E-133</v>
      </c>
      <c r="GN176" s="86">
        <f t="shared" si="218"/>
        <v>2.9954658488664471E-184</v>
      </c>
      <c r="GO176" s="86">
        <f t="shared" si="218"/>
        <v>0</v>
      </c>
      <c r="GP176" s="86">
        <f t="shared" si="218"/>
        <v>0</v>
      </c>
      <c r="GQ176" s="86">
        <f t="shared" si="218"/>
        <v>0</v>
      </c>
      <c r="GR176" s="86">
        <f t="shared" si="218"/>
        <v>0</v>
      </c>
      <c r="GS176" s="86">
        <f t="shared" si="218"/>
        <v>0</v>
      </c>
      <c r="GT176" s="86">
        <f t="shared" si="218"/>
        <v>0</v>
      </c>
      <c r="GU176" s="86">
        <f t="shared" si="218"/>
        <v>0</v>
      </c>
      <c r="GV176" s="86">
        <f t="shared" si="218"/>
        <v>3.2329304367174522E-298</v>
      </c>
      <c r="GW176" s="86">
        <f t="shared" si="218"/>
        <v>0</v>
      </c>
      <c r="GX176" s="86">
        <f t="shared" si="218"/>
        <v>9.5459003846945658E-244</v>
      </c>
      <c r="GY176" s="86">
        <f t="shared" si="218"/>
        <v>2.6520384950323326E-219</v>
      </c>
      <c r="GZ176" s="86">
        <f t="shared" si="218"/>
        <v>1.1832197183214047E-269</v>
      </c>
      <c r="HA176" s="86">
        <f t="shared" si="218"/>
        <v>0</v>
      </c>
      <c r="HC176" s="86">
        <f t="shared" si="182"/>
        <v>3.9217690901789326E-104</v>
      </c>
      <c r="HD176" s="86">
        <f t="shared" si="182"/>
        <v>5.5375872469537016E-137</v>
      </c>
      <c r="HE176" s="86">
        <f t="shared" si="182"/>
        <v>6.236067341437889E-222</v>
      </c>
      <c r="HF176" s="86">
        <f t="shared" si="181"/>
        <v>1.0725497117584659E-237</v>
      </c>
      <c r="HG176" s="86">
        <f t="shared" si="181"/>
        <v>5.6546695024591824E-190</v>
      </c>
      <c r="HH176" s="86">
        <f t="shared" si="181"/>
        <v>1.0212438413467314E-261</v>
      </c>
      <c r="HI176" s="86">
        <f t="shared" si="181"/>
        <v>7.8425796080467546E-229</v>
      </c>
      <c r="HJ176" s="86">
        <f t="shared" si="181"/>
        <v>6.0062564535921356E-272</v>
      </c>
      <c r="HK176" s="86">
        <f t="shared" si="181"/>
        <v>1.6732849136895309E-236</v>
      </c>
      <c r="HL176" s="86">
        <f t="shared" si="181"/>
        <v>1.3785051056561895E-297</v>
      </c>
      <c r="HM176" s="86">
        <f t="shared" si="181"/>
        <v>2.0639124020204148E-196</v>
      </c>
      <c r="HN176" s="86">
        <f t="shared" si="181"/>
        <v>1.0284947750077515E-173</v>
      </c>
      <c r="HO176" s="86">
        <f t="shared" si="227"/>
        <v>4.2074330557413733E-145</v>
      </c>
      <c r="HP176" s="86">
        <f t="shared" si="227"/>
        <v>1.3408471436524718E-139</v>
      </c>
      <c r="HQ176" s="86">
        <f t="shared" si="227"/>
        <v>2.4028570706240944E-177</v>
      </c>
      <c r="HS176" s="86">
        <f t="shared" si="219"/>
        <v>5.0275814699219326E-36</v>
      </c>
      <c r="HT176" s="86">
        <f t="shared" si="219"/>
        <v>2.8040791975930381E-11</v>
      </c>
      <c r="HU176" s="86">
        <f t="shared" si="219"/>
        <v>3.0720666910290415E-15</v>
      </c>
      <c r="HV176" s="86">
        <f t="shared" si="219"/>
        <v>1.3243730981925791E-13</v>
      </c>
      <c r="HW176" s="86">
        <f t="shared" si="219"/>
        <v>5.6233622195869109E-15</v>
      </c>
      <c r="HX176" s="86">
        <f t="shared" si="219"/>
        <v>4.3196318895854015E-16</v>
      </c>
      <c r="HY176" s="86">
        <f t="shared" si="219"/>
        <v>3.5581579377793445E-15</v>
      </c>
      <c r="HZ176" s="86">
        <f t="shared" si="219"/>
        <v>2.1340858513636994E-20</v>
      </c>
      <c r="IA176" s="86">
        <f t="shared" si="219"/>
        <v>7.6770139682088342E-22</v>
      </c>
      <c r="IB176" s="86">
        <f t="shared" si="219"/>
        <v>5.4555816448378274E-22</v>
      </c>
      <c r="IC176" s="86">
        <f t="shared" si="219"/>
        <v>6.4402038035051641E-18</v>
      </c>
      <c r="ID176" s="86">
        <f t="shared" si="219"/>
        <v>4.0384309142990697E-15</v>
      </c>
      <c r="IE176" s="86">
        <f t="shared" si="219"/>
        <v>1.1601486609432594E-14</v>
      </c>
      <c r="IF176" s="86">
        <f t="shared" si="219"/>
        <v>1.3757127755460535E-11</v>
      </c>
      <c r="IG176" s="86">
        <f t="shared" si="219"/>
        <v>1.6817514681724359E-8</v>
      </c>
      <c r="II176" s="86">
        <f t="shared" si="220"/>
        <v>0</v>
      </c>
      <c r="IJ176" s="86">
        <f t="shared" si="220"/>
        <v>1.8505058014989641E-4</v>
      </c>
      <c r="IK176" s="86">
        <f t="shared" si="220"/>
        <v>5.3719390520865374E-4</v>
      </c>
      <c r="IL176" s="86">
        <f t="shared" si="220"/>
        <v>4.3354403908920448E-4</v>
      </c>
      <c r="IM176" s="86">
        <f t="shared" si="220"/>
        <v>3.3557624006677378E-4</v>
      </c>
      <c r="IN176" s="86">
        <f t="shared" si="220"/>
        <v>5.8490801989899714E-4</v>
      </c>
      <c r="IO176" s="86">
        <f t="shared" si="220"/>
        <v>1.4054584559176917E-3</v>
      </c>
      <c r="IP176" s="86">
        <f t="shared" si="220"/>
        <v>1.0000000157791586E-2</v>
      </c>
      <c r="IQ176" s="86">
        <f t="shared" si="220"/>
        <v>0.1071946865865281</v>
      </c>
      <c r="IR176" s="86">
        <f t="shared" si="220"/>
        <v>4.7111745626404911E-2</v>
      </c>
      <c r="IS176" s="86">
        <f t="shared" si="220"/>
        <v>1.0840366088765546E-2</v>
      </c>
      <c r="IT176" s="86">
        <f t="shared" si="220"/>
        <v>4.0953934636362068E-3</v>
      </c>
      <c r="IU176" s="86">
        <f t="shared" si="220"/>
        <v>3.7878750401406209E-3</v>
      </c>
      <c r="IV176" s="86">
        <f t="shared" si="220"/>
        <v>8.6509282267258694E-3</v>
      </c>
      <c r="IW176" s="86">
        <f t="shared" si="220"/>
        <v>2.6682928676032454E-3</v>
      </c>
      <c r="IY176" s="86">
        <f t="shared" si="221"/>
        <v>5.0275814699219326E-36</v>
      </c>
      <c r="IZ176" s="86">
        <f t="shared" si="221"/>
        <v>1.8505060819068838E-4</v>
      </c>
      <c r="JA176" s="86">
        <f t="shared" si="221"/>
        <v>5.3719390521172583E-4</v>
      </c>
      <c r="JB176" s="86">
        <f t="shared" si="221"/>
        <v>4.3354403922164178E-4</v>
      </c>
      <c r="JC176" s="86">
        <f t="shared" si="221"/>
        <v>3.3557624007239716E-4</v>
      </c>
      <c r="JD176" s="86">
        <f t="shared" si="221"/>
        <v>5.8490801989942909E-4</v>
      </c>
      <c r="JE176" s="86">
        <f t="shared" si="221"/>
        <v>1.4054584559212498E-3</v>
      </c>
      <c r="JF176" s="86">
        <f t="shared" si="221"/>
        <v>1.0000000157791586E-2</v>
      </c>
      <c r="JG176" s="86">
        <f t="shared" si="221"/>
        <v>0.1071946865865281</v>
      </c>
      <c r="JH176" s="86">
        <f t="shared" si="221"/>
        <v>4.7111745626404911E-2</v>
      </c>
      <c r="JI176" s="86">
        <f t="shared" si="221"/>
        <v>1.0840366088765553E-2</v>
      </c>
      <c r="JJ176" s="86">
        <f t="shared" si="221"/>
        <v>4.0953934636402452E-3</v>
      </c>
      <c r="JK176" s="86">
        <f t="shared" si="221"/>
        <v>3.7878750401522223E-3</v>
      </c>
      <c r="JL176" s="86">
        <f t="shared" si="221"/>
        <v>8.6509282404829968E-3</v>
      </c>
      <c r="JM176" s="86">
        <f t="shared" si="221"/>
        <v>2.668309685117927E-3</v>
      </c>
    </row>
    <row r="177" spans="2:273" x14ac:dyDescent="0.25">
      <c r="B177" s="2">
        <v>150</v>
      </c>
      <c r="C177" s="37">
        <v>43.581000000000003</v>
      </c>
      <c r="D177" s="37">
        <v>46.984000000000002</v>
      </c>
      <c r="E177" s="37">
        <v>48.246000000000002</v>
      </c>
      <c r="F177" s="37">
        <v>47.213000000000001</v>
      </c>
      <c r="G177" s="37">
        <v>47.279000000000003</v>
      </c>
      <c r="H177" s="37">
        <v>41.720999999999997</v>
      </c>
      <c r="I177" s="37">
        <v>44.851999999999997</v>
      </c>
      <c r="J177" s="37">
        <v>44.557000000000002</v>
      </c>
      <c r="K177" s="37">
        <v>55.097999999999999</v>
      </c>
      <c r="L177" s="37">
        <v>49.59</v>
      </c>
      <c r="M177" s="37">
        <v>46.262</v>
      </c>
      <c r="N177" s="37">
        <v>44.18</v>
      </c>
      <c r="O177" s="37">
        <v>45.377000000000002</v>
      </c>
      <c r="P177" s="37">
        <v>46.18</v>
      </c>
      <c r="Q177" s="37">
        <v>51.622999999999998</v>
      </c>
      <c r="S177" s="4">
        <f t="shared" si="222"/>
        <v>44.328848449263241</v>
      </c>
      <c r="T177" s="4">
        <f t="shared" si="222"/>
        <v>46.712788092518132</v>
      </c>
      <c r="U177" s="4">
        <f t="shared" si="222"/>
        <v>46.108543212037787</v>
      </c>
      <c r="V177" s="4">
        <f t="shared" si="222"/>
        <v>46.816392947995901</v>
      </c>
      <c r="W177" s="4">
        <f t="shared" si="222"/>
        <v>46.219602643767708</v>
      </c>
      <c r="X177" s="4">
        <f t="shared" si="222"/>
        <v>43.101781518060356</v>
      </c>
      <c r="Y177" s="4">
        <f t="shared" si="222"/>
        <v>42.825733203914865</v>
      </c>
      <c r="Z177" s="4">
        <f t="shared" si="222"/>
        <v>43.02292415957082</v>
      </c>
      <c r="AA177" s="4">
        <f t="shared" si="222"/>
        <v>55.237247775199663</v>
      </c>
      <c r="AB177" s="4">
        <f t="shared" si="222"/>
        <v>50.892795098939416</v>
      </c>
      <c r="AC177" s="4">
        <f t="shared" si="222"/>
        <v>44.721625310698862</v>
      </c>
      <c r="AD177" s="4">
        <f t="shared" si="222"/>
        <v>43.847175939644089</v>
      </c>
      <c r="AE177" s="4">
        <f t="shared" si="222"/>
        <v>45.345413565059594</v>
      </c>
      <c r="AF177" s="4">
        <f t="shared" si="222"/>
        <v>46.703998715879962</v>
      </c>
      <c r="AG177" s="4">
        <f t="shared" si="222"/>
        <v>48.539104218561896</v>
      </c>
      <c r="AI177" s="4">
        <f t="shared" si="223"/>
        <v>-0.74784844926323757</v>
      </c>
      <c r="AJ177" s="4">
        <f t="shared" si="223"/>
        <v>0.27121190748187018</v>
      </c>
      <c r="AK177" s="4">
        <f t="shared" si="223"/>
        <v>2.1374567879622148</v>
      </c>
      <c r="AL177" s="4">
        <f t="shared" si="223"/>
        <v>0.39660705200410007</v>
      </c>
      <c r="AM177" s="4">
        <f t="shared" si="223"/>
        <v>1.0593973562322958</v>
      </c>
      <c r="AN177" s="4">
        <f t="shared" si="223"/>
        <v>-1.3807815180603598</v>
      </c>
      <c r="AO177" s="4">
        <f t="shared" si="223"/>
        <v>2.0262667960851317</v>
      </c>
      <c r="AP177" s="4">
        <f t="shared" si="223"/>
        <v>1.5340758404291819</v>
      </c>
      <c r="AQ177" s="4">
        <f t="shared" si="223"/>
        <v>-0.13924777519966369</v>
      </c>
      <c r="AR177" s="4">
        <f t="shared" si="223"/>
        <v>-1.3027950989394128</v>
      </c>
      <c r="AS177" s="4">
        <f t="shared" si="223"/>
        <v>1.5403746893011387</v>
      </c>
      <c r="AT177" s="4">
        <f t="shared" si="223"/>
        <v>0.33282406035591094</v>
      </c>
      <c r="AU177" s="4">
        <f t="shared" si="223"/>
        <v>3.1586434940408026E-2</v>
      </c>
      <c r="AV177" s="4">
        <f t="shared" si="223"/>
        <v>-0.52399871587996216</v>
      </c>
      <c r="AW177" s="4">
        <f t="shared" si="223"/>
        <v>3.0838957814381018</v>
      </c>
      <c r="AY177" s="2">
        <f t="shared" si="215"/>
        <v>44.328848449263241</v>
      </c>
      <c r="AZ177" s="2">
        <f t="shared" si="215"/>
        <v>46.709056031329247</v>
      </c>
      <c r="BA177" s="2">
        <f t="shared" si="215"/>
        <v>46.043996496649868</v>
      </c>
      <c r="BB177" s="2">
        <f t="shared" si="215"/>
        <v>46.764603595195624</v>
      </c>
      <c r="BC177" s="2">
        <f t="shared" si="215"/>
        <v>46.167507755368902</v>
      </c>
      <c r="BD177" s="2">
        <f t="shared" si="215"/>
        <v>42.986784471589878</v>
      </c>
      <c r="BE177" s="2">
        <f t="shared" si="215"/>
        <v>42.581892953397613</v>
      </c>
      <c r="BF177" s="2">
        <f t="shared" si="215"/>
        <v>41.50587183053328</v>
      </c>
      <c r="BG177" s="2">
        <f t="shared" si="215"/>
        <v>46.807848524324427</v>
      </c>
      <c r="BH177" s="2">
        <f t="shared" si="215"/>
        <v>46.335558577602185</v>
      </c>
      <c r="BI177" s="2">
        <f t="shared" si="215"/>
        <v>43.090912396346098</v>
      </c>
      <c r="BJ177" s="2">
        <f t="shared" si="215"/>
        <v>42.887666125671053</v>
      </c>
      <c r="BK177" s="2">
        <f t="shared" si="215"/>
        <v>44.349446944013266</v>
      </c>
      <c r="BL177" s="2">
        <f t="shared" si="215"/>
        <v>44.519390475676097</v>
      </c>
      <c r="BM177" s="2">
        <f t="shared" si="215"/>
        <v>46.875613828385028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>
        <f t="shared" si="216"/>
        <v>43.581000000000003</v>
      </c>
      <c r="CF177" s="2">
        <f t="shared" si="216"/>
        <v>46.984000000000002</v>
      </c>
      <c r="CG177" s="2">
        <f t="shared" si="216"/>
        <v>48.246000000000002</v>
      </c>
      <c r="CH177" s="2">
        <f t="shared" si="216"/>
        <v>47.213000000000001</v>
      </c>
      <c r="CI177" s="2">
        <f t="shared" si="216"/>
        <v>47.279000000000003</v>
      </c>
      <c r="CJ177" s="2">
        <f t="shared" si="216"/>
        <v>41.720999999999997</v>
      </c>
      <c r="CK177" s="2">
        <f t="shared" si="216"/>
        <v>44.851999999999997</v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 t="str">
        <f t="shared" si="216"/>
        <v/>
      </c>
      <c r="CP177" s="2" t="str">
        <f t="shared" si="216"/>
        <v/>
      </c>
      <c r="CQ177" s="2">
        <f t="shared" si="216"/>
        <v>45.377000000000002</v>
      </c>
      <c r="CR177" s="2" t="str">
        <f t="shared" si="216"/>
        <v/>
      </c>
      <c r="CS177" s="2">
        <f t="shared" si="216"/>
        <v>51.622999999999998</v>
      </c>
      <c r="CU177" s="2">
        <f t="shared" si="198"/>
        <v>43.581000000000003</v>
      </c>
      <c r="CV177" s="2">
        <f t="shared" si="199"/>
        <v>46.984000000000002</v>
      </c>
      <c r="CW177" s="2">
        <f t="shared" si="200"/>
        <v>48.246000000000002</v>
      </c>
      <c r="CX177" s="2">
        <f t="shared" si="201"/>
        <v>47.213000000000001</v>
      </c>
      <c r="CY177" s="2">
        <f t="shared" si="202"/>
        <v>47.279000000000003</v>
      </c>
      <c r="CZ177" s="2">
        <f t="shared" si="203"/>
        <v>41.720999999999997</v>
      </c>
      <c r="DA177" s="2">
        <f t="shared" si="204"/>
        <v>44.851999999999997</v>
      </c>
      <c r="DB177" s="2" t="str">
        <f t="shared" si="205"/>
        <v/>
      </c>
      <c r="DC177" s="2" t="str">
        <f t="shared" si="206"/>
        <v/>
      </c>
      <c r="DD177" s="2" t="str">
        <f t="shared" si="207"/>
        <v/>
      </c>
      <c r="DE177" s="2" t="str">
        <f t="shared" si="208"/>
        <v/>
      </c>
      <c r="DF177" s="2" t="str">
        <f t="shared" si="209"/>
        <v/>
      </c>
      <c r="DG177" s="2">
        <f t="shared" si="210"/>
        <v>45.377000000000002</v>
      </c>
      <c r="DH177" s="2" t="str">
        <f t="shared" si="211"/>
        <v/>
      </c>
      <c r="DI177" s="2">
        <f t="shared" si="212"/>
        <v>51.622999999999998</v>
      </c>
      <c r="DK177" s="2">
        <f t="shared" si="224"/>
        <v>66.826084717607984</v>
      </c>
      <c r="DL177" s="2">
        <f t="shared" si="224"/>
        <v>76.879350951374221</v>
      </c>
      <c r="DM177" s="2">
        <f t="shared" si="224"/>
        <v>120.5550776200544</v>
      </c>
      <c r="DN177" s="2">
        <f t="shared" si="224"/>
        <v>118.95866581093324</v>
      </c>
      <c r="DO177" s="2">
        <f t="shared" si="224"/>
        <v>88.695486886529977</v>
      </c>
      <c r="DP177" s="2">
        <f t="shared" si="224"/>
        <v>90.395751219512192</v>
      </c>
      <c r="DQ177" s="2">
        <f t="shared" si="224"/>
        <v>104.30585730491856</v>
      </c>
      <c r="DR177" s="2">
        <f t="shared" si="224"/>
        <v>100.88966829268293</v>
      </c>
      <c r="DS177" s="2">
        <f t="shared" si="224"/>
        <v>83.352857602031193</v>
      </c>
      <c r="DT177" s="2">
        <f t="shared" si="224"/>
        <v>108.99189900426742</v>
      </c>
      <c r="DU177" s="2">
        <f t="shared" si="224"/>
        <v>86.352431174089062</v>
      </c>
      <c r="DV177" s="2">
        <f t="shared" si="224"/>
        <v>89.84728209000302</v>
      </c>
      <c r="DW177" s="2">
        <f t="shared" si="224"/>
        <v>99.720126094835365</v>
      </c>
      <c r="DX177" s="2">
        <f t="shared" si="224"/>
        <v>71.748287804878061</v>
      </c>
      <c r="DY177" s="2">
        <f t="shared" si="224"/>
        <v>75.63479943977589</v>
      </c>
      <c r="EA177" s="2">
        <f t="shared" si="214"/>
        <v>44.327629126912697</v>
      </c>
      <c r="EB177" s="2">
        <f t="shared" si="214"/>
        <v>47.189161134509028</v>
      </c>
      <c r="EC177" s="2">
        <f t="shared" si="214"/>
        <v>46.077350139664794</v>
      </c>
      <c r="ED177" s="2">
        <f t="shared" si="214"/>
        <v>46.704663149440101</v>
      </c>
      <c r="EE177" s="2">
        <f t="shared" si="214"/>
        <v>46.192822729864545</v>
      </c>
      <c r="EF177" s="2">
        <f t="shared" si="214"/>
        <v>42.514990695707766</v>
      </c>
      <c r="EG177" s="2">
        <f t="shared" si="214"/>
        <v>42.339867147000817</v>
      </c>
      <c r="EH177" s="2">
        <f t="shared" si="214"/>
        <v>41.184389853644973</v>
      </c>
      <c r="EI177" s="2">
        <f t="shared" si="214"/>
        <v>47.596585068545181</v>
      </c>
      <c r="EJ177" s="2">
        <f t="shared" si="214"/>
        <v>46.882132671332108</v>
      </c>
      <c r="EK177" s="2">
        <f t="shared" si="213"/>
        <v>43.107621184079051</v>
      </c>
      <c r="EL177" s="2">
        <f t="shared" si="180"/>
        <v>42.698785589705999</v>
      </c>
      <c r="EM177" s="2">
        <f t="shared" si="180"/>
        <v>44.463041227478683</v>
      </c>
      <c r="EN177" s="2">
        <f t="shared" si="180"/>
        <v>44.631319387812226</v>
      </c>
      <c r="EO177" s="2">
        <f t="shared" si="180"/>
        <v>47.075244053751604</v>
      </c>
      <c r="EQ177" s="2">
        <f t="shared" si="225"/>
        <v>44.327629126912697</v>
      </c>
      <c r="ER177" s="2">
        <f t="shared" si="225"/>
        <v>45.168659864698071</v>
      </c>
      <c r="ES177" s="2">
        <f t="shared" si="225"/>
        <v>45.939779958409609</v>
      </c>
      <c r="ET177" s="2">
        <f t="shared" si="225"/>
        <v>46.915821114658698</v>
      </c>
      <c r="EU177" s="2">
        <f t="shared" si="225"/>
        <v>46.091593515079268</v>
      </c>
      <c r="EV177" s="2">
        <f t="shared" si="225"/>
        <v>44.169577306278342</v>
      </c>
      <c r="EW177" s="2">
        <f t="shared" si="225"/>
        <v>43.153164516987864</v>
      </c>
      <c r="EX177" s="2">
        <f t="shared" si="225"/>
        <v>42.107843568419625</v>
      </c>
      <c r="EY177" s="2">
        <f t="shared" si="225"/>
        <v>45.658058085776233</v>
      </c>
      <c r="EZ177" s="2">
        <f t="shared" si="225"/>
        <v>45.442666052773184</v>
      </c>
      <c r="FA177" s="2">
        <f t="shared" si="225"/>
        <v>43.04958056525534</v>
      </c>
      <c r="FB177" s="2">
        <f t="shared" si="225"/>
        <v>43.299502716295954</v>
      </c>
      <c r="FC177" s="2">
        <f t="shared" si="225"/>
        <v>44.082182455074474</v>
      </c>
      <c r="FD177" s="2">
        <f t="shared" si="225"/>
        <v>44.200660725229973</v>
      </c>
      <c r="FE177" s="2">
        <f t="shared" si="225"/>
        <v>46.202715738932255</v>
      </c>
      <c r="FG177" s="2">
        <f t="shared" si="226"/>
        <v>0.99994580417550771</v>
      </c>
      <c r="FH177" s="2">
        <f t="shared" si="226"/>
        <v>0.99994818185547241</v>
      </c>
      <c r="FI177" s="2">
        <f t="shared" si="226"/>
        <v>0.99994596402493863</v>
      </c>
      <c r="FJ177" s="2">
        <f t="shared" si="226"/>
        <v>0.99994908854113884</v>
      </c>
      <c r="FK177" s="2">
        <f t="shared" si="226"/>
        <v>0.99993957123736577</v>
      </c>
      <c r="FL177" s="2">
        <f t="shared" si="226"/>
        <v>0.99993703593665173</v>
      </c>
      <c r="FM177" s="2">
        <f t="shared" si="226"/>
        <v>0.99994014635437356</v>
      </c>
      <c r="FN177" s="2">
        <f t="shared" si="226"/>
        <v>0.99993935698317382</v>
      </c>
      <c r="FO177" s="2">
        <f t="shared" si="226"/>
        <v>0.99993919626170058</v>
      </c>
      <c r="FP177" s="2">
        <f t="shared" si="226"/>
        <v>0.99992747388321956</v>
      </c>
      <c r="FQ177" s="2">
        <f t="shared" si="226"/>
        <v>0.99993470851012412</v>
      </c>
      <c r="FR177" s="2">
        <f t="shared" si="226"/>
        <v>0.99994040995868583</v>
      </c>
      <c r="FS177" s="2">
        <f t="shared" si="226"/>
        <v>0.99993855339886339</v>
      </c>
      <c r="FT177" s="2">
        <f t="shared" si="226"/>
        <v>0.99993404411644238</v>
      </c>
      <c r="FU177" s="2">
        <f t="shared" si="226"/>
        <v>0.9999206514433211</v>
      </c>
      <c r="FW177" s="2">
        <f t="shared" si="217"/>
        <v>5.6331098881970867E-11</v>
      </c>
      <c r="FX177" s="2">
        <f t="shared" si="217"/>
        <v>0.23837826826598718</v>
      </c>
      <c r="FY177" s="2">
        <f t="shared" si="217"/>
        <v>0.27170219082835012</v>
      </c>
      <c r="FZ177" s="2">
        <f t="shared" si="217"/>
        <v>0.26644455023623576</v>
      </c>
      <c r="GA177" s="2">
        <f t="shared" si="217"/>
        <v>0.27544773471212658</v>
      </c>
      <c r="GB177" s="2">
        <f t="shared" si="217"/>
        <v>0.28332092478475379</v>
      </c>
      <c r="GC177" s="2">
        <f t="shared" si="217"/>
        <v>0.29302555839420452</v>
      </c>
      <c r="GD177" s="2">
        <f t="shared" si="217"/>
        <v>0.34420920463879062</v>
      </c>
      <c r="GE177" s="2">
        <f t="shared" si="217"/>
        <v>0.40799569275467135</v>
      </c>
      <c r="GF177" s="2">
        <f t="shared" si="217"/>
        <v>0.38283532719076729</v>
      </c>
      <c r="GG177" s="2">
        <f t="shared" si="217"/>
        <v>0.33652821424804236</v>
      </c>
      <c r="GH177" s="2">
        <f t="shared" si="217"/>
        <v>0.30974804425329905</v>
      </c>
      <c r="GI177" s="2">
        <f t="shared" si="217"/>
        <v>0.30717329360886669</v>
      </c>
      <c r="GJ177" s="2">
        <f t="shared" si="217"/>
        <v>0.26405468095224854</v>
      </c>
      <c r="GK177" s="2">
        <f t="shared" si="217"/>
        <v>0.23139235877708017</v>
      </c>
      <c r="GM177" s="86">
        <f t="shared" si="218"/>
        <v>2.1718203896440057E-136</v>
      </c>
      <c r="GN177" s="86">
        <f t="shared" si="218"/>
        <v>1.2777333539131793E-188</v>
      </c>
      <c r="GO177" s="86">
        <f t="shared" si="218"/>
        <v>0</v>
      </c>
      <c r="GP177" s="86">
        <f t="shared" si="218"/>
        <v>0</v>
      </c>
      <c r="GQ177" s="86">
        <f t="shared" si="218"/>
        <v>0</v>
      </c>
      <c r="GR177" s="86">
        <f t="shared" si="218"/>
        <v>0</v>
      </c>
      <c r="GS177" s="86">
        <f t="shared" si="218"/>
        <v>0</v>
      </c>
      <c r="GT177" s="86">
        <f t="shared" si="218"/>
        <v>0</v>
      </c>
      <c r="GU177" s="86">
        <f t="shared" si="218"/>
        <v>0</v>
      </c>
      <c r="GV177" s="86">
        <f t="shared" si="218"/>
        <v>3.5469458183952168E-305</v>
      </c>
      <c r="GW177" s="86">
        <f t="shared" si="218"/>
        <v>0</v>
      </c>
      <c r="GX177" s="86">
        <f t="shared" si="218"/>
        <v>1.6866228988192052E-249</v>
      </c>
      <c r="GY177" s="86">
        <f t="shared" si="218"/>
        <v>1.768023790670992E-224</v>
      </c>
      <c r="GZ177" s="86">
        <f t="shared" si="218"/>
        <v>5.0097088834817458E-276</v>
      </c>
      <c r="HA177" s="86">
        <f t="shared" si="218"/>
        <v>0</v>
      </c>
      <c r="HC177" s="86">
        <f t="shared" si="182"/>
        <v>1.1206468183430873E-107</v>
      </c>
      <c r="HD177" s="86">
        <f t="shared" si="182"/>
        <v>1.4075688561140868E-141</v>
      </c>
      <c r="HE177" s="86">
        <f t="shared" si="182"/>
        <v>2.6588294543830182E-229</v>
      </c>
      <c r="HF177" s="86">
        <f t="shared" si="181"/>
        <v>1.0965729075939294E-245</v>
      </c>
      <c r="HG177" s="86">
        <f t="shared" si="181"/>
        <v>2.7101193308518689E-196</v>
      </c>
      <c r="HH177" s="86">
        <f t="shared" si="181"/>
        <v>2.1395852762752777E-270</v>
      </c>
      <c r="HI177" s="86">
        <f t="shared" si="181"/>
        <v>2.1918152109730267E-236</v>
      </c>
      <c r="HJ177" s="86">
        <f t="shared" si="181"/>
        <v>8.8586938165540769E-281</v>
      </c>
      <c r="HK177" s="86">
        <f t="shared" si="181"/>
        <v>3.6249728049877143E-244</v>
      </c>
      <c r="HL177" s="86">
        <f t="shared" si="181"/>
        <v>3.9322781815606072E-307</v>
      </c>
      <c r="HM177" s="86">
        <f t="shared" si="181"/>
        <v>9.1672866624508158E-203</v>
      </c>
      <c r="HN177" s="86">
        <f t="shared" si="181"/>
        <v>1.8872226063183502E-179</v>
      </c>
      <c r="HO177" s="86">
        <f t="shared" si="227"/>
        <v>6.4422373900581773E-150</v>
      </c>
      <c r="HP177" s="86">
        <f t="shared" si="227"/>
        <v>2.9513472317515732E-144</v>
      </c>
      <c r="HQ177" s="86">
        <f t="shared" si="227"/>
        <v>3.3895602492528262E-183</v>
      </c>
      <c r="HS177" s="86">
        <f t="shared" si="219"/>
        <v>6.3847716688391749E-35</v>
      </c>
      <c r="HT177" s="86">
        <f t="shared" si="219"/>
        <v>2.4948319243862115E-12</v>
      </c>
      <c r="HU177" s="86">
        <f t="shared" si="219"/>
        <v>1.4368766149927102E-16</v>
      </c>
      <c r="HV177" s="86">
        <f t="shared" si="219"/>
        <v>7.5810930015751546E-15</v>
      </c>
      <c r="HW177" s="86">
        <f t="shared" si="219"/>
        <v>2.2836422840670544E-16</v>
      </c>
      <c r="HX177" s="86">
        <f t="shared" si="219"/>
        <v>1.5743241666158751E-17</v>
      </c>
      <c r="HY177" s="86">
        <f t="shared" si="219"/>
        <v>1.5622995564757822E-16</v>
      </c>
      <c r="HZ177" s="86">
        <f t="shared" si="219"/>
        <v>4.3669904239843819E-22</v>
      </c>
      <c r="IA177" s="86">
        <f t="shared" si="219"/>
        <v>1.5069011868019139E-23</v>
      </c>
      <c r="IB177" s="86">
        <f t="shared" si="219"/>
        <v>9.862650843140395E-24</v>
      </c>
      <c r="IC177" s="86">
        <f t="shared" si="219"/>
        <v>2.0820538551262661E-19</v>
      </c>
      <c r="ID177" s="86">
        <f t="shared" si="219"/>
        <v>1.9091736503274826E-16</v>
      </c>
      <c r="IE177" s="86">
        <f t="shared" si="219"/>
        <v>5.8476257135118521E-16</v>
      </c>
      <c r="IF177" s="86">
        <f t="shared" si="219"/>
        <v>1.1422881514481048E-12</v>
      </c>
      <c r="IG177" s="86">
        <f t="shared" si="219"/>
        <v>2.3940125747463662E-9</v>
      </c>
      <c r="II177" s="86">
        <f t="shared" si="220"/>
        <v>0</v>
      </c>
      <c r="IJ177" s="86">
        <f t="shared" si="220"/>
        <v>5.3224803715261478E-4</v>
      </c>
      <c r="IK177" s="86">
        <f t="shared" si="220"/>
        <v>1.546004097991551E-3</v>
      </c>
      <c r="IL177" s="86">
        <f t="shared" si="220"/>
        <v>1.2573338737496467E-3</v>
      </c>
      <c r="IM177" s="86">
        <f t="shared" si="220"/>
        <v>1.0587278937283235E-3</v>
      </c>
      <c r="IN177" s="86">
        <f t="shared" si="220"/>
        <v>1.7586106705320011E-3</v>
      </c>
      <c r="IO177" s="86">
        <f t="shared" si="220"/>
        <v>3.8335282270792609E-3</v>
      </c>
      <c r="IP177" s="86">
        <f t="shared" si="220"/>
        <v>2.4026576021986535E-2</v>
      </c>
      <c r="IQ177" s="86">
        <f t="shared" si="220"/>
        <v>0.18415639737999079</v>
      </c>
      <c r="IR177" s="86">
        <f t="shared" si="220"/>
        <v>9.3164775132667757E-2</v>
      </c>
      <c r="IS177" s="86">
        <f t="shared" si="220"/>
        <v>2.4683777338681354E-2</v>
      </c>
      <c r="IT177" s="86">
        <f t="shared" si="220"/>
        <v>1.0000741765044037E-2</v>
      </c>
      <c r="IU177" s="86">
        <f t="shared" si="220"/>
        <v>9.2749356864553541E-3</v>
      </c>
      <c r="IV177" s="86">
        <f t="shared" si="220"/>
        <v>1.597391595527909E-2</v>
      </c>
      <c r="IW177" s="86">
        <f t="shared" si="220"/>
        <v>5.2767113511004429E-3</v>
      </c>
      <c r="IY177" s="86">
        <f t="shared" si="221"/>
        <v>6.3847716688391749E-35</v>
      </c>
      <c r="IZ177" s="86">
        <f t="shared" si="221"/>
        <v>5.3224803964744671E-4</v>
      </c>
      <c r="JA177" s="86">
        <f t="shared" si="221"/>
        <v>1.5460040979916947E-3</v>
      </c>
      <c r="JB177" s="86">
        <f t="shared" si="221"/>
        <v>1.2573338737572278E-3</v>
      </c>
      <c r="JC177" s="86">
        <f t="shared" si="221"/>
        <v>1.0587278937285519E-3</v>
      </c>
      <c r="JD177" s="86">
        <f t="shared" si="221"/>
        <v>1.7586106705320169E-3</v>
      </c>
      <c r="JE177" s="86">
        <f t="shared" si="221"/>
        <v>3.833528227079417E-3</v>
      </c>
      <c r="JF177" s="86">
        <f t="shared" si="221"/>
        <v>2.4026576021986535E-2</v>
      </c>
      <c r="JG177" s="86">
        <f t="shared" si="221"/>
        <v>0.18415639737999079</v>
      </c>
      <c r="JH177" s="86">
        <f t="shared" si="221"/>
        <v>9.3164775132667757E-2</v>
      </c>
      <c r="JI177" s="86">
        <f t="shared" si="221"/>
        <v>2.4683777338681354E-2</v>
      </c>
      <c r="JJ177" s="86">
        <f t="shared" si="221"/>
        <v>1.0000741765044228E-2</v>
      </c>
      <c r="JK177" s="86">
        <f t="shared" si="221"/>
        <v>9.2749356864559387E-3</v>
      </c>
      <c r="JL177" s="86">
        <f t="shared" si="221"/>
        <v>1.5973915956421378E-2</v>
      </c>
      <c r="JM177" s="86">
        <f t="shared" si="221"/>
        <v>5.2767137451130179E-3</v>
      </c>
    </row>
    <row r="178" spans="2:273" x14ac:dyDescent="0.25">
      <c r="B178" s="2">
        <v>151</v>
      </c>
      <c r="C178" s="37">
        <v>43.677</v>
      </c>
      <c r="D178" s="37">
        <v>47.015999999999998</v>
      </c>
      <c r="E178" s="37">
        <v>46.902000000000001</v>
      </c>
      <c r="F178" s="37">
        <v>47.015999999999998</v>
      </c>
      <c r="G178" s="37">
        <v>46.786999999999999</v>
      </c>
      <c r="H178" s="37">
        <v>44.131</v>
      </c>
      <c r="I178" s="37">
        <v>42.753999999999998</v>
      </c>
      <c r="J178" s="37">
        <v>45.066000000000003</v>
      </c>
      <c r="K178" s="37">
        <v>58.426000000000002</v>
      </c>
      <c r="L178" s="37">
        <v>53.295000000000002</v>
      </c>
      <c r="M178" s="37">
        <v>44.966999999999999</v>
      </c>
      <c r="N178" s="37">
        <v>47.066000000000003</v>
      </c>
      <c r="O178" s="37">
        <v>49.360999999999997</v>
      </c>
      <c r="P178" s="37">
        <v>47.557000000000002</v>
      </c>
      <c r="Q178" s="37">
        <v>50.115000000000002</v>
      </c>
      <c r="S178" s="4">
        <f t="shared" si="222"/>
        <v>44.197618361011749</v>
      </c>
      <c r="T178" s="4">
        <f t="shared" si="222"/>
        <v>46.583333154148143</v>
      </c>
      <c r="U178" s="4">
        <f t="shared" si="222"/>
        <v>46.030946797358354</v>
      </c>
      <c r="V178" s="4">
        <f t="shared" si="222"/>
        <v>46.763346962894119</v>
      </c>
      <c r="W178" s="4">
        <f t="shared" si="222"/>
        <v>46.204964261097416</v>
      </c>
      <c r="X178" s="4">
        <f t="shared" si="222"/>
        <v>43.152288761751898</v>
      </c>
      <c r="Y178" s="4">
        <f t="shared" si="222"/>
        <v>43.009893187723492</v>
      </c>
      <c r="Z178" s="4">
        <f t="shared" si="222"/>
        <v>44.294858525203509</v>
      </c>
      <c r="AA178" s="4">
        <f t="shared" si="222"/>
        <v>57.778562028354195</v>
      </c>
      <c r="AB178" s="4">
        <f t="shared" si="222"/>
        <v>53.2563679626724</v>
      </c>
      <c r="AC178" s="4">
        <f t="shared" si="222"/>
        <v>45.99501325392697</v>
      </c>
      <c r="AD178" s="4">
        <f t="shared" si="222"/>
        <v>44.730083204435154</v>
      </c>
      <c r="AE178" s="4">
        <f t="shared" si="222"/>
        <v>46.252583341830274</v>
      </c>
      <c r="AF178" s="4">
        <f t="shared" si="222"/>
        <v>47.965793608763612</v>
      </c>
      <c r="AG178" s="4">
        <f t="shared" si="222"/>
        <v>49.699913587572183</v>
      </c>
      <c r="AI178" s="4">
        <f t="shared" si="223"/>
        <v>-0.52061836101174919</v>
      </c>
      <c r="AJ178" s="4">
        <f t="shared" si="223"/>
        <v>0.43266684585185544</v>
      </c>
      <c r="AK178" s="4">
        <f t="shared" si="223"/>
        <v>0.87105320264164732</v>
      </c>
      <c r="AL178" s="4">
        <f t="shared" si="223"/>
        <v>0.25265303710587972</v>
      </c>
      <c r="AM178" s="4">
        <f t="shared" si="223"/>
        <v>0.58203573890258298</v>
      </c>
      <c r="AN178" s="4">
        <f t="shared" si="223"/>
        <v>0.97871123824810269</v>
      </c>
      <c r="AO178" s="4">
        <f t="shared" si="223"/>
        <v>-0.25589318772349401</v>
      </c>
      <c r="AP178" s="4">
        <f t="shared" si="223"/>
        <v>0.77114147479649375</v>
      </c>
      <c r="AQ178" s="4">
        <f t="shared" si="223"/>
        <v>0.64743797164580741</v>
      </c>
      <c r="AR178" s="4">
        <f t="shared" si="223"/>
        <v>3.863203732760212E-2</v>
      </c>
      <c r="AS178" s="4">
        <f t="shared" si="223"/>
        <v>-1.0280132539269715</v>
      </c>
      <c r="AT178" s="4">
        <f t="shared" si="223"/>
        <v>2.3359167955648488</v>
      </c>
      <c r="AU178" s="4">
        <f t="shared" si="223"/>
        <v>3.1084166581697232</v>
      </c>
      <c r="AV178" s="4">
        <f t="shared" si="223"/>
        <v>-0.40879360876360948</v>
      </c>
      <c r="AW178" s="4">
        <f t="shared" si="223"/>
        <v>0.41508641242781863</v>
      </c>
      <c r="AY178" s="2">
        <f t="shared" ref="AY178:BM194" si="228">IF(OR($B178 &lt; C$230, $B178 &gt; C$233), #N/A, ((1-FG178)*DK178) + (FG178 - FW178)*EA178 + (FW178*EQ178))</f>
        <v>44.197618361011749</v>
      </c>
      <c r="AZ178" s="2">
        <f t="shared" si="228"/>
        <v>46.574030922075842</v>
      </c>
      <c r="BA178" s="2">
        <f t="shared" si="228"/>
        <v>45.87356241797734</v>
      </c>
      <c r="BB178" s="2">
        <f t="shared" si="228"/>
        <v>46.635687864833358</v>
      </c>
      <c r="BC178" s="2">
        <f t="shared" si="228"/>
        <v>46.06733327765312</v>
      </c>
      <c r="BD178" s="2">
        <f t="shared" si="228"/>
        <v>42.863290076544402</v>
      </c>
      <c r="BE178" s="2">
        <f t="shared" si="228"/>
        <v>42.45306705645185</v>
      </c>
      <c r="BF178" s="2">
        <f t="shared" si="228"/>
        <v>41.362387399893507</v>
      </c>
      <c r="BG178" s="2">
        <f t="shared" si="228"/>
        <v>46.715455032991862</v>
      </c>
      <c r="BH178" s="2">
        <f t="shared" si="228"/>
        <v>46.221189712706405</v>
      </c>
      <c r="BI178" s="2">
        <f t="shared" si="228"/>
        <v>42.956380752757987</v>
      </c>
      <c r="BJ178" s="2">
        <f t="shared" si="228"/>
        <v>42.774428174573359</v>
      </c>
      <c r="BK178" s="2">
        <f t="shared" si="228"/>
        <v>44.212833445426476</v>
      </c>
      <c r="BL178" s="2">
        <f t="shared" si="228"/>
        <v>44.379511242888491</v>
      </c>
      <c r="BM178" s="2">
        <f t="shared" si="228"/>
        <v>46.748043999752227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>
        <f t="shared" ref="CE178:CS194" si="229">IF(AND(IY178 &lt; $CS$22, $B178 &gt; C$231, $B178 &lt; C$232), C178, "")</f>
        <v>43.677</v>
      </c>
      <c r="CF178" s="2">
        <f t="shared" si="229"/>
        <v>47.015999999999998</v>
      </c>
      <c r="CG178" s="2">
        <f t="shared" si="229"/>
        <v>46.902000000000001</v>
      </c>
      <c r="CH178" s="2">
        <f t="shared" si="229"/>
        <v>47.015999999999998</v>
      </c>
      <c r="CI178" s="2">
        <f t="shared" si="229"/>
        <v>46.786999999999999</v>
      </c>
      <c r="CJ178" s="2">
        <f t="shared" si="229"/>
        <v>44.131</v>
      </c>
      <c r="CK178" s="2">
        <f t="shared" si="229"/>
        <v>42.753999999999998</v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 t="str">
        <f t="shared" si="229"/>
        <v/>
      </c>
      <c r="CR178" s="2" t="str">
        <f t="shared" si="229"/>
        <v/>
      </c>
      <c r="CS178" s="2">
        <f t="shared" si="229"/>
        <v>50.115000000000002</v>
      </c>
      <c r="CU178" s="2">
        <f t="shared" si="198"/>
        <v>43.677</v>
      </c>
      <c r="CV178" s="2">
        <f t="shared" si="199"/>
        <v>47.015999999999998</v>
      </c>
      <c r="CW178" s="2">
        <f t="shared" si="200"/>
        <v>46.902000000000001</v>
      </c>
      <c r="CX178" s="2">
        <f t="shared" si="201"/>
        <v>47.015999999999998</v>
      </c>
      <c r="CY178" s="2">
        <f t="shared" si="202"/>
        <v>46.786999999999999</v>
      </c>
      <c r="CZ178" s="2">
        <f t="shared" si="203"/>
        <v>44.131</v>
      </c>
      <c r="DA178" s="2">
        <f t="shared" si="204"/>
        <v>42.753999999999998</v>
      </c>
      <c r="DB178" s="2" t="str">
        <f t="shared" si="205"/>
        <v/>
      </c>
      <c r="DC178" s="2" t="str">
        <f t="shared" si="206"/>
        <v/>
      </c>
      <c r="DD178" s="2" t="str">
        <f t="shared" si="207"/>
        <v/>
      </c>
      <c r="DE178" s="2" t="str">
        <f t="shared" si="208"/>
        <v/>
      </c>
      <c r="DF178" s="2" t="str">
        <f t="shared" si="209"/>
        <v/>
      </c>
      <c r="DG178" s="2" t="str">
        <f t="shared" si="210"/>
        <v/>
      </c>
      <c r="DH178" s="2" t="str">
        <f t="shared" si="211"/>
        <v/>
      </c>
      <c r="DI178" s="2">
        <f t="shared" si="212"/>
        <v>50.115000000000002</v>
      </c>
      <c r="DK178" s="2">
        <f t="shared" si="224"/>
        <v>66.88801993355483</v>
      </c>
      <c r="DL178" s="2">
        <f t="shared" si="224"/>
        <v>76.984551797040183</v>
      </c>
      <c r="DM178" s="2">
        <f t="shared" si="224"/>
        <v>120.96874056176387</v>
      </c>
      <c r="DN178" s="2">
        <f t="shared" si="224"/>
        <v>119.36007731803079</v>
      </c>
      <c r="DO178" s="2">
        <f t="shared" si="224"/>
        <v>88.897350835966819</v>
      </c>
      <c r="DP178" s="2">
        <f t="shared" si="224"/>
        <v>90.605155749128926</v>
      </c>
      <c r="DQ178" s="2">
        <f t="shared" si="224"/>
        <v>104.61455870674985</v>
      </c>
      <c r="DR178" s="2">
        <f t="shared" si="224"/>
        <v>101.17904738675958</v>
      </c>
      <c r="DS178" s="2">
        <f t="shared" si="224"/>
        <v>83.521275072252408</v>
      </c>
      <c r="DT178" s="2">
        <f t="shared" si="224"/>
        <v>109.37578165007113</v>
      </c>
      <c r="DU178" s="2">
        <f t="shared" si="224"/>
        <v>86.564172469635622</v>
      </c>
      <c r="DV178" s="2">
        <f t="shared" si="224"/>
        <v>90.072168378133497</v>
      </c>
      <c r="DW178" s="2">
        <f t="shared" si="224"/>
        <v>99.992266988825094</v>
      </c>
      <c r="DX178" s="2">
        <f t="shared" si="224"/>
        <v>71.826931010452981</v>
      </c>
      <c r="DY178" s="2">
        <f t="shared" si="224"/>
        <v>75.783746778711475</v>
      </c>
      <c r="DZ178" s="5"/>
      <c r="EA178" s="2">
        <f t="shared" si="214"/>
        <v>44.196496777677773</v>
      </c>
      <c r="EB178" s="2">
        <f t="shared" si="214"/>
        <v>47.103939679806736</v>
      </c>
      <c r="EC178" s="2">
        <f t="shared" si="214"/>
        <v>45.910890485335187</v>
      </c>
      <c r="ED178" s="2">
        <f t="shared" si="214"/>
        <v>46.570372398660666</v>
      </c>
      <c r="EE178" s="2">
        <f t="shared" si="214"/>
        <v>46.095499664148022</v>
      </c>
      <c r="EF178" s="2">
        <f t="shared" si="214"/>
        <v>42.347601237839726</v>
      </c>
      <c r="EG178" s="2">
        <f t="shared" si="214"/>
        <v>42.188738994466505</v>
      </c>
      <c r="EH178" s="2">
        <f t="shared" si="214"/>
        <v>41.0135328724365</v>
      </c>
      <c r="EI178" s="2">
        <f t="shared" si="214"/>
        <v>47.569345937359714</v>
      </c>
      <c r="EJ178" s="2">
        <f t="shared" si="214"/>
        <v>46.815024343238285</v>
      </c>
      <c r="EK178" s="2">
        <f t="shared" si="213"/>
        <v>42.975298137134374</v>
      </c>
      <c r="EL178" s="2">
        <f t="shared" si="180"/>
        <v>42.568253348413116</v>
      </c>
      <c r="EM178" s="2">
        <f t="shared" si="180"/>
        <v>44.337611822881556</v>
      </c>
      <c r="EN178" s="2">
        <f t="shared" si="180"/>
        <v>44.502098291670222</v>
      </c>
      <c r="EO178" s="2">
        <f t="shared" si="180"/>
        <v>46.9670633970442</v>
      </c>
      <c r="EP178" s="5"/>
      <c r="EQ178" s="2">
        <f t="shared" si="225"/>
        <v>44.196496777677773</v>
      </c>
      <c r="ER178" s="2">
        <f t="shared" si="225"/>
        <v>45.024409920218091</v>
      </c>
      <c r="ES178" s="2">
        <f t="shared" si="225"/>
        <v>45.76956688122543</v>
      </c>
      <c r="ET178" s="2">
        <f t="shared" si="225"/>
        <v>46.78782124072486</v>
      </c>
      <c r="EU178" s="2">
        <f t="shared" si="225"/>
        <v>45.991744188429394</v>
      </c>
      <c r="EV178" s="2">
        <f t="shared" si="225"/>
        <v>44.0438158822137</v>
      </c>
      <c r="EW178" s="2">
        <f t="shared" si="225"/>
        <v>43.023784098881336</v>
      </c>
      <c r="EX178" s="2">
        <f t="shared" si="225"/>
        <v>41.959437759688171</v>
      </c>
      <c r="EY178" s="2">
        <f t="shared" si="225"/>
        <v>45.580840665372136</v>
      </c>
      <c r="EZ178" s="2">
        <f t="shared" si="225"/>
        <v>45.337886572053776</v>
      </c>
      <c r="FA178" s="2">
        <f t="shared" si="225"/>
        <v>42.915103852029674</v>
      </c>
      <c r="FB178" s="2">
        <f t="shared" si="225"/>
        <v>43.185619515968426</v>
      </c>
      <c r="FC178" s="2">
        <f t="shared" si="225"/>
        <v>43.946625675880227</v>
      </c>
      <c r="FD178" s="2">
        <f t="shared" si="225"/>
        <v>44.06209045602845</v>
      </c>
      <c r="FE178" s="2">
        <f t="shared" si="225"/>
        <v>46.07614523535706</v>
      </c>
      <c r="FG178" s="2">
        <f t="shared" si="226"/>
        <v>0.99995057258491338</v>
      </c>
      <c r="FH178" s="2">
        <f t="shared" si="226"/>
        <v>0.99995274107504151</v>
      </c>
      <c r="FI178" s="2">
        <f t="shared" si="226"/>
        <v>0.99995071837071536</v>
      </c>
      <c r="FJ178" s="2">
        <f t="shared" si="226"/>
        <v>0.99995356798967183</v>
      </c>
      <c r="FK178" s="2">
        <f t="shared" si="226"/>
        <v>0.99994488802043413</v>
      </c>
      <c r="FL178" s="2">
        <f t="shared" si="226"/>
        <v>0.99994257577359735</v>
      </c>
      <c r="FM178" s="2">
        <f t="shared" si="226"/>
        <v>0.99994541253893032</v>
      </c>
      <c r="FN178" s="2">
        <f t="shared" si="226"/>
        <v>0.99994469261620711</v>
      </c>
      <c r="FO178" s="2">
        <f t="shared" si="226"/>
        <v>0.999944546034915</v>
      </c>
      <c r="FP178" s="2">
        <f t="shared" si="226"/>
        <v>0.9999338549732546</v>
      </c>
      <c r="FQ178" s="2">
        <f t="shared" si="226"/>
        <v>0.99994045311142199</v>
      </c>
      <c r="FR178" s="2">
        <f t="shared" si="226"/>
        <v>0.99994565295144722</v>
      </c>
      <c r="FS178" s="2">
        <f t="shared" si="226"/>
        <v>0.99994395973073258</v>
      </c>
      <c r="FT178" s="2">
        <f t="shared" si="226"/>
        <v>0.99993984717018503</v>
      </c>
      <c r="FU178" s="2">
        <f t="shared" si="226"/>
        <v>0.99992763275096697</v>
      </c>
      <c r="FV178" s="5"/>
      <c r="FW178" s="2">
        <f t="shared" ref="FW178:GK194" si="230">POWER(10,($B178-C$232)/C$229)/(1+POWER(10,($B178-C$232)/C$229))</f>
        <v>6.1765821688531308E-11</v>
      </c>
      <c r="FX178" s="2">
        <f t="shared" si="230"/>
        <v>0.25550049518972062</v>
      </c>
      <c r="FY178" s="2">
        <f t="shared" si="230"/>
        <v>0.29030564822249344</v>
      </c>
      <c r="FZ178" s="2">
        <f t="shared" si="230"/>
        <v>0.28482880503822516</v>
      </c>
      <c r="GA178" s="2">
        <f t="shared" si="230"/>
        <v>0.29420405073220313</v>
      </c>
      <c r="GB178" s="2">
        <f t="shared" si="230"/>
        <v>0.30238961069581505</v>
      </c>
      <c r="GC178" s="2">
        <f t="shared" si="230"/>
        <v>0.31246263657206619</v>
      </c>
      <c r="GD178" s="2">
        <f t="shared" si="230"/>
        <v>0.36528718152476419</v>
      </c>
      <c r="GE178" s="2">
        <f t="shared" si="230"/>
        <v>0.43041604839968667</v>
      </c>
      <c r="GF178" s="2">
        <f t="shared" si="230"/>
        <v>0.40481851128729696</v>
      </c>
      <c r="GG178" s="2">
        <f t="shared" si="230"/>
        <v>0.35739217073651364</v>
      </c>
      <c r="GH178" s="2">
        <f t="shared" si="230"/>
        <v>0.32977694483952691</v>
      </c>
      <c r="GI178" s="2">
        <f t="shared" si="230"/>
        <v>0.32711460571549977</v>
      </c>
      <c r="GJ178" s="2">
        <f t="shared" si="230"/>
        <v>0.28233750567825955</v>
      </c>
      <c r="GK178" s="2">
        <f t="shared" si="230"/>
        <v>0.24817630945568436</v>
      </c>
      <c r="GL178" s="5"/>
      <c r="GM178" s="86">
        <f t="shared" ref="GM178:HA194" si="231" xml:space="preserve"> _xlfn.NORM.DIST($B178, C$7, ABS(C$11), TRUE) * _xlfn.NORM.DIST(($B178 - C$7)*C$15, 0, ABS(C$11), TRUE) * 2</f>
        <v>1.4049672652283401E-139</v>
      </c>
      <c r="GN178" s="86">
        <f t="shared" si="231"/>
        <v>4.8388561143311113E-193</v>
      </c>
      <c r="GO178" s="86">
        <f t="shared" si="231"/>
        <v>0</v>
      </c>
      <c r="GP178" s="86">
        <f t="shared" si="231"/>
        <v>0</v>
      </c>
      <c r="GQ178" s="86">
        <f t="shared" si="231"/>
        <v>0</v>
      </c>
      <c r="GR178" s="86">
        <f t="shared" si="231"/>
        <v>0</v>
      </c>
      <c r="GS178" s="86">
        <f t="shared" si="231"/>
        <v>0</v>
      </c>
      <c r="GT178" s="86">
        <f t="shared" si="231"/>
        <v>0</v>
      </c>
      <c r="GU178" s="86">
        <f t="shared" si="231"/>
        <v>0</v>
      </c>
      <c r="GV178" s="86">
        <f t="shared" si="231"/>
        <v>0</v>
      </c>
      <c r="GW178" s="86">
        <f t="shared" si="231"/>
        <v>0</v>
      </c>
      <c r="GX178" s="86">
        <f t="shared" si="231"/>
        <v>2.5506719496012447E-255</v>
      </c>
      <c r="GY178" s="86">
        <f t="shared" si="231"/>
        <v>1.0246179445315476E-229</v>
      </c>
      <c r="GZ178" s="86">
        <f t="shared" si="231"/>
        <v>1.7850372251319049E-282</v>
      </c>
      <c r="HA178" s="86">
        <f t="shared" si="231"/>
        <v>0</v>
      </c>
      <c r="HC178" s="86">
        <f t="shared" si="182"/>
        <v>2.7879772726145443E-111</v>
      </c>
      <c r="HD178" s="86">
        <f t="shared" si="182"/>
        <v>2.9988328824611652E-146</v>
      </c>
      <c r="HE178" s="86">
        <f t="shared" si="182"/>
        <v>8.5738329322950042E-237</v>
      </c>
      <c r="HF178" s="86">
        <f t="shared" si="181"/>
        <v>8.2533651521057771E-254</v>
      </c>
      <c r="HG178" s="86">
        <f t="shared" si="181"/>
        <v>1.021608126664905E-202</v>
      </c>
      <c r="HH178" s="86">
        <f t="shared" si="181"/>
        <v>3.2288459473907388E-279</v>
      </c>
      <c r="HI178" s="86">
        <f t="shared" si="181"/>
        <v>4.6088785398350435E-244</v>
      </c>
      <c r="HJ178" s="86">
        <f t="shared" si="181"/>
        <v>9.4218608500749619E-290</v>
      </c>
      <c r="HK178" s="86">
        <f t="shared" si="181"/>
        <v>5.9150136469093238E-252</v>
      </c>
      <c r="HL178" s="86">
        <f t="shared" si="181"/>
        <v>0</v>
      </c>
      <c r="HM178" s="86">
        <f t="shared" si="181"/>
        <v>3.2199187154531205E-209</v>
      </c>
      <c r="HN178" s="86">
        <f t="shared" si="181"/>
        <v>2.7886532882891006E-185</v>
      </c>
      <c r="HO178" s="86">
        <f t="shared" si="227"/>
        <v>8.2150248526007992E-155</v>
      </c>
      <c r="HP178" s="86">
        <f t="shared" si="227"/>
        <v>5.4372368423989017E-149</v>
      </c>
      <c r="HQ178" s="86">
        <f t="shared" si="227"/>
        <v>3.8348168221891693E-189</v>
      </c>
      <c r="HS178" s="86">
        <f t="shared" ref="HS178:IG194" si="232" xml:space="preserve"> _xlfn.NORM.DIST($B178, C$9, ABS(C$13), TRUE) * _xlfn.NORM.DIST(($B178 - C$9)*C$17, 0, ABS(C$13), TRUE) * 2</f>
        <v>7.7824711686939408E-34</v>
      </c>
      <c r="HT178" s="86">
        <f t="shared" si="232"/>
        <v>1.972074340877312E-13</v>
      </c>
      <c r="HU178" s="86">
        <f t="shared" si="232"/>
        <v>5.8557091166623418E-18</v>
      </c>
      <c r="HV178" s="86">
        <f t="shared" si="232"/>
        <v>3.7903373867868563E-16</v>
      </c>
      <c r="HW178" s="86">
        <f t="shared" si="232"/>
        <v>7.9569900855650788E-18</v>
      </c>
      <c r="HX178" s="86">
        <f t="shared" si="232"/>
        <v>4.9289666524494799E-19</v>
      </c>
      <c r="HY178" s="86">
        <f t="shared" si="232"/>
        <v>5.9397526216290055E-18</v>
      </c>
      <c r="HZ178" s="86">
        <f t="shared" si="232"/>
        <v>7.5864184674437859E-24</v>
      </c>
      <c r="IA178" s="86">
        <f t="shared" si="232"/>
        <v>2.5304382592350673E-25</v>
      </c>
      <c r="IB178" s="86">
        <f t="shared" si="232"/>
        <v>1.5171644576463208E-25</v>
      </c>
      <c r="IC178" s="86">
        <f t="shared" si="232"/>
        <v>5.8162789722925068E-21</v>
      </c>
      <c r="ID178" s="86">
        <f t="shared" si="232"/>
        <v>7.8628912517763299E-18</v>
      </c>
      <c r="IE178" s="86">
        <f t="shared" si="232"/>
        <v>2.5713181353533094E-17</v>
      </c>
      <c r="IF178" s="86">
        <f t="shared" si="232"/>
        <v>8.3986606198690796E-14</v>
      </c>
      <c r="IG178" s="86">
        <f t="shared" si="232"/>
        <v>3.0682288521632671E-10</v>
      </c>
      <c r="II178" s="86">
        <f t="shared" ref="II178:IW194" si="233" xml:space="preserve"> _xlfn.NORM.DIST($B178, C$10, ABS(C$14), TRUE) * _xlfn.NORM.DIST(($B178 - C$10)*C$18, 0, ABS(C$14), TRUE) * 2</f>
        <v>0</v>
      </c>
      <c r="IJ178" s="86">
        <f t="shared" si="233"/>
        <v>1.4255086107783882E-3</v>
      </c>
      <c r="IK178" s="86">
        <f t="shared" si="233"/>
        <v>4.0974039401582294E-3</v>
      </c>
      <c r="IL178" s="86">
        <f t="shared" si="233"/>
        <v>3.3623663142921729E-3</v>
      </c>
      <c r="IM178" s="86">
        <f t="shared" si="233"/>
        <v>3.047590802075513E-3</v>
      </c>
      <c r="IN178" s="86">
        <f t="shared" si="233"/>
        <v>4.8286341681610277E-3</v>
      </c>
      <c r="IO178" s="86">
        <f t="shared" si="233"/>
        <v>9.5931204361883789E-3</v>
      </c>
      <c r="IP178" s="86">
        <f t="shared" si="233"/>
        <v>5.220319880038693E-2</v>
      </c>
      <c r="IQ178" s="86">
        <f t="shared" si="233"/>
        <v>0.28314431873880458</v>
      </c>
      <c r="IR178" s="86">
        <f t="shared" si="233"/>
        <v>0.16550335934376856</v>
      </c>
      <c r="IS178" s="86">
        <f t="shared" si="233"/>
        <v>5.1371379803419978E-2</v>
      </c>
      <c r="IT178" s="86">
        <f t="shared" si="233"/>
        <v>2.2471292064093349E-2</v>
      </c>
      <c r="IU178" s="86">
        <f t="shared" si="233"/>
        <v>2.0915858731733183E-2</v>
      </c>
      <c r="IV178" s="86">
        <f t="shared" si="233"/>
        <v>2.8234599729618528E-2</v>
      </c>
      <c r="IW178" s="86">
        <f t="shared" si="233"/>
        <v>9.9999991612272389E-3</v>
      </c>
      <c r="IY178" s="86">
        <f t="shared" ref="IY178:JM194" si="234">GM178+HC178+HS178+II178</f>
        <v>7.7824711686939408E-34</v>
      </c>
      <c r="IZ178" s="86">
        <f t="shared" si="234"/>
        <v>1.4255086109755957E-3</v>
      </c>
      <c r="JA178" s="86">
        <f t="shared" si="234"/>
        <v>4.0974039401582354E-3</v>
      </c>
      <c r="JB178" s="86">
        <f t="shared" si="234"/>
        <v>3.3623663142925519E-3</v>
      </c>
      <c r="JC178" s="86">
        <f t="shared" si="234"/>
        <v>3.0475908020755208E-3</v>
      </c>
      <c r="JD178" s="86">
        <f t="shared" si="234"/>
        <v>4.8286341681610286E-3</v>
      </c>
      <c r="JE178" s="86">
        <f t="shared" si="234"/>
        <v>9.5931204361883841E-3</v>
      </c>
      <c r="JF178" s="86">
        <f t="shared" si="234"/>
        <v>5.220319880038693E-2</v>
      </c>
      <c r="JG178" s="86">
        <f t="shared" si="234"/>
        <v>0.28314431873880458</v>
      </c>
      <c r="JH178" s="86">
        <f t="shared" si="234"/>
        <v>0.16550335934376856</v>
      </c>
      <c r="JI178" s="86">
        <f t="shared" si="234"/>
        <v>5.1371379803419978E-2</v>
      </c>
      <c r="JJ178" s="86">
        <f t="shared" si="234"/>
        <v>2.2471292064093356E-2</v>
      </c>
      <c r="JK178" s="86">
        <f t="shared" si="234"/>
        <v>2.0915858731733208E-2</v>
      </c>
      <c r="JL178" s="86">
        <f t="shared" si="234"/>
        <v>2.8234599729702513E-2</v>
      </c>
      <c r="JM178" s="86">
        <f t="shared" si="234"/>
        <v>9.9999994680501237E-3</v>
      </c>
    </row>
    <row r="179" spans="2:273" x14ac:dyDescent="0.25">
      <c r="B179" s="2">
        <v>152</v>
      </c>
      <c r="C179" s="37">
        <v>44.225999999999999</v>
      </c>
      <c r="D179" s="37">
        <v>45.475000000000001</v>
      </c>
      <c r="E179" s="37">
        <v>47.508000000000003</v>
      </c>
      <c r="F179" s="37">
        <v>47.066000000000003</v>
      </c>
      <c r="G179" s="37">
        <v>46.606999999999999</v>
      </c>
      <c r="H179" s="37">
        <v>43.360999999999997</v>
      </c>
      <c r="I179" s="37">
        <v>45.115000000000002</v>
      </c>
      <c r="J179" s="37">
        <v>46.524999999999999</v>
      </c>
      <c r="K179" s="37">
        <v>60.426000000000002</v>
      </c>
      <c r="L179" s="37">
        <v>53.59</v>
      </c>
      <c r="M179" s="37">
        <v>48.459000000000003</v>
      </c>
      <c r="N179" s="37">
        <v>47.360999999999997</v>
      </c>
      <c r="O179" s="37">
        <v>51.279000000000003</v>
      </c>
      <c r="P179" s="37">
        <v>47.966999999999999</v>
      </c>
      <c r="Q179" s="37">
        <v>55.917999999999999</v>
      </c>
      <c r="S179" s="4">
        <f t="shared" si="222"/>
        <v>44.066396032252214</v>
      </c>
      <c r="T179" s="4">
        <f t="shared" si="222"/>
        <v>46.456798199000218</v>
      </c>
      <c r="U179" s="4">
        <f t="shared" si="222"/>
        <v>46.053979724826817</v>
      </c>
      <c r="V179" s="4">
        <f t="shared" si="222"/>
        <v>46.795549689570599</v>
      </c>
      <c r="W179" s="4">
        <f t="shared" si="222"/>
        <v>46.296476138034933</v>
      </c>
      <c r="X179" s="4">
        <f t="shared" si="222"/>
        <v>43.400887035472934</v>
      </c>
      <c r="Y179" s="4">
        <f t="shared" si="222"/>
        <v>43.482427017878962</v>
      </c>
      <c r="Z179" s="4">
        <f t="shared" si="222"/>
        <v>46.264679348340017</v>
      </c>
      <c r="AA179" s="4">
        <f t="shared" si="222"/>
        <v>59.277277691471525</v>
      </c>
      <c r="AB179" s="4">
        <f t="shared" si="222"/>
        <v>55.639358072505345</v>
      </c>
      <c r="AC179" s="4">
        <f t="shared" si="222"/>
        <v>47.924223627213294</v>
      </c>
      <c r="AD179" s="4">
        <f t="shared" si="222"/>
        <v>46.292399913503353</v>
      </c>
      <c r="AE179" s="4">
        <f t="shared" si="222"/>
        <v>47.884696443833853</v>
      </c>
      <c r="AF179" s="4">
        <f t="shared" si="222"/>
        <v>49.844090175746608</v>
      </c>
      <c r="AG179" s="4">
        <f t="shared" si="222"/>
        <v>51.619194669757626</v>
      </c>
      <c r="AI179" s="4">
        <f t="shared" si="223"/>
        <v>0.15960396774778474</v>
      </c>
      <c r="AJ179" s="4">
        <f t="shared" si="223"/>
        <v>-0.9817981990002167</v>
      </c>
      <c r="AK179" s="4">
        <f t="shared" si="223"/>
        <v>1.4540202751731854</v>
      </c>
      <c r="AL179" s="4">
        <f t="shared" si="223"/>
        <v>0.27045031042940337</v>
      </c>
      <c r="AM179" s="4">
        <f t="shared" si="223"/>
        <v>0.31052386196506632</v>
      </c>
      <c r="AN179" s="4">
        <f t="shared" si="223"/>
        <v>-3.9887035472936816E-2</v>
      </c>
      <c r="AO179" s="4">
        <f t="shared" si="223"/>
        <v>1.6325729821210402</v>
      </c>
      <c r="AP179" s="4">
        <f t="shared" si="223"/>
        <v>0.26032065165998119</v>
      </c>
      <c r="AQ179" s="4">
        <f t="shared" si="223"/>
        <v>1.1487223085284768</v>
      </c>
      <c r="AR179" s="4">
        <f t="shared" si="223"/>
        <v>-2.049358072505342</v>
      </c>
      <c r="AS179" s="4">
        <f t="shared" si="223"/>
        <v>0.53477637278670898</v>
      </c>
      <c r="AT179" s="4">
        <f t="shared" si="223"/>
        <v>1.0686000864966445</v>
      </c>
      <c r="AU179" s="4">
        <f t="shared" si="223"/>
        <v>3.3943035561661503</v>
      </c>
      <c r="AV179" s="4">
        <f t="shared" si="223"/>
        <v>-1.8770901757466092</v>
      </c>
      <c r="AW179" s="4">
        <f t="shared" si="223"/>
        <v>4.2988053302423737</v>
      </c>
      <c r="AY179" s="2">
        <f t="shared" si="228"/>
        <v>44.066396032252214</v>
      </c>
      <c r="AZ179" s="2">
        <f t="shared" si="228"/>
        <v>46.435308797497683</v>
      </c>
      <c r="BA179" s="2">
        <f t="shared" si="228"/>
        <v>45.702908579885872</v>
      </c>
      <c r="BB179" s="2">
        <f t="shared" si="228"/>
        <v>46.507193750221852</v>
      </c>
      <c r="BC179" s="2">
        <f t="shared" si="228"/>
        <v>45.967004038710151</v>
      </c>
      <c r="BD179" s="2">
        <f t="shared" si="228"/>
        <v>42.74263054855129</v>
      </c>
      <c r="BE179" s="2">
        <f t="shared" si="228"/>
        <v>42.325695876279632</v>
      </c>
      <c r="BF179" s="2">
        <f t="shared" si="228"/>
        <v>41.220385463536289</v>
      </c>
      <c r="BG179" s="2">
        <f t="shared" si="228"/>
        <v>46.620246219905994</v>
      </c>
      <c r="BH179" s="2">
        <f t="shared" si="228"/>
        <v>46.104605601809851</v>
      </c>
      <c r="BI179" s="2">
        <f t="shared" si="228"/>
        <v>42.821742890247108</v>
      </c>
      <c r="BJ179" s="2">
        <f t="shared" si="228"/>
        <v>42.662279730202897</v>
      </c>
      <c r="BK179" s="2">
        <f t="shared" si="228"/>
        <v>44.075579733954982</v>
      </c>
      <c r="BL179" s="2">
        <f t="shared" si="228"/>
        <v>44.238965898922785</v>
      </c>
      <c r="BM179" s="2">
        <f t="shared" si="228"/>
        <v>46.619146885309064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>
        <f t="shared" si="229"/>
        <v>44.225999999999999</v>
      </c>
      <c r="CF179" s="2">
        <f t="shared" si="229"/>
        <v>45.475000000000001</v>
      </c>
      <c r="CG179" s="2">
        <f t="shared" si="229"/>
        <v>47.508000000000003</v>
      </c>
      <c r="CH179" s="2">
        <f t="shared" si="229"/>
        <v>47.066000000000003</v>
      </c>
      <c r="CI179" s="2">
        <f t="shared" si="229"/>
        <v>46.606999999999999</v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>
        <f t="shared" si="198"/>
        <v>44.225999999999999</v>
      </c>
      <c r="CV179" s="2">
        <f t="shared" si="199"/>
        <v>45.475000000000001</v>
      </c>
      <c r="CW179" s="2">
        <f t="shared" si="200"/>
        <v>47.508000000000003</v>
      </c>
      <c r="CX179" s="2">
        <f t="shared" si="201"/>
        <v>47.066000000000003</v>
      </c>
      <c r="CY179" s="2">
        <f t="shared" si="202"/>
        <v>46.606999999999999</v>
      </c>
      <c r="CZ179" s="2" t="str">
        <f t="shared" si="203"/>
        <v/>
      </c>
      <c r="DA179" s="2" t="str">
        <f t="shared" si="204"/>
        <v/>
      </c>
      <c r="DB179" s="2" t="str">
        <f t="shared" si="205"/>
        <v/>
      </c>
      <c r="DC179" s="2" t="str">
        <f t="shared" si="206"/>
        <v/>
      </c>
      <c r="DD179" s="2" t="str">
        <f t="shared" si="207"/>
        <v/>
      </c>
      <c r="DE179" s="2" t="str">
        <f t="shared" si="208"/>
        <v/>
      </c>
      <c r="DF179" s="2" t="str">
        <f t="shared" si="209"/>
        <v/>
      </c>
      <c r="DG179" s="2" t="str">
        <f t="shared" si="210"/>
        <v/>
      </c>
      <c r="DH179" s="2" t="str">
        <f t="shared" si="211"/>
        <v/>
      </c>
      <c r="DI179" s="2" t="str">
        <f t="shared" si="212"/>
        <v/>
      </c>
      <c r="DK179" s="2">
        <f t="shared" si="224"/>
        <v>66.949955149501676</v>
      </c>
      <c r="DL179" s="2">
        <f t="shared" si="224"/>
        <v>77.089752642706145</v>
      </c>
      <c r="DM179" s="2">
        <f t="shared" si="224"/>
        <v>121.38240350347331</v>
      </c>
      <c r="DN179" s="2">
        <f t="shared" si="224"/>
        <v>119.76148882512834</v>
      </c>
      <c r="DO179" s="2">
        <f t="shared" si="224"/>
        <v>89.09921478540366</v>
      </c>
      <c r="DP179" s="2">
        <f t="shared" si="224"/>
        <v>90.814560278745645</v>
      </c>
      <c r="DQ179" s="2">
        <f t="shared" si="224"/>
        <v>104.92326010858113</v>
      </c>
      <c r="DR179" s="2">
        <f t="shared" si="224"/>
        <v>101.46842648083624</v>
      </c>
      <c r="DS179" s="2">
        <f t="shared" si="224"/>
        <v>83.689692542473622</v>
      </c>
      <c r="DT179" s="2">
        <f t="shared" si="224"/>
        <v>109.75966429587483</v>
      </c>
      <c r="DU179" s="2">
        <f t="shared" si="224"/>
        <v>86.775913765182182</v>
      </c>
      <c r="DV179" s="2">
        <f t="shared" si="224"/>
        <v>90.297054666263961</v>
      </c>
      <c r="DW179" s="2">
        <f t="shared" si="224"/>
        <v>100.26440788281482</v>
      </c>
      <c r="DX179" s="2">
        <f t="shared" si="224"/>
        <v>71.905574216027887</v>
      </c>
      <c r="DY179" s="2">
        <f t="shared" si="224"/>
        <v>75.932694117647046</v>
      </c>
      <c r="EA179" s="2">
        <f t="shared" si="214"/>
        <v>44.065364428442848</v>
      </c>
      <c r="EB179" s="2">
        <f t="shared" si="214"/>
        <v>47.018718225104443</v>
      </c>
      <c r="EC179" s="2">
        <f t="shared" si="214"/>
        <v>45.744430831005573</v>
      </c>
      <c r="ED179" s="2">
        <f t="shared" si="214"/>
        <v>46.436081647881224</v>
      </c>
      <c r="EE179" s="2">
        <f t="shared" si="214"/>
        <v>45.998176598431485</v>
      </c>
      <c r="EF179" s="2">
        <f t="shared" si="214"/>
        <v>42.180211779971685</v>
      </c>
      <c r="EG179" s="2">
        <f t="shared" si="214"/>
        <v>42.037610841932178</v>
      </c>
      <c r="EH179" s="2">
        <f t="shared" si="214"/>
        <v>40.842675891228026</v>
      </c>
      <c r="EI179" s="2">
        <f t="shared" si="214"/>
        <v>47.542106806174246</v>
      </c>
      <c r="EJ179" s="2">
        <f t="shared" si="214"/>
        <v>46.747916015144469</v>
      </c>
      <c r="EK179" s="2">
        <f t="shared" si="213"/>
        <v>42.842975090189704</v>
      </c>
      <c r="EL179" s="2">
        <f t="shared" si="180"/>
        <v>42.437721107120232</v>
      </c>
      <c r="EM179" s="2">
        <f t="shared" si="180"/>
        <v>44.212182418284428</v>
      </c>
      <c r="EN179" s="2">
        <f t="shared" si="180"/>
        <v>44.372877195528218</v>
      </c>
      <c r="EO179" s="2">
        <f t="shared" si="180"/>
        <v>46.858882740336796</v>
      </c>
      <c r="EQ179" s="2">
        <f t="shared" si="225"/>
        <v>44.065364428442848</v>
      </c>
      <c r="ER179" s="2">
        <f t="shared" si="225"/>
        <v>44.88015997573811</v>
      </c>
      <c r="ES179" s="2">
        <f t="shared" si="225"/>
        <v>45.599353804041257</v>
      </c>
      <c r="ET179" s="2">
        <f t="shared" si="225"/>
        <v>46.659821366791022</v>
      </c>
      <c r="EU179" s="2">
        <f t="shared" si="225"/>
        <v>45.891894861779519</v>
      </c>
      <c r="EV179" s="2">
        <f t="shared" si="225"/>
        <v>43.918054458149058</v>
      </c>
      <c r="EW179" s="2">
        <f t="shared" si="225"/>
        <v>42.894403680774801</v>
      </c>
      <c r="EX179" s="2">
        <f t="shared" si="225"/>
        <v>41.811031950956725</v>
      </c>
      <c r="EY179" s="2">
        <f t="shared" si="225"/>
        <v>45.503623244968047</v>
      </c>
      <c r="EZ179" s="2">
        <f t="shared" si="225"/>
        <v>45.233107091334361</v>
      </c>
      <c r="FA179" s="2">
        <f t="shared" si="225"/>
        <v>42.780627138804007</v>
      </c>
      <c r="FB179" s="2">
        <f t="shared" si="225"/>
        <v>43.071736315640898</v>
      </c>
      <c r="FC179" s="2">
        <f t="shared" si="225"/>
        <v>43.811068896685988</v>
      </c>
      <c r="FD179" s="2">
        <f t="shared" si="225"/>
        <v>43.923520186826934</v>
      </c>
      <c r="FE179" s="2">
        <f t="shared" si="225"/>
        <v>45.949574731781873</v>
      </c>
      <c r="FG179" s="2">
        <f t="shared" si="226"/>
        <v>0.9999549214656297</v>
      </c>
      <c r="FH179" s="2">
        <f t="shared" si="226"/>
        <v>0.99995689916895647</v>
      </c>
      <c r="FI179" s="2">
        <f t="shared" si="226"/>
        <v>0.99995505442501609</v>
      </c>
      <c r="FJ179" s="2">
        <f t="shared" si="226"/>
        <v>0.99995765333027964</v>
      </c>
      <c r="FK179" s="2">
        <f t="shared" si="226"/>
        <v>0.99994973703351953</v>
      </c>
      <c r="FL179" s="2">
        <f t="shared" si="226"/>
        <v>0.99994762821845973</v>
      </c>
      <c r="FM179" s="2">
        <f t="shared" si="226"/>
        <v>0.99995021540469087</v>
      </c>
      <c r="FN179" s="2">
        <f t="shared" si="226"/>
        <v>0.99994955882101488</v>
      </c>
      <c r="FO179" s="2">
        <f t="shared" si="226"/>
        <v>0.99994942513598484</v>
      </c>
      <c r="FP179" s="2">
        <f t="shared" si="226"/>
        <v>0.99993967466754252</v>
      </c>
      <c r="FQ179" s="2">
        <f t="shared" si="226"/>
        <v>0.99994569230762287</v>
      </c>
      <c r="FR179" s="2">
        <f t="shared" si="226"/>
        <v>0.99995043466561384</v>
      </c>
      <c r="FS179" s="2">
        <f t="shared" si="226"/>
        <v>0.99994889041496959</v>
      </c>
      <c r="FT179" s="2">
        <f t="shared" si="226"/>
        <v>0.9999451396768263</v>
      </c>
      <c r="FU179" s="2">
        <f t="shared" si="226"/>
        <v>0.99993399986420939</v>
      </c>
      <c r="FW179" s="2">
        <f t="shared" si="230"/>
        <v>6.7724876747938594E-11</v>
      </c>
      <c r="FX179" s="2">
        <f t="shared" si="230"/>
        <v>0.27341107699720585</v>
      </c>
      <c r="FY179" s="2">
        <f t="shared" si="230"/>
        <v>0.30964132800381267</v>
      </c>
      <c r="FZ179" s="2">
        <f t="shared" si="230"/>
        <v>0.30395593537059251</v>
      </c>
      <c r="GA179" s="2">
        <f t="shared" si="230"/>
        <v>0.31368461608948611</v>
      </c>
      <c r="GB179" s="2">
        <f t="shared" si="230"/>
        <v>0.3221647782823856</v>
      </c>
      <c r="GC179" s="2">
        <f t="shared" si="230"/>
        <v>0.33258249232437875</v>
      </c>
      <c r="GD179" s="2">
        <f t="shared" si="230"/>
        <v>0.38689440129762159</v>
      </c>
      <c r="GE179" s="2">
        <f t="shared" si="230"/>
        <v>0.45312543259107113</v>
      </c>
      <c r="GF179" s="2">
        <f t="shared" si="230"/>
        <v>0.42719025999050941</v>
      </c>
      <c r="GG179" s="2">
        <f t="shared" si="230"/>
        <v>0.37881110664362977</v>
      </c>
      <c r="GH179" s="2">
        <f t="shared" si="230"/>
        <v>0.35044342190107347</v>
      </c>
      <c r="GI179" s="2">
        <f t="shared" si="230"/>
        <v>0.34770079492007644</v>
      </c>
      <c r="GJ179" s="2">
        <f t="shared" si="230"/>
        <v>0.30136783590671962</v>
      </c>
      <c r="GK179" s="2">
        <f t="shared" si="230"/>
        <v>0.26575673836924385</v>
      </c>
      <c r="GM179" s="86">
        <f t="shared" si="231"/>
        <v>8.3411641809908514E-143</v>
      </c>
      <c r="GN179" s="86">
        <f t="shared" si="231"/>
        <v>1.6269358356277557E-197</v>
      </c>
      <c r="GO179" s="86">
        <f t="shared" si="231"/>
        <v>0</v>
      </c>
      <c r="GP179" s="86">
        <f t="shared" si="231"/>
        <v>0</v>
      </c>
      <c r="GQ179" s="86">
        <f t="shared" si="231"/>
        <v>0</v>
      </c>
      <c r="GR179" s="86">
        <f t="shared" si="231"/>
        <v>0</v>
      </c>
      <c r="GS179" s="86">
        <f t="shared" si="231"/>
        <v>0</v>
      </c>
      <c r="GT179" s="86">
        <f t="shared" si="231"/>
        <v>0</v>
      </c>
      <c r="GU179" s="86">
        <f t="shared" si="231"/>
        <v>0</v>
      </c>
      <c r="GV179" s="86">
        <f t="shared" si="231"/>
        <v>0</v>
      </c>
      <c r="GW179" s="86">
        <f t="shared" si="231"/>
        <v>0</v>
      </c>
      <c r="GX179" s="86">
        <f t="shared" si="231"/>
        <v>3.3016070822497081E-261</v>
      </c>
      <c r="GY179" s="86">
        <f t="shared" si="231"/>
        <v>5.1617863935108898E-235</v>
      </c>
      <c r="GZ179" s="86">
        <f t="shared" si="231"/>
        <v>5.352644568885759E-289</v>
      </c>
      <c r="HA179" s="86">
        <f t="shared" si="231"/>
        <v>0</v>
      </c>
      <c r="HC179" s="86">
        <f t="shared" si="182"/>
        <v>6.0386439623606811E-115</v>
      </c>
      <c r="HD179" s="86">
        <f t="shared" si="182"/>
        <v>5.3550634496040369E-151</v>
      </c>
      <c r="HE179" s="86">
        <f t="shared" si="182"/>
        <v>2.0910322697504129E-244</v>
      </c>
      <c r="HF179" s="86">
        <f t="shared" si="181"/>
        <v>4.5729271077926404E-262</v>
      </c>
      <c r="HG179" s="86">
        <f t="shared" si="181"/>
        <v>3.0289444465531492E-209</v>
      </c>
      <c r="HH179" s="86">
        <f t="shared" si="181"/>
        <v>3.509772594387734E-288</v>
      </c>
      <c r="HI179" s="86">
        <f t="shared" si="181"/>
        <v>7.2917087408918636E-252</v>
      </c>
      <c r="HJ179" s="86">
        <f t="shared" si="181"/>
        <v>7.2260577392229804E-299</v>
      </c>
      <c r="HK179" s="86">
        <f t="shared" si="181"/>
        <v>7.2697500134115629E-260</v>
      </c>
      <c r="HL179" s="86">
        <f t="shared" si="181"/>
        <v>0</v>
      </c>
      <c r="HM179" s="86">
        <f t="shared" si="181"/>
        <v>8.9433483555971644E-216</v>
      </c>
      <c r="HN179" s="86">
        <f t="shared" si="181"/>
        <v>3.3182770549175982E-191</v>
      </c>
      <c r="HO179" s="86">
        <f t="shared" si="227"/>
        <v>8.7242881726337471E-160</v>
      </c>
      <c r="HP179" s="86">
        <f t="shared" si="227"/>
        <v>8.3839630204545904E-154</v>
      </c>
      <c r="HQ179" s="86">
        <f t="shared" si="227"/>
        <v>3.4795904193851954E-195</v>
      </c>
      <c r="HS179" s="86">
        <f t="shared" si="232"/>
        <v>9.1049854839243671E-33</v>
      </c>
      <c r="HT179" s="86">
        <f t="shared" si="232"/>
        <v>1.3847120738328658E-14</v>
      </c>
      <c r="HU179" s="86">
        <f t="shared" si="232"/>
        <v>2.0789609535021626E-19</v>
      </c>
      <c r="HV179" s="86">
        <f t="shared" si="232"/>
        <v>1.654912762547974E-17</v>
      </c>
      <c r="HW179" s="86">
        <f t="shared" si="232"/>
        <v>2.3783826008133297E-19</v>
      </c>
      <c r="HX179" s="86">
        <f t="shared" si="232"/>
        <v>1.3254502287972368E-20</v>
      </c>
      <c r="HY179" s="86">
        <f t="shared" si="232"/>
        <v>1.9550976502497714E-19</v>
      </c>
      <c r="HZ179" s="86">
        <f t="shared" si="232"/>
        <v>1.1187195731434327E-25</v>
      </c>
      <c r="IA179" s="86">
        <f t="shared" si="232"/>
        <v>3.6347892541162061E-27</v>
      </c>
      <c r="IB179" s="86">
        <f t="shared" si="232"/>
        <v>1.9856845688371533E-27</v>
      </c>
      <c r="IC179" s="86">
        <f t="shared" si="232"/>
        <v>1.4037954093133616E-22</v>
      </c>
      <c r="ID179" s="86">
        <f t="shared" si="232"/>
        <v>2.8207071377629716E-19</v>
      </c>
      <c r="IE179" s="86">
        <f t="shared" si="232"/>
        <v>9.8622345421436619E-19</v>
      </c>
      <c r="IF179" s="86">
        <f t="shared" si="232"/>
        <v>5.4672046250746705E-15</v>
      </c>
      <c r="IG179" s="86">
        <f t="shared" si="232"/>
        <v>3.5402177523984957E-11</v>
      </c>
      <c r="II179" s="86">
        <f t="shared" si="233"/>
        <v>0</v>
      </c>
      <c r="IJ179" s="86">
        <f t="shared" si="233"/>
        <v>3.5559437845577081E-3</v>
      </c>
      <c r="IK179" s="86">
        <f t="shared" si="233"/>
        <v>9.9999997916285725E-3</v>
      </c>
      <c r="IL179" s="86">
        <f t="shared" si="233"/>
        <v>8.2914192429993025E-3</v>
      </c>
      <c r="IM179" s="86">
        <f t="shared" si="233"/>
        <v>8.0047321966123901E-3</v>
      </c>
      <c r="IN179" s="86">
        <f t="shared" si="233"/>
        <v>1.210552107625314E-2</v>
      </c>
      <c r="IO179" s="86">
        <f t="shared" si="233"/>
        <v>2.200962213727678E-2</v>
      </c>
      <c r="IP179" s="86">
        <f t="shared" si="233"/>
        <v>0.10218391105107598</v>
      </c>
      <c r="IQ179" s="86">
        <f t="shared" si="233"/>
        <v>0.38724844528786584</v>
      </c>
      <c r="IR179" s="86">
        <f t="shared" si="233"/>
        <v>0.26248872256773809</v>
      </c>
      <c r="IS179" s="86">
        <f t="shared" si="233"/>
        <v>9.7407051738150355E-2</v>
      </c>
      <c r="IT179" s="86">
        <f t="shared" si="233"/>
        <v>4.6386335434546531E-2</v>
      </c>
      <c r="IU179" s="86">
        <f t="shared" si="233"/>
        <v>4.3375878889005043E-2</v>
      </c>
      <c r="IV179" s="86">
        <f t="shared" si="233"/>
        <v>4.7745397128915977E-2</v>
      </c>
      <c r="IW179" s="86">
        <f t="shared" si="233"/>
        <v>1.8161248876468344E-2</v>
      </c>
      <c r="IY179" s="86">
        <f t="shared" si="234"/>
        <v>9.1049854839243671E-33</v>
      </c>
      <c r="IZ179" s="86">
        <f t="shared" si="234"/>
        <v>3.5559437845715551E-3</v>
      </c>
      <c r="JA179" s="86">
        <f t="shared" si="234"/>
        <v>9.9999997916285725E-3</v>
      </c>
      <c r="JB179" s="86">
        <f t="shared" si="234"/>
        <v>8.2914192429993198E-3</v>
      </c>
      <c r="JC179" s="86">
        <f t="shared" si="234"/>
        <v>8.0047321966123901E-3</v>
      </c>
      <c r="JD179" s="86">
        <f t="shared" si="234"/>
        <v>1.210552107625314E-2</v>
      </c>
      <c r="JE179" s="86">
        <f t="shared" si="234"/>
        <v>2.200962213727678E-2</v>
      </c>
      <c r="JF179" s="86">
        <f t="shared" si="234"/>
        <v>0.10218391105107598</v>
      </c>
      <c r="JG179" s="86">
        <f t="shared" si="234"/>
        <v>0.38724844528786584</v>
      </c>
      <c r="JH179" s="86">
        <f t="shared" si="234"/>
        <v>0.26248872256773809</v>
      </c>
      <c r="JI179" s="86">
        <f t="shared" si="234"/>
        <v>9.7407051738150355E-2</v>
      </c>
      <c r="JJ179" s="86">
        <f t="shared" si="234"/>
        <v>4.6386335434546531E-2</v>
      </c>
      <c r="JK179" s="86">
        <f t="shared" si="234"/>
        <v>4.3375878889005043E-2</v>
      </c>
      <c r="JL179" s="86">
        <f t="shared" si="234"/>
        <v>4.7745397128921445E-2</v>
      </c>
      <c r="JM179" s="86">
        <f t="shared" si="234"/>
        <v>1.8161248911870521E-2</v>
      </c>
    </row>
    <row r="180" spans="2:273" x14ac:dyDescent="0.25">
      <c r="B180" s="2">
        <v>153</v>
      </c>
      <c r="C180" s="37">
        <v>43.968000000000004</v>
      </c>
      <c r="D180" s="37">
        <v>47.295000000000002</v>
      </c>
      <c r="E180" s="37">
        <v>48</v>
      </c>
      <c r="F180" s="37">
        <v>48.246000000000002</v>
      </c>
      <c r="G180" s="37">
        <v>46.82</v>
      </c>
      <c r="H180" s="37">
        <v>47.426000000000002</v>
      </c>
      <c r="I180" s="37">
        <v>43.508000000000003</v>
      </c>
      <c r="J180" s="37">
        <v>46.802999999999997</v>
      </c>
      <c r="K180" s="37">
        <v>58.689</v>
      </c>
      <c r="L180" s="37">
        <v>57.295000000000002</v>
      </c>
      <c r="M180" s="37">
        <v>50.41</v>
      </c>
      <c r="N180" s="37">
        <v>48.671999999999997</v>
      </c>
      <c r="O180" s="37">
        <v>51.328000000000003</v>
      </c>
      <c r="P180" s="37">
        <v>51.835999999999999</v>
      </c>
      <c r="Q180" s="37">
        <v>59.148000000000003</v>
      </c>
      <c r="S180" s="4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43.935180854242603</v>
      </c>
      <c r="T180" s="4">
        <f t="shared" si="235"/>
        <v>46.338786552215012</v>
      </c>
      <c r="U180" s="4">
        <f t="shared" si="235"/>
        <v>46.247291579500271</v>
      </c>
      <c r="V180" s="4">
        <f t="shared" si="235"/>
        <v>46.975144507042828</v>
      </c>
      <c r="W180" s="4">
        <f t="shared" si="235"/>
        <v>46.580022992957545</v>
      </c>
      <c r="X180" s="4">
        <f t="shared" si="235"/>
        <v>43.980808564378847</v>
      </c>
      <c r="Y180" s="4">
        <f t="shared" si="235"/>
        <v>44.379412849411636</v>
      </c>
      <c r="Z180" s="4">
        <f t="shared" si="235"/>
        <v>48.742189357808442</v>
      </c>
      <c r="AA180" s="4">
        <f t="shared" si="235"/>
        <v>59.026902082453297</v>
      </c>
      <c r="AB180" s="4">
        <f t="shared" si="235"/>
        <v>57.219488335685611</v>
      </c>
      <c r="AC180" s="4">
        <f t="shared" si="235"/>
        <v>50.358881451442571</v>
      </c>
      <c r="AD180" s="4">
        <f t="shared" si="235"/>
        <v>48.662323861343268</v>
      </c>
      <c r="AE180" s="4">
        <f t="shared" si="235"/>
        <v>50.39807996722152</v>
      </c>
      <c r="AF180" s="4">
        <f t="shared" si="235"/>
        <v>52.424368552259601</v>
      </c>
      <c r="AG180" s="4">
        <f t="shared" si="235"/>
        <v>54.567901617279915</v>
      </c>
      <c r="AI180" s="4">
        <f t="shared" ref="AI180:AW196" si="236">IF(OR($B180 &lt; C$230, $B180 &gt; C$233), 0, C180-S180)</f>
        <v>3.2819145757400747E-2</v>
      </c>
      <c r="AJ180" s="4">
        <f t="shared" si="236"/>
        <v>0.95621344778498951</v>
      </c>
      <c r="AK180" s="4">
        <f t="shared" si="236"/>
        <v>1.7527084204997294</v>
      </c>
      <c r="AL180" s="4">
        <f t="shared" si="236"/>
        <v>1.2708554929571747</v>
      </c>
      <c r="AM180" s="4">
        <f t="shared" si="236"/>
        <v>0.23997700704245517</v>
      </c>
      <c r="AN180" s="4">
        <f t="shared" si="236"/>
        <v>3.4451914356211546</v>
      </c>
      <c r="AO180" s="4">
        <f t="shared" si="236"/>
        <v>-0.87141284941163377</v>
      </c>
      <c r="AP180" s="4">
        <f t="shared" si="236"/>
        <v>-1.9391893578084449</v>
      </c>
      <c r="AQ180" s="4">
        <f t="shared" si="236"/>
        <v>-0.33790208245329723</v>
      </c>
      <c r="AR180" s="4">
        <f t="shared" si="236"/>
        <v>7.5511664314390714E-2</v>
      </c>
      <c r="AS180" s="4">
        <f t="shared" si="236"/>
        <v>5.1118548557425925E-2</v>
      </c>
      <c r="AT180" s="4">
        <f t="shared" si="236"/>
        <v>9.6761386567294494E-3</v>
      </c>
      <c r="AU180" s="4">
        <f t="shared" si="236"/>
        <v>0.92992003277848312</v>
      </c>
      <c r="AV180" s="4">
        <f t="shared" si="236"/>
        <v>-0.5883685522596025</v>
      </c>
      <c r="AW180" s="4">
        <f t="shared" si="236"/>
        <v>4.5800983827200881</v>
      </c>
      <c r="AY180" s="2">
        <f t="shared" si="228"/>
        <v>43.935180854242603</v>
      </c>
      <c r="AZ180" s="2">
        <f t="shared" si="228"/>
        <v>46.292805026504979</v>
      </c>
      <c r="BA180" s="2">
        <f t="shared" si="228"/>
        <v>45.532031001750354</v>
      </c>
      <c r="BB180" s="2">
        <f t="shared" si="228"/>
        <v>46.379124154460889</v>
      </c>
      <c r="BC180" s="2">
        <f t="shared" si="228"/>
        <v>45.866518023398491</v>
      </c>
      <c r="BD180" s="2">
        <f t="shared" si="228"/>
        <v>42.624806504265422</v>
      </c>
      <c r="BE180" s="2">
        <f t="shared" si="228"/>
        <v>42.199775430411833</v>
      </c>
      <c r="BF180" s="2">
        <f t="shared" si="228"/>
        <v>41.079825833635539</v>
      </c>
      <c r="BG180" s="2">
        <f t="shared" si="228"/>
        <v>46.522370142482757</v>
      </c>
      <c r="BH180" s="2">
        <f t="shared" si="228"/>
        <v>45.985894561506555</v>
      </c>
      <c r="BI180" s="2">
        <f t="shared" si="228"/>
        <v>42.686998405795499</v>
      </c>
      <c r="BJ180" s="2">
        <f t="shared" si="228"/>
        <v>42.551211684162553</v>
      </c>
      <c r="BK180" s="2">
        <f t="shared" si="228"/>
        <v>43.937688909021233</v>
      </c>
      <c r="BL180" s="2">
        <f t="shared" si="228"/>
        <v>44.097750316889758</v>
      </c>
      <c r="BM180" s="2">
        <f t="shared" si="228"/>
        <v>46.488897591158434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>
        <f t="shared" si="229"/>
        <v>43.968000000000004</v>
      </c>
      <c r="CF180" s="2">
        <f t="shared" si="229"/>
        <v>47.295000000000002</v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>
        <f t="shared" si="198"/>
        <v>43.968000000000004</v>
      </c>
      <c r="CV180" s="2">
        <f t="shared" si="199"/>
        <v>47.295000000000002</v>
      </c>
      <c r="CW180" s="2" t="str">
        <f t="shared" si="200"/>
        <v/>
      </c>
      <c r="CX180" s="2" t="str">
        <f t="shared" si="201"/>
        <v/>
      </c>
      <c r="CY180" s="2" t="str">
        <f t="shared" si="202"/>
        <v/>
      </c>
      <c r="CZ180" s="2" t="str">
        <f t="shared" si="203"/>
        <v/>
      </c>
      <c r="DA180" s="2" t="str">
        <f t="shared" si="204"/>
        <v/>
      </c>
      <c r="DB180" s="2" t="str">
        <f t="shared" si="205"/>
        <v/>
      </c>
      <c r="DC180" s="2" t="str">
        <f t="shared" si="206"/>
        <v/>
      </c>
      <c r="DD180" s="2" t="str">
        <f t="shared" si="207"/>
        <v/>
      </c>
      <c r="DE180" s="2" t="str">
        <f t="shared" si="208"/>
        <v/>
      </c>
      <c r="DF180" s="2" t="str">
        <f t="shared" si="209"/>
        <v/>
      </c>
      <c r="DG180" s="2" t="str">
        <f t="shared" si="210"/>
        <v/>
      </c>
      <c r="DH180" s="2" t="str">
        <f t="shared" si="211"/>
        <v/>
      </c>
      <c r="DI180" s="2" t="str">
        <f t="shared" si="212"/>
        <v/>
      </c>
      <c r="DK180" s="2">
        <f t="shared" ref="DK180:DY196" si="237">BO$228*$B180+BO$229</f>
        <v>67.011890365448508</v>
      </c>
      <c r="DL180" s="2">
        <f t="shared" si="237"/>
        <v>77.194953488372107</v>
      </c>
      <c r="DM180" s="2">
        <f t="shared" si="237"/>
        <v>121.79606644518276</v>
      </c>
      <c r="DN180" s="2">
        <f t="shared" si="237"/>
        <v>120.16290033222589</v>
      </c>
      <c r="DO180" s="2">
        <f t="shared" si="237"/>
        <v>89.301078734840502</v>
      </c>
      <c r="DP180" s="2">
        <f t="shared" si="237"/>
        <v>91.023964808362365</v>
      </c>
      <c r="DQ180" s="2">
        <f t="shared" si="237"/>
        <v>105.23196151041245</v>
      </c>
      <c r="DR180" s="2">
        <f t="shared" si="237"/>
        <v>101.75780557491289</v>
      </c>
      <c r="DS180" s="2">
        <f t="shared" si="237"/>
        <v>83.858110012694837</v>
      </c>
      <c r="DT180" s="2">
        <f t="shared" si="237"/>
        <v>110.14354694167852</v>
      </c>
      <c r="DU180" s="2">
        <f t="shared" si="237"/>
        <v>86.987655060728741</v>
      </c>
      <c r="DV180" s="2">
        <f t="shared" si="237"/>
        <v>90.521940954394438</v>
      </c>
      <c r="DW180" s="2">
        <f t="shared" si="237"/>
        <v>100.53654877680457</v>
      </c>
      <c r="DX180" s="2">
        <f t="shared" si="237"/>
        <v>71.984217421602807</v>
      </c>
      <c r="DY180" s="2">
        <f t="shared" si="237"/>
        <v>76.081641456582616</v>
      </c>
      <c r="EA180" s="2">
        <f t="shared" si="214"/>
        <v>43.934232079207931</v>
      </c>
      <c r="EB180" s="2">
        <f t="shared" si="214"/>
        <v>46.933496770402158</v>
      </c>
      <c r="EC180" s="2">
        <f t="shared" si="214"/>
        <v>45.577971176675966</v>
      </c>
      <c r="ED180" s="2">
        <f t="shared" si="214"/>
        <v>46.301790897101796</v>
      </c>
      <c r="EE180" s="2">
        <f t="shared" si="214"/>
        <v>45.900853532714962</v>
      </c>
      <c r="EF180" s="2">
        <f t="shared" si="214"/>
        <v>42.012822322103652</v>
      </c>
      <c r="EG180" s="2">
        <f t="shared" si="214"/>
        <v>41.886482689397866</v>
      </c>
      <c r="EH180" s="2">
        <f t="shared" si="214"/>
        <v>40.671818910019553</v>
      </c>
      <c r="EI180" s="2">
        <f t="shared" si="214"/>
        <v>47.514867674988778</v>
      </c>
      <c r="EJ180" s="2">
        <f t="shared" si="214"/>
        <v>46.680807687050645</v>
      </c>
      <c r="EK180" s="2">
        <f t="shared" si="213"/>
        <v>42.710652043245034</v>
      </c>
      <c r="EL180" s="2">
        <f t="shared" si="180"/>
        <v>42.307188865827349</v>
      </c>
      <c r="EM180" s="2">
        <f t="shared" si="180"/>
        <v>44.086753013687293</v>
      </c>
      <c r="EN180" s="2">
        <f t="shared" si="180"/>
        <v>44.243656099386207</v>
      </c>
      <c r="EO180" s="2">
        <f t="shared" si="180"/>
        <v>46.750702083629392</v>
      </c>
      <c r="EQ180" s="2">
        <f t="shared" ref="EQ180:FE196" si="238">CU$228*$B180+CU$229</f>
        <v>43.934232079207931</v>
      </c>
      <c r="ER180" s="2">
        <f t="shared" si="238"/>
        <v>44.735910031258129</v>
      </c>
      <c r="ES180" s="2">
        <f t="shared" si="238"/>
        <v>45.429140726857078</v>
      </c>
      <c r="ET180" s="2">
        <f t="shared" si="238"/>
        <v>46.531821492857183</v>
      </c>
      <c r="EU180" s="2">
        <f t="shared" si="238"/>
        <v>45.792045535129652</v>
      </c>
      <c r="EV180" s="2">
        <f t="shared" si="238"/>
        <v>43.792293034084423</v>
      </c>
      <c r="EW180" s="2">
        <f t="shared" si="238"/>
        <v>42.765023262668265</v>
      </c>
      <c r="EX180" s="2">
        <f t="shared" si="238"/>
        <v>41.662626142225278</v>
      </c>
      <c r="EY180" s="2">
        <f t="shared" si="238"/>
        <v>45.426405824563957</v>
      </c>
      <c r="EZ180" s="2">
        <f t="shared" si="238"/>
        <v>45.128327610614953</v>
      </c>
      <c r="FA180" s="2">
        <f t="shared" si="238"/>
        <v>42.646150425578341</v>
      </c>
      <c r="FB180" s="2">
        <f t="shared" si="238"/>
        <v>42.95785311531337</v>
      </c>
      <c r="FC180" s="2">
        <f t="shared" si="238"/>
        <v>43.675512117491749</v>
      </c>
      <c r="FD180" s="2">
        <f t="shared" si="238"/>
        <v>43.784949917625411</v>
      </c>
      <c r="FE180" s="2">
        <f t="shared" si="238"/>
        <v>45.823004228206685</v>
      </c>
      <c r="FG180" s="2">
        <f t="shared" ref="FG180:FU196" si="239">POWER(10,($B180-C$231)/C$229)/(1+POWER(10,($B180-C$231)/C$229))</f>
        <v>0.99995888772496333</v>
      </c>
      <c r="FH180" s="2">
        <f t="shared" si="239"/>
        <v>0.999960691425829</v>
      </c>
      <c r="FI180" s="2">
        <f t="shared" si="239"/>
        <v>0.9999590089863255</v>
      </c>
      <c r="FJ180" s="2">
        <f t="shared" si="239"/>
        <v>0.99996137923430162</v>
      </c>
      <c r="FK180" s="2">
        <f t="shared" si="239"/>
        <v>0.99995415942701737</v>
      </c>
      <c r="FL180" s="2">
        <f t="shared" si="239"/>
        <v>0.99995223614745599</v>
      </c>
      <c r="FM180" s="2">
        <f t="shared" si="239"/>
        <v>0.99995459571055145</v>
      </c>
      <c r="FN180" s="2">
        <f t="shared" si="239"/>
        <v>0.99995399689384123</v>
      </c>
      <c r="FO180" s="2">
        <f t="shared" si="239"/>
        <v>0.9999538749705611</v>
      </c>
      <c r="FP180" s="2">
        <f t="shared" si="239"/>
        <v>0.9999449823508787</v>
      </c>
      <c r="FQ180" s="2">
        <f t="shared" si="239"/>
        <v>0.99995047055921582</v>
      </c>
      <c r="FR180" s="2">
        <f t="shared" si="239"/>
        <v>0.99995479568063783</v>
      </c>
      <c r="FS180" s="2">
        <f t="shared" si="239"/>
        <v>0.99995338729483574</v>
      </c>
      <c r="FT180" s="2">
        <f t="shared" si="239"/>
        <v>0.99994996654909785</v>
      </c>
      <c r="FU180" s="2">
        <f t="shared" si="239"/>
        <v>0.99993980681120032</v>
      </c>
      <c r="FW180" s="2">
        <f t="shared" si="230"/>
        <v>7.425885069011427E-11</v>
      </c>
      <c r="FX180" s="2">
        <f t="shared" si="230"/>
        <v>0.29208461590149043</v>
      </c>
      <c r="FY180" s="2">
        <f t="shared" si="230"/>
        <v>0.32966662380392059</v>
      </c>
      <c r="FZ180" s="2">
        <f t="shared" si="230"/>
        <v>0.32378599252326473</v>
      </c>
      <c r="GA180" s="2">
        <f t="shared" si="230"/>
        <v>0.33384494994341091</v>
      </c>
      <c r="GB180" s="2">
        <f t="shared" si="230"/>
        <v>0.34259806417405347</v>
      </c>
      <c r="GC180" s="2">
        <f t="shared" si="230"/>
        <v>0.35333209871319315</v>
      </c>
      <c r="GD180" s="2">
        <f t="shared" si="230"/>
        <v>0.40895621803707188</v>
      </c>
      <c r="GE180" s="2">
        <f t="shared" si="230"/>
        <v>0.47603161409269973</v>
      </c>
      <c r="GF180" s="2">
        <f t="shared" si="230"/>
        <v>0.44986387063216282</v>
      </c>
      <c r="GG180" s="2">
        <f t="shared" si="230"/>
        <v>0.40071324694749261</v>
      </c>
      <c r="GH180" s="2">
        <f t="shared" si="230"/>
        <v>0.37168678542713585</v>
      </c>
      <c r="GI180" s="2">
        <f t="shared" si="230"/>
        <v>0.36887231731063985</v>
      </c>
      <c r="GJ180" s="2">
        <f t="shared" si="230"/>
        <v>0.32110694027266079</v>
      </c>
      <c r="GK180" s="2">
        <f t="shared" si="230"/>
        <v>0.28411191607445524</v>
      </c>
      <c r="GM180" s="86">
        <f t="shared" si="231"/>
        <v>4.5446869159480175E-146</v>
      </c>
      <c r="GN180" s="86">
        <f t="shared" si="231"/>
        <v>4.8564850046413305E-202</v>
      </c>
      <c r="GO180" s="86">
        <f t="shared" si="231"/>
        <v>0</v>
      </c>
      <c r="GP180" s="86">
        <f t="shared" si="231"/>
        <v>0</v>
      </c>
      <c r="GQ180" s="86">
        <f t="shared" si="231"/>
        <v>0</v>
      </c>
      <c r="GR180" s="86">
        <f t="shared" si="231"/>
        <v>0</v>
      </c>
      <c r="GS180" s="86">
        <f t="shared" si="231"/>
        <v>0</v>
      </c>
      <c r="GT180" s="86">
        <f t="shared" si="231"/>
        <v>0</v>
      </c>
      <c r="GU180" s="86">
        <f t="shared" si="231"/>
        <v>0</v>
      </c>
      <c r="GV180" s="86">
        <f t="shared" si="231"/>
        <v>0</v>
      </c>
      <c r="GW180" s="86">
        <f t="shared" si="231"/>
        <v>0</v>
      </c>
      <c r="GX180" s="86">
        <f t="shared" si="231"/>
        <v>3.6578764300811501E-267</v>
      </c>
      <c r="GY180" s="86">
        <f t="shared" si="231"/>
        <v>2.260481771017578E-240</v>
      </c>
      <c r="GZ180" s="86">
        <f t="shared" si="231"/>
        <v>1.3507487224529822E-295</v>
      </c>
      <c r="HA180" s="86">
        <f t="shared" si="231"/>
        <v>0</v>
      </c>
      <c r="HC180" s="86">
        <f t="shared" si="182"/>
        <v>1.1387163201225532E-118</v>
      </c>
      <c r="HD180" s="86">
        <f t="shared" si="182"/>
        <v>8.0149919873115753E-156</v>
      </c>
      <c r="HE180" s="86">
        <f t="shared" si="182"/>
        <v>3.8569511680023607E-252</v>
      </c>
      <c r="HF180" s="86">
        <f t="shared" si="181"/>
        <v>1.8651920341162792E-270</v>
      </c>
      <c r="HG180" s="86">
        <f t="shared" si="181"/>
        <v>7.0632698811428586E-216</v>
      </c>
      <c r="HH180" s="86">
        <f t="shared" si="181"/>
        <v>2.7480275847094404E-297</v>
      </c>
      <c r="HI180" s="86">
        <f t="shared" si="181"/>
        <v>8.6796587601960917E-260</v>
      </c>
      <c r="HJ180" s="86">
        <f t="shared" si="181"/>
        <v>0</v>
      </c>
      <c r="HK180" s="86">
        <f t="shared" si="181"/>
        <v>6.729653037479136E-268</v>
      </c>
      <c r="HL180" s="86">
        <f t="shared" si="181"/>
        <v>0</v>
      </c>
      <c r="HM180" s="86">
        <f t="shared" si="181"/>
        <v>1.964279490889416E-222</v>
      </c>
      <c r="HN180" s="86">
        <f t="shared" si="181"/>
        <v>3.1796113853087829E-197</v>
      </c>
      <c r="HO180" s="86">
        <f t="shared" si="227"/>
        <v>7.7160773714813223E-165</v>
      </c>
      <c r="HP180" s="86">
        <f t="shared" si="227"/>
        <v>1.0820069434507208E-158</v>
      </c>
      <c r="HQ180" s="86">
        <f t="shared" si="227"/>
        <v>2.5321557999916429E-201</v>
      </c>
      <c r="HS180" s="86">
        <f t="shared" si="232"/>
        <v>1.0224320500326897E-31</v>
      </c>
      <c r="HT180" s="86">
        <f t="shared" si="232"/>
        <v>8.635366082737662E-16</v>
      </c>
      <c r="HU180" s="86">
        <f t="shared" si="232"/>
        <v>6.4292853381733657E-21</v>
      </c>
      <c r="HV180" s="86">
        <f t="shared" si="232"/>
        <v>6.3089680154543611E-19</v>
      </c>
      <c r="HW180" s="86">
        <f t="shared" si="232"/>
        <v>6.0976021028878686E-21</v>
      </c>
      <c r="HX180" s="86">
        <f t="shared" si="232"/>
        <v>3.0609487543672448E-22</v>
      </c>
      <c r="HY180" s="86">
        <f t="shared" si="232"/>
        <v>5.5706184959459465E-21</v>
      </c>
      <c r="HZ180" s="86">
        <f t="shared" si="232"/>
        <v>1.4001902294532554E-27</v>
      </c>
      <c r="IA180" s="86">
        <f t="shared" si="232"/>
        <v>4.4657448838839094E-29</v>
      </c>
      <c r="IB180" s="86">
        <f t="shared" si="232"/>
        <v>2.2109736683094102E-29</v>
      </c>
      <c r="IC180" s="86">
        <f t="shared" si="232"/>
        <v>2.9269685739343144E-24</v>
      </c>
      <c r="ID180" s="86">
        <f t="shared" si="232"/>
        <v>8.8128144123900295E-21</v>
      </c>
      <c r="IE180" s="86">
        <f t="shared" si="232"/>
        <v>3.2989707422881209E-20</v>
      </c>
      <c r="IF180" s="86">
        <f t="shared" si="232"/>
        <v>3.1504980979071293E-16</v>
      </c>
      <c r="IG180" s="86">
        <f t="shared" si="232"/>
        <v>3.6772922091699026E-12</v>
      </c>
      <c r="II180" s="86">
        <f t="shared" si="233"/>
        <v>0</v>
      </c>
      <c r="IJ180" s="86">
        <f t="shared" si="233"/>
        <v>8.2616723801349837E-3</v>
      </c>
      <c r="IK180" s="86">
        <f t="shared" si="233"/>
        <v>2.2459226634733886E-2</v>
      </c>
      <c r="IL180" s="86">
        <f t="shared" si="233"/>
        <v>1.8844577613403909E-2</v>
      </c>
      <c r="IM180" s="86">
        <f t="shared" si="233"/>
        <v>1.9174235198896498E-2</v>
      </c>
      <c r="IN180" s="86">
        <f t="shared" si="233"/>
        <v>2.7683997870994653E-2</v>
      </c>
      <c r="IO180" s="86">
        <f t="shared" si="233"/>
        <v>4.6220595078433777E-2</v>
      </c>
      <c r="IP180" s="86">
        <f t="shared" si="233"/>
        <v>0.17923358950990273</v>
      </c>
      <c r="IQ180" s="86">
        <f t="shared" si="233"/>
        <v>0.46865046972331664</v>
      </c>
      <c r="IR180" s="86">
        <f t="shared" si="233"/>
        <v>0.36927806511239653</v>
      </c>
      <c r="IS180" s="86">
        <f t="shared" si="233"/>
        <v>0.16752371096192428</v>
      </c>
      <c r="IT180" s="86">
        <f t="shared" si="233"/>
        <v>8.7724070794437239E-2</v>
      </c>
      <c r="IU180" s="86">
        <f t="shared" si="233"/>
        <v>8.2508068606851948E-2</v>
      </c>
      <c r="IV180" s="86">
        <f t="shared" si="233"/>
        <v>7.7158141859987456E-2</v>
      </c>
      <c r="IW180" s="86">
        <f t="shared" si="233"/>
        <v>3.1600495538614215E-2</v>
      </c>
      <c r="IY180" s="86">
        <f t="shared" si="234"/>
        <v>1.0224320500326897E-31</v>
      </c>
      <c r="IZ180" s="86">
        <f t="shared" si="234"/>
        <v>8.2616723801358476E-3</v>
      </c>
      <c r="JA180" s="86">
        <f t="shared" si="234"/>
        <v>2.2459226634733886E-2</v>
      </c>
      <c r="JB180" s="86">
        <f t="shared" si="234"/>
        <v>1.8844577613403909E-2</v>
      </c>
      <c r="JC180" s="86">
        <f t="shared" si="234"/>
        <v>1.9174235198896498E-2</v>
      </c>
      <c r="JD180" s="86">
        <f t="shared" si="234"/>
        <v>2.7683997870994653E-2</v>
      </c>
      <c r="JE180" s="86">
        <f t="shared" si="234"/>
        <v>4.6220595078433777E-2</v>
      </c>
      <c r="JF180" s="86">
        <f t="shared" si="234"/>
        <v>0.17923358950990273</v>
      </c>
      <c r="JG180" s="86">
        <f t="shared" si="234"/>
        <v>0.46865046972331664</v>
      </c>
      <c r="JH180" s="86">
        <f t="shared" si="234"/>
        <v>0.36927806511239653</v>
      </c>
      <c r="JI180" s="86">
        <f t="shared" si="234"/>
        <v>0.16752371096192428</v>
      </c>
      <c r="JJ180" s="86">
        <f t="shared" si="234"/>
        <v>8.7724070794437239E-2</v>
      </c>
      <c r="JK180" s="86">
        <f t="shared" si="234"/>
        <v>8.2508068606851948E-2</v>
      </c>
      <c r="JL180" s="86">
        <f t="shared" si="234"/>
        <v>7.7158141859987775E-2</v>
      </c>
      <c r="JM180" s="86">
        <f t="shared" si="234"/>
        <v>3.160049554229151E-2</v>
      </c>
    </row>
    <row r="181" spans="2:273" x14ac:dyDescent="0.25">
      <c r="B181" s="2">
        <v>154</v>
      </c>
      <c r="C181" s="37">
        <v>40.323</v>
      </c>
      <c r="D181" s="37">
        <v>48.197000000000003</v>
      </c>
      <c r="E181" s="37">
        <v>47.066000000000003</v>
      </c>
      <c r="F181" s="37">
        <v>47.360999999999997</v>
      </c>
      <c r="G181" s="37">
        <v>46.540999999999997</v>
      </c>
      <c r="H181" s="37">
        <v>47.213000000000001</v>
      </c>
      <c r="I181" s="37">
        <v>46.902000000000001</v>
      </c>
      <c r="J181" s="37">
        <v>48.23</v>
      </c>
      <c r="K181" s="37">
        <v>55.720999999999997</v>
      </c>
      <c r="L181" s="37">
        <v>58.902000000000001</v>
      </c>
      <c r="M181" s="37">
        <v>51.639000000000003</v>
      </c>
      <c r="N181" s="37">
        <v>51.475000000000001</v>
      </c>
      <c r="O181" s="37">
        <v>51.393000000000001</v>
      </c>
      <c r="P181" s="37">
        <v>56.442999999999998</v>
      </c>
      <c r="Q181" s="37">
        <v>63.344000000000001</v>
      </c>
      <c r="S181" s="4">
        <f t="shared" si="235"/>
        <v>43.803972265282624</v>
      </c>
      <c r="T181" s="4">
        <f t="shared" si="235"/>
        <v>46.237485339646874</v>
      </c>
      <c r="U181" s="4">
        <f t="shared" si="235"/>
        <v>46.688231332643348</v>
      </c>
      <c r="V181" s="4">
        <f t="shared" si="235"/>
        <v>47.376075430512202</v>
      </c>
      <c r="W181" s="4">
        <f t="shared" si="235"/>
        <v>47.159644768972377</v>
      </c>
      <c r="X181" s="4">
        <f t="shared" si="235"/>
        <v>45.027092725612263</v>
      </c>
      <c r="Y181" s="4">
        <f t="shared" si="235"/>
        <v>45.784226936666961</v>
      </c>
      <c r="Z181" s="4">
        <f t="shared" si="235"/>
        <v>51.123631428829242</v>
      </c>
      <c r="AA181" s="4">
        <f t="shared" si="235"/>
        <v>56.996961685145578</v>
      </c>
      <c r="AB181" s="4">
        <f t="shared" si="235"/>
        <v>57.2563724040143</v>
      </c>
      <c r="AC181" s="4">
        <f t="shared" si="235"/>
        <v>52.800887118591604</v>
      </c>
      <c r="AD181" s="4">
        <f t="shared" si="235"/>
        <v>51.718627700216196</v>
      </c>
      <c r="AE181" s="4">
        <f t="shared" si="235"/>
        <v>53.696439774825393</v>
      </c>
      <c r="AF181" s="4">
        <f t="shared" si="235"/>
        <v>55.684055908616855</v>
      </c>
      <c r="AG181" s="4">
        <f t="shared" si="235"/>
        <v>58.795391807766087</v>
      </c>
      <c r="AI181" s="4">
        <f t="shared" si="236"/>
        <v>-3.4809722652826238</v>
      </c>
      <c r="AJ181" s="4">
        <f t="shared" si="236"/>
        <v>1.959514660353129</v>
      </c>
      <c r="AK181" s="4">
        <f t="shared" si="236"/>
        <v>0.37776866735665493</v>
      </c>
      <c r="AL181" s="4">
        <f t="shared" si="236"/>
        <v>-1.5075430512204946E-2</v>
      </c>
      <c r="AM181" s="4">
        <f t="shared" si="236"/>
        <v>-0.61864476897238063</v>
      </c>
      <c r="AN181" s="4">
        <f t="shared" si="236"/>
        <v>2.1859072743877377</v>
      </c>
      <c r="AO181" s="4">
        <f t="shared" si="236"/>
        <v>1.1177730633330398</v>
      </c>
      <c r="AP181" s="4">
        <f t="shared" si="236"/>
        <v>-2.8936314288292451</v>
      </c>
      <c r="AQ181" s="4">
        <f t="shared" si="236"/>
        <v>-1.2759616851455817</v>
      </c>
      <c r="AR181" s="4">
        <f t="shared" si="236"/>
        <v>1.645627595985701</v>
      </c>
      <c r="AS181" s="4">
        <f t="shared" si="236"/>
        <v>-1.1618871185916007</v>
      </c>
      <c r="AT181" s="4">
        <f t="shared" si="236"/>
        <v>-0.2436277002161944</v>
      </c>
      <c r="AU181" s="4">
        <f t="shared" si="236"/>
        <v>-2.3034397748253923</v>
      </c>
      <c r="AV181" s="4">
        <f t="shared" si="236"/>
        <v>0.75894409138314245</v>
      </c>
      <c r="AW181" s="4">
        <f t="shared" si="236"/>
        <v>4.5486081922339139</v>
      </c>
      <c r="AY181" s="2">
        <f t="shared" si="228"/>
        <v>43.803972265282624</v>
      </c>
      <c r="AZ181" s="2">
        <f t="shared" si="228"/>
        <v>46.146461206403927</v>
      </c>
      <c r="BA181" s="2">
        <f t="shared" si="228"/>
        <v>45.360927898628162</v>
      </c>
      <c r="BB181" s="2">
        <f t="shared" si="228"/>
        <v>46.2514789659907</v>
      </c>
      <c r="BC181" s="2">
        <f t="shared" si="228"/>
        <v>45.76587478837574</v>
      </c>
      <c r="BD181" s="2">
        <f t="shared" si="228"/>
        <v>42.509794207248035</v>
      </c>
      <c r="BE181" s="2">
        <f t="shared" si="228"/>
        <v>42.075289303266175</v>
      </c>
      <c r="BF181" s="2">
        <f t="shared" si="228"/>
        <v>40.940654580487767</v>
      </c>
      <c r="BG181" s="2">
        <f t="shared" si="228"/>
        <v>46.42200041128207</v>
      </c>
      <c r="BH181" s="2">
        <f t="shared" si="228"/>
        <v>45.865166012043368</v>
      </c>
      <c r="BI181" s="2">
        <f t="shared" si="228"/>
        <v>42.55214812430988</v>
      </c>
      <c r="BJ181" s="2">
        <f t="shared" si="228"/>
        <v>42.441205367892991</v>
      </c>
      <c r="BK181" s="2">
        <f t="shared" si="228"/>
        <v>43.799170213920831</v>
      </c>
      <c r="BL181" s="2">
        <f t="shared" si="228"/>
        <v>43.955866174845056</v>
      </c>
      <c r="BM181" s="2">
        <f t="shared" si="228"/>
        <v>46.357281230072054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>
        <f t="shared" si="229"/>
        <v>40.323</v>
      </c>
      <c r="CF181" s="2" t="str">
        <f t="shared" si="229"/>
        <v/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>
        <f t="shared" si="198"/>
        <v>40.323</v>
      </c>
      <c r="CV181" s="2" t="str">
        <f t="shared" si="199"/>
        <v/>
      </c>
      <c r="CW181" s="2" t="str">
        <f t="shared" si="200"/>
        <v/>
      </c>
      <c r="CX181" s="2" t="str">
        <f t="shared" si="201"/>
        <v/>
      </c>
      <c r="CY181" s="2" t="str">
        <f t="shared" si="202"/>
        <v/>
      </c>
      <c r="CZ181" s="2" t="str">
        <f t="shared" si="203"/>
        <v/>
      </c>
      <c r="DA181" s="2" t="str">
        <f t="shared" si="204"/>
        <v/>
      </c>
      <c r="DB181" s="2" t="str">
        <f t="shared" si="205"/>
        <v/>
      </c>
      <c r="DC181" s="2" t="str">
        <f t="shared" si="206"/>
        <v/>
      </c>
      <c r="DD181" s="2" t="str">
        <f t="shared" si="207"/>
        <v/>
      </c>
      <c r="DE181" s="2" t="str">
        <f t="shared" si="208"/>
        <v/>
      </c>
      <c r="DF181" s="2" t="str">
        <f t="shared" si="209"/>
        <v/>
      </c>
      <c r="DG181" s="2" t="str">
        <f t="shared" si="210"/>
        <v/>
      </c>
      <c r="DH181" s="2" t="str">
        <f t="shared" si="211"/>
        <v/>
      </c>
      <c r="DI181" s="2" t="str">
        <f t="shared" si="212"/>
        <v/>
      </c>
      <c r="DK181" s="2">
        <f t="shared" si="237"/>
        <v>67.073825581395354</v>
      </c>
      <c r="DL181" s="2">
        <f t="shared" si="237"/>
        <v>77.300154334038069</v>
      </c>
      <c r="DM181" s="2">
        <f t="shared" si="237"/>
        <v>122.20972938689222</v>
      </c>
      <c r="DN181" s="2">
        <f t="shared" si="237"/>
        <v>120.56431183932345</v>
      </c>
      <c r="DO181" s="2">
        <f t="shared" si="237"/>
        <v>89.502942684277329</v>
      </c>
      <c r="DP181" s="2">
        <f t="shared" si="237"/>
        <v>91.233369337979099</v>
      </c>
      <c r="DQ181" s="2">
        <f t="shared" si="237"/>
        <v>105.54066291224373</v>
      </c>
      <c r="DR181" s="2">
        <f t="shared" si="237"/>
        <v>102.04718466898956</v>
      </c>
      <c r="DS181" s="2">
        <f t="shared" si="237"/>
        <v>84.026527482916038</v>
      </c>
      <c r="DT181" s="2">
        <f t="shared" si="237"/>
        <v>110.52742958748223</v>
      </c>
      <c r="DU181" s="2">
        <f t="shared" si="237"/>
        <v>87.199396356275301</v>
      </c>
      <c r="DV181" s="2">
        <f t="shared" si="237"/>
        <v>90.746827242524915</v>
      </c>
      <c r="DW181" s="2">
        <f t="shared" si="237"/>
        <v>100.80868967079429</v>
      </c>
      <c r="DX181" s="2">
        <f t="shared" si="237"/>
        <v>72.062860627177713</v>
      </c>
      <c r="DY181" s="2">
        <f t="shared" si="237"/>
        <v>76.230588795518187</v>
      </c>
      <c r="EA181" s="2">
        <f t="shared" si="214"/>
        <v>43.803099729972999</v>
      </c>
      <c r="EB181" s="2">
        <f t="shared" si="214"/>
        <v>46.848275315699865</v>
      </c>
      <c r="EC181" s="2">
        <f t="shared" si="214"/>
        <v>45.411511522346359</v>
      </c>
      <c r="ED181" s="2">
        <f t="shared" si="214"/>
        <v>46.167500146322354</v>
      </c>
      <c r="EE181" s="2">
        <f t="shared" si="214"/>
        <v>45.803530466998431</v>
      </c>
      <c r="EF181" s="2">
        <f t="shared" si="214"/>
        <v>41.845432864235619</v>
      </c>
      <c r="EG181" s="2">
        <f t="shared" si="214"/>
        <v>41.735354536863547</v>
      </c>
      <c r="EH181" s="2">
        <f t="shared" si="214"/>
        <v>40.50096192881108</v>
      </c>
      <c r="EI181" s="2">
        <f t="shared" si="214"/>
        <v>47.487628543803311</v>
      </c>
      <c r="EJ181" s="2">
        <f t="shared" si="214"/>
        <v>46.613699358956829</v>
      </c>
      <c r="EK181" s="2">
        <f t="shared" si="213"/>
        <v>42.578328996300357</v>
      </c>
      <c r="EL181" s="2">
        <f t="shared" si="180"/>
        <v>42.176656624534466</v>
      </c>
      <c r="EM181" s="2">
        <f t="shared" si="180"/>
        <v>43.961323609090165</v>
      </c>
      <c r="EN181" s="2">
        <f t="shared" si="180"/>
        <v>44.114435003244203</v>
      </c>
      <c r="EO181" s="2">
        <f t="shared" si="180"/>
        <v>46.642521426921988</v>
      </c>
      <c r="EQ181" s="2">
        <f t="shared" si="238"/>
        <v>43.803099729972999</v>
      </c>
      <c r="ER181" s="2">
        <f t="shared" si="238"/>
        <v>44.591660086778148</v>
      </c>
      <c r="ES181" s="2">
        <f t="shared" si="238"/>
        <v>45.258927649672898</v>
      </c>
      <c r="ET181" s="2">
        <f t="shared" si="238"/>
        <v>46.403821618923345</v>
      </c>
      <c r="EU181" s="2">
        <f t="shared" si="238"/>
        <v>45.692196208479778</v>
      </c>
      <c r="EV181" s="2">
        <f t="shared" si="238"/>
        <v>43.666531610019774</v>
      </c>
      <c r="EW181" s="2">
        <f t="shared" si="238"/>
        <v>42.63564284456173</v>
      </c>
      <c r="EX181" s="2">
        <f t="shared" si="238"/>
        <v>41.514220333493832</v>
      </c>
      <c r="EY181" s="2">
        <f t="shared" si="238"/>
        <v>45.349188404159861</v>
      </c>
      <c r="EZ181" s="2">
        <f t="shared" si="238"/>
        <v>45.023548129895545</v>
      </c>
      <c r="FA181" s="2">
        <f t="shared" si="238"/>
        <v>42.511673712352675</v>
      </c>
      <c r="FB181" s="2">
        <f t="shared" si="238"/>
        <v>42.843969914985841</v>
      </c>
      <c r="FC181" s="2">
        <f t="shared" si="238"/>
        <v>43.539955338297503</v>
      </c>
      <c r="FD181" s="2">
        <f t="shared" si="238"/>
        <v>43.646379648423888</v>
      </c>
      <c r="FE181" s="2">
        <f t="shared" si="238"/>
        <v>45.696433724631497</v>
      </c>
      <c r="FG181" s="2">
        <f t="shared" si="239"/>
        <v>0.99996250502390038</v>
      </c>
      <c r="FH181" s="2">
        <f t="shared" si="239"/>
        <v>0.99996415003028116</v>
      </c>
      <c r="FI181" s="2">
        <f t="shared" si="239"/>
        <v>0.999962615616376</v>
      </c>
      <c r="FJ181" s="2">
        <f t="shared" si="239"/>
        <v>0.99996477732336486</v>
      </c>
      <c r="FK181" s="2">
        <f t="shared" si="239"/>
        <v>0.99995819273192899</v>
      </c>
      <c r="FL181" s="2">
        <f t="shared" si="239"/>
        <v>0.99995643866567518</v>
      </c>
      <c r="FM181" s="2">
        <f t="shared" si="239"/>
        <v>0.99995859063043568</v>
      </c>
      <c r="FN181" s="2">
        <f t="shared" si="239"/>
        <v>0.99995804449871273</v>
      </c>
      <c r="FO181" s="2">
        <f t="shared" si="239"/>
        <v>0.9999579333024583</v>
      </c>
      <c r="FP181" s="2">
        <f t="shared" si="239"/>
        <v>0.99994982306474112</v>
      </c>
      <c r="FQ181" s="2">
        <f t="shared" si="239"/>
        <v>0.99995482841627736</v>
      </c>
      <c r="FR181" s="2">
        <f t="shared" si="239"/>
        <v>0.99995877300677605</v>
      </c>
      <c r="FS181" s="2">
        <f t="shared" si="239"/>
        <v>0.99995748853328137</v>
      </c>
      <c r="FT181" s="2">
        <f t="shared" si="239"/>
        <v>0.99995436874955979</v>
      </c>
      <c r="FU181" s="2">
        <f t="shared" si="239"/>
        <v>0.99994510286860505</v>
      </c>
      <c r="FW181" s="2">
        <f t="shared" si="230"/>
        <v>8.1423210651778935E-11</v>
      </c>
      <c r="FX181" s="2">
        <f t="shared" si="230"/>
        <v>0.31148677861777291</v>
      </c>
      <c r="FY181" s="2">
        <f t="shared" si="230"/>
        <v>0.35032980104578376</v>
      </c>
      <c r="FZ181" s="2">
        <f t="shared" si="230"/>
        <v>0.34426987921137053</v>
      </c>
      <c r="GA181" s="2">
        <f t="shared" si="230"/>
        <v>0.35463146913750726</v>
      </c>
      <c r="GB181" s="2">
        <f t="shared" si="230"/>
        <v>0.36363208756970827</v>
      </c>
      <c r="GC181" s="2">
        <f t="shared" si="230"/>
        <v>0.37464957161370382</v>
      </c>
      <c r="GD181" s="2">
        <f t="shared" si="230"/>
        <v>0.43139089400017289</v>
      </c>
      <c r="GE181" s="2">
        <f t="shared" si="230"/>
        <v>0.49903908159400379</v>
      </c>
      <c r="GF181" s="2">
        <f t="shared" si="230"/>
        <v>0.47274770366405128</v>
      </c>
      <c r="GG181" s="2">
        <f t="shared" si="230"/>
        <v>0.42301937071707479</v>
      </c>
      <c r="GH181" s="2">
        <f t="shared" si="230"/>
        <v>0.393437902437072</v>
      </c>
      <c r="GI181" s="2">
        <f t="shared" si="230"/>
        <v>0.39056111123442583</v>
      </c>
      <c r="GJ181" s="2">
        <f t="shared" si="230"/>
        <v>0.34150693579730229</v>
      </c>
      <c r="GK181" s="2">
        <f t="shared" si="230"/>
        <v>0.30321131558679654</v>
      </c>
      <c r="GM181" s="86">
        <f t="shared" si="231"/>
        <v>2.2724630129129954E-149</v>
      </c>
      <c r="GN181" s="86">
        <f t="shared" si="231"/>
        <v>1.2870526213454272E-206</v>
      </c>
      <c r="GO181" s="86">
        <f t="shared" si="231"/>
        <v>0</v>
      </c>
      <c r="GP181" s="86">
        <f t="shared" si="231"/>
        <v>0</v>
      </c>
      <c r="GQ181" s="86">
        <f t="shared" si="231"/>
        <v>0</v>
      </c>
      <c r="GR181" s="86">
        <f t="shared" si="231"/>
        <v>0</v>
      </c>
      <c r="GS181" s="86">
        <f t="shared" si="231"/>
        <v>0</v>
      </c>
      <c r="GT181" s="86">
        <f t="shared" si="231"/>
        <v>0</v>
      </c>
      <c r="GU181" s="86">
        <f t="shared" si="231"/>
        <v>0</v>
      </c>
      <c r="GV181" s="86">
        <f t="shared" si="231"/>
        <v>0</v>
      </c>
      <c r="GW181" s="86">
        <f t="shared" si="231"/>
        <v>0</v>
      </c>
      <c r="GX181" s="86">
        <f t="shared" si="231"/>
        <v>3.4686802823712599E-273</v>
      </c>
      <c r="GY181" s="86">
        <f t="shared" si="231"/>
        <v>8.6052528373224387E-246</v>
      </c>
      <c r="GZ181" s="86">
        <f t="shared" si="231"/>
        <v>2.8685636438266363E-302</v>
      </c>
      <c r="HA181" s="86">
        <f t="shared" si="231"/>
        <v>0</v>
      </c>
      <c r="HC181" s="86">
        <f t="shared" si="182"/>
        <v>1.8694504859093934E-122</v>
      </c>
      <c r="HD181" s="86">
        <f t="shared" si="182"/>
        <v>1.0054586650409435E-160</v>
      </c>
      <c r="HE181" s="86">
        <f t="shared" si="182"/>
        <v>5.3804908563525435E-260</v>
      </c>
      <c r="HF181" s="86">
        <f t="shared" si="181"/>
        <v>5.6003533798749961E-279</v>
      </c>
      <c r="HG181" s="86">
        <f t="shared" si="181"/>
        <v>1.2954613439599864E-222</v>
      </c>
      <c r="HH181" s="86">
        <f t="shared" si="181"/>
        <v>1.5497810225406793E-306</v>
      </c>
      <c r="HI181" s="86">
        <f t="shared" si="181"/>
        <v>7.7734176259529955E-268</v>
      </c>
      <c r="HJ181" s="86">
        <f t="shared" si="181"/>
        <v>0</v>
      </c>
      <c r="HK181" s="86">
        <f t="shared" si="181"/>
        <v>4.6921537158509912E-276</v>
      </c>
      <c r="HL181" s="86">
        <f t="shared" si="181"/>
        <v>0</v>
      </c>
      <c r="HM181" s="86">
        <f t="shared" si="181"/>
        <v>3.4115458438501295E-229</v>
      </c>
      <c r="HN181" s="86">
        <f t="shared" si="181"/>
        <v>2.4534399110513274E-203</v>
      </c>
      <c r="HO181" s="86">
        <f t="shared" si="227"/>
        <v>5.6833610330717497E-170</v>
      </c>
      <c r="HP181" s="86">
        <f t="shared" si="227"/>
        <v>1.1687373617089327E-163</v>
      </c>
      <c r="HQ181" s="86">
        <f t="shared" si="227"/>
        <v>1.4778427709087678E-207</v>
      </c>
      <c r="HS181" s="86">
        <f t="shared" si="232"/>
        <v>1.1020141635323392E-30</v>
      </c>
      <c r="HT181" s="86">
        <f t="shared" si="232"/>
        <v>4.7821716206414466E-17</v>
      </c>
      <c r="HU181" s="86">
        <f t="shared" si="232"/>
        <v>1.7317190939937847E-22</v>
      </c>
      <c r="HV181" s="86">
        <f t="shared" si="232"/>
        <v>2.0997591580552073E-20</v>
      </c>
      <c r="HW181" s="86">
        <f t="shared" si="232"/>
        <v>1.3406667339568898E-22</v>
      </c>
      <c r="HX181" s="86">
        <f t="shared" si="232"/>
        <v>6.0698743714350584E-24</v>
      </c>
      <c r="HY181" s="86">
        <f t="shared" si="232"/>
        <v>1.3737849499541099E-22</v>
      </c>
      <c r="HZ181" s="86">
        <f t="shared" si="232"/>
        <v>1.4872730265686341E-29</v>
      </c>
      <c r="IA181" s="86">
        <f t="shared" si="232"/>
        <v>4.6924807440110433E-31</v>
      </c>
      <c r="IB181" s="86">
        <f t="shared" si="232"/>
        <v>2.0941798131239354E-31</v>
      </c>
      <c r="IC181" s="86">
        <f t="shared" si="232"/>
        <v>5.2716118875399917E-26</v>
      </c>
      <c r="ID181" s="86">
        <f t="shared" si="232"/>
        <v>2.3977306110156845E-22</v>
      </c>
      <c r="IE181" s="86">
        <f t="shared" si="232"/>
        <v>9.6230340442978128E-22</v>
      </c>
      <c r="IF181" s="86">
        <f t="shared" si="232"/>
        <v>1.6069178600323102E-17</v>
      </c>
      <c r="IG181" s="86">
        <f t="shared" si="232"/>
        <v>3.4383532894367279E-13</v>
      </c>
      <c r="II181" s="86">
        <f t="shared" si="233"/>
        <v>0</v>
      </c>
      <c r="IJ181" s="86">
        <f t="shared" si="233"/>
        <v>1.7870101125129084E-2</v>
      </c>
      <c r="IK181" s="86">
        <f t="shared" si="233"/>
        <v>4.6344863919982271E-2</v>
      </c>
      <c r="IL181" s="86">
        <f t="shared" si="233"/>
        <v>3.9422192625328187E-2</v>
      </c>
      <c r="IM181" s="86">
        <f t="shared" si="233"/>
        <v>4.1819601324795889E-2</v>
      </c>
      <c r="IN181" s="86">
        <f t="shared" si="233"/>
        <v>5.7626140140982468E-2</v>
      </c>
      <c r="IO181" s="86">
        <f t="shared" si="233"/>
        <v>8.8584611217582931E-2</v>
      </c>
      <c r="IP181" s="86">
        <f t="shared" si="233"/>
        <v>0.27990901874147722</v>
      </c>
      <c r="IQ181" s="86">
        <f t="shared" si="233"/>
        <v>0.50003231062800768</v>
      </c>
      <c r="IR181" s="86">
        <f t="shared" si="233"/>
        <v>0.45817683261116948</v>
      </c>
      <c r="IS181" s="86">
        <f t="shared" si="233"/>
        <v>0.25992288919628914</v>
      </c>
      <c r="IT181" s="86">
        <f t="shared" si="233"/>
        <v>0.15139146315239238</v>
      </c>
      <c r="IU181" s="86">
        <f t="shared" si="233"/>
        <v>0.1434099847277249</v>
      </c>
      <c r="IV181" s="86">
        <f t="shared" si="233"/>
        <v>0.11894742015739705</v>
      </c>
      <c r="IW181" s="86">
        <f t="shared" si="233"/>
        <v>5.2645967567680647E-2</v>
      </c>
      <c r="IY181" s="86">
        <f t="shared" si="234"/>
        <v>1.1020141635323392E-30</v>
      </c>
      <c r="IZ181" s="86">
        <f t="shared" si="234"/>
        <v>1.7870101125129132E-2</v>
      </c>
      <c r="JA181" s="86">
        <f t="shared" si="234"/>
        <v>4.6344863919982271E-2</v>
      </c>
      <c r="JB181" s="86">
        <f t="shared" si="234"/>
        <v>3.9422192625328187E-2</v>
      </c>
      <c r="JC181" s="86">
        <f t="shared" si="234"/>
        <v>4.1819601324795889E-2</v>
      </c>
      <c r="JD181" s="86">
        <f t="shared" si="234"/>
        <v>5.7626140140982468E-2</v>
      </c>
      <c r="JE181" s="86">
        <f t="shared" si="234"/>
        <v>8.8584611217582931E-2</v>
      </c>
      <c r="JF181" s="86">
        <f t="shared" si="234"/>
        <v>0.27990901874147722</v>
      </c>
      <c r="JG181" s="86">
        <f t="shared" si="234"/>
        <v>0.50003231062800768</v>
      </c>
      <c r="JH181" s="86">
        <f t="shared" si="234"/>
        <v>0.45817683261116948</v>
      </c>
      <c r="JI181" s="86">
        <f t="shared" si="234"/>
        <v>0.25992288919628914</v>
      </c>
      <c r="JJ181" s="86">
        <f t="shared" si="234"/>
        <v>0.15139146315239238</v>
      </c>
      <c r="JK181" s="86">
        <f t="shared" si="234"/>
        <v>0.1434099847277249</v>
      </c>
      <c r="JL181" s="86">
        <f t="shared" si="234"/>
        <v>0.11894742015739707</v>
      </c>
      <c r="JM181" s="86">
        <f t="shared" si="234"/>
        <v>5.2645967568024483E-2</v>
      </c>
    </row>
    <row r="182" spans="2:273" x14ac:dyDescent="0.25">
      <c r="B182" s="2">
        <v>155</v>
      </c>
      <c r="C182" s="37">
        <v>44.387</v>
      </c>
      <c r="D182" s="37">
        <v>46.851999999999997</v>
      </c>
      <c r="E182" s="37">
        <v>46.295000000000002</v>
      </c>
      <c r="F182" s="37">
        <v>47.82</v>
      </c>
      <c r="G182" s="37">
        <v>49.426000000000002</v>
      </c>
      <c r="H182" s="37">
        <v>45.164000000000001</v>
      </c>
      <c r="I182" s="37">
        <v>46.902000000000001</v>
      </c>
      <c r="J182" s="37">
        <v>52.738</v>
      </c>
      <c r="K182" s="37">
        <v>52.344000000000001</v>
      </c>
      <c r="L182" s="37">
        <v>57.851999999999997</v>
      </c>
      <c r="M182" s="37">
        <v>53.59</v>
      </c>
      <c r="N182" s="37">
        <v>54.557000000000002</v>
      </c>
      <c r="O182" s="37">
        <v>56.869</v>
      </c>
      <c r="P182" s="37">
        <v>59.655999999999999</v>
      </c>
      <c r="Q182" s="37">
        <v>69.623000000000005</v>
      </c>
      <c r="S182" s="4">
        <f t="shared" si="235"/>
        <v>43.672769747149907</v>
      </c>
      <c r="T182" s="4">
        <f t="shared" si="235"/>
        <v>46.162626841529089</v>
      </c>
      <c r="U182" s="4">
        <f t="shared" si="235"/>
        <v>47.423694035488481</v>
      </c>
      <c r="V182" s="4">
        <f t="shared" si="235"/>
        <v>48.054054586866727</v>
      </c>
      <c r="W182" s="4">
        <f t="shared" si="235"/>
        <v>48.109686514431239</v>
      </c>
      <c r="X182" s="4">
        <f t="shared" si="235"/>
        <v>46.586394076650272</v>
      </c>
      <c r="Y182" s="4">
        <f t="shared" si="235"/>
        <v>47.617185110805273</v>
      </c>
      <c r="Z182" s="4">
        <f t="shared" si="235"/>
        <v>52.522644198741958</v>
      </c>
      <c r="AA182" s="4">
        <f t="shared" si="235"/>
        <v>53.915764095743931</v>
      </c>
      <c r="AB182" s="4">
        <f t="shared" si="235"/>
        <v>55.591572715349209</v>
      </c>
      <c r="AC182" s="4">
        <f t="shared" si="235"/>
        <v>54.478170928375299</v>
      </c>
      <c r="AD182" s="4">
        <f t="shared" si="235"/>
        <v>54.945443000872082</v>
      </c>
      <c r="AE182" s="4">
        <f t="shared" si="235"/>
        <v>57.264160052514647</v>
      </c>
      <c r="AF182" s="4">
        <f t="shared" si="235"/>
        <v>59.424641966731045</v>
      </c>
      <c r="AG182" s="4">
        <f t="shared" si="235"/>
        <v>64.437997381660963</v>
      </c>
      <c r="AI182" s="4">
        <f t="shared" si="236"/>
        <v>0.71423025285009345</v>
      </c>
      <c r="AJ182" s="4">
        <f t="shared" si="236"/>
        <v>0.6893731584709073</v>
      </c>
      <c r="AK182" s="4">
        <f t="shared" si="236"/>
        <v>-1.1286940354884791</v>
      </c>
      <c r="AL182" s="4">
        <f t="shared" si="236"/>
        <v>-0.23405458686672631</v>
      </c>
      <c r="AM182" s="4">
        <f t="shared" si="236"/>
        <v>1.316313485568763</v>
      </c>
      <c r="AN182" s="4">
        <f t="shared" si="236"/>
        <v>-1.4223940766502707</v>
      </c>
      <c r="AO182" s="4">
        <f t="shared" si="236"/>
        <v>-0.71518511080527247</v>
      </c>
      <c r="AP182" s="4">
        <f t="shared" si="236"/>
        <v>0.21535580125804188</v>
      </c>
      <c r="AQ182" s="4">
        <f t="shared" si="236"/>
        <v>-1.5717640957439301</v>
      </c>
      <c r="AR182" s="4">
        <f t="shared" si="236"/>
        <v>2.2604272846507882</v>
      </c>
      <c r="AS182" s="4">
        <f t="shared" si="236"/>
        <v>-0.88817092837529543</v>
      </c>
      <c r="AT182" s="4">
        <f t="shared" si="236"/>
        <v>-0.38844300087207984</v>
      </c>
      <c r="AU182" s="4">
        <f t="shared" si="236"/>
        <v>-0.39516005251464748</v>
      </c>
      <c r="AV182" s="4">
        <f t="shared" si="236"/>
        <v>0.23135803326895399</v>
      </c>
      <c r="AW182" s="4">
        <f t="shared" si="236"/>
        <v>5.1850026183390412</v>
      </c>
      <c r="AY182" s="2">
        <f t="shared" si="228"/>
        <v>43.672769747149907</v>
      </c>
      <c r="AZ182" s="2">
        <f t="shared" si="228"/>
        <v>45.996248245944734</v>
      </c>
      <c r="BA182" s="2">
        <f t="shared" si="228"/>
        <v>45.18959980553808</v>
      </c>
      <c r="BB182" s="2">
        <f t="shared" si="228"/>
        <v>46.12425479579295</v>
      </c>
      <c r="BC182" s="2">
        <f t="shared" si="228"/>
        <v>45.665075537893188</v>
      </c>
      <c r="BD182" s="2">
        <f t="shared" si="228"/>
        <v>42.397544373197235</v>
      </c>
      <c r="BE182" s="2">
        <f t="shared" si="228"/>
        <v>41.952208129492206</v>
      </c>
      <c r="BF182" s="2">
        <f t="shared" si="228"/>
        <v>40.802804370441542</v>
      </c>
      <c r="BG182" s="2">
        <f t="shared" si="228"/>
        <v>46.319333553906191</v>
      </c>
      <c r="BH182" s="2">
        <f t="shared" si="228"/>
        <v>45.742549048782941</v>
      </c>
      <c r="BI182" s="2">
        <f t="shared" si="228"/>
        <v>42.417194099593409</v>
      </c>
      <c r="BJ182" s="2">
        <f t="shared" si="228"/>
        <v>42.332232326242021</v>
      </c>
      <c r="BK182" s="2">
        <f t="shared" si="228"/>
        <v>43.660039163552966</v>
      </c>
      <c r="BL182" s="2">
        <f t="shared" si="228"/>
        <v>43.813321319984986</v>
      </c>
      <c r="BM182" s="2">
        <f t="shared" si="228"/>
        <v>46.224293988707068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>
        <f t="shared" si="229"/>
        <v>44.387</v>
      </c>
      <c r="CF182" s="2" t="str">
        <f t="shared" si="229"/>
        <v/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>
        <f t="shared" si="198"/>
        <v>44.387</v>
      </c>
      <c r="CV182" s="2" t="str">
        <f t="shared" si="199"/>
        <v/>
      </c>
      <c r="CW182" s="2" t="str">
        <f t="shared" si="200"/>
        <v/>
      </c>
      <c r="CX182" s="2" t="str">
        <f t="shared" si="201"/>
        <v/>
      </c>
      <c r="CY182" s="2" t="str">
        <f t="shared" si="202"/>
        <v/>
      </c>
      <c r="CZ182" s="2" t="str">
        <f t="shared" si="203"/>
        <v/>
      </c>
      <c r="DA182" s="2" t="str">
        <f t="shared" si="204"/>
        <v/>
      </c>
      <c r="DB182" s="2" t="str">
        <f t="shared" si="205"/>
        <v/>
      </c>
      <c r="DC182" s="2" t="str">
        <f t="shared" si="206"/>
        <v/>
      </c>
      <c r="DD182" s="2" t="str">
        <f t="shared" si="207"/>
        <v/>
      </c>
      <c r="DE182" s="2" t="str">
        <f t="shared" si="208"/>
        <v/>
      </c>
      <c r="DF182" s="2" t="str">
        <f t="shared" si="209"/>
        <v/>
      </c>
      <c r="DG182" s="2" t="str">
        <f t="shared" si="210"/>
        <v/>
      </c>
      <c r="DH182" s="2" t="str">
        <f t="shared" si="211"/>
        <v/>
      </c>
      <c r="DI182" s="2" t="str">
        <f t="shared" si="212"/>
        <v/>
      </c>
      <c r="DK182" s="2">
        <f t="shared" si="237"/>
        <v>67.135760797342201</v>
      </c>
      <c r="DL182" s="2">
        <f t="shared" si="237"/>
        <v>77.405355179704031</v>
      </c>
      <c r="DM182" s="2">
        <f t="shared" si="237"/>
        <v>122.62339232860168</v>
      </c>
      <c r="DN182" s="2">
        <f t="shared" si="237"/>
        <v>120.965723346421</v>
      </c>
      <c r="DO182" s="2">
        <f t="shared" si="237"/>
        <v>89.704806633714171</v>
      </c>
      <c r="DP182" s="2">
        <f t="shared" si="237"/>
        <v>91.442773867595818</v>
      </c>
      <c r="DQ182" s="2">
        <f t="shared" si="237"/>
        <v>105.84936431407502</v>
      </c>
      <c r="DR182" s="2">
        <f t="shared" si="237"/>
        <v>102.33656376306621</v>
      </c>
      <c r="DS182" s="2">
        <f t="shared" si="237"/>
        <v>84.194944953137252</v>
      </c>
      <c r="DT182" s="2">
        <f t="shared" si="237"/>
        <v>110.91131223328593</v>
      </c>
      <c r="DU182" s="2">
        <f t="shared" si="237"/>
        <v>87.411137651821861</v>
      </c>
      <c r="DV182" s="2">
        <f t="shared" si="237"/>
        <v>90.971713530655393</v>
      </c>
      <c r="DW182" s="2">
        <f t="shared" si="237"/>
        <v>101.08083056478402</v>
      </c>
      <c r="DX182" s="2">
        <f t="shared" si="237"/>
        <v>72.141503832752633</v>
      </c>
      <c r="DY182" s="2">
        <f t="shared" si="237"/>
        <v>76.379536134453758</v>
      </c>
      <c r="EA182" s="2">
        <f t="shared" si="214"/>
        <v>43.671967380738081</v>
      </c>
      <c r="EB182" s="2">
        <f t="shared" si="214"/>
        <v>46.763053860997573</v>
      </c>
      <c r="EC182" s="2">
        <f t="shared" si="214"/>
        <v>45.245051868016745</v>
      </c>
      <c r="ED182" s="2">
        <f t="shared" si="214"/>
        <v>46.033209395542926</v>
      </c>
      <c r="EE182" s="2">
        <f t="shared" si="214"/>
        <v>45.706207401281901</v>
      </c>
      <c r="EF182" s="2">
        <f t="shared" si="214"/>
        <v>41.678043406367578</v>
      </c>
      <c r="EG182" s="2">
        <f t="shared" si="214"/>
        <v>41.584226384329227</v>
      </c>
      <c r="EH182" s="2">
        <f t="shared" si="214"/>
        <v>40.330104947602599</v>
      </c>
      <c r="EI182" s="2">
        <f t="shared" si="214"/>
        <v>47.460389412617836</v>
      </c>
      <c r="EJ182" s="2">
        <f t="shared" si="214"/>
        <v>46.546591030863013</v>
      </c>
      <c r="EK182" s="2">
        <f t="shared" si="213"/>
        <v>42.44600594935568</v>
      </c>
      <c r="EL182" s="2">
        <f t="shared" si="180"/>
        <v>42.046124383241583</v>
      </c>
      <c r="EM182" s="2">
        <f t="shared" si="180"/>
        <v>43.83589420449303</v>
      </c>
      <c r="EN182" s="2">
        <f t="shared" si="180"/>
        <v>43.985213907102192</v>
      </c>
      <c r="EO182" s="2">
        <f t="shared" si="180"/>
        <v>46.534340770214584</v>
      </c>
      <c r="EQ182" s="2">
        <f t="shared" si="238"/>
        <v>43.671967380738081</v>
      </c>
      <c r="ER182" s="2">
        <f t="shared" si="238"/>
        <v>44.447410142298168</v>
      </c>
      <c r="ES182" s="2">
        <f t="shared" si="238"/>
        <v>45.088714572488726</v>
      </c>
      <c r="ET182" s="2">
        <f t="shared" si="238"/>
        <v>46.2758217449895</v>
      </c>
      <c r="EU182" s="2">
        <f t="shared" si="238"/>
        <v>45.592346881829904</v>
      </c>
      <c r="EV182" s="2">
        <f t="shared" si="238"/>
        <v>43.540770185955139</v>
      </c>
      <c r="EW182" s="2">
        <f t="shared" si="238"/>
        <v>42.506262426455194</v>
      </c>
      <c r="EX182" s="2">
        <f t="shared" si="238"/>
        <v>41.365814524762385</v>
      </c>
      <c r="EY182" s="2">
        <f t="shared" si="238"/>
        <v>45.271970983755772</v>
      </c>
      <c r="EZ182" s="2">
        <f t="shared" si="238"/>
        <v>44.91876864917613</v>
      </c>
      <c r="FA182" s="2">
        <f t="shared" si="238"/>
        <v>42.377196999127008</v>
      </c>
      <c r="FB182" s="2">
        <f t="shared" si="238"/>
        <v>42.730086714658313</v>
      </c>
      <c r="FC182" s="2">
        <f t="shared" si="238"/>
        <v>43.404398559103264</v>
      </c>
      <c r="FD182" s="2">
        <f t="shared" si="238"/>
        <v>43.507809379222365</v>
      </c>
      <c r="FE182" s="2">
        <f t="shared" si="238"/>
        <v>45.569863221056309</v>
      </c>
      <c r="FG182" s="2">
        <f t="shared" si="239"/>
        <v>0.99996580406255819</v>
      </c>
      <c r="FH182" s="2">
        <f t="shared" si="239"/>
        <v>0.99996730433589032</v>
      </c>
      <c r="FI182" s="2">
        <f t="shared" si="239"/>
        <v>0.99996590492475923</v>
      </c>
      <c r="FJ182" s="2">
        <f t="shared" si="239"/>
        <v>0.9999678764375598</v>
      </c>
      <c r="FK182" s="2">
        <f t="shared" si="239"/>
        <v>0.99996187117809521</v>
      </c>
      <c r="FL182" s="2">
        <f t="shared" si="239"/>
        <v>0.9999602714386423</v>
      </c>
      <c r="FM182" s="2">
        <f t="shared" si="239"/>
        <v>0.99996223406850349</v>
      </c>
      <c r="FN182" s="2">
        <f t="shared" si="239"/>
        <v>0.99996173598679883</v>
      </c>
      <c r="FO182" s="2">
        <f t="shared" si="239"/>
        <v>0.99996163457385978</v>
      </c>
      <c r="FP182" s="2">
        <f t="shared" si="239"/>
        <v>0.9999542378891173</v>
      </c>
      <c r="FQ182" s="2">
        <f t="shared" si="239"/>
        <v>0.99995880286227157</v>
      </c>
      <c r="FR182" s="2">
        <f t="shared" si="239"/>
        <v>0.99996240039891215</v>
      </c>
      <c r="FS182" s="2">
        <f t="shared" si="239"/>
        <v>0.99996122893653072</v>
      </c>
      <c r="FT182" s="2">
        <f t="shared" si="239"/>
        <v>0.99995838363789313</v>
      </c>
      <c r="FU182" s="2">
        <f t="shared" si="239"/>
        <v>0.99994993297927681</v>
      </c>
      <c r="FW182" s="2">
        <f t="shared" si="230"/>
        <v>8.9278775138948091E-11</v>
      </c>
      <c r="FX182" s="2">
        <f t="shared" si="230"/>
        <v>0.3315741015096853</v>
      </c>
      <c r="FY182" s="2">
        <f t="shared" si="230"/>
        <v>0.37157021696249137</v>
      </c>
      <c r="FZ182" s="2">
        <f t="shared" si="230"/>
        <v>0.36534950162890256</v>
      </c>
      <c r="GA182" s="2">
        <f t="shared" si="230"/>
        <v>0.3759817568806314</v>
      </c>
      <c r="GB182" s="2">
        <f t="shared" si="230"/>
        <v>0.38520082147578583</v>
      </c>
      <c r="GC182" s="2">
        <f t="shared" si="230"/>
        <v>0.39646466695969429</v>
      </c>
      <c r="GD182" s="2">
        <f t="shared" si="230"/>
        <v>0.45411070559957745</v>
      </c>
      <c r="GE182" s="2">
        <f t="shared" si="230"/>
        <v>0.52205061907794881</v>
      </c>
      <c r="GF182" s="2">
        <f t="shared" si="230"/>
        <v>0.49574662240017009</v>
      </c>
      <c r="GG182" s="2">
        <f t="shared" si="230"/>
        <v>0.44564383534540075</v>
      </c>
      <c r="GH182" s="2">
        <f t="shared" si="230"/>
        <v>0.41561990669381932</v>
      </c>
      <c r="GI182" s="2">
        <f t="shared" si="230"/>
        <v>0.41269127487981555</v>
      </c>
      <c r="GJ182" s="2">
        <f t="shared" si="230"/>
        <v>0.36251090923441032</v>
      </c>
      <c r="GK182" s="2">
        <f t="shared" si="230"/>
        <v>0.32301533798707111</v>
      </c>
      <c r="GM182" s="86">
        <f t="shared" si="231"/>
        <v>1.0428071220904371E-152</v>
      </c>
      <c r="GN182" s="86">
        <f t="shared" si="231"/>
        <v>3.0282514691197515E-211</v>
      </c>
      <c r="GO182" s="86">
        <f t="shared" si="231"/>
        <v>0</v>
      </c>
      <c r="GP182" s="86">
        <f t="shared" si="231"/>
        <v>0</v>
      </c>
      <c r="GQ182" s="86">
        <f t="shared" si="231"/>
        <v>0</v>
      </c>
      <c r="GR182" s="86">
        <f t="shared" si="231"/>
        <v>0</v>
      </c>
      <c r="GS182" s="86">
        <f t="shared" si="231"/>
        <v>0</v>
      </c>
      <c r="GT182" s="86">
        <f t="shared" si="231"/>
        <v>0</v>
      </c>
      <c r="GU182" s="86">
        <f t="shared" si="231"/>
        <v>0</v>
      </c>
      <c r="GV182" s="86">
        <f t="shared" si="231"/>
        <v>0</v>
      </c>
      <c r="GW182" s="86">
        <f t="shared" si="231"/>
        <v>0</v>
      </c>
      <c r="GX182" s="86">
        <f t="shared" si="231"/>
        <v>2.815333780082368E-279</v>
      </c>
      <c r="GY182" s="86">
        <f t="shared" si="231"/>
        <v>2.8476504869868984E-251</v>
      </c>
      <c r="GZ182" s="86">
        <f t="shared" si="231"/>
        <v>0</v>
      </c>
      <c r="HA182" s="86">
        <f t="shared" si="231"/>
        <v>0</v>
      </c>
      <c r="HC182" s="86">
        <f t="shared" si="182"/>
        <v>2.671967889358611E-126</v>
      </c>
      <c r="HD182" s="86">
        <f t="shared" si="182"/>
        <v>1.0571697014619293E-165</v>
      </c>
      <c r="HE182" s="86">
        <f t="shared" si="182"/>
        <v>5.6766330771979946E-268</v>
      </c>
      <c r="HF182" s="86">
        <f t="shared" si="181"/>
        <v>1.2378460301847649E-287</v>
      </c>
      <c r="HG182" s="86">
        <f t="shared" si="181"/>
        <v>1.8687193215136677E-229</v>
      </c>
      <c r="HH182" s="86">
        <f t="shared" si="181"/>
        <v>0</v>
      </c>
      <c r="HI182" s="86">
        <f t="shared" si="181"/>
        <v>5.2378641696335487E-276</v>
      </c>
      <c r="HJ182" s="86">
        <f t="shared" si="181"/>
        <v>0</v>
      </c>
      <c r="HK182" s="86">
        <f t="shared" si="181"/>
        <v>2.4640821191619431E-284</v>
      </c>
      <c r="HL182" s="86">
        <f t="shared" si="181"/>
        <v>0</v>
      </c>
      <c r="HM182" s="86">
        <f t="shared" si="181"/>
        <v>4.6853384956895672E-236</v>
      </c>
      <c r="HN182" s="86">
        <f t="shared" si="181"/>
        <v>1.5244516186188635E-209</v>
      </c>
      <c r="HO182" s="86">
        <f t="shared" si="227"/>
        <v>3.486204171772271E-175</v>
      </c>
      <c r="HP182" s="86">
        <f t="shared" si="227"/>
        <v>1.0565906048309508E-168</v>
      </c>
      <c r="HQ182" s="86">
        <f t="shared" si="227"/>
        <v>6.9173287119827457E-214</v>
      </c>
      <c r="HS182" s="86">
        <f t="shared" si="232"/>
        <v>1.1400967090254873E-29</v>
      </c>
      <c r="HT182" s="86">
        <f t="shared" si="232"/>
        <v>2.3514580687336543E-18</v>
      </c>
      <c r="HU182" s="86">
        <f t="shared" si="232"/>
        <v>4.0620450501399211E-24</v>
      </c>
      <c r="HV182" s="86">
        <f t="shared" si="232"/>
        <v>6.1003781794379884E-22</v>
      </c>
      <c r="HW182" s="86">
        <f t="shared" si="232"/>
        <v>2.5276298395978186E-24</v>
      </c>
      <c r="HX182" s="86">
        <f t="shared" si="232"/>
        <v>1.0334417880606869E-25</v>
      </c>
      <c r="HY182" s="86">
        <f t="shared" si="232"/>
        <v>2.9320120837127207E-24</v>
      </c>
      <c r="HZ182" s="86">
        <f t="shared" si="232"/>
        <v>1.3405809814888379E-31</v>
      </c>
      <c r="IA182" s="86">
        <f t="shared" si="232"/>
        <v>4.2166863177911981E-33</v>
      </c>
      <c r="IB182" s="86">
        <f t="shared" si="232"/>
        <v>1.687199996881799E-33</v>
      </c>
      <c r="IC182" s="86">
        <f t="shared" si="232"/>
        <v>8.200491216235049E-28</v>
      </c>
      <c r="ID182" s="86">
        <f t="shared" si="232"/>
        <v>5.6802693235879493E-24</v>
      </c>
      <c r="IE182" s="86">
        <f t="shared" si="232"/>
        <v>2.4475320536636659E-23</v>
      </c>
      <c r="IF182" s="86">
        <f t="shared" si="232"/>
        <v>7.2536301909570938E-19</v>
      </c>
      <c r="IG182" s="86">
        <f t="shared" si="232"/>
        <v>2.893748853317373E-14</v>
      </c>
      <c r="II182" s="86">
        <f t="shared" si="233"/>
        <v>0</v>
      </c>
      <c r="IJ182" s="86">
        <f t="shared" si="233"/>
        <v>3.5947816052533867E-2</v>
      </c>
      <c r="IK182" s="86">
        <f t="shared" si="233"/>
        <v>8.7624120792629823E-2</v>
      </c>
      <c r="IL182" s="86">
        <f t="shared" si="233"/>
        <v>7.5725509260385224E-2</v>
      </c>
      <c r="IM182" s="86">
        <f t="shared" si="233"/>
        <v>8.2801445399941012E-2</v>
      </c>
      <c r="IN182" s="86">
        <f t="shared" si="233"/>
        <v>0.10878947663914111</v>
      </c>
      <c r="IO182" s="86">
        <f t="shared" si="233"/>
        <v>0.15429495174740535</v>
      </c>
      <c r="IP182" s="86">
        <f t="shared" si="233"/>
        <v>0.38665462101175863</v>
      </c>
      <c r="IQ182" s="86">
        <f t="shared" si="233"/>
        <v>0.46962940573171597</v>
      </c>
      <c r="IR182" s="86">
        <f t="shared" si="233"/>
        <v>0.49926936568007985</v>
      </c>
      <c r="IS182" s="86">
        <f t="shared" si="233"/>
        <v>0.36179666091694401</v>
      </c>
      <c r="IT182" s="86">
        <f t="shared" si="233"/>
        <v>0.2372670264705434</v>
      </c>
      <c r="IU182" s="86">
        <f t="shared" si="233"/>
        <v>0.22670309327799634</v>
      </c>
      <c r="IV182" s="86">
        <f t="shared" si="233"/>
        <v>0.17448177875816648</v>
      </c>
      <c r="IW182" s="86">
        <f t="shared" si="233"/>
        <v>8.3876521160278661E-2</v>
      </c>
      <c r="IY182" s="86">
        <f t="shared" si="234"/>
        <v>1.1400967090254873E-29</v>
      </c>
      <c r="IZ182" s="86">
        <f t="shared" si="234"/>
        <v>3.5947816052533867E-2</v>
      </c>
      <c r="JA182" s="86">
        <f t="shared" si="234"/>
        <v>8.7624120792629823E-2</v>
      </c>
      <c r="JB182" s="86">
        <f t="shared" si="234"/>
        <v>7.5725509260385224E-2</v>
      </c>
      <c r="JC182" s="86">
        <f t="shared" si="234"/>
        <v>8.2801445399941012E-2</v>
      </c>
      <c r="JD182" s="86">
        <f t="shared" si="234"/>
        <v>0.10878947663914111</v>
      </c>
      <c r="JE182" s="86">
        <f t="shared" si="234"/>
        <v>0.15429495174740535</v>
      </c>
      <c r="JF182" s="86">
        <f t="shared" si="234"/>
        <v>0.38665462101175863</v>
      </c>
      <c r="JG182" s="86">
        <f t="shared" si="234"/>
        <v>0.46962940573171597</v>
      </c>
      <c r="JH182" s="86">
        <f t="shared" si="234"/>
        <v>0.49926936568007985</v>
      </c>
      <c r="JI182" s="86">
        <f t="shared" si="234"/>
        <v>0.36179666091694401</v>
      </c>
      <c r="JJ182" s="86">
        <f t="shared" si="234"/>
        <v>0.2372670264705434</v>
      </c>
      <c r="JK182" s="86">
        <f t="shared" si="234"/>
        <v>0.22670309327799634</v>
      </c>
      <c r="JL182" s="86">
        <f t="shared" si="234"/>
        <v>0.17448177875816648</v>
      </c>
      <c r="JM182" s="86">
        <f t="shared" si="234"/>
        <v>8.3876521160307596E-2</v>
      </c>
    </row>
    <row r="183" spans="2:273" x14ac:dyDescent="0.25">
      <c r="B183" s="2">
        <v>156</v>
      </c>
      <c r="C183" s="37">
        <v>45.064999999999998</v>
      </c>
      <c r="D183" s="37">
        <v>46.738</v>
      </c>
      <c r="E183" s="37">
        <v>47.655999999999999</v>
      </c>
      <c r="F183" s="37">
        <v>48.951000000000001</v>
      </c>
      <c r="G183" s="37">
        <v>48.328000000000003</v>
      </c>
      <c r="H183" s="37">
        <v>48.835999999999999</v>
      </c>
      <c r="I183" s="37">
        <v>49.655999999999999</v>
      </c>
      <c r="J183" s="37">
        <v>51.18</v>
      </c>
      <c r="K183" s="37">
        <v>51.671999999999997</v>
      </c>
      <c r="L183" s="37">
        <v>52.048999999999999</v>
      </c>
      <c r="M183" s="37">
        <v>56.557000000000002</v>
      </c>
      <c r="N183" s="37">
        <v>57.131</v>
      </c>
      <c r="O183" s="37">
        <v>59.557000000000002</v>
      </c>
      <c r="P183" s="37">
        <v>61.360999999999997</v>
      </c>
      <c r="Q183" s="37">
        <v>73.869</v>
      </c>
      <c r="S183" s="4">
        <f t="shared" si="235"/>
        <v>43.54157282179861</v>
      </c>
      <c r="T183" s="4">
        <f t="shared" si="235"/>
        <v>46.122147407466329</v>
      </c>
      <c r="U183" s="4">
        <f t="shared" si="235"/>
        <v>48.409620796182153</v>
      </c>
      <c r="V183" s="4">
        <f t="shared" si="235"/>
        <v>48.993541174325934</v>
      </c>
      <c r="W183" s="4">
        <f t="shared" si="235"/>
        <v>49.389401696360345</v>
      </c>
      <c r="X183" s="4">
        <f t="shared" si="235"/>
        <v>48.491742999964302</v>
      </c>
      <c r="Y183" s="4">
        <f t="shared" si="235"/>
        <v>49.539524896903607</v>
      </c>
      <c r="Z183" s="4">
        <f t="shared" si="235"/>
        <v>52.229943721885618</v>
      </c>
      <c r="AA183" s="4">
        <f t="shared" si="235"/>
        <v>50.819375455215337</v>
      </c>
      <c r="AB183" s="4">
        <f t="shared" si="235"/>
        <v>52.818968244621097</v>
      </c>
      <c r="AC183" s="4">
        <f t="shared" si="235"/>
        <v>54.67833726292605</v>
      </c>
      <c r="AD183" s="4">
        <f t="shared" si="235"/>
        <v>57.462956685198087</v>
      </c>
      <c r="AE183" s="4">
        <f t="shared" si="235"/>
        <v>60.170978758735856</v>
      </c>
      <c r="AF183" s="4">
        <f t="shared" si="235"/>
        <v>63.22759988537058</v>
      </c>
      <c r="AG183" s="4">
        <f t="shared" si="235"/>
        <v>71.394284533780308</v>
      </c>
      <c r="AI183" s="4">
        <f t="shared" si="236"/>
        <v>1.5234271782013877</v>
      </c>
      <c r="AJ183" s="4">
        <f t="shared" si="236"/>
        <v>0.61585259253367042</v>
      </c>
      <c r="AK183" s="4">
        <f t="shared" si="236"/>
        <v>-0.75362079618215461</v>
      </c>
      <c r="AL183" s="4">
        <f t="shared" si="236"/>
        <v>-4.2541174325933184E-2</v>
      </c>
      <c r="AM183" s="4">
        <f t="shared" si="236"/>
        <v>-1.0614016963603419</v>
      </c>
      <c r="AN183" s="4">
        <f t="shared" si="236"/>
        <v>0.34425700003569659</v>
      </c>
      <c r="AO183" s="4">
        <f t="shared" si="236"/>
        <v>0.11647510309639131</v>
      </c>
      <c r="AP183" s="4">
        <f t="shared" si="236"/>
        <v>-1.0499437218856187</v>
      </c>
      <c r="AQ183" s="4">
        <f t="shared" si="236"/>
        <v>0.85262454478466054</v>
      </c>
      <c r="AR183" s="4">
        <f t="shared" si="236"/>
        <v>-0.76996824462109714</v>
      </c>
      <c r="AS183" s="4">
        <f t="shared" si="236"/>
        <v>1.8786627370739524</v>
      </c>
      <c r="AT183" s="4">
        <f t="shared" si="236"/>
        <v>-0.33195668519808663</v>
      </c>
      <c r="AU183" s="4">
        <f t="shared" si="236"/>
        <v>-0.61397875873585406</v>
      </c>
      <c r="AV183" s="4">
        <f t="shared" si="236"/>
        <v>-1.866599885370583</v>
      </c>
      <c r="AW183" s="4">
        <f t="shared" si="236"/>
        <v>2.474715466219692</v>
      </c>
      <c r="AY183" s="2">
        <f t="shared" si="228"/>
        <v>43.54157282179861</v>
      </c>
      <c r="AZ183" s="2">
        <f t="shared" si="228"/>
        <v>45.84216902472923</v>
      </c>
      <c r="BA183" s="2">
        <f t="shared" si="228"/>
        <v>45.01804965899737</v>
      </c>
      <c r="BB183" s="2">
        <f t="shared" si="228"/>
        <v>45.997444780691026</v>
      </c>
      <c r="BC183" s="2">
        <f t="shared" si="228"/>
        <v>45.564123167812738</v>
      </c>
      <c r="BD183" s="2">
        <f t="shared" si="228"/>
        <v>42.287981537104272</v>
      </c>
      <c r="BE183" s="2">
        <f t="shared" si="228"/>
        <v>41.830489375345167</v>
      </c>
      <c r="BF183" s="2">
        <f t="shared" si="228"/>
        <v>40.666195164769491</v>
      </c>
      <c r="BG183" s="2">
        <f t="shared" si="228"/>
        <v>46.214585771502129</v>
      </c>
      <c r="BH183" s="2">
        <f t="shared" si="228"/>
        <v>45.618190485563851</v>
      </c>
      <c r="BI183" s="2">
        <f t="shared" si="228"/>
        <v>42.282139587762288</v>
      </c>
      <c r="BJ183" s="2">
        <f t="shared" si="228"/>
        <v>42.224254330210655</v>
      </c>
      <c r="BK183" s="2">
        <f t="shared" si="228"/>
        <v>43.520317525493041</v>
      </c>
      <c r="BL183" s="2">
        <f t="shared" si="228"/>
        <v>43.670130011068125</v>
      </c>
      <c r="BM183" s="2">
        <f t="shared" si="228"/>
        <v>46.089944032446134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>
        <f t="shared" si="229"/>
        <v>45.064999999999998</v>
      </c>
      <c r="CF183" s="2" t="str">
        <f t="shared" si="229"/>
        <v/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>
        <f t="shared" si="198"/>
        <v>45.064999999999998</v>
      </c>
      <c r="CV183" s="2" t="str">
        <f t="shared" si="199"/>
        <v/>
      </c>
      <c r="CW183" s="2" t="str">
        <f t="shared" si="200"/>
        <v/>
      </c>
      <c r="CX183" s="2" t="str">
        <f t="shared" si="201"/>
        <v/>
      </c>
      <c r="CY183" s="2" t="str">
        <f t="shared" si="202"/>
        <v/>
      </c>
      <c r="CZ183" s="2" t="str">
        <f t="shared" si="203"/>
        <v/>
      </c>
      <c r="DA183" s="2" t="str">
        <f t="shared" si="204"/>
        <v/>
      </c>
      <c r="DB183" s="2" t="str">
        <f t="shared" si="205"/>
        <v/>
      </c>
      <c r="DC183" s="2" t="str">
        <f t="shared" si="206"/>
        <v/>
      </c>
      <c r="DD183" s="2" t="str">
        <f t="shared" si="207"/>
        <v/>
      </c>
      <c r="DE183" s="2" t="str">
        <f t="shared" si="208"/>
        <v/>
      </c>
      <c r="DF183" s="2" t="str">
        <f t="shared" si="209"/>
        <v/>
      </c>
      <c r="DG183" s="2" t="str">
        <f t="shared" si="210"/>
        <v/>
      </c>
      <c r="DH183" s="2" t="str">
        <f t="shared" si="211"/>
        <v/>
      </c>
      <c r="DI183" s="2" t="str">
        <f t="shared" si="212"/>
        <v/>
      </c>
      <c r="DK183" s="2">
        <f t="shared" si="237"/>
        <v>67.197696013289047</v>
      </c>
      <c r="DL183" s="2">
        <f t="shared" si="237"/>
        <v>77.510556025369993</v>
      </c>
      <c r="DM183" s="2">
        <f t="shared" si="237"/>
        <v>123.03705527031113</v>
      </c>
      <c r="DN183" s="2">
        <f t="shared" si="237"/>
        <v>121.36713485351856</v>
      </c>
      <c r="DO183" s="2">
        <f t="shared" si="237"/>
        <v>89.906670583150998</v>
      </c>
      <c r="DP183" s="2">
        <f t="shared" si="237"/>
        <v>91.652178397212538</v>
      </c>
      <c r="DQ183" s="2">
        <f t="shared" si="237"/>
        <v>106.15806571590632</v>
      </c>
      <c r="DR183" s="2">
        <f t="shared" si="237"/>
        <v>102.62594285714286</v>
      </c>
      <c r="DS183" s="2">
        <f t="shared" si="237"/>
        <v>84.363362423358467</v>
      </c>
      <c r="DT183" s="2">
        <f t="shared" si="237"/>
        <v>111.29519487908962</v>
      </c>
      <c r="DU183" s="2">
        <f t="shared" si="237"/>
        <v>87.622878947368406</v>
      </c>
      <c r="DV183" s="2">
        <f t="shared" si="237"/>
        <v>91.19659981878587</v>
      </c>
      <c r="DW183" s="2">
        <f t="shared" si="237"/>
        <v>101.35297145877377</v>
      </c>
      <c r="DX183" s="2">
        <f t="shared" si="237"/>
        <v>72.220147038327539</v>
      </c>
      <c r="DY183" s="2">
        <f t="shared" si="237"/>
        <v>76.528483473389343</v>
      </c>
      <c r="EA183" s="2">
        <f t="shared" si="214"/>
        <v>43.540835031503157</v>
      </c>
      <c r="EB183" s="2">
        <f t="shared" si="214"/>
        <v>46.677832406295281</v>
      </c>
      <c r="EC183" s="2">
        <f t="shared" si="214"/>
        <v>45.078592213687145</v>
      </c>
      <c r="ED183" s="2">
        <f t="shared" si="214"/>
        <v>45.898918644763484</v>
      </c>
      <c r="EE183" s="2">
        <f t="shared" si="214"/>
        <v>45.608884335565371</v>
      </c>
      <c r="EF183" s="2">
        <f t="shared" si="214"/>
        <v>41.510653948499538</v>
      </c>
      <c r="EG183" s="2">
        <f t="shared" si="214"/>
        <v>41.433098231794908</v>
      </c>
      <c r="EH183" s="2">
        <f t="shared" si="214"/>
        <v>40.159247966394119</v>
      </c>
      <c r="EI183" s="2">
        <f t="shared" si="214"/>
        <v>47.433150281432368</v>
      </c>
      <c r="EJ183" s="2">
        <f t="shared" si="214"/>
        <v>46.479482702769189</v>
      </c>
      <c r="EK183" s="2">
        <f t="shared" si="213"/>
        <v>42.313682902411003</v>
      </c>
      <c r="EL183" s="2">
        <f t="shared" si="180"/>
        <v>41.9155921419487</v>
      </c>
      <c r="EM183" s="2">
        <f t="shared" si="180"/>
        <v>43.710464799895902</v>
      </c>
      <c r="EN183" s="2">
        <f t="shared" si="180"/>
        <v>43.855992810960188</v>
      </c>
      <c r="EO183" s="2">
        <f t="shared" si="180"/>
        <v>46.42616011350718</v>
      </c>
      <c r="EQ183" s="2">
        <f t="shared" si="238"/>
        <v>43.540835031503157</v>
      </c>
      <c r="ER183" s="2">
        <f t="shared" si="238"/>
        <v>44.303160197818187</v>
      </c>
      <c r="ES183" s="2">
        <f t="shared" si="238"/>
        <v>44.91850149530454</v>
      </c>
      <c r="ET183" s="2">
        <f t="shared" si="238"/>
        <v>46.147821871055669</v>
      </c>
      <c r="EU183" s="2">
        <f t="shared" si="238"/>
        <v>45.492497555180037</v>
      </c>
      <c r="EV183" s="2">
        <f t="shared" si="238"/>
        <v>43.415008761890498</v>
      </c>
      <c r="EW183" s="2">
        <f t="shared" si="238"/>
        <v>42.376882008348666</v>
      </c>
      <c r="EX183" s="2">
        <f t="shared" si="238"/>
        <v>41.217408716030931</v>
      </c>
      <c r="EY183" s="2">
        <f t="shared" si="238"/>
        <v>45.194753563351682</v>
      </c>
      <c r="EZ183" s="2">
        <f t="shared" si="238"/>
        <v>44.813989168456722</v>
      </c>
      <c r="FA183" s="2">
        <f t="shared" si="238"/>
        <v>42.242720285901342</v>
      </c>
      <c r="FB183" s="2">
        <f t="shared" si="238"/>
        <v>42.616203514330778</v>
      </c>
      <c r="FC183" s="2">
        <f t="shared" si="238"/>
        <v>43.268841779909025</v>
      </c>
      <c r="FD183" s="2">
        <f t="shared" si="238"/>
        <v>43.369239110020843</v>
      </c>
      <c r="FE183" s="2">
        <f t="shared" si="238"/>
        <v>45.443292717481121</v>
      </c>
      <c r="FG183" s="2">
        <f t="shared" si="239"/>
        <v>0.99996881284055295</v>
      </c>
      <c r="FH183" s="2">
        <f t="shared" si="239"/>
        <v>0.99997018111414715</v>
      </c>
      <c r="FI183" s="2">
        <f t="shared" si="239"/>
        <v>0.99996890482852629</v>
      </c>
      <c r="FJ183" s="2">
        <f t="shared" si="239"/>
        <v>0.99997070288004675</v>
      </c>
      <c r="FK183" s="2">
        <f t="shared" si="239"/>
        <v>0.9999652259844668</v>
      </c>
      <c r="FL183" s="2">
        <f t="shared" si="239"/>
        <v>0.99996376699475065</v>
      </c>
      <c r="FM183" s="2">
        <f t="shared" si="239"/>
        <v>0.99996555694666278</v>
      </c>
      <c r="FN183" s="2">
        <f t="shared" si="239"/>
        <v>0.99996510268771033</v>
      </c>
      <c r="FO183" s="2">
        <f t="shared" si="239"/>
        <v>0.99996501019738704</v>
      </c>
      <c r="FP183" s="2">
        <f t="shared" si="239"/>
        <v>0.99995826429079138</v>
      </c>
      <c r="FQ183" s="2">
        <f t="shared" si="239"/>
        <v>0.99996242762764509</v>
      </c>
      <c r="FR183" s="2">
        <f t="shared" si="239"/>
        <v>0.99996570864280432</v>
      </c>
      <c r="FS183" s="2">
        <f t="shared" si="239"/>
        <v>0.99996464024923526</v>
      </c>
      <c r="FT183" s="2">
        <f t="shared" si="239"/>
        <v>0.99996204528768184</v>
      </c>
      <c r="FU183" s="2">
        <f t="shared" si="239"/>
        <v>0.99995433813324952</v>
      </c>
      <c r="FW183" s="2">
        <f t="shared" si="230"/>
        <v>9.789223031738361E-11</v>
      </c>
      <c r="FX183" s="2">
        <f t="shared" si="230"/>
        <v>0.35229400337686795</v>
      </c>
      <c r="FY183" s="2">
        <f t="shared" si="230"/>
        <v>0.39331878264088538</v>
      </c>
      <c r="FZ183" s="2">
        <f t="shared" si="230"/>
        <v>0.38695816032354091</v>
      </c>
      <c r="GA183" s="2">
        <f t="shared" si="230"/>
        <v>0.39782507520525456</v>
      </c>
      <c r="GB183" s="2">
        <f t="shared" si="230"/>
        <v>0.40723020995508236</v>
      </c>
      <c r="GC183" s="2">
        <f t="shared" si="230"/>
        <v>0.41869952404341293</v>
      </c>
      <c r="GD183" s="2">
        <f t="shared" si="230"/>
        <v>0.47702324886772512</v>
      </c>
      <c r="GE183" s="2">
        <f t="shared" si="230"/>
        <v>0.5449689417921888</v>
      </c>
      <c r="GF183" s="2">
        <f t="shared" si="230"/>
        <v>0.51876355513895445</v>
      </c>
      <c r="GG183" s="2">
        <f t="shared" si="230"/>
        <v>0.46849581186294625</v>
      </c>
      <c r="GH183" s="2">
        <f t="shared" si="230"/>
        <v>0.43814914762379764</v>
      </c>
      <c r="GI183" s="2">
        <f t="shared" si="230"/>
        <v>0.43517998467898156</v>
      </c>
      <c r="GJ183" s="2">
        <f t="shared" si="230"/>
        <v>0.38405327549673141</v>
      </c>
      <c r="GK183" s="2">
        <f t="shared" si="230"/>
        <v>0.34347523450684703</v>
      </c>
      <c r="GM183" s="86">
        <f t="shared" si="231"/>
        <v>4.3916150618718104E-156</v>
      </c>
      <c r="GN183" s="86">
        <f t="shared" si="231"/>
        <v>6.3256877396971752E-216</v>
      </c>
      <c r="GO183" s="86">
        <f t="shared" si="231"/>
        <v>0</v>
      </c>
      <c r="GP183" s="86">
        <f t="shared" si="231"/>
        <v>0</v>
      </c>
      <c r="GQ183" s="86">
        <f t="shared" si="231"/>
        <v>0</v>
      </c>
      <c r="GR183" s="86">
        <f t="shared" si="231"/>
        <v>0</v>
      </c>
      <c r="GS183" s="86">
        <f t="shared" si="231"/>
        <v>0</v>
      </c>
      <c r="GT183" s="86">
        <f t="shared" si="231"/>
        <v>0</v>
      </c>
      <c r="GU183" s="86">
        <f t="shared" si="231"/>
        <v>0</v>
      </c>
      <c r="GV183" s="86">
        <f t="shared" si="231"/>
        <v>0</v>
      </c>
      <c r="GW183" s="86">
        <f t="shared" si="231"/>
        <v>0</v>
      </c>
      <c r="GX183" s="86">
        <f t="shared" si="231"/>
        <v>1.9558012012641214E-285</v>
      </c>
      <c r="GY183" s="86">
        <f t="shared" si="231"/>
        <v>8.1916044536169083E-257</v>
      </c>
      <c r="GZ183" s="86">
        <f t="shared" si="231"/>
        <v>0</v>
      </c>
      <c r="HA183" s="86">
        <f t="shared" si="231"/>
        <v>0</v>
      </c>
      <c r="HC183" s="86">
        <f t="shared" si="182"/>
        <v>3.3247887062260348E-130</v>
      </c>
      <c r="HD183" s="86">
        <f t="shared" si="182"/>
        <v>9.3162557388232297E-171</v>
      </c>
      <c r="HE183" s="86">
        <f t="shared" si="182"/>
        <v>4.5294751005558274E-276</v>
      </c>
      <c r="HF183" s="86">
        <f t="shared" si="181"/>
        <v>2.0140674036141866E-296</v>
      </c>
      <c r="HG183" s="86">
        <f t="shared" si="181"/>
        <v>2.1201256077132071E-236</v>
      </c>
      <c r="HH183" s="86">
        <f t="shared" si="181"/>
        <v>0</v>
      </c>
      <c r="HI183" s="86">
        <f t="shared" si="181"/>
        <v>2.6553780112291985E-284</v>
      </c>
      <c r="HJ183" s="86">
        <f t="shared" si="181"/>
        <v>0</v>
      </c>
      <c r="HK183" s="86">
        <f t="shared" si="181"/>
        <v>9.7462751882636383E-293</v>
      </c>
      <c r="HL183" s="86">
        <f t="shared" si="181"/>
        <v>0</v>
      </c>
      <c r="HM183" s="86">
        <f t="shared" si="181"/>
        <v>5.0882650991543769E-243</v>
      </c>
      <c r="HN183" s="86">
        <f t="shared" si="181"/>
        <v>7.627561142735263E-216</v>
      </c>
      <c r="HO183" s="86">
        <f t="shared" si="227"/>
        <v>1.7808864809809491E-180</v>
      </c>
      <c r="HP183" s="86">
        <f t="shared" si="227"/>
        <v>7.9945936769336085E-174</v>
      </c>
      <c r="HQ183" s="86">
        <f t="shared" si="227"/>
        <v>2.5966772574033651E-220</v>
      </c>
      <c r="HS183" s="86">
        <f t="shared" si="232"/>
        <v>1.1321461421779847E-28</v>
      </c>
      <c r="HT183" s="86">
        <f t="shared" si="232"/>
        <v>1.0265197316215991E-19</v>
      </c>
      <c r="HU183" s="86">
        <f t="shared" si="232"/>
        <v>8.2970434743142006E-26</v>
      </c>
      <c r="HV183" s="86">
        <f t="shared" si="232"/>
        <v>1.5469409372833654E-23</v>
      </c>
      <c r="HW183" s="86">
        <f t="shared" si="232"/>
        <v>4.0859134963629473E-26</v>
      </c>
      <c r="HX183" s="86">
        <f t="shared" si="232"/>
        <v>1.5105379589779621E-27</v>
      </c>
      <c r="HY183" s="86">
        <f t="shared" si="232"/>
        <v>5.4150282020593087E-26</v>
      </c>
      <c r="HZ183" s="86">
        <f t="shared" si="232"/>
        <v>1.0253183712831403E-33</v>
      </c>
      <c r="IA183" s="86">
        <f t="shared" si="232"/>
        <v>3.2401842793015282E-35</v>
      </c>
      <c r="IB183" s="86">
        <f t="shared" si="232"/>
        <v>1.1561381726509386E-35</v>
      </c>
      <c r="IC183" s="86">
        <f t="shared" si="232"/>
        <v>1.1017199610791077E-29</v>
      </c>
      <c r="ID183" s="86">
        <f t="shared" si="232"/>
        <v>1.171597886906808E-25</v>
      </c>
      <c r="IE183" s="86">
        <f t="shared" si="232"/>
        <v>5.4273121891323936E-25</v>
      </c>
      <c r="IF183" s="86">
        <f t="shared" si="232"/>
        <v>2.8974495525784434E-20</v>
      </c>
      <c r="IG183" s="86">
        <f t="shared" si="232"/>
        <v>2.1918990319530028E-15</v>
      </c>
      <c r="II183" s="86">
        <f t="shared" si="233"/>
        <v>0</v>
      </c>
      <c r="IJ183" s="86">
        <f t="shared" si="233"/>
        <v>6.7125055984530627E-2</v>
      </c>
      <c r="IK183" s="86">
        <f t="shared" si="233"/>
        <v>0.15120010018737345</v>
      </c>
      <c r="IL183" s="86">
        <f t="shared" si="233"/>
        <v>0.13308692675450906</v>
      </c>
      <c r="IM183" s="86">
        <f t="shared" si="233"/>
        <v>0.14816957734293615</v>
      </c>
      <c r="IN183" s="86">
        <f t="shared" si="233"/>
        <v>0.18534225448283873</v>
      </c>
      <c r="IO183" s="86">
        <f t="shared" si="233"/>
        <v>0.24297889887639179</v>
      </c>
      <c r="IP183" s="86">
        <f t="shared" si="233"/>
        <v>0.46975750405420386</v>
      </c>
      <c r="IQ183" s="86">
        <f t="shared" si="233"/>
        <v>0.38852644737531411</v>
      </c>
      <c r="IR183" s="86">
        <f t="shared" si="233"/>
        <v>0.47685492100243793</v>
      </c>
      <c r="IS183" s="86">
        <f t="shared" si="233"/>
        <v>0.44952187461449139</v>
      </c>
      <c r="IT183" s="86">
        <f t="shared" si="233"/>
        <v>0.33595439981484754</v>
      </c>
      <c r="IU183" s="86">
        <f t="shared" si="233"/>
        <v>0.32427856999986598</v>
      </c>
      <c r="IV183" s="86">
        <f t="shared" si="233"/>
        <v>0.2427553947898145</v>
      </c>
      <c r="IW183" s="86">
        <f t="shared" si="233"/>
        <v>0.12755868200285769</v>
      </c>
      <c r="IY183" s="86">
        <f t="shared" si="234"/>
        <v>1.1321461421779847E-28</v>
      </c>
      <c r="IZ183" s="86">
        <f t="shared" si="234"/>
        <v>6.7125055984530627E-2</v>
      </c>
      <c r="JA183" s="86">
        <f t="shared" si="234"/>
        <v>0.15120010018737345</v>
      </c>
      <c r="JB183" s="86">
        <f t="shared" si="234"/>
        <v>0.13308692675450906</v>
      </c>
      <c r="JC183" s="86">
        <f t="shared" si="234"/>
        <v>0.14816957734293615</v>
      </c>
      <c r="JD183" s="86">
        <f t="shared" si="234"/>
        <v>0.18534225448283873</v>
      </c>
      <c r="JE183" s="86">
        <f t="shared" si="234"/>
        <v>0.24297889887639179</v>
      </c>
      <c r="JF183" s="86">
        <f t="shared" si="234"/>
        <v>0.46975750405420386</v>
      </c>
      <c r="JG183" s="86">
        <f t="shared" si="234"/>
        <v>0.38852644737531411</v>
      </c>
      <c r="JH183" s="86">
        <f t="shared" si="234"/>
        <v>0.47685492100243793</v>
      </c>
      <c r="JI183" s="86">
        <f t="shared" si="234"/>
        <v>0.44952187461449139</v>
      </c>
      <c r="JJ183" s="86">
        <f t="shared" si="234"/>
        <v>0.33595439981484754</v>
      </c>
      <c r="JK183" s="86">
        <f t="shared" si="234"/>
        <v>0.32427856999986598</v>
      </c>
      <c r="JL183" s="86">
        <f t="shared" si="234"/>
        <v>0.2427553947898145</v>
      </c>
      <c r="JM183" s="86">
        <f t="shared" si="234"/>
        <v>0.12755868200285989</v>
      </c>
    </row>
    <row r="184" spans="2:273" x14ac:dyDescent="0.25">
      <c r="B184" s="2">
        <v>157</v>
      </c>
      <c r="C184" s="37">
        <v>41.838999999999999</v>
      </c>
      <c r="D184" s="37">
        <v>46.491999999999997</v>
      </c>
      <c r="E184" s="37">
        <v>49.393000000000001</v>
      </c>
      <c r="F184" s="37">
        <v>49.622999999999998</v>
      </c>
      <c r="G184" s="37">
        <v>52.753999999999998</v>
      </c>
      <c r="H184" s="37">
        <v>48.295000000000002</v>
      </c>
      <c r="I184" s="37">
        <v>50.377000000000002</v>
      </c>
      <c r="J184" s="37">
        <v>52.015999999999998</v>
      </c>
      <c r="K184" s="37">
        <v>50.377000000000002</v>
      </c>
      <c r="L184" s="37">
        <v>49.262</v>
      </c>
      <c r="M184" s="37">
        <v>54.344000000000001</v>
      </c>
      <c r="N184" s="37">
        <v>56.671999999999997</v>
      </c>
      <c r="O184" s="37">
        <v>59.508000000000003</v>
      </c>
      <c r="P184" s="37">
        <v>66.295000000000002</v>
      </c>
      <c r="Q184" s="37">
        <v>81.212999999999994</v>
      </c>
      <c r="S184" s="4">
        <f t="shared" si="235"/>
        <v>43.410381048302447</v>
      </c>
      <c r="T184" s="4">
        <f t="shared" si="235"/>
        <v>46.116249052780063</v>
      </c>
      <c r="U184" s="4">
        <f t="shared" si="235"/>
        <v>49.457956077823724</v>
      </c>
      <c r="V184" s="4">
        <f t="shared" si="235"/>
        <v>50.052294520722064</v>
      </c>
      <c r="W184" s="4">
        <f t="shared" si="235"/>
        <v>50.760422875396756</v>
      </c>
      <c r="X184" s="4">
        <f t="shared" si="235"/>
        <v>50.289509030081177</v>
      </c>
      <c r="Y184" s="4">
        <f t="shared" si="235"/>
        <v>50.979514893334162</v>
      </c>
      <c r="Z184" s="4">
        <f t="shared" si="235"/>
        <v>50.220564269237791</v>
      </c>
      <c r="AA184" s="4">
        <f t="shared" si="235"/>
        <v>48.45071383094897</v>
      </c>
      <c r="AB184" s="4">
        <f t="shared" si="235"/>
        <v>49.91260218470552</v>
      </c>
      <c r="AC184" s="4">
        <f t="shared" si="235"/>
        <v>53.183756177625952</v>
      </c>
      <c r="AD184" s="4">
        <f t="shared" si="235"/>
        <v>58.347592594398805</v>
      </c>
      <c r="AE184" s="4">
        <f t="shared" si="235"/>
        <v>61.384537563787468</v>
      </c>
      <c r="AF184" s="4">
        <f t="shared" si="235"/>
        <v>66.476832438062203</v>
      </c>
      <c r="AG184" s="4">
        <f t="shared" si="235"/>
        <v>79.197289295841884</v>
      </c>
      <c r="AI184" s="4">
        <f t="shared" si="236"/>
        <v>-1.5713810483024488</v>
      </c>
      <c r="AJ184" s="4">
        <f t="shared" si="236"/>
        <v>0.37575094721993452</v>
      </c>
      <c r="AK184" s="4">
        <f t="shared" si="236"/>
        <v>-6.4956077823723035E-2</v>
      </c>
      <c r="AL184" s="4">
        <f t="shared" si="236"/>
        <v>-0.42929452072206686</v>
      </c>
      <c r="AM184" s="4">
        <f t="shared" si="236"/>
        <v>1.9935771246032417</v>
      </c>
      <c r="AN184" s="4">
        <f t="shared" si="236"/>
        <v>-1.9945090300811756</v>
      </c>
      <c r="AO184" s="4">
        <f t="shared" si="236"/>
        <v>-0.60251489333415975</v>
      </c>
      <c r="AP184" s="4">
        <f t="shared" si="236"/>
        <v>1.7954357307622075</v>
      </c>
      <c r="AQ184" s="4">
        <f t="shared" si="236"/>
        <v>1.926286169051032</v>
      </c>
      <c r="AR184" s="4">
        <f t="shared" si="236"/>
        <v>-0.65060218470551945</v>
      </c>
      <c r="AS184" s="4">
        <f t="shared" si="236"/>
        <v>1.1602438223740492</v>
      </c>
      <c r="AT184" s="4">
        <f t="shared" si="236"/>
        <v>-1.6755925943988075</v>
      </c>
      <c r="AU184" s="4">
        <f t="shared" si="236"/>
        <v>-1.8765375637874655</v>
      </c>
      <c r="AV184" s="4">
        <f t="shared" si="236"/>
        <v>-0.18183243806220162</v>
      </c>
      <c r="AW184" s="4">
        <f t="shared" si="236"/>
        <v>2.0157107041581099</v>
      </c>
      <c r="AY184" s="2">
        <f t="shared" si="228"/>
        <v>43.410381048302447</v>
      </c>
      <c r="AZ184" s="2">
        <f t="shared" si="228"/>
        <v>45.684260490157953</v>
      </c>
      <c r="BA184" s="2">
        <f t="shared" si="228"/>
        <v>44.846282828679769</v>
      </c>
      <c r="BB184" s="2">
        <f t="shared" si="228"/>
        <v>45.871038465084141</v>
      </c>
      <c r="BC184" s="2">
        <f t="shared" si="228"/>
        <v>45.463022273237058</v>
      </c>
      <c r="BD184" s="2">
        <f t="shared" si="228"/>
        <v>42.181004048664605</v>
      </c>
      <c r="BE184" s="2">
        <f t="shared" si="228"/>
        <v>41.710077447014051</v>
      </c>
      <c r="BF184" s="2">
        <f t="shared" si="228"/>
        <v>40.530735268998029</v>
      </c>
      <c r="BG184" s="2">
        <f t="shared" si="228"/>
        <v>46.107989199678158</v>
      </c>
      <c r="BH184" s="2">
        <f t="shared" si="228"/>
        <v>45.492252429030309</v>
      </c>
      <c r="BI184" s="2">
        <f t="shared" si="228"/>
        <v>42.146988992413114</v>
      </c>
      <c r="BJ184" s="2">
        <f t="shared" si="228"/>
        <v>42.117223642952496</v>
      </c>
      <c r="BK184" s="2">
        <f t="shared" si="228"/>
        <v>43.380033145213687</v>
      </c>
      <c r="BL184" s="2">
        <f t="shared" si="228"/>
        <v>43.526313019169564</v>
      </c>
      <c r="BM184" s="2">
        <f t="shared" si="228"/>
        <v>45.954252197868016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>
        <f t="shared" si="229"/>
        <v>41.838999999999999</v>
      </c>
      <c r="CF184" s="2" t="str">
        <f t="shared" si="229"/>
        <v/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>
        <f t="shared" si="198"/>
        <v>41.838999999999999</v>
      </c>
      <c r="CV184" s="2" t="str">
        <f t="shared" si="199"/>
        <v/>
      </c>
      <c r="CW184" s="2" t="str">
        <f t="shared" si="200"/>
        <v/>
      </c>
      <c r="CX184" s="2" t="str">
        <f t="shared" si="201"/>
        <v/>
      </c>
      <c r="CY184" s="2" t="str">
        <f t="shared" si="202"/>
        <v/>
      </c>
      <c r="CZ184" s="2" t="str">
        <f t="shared" si="203"/>
        <v/>
      </c>
      <c r="DA184" s="2" t="str">
        <f t="shared" si="204"/>
        <v/>
      </c>
      <c r="DB184" s="2" t="str">
        <f t="shared" si="205"/>
        <v/>
      </c>
      <c r="DC184" s="2" t="str">
        <f t="shared" si="206"/>
        <v/>
      </c>
      <c r="DD184" s="2" t="str">
        <f t="shared" si="207"/>
        <v/>
      </c>
      <c r="DE184" s="2" t="str">
        <f t="shared" si="208"/>
        <v/>
      </c>
      <c r="DF184" s="2" t="str">
        <f t="shared" si="209"/>
        <v/>
      </c>
      <c r="DG184" s="2" t="str">
        <f t="shared" si="210"/>
        <v/>
      </c>
      <c r="DH184" s="2" t="str">
        <f t="shared" si="211"/>
        <v/>
      </c>
      <c r="DI184" s="2" t="str">
        <f t="shared" si="212"/>
        <v/>
      </c>
      <c r="DK184" s="2">
        <f t="shared" si="237"/>
        <v>67.259631229235893</v>
      </c>
      <c r="DL184" s="2">
        <f t="shared" si="237"/>
        <v>77.615756871035956</v>
      </c>
      <c r="DM184" s="2">
        <f t="shared" si="237"/>
        <v>123.45071821202058</v>
      </c>
      <c r="DN184" s="2">
        <f t="shared" si="237"/>
        <v>121.76854636061611</v>
      </c>
      <c r="DO184" s="2">
        <f t="shared" si="237"/>
        <v>90.108534532587839</v>
      </c>
      <c r="DP184" s="2">
        <f t="shared" si="237"/>
        <v>91.861582926829271</v>
      </c>
      <c r="DQ184" s="2">
        <f t="shared" si="237"/>
        <v>106.46676711773762</v>
      </c>
      <c r="DR184" s="2">
        <f t="shared" si="237"/>
        <v>102.91532195121951</v>
      </c>
      <c r="DS184" s="2">
        <f t="shared" si="237"/>
        <v>84.531779893579682</v>
      </c>
      <c r="DT184" s="2">
        <f t="shared" si="237"/>
        <v>111.67907752489333</v>
      </c>
      <c r="DU184" s="2">
        <f t="shared" si="237"/>
        <v>87.83462024291498</v>
      </c>
      <c r="DV184" s="2">
        <f t="shared" si="237"/>
        <v>91.421486106916348</v>
      </c>
      <c r="DW184" s="2">
        <f t="shared" si="237"/>
        <v>101.62511235276349</v>
      </c>
      <c r="DX184" s="2">
        <f t="shared" si="237"/>
        <v>72.298790243902459</v>
      </c>
      <c r="DY184" s="2">
        <f t="shared" si="237"/>
        <v>76.677430812324914</v>
      </c>
      <c r="EA184" s="2">
        <f t="shared" si="214"/>
        <v>43.409702682268232</v>
      </c>
      <c r="EB184" s="2">
        <f t="shared" si="214"/>
        <v>46.592610951592988</v>
      </c>
      <c r="EC184" s="2">
        <f t="shared" si="214"/>
        <v>44.912132559357531</v>
      </c>
      <c r="ED184" s="2">
        <f t="shared" si="214"/>
        <v>45.764627893984049</v>
      </c>
      <c r="EE184" s="2">
        <f t="shared" si="214"/>
        <v>45.511561269848841</v>
      </c>
      <c r="EF184" s="2">
        <f t="shared" si="214"/>
        <v>41.343264490631498</v>
      </c>
      <c r="EG184" s="2">
        <f t="shared" si="214"/>
        <v>41.281970079260589</v>
      </c>
      <c r="EH184" s="2">
        <f t="shared" si="214"/>
        <v>39.988390985185646</v>
      </c>
      <c r="EI184" s="2">
        <f t="shared" si="214"/>
        <v>47.405911150246901</v>
      </c>
      <c r="EJ184" s="2">
        <f t="shared" si="214"/>
        <v>46.412374374675373</v>
      </c>
      <c r="EK184" s="2">
        <f t="shared" si="213"/>
        <v>42.181359855466333</v>
      </c>
      <c r="EL184" s="2">
        <f t="shared" si="180"/>
        <v>41.785059900655817</v>
      </c>
      <c r="EM184" s="2">
        <f t="shared" si="180"/>
        <v>43.585035395298775</v>
      </c>
      <c r="EN184" s="2">
        <f t="shared" si="180"/>
        <v>43.726771714818184</v>
      </c>
      <c r="EO184" s="2">
        <f t="shared" si="180"/>
        <v>46.317979456799776</v>
      </c>
      <c r="EQ184" s="2">
        <f t="shared" si="238"/>
        <v>43.409702682268232</v>
      </c>
      <c r="ER184" s="2">
        <f t="shared" si="238"/>
        <v>44.158910253338206</v>
      </c>
      <c r="ES184" s="2">
        <f t="shared" si="238"/>
        <v>44.748288418120367</v>
      </c>
      <c r="ET184" s="2">
        <f t="shared" si="238"/>
        <v>46.019821997121824</v>
      </c>
      <c r="EU184" s="2">
        <f t="shared" si="238"/>
        <v>45.392648228530163</v>
      </c>
      <c r="EV184" s="2">
        <f t="shared" si="238"/>
        <v>43.289247337825856</v>
      </c>
      <c r="EW184" s="2">
        <f t="shared" si="238"/>
        <v>42.247501590242138</v>
      </c>
      <c r="EX184" s="2">
        <f t="shared" si="238"/>
        <v>41.069002907299492</v>
      </c>
      <c r="EY184" s="2">
        <f t="shared" si="238"/>
        <v>45.117536142947593</v>
      </c>
      <c r="EZ184" s="2">
        <f t="shared" si="238"/>
        <v>44.709209687737314</v>
      </c>
      <c r="FA184" s="2">
        <f t="shared" si="238"/>
        <v>42.108243572675676</v>
      </c>
      <c r="FB184" s="2">
        <f t="shared" si="238"/>
        <v>42.502320314003256</v>
      </c>
      <c r="FC184" s="2">
        <f t="shared" si="238"/>
        <v>43.133285000714778</v>
      </c>
      <c r="FD184" s="2">
        <f t="shared" si="238"/>
        <v>43.230668840819327</v>
      </c>
      <c r="FE184" s="2">
        <f t="shared" si="238"/>
        <v>45.316722213905933</v>
      </c>
      <c r="FG184" s="2">
        <f t="shared" si="239"/>
        <v>0.99997155689448392</v>
      </c>
      <c r="FH184" s="2">
        <f t="shared" si="239"/>
        <v>0.9999728047815315</v>
      </c>
      <c r="FI184" s="2">
        <f t="shared" si="239"/>
        <v>0.99997164078897249</v>
      </c>
      <c r="FJ184" s="2">
        <f t="shared" si="239"/>
        <v>0.99997328064016278</v>
      </c>
      <c r="FK184" s="2">
        <f t="shared" si="239"/>
        <v>0.99996828562386819</v>
      </c>
      <c r="FL184" s="2">
        <f t="shared" si="239"/>
        <v>0.99996695500111898</v>
      </c>
      <c r="FM184" s="2">
        <f t="shared" si="239"/>
        <v>0.99996858746681661</v>
      </c>
      <c r="FN184" s="2">
        <f t="shared" si="239"/>
        <v>0.99996817317520048</v>
      </c>
      <c r="FO184" s="2">
        <f t="shared" si="239"/>
        <v>0.99996808882250432</v>
      </c>
      <c r="FP184" s="2">
        <f t="shared" si="239"/>
        <v>0.99996193644103315</v>
      </c>
      <c r="FQ184" s="2">
        <f t="shared" si="239"/>
        <v>0.99996573347586815</v>
      </c>
      <c r="FR184" s="2">
        <f t="shared" si="239"/>
        <v>0.99996872581617868</v>
      </c>
      <c r="FS184" s="2">
        <f t="shared" si="239"/>
        <v>0.99996775142369143</v>
      </c>
      <c r="FT184" s="2">
        <f t="shared" si="239"/>
        <v>0.99996538477536012</v>
      </c>
      <c r="FU184" s="2">
        <f t="shared" si="239"/>
        <v>0.99995835571526204</v>
      </c>
      <c r="FW184" s="2">
        <f t="shared" si="230"/>
        <v>1.0733669611382418E-10</v>
      </c>
      <c r="FX184" s="2">
        <f t="shared" si="230"/>
        <v>0.37358502765680313</v>
      </c>
      <c r="FY184" s="2">
        <f t="shared" si="230"/>
        <v>0.41549867140838509</v>
      </c>
      <c r="FZ184" s="2">
        <f t="shared" si="230"/>
        <v>0.40902118728501585</v>
      </c>
      <c r="GA184" s="2">
        <f t="shared" si="230"/>
        <v>0.42008312328257458</v>
      </c>
      <c r="GB184" s="2">
        <f t="shared" si="230"/>
        <v>0.42963902865964199</v>
      </c>
      <c r="GC184" s="2">
        <f t="shared" si="230"/>
        <v>0.44126964610435915</v>
      </c>
      <c r="GD184" s="2">
        <f t="shared" si="230"/>
        <v>0.50003290575247228</v>
      </c>
      <c r="GE184" s="2">
        <f t="shared" si="230"/>
        <v>0.5676983346750778</v>
      </c>
      <c r="GF184" s="2">
        <f t="shared" si="230"/>
        <v>0.54170112598309628</v>
      </c>
      <c r="GG184" s="2">
        <f t="shared" si="230"/>
        <v>0.4914806966441399</v>
      </c>
      <c r="GH184" s="2">
        <f t="shared" si="230"/>
        <v>0.4609363592733553</v>
      </c>
      <c r="GI184" s="2">
        <f t="shared" si="230"/>
        <v>0.45793863694643855</v>
      </c>
      <c r="GJ184" s="2">
        <f t="shared" si="230"/>
        <v>0.4060603819216691</v>
      </c>
      <c r="GK184" s="2">
        <f t="shared" si="230"/>
        <v>0.36453324973070578</v>
      </c>
      <c r="GM184" s="86">
        <f t="shared" si="231"/>
        <v>1.6972917257669894E-159</v>
      </c>
      <c r="GN184" s="86">
        <f t="shared" si="231"/>
        <v>1.17312038107124E-220</v>
      </c>
      <c r="GO184" s="86">
        <f t="shared" si="231"/>
        <v>0</v>
      </c>
      <c r="GP184" s="86">
        <f t="shared" si="231"/>
        <v>0</v>
      </c>
      <c r="GQ184" s="86">
        <f t="shared" si="231"/>
        <v>0</v>
      </c>
      <c r="GR184" s="86">
        <f t="shared" si="231"/>
        <v>0</v>
      </c>
      <c r="GS184" s="86">
        <f t="shared" si="231"/>
        <v>0</v>
      </c>
      <c r="GT184" s="86">
        <f t="shared" si="231"/>
        <v>0</v>
      </c>
      <c r="GU184" s="86">
        <f t="shared" si="231"/>
        <v>0</v>
      </c>
      <c r="GV184" s="86">
        <f t="shared" si="231"/>
        <v>0</v>
      </c>
      <c r="GW184" s="86">
        <f t="shared" si="231"/>
        <v>0</v>
      </c>
      <c r="GX184" s="86">
        <f t="shared" si="231"/>
        <v>1.1629139519914906E-291</v>
      </c>
      <c r="GY184" s="86">
        <f t="shared" si="231"/>
        <v>2.0483744926063677E-262</v>
      </c>
      <c r="GZ184" s="86">
        <f t="shared" si="231"/>
        <v>0</v>
      </c>
      <c r="HA184" s="86">
        <f t="shared" si="231"/>
        <v>0</v>
      </c>
      <c r="HC184" s="86">
        <f t="shared" si="182"/>
        <v>3.6017143495006394E-134</v>
      </c>
      <c r="HD184" s="86">
        <f t="shared" si="182"/>
        <v>6.8809958059480628E-176</v>
      </c>
      <c r="HE184" s="86">
        <f t="shared" si="182"/>
        <v>2.7333179282355154E-284</v>
      </c>
      <c r="HF184" s="86">
        <f t="shared" si="181"/>
        <v>2.4123179492612776E-305</v>
      </c>
      <c r="HG184" s="86">
        <f t="shared" si="181"/>
        <v>1.891795023458523E-243</v>
      </c>
      <c r="HH184" s="86">
        <f t="shared" si="181"/>
        <v>0</v>
      </c>
      <c r="HI184" s="86">
        <f t="shared" si="181"/>
        <v>1.0128042372277762E-292</v>
      </c>
      <c r="HJ184" s="86">
        <f t="shared" si="181"/>
        <v>0</v>
      </c>
      <c r="HK184" s="86">
        <f t="shared" si="181"/>
        <v>2.9034876884452956E-301</v>
      </c>
      <c r="HL184" s="86">
        <f t="shared" si="181"/>
        <v>0</v>
      </c>
      <c r="HM184" s="86">
        <f t="shared" si="181"/>
        <v>4.3695304766112612E-250</v>
      </c>
      <c r="HN184" s="86">
        <f t="shared" si="181"/>
        <v>3.0731850215146307E-222</v>
      </c>
      <c r="HO184" s="86">
        <f t="shared" si="227"/>
        <v>7.5762200637630205E-186</v>
      </c>
      <c r="HP184" s="86">
        <f t="shared" si="227"/>
        <v>5.0627084172020251E-179</v>
      </c>
      <c r="HQ184" s="86">
        <f t="shared" si="227"/>
        <v>7.8174308345077529E-227</v>
      </c>
      <c r="HS184" s="86">
        <f t="shared" si="232"/>
        <v>1.079131317021027E-27</v>
      </c>
      <c r="HT184" s="86">
        <f t="shared" si="232"/>
        <v>3.9780543378675575E-21</v>
      </c>
      <c r="HU184" s="86">
        <f t="shared" si="232"/>
        <v>1.4756255484301742E-27</v>
      </c>
      <c r="HV184" s="86">
        <f t="shared" si="232"/>
        <v>3.4235658484948694E-25</v>
      </c>
      <c r="HW184" s="86">
        <f t="shared" si="232"/>
        <v>5.6624579482813671E-28</v>
      </c>
      <c r="HX184" s="86">
        <f t="shared" si="232"/>
        <v>1.8952981438236258E-29</v>
      </c>
      <c r="HY184" s="86">
        <f t="shared" si="232"/>
        <v>8.6533509230358721E-28</v>
      </c>
      <c r="HZ184" s="86">
        <f t="shared" si="232"/>
        <v>6.6535852288815914E-36</v>
      </c>
      <c r="IA184" s="86">
        <f t="shared" si="232"/>
        <v>2.1289718307469114E-37</v>
      </c>
      <c r="IB184" s="86">
        <f t="shared" si="232"/>
        <v>6.7377477918580023E-38</v>
      </c>
      <c r="IC184" s="86">
        <f t="shared" si="232"/>
        <v>1.2782174326975933E-31</v>
      </c>
      <c r="ID184" s="86">
        <f t="shared" si="232"/>
        <v>2.1037385853343179E-27</v>
      </c>
      <c r="IE184" s="86">
        <f t="shared" si="232"/>
        <v>1.0491624572733981E-26</v>
      </c>
      <c r="IF184" s="86">
        <f t="shared" si="232"/>
        <v>1.024073351148976E-21</v>
      </c>
      <c r="IG184" s="86">
        <f t="shared" si="232"/>
        <v>1.4941365325232496E-16</v>
      </c>
      <c r="II184" s="86">
        <f t="shared" si="233"/>
        <v>0</v>
      </c>
      <c r="IJ184" s="86">
        <f t="shared" si="233"/>
        <v>0.11602498441031217</v>
      </c>
      <c r="IK184" s="86">
        <f t="shared" si="233"/>
        <v>0.23696858274490967</v>
      </c>
      <c r="IL184" s="86">
        <f t="shared" si="233"/>
        <v>0.21303394134441028</v>
      </c>
      <c r="IM184" s="86">
        <f t="shared" si="233"/>
        <v>0.23829380433671096</v>
      </c>
      <c r="IN184" s="86">
        <f t="shared" si="233"/>
        <v>0.2833050926549337</v>
      </c>
      <c r="IO184" s="86">
        <f t="shared" si="233"/>
        <v>0.34404454592127082</v>
      </c>
      <c r="IP184" s="86">
        <f t="shared" si="233"/>
        <v>0.49999684628875368</v>
      </c>
      <c r="IQ184" s="86">
        <f t="shared" si="233"/>
        <v>0.28393258230503321</v>
      </c>
      <c r="IR184" s="86">
        <f t="shared" si="233"/>
        <v>0.39935669332462526</v>
      </c>
      <c r="IS184" s="86">
        <f t="shared" si="233"/>
        <v>0.49666706360275159</v>
      </c>
      <c r="IT184" s="86">
        <f t="shared" si="233"/>
        <v>0.42769483657958163</v>
      </c>
      <c r="IU184" s="86">
        <f t="shared" si="233"/>
        <v>0.41769938063038747</v>
      </c>
      <c r="IV184" s="86">
        <f t="shared" si="233"/>
        <v>0.31915302906210746</v>
      </c>
      <c r="IW184" s="86">
        <f t="shared" si="233"/>
        <v>0.18469655824422929</v>
      </c>
      <c r="IY184" s="86">
        <f t="shared" si="234"/>
        <v>1.079131317021027E-27</v>
      </c>
      <c r="IZ184" s="86">
        <f t="shared" si="234"/>
        <v>0.11602498441031217</v>
      </c>
      <c r="JA184" s="86">
        <f t="shared" si="234"/>
        <v>0.23696858274490967</v>
      </c>
      <c r="JB184" s="86">
        <f t="shared" si="234"/>
        <v>0.21303394134441028</v>
      </c>
      <c r="JC184" s="86">
        <f t="shared" si="234"/>
        <v>0.23829380433671096</v>
      </c>
      <c r="JD184" s="86">
        <f t="shared" si="234"/>
        <v>0.2833050926549337</v>
      </c>
      <c r="JE184" s="86">
        <f t="shared" si="234"/>
        <v>0.34404454592127082</v>
      </c>
      <c r="JF184" s="86">
        <f t="shared" si="234"/>
        <v>0.49999684628875368</v>
      </c>
      <c r="JG184" s="86">
        <f t="shared" si="234"/>
        <v>0.28393258230503321</v>
      </c>
      <c r="JH184" s="86">
        <f t="shared" si="234"/>
        <v>0.39935669332462526</v>
      </c>
      <c r="JI184" s="86">
        <f t="shared" si="234"/>
        <v>0.49666706360275159</v>
      </c>
      <c r="JJ184" s="86">
        <f t="shared" si="234"/>
        <v>0.42769483657958163</v>
      </c>
      <c r="JK184" s="86">
        <f t="shared" si="234"/>
        <v>0.41769938063038747</v>
      </c>
      <c r="JL184" s="86">
        <f t="shared" si="234"/>
        <v>0.31915302906210746</v>
      </c>
      <c r="JM184" s="86">
        <f t="shared" si="234"/>
        <v>0.18469655824422943</v>
      </c>
    </row>
    <row r="185" spans="2:273" x14ac:dyDescent="0.25">
      <c r="B185" s="2">
        <v>158</v>
      </c>
      <c r="C185" s="37">
        <v>44.741999999999997</v>
      </c>
      <c r="D185" s="37">
        <v>47.213000000000001</v>
      </c>
      <c r="E185" s="37">
        <v>51.295000000000002</v>
      </c>
      <c r="F185" s="37">
        <v>51.033000000000001</v>
      </c>
      <c r="G185" s="37">
        <v>50.738</v>
      </c>
      <c r="H185" s="37">
        <v>51.639000000000003</v>
      </c>
      <c r="I185" s="37">
        <v>51.671999999999997</v>
      </c>
      <c r="J185" s="37">
        <v>50.360999999999997</v>
      </c>
      <c r="K185" s="37">
        <v>45.015999999999998</v>
      </c>
      <c r="L185" s="37">
        <v>45.738</v>
      </c>
      <c r="M185" s="37">
        <v>49.753999999999998</v>
      </c>
      <c r="N185" s="37">
        <v>56.966999999999999</v>
      </c>
      <c r="O185" s="37">
        <v>60.966999999999999</v>
      </c>
      <c r="P185" s="37">
        <v>69.983999999999995</v>
      </c>
      <c r="Q185" s="37">
        <v>86.442999999999998</v>
      </c>
      <c r="S185" s="4">
        <f t="shared" si="235"/>
        <v>43.279194020024285</v>
      </c>
      <c r="T185" s="4">
        <f t="shared" si="235"/>
        <v>46.130617772198867</v>
      </c>
      <c r="U185" s="4">
        <f t="shared" si="235"/>
        <v>50.247625212438393</v>
      </c>
      <c r="V185" s="4">
        <f t="shared" si="235"/>
        <v>50.951559405390768</v>
      </c>
      <c r="W185" s="4">
        <f t="shared" si="235"/>
        <v>51.795717329485576</v>
      </c>
      <c r="X185" s="4">
        <f t="shared" si="235"/>
        <v>51.344351168165112</v>
      </c>
      <c r="Y185" s="4">
        <f t="shared" si="235"/>
        <v>51.355739136230753</v>
      </c>
      <c r="Z185" s="4">
        <f t="shared" si="235"/>
        <v>47.235129687053096</v>
      </c>
      <c r="AA185" s="4">
        <f t="shared" si="235"/>
        <v>46.995706447612875</v>
      </c>
      <c r="AB185" s="4">
        <f t="shared" si="235"/>
        <v>47.62999181680091</v>
      </c>
      <c r="AC185" s="4">
        <f t="shared" si="235"/>
        <v>50.461843820410117</v>
      </c>
      <c r="AD185" s="4">
        <f t="shared" si="235"/>
        <v>57.133904198650519</v>
      </c>
      <c r="AE185" s="4">
        <f t="shared" si="235"/>
        <v>60.308219811645785</v>
      </c>
      <c r="AF185" s="4">
        <f t="shared" si="235"/>
        <v>68.481032497103257</v>
      </c>
      <c r="AG185" s="4">
        <f t="shared" si="235"/>
        <v>86.946451553466773</v>
      </c>
      <c r="AI185" s="4">
        <f t="shared" si="236"/>
        <v>1.4628059799757125</v>
      </c>
      <c r="AJ185" s="4">
        <f t="shared" si="236"/>
        <v>1.0823822278011335</v>
      </c>
      <c r="AK185" s="4">
        <f t="shared" si="236"/>
        <v>1.0473747875616084</v>
      </c>
      <c r="AL185" s="4">
        <f t="shared" si="236"/>
        <v>8.1440594609233585E-2</v>
      </c>
      <c r="AM185" s="4">
        <f t="shared" si="236"/>
        <v>-1.0577173294855768</v>
      </c>
      <c r="AN185" s="4">
        <f t="shared" si="236"/>
        <v>0.29464883183489121</v>
      </c>
      <c r="AO185" s="4">
        <f t="shared" si="236"/>
        <v>0.31626086376924434</v>
      </c>
      <c r="AP185" s="4">
        <f t="shared" si="236"/>
        <v>3.1258703129469012</v>
      </c>
      <c r="AQ185" s="4">
        <f t="shared" si="236"/>
        <v>-1.9797064476128767</v>
      </c>
      <c r="AR185" s="4">
        <f t="shared" si="236"/>
        <v>-1.8919918168009104</v>
      </c>
      <c r="AS185" s="4">
        <f t="shared" si="236"/>
        <v>-0.70784382041011895</v>
      </c>
      <c r="AT185" s="4">
        <f t="shared" si="236"/>
        <v>-0.16690419865052064</v>
      </c>
      <c r="AU185" s="4">
        <f t="shared" si="236"/>
        <v>0.65878018835421415</v>
      </c>
      <c r="AV185" s="4">
        <f t="shared" si="236"/>
        <v>1.5029675028967375</v>
      </c>
      <c r="AW185" s="4">
        <f t="shared" si="236"/>
        <v>-0.50345155346677473</v>
      </c>
      <c r="AY185" s="2">
        <f t="shared" si="228"/>
        <v>43.279194020024285</v>
      </c>
      <c r="AZ185" s="2">
        <f t="shared" si="228"/>
        <v>45.522595063527994</v>
      </c>
      <c r="BA185" s="2">
        <f t="shared" si="228"/>
        <v>44.674307093840568</v>
      </c>
      <c r="BB185" s="2">
        <f t="shared" si="228"/>
        <v>45.74502177093683</v>
      </c>
      <c r="BC185" s="2">
        <f t="shared" si="228"/>
        <v>45.361779116512366</v>
      </c>
      <c r="BD185" s="2">
        <f t="shared" si="228"/>
        <v>42.076484737733374</v>
      </c>
      <c r="BE185" s="2">
        <f t="shared" si="228"/>
        <v>41.590904141398546</v>
      </c>
      <c r="BF185" s="2">
        <f t="shared" si="228"/>
        <v>40.396322704986055</v>
      </c>
      <c r="BG185" s="2">
        <f t="shared" si="228"/>
        <v>45.999787809247593</v>
      </c>
      <c r="BH185" s="2">
        <f t="shared" si="228"/>
        <v>45.364909466417203</v>
      </c>
      <c r="BI185" s="2">
        <f t="shared" si="228"/>
        <v>42.011747782207195</v>
      </c>
      <c r="BJ185" s="2">
        <f t="shared" si="228"/>
        <v>42.011083541876602</v>
      </c>
      <c r="BK185" s="2">
        <f t="shared" si="228"/>
        <v>43.239219613187736</v>
      </c>
      <c r="BL185" s="2">
        <f t="shared" si="228"/>
        <v>43.381897571720991</v>
      </c>
      <c r="BM185" s="2">
        <f t="shared" si="228"/>
        <v>45.817252426795079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>
        <f t="shared" si="229"/>
        <v>44.741999999999997</v>
      </c>
      <c r="CF185" s="2" t="str">
        <f t="shared" si="229"/>
        <v/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>
        <f t="shared" si="198"/>
        <v>44.741999999999997</v>
      </c>
      <c r="CV185" s="2" t="str">
        <f t="shared" si="199"/>
        <v/>
      </c>
      <c r="CW185" s="2" t="str">
        <f t="shared" si="200"/>
        <v/>
      </c>
      <c r="CX185" s="2" t="str">
        <f t="shared" si="201"/>
        <v/>
      </c>
      <c r="CY185" s="2" t="str">
        <f t="shared" si="202"/>
        <v/>
      </c>
      <c r="CZ185" s="2" t="str">
        <f t="shared" si="203"/>
        <v/>
      </c>
      <c r="DA185" s="2" t="str">
        <f t="shared" si="204"/>
        <v/>
      </c>
      <c r="DB185" s="2" t="str">
        <f t="shared" si="205"/>
        <v/>
      </c>
      <c r="DC185" s="2" t="str">
        <f t="shared" si="206"/>
        <v/>
      </c>
      <c r="DD185" s="2" t="str">
        <f t="shared" si="207"/>
        <v/>
      </c>
      <c r="DE185" s="2" t="str">
        <f t="shared" si="208"/>
        <v/>
      </c>
      <c r="DF185" s="2" t="str">
        <f t="shared" si="209"/>
        <v/>
      </c>
      <c r="DG185" s="2" t="str">
        <f t="shared" si="210"/>
        <v/>
      </c>
      <c r="DH185" s="2" t="str">
        <f t="shared" si="211"/>
        <v/>
      </c>
      <c r="DI185" s="2" t="str">
        <f t="shared" si="212"/>
        <v/>
      </c>
      <c r="DK185" s="2">
        <f t="shared" si="237"/>
        <v>67.321566445182725</v>
      </c>
      <c r="DL185" s="2">
        <f t="shared" si="237"/>
        <v>77.720957716701918</v>
      </c>
      <c r="DM185" s="2">
        <f t="shared" si="237"/>
        <v>123.86438115373002</v>
      </c>
      <c r="DN185" s="2">
        <f t="shared" si="237"/>
        <v>122.16995786771366</v>
      </c>
      <c r="DO185" s="2">
        <f t="shared" si="237"/>
        <v>90.310398482024681</v>
      </c>
      <c r="DP185" s="2">
        <f t="shared" si="237"/>
        <v>92.070987456445991</v>
      </c>
      <c r="DQ185" s="2">
        <f t="shared" si="237"/>
        <v>106.7754685195689</v>
      </c>
      <c r="DR185" s="2">
        <f t="shared" si="237"/>
        <v>103.20470104529616</v>
      </c>
      <c r="DS185" s="2">
        <f t="shared" si="237"/>
        <v>84.700197363800896</v>
      </c>
      <c r="DT185" s="2">
        <f t="shared" si="237"/>
        <v>112.06296017069701</v>
      </c>
      <c r="DU185" s="2">
        <f t="shared" si="237"/>
        <v>88.046361538461525</v>
      </c>
      <c r="DV185" s="2">
        <f t="shared" si="237"/>
        <v>91.646372395046825</v>
      </c>
      <c r="DW185" s="2">
        <f t="shared" si="237"/>
        <v>101.89725324675322</v>
      </c>
      <c r="DX185" s="2">
        <f t="shared" si="237"/>
        <v>72.377433449477365</v>
      </c>
      <c r="DY185" s="2">
        <f t="shared" si="237"/>
        <v>76.826378151260485</v>
      </c>
      <c r="EA185" s="2">
        <f t="shared" si="214"/>
        <v>43.278570333033308</v>
      </c>
      <c r="EB185" s="2">
        <f t="shared" si="214"/>
        <v>46.507389496890696</v>
      </c>
      <c r="EC185" s="2">
        <f t="shared" si="214"/>
        <v>44.745672905027924</v>
      </c>
      <c r="ED185" s="2">
        <f t="shared" si="214"/>
        <v>45.630337143204613</v>
      </c>
      <c r="EE185" s="2">
        <f t="shared" si="214"/>
        <v>45.414238204132317</v>
      </c>
      <c r="EF185" s="2">
        <f t="shared" ref="EF185:EO227" si="240">CJ$228*$B185+CJ$229</f>
        <v>41.175875032763464</v>
      </c>
      <c r="EG185" s="2">
        <f t="shared" si="240"/>
        <v>41.130841926726276</v>
      </c>
      <c r="EH185" s="2">
        <f t="shared" si="240"/>
        <v>39.817534003977173</v>
      </c>
      <c r="EI185" s="2">
        <f t="shared" si="240"/>
        <v>47.378672019061433</v>
      </c>
      <c r="EJ185" s="2">
        <f t="shared" si="240"/>
        <v>46.345266046581557</v>
      </c>
      <c r="EK185" s="2">
        <f t="shared" si="213"/>
        <v>42.049036808521663</v>
      </c>
      <c r="EL185" s="2">
        <f t="shared" si="180"/>
        <v>41.654527659362934</v>
      </c>
      <c r="EM185" s="2">
        <f t="shared" si="180"/>
        <v>43.459605990701647</v>
      </c>
      <c r="EN185" s="2">
        <f t="shared" si="180"/>
        <v>43.597550618676181</v>
      </c>
      <c r="EO185" s="2">
        <f t="shared" si="180"/>
        <v>46.209798800092372</v>
      </c>
      <c r="EQ185" s="2">
        <f t="shared" si="238"/>
        <v>43.278570333033308</v>
      </c>
      <c r="ER185" s="2">
        <f t="shared" si="238"/>
        <v>44.014660308858225</v>
      </c>
      <c r="ES185" s="2">
        <f t="shared" si="238"/>
        <v>44.578075340936188</v>
      </c>
      <c r="ET185" s="2">
        <f t="shared" si="238"/>
        <v>45.891822123187993</v>
      </c>
      <c r="EU185" s="2">
        <f t="shared" si="238"/>
        <v>45.292798901880289</v>
      </c>
      <c r="EV185" s="2">
        <f t="shared" si="238"/>
        <v>43.163485913761221</v>
      </c>
      <c r="EW185" s="2">
        <f t="shared" si="238"/>
        <v>42.118121172135602</v>
      </c>
      <c r="EX185" s="2">
        <f t="shared" si="238"/>
        <v>40.920597098568038</v>
      </c>
      <c r="EY185" s="2">
        <f t="shared" si="238"/>
        <v>45.040318722543496</v>
      </c>
      <c r="EZ185" s="2">
        <f t="shared" si="238"/>
        <v>44.604430207017899</v>
      </c>
      <c r="FA185" s="2">
        <f t="shared" si="238"/>
        <v>41.973766859450009</v>
      </c>
      <c r="FB185" s="2">
        <f t="shared" si="238"/>
        <v>42.388437113675721</v>
      </c>
      <c r="FC185" s="2">
        <f t="shared" si="238"/>
        <v>42.997728221520539</v>
      </c>
      <c r="FD185" s="2">
        <f t="shared" si="238"/>
        <v>43.092098571617804</v>
      </c>
      <c r="FE185" s="2">
        <f t="shared" si="238"/>
        <v>45.190151710330738</v>
      </c>
      <c r="FG185" s="2">
        <f t="shared" si="239"/>
        <v>0.99997405951454355</v>
      </c>
      <c r="FH185" s="2">
        <f t="shared" si="239"/>
        <v>0.9999751976066289</v>
      </c>
      <c r="FI185" s="2">
        <f t="shared" si="239"/>
        <v>0.99997413602760887</v>
      </c>
      <c r="FJ185" s="2">
        <f t="shared" si="239"/>
        <v>0.99997563159691738</v>
      </c>
      <c r="FK185" s="2">
        <f t="shared" si="239"/>
        <v>0.99997107606449154</v>
      </c>
      <c r="FL185" s="2">
        <f t="shared" si="239"/>
        <v>0.99996986251520625</v>
      </c>
      <c r="FM185" s="2">
        <f t="shared" si="239"/>
        <v>0.99997135135006132</v>
      </c>
      <c r="FN185" s="2">
        <f t="shared" si="239"/>
        <v>0.99997097350951436</v>
      </c>
      <c r="FO185" s="2">
        <f t="shared" si="239"/>
        <v>0.99997089657850968</v>
      </c>
      <c r="FP185" s="2">
        <f t="shared" si="239"/>
        <v>0.99996528550537267</v>
      </c>
      <c r="FQ185" s="2">
        <f t="shared" si="239"/>
        <v>0.9999687484643387</v>
      </c>
      <c r="FR185" s="2">
        <f t="shared" si="239"/>
        <v>0.99997147752687521</v>
      </c>
      <c r="FS185" s="2">
        <f t="shared" si="239"/>
        <v>0.99997058886539791</v>
      </c>
      <c r="FT185" s="2">
        <f t="shared" si="239"/>
        <v>0.99996843044376826</v>
      </c>
      <c r="FU185" s="2">
        <f t="shared" si="239"/>
        <v>0.99996201982175303</v>
      </c>
      <c r="FW185" s="2">
        <f t="shared" si="230"/>
        <v>1.1769234693363636E-10</v>
      </c>
      <c r="FX185" s="2">
        <f t="shared" si="230"/>
        <v>0.39537732750589144</v>
      </c>
      <c r="FY185" s="2">
        <f t="shared" si="230"/>
        <v>0.4380262664971718</v>
      </c>
      <c r="FZ185" s="2">
        <f t="shared" si="230"/>
        <v>0.43145682558817527</v>
      </c>
      <c r="GA185" s="2">
        <f t="shared" si="230"/>
        <v>0.44267103209174447</v>
      </c>
      <c r="GB185" s="2">
        <f t="shared" si="230"/>
        <v>0.4523399740304484</v>
      </c>
      <c r="GC185" s="2">
        <f t="shared" si="230"/>
        <v>0.46408509737758336</v>
      </c>
      <c r="GD185" s="2">
        <f t="shared" si="230"/>
        <v>0.52304242326395567</v>
      </c>
      <c r="GE185" s="2">
        <f t="shared" si="230"/>
        <v>0.59014623493872254</v>
      </c>
      <c r="GF185" s="2">
        <f t="shared" si="230"/>
        <v>0.56446329652211125</v>
      </c>
      <c r="GG185" s="2">
        <f t="shared" si="230"/>
        <v>0.51450165472712639</v>
      </c>
      <c r="GH185" s="2">
        <f t="shared" si="230"/>
        <v>0.48388801830911504</v>
      </c>
      <c r="GI185" s="2">
        <f t="shared" si="230"/>
        <v>0.48087418326492315</v>
      </c>
      <c r="GJ185" s="2">
        <f t="shared" si="230"/>
        <v>0.42845135625605518</v>
      </c>
      <c r="GK185" s="2">
        <f t="shared" si="230"/>
        <v>0.38612300313670816</v>
      </c>
      <c r="GM185" s="86">
        <f t="shared" si="231"/>
        <v>6.0200423897614909E-163</v>
      </c>
      <c r="GN185" s="86">
        <f t="shared" si="231"/>
        <v>1.9315026239026276E-225</v>
      </c>
      <c r="GO185" s="86">
        <f t="shared" si="231"/>
        <v>0</v>
      </c>
      <c r="GP185" s="86">
        <f t="shared" si="231"/>
        <v>0</v>
      </c>
      <c r="GQ185" s="86">
        <f t="shared" si="231"/>
        <v>0</v>
      </c>
      <c r="GR185" s="86">
        <f t="shared" si="231"/>
        <v>0</v>
      </c>
      <c r="GS185" s="86">
        <f t="shared" si="231"/>
        <v>0</v>
      </c>
      <c r="GT185" s="86">
        <f t="shared" si="231"/>
        <v>0</v>
      </c>
      <c r="GU185" s="86">
        <f t="shared" si="231"/>
        <v>0</v>
      </c>
      <c r="GV185" s="86">
        <f t="shared" si="231"/>
        <v>0</v>
      </c>
      <c r="GW185" s="86">
        <f t="shared" si="231"/>
        <v>0</v>
      </c>
      <c r="GX185" s="86">
        <f t="shared" si="231"/>
        <v>5.9183058184855587E-298</v>
      </c>
      <c r="GY185" s="86">
        <f t="shared" si="231"/>
        <v>4.4525287641870108E-268</v>
      </c>
      <c r="GZ185" s="86">
        <f t="shared" si="231"/>
        <v>0</v>
      </c>
      <c r="HA185" s="86">
        <f t="shared" si="231"/>
        <v>0</v>
      </c>
      <c r="HC185" s="86">
        <f t="shared" si="182"/>
        <v>3.3967522532369689E-138</v>
      </c>
      <c r="HD185" s="86">
        <f t="shared" si="182"/>
        <v>4.2596263379459743E-181</v>
      </c>
      <c r="HE185" s="86">
        <f t="shared" si="182"/>
        <v>1.2474262038748645E-292</v>
      </c>
      <c r="HF185" s="86">
        <f t="shared" si="181"/>
        <v>0</v>
      </c>
      <c r="HG185" s="86">
        <f t="shared" si="181"/>
        <v>1.3276351366755556E-250</v>
      </c>
      <c r="HH185" s="86">
        <f t="shared" si="181"/>
        <v>0</v>
      </c>
      <c r="HI185" s="86">
        <f t="shared" si="181"/>
        <v>2.9063570127336499E-301</v>
      </c>
      <c r="HJ185" s="86">
        <f t="shared" si="181"/>
        <v>0</v>
      </c>
      <c r="HK185" s="86">
        <f t="shared" si="181"/>
        <v>0</v>
      </c>
      <c r="HL185" s="86">
        <f t="shared" si="181"/>
        <v>0</v>
      </c>
      <c r="HM185" s="86">
        <f t="shared" si="181"/>
        <v>2.9671090194807819E-257</v>
      </c>
      <c r="HN185" s="86">
        <f t="shared" si="181"/>
        <v>9.9705686203475098E-229</v>
      </c>
      <c r="HO185" s="86">
        <f t="shared" si="227"/>
        <v>2.6841022478400919E-191</v>
      </c>
      <c r="HP185" s="86">
        <f t="shared" si="227"/>
        <v>2.6832643887382239E-184</v>
      </c>
      <c r="HQ185" s="86">
        <f t="shared" si="227"/>
        <v>1.8874432047118464E-233</v>
      </c>
      <c r="HS185" s="86">
        <f t="shared" si="232"/>
        <v>9.8732942644897075E-27</v>
      </c>
      <c r="HT185" s="86">
        <f t="shared" si="232"/>
        <v>1.3683817158096977E-22</v>
      </c>
      <c r="HU185" s="86">
        <f t="shared" si="232"/>
        <v>2.2849121107306009E-29</v>
      </c>
      <c r="HV185" s="86">
        <f t="shared" si="232"/>
        <v>6.6120175309132766E-27</v>
      </c>
      <c r="HW185" s="86">
        <f t="shared" si="232"/>
        <v>6.7270132449484238E-30</v>
      </c>
      <c r="HX185" s="86">
        <f t="shared" si="232"/>
        <v>2.0412135225538476E-31</v>
      </c>
      <c r="HY185" s="86">
        <f t="shared" si="232"/>
        <v>1.1964126712497834E-29</v>
      </c>
      <c r="HZ185" s="86">
        <f t="shared" si="232"/>
        <v>3.6631517077005195E-38</v>
      </c>
      <c r="IA185" s="86">
        <f t="shared" si="232"/>
        <v>1.196042228864479E-39</v>
      </c>
      <c r="IB185" s="86">
        <f t="shared" si="232"/>
        <v>3.3392996728713188E-40</v>
      </c>
      <c r="IC185" s="86">
        <f t="shared" si="232"/>
        <v>1.2805917002348807E-33</v>
      </c>
      <c r="ID185" s="86">
        <f t="shared" si="232"/>
        <v>3.2883233625003173E-29</v>
      </c>
      <c r="IE185" s="86">
        <f t="shared" si="232"/>
        <v>1.7679393985332981E-28</v>
      </c>
      <c r="IF185" s="86">
        <f t="shared" si="232"/>
        <v>3.2022929866942838E-23</v>
      </c>
      <c r="IG185" s="86">
        <f t="shared" si="232"/>
        <v>9.1649742216139227E-18</v>
      </c>
      <c r="II185" s="86">
        <f t="shared" si="233"/>
        <v>0</v>
      </c>
      <c r="IJ185" s="86">
        <f t="shared" si="233"/>
        <v>0.1849770759681004</v>
      </c>
      <c r="IK185" s="86">
        <f t="shared" si="233"/>
        <v>0.33558101626304648</v>
      </c>
      <c r="IL185" s="86">
        <f t="shared" si="233"/>
        <v>0.30903164777676284</v>
      </c>
      <c r="IM185" s="86">
        <f t="shared" si="233"/>
        <v>0.34235369786519915</v>
      </c>
      <c r="IN185" s="86">
        <f t="shared" si="233"/>
        <v>0.38625291559856773</v>
      </c>
      <c r="IO185" s="86">
        <f t="shared" si="233"/>
        <v>0.43579167830904358</v>
      </c>
      <c r="IP185" s="86">
        <f t="shared" si="233"/>
        <v>0.46548255149605777</v>
      </c>
      <c r="IQ185" s="86">
        <f t="shared" si="233"/>
        <v>0.18411612212513614</v>
      </c>
      <c r="IR185" s="86">
        <f t="shared" si="233"/>
        <v>0.29405865166327982</v>
      </c>
      <c r="IS185" s="86">
        <f t="shared" si="233"/>
        <v>0.48699879479123798</v>
      </c>
      <c r="IT185" s="86">
        <f t="shared" si="233"/>
        <v>0.48767471399596724</v>
      </c>
      <c r="IU185" s="86">
        <f t="shared" si="233"/>
        <v>0.48259966754955236</v>
      </c>
      <c r="IV185" s="86">
        <f t="shared" si="233"/>
        <v>0.39494393963303448</v>
      </c>
      <c r="IW185" s="86">
        <f t="shared" si="233"/>
        <v>0.25380617747162743</v>
      </c>
      <c r="IY185" s="86">
        <f t="shared" si="234"/>
        <v>9.8732942644897075E-27</v>
      </c>
      <c r="IZ185" s="86">
        <f t="shared" si="234"/>
        <v>0.1849770759681004</v>
      </c>
      <c r="JA185" s="86">
        <f t="shared" si="234"/>
        <v>0.33558101626304648</v>
      </c>
      <c r="JB185" s="86">
        <f t="shared" si="234"/>
        <v>0.30903164777676284</v>
      </c>
      <c r="JC185" s="86">
        <f t="shared" si="234"/>
        <v>0.34235369786519915</v>
      </c>
      <c r="JD185" s="86">
        <f t="shared" si="234"/>
        <v>0.38625291559856773</v>
      </c>
      <c r="JE185" s="86">
        <f t="shared" si="234"/>
        <v>0.43579167830904358</v>
      </c>
      <c r="JF185" s="86">
        <f t="shared" si="234"/>
        <v>0.46548255149605777</v>
      </c>
      <c r="JG185" s="86">
        <f t="shared" si="234"/>
        <v>0.18411612212513614</v>
      </c>
      <c r="JH185" s="86">
        <f t="shared" si="234"/>
        <v>0.29405865166327982</v>
      </c>
      <c r="JI185" s="86">
        <f t="shared" si="234"/>
        <v>0.48699879479123798</v>
      </c>
      <c r="JJ185" s="86">
        <f t="shared" si="234"/>
        <v>0.48767471399596724</v>
      </c>
      <c r="JK185" s="86">
        <f t="shared" si="234"/>
        <v>0.48259966754955236</v>
      </c>
      <c r="JL185" s="86">
        <f t="shared" si="234"/>
        <v>0.39494393963303448</v>
      </c>
      <c r="JM185" s="86">
        <f t="shared" si="234"/>
        <v>0.25380617747162743</v>
      </c>
    </row>
    <row r="186" spans="2:273" x14ac:dyDescent="0.25">
      <c r="B186" s="2">
        <v>159</v>
      </c>
      <c r="C186" s="37">
        <v>41.387</v>
      </c>
      <c r="D186" s="37">
        <v>46.902000000000001</v>
      </c>
      <c r="E186" s="37">
        <v>50.426000000000002</v>
      </c>
      <c r="F186" s="37">
        <v>52.573999999999998</v>
      </c>
      <c r="G186" s="37">
        <v>52.884999999999998</v>
      </c>
      <c r="H186" s="37">
        <v>51.606999999999999</v>
      </c>
      <c r="I186" s="37">
        <v>51.164000000000001</v>
      </c>
      <c r="J186" s="37">
        <v>46.720999999999997</v>
      </c>
      <c r="K186" s="37">
        <v>44.884999999999998</v>
      </c>
      <c r="L186" s="37">
        <v>43.148000000000003</v>
      </c>
      <c r="M186" s="37">
        <v>46.360999999999997</v>
      </c>
      <c r="N186" s="37">
        <v>54.82</v>
      </c>
      <c r="O186" s="37">
        <v>59.720999999999997</v>
      </c>
      <c r="P186" s="37">
        <v>67.540999999999997</v>
      </c>
      <c r="Q186" s="37">
        <v>91.688999999999993</v>
      </c>
      <c r="S186" s="4">
        <f t="shared" si="235"/>
        <v>43.14801136199646</v>
      </c>
      <c r="T186" s="4">
        <f t="shared" si="235"/>
        <v>46.133349196381204</v>
      </c>
      <c r="U186" s="4">
        <f t="shared" si="235"/>
        <v>50.441048008100751</v>
      </c>
      <c r="V186" s="4">
        <f t="shared" si="235"/>
        <v>51.359311691395192</v>
      </c>
      <c r="W186" s="4">
        <f t="shared" si="235"/>
        <v>52.050158117068243</v>
      </c>
      <c r="X186" s="4">
        <f t="shared" si="235"/>
        <v>51.153770514608397</v>
      </c>
      <c r="Y186" s="4">
        <f t="shared" si="235"/>
        <v>50.412164000827772</v>
      </c>
      <c r="Z186" s="4">
        <f t="shared" si="235"/>
        <v>44.299818506559802</v>
      </c>
      <c r="AA186" s="4">
        <f t="shared" si="235"/>
        <v>46.242740248185008</v>
      </c>
      <c r="AB186" s="4">
        <f t="shared" si="235"/>
        <v>46.200611658231807</v>
      </c>
      <c r="AC186" s="4">
        <f t="shared" si="235"/>
        <v>47.404895586984004</v>
      </c>
      <c r="AD186" s="4">
        <f t="shared" si="235"/>
        <v>54.146927440818729</v>
      </c>
      <c r="AE186" s="4">
        <f t="shared" si="235"/>
        <v>57.186753127834514</v>
      </c>
      <c r="AF186" s="4">
        <f t="shared" si="235"/>
        <v>68.684899048120101</v>
      </c>
      <c r="AG186" s="4">
        <f t="shared" si="235"/>
        <v>93.380799799501062</v>
      </c>
      <c r="AI186" s="4">
        <f t="shared" si="236"/>
        <v>-1.7610113619964594</v>
      </c>
      <c r="AJ186" s="4">
        <f t="shared" si="236"/>
        <v>0.76865080361879734</v>
      </c>
      <c r="AK186" s="4">
        <f t="shared" si="236"/>
        <v>-1.5048008100748689E-2</v>
      </c>
      <c r="AL186" s="4">
        <f t="shared" si="236"/>
        <v>1.2146883086048064</v>
      </c>
      <c r="AM186" s="4">
        <f t="shared" si="236"/>
        <v>0.83484188293175521</v>
      </c>
      <c r="AN186" s="4">
        <f t="shared" si="236"/>
        <v>0.45322948539160279</v>
      </c>
      <c r="AO186" s="4">
        <f t="shared" si="236"/>
        <v>0.75183599917222921</v>
      </c>
      <c r="AP186" s="4">
        <f t="shared" si="236"/>
        <v>2.4211814934401943</v>
      </c>
      <c r="AQ186" s="4">
        <f t="shared" si="236"/>
        <v>-1.35774024818501</v>
      </c>
      <c r="AR186" s="4">
        <f t="shared" si="236"/>
        <v>-3.0526116582318039</v>
      </c>
      <c r="AS186" s="4">
        <f t="shared" si="236"/>
        <v>-1.0438955869840072</v>
      </c>
      <c r="AT186" s="4">
        <f t="shared" si="236"/>
        <v>0.6730725591812714</v>
      </c>
      <c r="AU186" s="4">
        <f t="shared" si="236"/>
        <v>2.5342468721654825</v>
      </c>
      <c r="AV186" s="4">
        <f t="shared" si="236"/>
        <v>-1.1438990481201046</v>
      </c>
      <c r="AW186" s="4">
        <f t="shared" si="236"/>
        <v>-1.6917997995010694</v>
      </c>
      <c r="AY186" s="2">
        <f t="shared" si="228"/>
        <v>43.14801136199646</v>
      </c>
      <c r="AZ186" s="2">
        <f t="shared" si="228"/>
        <v>45.357281246470578</v>
      </c>
      <c r="BA186" s="2">
        <f t="shared" si="228"/>
        <v>44.502132561434109</v>
      </c>
      <c r="BB186" s="2">
        <f t="shared" si="228"/>
        <v>45.619377062470775</v>
      </c>
      <c r="BC186" s="2">
        <f t="shared" si="228"/>
        <v>45.260401554054575</v>
      </c>
      <c r="BD186" s="2">
        <f t="shared" si="228"/>
        <v>41.974272262375223</v>
      </c>
      <c r="BE186" s="2">
        <f t="shared" si="228"/>
        <v>41.472889439384467</v>
      </c>
      <c r="BF186" s="2">
        <f t="shared" si="228"/>
        <v>40.262846861859281</v>
      </c>
      <c r="BG186" s="2">
        <f t="shared" si="228"/>
        <v>45.890233097443364</v>
      </c>
      <c r="BH186" s="2">
        <f t="shared" si="228"/>
        <v>45.23634556788808</v>
      </c>
      <c r="BI186" s="2">
        <f t="shared" si="228"/>
        <v>41.876422382915301</v>
      </c>
      <c r="BJ186" s="2">
        <f t="shared" si="228"/>
        <v>41.90576908756853</v>
      </c>
      <c r="BK186" s="2">
        <f t="shared" si="228"/>
        <v>43.097915779134681</v>
      </c>
      <c r="BL186" s="2">
        <f t="shared" si="228"/>
        <v>43.236917131056003</v>
      </c>
      <c r="BM186" s="2">
        <f t="shared" si="228"/>
        <v>45.67899190312491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>
        <f t="shared" si="229"/>
        <v>41.387</v>
      </c>
      <c r="CF186" s="2" t="str">
        <f t="shared" si="229"/>
        <v/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>
        <f t="shared" si="198"/>
        <v>41.387</v>
      </c>
      <c r="CV186" s="2" t="str">
        <f t="shared" si="199"/>
        <v/>
      </c>
      <c r="CW186" s="2" t="str">
        <f t="shared" si="200"/>
        <v/>
      </c>
      <c r="CX186" s="2" t="str">
        <f t="shared" si="201"/>
        <v/>
      </c>
      <c r="CY186" s="2" t="str">
        <f t="shared" si="202"/>
        <v/>
      </c>
      <c r="CZ186" s="2" t="str">
        <f t="shared" si="203"/>
        <v/>
      </c>
      <c r="DA186" s="2" t="str">
        <f t="shared" si="204"/>
        <v/>
      </c>
      <c r="DB186" s="2" t="str">
        <f t="shared" si="205"/>
        <v/>
      </c>
      <c r="DC186" s="2" t="str">
        <f t="shared" si="206"/>
        <v/>
      </c>
      <c r="DD186" s="2" t="str">
        <f t="shared" si="207"/>
        <v/>
      </c>
      <c r="DE186" s="2" t="str">
        <f t="shared" si="208"/>
        <v/>
      </c>
      <c r="DF186" s="2" t="str">
        <f t="shared" si="209"/>
        <v/>
      </c>
      <c r="DG186" s="2" t="str">
        <f t="shared" si="210"/>
        <v/>
      </c>
      <c r="DH186" s="2" t="str">
        <f t="shared" si="211"/>
        <v/>
      </c>
      <c r="DI186" s="2" t="str">
        <f t="shared" si="212"/>
        <v/>
      </c>
      <c r="DK186" s="2">
        <f t="shared" si="237"/>
        <v>67.383501661129571</v>
      </c>
      <c r="DL186" s="2">
        <f t="shared" si="237"/>
        <v>77.82615856236788</v>
      </c>
      <c r="DM186" s="2">
        <f t="shared" si="237"/>
        <v>124.2780440954395</v>
      </c>
      <c r="DN186" s="2">
        <f t="shared" si="237"/>
        <v>122.57136937481121</v>
      </c>
      <c r="DO186" s="2">
        <f t="shared" si="237"/>
        <v>90.512262431461522</v>
      </c>
      <c r="DP186" s="2">
        <f t="shared" si="237"/>
        <v>92.28039198606271</v>
      </c>
      <c r="DQ186" s="2">
        <f t="shared" si="237"/>
        <v>107.0841699214002</v>
      </c>
      <c r="DR186" s="2">
        <f t="shared" si="237"/>
        <v>103.49408013937283</v>
      </c>
      <c r="DS186" s="2">
        <f t="shared" si="237"/>
        <v>84.868614834022111</v>
      </c>
      <c r="DT186" s="2">
        <f t="shared" si="237"/>
        <v>112.44684281650072</v>
      </c>
      <c r="DU186" s="2">
        <f t="shared" si="237"/>
        <v>88.258102834008099</v>
      </c>
      <c r="DV186" s="2">
        <f t="shared" si="237"/>
        <v>91.871258683177288</v>
      </c>
      <c r="DW186" s="2">
        <f t="shared" si="237"/>
        <v>102.16939414074295</v>
      </c>
      <c r="DX186" s="2">
        <f t="shared" si="237"/>
        <v>72.456076655052286</v>
      </c>
      <c r="DY186" s="2">
        <f t="shared" si="237"/>
        <v>76.975325490196056</v>
      </c>
      <c r="EA186" s="2">
        <f t="shared" ref="EA186:EE227" si="241">CE$228*$B186+CE$229</f>
        <v>43.147437983798383</v>
      </c>
      <c r="EB186" s="2">
        <f t="shared" si="241"/>
        <v>46.42216804218841</v>
      </c>
      <c r="EC186" s="2">
        <f t="shared" si="241"/>
        <v>44.579213250698317</v>
      </c>
      <c r="ED186" s="2">
        <f t="shared" si="241"/>
        <v>45.496046392425178</v>
      </c>
      <c r="EE186" s="2">
        <f t="shared" si="241"/>
        <v>45.316915138415787</v>
      </c>
      <c r="EF186" s="2">
        <f t="shared" si="240"/>
        <v>41.008485574895424</v>
      </c>
      <c r="EG186" s="2">
        <f t="shared" si="240"/>
        <v>40.979713774191957</v>
      </c>
      <c r="EH186" s="2">
        <f t="shared" si="240"/>
        <v>39.646677022768699</v>
      </c>
      <c r="EI186" s="2">
        <f t="shared" si="240"/>
        <v>47.351432887875958</v>
      </c>
      <c r="EJ186" s="2">
        <f t="shared" si="240"/>
        <v>46.278157718487734</v>
      </c>
      <c r="EK186" s="2">
        <f t="shared" si="213"/>
        <v>41.916713761576986</v>
      </c>
      <c r="EL186" s="2">
        <f t="shared" si="180"/>
        <v>41.523995418070051</v>
      </c>
      <c r="EM186" s="2">
        <f t="shared" si="180"/>
        <v>43.334176586104519</v>
      </c>
      <c r="EN186" s="2">
        <f t="shared" si="180"/>
        <v>43.468329522534169</v>
      </c>
      <c r="EO186" s="2">
        <f t="shared" si="180"/>
        <v>46.101618143384968</v>
      </c>
      <c r="EQ186" s="2">
        <f t="shared" si="238"/>
        <v>43.147437983798383</v>
      </c>
      <c r="ER186" s="2">
        <f t="shared" si="238"/>
        <v>43.870410364378245</v>
      </c>
      <c r="ES186" s="2">
        <f t="shared" si="238"/>
        <v>44.407862263752008</v>
      </c>
      <c r="ET186" s="2">
        <f t="shared" si="238"/>
        <v>45.763822249254147</v>
      </c>
      <c r="EU186" s="2">
        <f t="shared" si="238"/>
        <v>45.192949575230415</v>
      </c>
      <c r="EV186" s="2">
        <f t="shared" si="238"/>
        <v>43.037724489696579</v>
      </c>
      <c r="EW186" s="2">
        <f t="shared" si="238"/>
        <v>41.988740754029067</v>
      </c>
      <c r="EX186" s="2">
        <f t="shared" si="238"/>
        <v>40.772191289836599</v>
      </c>
      <c r="EY186" s="2">
        <f t="shared" si="238"/>
        <v>44.963101302139407</v>
      </c>
      <c r="EZ186" s="2">
        <f t="shared" si="238"/>
        <v>44.499650726298491</v>
      </c>
      <c r="FA186" s="2">
        <f t="shared" si="238"/>
        <v>41.839290146224343</v>
      </c>
      <c r="FB186" s="2">
        <f t="shared" si="238"/>
        <v>42.2745539133482</v>
      </c>
      <c r="FC186" s="2">
        <f t="shared" si="238"/>
        <v>42.8621714423263</v>
      </c>
      <c r="FD186" s="2">
        <f t="shared" si="238"/>
        <v>42.953528302416288</v>
      </c>
      <c r="FE186" s="2">
        <f t="shared" si="238"/>
        <v>45.063581206755558</v>
      </c>
      <c r="FG186" s="2">
        <f t="shared" si="239"/>
        <v>0.99997634194208651</v>
      </c>
      <c r="FH186" s="2">
        <f t="shared" si="239"/>
        <v>0.99997737989903879</v>
      </c>
      <c r="FI186" s="2">
        <f t="shared" si="239"/>
        <v>0.99997641172314944</v>
      </c>
      <c r="FJ186" s="2">
        <f t="shared" si="239"/>
        <v>0.99997777570459856</v>
      </c>
      <c r="FK186" s="2">
        <f t="shared" si="239"/>
        <v>0.99997362099016507</v>
      </c>
      <c r="FL186" s="2">
        <f t="shared" si="239"/>
        <v>0.9999725142143111</v>
      </c>
      <c r="FM186" s="2">
        <f t="shared" si="239"/>
        <v>0.99997387205486044</v>
      </c>
      <c r="FN186" s="2">
        <f t="shared" si="239"/>
        <v>0.99997352745843726</v>
      </c>
      <c r="FO186" s="2">
        <f t="shared" si="239"/>
        <v>0.99997345729616827</v>
      </c>
      <c r="FP186" s="2">
        <f t="shared" si="239"/>
        <v>0.99996833990791134</v>
      </c>
      <c r="FQ186" s="2">
        <f t="shared" si="239"/>
        <v>0.9999714981823562</v>
      </c>
      <c r="FR186" s="2">
        <f t="shared" si="239"/>
        <v>0.99997398713006125</v>
      </c>
      <c r="FS186" s="2">
        <f t="shared" si="239"/>
        <v>0.99997317665703012</v>
      </c>
      <c r="FT186" s="2">
        <f t="shared" si="239"/>
        <v>0.99997120814254559</v>
      </c>
      <c r="FU186" s="2">
        <f t="shared" si="239"/>
        <v>0.99996536155000182</v>
      </c>
      <c r="FW186" s="2">
        <f t="shared" si="230"/>
        <v>1.2904709226418664E-10</v>
      </c>
      <c r="FX186" s="2">
        <f t="shared" si="230"/>
        <v>0.41759339706129622</v>
      </c>
      <c r="FY186" s="2">
        <f t="shared" si="230"/>
        <v>0.46081232888129092</v>
      </c>
      <c r="FZ186" s="2">
        <f t="shared" si="230"/>
        <v>0.45417733599916033</v>
      </c>
      <c r="GA186" s="2">
        <f t="shared" si="230"/>
        <v>0.46549857387132726</v>
      </c>
      <c r="GB186" s="2">
        <f t="shared" si="230"/>
        <v>0.4752409545343354</v>
      </c>
      <c r="GC186" s="2">
        <f t="shared" si="230"/>
        <v>0.48705188405185457</v>
      </c>
      <c r="GD186" s="2">
        <f t="shared" si="230"/>
        <v>0.54595455076611044</v>
      </c>
      <c r="GE186" s="2">
        <f t="shared" si="230"/>
        <v>0.61222470389540073</v>
      </c>
      <c r="GF186" s="2">
        <f t="shared" si="230"/>
        <v>0.58695695988141561</v>
      </c>
      <c r="GG186" s="2">
        <f t="shared" si="230"/>
        <v>0.53746124219149927</v>
      </c>
      <c r="GH186" s="2">
        <f t="shared" si="230"/>
        <v>0.5069078493960647</v>
      </c>
      <c r="GI186" s="2">
        <f t="shared" si="230"/>
        <v>0.50389061925301271</v>
      </c>
      <c r="GJ186" s="2">
        <f t="shared" si="230"/>
        <v>0.45113918437945277</v>
      </c>
      <c r="GK186" s="2">
        <f t="shared" si="230"/>
        <v>0.4081701167629172</v>
      </c>
      <c r="GM186" s="86">
        <f t="shared" si="231"/>
        <v>1.9595319261884168E-166</v>
      </c>
      <c r="GN186" s="86">
        <f t="shared" si="231"/>
        <v>2.8233507042209526E-230</v>
      </c>
      <c r="GO186" s="86">
        <f t="shared" si="231"/>
        <v>0</v>
      </c>
      <c r="GP186" s="86">
        <f t="shared" si="231"/>
        <v>0</v>
      </c>
      <c r="GQ186" s="86">
        <f t="shared" si="231"/>
        <v>0</v>
      </c>
      <c r="GR186" s="86">
        <f t="shared" si="231"/>
        <v>0</v>
      </c>
      <c r="GS186" s="86">
        <f t="shared" si="231"/>
        <v>0</v>
      </c>
      <c r="GT186" s="86">
        <f t="shared" si="231"/>
        <v>0</v>
      </c>
      <c r="GU186" s="86">
        <f t="shared" si="231"/>
        <v>0</v>
      </c>
      <c r="GV186" s="86">
        <f t="shared" si="231"/>
        <v>0</v>
      </c>
      <c r="GW186" s="86">
        <f t="shared" si="231"/>
        <v>0</v>
      </c>
      <c r="GX186" s="86">
        <f t="shared" si="231"/>
        <v>2.577941770618445E-304</v>
      </c>
      <c r="GY186" s="86">
        <f t="shared" si="231"/>
        <v>8.4131769841654492E-274</v>
      </c>
      <c r="GZ186" s="86">
        <f t="shared" si="231"/>
        <v>0</v>
      </c>
      <c r="HA186" s="86">
        <f t="shared" si="231"/>
        <v>0</v>
      </c>
      <c r="HC186" s="86">
        <f t="shared" si="182"/>
        <v>2.788848943371794E-142</v>
      </c>
      <c r="HD186" s="86">
        <f t="shared" si="182"/>
        <v>2.2100356514907659E-186</v>
      </c>
      <c r="HE186" s="86">
        <f t="shared" si="182"/>
        <v>4.3054579621118297E-301</v>
      </c>
      <c r="HF186" s="86">
        <f t="shared" si="181"/>
        <v>0</v>
      </c>
      <c r="HG186" s="86">
        <f t="shared" si="181"/>
        <v>7.3277878875093009E-258</v>
      </c>
      <c r="HH186" s="86">
        <f t="shared" si="181"/>
        <v>0</v>
      </c>
      <c r="HI186" s="86">
        <f t="shared" si="181"/>
        <v>0</v>
      </c>
      <c r="HJ186" s="86">
        <f t="shared" si="181"/>
        <v>0</v>
      </c>
      <c r="HK186" s="86">
        <f t="shared" si="181"/>
        <v>0</v>
      </c>
      <c r="HL186" s="86">
        <f t="shared" si="181"/>
        <v>0</v>
      </c>
      <c r="HM186" s="86">
        <f t="shared" si="181"/>
        <v>1.5931748230117054E-264</v>
      </c>
      <c r="HN186" s="86">
        <f t="shared" si="181"/>
        <v>2.6048140296461424E-235</v>
      </c>
      <c r="HO186" s="86">
        <f t="shared" si="227"/>
        <v>7.9190482135323418E-197</v>
      </c>
      <c r="HP186" s="86">
        <f t="shared" si="227"/>
        <v>1.1902421790370549E-189</v>
      </c>
      <c r="HQ186" s="86">
        <f t="shared" si="227"/>
        <v>3.6546423579163164E-240</v>
      </c>
      <c r="HS186" s="86">
        <f t="shared" si="232"/>
        <v>8.6710379463188624E-26</v>
      </c>
      <c r="HT186" s="86">
        <f t="shared" si="232"/>
        <v>4.1777325673658186E-24</v>
      </c>
      <c r="HU186" s="86">
        <f t="shared" si="232"/>
        <v>3.0801568729548796E-31</v>
      </c>
      <c r="HV186" s="86">
        <f t="shared" si="232"/>
        <v>1.1143089808249396E-28</v>
      </c>
      <c r="HW186" s="86">
        <f t="shared" si="232"/>
        <v>6.8502452303438439E-32</v>
      </c>
      <c r="HX186" s="86">
        <f t="shared" si="232"/>
        <v>1.8868283293398432E-33</v>
      </c>
      <c r="HY186" s="86">
        <f t="shared" si="232"/>
        <v>1.4310624692403826E-31</v>
      </c>
      <c r="HZ186" s="86">
        <f t="shared" si="232"/>
        <v>1.7109202313516295E-40</v>
      </c>
      <c r="IA186" s="86">
        <f t="shared" si="232"/>
        <v>5.7448179967860211E-42</v>
      </c>
      <c r="IB186" s="86">
        <f t="shared" si="232"/>
        <v>1.4073681829456226E-42</v>
      </c>
      <c r="IC186" s="86">
        <f t="shared" si="232"/>
        <v>1.1078015526179226E-35</v>
      </c>
      <c r="ID186" s="86">
        <f t="shared" si="232"/>
        <v>4.4739999546668109E-31</v>
      </c>
      <c r="IE186" s="86">
        <f t="shared" si="232"/>
        <v>2.5967319486792608E-30</v>
      </c>
      <c r="IF186" s="86">
        <f t="shared" si="232"/>
        <v>8.8586945316446602E-25</v>
      </c>
      <c r="IG186" s="86">
        <f t="shared" si="232"/>
        <v>5.0583168734450193E-19</v>
      </c>
      <c r="II186" s="86">
        <f t="shared" si="233"/>
        <v>0</v>
      </c>
      <c r="IJ186" s="86">
        <f t="shared" si="233"/>
        <v>0.27090615897524817</v>
      </c>
      <c r="IK186" s="86">
        <f t="shared" si="233"/>
        <v>0.42734486117481102</v>
      </c>
      <c r="IL186" s="86">
        <f t="shared" si="233"/>
        <v>0.40428520983753274</v>
      </c>
      <c r="IM186" s="86">
        <f t="shared" si="233"/>
        <v>0.4369287327089138</v>
      </c>
      <c r="IN186" s="86">
        <f t="shared" si="233"/>
        <v>0.46732524777482226</v>
      </c>
      <c r="IO186" s="86">
        <f t="shared" si="233"/>
        <v>0.49185604191593196</v>
      </c>
      <c r="IP186" s="86">
        <f t="shared" si="233"/>
        <v>0.37936942066671708</v>
      </c>
      <c r="IQ186" s="86">
        <f t="shared" si="233"/>
        <v>0.1065196977709903</v>
      </c>
      <c r="IR186" s="86">
        <f t="shared" si="233"/>
        <v>0.19124552409149836</v>
      </c>
      <c r="IS186" s="86">
        <f t="shared" si="233"/>
        <v>0.42375488007467443</v>
      </c>
      <c r="IT186" s="86">
        <f t="shared" si="233"/>
        <v>0.49686290906606762</v>
      </c>
      <c r="IU186" s="86">
        <f t="shared" si="233"/>
        <v>0.4988661203484937</v>
      </c>
      <c r="IV186" s="86">
        <f t="shared" si="233"/>
        <v>0.45826463914099502</v>
      </c>
      <c r="IW186" s="86">
        <f t="shared" si="233"/>
        <v>0.32981591546855971</v>
      </c>
      <c r="IY186" s="86">
        <f t="shared" si="234"/>
        <v>8.6710379463188624E-26</v>
      </c>
      <c r="IZ186" s="86">
        <f t="shared" si="234"/>
        <v>0.27090615897524817</v>
      </c>
      <c r="JA186" s="86">
        <f t="shared" si="234"/>
        <v>0.42734486117481102</v>
      </c>
      <c r="JB186" s="86">
        <f t="shared" si="234"/>
        <v>0.40428520983753274</v>
      </c>
      <c r="JC186" s="86">
        <f t="shared" si="234"/>
        <v>0.4369287327089138</v>
      </c>
      <c r="JD186" s="86">
        <f t="shared" si="234"/>
        <v>0.46732524777482226</v>
      </c>
      <c r="JE186" s="86">
        <f t="shared" si="234"/>
        <v>0.49185604191593196</v>
      </c>
      <c r="JF186" s="86">
        <f t="shared" si="234"/>
        <v>0.37936942066671708</v>
      </c>
      <c r="JG186" s="86">
        <f t="shared" si="234"/>
        <v>0.1065196977709903</v>
      </c>
      <c r="JH186" s="86">
        <f t="shared" si="234"/>
        <v>0.19124552409149836</v>
      </c>
      <c r="JI186" s="86">
        <f t="shared" si="234"/>
        <v>0.42375488007467443</v>
      </c>
      <c r="JJ186" s="86">
        <f t="shared" si="234"/>
        <v>0.49686290906606762</v>
      </c>
      <c r="JK186" s="86">
        <f t="shared" si="234"/>
        <v>0.4988661203484937</v>
      </c>
      <c r="JL186" s="86">
        <f t="shared" si="234"/>
        <v>0.45826463914099502</v>
      </c>
      <c r="JM186" s="86">
        <f t="shared" si="234"/>
        <v>0.32981591546855971</v>
      </c>
    </row>
    <row r="187" spans="2:273" x14ac:dyDescent="0.25">
      <c r="B187" s="2">
        <v>160</v>
      </c>
      <c r="C187" s="37">
        <v>40.484000000000002</v>
      </c>
      <c r="D187" s="37">
        <v>46.884999999999998</v>
      </c>
      <c r="E187" s="37">
        <v>49.902000000000001</v>
      </c>
      <c r="F187" s="37">
        <v>48.606999999999999</v>
      </c>
      <c r="G187" s="37">
        <v>50.869</v>
      </c>
      <c r="H187" s="37">
        <v>49.655999999999999</v>
      </c>
      <c r="I187" s="37">
        <v>48.738</v>
      </c>
      <c r="J187" s="37">
        <v>41.262</v>
      </c>
      <c r="K187" s="37">
        <v>46.917999999999999</v>
      </c>
      <c r="L187" s="37">
        <v>43.393000000000001</v>
      </c>
      <c r="M187" s="37">
        <v>44.344000000000001</v>
      </c>
      <c r="N187" s="37">
        <v>50.917999999999999</v>
      </c>
      <c r="O187" s="37">
        <v>54.015999999999998</v>
      </c>
      <c r="P187" s="37">
        <v>69</v>
      </c>
      <c r="Q187" s="37">
        <v>92.933999999999997</v>
      </c>
      <c r="S187" s="4">
        <f t="shared" si="235"/>
        <v>43.016832728496411</v>
      </c>
      <c r="T187" s="4">
        <f t="shared" si="235"/>
        <v>46.081072324722513</v>
      </c>
      <c r="U187" s="4">
        <f t="shared" si="235"/>
        <v>49.867218357216707</v>
      </c>
      <c r="V187" s="4">
        <f t="shared" si="235"/>
        <v>51.054119440069776</v>
      </c>
      <c r="W187" s="4">
        <f t="shared" si="235"/>
        <v>51.329402353021138</v>
      </c>
      <c r="X187" s="4">
        <f t="shared" si="235"/>
        <v>49.686488646286364</v>
      </c>
      <c r="Y187" s="4">
        <f t="shared" si="235"/>
        <v>48.415344081968264</v>
      </c>
      <c r="Z187" s="4">
        <f t="shared" si="235"/>
        <v>42.111923744096892</v>
      </c>
      <c r="AA187" s="4">
        <f t="shared" si="235"/>
        <v>45.883167066892021</v>
      </c>
      <c r="AB187" s="4">
        <f t="shared" si="235"/>
        <v>45.446480877338573</v>
      </c>
      <c r="AC187" s="4">
        <f t="shared" si="235"/>
        <v>44.815507680138026</v>
      </c>
      <c r="AD187" s="4">
        <f t="shared" si="235"/>
        <v>50.356589656505115</v>
      </c>
      <c r="AE187" s="4">
        <f t="shared" si="235"/>
        <v>53.018805941849536</v>
      </c>
      <c r="AF187" s="4">
        <f t="shared" si="235"/>
        <v>66.892291578820277</v>
      </c>
      <c r="AG187" s="4">
        <f t="shared" si="235"/>
        <v>97.146800571489649</v>
      </c>
      <c r="AI187" s="4">
        <f t="shared" si="236"/>
        <v>-2.5328327284964089</v>
      </c>
      <c r="AJ187" s="4">
        <f t="shared" si="236"/>
        <v>0.80392767527748532</v>
      </c>
      <c r="AK187" s="4">
        <f t="shared" si="236"/>
        <v>3.4781642783293876E-2</v>
      </c>
      <c r="AL187" s="4">
        <f t="shared" si="236"/>
        <v>-2.4471194400697769</v>
      </c>
      <c r="AM187" s="4">
        <f t="shared" si="236"/>
        <v>-0.46040235302113786</v>
      </c>
      <c r="AN187" s="4">
        <f t="shared" si="236"/>
        <v>-3.048864628636494E-2</v>
      </c>
      <c r="AO187" s="4">
        <f t="shared" si="236"/>
        <v>0.32265591803173521</v>
      </c>
      <c r="AP187" s="4">
        <f t="shared" si="236"/>
        <v>-0.8499237440968912</v>
      </c>
      <c r="AQ187" s="4">
        <f t="shared" si="236"/>
        <v>1.0348329331079782</v>
      </c>
      <c r="AR187" s="4">
        <f t="shared" si="236"/>
        <v>-2.053480877338572</v>
      </c>
      <c r="AS187" s="4">
        <f t="shared" si="236"/>
        <v>-0.47150768013802491</v>
      </c>
      <c r="AT187" s="4">
        <f t="shared" si="236"/>
        <v>0.5614103434948845</v>
      </c>
      <c r="AU187" s="4">
        <f t="shared" si="236"/>
        <v>0.99719405815046258</v>
      </c>
      <c r="AV187" s="4">
        <f t="shared" si="236"/>
        <v>2.1077084211797228</v>
      </c>
      <c r="AW187" s="4">
        <f t="shared" si="236"/>
        <v>-4.2128005714896517</v>
      </c>
      <c r="AY187" s="2">
        <f t="shared" si="228"/>
        <v>43.016832728496411</v>
      </c>
      <c r="AZ187" s="2">
        <f t="shared" si="228"/>
        <v>45.188463347329403</v>
      </c>
      <c r="BA187" s="2">
        <f t="shared" si="228"/>
        <v>44.329771525498529</v>
      </c>
      <c r="BB187" s="2">
        <f t="shared" si="228"/>
        <v>45.494083307941466</v>
      </c>
      <c r="BC187" s="2">
        <f t="shared" si="228"/>
        <v>45.158898922365061</v>
      </c>
      <c r="BD187" s="2">
        <f t="shared" si="228"/>
        <v>41.874193119967657</v>
      </c>
      <c r="BE187" s="2">
        <f t="shared" si="228"/>
        <v>41.355942625243756</v>
      </c>
      <c r="BF187" s="2">
        <f t="shared" si="228"/>
        <v>40.130190368041752</v>
      </c>
      <c r="BG187" s="2">
        <f t="shared" si="228"/>
        <v>45.779579726096017</v>
      </c>
      <c r="BH187" s="2">
        <f t="shared" si="228"/>
        <v>45.106750816908047</v>
      </c>
      <c r="BI187" s="2">
        <f t="shared" si="228"/>
        <v>41.741020047253542</v>
      </c>
      <c r="BJ187" s="2">
        <f t="shared" si="228"/>
        <v>41.801208118078812</v>
      </c>
      <c r="BK187" s="2">
        <f t="shared" si="228"/>
        <v>42.95616512625773</v>
      </c>
      <c r="BL187" s="2">
        <f t="shared" si="228"/>
        <v>43.091411006032743</v>
      </c>
      <c r="BM187" s="2">
        <f t="shared" si="228"/>
        <v>45.539530864133184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>
        <f t="shared" si="229"/>
        <v>40.484000000000002</v>
      </c>
      <c r="CF187" s="2" t="str">
        <f t="shared" si="229"/>
        <v/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>
        <f t="shared" si="198"/>
        <v>40.484000000000002</v>
      </c>
      <c r="CV187" s="2" t="str">
        <f t="shared" si="199"/>
        <v/>
      </c>
      <c r="CW187" s="2" t="str">
        <f t="shared" si="200"/>
        <v/>
      </c>
      <c r="CX187" s="2" t="str">
        <f t="shared" si="201"/>
        <v/>
      </c>
      <c r="CY187" s="2" t="str">
        <f t="shared" si="202"/>
        <v/>
      </c>
      <c r="CZ187" s="2" t="str">
        <f t="shared" si="203"/>
        <v/>
      </c>
      <c r="DA187" s="2" t="str">
        <f t="shared" si="204"/>
        <v/>
      </c>
      <c r="DB187" s="2" t="str">
        <f t="shared" si="205"/>
        <v/>
      </c>
      <c r="DC187" s="2" t="str">
        <f t="shared" si="206"/>
        <v/>
      </c>
      <c r="DD187" s="2" t="str">
        <f t="shared" si="207"/>
        <v/>
      </c>
      <c r="DE187" s="2" t="str">
        <f t="shared" si="208"/>
        <v/>
      </c>
      <c r="DF187" s="2" t="str">
        <f t="shared" si="209"/>
        <v/>
      </c>
      <c r="DG187" s="2" t="str">
        <f t="shared" si="210"/>
        <v/>
      </c>
      <c r="DH187" s="2" t="str">
        <f t="shared" si="211"/>
        <v/>
      </c>
      <c r="DI187" s="2" t="str">
        <f t="shared" si="212"/>
        <v/>
      </c>
      <c r="DK187" s="2">
        <f t="shared" si="237"/>
        <v>67.445436877076418</v>
      </c>
      <c r="DL187" s="2">
        <f t="shared" si="237"/>
        <v>77.931359408033842</v>
      </c>
      <c r="DM187" s="2">
        <f t="shared" si="237"/>
        <v>124.69170703714894</v>
      </c>
      <c r="DN187" s="2">
        <f t="shared" si="237"/>
        <v>122.97278088190876</v>
      </c>
      <c r="DO187" s="2">
        <f t="shared" si="237"/>
        <v>90.71412638089835</v>
      </c>
      <c r="DP187" s="2">
        <f t="shared" si="237"/>
        <v>92.489796515679444</v>
      </c>
      <c r="DQ187" s="2">
        <f t="shared" si="237"/>
        <v>107.3928713232315</v>
      </c>
      <c r="DR187" s="2">
        <f t="shared" si="237"/>
        <v>103.78345923344949</v>
      </c>
      <c r="DS187" s="2">
        <f t="shared" si="237"/>
        <v>85.037032304243326</v>
      </c>
      <c r="DT187" s="2">
        <f t="shared" si="237"/>
        <v>112.83072546230441</v>
      </c>
      <c r="DU187" s="2">
        <f t="shared" si="237"/>
        <v>88.469844129554644</v>
      </c>
      <c r="DV187" s="2">
        <f t="shared" si="237"/>
        <v>92.096144971307766</v>
      </c>
      <c r="DW187" s="2">
        <f t="shared" si="237"/>
        <v>102.44153503473268</v>
      </c>
      <c r="DX187" s="2">
        <f t="shared" si="237"/>
        <v>72.534719860627192</v>
      </c>
      <c r="DY187" s="2">
        <f t="shared" si="237"/>
        <v>77.124272829131627</v>
      </c>
      <c r="EA187" s="2">
        <f t="shared" si="241"/>
        <v>43.016305634563466</v>
      </c>
      <c r="EB187" s="2">
        <f t="shared" si="241"/>
        <v>46.336946587486118</v>
      </c>
      <c r="EC187" s="2">
        <f t="shared" si="241"/>
        <v>44.412753596368702</v>
      </c>
      <c r="ED187" s="2">
        <f t="shared" si="241"/>
        <v>45.361755641645743</v>
      </c>
      <c r="EE187" s="2">
        <f t="shared" si="241"/>
        <v>45.219592072699257</v>
      </c>
      <c r="EF187" s="2">
        <f t="shared" si="240"/>
        <v>40.841096117027391</v>
      </c>
      <c r="EG187" s="2">
        <f t="shared" si="240"/>
        <v>40.828585621657638</v>
      </c>
      <c r="EH187" s="2">
        <f t="shared" si="240"/>
        <v>39.475820041560226</v>
      </c>
      <c r="EI187" s="2">
        <f t="shared" si="240"/>
        <v>47.324193756690491</v>
      </c>
      <c r="EJ187" s="2">
        <f t="shared" si="240"/>
        <v>46.211049390393917</v>
      </c>
      <c r="EK187" s="2">
        <f t="shared" si="213"/>
        <v>41.784390714632309</v>
      </c>
      <c r="EL187" s="2">
        <f t="shared" si="180"/>
        <v>41.393463176777168</v>
      </c>
      <c r="EM187" s="2">
        <f t="shared" si="180"/>
        <v>43.208747181507384</v>
      </c>
      <c r="EN187" s="2">
        <f t="shared" si="180"/>
        <v>43.339108426392166</v>
      </c>
      <c r="EO187" s="2">
        <f t="shared" si="180"/>
        <v>45.993437486677564</v>
      </c>
      <c r="EQ187" s="2">
        <f t="shared" si="238"/>
        <v>43.016305634563466</v>
      </c>
      <c r="ER187" s="2">
        <f t="shared" si="238"/>
        <v>43.726160419898271</v>
      </c>
      <c r="ES187" s="2">
        <f t="shared" si="238"/>
        <v>44.237649186567836</v>
      </c>
      <c r="ET187" s="2">
        <f t="shared" si="238"/>
        <v>45.635822375320316</v>
      </c>
      <c r="EU187" s="2">
        <f t="shared" si="238"/>
        <v>45.093100248580541</v>
      </c>
      <c r="EV187" s="2">
        <f t="shared" si="238"/>
        <v>42.911963065631937</v>
      </c>
      <c r="EW187" s="2">
        <f t="shared" si="238"/>
        <v>41.859360335922531</v>
      </c>
      <c r="EX187" s="2">
        <f t="shared" si="238"/>
        <v>40.623785481105145</v>
      </c>
      <c r="EY187" s="2">
        <f t="shared" si="238"/>
        <v>44.885883881735317</v>
      </c>
      <c r="EZ187" s="2">
        <f t="shared" si="238"/>
        <v>44.394871245579083</v>
      </c>
      <c r="FA187" s="2">
        <f t="shared" si="238"/>
        <v>41.704813432998677</v>
      </c>
      <c r="FB187" s="2">
        <f t="shared" si="238"/>
        <v>42.160670713020664</v>
      </c>
      <c r="FC187" s="2">
        <f t="shared" si="238"/>
        <v>42.726614663132054</v>
      </c>
      <c r="FD187" s="2">
        <f t="shared" si="238"/>
        <v>42.814958033214765</v>
      </c>
      <c r="FE187" s="2">
        <f t="shared" si="238"/>
        <v>44.937010703180363</v>
      </c>
      <c r="FG187" s="2">
        <f t="shared" si="239"/>
        <v>0.99997842354983002</v>
      </c>
      <c r="FH187" s="2">
        <f t="shared" si="239"/>
        <v>0.99997937018167604</v>
      </c>
      <c r="FI187" s="2">
        <f t="shared" si="239"/>
        <v>0.99997848719118054</v>
      </c>
      <c r="FJ187" s="2">
        <f t="shared" si="239"/>
        <v>0.99997973116206118</v>
      </c>
      <c r="FK187" s="2">
        <f t="shared" si="239"/>
        <v>0.99997594200125883</v>
      </c>
      <c r="FL187" s="2">
        <f t="shared" si="239"/>
        <v>0.99997493260489922</v>
      </c>
      <c r="FM187" s="2">
        <f t="shared" si="239"/>
        <v>0.9999761709760403</v>
      </c>
      <c r="FN187" s="2">
        <f t="shared" si="239"/>
        <v>0.99997585669891265</v>
      </c>
      <c r="FO187" s="2">
        <f t="shared" si="239"/>
        <v>0.99997579270986425</v>
      </c>
      <c r="FP187" s="2">
        <f t="shared" si="239"/>
        <v>0.99997112557240342</v>
      </c>
      <c r="FQ187" s="2">
        <f t="shared" si="239"/>
        <v>0.99997400596817843</v>
      </c>
      <c r="FR187" s="2">
        <f t="shared" si="239"/>
        <v>0.99997627592635219</v>
      </c>
      <c r="FS187" s="2">
        <f t="shared" si="239"/>
        <v>0.99997553676272644</v>
      </c>
      <c r="FT187" s="2">
        <f t="shared" si="239"/>
        <v>0.9999737414473937</v>
      </c>
      <c r="FU187" s="2">
        <f t="shared" si="239"/>
        <v>0.99996840926186059</v>
      </c>
      <c r="FW187" s="2">
        <f t="shared" si="230"/>
        <v>1.4149732294159628E-10</v>
      </c>
      <c r="FX187" s="2">
        <f t="shared" si="230"/>
        <v>0.44014904070637434</v>
      </c>
      <c r="FY187" s="2">
        <f t="shared" si="230"/>
        <v>0.48376335435585038</v>
      </c>
      <c r="FZ187" s="2">
        <f t="shared" si="230"/>
        <v>0.47709030297024052</v>
      </c>
      <c r="GA187" s="2">
        <f t="shared" si="230"/>
        <v>0.48847155311258411</v>
      </c>
      <c r="GB187" s="2">
        <f t="shared" si="230"/>
        <v>0.49824654609327196</v>
      </c>
      <c r="GC187" s="2">
        <f t="shared" si="230"/>
        <v>0.51007347614481446</v>
      </c>
      <c r="GD187" s="2">
        <f t="shared" si="230"/>
        <v>0.56867367718412143</v>
      </c>
      <c r="GE187" s="2">
        <f t="shared" si="230"/>
        <v>0.63385173972092301</v>
      </c>
      <c r="GF187" s="2">
        <f t="shared" si="230"/>
        <v>0.60909343153223339</v>
      </c>
      <c r="GG187" s="2">
        <f t="shared" si="230"/>
        <v>0.56026305027228984</v>
      </c>
      <c r="GH187" s="2">
        <f t="shared" si="230"/>
        <v>0.52989842766035966</v>
      </c>
      <c r="GI187" s="2">
        <f t="shared" si="230"/>
        <v>0.52689057740661172</v>
      </c>
      <c r="GJ187" s="2">
        <f t="shared" si="230"/>
        <v>0.47403199175709321</v>
      </c>
      <c r="GK187" s="2">
        <f t="shared" si="230"/>
        <v>0.43059308578477778</v>
      </c>
      <c r="GM187" s="86">
        <f t="shared" si="231"/>
        <v>5.8534757507570947E-170</v>
      </c>
      <c r="GN187" s="86">
        <f t="shared" si="231"/>
        <v>3.6639547428613795E-235</v>
      </c>
      <c r="GO187" s="86">
        <f t="shared" si="231"/>
        <v>0</v>
      </c>
      <c r="GP187" s="86">
        <f t="shared" si="231"/>
        <v>0</v>
      </c>
      <c r="GQ187" s="86">
        <f t="shared" si="231"/>
        <v>0</v>
      </c>
      <c r="GR187" s="86">
        <f t="shared" si="231"/>
        <v>0</v>
      </c>
      <c r="GS187" s="86">
        <f t="shared" si="231"/>
        <v>0</v>
      </c>
      <c r="GT187" s="86">
        <f t="shared" si="231"/>
        <v>0</v>
      </c>
      <c r="GU187" s="86">
        <f t="shared" si="231"/>
        <v>0</v>
      </c>
      <c r="GV187" s="86">
        <f t="shared" si="231"/>
        <v>0</v>
      </c>
      <c r="GW187" s="86">
        <f t="shared" si="231"/>
        <v>0</v>
      </c>
      <c r="GX187" s="86">
        <f t="shared" si="231"/>
        <v>0</v>
      </c>
      <c r="GY187" s="86">
        <f t="shared" si="231"/>
        <v>1.3818732007141436E-279</v>
      </c>
      <c r="GZ187" s="86">
        <f t="shared" si="231"/>
        <v>0</v>
      </c>
      <c r="HA187" s="86">
        <f t="shared" si="231"/>
        <v>0</v>
      </c>
      <c r="HC187" s="86">
        <f t="shared" si="182"/>
        <v>1.9933789659572092E-146</v>
      </c>
      <c r="HD187" s="86">
        <f t="shared" si="182"/>
        <v>9.6101902317763728E-192</v>
      </c>
      <c r="HE187" s="86">
        <f t="shared" si="182"/>
        <v>0</v>
      </c>
      <c r="HF187" s="86">
        <f t="shared" si="181"/>
        <v>0</v>
      </c>
      <c r="HG187" s="86">
        <f t="shared" si="181"/>
        <v>3.1809289470105955E-265</v>
      </c>
      <c r="HH187" s="86">
        <f t="shared" si="181"/>
        <v>0</v>
      </c>
      <c r="HI187" s="86">
        <f t="shared" ref="HI187:HN227" si="242" xml:space="preserve"> _xlfn.NORM.DIST($B187, I$8, ABS(I$12), TRUE) * _xlfn.NORM.DIST(($B187 - I$8)*I$16, 0, ABS(I$12), TRUE) * 2</f>
        <v>0</v>
      </c>
      <c r="HJ187" s="86">
        <f t="shared" si="242"/>
        <v>0</v>
      </c>
      <c r="HK187" s="86">
        <f t="shared" si="242"/>
        <v>0</v>
      </c>
      <c r="HL187" s="86">
        <f t="shared" si="242"/>
        <v>0</v>
      </c>
      <c r="HM187" s="86">
        <f t="shared" si="242"/>
        <v>6.7642894005395404E-272</v>
      </c>
      <c r="HN187" s="86">
        <f t="shared" si="242"/>
        <v>5.4796973542850069E-242</v>
      </c>
      <c r="HO187" s="86">
        <f t="shared" si="227"/>
        <v>1.9456817862578437E-202</v>
      </c>
      <c r="HP187" s="86">
        <f t="shared" si="227"/>
        <v>4.4187143246295275E-195</v>
      </c>
      <c r="HQ187" s="86">
        <f t="shared" si="227"/>
        <v>5.6751129183748177E-247</v>
      </c>
      <c r="HS187" s="86">
        <f t="shared" si="232"/>
        <v>7.3098226895106385E-25</v>
      </c>
      <c r="HT187" s="86">
        <f t="shared" si="232"/>
        <v>1.1319778287015959E-25</v>
      </c>
      <c r="HU187" s="86">
        <f t="shared" si="232"/>
        <v>3.6145845063294551E-33</v>
      </c>
      <c r="HV187" s="86">
        <f t="shared" si="232"/>
        <v>1.6385613459951438E-30</v>
      </c>
      <c r="HW187" s="86">
        <f t="shared" si="232"/>
        <v>5.978948886489107E-34</v>
      </c>
      <c r="HX187" s="86">
        <f t="shared" si="232"/>
        <v>1.4968571335936394E-35</v>
      </c>
      <c r="HY187" s="86">
        <f t="shared" si="232"/>
        <v>1.4807707401493237E-33</v>
      </c>
      <c r="HZ187" s="86">
        <f t="shared" si="232"/>
        <v>6.7788506467924888E-43</v>
      </c>
      <c r="IA187" s="86">
        <f t="shared" si="232"/>
        <v>2.3590540515958242E-44</v>
      </c>
      <c r="IB187" s="86">
        <f t="shared" si="232"/>
        <v>5.043706548104065E-45</v>
      </c>
      <c r="IC187" s="86">
        <f t="shared" si="232"/>
        <v>8.2743494303908347E-38</v>
      </c>
      <c r="ID187" s="86">
        <f t="shared" si="232"/>
        <v>5.2981967197892001E-33</v>
      </c>
      <c r="IE187" s="86">
        <f t="shared" si="232"/>
        <v>3.3242468356797377E-32</v>
      </c>
      <c r="IF187" s="86">
        <f t="shared" si="232"/>
        <v>2.1678250781024539E-26</v>
      </c>
      <c r="IG187" s="86">
        <f t="shared" si="232"/>
        <v>2.5117660573200791E-20</v>
      </c>
      <c r="II187" s="86">
        <f t="shared" si="233"/>
        <v>0</v>
      </c>
      <c r="IJ187" s="86">
        <f t="shared" si="233"/>
        <v>0.36297042542688734</v>
      </c>
      <c r="IK187" s="86">
        <f t="shared" si="233"/>
        <v>0.48749112900762814</v>
      </c>
      <c r="IL187" s="86">
        <f t="shared" si="233"/>
        <v>0.47505054802117963</v>
      </c>
      <c r="IM187" s="86">
        <f t="shared" si="233"/>
        <v>0.49320794322214534</v>
      </c>
      <c r="IN187" s="86">
        <f t="shared" si="233"/>
        <v>0.49997768243400731</v>
      </c>
      <c r="IO187" s="86">
        <f t="shared" si="233"/>
        <v>0.49349024335293451</v>
      </c>
      <c r="IP187" s="86">
        <f t="shared" si="233"/>
        <v>0.27153684836705433</v>
      </c>
      <c r="IQ187" s="86">
        <f t="shared" si="233"/>
        <v>5.5292221149185673E-2</v>
      </c>
      <c r="IR187" s="86">
        <f t="shared" si="233"/>
        <v>0.11048681613050566</v>
      </c>
      <c r="IS187" s="86">
        <f t="shared" si="233"/>
        <v>0.32782752070327131</v>
      </c>
      <c r="IT187" s="86">
        <f t="shared" si="233"/>
        <v>0.45203459257646422</v>
      </c>
      <c r="IU187" s="86">
        <f t="shared" si="233"/>
        <v>0.46097630895384589</v>
      </c>
      <c r="IV187" s="86">
        <f t="shared" si="233"/>
        <v>0.49687231459213493</v>
      </c>
      <c r="IW187" s="86">
        <f t="shared" si="233"/>
        <v>0.40376865153418007</v>
      </c>
      <c r="IY187" s="86">
        <f t="shared" si="234"/>
        <v>7.3098226895106385E-25</v>
      </c>
      <c r="IZ187" s="86">
        <f t="shared" si="234"/>
        <v>0.36297042542688734</v>
      </c>
      <c r="JA187" s="86">
        <f t="shared" si="234"/>
        <v>0.48749112900762814</v>
      </c>
      <c r="JB187" s="86">
        <f t="shared" si="234"/>
        <v>0.47505054802117963</v>
      </c>
      <c r="JC187" s="86">
        <f t="shared" si="234"/>
        <v>0.49320794322214534</v>
      </c>
      <c r="JD187" s="86">
        <f t="shared" si="234"/>
        <v>0.49997768243400731</v>
      </c>
      <c r="JE187" s="86">
        <f t="shared" si="234"/>
        <v>0.49349024335293451</v>
      </c>
      <c r="JF187" s="86">
        <f t="shared" si="234"/>
        <v>0.27153684836705433</v>
      </c>
      <c r="JG187" s="86">
        <f t="shared" si="234"/>
        <v>5.5292221149185673E-2</v>
      </c>
      <c r="JH187" s="86">
        <f t="shared" si="234"/>
        <v>0.11048681613050566</v>
      </c>
      <c r="JI187" s="86">
        <f t="shared" si="234"/>
        <v>0.32782752070327131</v>
      </c>
      <c r="JJ187" s="86">
        <f t="shared" si="234"/>
        <v>0.45203459257646422</v>
      </c>
      <c r="JK187" s="86">
        <f t="shared" si="234"/>
        <v>0.46097630895384589</v>
      </c>
      <c r="JL187" s="86">
        <f t="shared" si="234"/>
        <v>0.49687231459213493</v>
      </c>
      <c r="JM187" s="86">
        <f t="shared" si="234"/>
        <v>0.40376865153418007</v>
      </c>
    </row>
    <row r="188" spans="2:273" x14ac:dyDescent="0.25">
      <c r="B188" s="2">
        <v>161</v>
      </c>
      <c r="C188" s="37">
        <v>41.548000000000002</v>
      </c>
      <c r="D188" s="37">
        <v>46.671999999999997</v>
      </c>
      <c r="E188" s="37">
        <v>49.048999999999999</v>
      </c>
      <c r="F188" s="37">
        <v>50.606999999999999</v>
      </c>
      <c r="G188" s="37">
        <v>48.540999999999997</v>
      </c>
      <c r="H188" s="37">
        <v>47.738</v>
      </c>
      <c r="I188" s="37">
        <v>45.131</v>
      </c>
      <c r="J188" s="37">
        <v>39.377000000000002</v>
      </c>
      <c r="K188" s="37">
        <v>43.738</v>
      </c>
      <c r="L188" s="37">
        <v>45.984000000000002</v>
      </c>
      <c r="M188" s="37">
        <v>41.475000000000001</v>
      </c>
      <c r="N188" s="37">
        <v>50.246000000000002</v>
      </c>
      <c r="O188" s="37">
        <v>48.671999999999997</v>
      </c>
      <c r="P188" s="37">
        <v>64.507999999999996</v>
      </c>
      <c r="Q188" s="37">
        <v>93.638999999999996</v>
      </c>
      <c r="S188" s="4">
        <f t="shared" si="235"/>
        <v>42.885657800803727</v>
      </c>
      <c r="T188" s="4">
        <f t="shared" si="235"/>
        <v>45.935593249689852</v>
      </c>
      <c r="U188" s="4">
        <f t="shared" si="235"/>
        <v>48.643517973828466</v>
      </c>
      <c r="V188" s="4">
        <f t="shared" si="235"/>
        <v>50.068136404335718</v>
      </c>
      <c r="W188" s="4">
        <f t="shared" si="235"/>
        <v>49.847791492974366</v>
      </c>
      <c r="X188" s="4">
        <f t="shared" si="235"/>
        <v>47.446348325442379</v>
      </c>
      <c r="Y188" s="4">
        <f t="shared" si="235"/>
        <v>46.018386190691594</v>
      </c>
      <c r="Z188" s="4">
        <f t="shared" si="235"/>
        <v>40.803476533513283</v>
      </c>
      <c r="AA188" s="4">
        <f t="shared" si="235"/>
        <v>45.693294949936366</v>
      </c>
      <c r="AB188" s="4">
        <f t="shared" si="235"/>
        <v>45.075074074323901</v>
      </c>
      <c r="AC188" s="4">
        <f t="shared" si="235"/>
        <v>43.052555021108404</v>
      </c>
      <c r="AD188" s="4">
        <f t="shared" si="235"/>
        <v>46.833334309861698</v>
      </c>
      <c r="AE188" s="4">
        <f t="shared" si="235"/>
        <v>49.000464626891564</v>
      </c>
      <c r="AF188" s="4">
        <f t="shared" si="235"/>
        <v>63.384080486596879</v>
      </c>
      <c r="AG188" s="4">
        <f t="shared" si="235"/>
        <v>97.221236959871334</v>
      </c>
      <c r="AI188" s="4">
        <f t="shared" si="236"/>
        <v>-1.3376578008037256</v>
      </c>
      <c r="AJ188" s="4">
        <f t="shared" si="236"/>
        <v>0.73640675031014524</v>
      </c>
      <c r="AK188" s="4">
        <f t="shared" si="236"/>
        <v>0.40548202617153351</v>
      </c>
      <c r="AL188" s="4">
        <f t="shared" si="236"/>
        <v>0.53886359566428155</v>
      </c>
      <c r="AM188" s="4">
        <f t="shared" si="236"/>
        <v>-1.3067914929743694</v>
      </c>
      <c r="AN188" s="4">
        <f t="shared" si="236"/>
        <v>0.29165167455762031</v>
      </c>
      <c r="AO188" s="4">
        <f t="shared" si="236"/>
        <v>-0.88738619069159341</v>
      </c>
      <c r="AP188" s="4">
        <f t="shared" si="236"/>
        <v>-1.4264765335132807</v>
      </c>
      <c r="AQ188" s="4">
        <f t="shared" si="236"/>
        <v>-1.9552949499363663</v>
      </c>
      <c r="AR188" s="4">
        <f t="shared" si="236"/>
        <v>0.90892592567610109</v>
      </c>
      <c r="AS188" s="4">
        <f t="shared" si="236"/>
        <v>-1.5775550211084024</v>
      </c>
      <c r="AT188" s="4">
        <f t="shared" si="236"/>
        <v>3.4126656901383043</v>
      </c>
      <c r="AU188" s="4">
        <f t="shared" si="236"/>
        <v>-0.32846462689156652</v>
      </c>
      <c r="AV188" s="4">
        <f t="shared" si="236"/>
        <v>1.1239195134031164</v>
      </c>
      <c r="AW188" s="4">
        <f t="shared" si="236"/>
        <v>-3.5822369598713379</v>
      </c>
      <c r="AY188" s="2">
        <f t="shared" si="228"/>
        <v>42.885657800803727</v>
      </c>
      <c r="AZ188" s="2">
        <f t="shared" si="228"/>
        <v>45.016320283134576</v>
      </c>
      <c r="BA188" s="2">
        <f t="shared" si="228"/>
        <v>44.157238270225619</v>
      </c>
      <c r="BB188" s="2">
        <f t="shared" si="228"/>
        <v>45.36911633638357</v>
      </c>
      <c r="BC188" s="2">
        <f t="shared" si="228"/>
        <v>45.057281885610223</v>
      </c>
      <c r="BD188" s="2">
        <f t="shared" si="228"/>
        <v>41.776054269157768</v>
      </c>
      <c r="BE188" s="2">
        <f t="shared" si="228"/>
        <v>41.239963699592558</v>
      </c>
      <c r="BF188" s="2">
        <f t="shared" si="228"/>
        <v>39.998231116177891</v>
      </c>
      <c r="BG188" s="2">
        <f t="shared" si="228"/>
        <v>45.668081259604335</v>
      </c>
      <c r="BH188" s="2">
        <f t="shared" si="228"/>
        <v>44.976318087445996</v>
      </c>
      <c r="BI188" s="2">
        <f t="shared" si="228"/>
        <v>41.605548706939786</v>
      </c>
      <c r="BJ188" s="2">
        <f t="shared" si="228"/>
        <v>41.697322435870078</v>
      </c>
      <c r="BK188" s="2">
        <f t="shared" si="228"/>
        <v>42.814015025381778</v>
      </c>
      <c r="BL188" s="2">
        <f t="shared" si="228"/>
        <v>42.945423803270728</v>
      </c>
      <c r="BM188" s="2">
        <f t="shared" si="228"/>
        <v>45.39894207121435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>
        <f t="shared" si="229"/>
        <v>41.548000000000002</v>
      </c>
      <c r="CF188" s="2" t="str">
        <f t="shared" si="229"/>
        <v/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>
        <f t="shared" si="198"/>
        <v>41.548000000000002</v>
      </c>
      <c r="CV188" s="2" t="str">
        <f t="shared" si="199"/>
        <v/>
      </c>
      <c r="CW188" s="2" t="str">
        <f t="shared" si="200"/>
        <v/>
      </c>
      <c r="CX188" s="2" t="str">
        <f t="shared" si="201"/>
        <v/>
      </c>
      <c r="CY188" s="2" t="str">
        <f t="shared" si="202"/>
        <v/>
      </c>
      <c r="CZ188" s="2" t="str">
        <f t="shared" si="203"/>
        <v/>
      </c>
      <c r="DA188" s="2" t="str">
        <f t="shared" si="204"/>
        <v/>
      </c>
      <c r="DB188" s="2" t="str">
        <f t="shared" si="205"/>
        <v/>
      </c>
      <c r="DC188" s="2" t="str">
        <f t="shared" si="206"/>
        <v/>
      </c>
      <c r="DD188" s="2" t="str">
        <f t="shared" si="207"/>
        <v/>
      </c>
      <c r="DE188" s="2" t="str">
        <f t="shared" si="208"/>
        <v/>
      </c>
      <c r="DF188" s="2" t="str">
        <f t="shared" si="209"/>
        <v/>
      </c>
      <c r="DG188" s="2" t="str">
        <f t="shared" si="210"/>
        <v/>
      </c>
      <c r="DH188" s="2" t="str">
        <f t="shared" si="211"/>
        <v/>
      </c>
      <c r="DI188" s="2" t="str">
        <f t="shared" si="212"/>
        <v/>
      </c>
      <c r="DK188" s="2">
        <f t="shared" si="237"/>
        <v>67.507372093023264</v>
      </c>
      <c r="DL188" s="2">
        <f t="shared" si="237"/>
        <v>78.036560253699804</v>
      </c>
      <c r="DM188" s="2">
        <f t="shared" si="237"/>
        <v>125.10536997885839</v>
      </c>
      <c r="DN188" s="2">
        <f t="shared" si="237"/>
        <v>123.37419238900631</v>
      </c>
      <c r="DO188" s="2">
        <f t="shared" si="237"/>
        <v>90.915990330335177</v>
      </c>
      <c r="DP188" s="2">
        <f t="shared" si="237"/>
        <v>92.699201045296164</v>
      </c>
      <c r="DQ188" s="2">
        <f t="shared" si="237"/>
        <v>107.70157272506279</v>
      </c>
      <c r="DR188" s="2">
        <f t="shared" si="237"/>
        <v>104.07283832752614</v>
      </c>
      <c r="DS188" s="2">
        <f t="shared" si="237"/>
        <v>85.20544977446454</v>
      </c>
      <c r="DT188" s="2">
        <f t="shared" si="237"/>
        <v>113.21460810810811</v>
      </c>
      <c r="DU188" s="2">
        <f t="shared" si="237"/>
        <v>88.681585425101218</v>
      </c>
      <c r="DV188" s="2">
        <f t="shared" si="237"/>
        <v>92.321031259438229</v>
      </c>
      <c r="DW188" s="2">
        <f t="shared" si="237"/>
        <v>102.71367592872241</v>
      </c>
      <c r="DX188" s="2">
        <f t="shared" si="237"/>
        <v>72.613363066202112</v>
      </c>
      <c r="DY188" s="2">
        <f t="shared" si="237"/>
        <v>77.273220168067212</v>
      </c>
      <c r="EA188" s="2">
        <f t="shared" si="241"/>
        <v>42.885173285328534</v>
      </c>
      <c r="EB188" s="2">
        <f t="shared" si="241"/>
        <v>46.251725132783825</v>
      </c>
      <c r="EC188" s="2">
        <f t="shared" si="241"/>
        <v>44.246293942039095</v>
      </c>
      <c r="ED188" s="2">
        <f t="shared" si="241"/>
        <v>45.227464890866301</v>
      </c>
      <c r="EE188" s="2">
        <f t="shared" si="241"/>
        <v>45.122269006982727</v>
      </c>
      <c r="EF188" s="2">
        <f t="shared" si="240"/>
        <v>40.67370665915935</v>
      </c>
      <c r="EG188" s="2">
        <f t="shared" si="240"/>
        <v>40.677457469123318</v>
      </c>
      <c r="EH188" s="2">
        <f t="shared" si="240"/>
        <v>39.304963060351746</v>
      </c>
      <c r="EI188" s="2">
        <f t="shared" si="240"/>
        <v>47.296954625505023</v>
      </c>
      <c r="EJ188" s="2">
        <f t="shared" si="240"/>
        <v>46.143941062300094</v>
      </c>
      <c r="EK188" s="2">
        <f t="shared" si="213"/>
        <v>41.652067667687632</v>
      </c>
      <c r="EL188" s="2">
        <f t="shared" si="180"/>
        <v>41.262930935484285</v>
      </c>
      <c r="EM188" s="2">
        <f t="shared" si="180"/>
        <v>43.083317776910249</v>
      </c>
      <c r="EN188" s="2">
        <f t="shared" si="180"/>
        <v>43.209887330250154</v>
      </c>
      <c r="EO188" s="2">
        <f t="shared" si="180"/>
        <v>45.88525682997016</v>
      </c>
      <c r="EQ188" s="2">
        <f t="shared" si="238"/>
        <v>42.885173285328534</v>
      </c>
      <c r="ER188" s="2">
        <f t="shared" si="238"/>
        <v>43.58191047541829</v>
      </c>
      <c r="ES188" s="2">
        <f t="shared" si="238"/>
        <v>44.067436109383657</v>
      </c>
      <c r="ET188" s="2">
        <f t="shared" si="238"/>
        <v>45.507822501386471</v>
      </c>
      <c r="EU188" s="2">
        <f t="shared" si="238"/>
        <v>44.993250921930674</v>
      </c>
      <c r="EV188" s="2">
        <f t="shared" si="238"/>
        <v>42.786201641567303</v>
      </c>
      <c r="EW188" s="2">
        <f t="shared" si="238"/>
        <v>41.729979917815996</v>
      </c>
      <c r="EX188" s="2">
        <f t="shared" si="238"/>
        <v>40.475379672373698</v>
      </c>
      <c r="EY188" s="2">
        <f t="shared" si="238"/>
        <v>44.808666461331221</v>
      </c>
      <c r="EZ188" s="2">
        <f t="shared" si="238"/>
        <v>44.290091764859667</v>
      </c>
      <c r="FA188" s="2">
        <f t="shared" si="238"/>
        <v>41.57033671977301</v>
      </c>
      <c r="FB188" s="2">
        <f t="shared" si="238"/>
        <v>42.046787512693143</v>
      </c>
      <c r="FC188" s="2">
        <f t="shared" si="238"/>
        <v>42.591057883937815</v>
      </c>
      <c r="FD188" s="2">
        <f t="shared" si="238"/>
        <v>42.676387764013242</v>
      </c>
      <c r="FE188" s="2">
        <f t="shared" si="238"/>
        <v>44.810440199605182</v>
      </c>
      <c r="FG188" s="2">
        <f t="shared" si="239"/>
        <v>0.99998032200621167</v>
      </c>
      <c r="FH188" s="2">
        <f t="shared" si="239"/>
        <v>0.99998118534792224</v>
      </c>
      <c r="FI188" s="2">
        <f t="shared" si="239"/>
        <v>0.99998038004803314</v>
      </c>
      <c r="FJ188" s="2">
        <f t="shared" si="239"/>
        <v>0.99998151456713102</v>
      </c>
      <c r="FK188" s="2">
        <f t="shared" si="239"/>
        <v>0.99997805879792878</v>
      </c>
      <c r="FL188" s="2">
        <f t="shared" si="239"/>
        <v>0.9999771382135284</v>
      </c>
      <c r="FM188" s="2">
        <f t="shared" si="239"/>
        <v>0.99997826762629127</v>
      </c>
      <c r="FN188" s="2">
        <f t="shared" si="239"/>
        <v>0.99997798100093438</v>
      </c>
      <c r="FO188" s="2">
        <f t="shared" si="239"/>
        <v>0.99997792264198049</v>
      </c>
      <c r="FP188" s="2">
        <f t="shared" si="239"/>
        <v>0.99997366614214689</v>
      </c>
      <c r="FQ188" s="2">
        <f t="shared" si="239"/>
        <v>0.99997629310699787</v>
      </c>
      <c r="FR188" s="2">
        <f t="shared" si="239"/>
        <v>0.99997836334251389</v>
      </c>
      <c r="FS188" s="2">
        <f t="shared" si="239"/>
        <v>0.99997768921441677</v>
      </c>
      <c r="FT188" s="2">
        <f t="shared" si="239"/>
        <v>0.99997605186006588</v>
      </c>
      <c r="FU188" s="2">
        <f t="shared" si="239"/>
        <v>0.99997118882430891</v>
      </c>
      <c r="FW188" s="2">
        <f t="shared" si="230"/>
        <v>1.5514872941597366E-10</v>
      </c>
      <c r="FX188" s="2">
        <f t="shared" si="230"/>
        <v>0.46295456010532199</v>
      </c>
      <c r="FY188" s="2">
        <f t="shared" si="230"/>
        <v>0.50678307824526092</v>
      </c>
      <c r="FZ188" s="2">
        <f t="shared" si="230"/>
        <v>0.50010010133855187</v>
      </c>
      <c r="GA188" s="2">
        <f t="shared" si="230"/>
        <v>0.51149333551977105</v>
      </c>
      <c r="GB188" s="2">
        <f t="shared" si="230"/>
        <v>0.52125956436569232</v>
      </c>
      <c r="GC188" s="2">
        <f t="shared" si="230"/>
        <v>0.53305241902049127</v>
      </c>
      <c r="GD188" s="2">
        <f t="shared" si="230"/>
        <v>0.59110740990420951</v>
      </c>
      <c r="GE188" s="2">
        <f t="shared" si="230"/>
        <v>0.65495239208405587</v>
      </c>
      <c r="GF188" s="2">
        <f t="shared" si="230"/>
        <v>0.63078978743350156</v>
      </c>
      <c r="GG188" s="2">
        <f t="shared" si="230"/>
        <v>0.58281331256575253</v>
      </c>
      <c r="GH188" s="2">
        <f t="shared" si="230"/>
        <v>0.55276282212242411</v>
      </c>
      <c r="GI188" s="2">
        <f t="shared" si="230"/>
        <v>0.54977696848156787</v>
      </c>
      <c r="GJ188" s="2">
        <f t="shared" si="230"/>
        <v>0.49703449133292438</v>
      </c>
      <c r="GK188" s="2">
        <f t="shared" si="230"/>
        <v>0.45330437687466785</v>
      </c>
      <c r="GM188" s="86">
        <f t="shared" si="231"/>
        <v>1.6046597818436009E-173</v>
      </c>
      <c r="GN188" s="86">
        <f t="shared" si="231"/>
        <v>4.2213377290292604E-240</v>
      </c>
      <c r="GO188" s="86">
        <f t="shared" si="231"/>
        <v>0</v>
      </c>
      <c r="GP188" s="86">
        <f t="shared" si="231"/>
        <v>0</v>
      </c>
      <c r="GQ188" s="86">
        <f t="shared" si="231"/>
        <v>0</v>
      </c>
      <c r="GR188" s="86">
        <f t="shared" si="231"/>
        <v>0</v>
      </c>
      <c r="GS188" s="86">
        <f t="shared" si="231"/>
        <v>0</v>
      </c>
      <c r="GT188" s="86">
        <f t="shared" si="231"/>
        <v>0</v>
      </c>
      <c r="GU188" s="86">
        <f t="shared" si="231"/>
        <v>0</v>
      </c>
      <c r="GV188" s="86">
        <f t="shared" si="231"/>
        <v>0</v>
      </c>
      <c r="GW188" s="86">
        <f t="shared" si="231"/>
        <v>0</v>
      </c>
      <c r="GX188" s="86">
        <f t="shared" si="231"/>
        <v>0</v>
      </c>
      <c r="GY188" s="86">
        <f t="shared" si="231"/>
        <v>1.9730143120725453E-285</v>
      </c>
      <c r="GZ188" s="86">
        <f t="shared" si="231"/>
        <v>0</v>
      </c>
      <c r="HA188" s="86">
        <f t="shared" si="231"/>
        <v>0</v>
      </c>
      <c r="HC188" s="86">
        <f t="shared" si="182"/>
        <v>1.2403832002405675E-150</v>
      </c>
      <c r="HD188" s="86">
        <f t="shared" si="182"/>
        <v>3.5024108753190122E-197</v>
      </c>
      <c r="HE188" s="86">
        <f t="shared" si="182"/>
        <v>0</v>
      </c>
      <c r="HF188" s="86">
        <f t="shared" si="182"/>
        <v>0</v>
      </c>
      <c r="HG188" s="86">
        <f t="shared" si="182"/>
        <v>1.0859742181147036E-272</v>
      </c>
      <c r="HH188" s="86">
        <f t="shared" si="182"/>
        <v>0</v>
      </c>
      <c r="HI188" s="86">
        <f t="shared" si="242"/>
        <v>0</v>
      </c>
      <c r="HJ188" s="86">
        <f t="shared" si="242"/>
        <v>0</v>
      </c>
      <c r="HK188" s="86">
        <f t="shared" si="242"/>
        <v>0</v>
      </c>
      <c r="HL188" s="86">
        <f t="shared" si="242"/>
        <v>0</v>
      </c>
      <c r="HM188" s="86">
        <f t="shared" si="242"/>
        <v>2.2709493684449836E-279</v>
      </c>
      <c r="HN188" s="86">
        <f t="shared" si="242"/>
        <v>9.2823312237962894E-249</v>
      </c>
      <c r="HO188" s="86">
        <f t="shared" si="227"/>
        <v>3.9810082720014433E-208</v>
      </c>
      <c r="HP188" s="86">
        <f t="shared" si="227"/>
        <v>1.3729121281289035E-200</v>
      </c>
      <c r="HQ188" s="86">
        <f t="shared" si="227"/>
        <v>7.0674110780541401E-254</v>
      </c>
      <c r="HS188" s="86">
        <f t="shared" si="232"/>
        <v>5.9152783529247388E-24</v>
      </c>
      <c r="HT188" s="86">
        <f t="shared" si="232"/>
        <v>2.7218814916086939E-27</v>
      </c>
      <c r="HU188" s="86">
        <f t="shared" si="232"/>
        <v>3.6923322511301423E-35</v>
      </c>
      <c r="HV188" s="86">
        <f t="shared" si="232"/>
        <v>2.1022149335782705E-32</v>
      </c>
      <c r="HW188" s="86">
        <f t="shared" si="232"/>
        <v>4.4724929968467978E-36</v>
      </c>
      <c r="HX188" s="86">
        <f t="shared" si="232"/>
        <v>1.0190743240861488E-37</v>
      </c>
      <c r="HY188" s="86">
        <f t="shared" si="232"/>
        <v>1.3253849625249621E-35</v>
      </c>
      <c r="HZ188" s="86">
        <f t="shared" si="232"/>
        <v>2.2783037468944674E-45</v>
      </c>
      <c r="IA188" s="86">
        <f t="shared" si="232"/>
        <v>8.2815529322032004E-47</v>
      </c>
      <c r="IB188" s="86">
        <f t="shared" si="232"/>
        <v>1.5369561964766361E-47</v>
      </c>
      <c r="IC188" s="86">
        <f t="shared" si="232"/>
        <v>5.3358510207814706E-40</v>
      </c>
      <c r="ID188" s="86">
        <f t="shared" si="232"/>
        <v>5.4606610627433487E-35</v>
      </c>
      <c r="IE188" s="86">
        <f t="shared" si="232"/>
        <v>3.7088529404233493E-34</v>
      </c>
      <c r="IF188" s="86">
        <f t="shared" si="232"/>
        <v>4.6923969918290201E-28</v>
      </c>
      <c r="IG188" s="86">
        <f t="shared" si="232"/>
        <v>1.1220636914102138E-21</v>
      </c>
      <c r="II188" s="86">
        <f t="shared" si="233"/>
        <v>0</v>
      </c>
      <c r="IJ188" s="86">
        <f t="shared" si="233"/>
        <v>0.44328159521971705</v>
      </c>
      <c r="IK188" s="86">
        <f t="shared" si="233"/>
        <v>0.49696773723635757</v>
      </c>
      <c r="IL188" s="86">
        <f t="shared" si="233"/>
        <v>0.49999091958673436</v>
      </c>
      <c r="IM188" s="86">
        <f t="shared" si="233"/>
        <v>0.49118922398973575</v>
      </c>
      <c r="IN188" s="86">
        <f t="shared" si="233"/>
        <v>0.47226095184965883</v>
      </c>
      <c r="IO188" s="86">
        <f t="shared" si="233"/>
        <v>0.43996031366664728</v>
      </c>
      <c r="IP188" s="86">
        <f t="shared" si="233"/>
        <v>0.17154038502231991</v>
      </c>
      <c r="IQ188" s="86">
        <f t="shared" si="233"/>
        <v>2.5877903676057693E-2</v>
      </c>
      <c r="IR188" s="86">
        <f t="shared" si="233"/>
        <v>5.7037384763129778E-2</v>
      </c>
      <c r="IS188" s="86">
        <f t="shared" si="233"/>
        <v>0.22628744667248463</v>
      </c>
      <c r="IT188" s="86">
        <f t="shared" si="233"/>
        <v>0.36764195097773517</v>
      </c>
      <c r="IU188" s="86">
        <f t="shared" si="233"/>
        <v>0.38111276946157213</v>
      </c>
      <c r="IV188" s="86">
        <f t="shared" si="233"/>
        <v>0.50197393427888004</v>
      </c>
      <c r="IW188" s="86">
        <f t="shared" si="233"/>
        <v>0.46399229441201434</v>
      </c>
      <c r="IY188" s="86">
        <f t="shared" si="234"/>
        <v>5.9152783529247388E-24</v>
      </c>
      <c r="IZ188" s="86">
        <f t="shared" si="234"/>
        <v>0.44328159521971705</v>
      </c>
      <c r="JA188" s="86">
        <f t="shared" si="234"/>
        <v>0.49696773723635757</v>
      </c>
      <c r="JB188" s="86">
        <f t="shared" si="234"/>
        <v>0.49999091958673436</v>
      </c>
      <c r="JC188" s="86">
        <f t="shared" si="234"/>
        <v>0.49118922398973575</v>
      </c>
      <c r="JD188" s="86">
        <f t="shared" si="234"/>
        <v>0.47226095184965883</v>
      </c>
      <c r="JE188" s="86">
        <f t="shared" si="234"/>
        <v>0.43996031366664728</v>
      </c>
      <c r="JF188" s="86">
        <f t="shared" si="234"/>
        <v>0.17154038502231991</v>
      </c>
      <c r="JG188" s="86">
        <f t="shared" si="234"/>
        <v>2.5877903676057693E-2</v>
      </c>
      <c r="JH188" s="86">
        <f t="shared" si="234"/>
        <v>5.7037384763129778E-2</v>
      </c>
      <c r="JI188" s="86">
        <f t="shared" si="234"/>
        <v>0.22628744667248463</v>
      </c>
      <c r="JJ188" s="86">
        <f t="shared" si="234"/>
        <v>0.36764195097773517</v>
      </c>
      <c r="JK188" s="86">
        <f t="shared" si="234"/>
        <v>0.38111276946157213</v>
      </c>
      <c r="JL188" s="86">
        <f t="shared" si="234"/>
        <v>0.50197393427888004</v>
      </c>
      <c r="JM188" s="86">
        <f t="shared" si="234"/>
        <v>0.46399229441201434</v>
      </c>
    </row>
    <row r="189" spans="2:273" x14ac:dyDescent="0.25">
      <c r="B189" s="2">
        <v>162</v>
      </c>
      <c r="C189" s="37">
        <v>39.194000000000003</v>
      </c>
      <c r="D189" s="37">
        <v>44.262</v>
      </c>
      <c r="E189" s="37">
        <v>45.933999999999997</v>
      </c>
      <c r="F189" s="37">
        <v>51.524999999999999</v>
      </c>
      <c r="G189" s="37">
        <v>48.131</v>
      </c>
      <c r="H189" s="37">
        <v>45.360999999999997</v>
      </c>
      <c r="I189" s="37">
        <v>42.033000000000001</v>
      </c>
      <c r="J189" s="37">
        <v>40.508000000000003</v>
      </c>
      <c r="K189" s="37">
        <v>45.622999999999998</v>
      </c>
      <c r="L189" s="37">
        <v>45.933999999999997</v>
      </c>
      <c r="M189" s="37">
        <v>42.802999999999997</v>
      </c>
      <c r="N189" s="37">
        <v>45.115000000000002</v>
      </c>
      <c r="O189" s="37">
        <v>44.23</v>
      </c>
      <c r="P189" s="37">
        <v>58.573999999999998</v>
      </c>
      <c r="Q189" s="37">
        <v>91.557000000000002</v>
      </c>
      <c r="S189" s="4">
        <f t="shared" si="235"/>
        <v>42.754486285125409</v>
      </c>
      <c r="T189" s="4">
        <f t="shared" si="235"/>
        <v>45.683676340922474</v>
      </c>
      <c r="U189" s="4">
        <f t="shared" si="235"/>
        <v>47.123482134852416</v>
      </c>
      <c r="V189" s="4">
        <f t="shared" si="235"/>
        <v>48.687898460137696</v>
      </c>
      <c r="W189" s="4">
        <f t="shared" si="235"/>
        <v>48.110715007660566</v>
      </c>
      <c r="X189" s="4">
        <f t="shared" si="235"/>
        <v>45.167266274981891</v>
      </c>
      <c r="Y189" s="4">
        <f t="shared" si="235"/>
        <v>43.882312066265307</v>
      </c>
      <c r="Z189" s="4">
        <f t="shared" si="235"/>
        <v>40.136670134609162</v>
      </c>
      <c r="AA189" s="4">
        <f t="shared" si="235"/>
        <v>45.561060095683501</v>
      </c>
      <c r="AB189" s="4">
        <f t="shared" si="235"/>
        <v>44.868867252574091</v>
      </c>
      <c r="AC189" s="4">
        <f t="shared" si="235"/>
        <v>42.044338510240912</v>
      </c>
      <c r="AD189" s="4">
        <f t="shared" si="235"/>
        <v>44.230989216937964</v>
      </c>
      <c r="AE189" s="4">
        <f t="shared" si="235"/>
        <v>45.93110241491248</v>
      </c>
      <c r="AF189" s="4">
        <f t="shared" si="235"/>
        <v>58.846706354813676</v>
      </c>
      <c r="AG189" s="4">
        <f t="shared" si="235"/>
        <v>93.327274629122968</v>
      </c>
      <c r="AI189" s="4">
        <f t="shared" si="236"/>
        <v>-3.5604862851254069</v>
      </c>
      <c r="AJ189" s="4">
        <f t="shared" si="236"/>
        <v>-1.421676340922474</v>
      </c>
      <c r="AK189" s="4">
        <f t="shared" si="236"/>
        <v>-1.1894821348524189</v>
      </c>
      <c r="AL189" s="4">
        <f t="shared" si="236"/>
        <v>2.837101539862303</v>
      </c>
      <c r="AM189" s="4">
        <f t="shared" si="236"/>
        <v>2.0284992339433927E-2</v>
      </c>
      <c r="AN189" s="4">
        <f t="shared" si="236"/>
        <v>0.19373372501810593</v>
      </c>
      <c r="AO189" s="4">
        <f t="shared" si="236"/>
        <v>-1.8493120662653055</v>
      </c>
      <c r="AP189" s="4">
        <f t="shared" si="236"/>
        <v>0.37132986539084101</v>
      </c>
      <c r="AQ189" s="4">
        <f t="shared" si="236"/>
        <v>6.1939904316496097E-2</v>
      </c>
      <c r="AR189" s="4">
        <f t="shared" si="236"/>
        <v>1.0651327474259062</v>
      </c>
      <c r="AS189" s="4">
        <f t="shared" si="236"/>
        <v>0.75866148975908487</v>
      </c>
      <c r="AT189" s="4">
        <f t="shared" si="236"/>
        <v>0.88401078306203829</v>
      </c>
      <c r="AU189" s="4">
        <f t="shared" si="236"/>
        <v>-1.7011024149124836</v>
      </c>
      <c r="AV189" s="4">
        <f t="shared" si="236"/>
        <v>-0.27270635481367833</v>
      </c>
      <c r="AW189" s="4">
        <f t="shared" si="236"/>
        <v>-1.7702746291229658</v>
      </c>
      <c r="AY189" s="2">
        <f t="shared" si="228"/>
        <v>42.754486285125409</v>
      </c>
      <c r="AZ189" s="2">
        <f t="shared" si="228"/>
        <v>44.841063454472675</v>
      </c>
      <c r="BA189" s="2">
        <f t="shared" si="228"/>
        <v>43.984548821964907</v>
      </c>
      <c r="BB189" s="2">
        <f t="shared" si="228"/>
        <v>45.244449182594451</v>
      </c>
      <c r="BC189" s="2">
        <f t="shared" si="228"/>
        <v>44.955562249091116</v>
      </c>
      <c r="BD189" s="2">
        <f t="shared" si="228"/>
        <v>41.679646279732296</v>
      </c>
      <c r="BE189" s="2">
        <f t="shared" si="228"/>
        <v>41.124845038635584</v>
      </c>
      <c r="BF189" s="2">
        <f t="shared" si="228"/>
        <v>39.866844366496736</v>
      </c>
      <c r="BG189" s="2">
        <f t="shared" si="228"/>
        <v>45.555986143080695</v>
      </c>
      <c r="BH189" s="2">
        <f t="shared" si="228"/>
        <v>44.845239784856901</v>
      </c>
      <c r="BI189" s="2">
        <f t="shared" si="228"/>
        <v>41.470016812224813</v>
      </c>
      <c r="BJ189" s="2">
        <f t="shared" si="228"/>
        <v>41.594029145250019</v>
      </c>
      <c r="BK189" s="2">
        <f t="shared" si="228"/>
        <v>42.67151589488499</v>
      </c>
      <c r="BL189" s="2">
        <f t="shared" si="228"/>
        <v>42.799004732545846</v>
      </c>
      <c r="BM189" s="2">
        <f t="shared" si="228"/>
        <v>45.257309940370092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>
        <f t="shared" si="229"/>
        <v>39.194000000000003</v>
      </c>
      <c r="CF189" s="2" t="str">
        <f t="shared" si="229"/>
        <v/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>
        <f t="shared" si="198"/>
        <v>39.194000000000003</v>
      </c>
      <c r="CV189" s="2" t="str">
        <f t="shared" si="199"/>
        <v/>
      </c>
      <c r="CW189" s="2" t="str">
        <f t="shared" si="200"/>
        <v/>
      </c>
      <c r="CX189" s="2" t="str">
        <f t="shared" si="201"/>
        <v/>
      </c>
      <c r="CY189" s="2" t="str">
        <f t="shared" si="202"/>
        <v/>
      </c>
      <c r="CZ189" s="2" t="str">
        <f t="shared" si="203"/>
        <v/>
      </c>
      <c r="DA189" s="2" t="str">
        <f t="shared" si="204"/>
        <v/>
      </c>
      <c r="DB189" s="2" t="str">
        <f t="shared" si="205"/>
        <v/>
      </c>
      <c r="DC189" s="2" t="str">
        <f t="shared" si="206"/>
        <v/>
      </c>
      <c r="DD189" s="2" t="str">
        <f t="shared" si="207"/>
        <v/>
      </c>
      <c r="DE189" s="2" t="str">
        <f t="shared" si="208"/>
        <v/>
      </c>
      <c r="DF189" s="2" t="str">
        <f t="shared" si="209"/>
        <v/>
      </c>
      <c r="DG189" s="2" t="str">
        <f t="shared" si="210"/>
        <v/>
      </c>
      <c r="DH189" s="2" t="str">
        <f t="shared" si="211"/>
        <v/>
      </c>
      <c r="DI189" s="2" t="str">
        <f t="shared" si="212"/>
        <v/>
      </c>
      <c r="DK189" s="2">
        <f t="shared" si="237"/>
        <v>67.56930730897011</v>
      </c>
      <c r="DL189" s="2">
        <f t="shared" si="237"/>
        <v>78.141761099365766</v>
      </c>
      <c r="DM189" s="2">
        <f t="shared" si="237"/>
        <v>125.51903292056784</v>
      </c>
      <c r="DN189" s="2">
        <f t="shared" si="237"/>
        <v>123.77560389610389</v>
      </c>
      <c r="DO189" s="2">
        <f t="shared" si="237"/>
        <v>91.117854279772018</v>
      </c>
      <c r="DP189" s="2">
        <f t="shared" si="237"/>
        <v>92.908605574912883</v>
      </c>
      <c r="DQ189" s="2">
        <f t="shared" si="237"/>
        <v>108.01027412689407</v>
      </c>
      <c r="DR189" s="2">
        <f t="shared" si="237"/>
        <v>104.36221742160279</v>
      </c>
      <c r="DS189" s="2">
        <f t="shared" si="237"/>
        <v>85.373867244685755</v>
      </c>
      <c r="DT189" s="2">
        <f t="shared" si="237"/>
        <v>113.59849075391182</v>
      </c>
      <c r="DU189" s="2">
        <f t="shared" si="237"/>
        <v>88.893326720647764</v>
      </c>
      <c r="DV189" s="2">
        <f t="shared" si="237"/>
        <v>92.545917547568706</v>
      </c>
      <c r="DW189" s="2">
        <f t="shared" si="237"/>
        <v>102.98581682271214</v>
      </c>
      <c r="DX189" s="2">
        <f t="shared" si="237"/>
        <v>72.692006271777018</v>
      </c>
      <c r="DY189" s="2">
        <f t="shared" si="237"/>
        <v>77.422167507002783</v>
      </c>
      <c r="EA189" s="2">
        <f t="shared" si="241"/>
        <v>42.754040936093617</v>
      </c>
      <c r="EB189" s="2">
        <f t="shared" si="241"/>
        <v>46.166503678081533</v>
      </c>
      <c r="EC189" s="2">
        <f t="shared" si="241"/>
        <v>44.079834287709488</v>
      </c>
      <c r="ED189" s="2">
        <f t="shared" si="241"/>
        <v>45.093174140086873</v>
      </c>
      <c r="EE189" s="2">
        <f t="shared" si="241"/>
        <v>45.024945941266196</v>
      </c>
      <c r="EF189" s="2">
        <f t="shared" si="240"/>
        <v>40.50631720129131</v>
      </c>
      <c r="EG189" s="2">
        <f t="shared" si="240"/>
        <v>40.526329316588999</v>
      </c>
      <c r="EH189" s="2">
        <f t="shared" si="240"/>
        <v>39.134106079143265</v>
      </c>
      <c r="EI189" s="2">
        <f t="shared" si="240"/>
        <v>47.269715494319556</v>
      </c>
      <c r="EJ189" s="2">
        <f t="shared" si="240"/>
        <v>46.076832734206278</v>
      </c>
      <c r="EK189" s="2">
        <f t="shared" si="213"/>
        <v>41.519744620742962</v>
      </c>
      <c r="EL189" s="2">
        <f t="shared" si="180"/>
        <v>41.132398694191401</v>
      </c>
      <c r="EM189" s="2">
        <f t="shared" si="180"/>
        <v>42.957888372313121</v>
      </c>
      <c r="EN189" s="2">
        <f t="shared" si="180"/>
        <v>43.080666234108151</v>
      </c>
      <c r="EO189" s="2">
        <f t="shared" si="180"/>
        <v>45.777076173262756</v>
      </c>
      <c r="EQ189" s="2">
        <f t="shared" si="238"/>
        <v>42.754040936093617</v>
      </c>
      <c r="ER189" s="2">
        <f t="shared" si="238"/>
        <v>43.437660530938309</v>
      </c>
      <c r="ES189" s="2">
        <f t="shared" si="238"/>
        <v>43.897223032199477</v>
      </c>
      <c r="ET189" s="2">
        <f t="shared" si="238"/>
        <v>45.379822627452633</v>
      </c>
      <c r="EU189" s="2">
        <f t="shared" si="238"/>
        <v>44.8934015952808</v>
      </c>
      <c r="EV189" s="2">
        <f t="shared" si="238"/>
        <v>42.660440217502654</v>
      </c>
      <c r="EW189" s="2">
        <f t="shared" si="238"/>
        <v>41.600599499709467</v>
      </c>
      <c r="EX189" s="2">
        <f t="shared" si="238"/>
        <v>40.326973863642252</v>
      </c>
      <c r="EY189" s="2">
        <f t="shared" si="238"/>
        <v>44.731449040927131</v>
      </c>
      <c r="EZ189" s="2">
        <f t="shared" si="238"/>
        <v>44.185312284140259</v>
      </c>
      <c r="FA189" s="2">
        <f t="shared" si="238"/>
        <v>41.435860006547351</v>
      </c>
      <c r="FB189" s="2">
        <f t="shared" si="238"/>
        <v>41.932904312365608</v>
      </c>
      <c r="FC189" s="2">
        <f t="shared" si="238"/>
        <v>42.455501104743576</v>
      </c>
      <c r="FD189" s="2">
        <f t="shared" si="238"/>
        <v>42.537817494811719</v>
      </c>
      <c r="FE189" s="2">
        <f t="shared" si="238"/>
        <v>44.683869696029987</v>
      </c>
      <c r="FG189" s="2">
        <f t="shared" si="239"/>
        <v>0.99998205342529467</v>
      </c>
      <c r="FH189" s="2">
        <f t="shared" si="239"/>
        <v>0.99998284080495958</v>
      </c>
      <c r="FI189" s="2">
        <f t="shared" si="239"/>
        <v>0.99998210636024798</v>
      </c>
      <c r="FJ189" s="2">
        <f t="shared" si="239"/>
        <v>0.99998314105743191</v>
      </c>
      <c r="FK189" s="2">
        <f t="shared" si="239"/>
        <v>0.99997998934725019</v>
      </c>
      <c r="FL189" s="2">
        <f t="shared" si="239"/>
        <v>0.99997914976098878</v>
      </c>
      <c r="FM189" s="2">
        <f t="shared" si="239"/>
        <v>0.99998017980171228</v>
      </c>
      <c r="FN189" s="2">
        <f t="shared" si="239"/>
        <v>0.99997991839527367</v>
      </c>
      <c r="FO189" s="2">
        <f t="shared" si="239"/>
        <v>0.99997986517106863</v>
      </c>
      <c r="FP189" s="2">
        <f t="shared" si="239"/>
        <v>0.9999759831805467</v>
      </c>
      <c r="FQ189" s="2">
        <f t="shared" si="239"/>
        <v>0.99997837901151432</v>
      </c>
      <c r="FR189" s="2">
        <f t="shared" si="239"/>
        <v>0.99998026709627785</v>
      </c>
      <c r="FS189" s="2">
        <f t="shared" si="239"/>
        <v>0.99997965228176888</v>
      </c>
      <c r="FT189" s="2">
        <f t="shared" si="239"/>
        <v>0.9999781589907748</v>
      </c>
      <c r="FU189" s="2">
        <f t="shared" si="239"/>
        <v>0.99997372382886318</v>
      </c>
      <c r="FW189" s="2">
        <f t="shared" si="230"/>
        <v>1.7011719896138687E-10</v>
      </c>
      <c r="FX189" s="2">
        <f t="shared" si="230"/>
        <v>0.48591612701359371</v>
      </c>
      <c r="FY189" s="2">
        <f t="shared" si="230"/>
        <v>0.52977407748727523</v>
      </c>
      <c r="FZ189" s="2">
        <f t="shared" si="230"/>
        <v>0.52310947572477151</v>
      </c>
      <c r="GA189" s="2">
        <f t="shared" si="230"/>
        <v>0.53446646324028069</v>
      </c>
      <c r="GB189" s="2">
        <f t="shared" si="230"/>
        <v>0.54418269958666488</v>
      </c>
      <c r="GC189" s="2">
        <f t="shared" si="230"/>
        <v>0.55589197788638434</v>
      </c>
      <c r="GD189" s="2">
        <f t="shared" si="230"/>
        <v>0.61316804067405872</v>
      </c>
      <c r="GE189" s="2">
        <f t="shared" si="230"/>
        <v>0.67545965063064362</v>
      </c>
      <c r="GF189" s="2">
        <f t="shared" si="230"/>
        <v>0.65197000898202373</v>
      </c>
      <c r="GG189" s="2">
        <f t="shared" si="230"/>
        <v>0.60502241892540209</v>
      </c>
      <c r="GH189" s="2">
        <f t="shared" si="230"/>
        <v>0.5754062214974055</v>
      </c>
      <c r="GI189" s="2">
        <f t="shared" si="230"/>
        <v>0.5724546129394672</v>
      </c>
      <c r="GJ189" s="2">
        <f t="shared" si="230"/>
        <v>0.52004955096539762</v>
      </c>
      <c r="GK189" s="2">
        <f t="shared" si="230"/>
        <v>0.47621172721733351</v>
      </c>
      <c r="GM189" s="86">
        <f t="shared" si="231"/>
        <v>4.0370003526548873E-177</v>
      </c>
      <c r="GN189" s="86">
        <f t="shared" si="231"/>
        <v>4.3178130384831515E-245</v>
      </c>
      <c r="GO189" s="86">
        <f t="shared" si="231"/>
        <v>0</v>
      </c>
      <c r="GP189" s="86">
        <f t="shared" si="231"/>
        <v>0</v>
      </c>
      <c r="GQ189" s="86">
        <f t="shared" si="231"/>
        <v>0</v>
      </c>
      <c r="GR189" s="86">
        <f t="shared" si="231"/>
        <v>0</v>
      </c>
      <c r="GS189" s="86">
        <f t="shared" si="231"/>
        <v>0</v>
      </c>
      <c r="GT189" s="86">
        <f t="shared" si="231"/>
        <v>0</v>
      </c>
      <c r="GU189" s="86">
        <f t="shared" si="231"/>
        <v>0</v>
      </c>
      <c r="GV189" s="86">
        <f t="shared" si="231"/>
        <v>0</v>
      </c>
      <c r="GW189" s="86">
        <f t="shared" si="231"/>
        <v>0</v>
      </c>
      <c r="GX189" s="86">
        <f t="shared" si="231"/>
        <v>0</v>
      </c>
      <c r="GY189" s="86">
        <f t="shared" si="231"/>
        <v>2.4487540832453166E-291</v>
      </c>
      <c r="GZ189" s="86">
        <f t="shared" si="231"/>
        <v>0</v>
      </c>
      <c r="HA189" s="86">
        <f t="shared" si="231"/>
        <v>0</v>
      </c>
      <c r="HC189" s="86">
        <f t="shared" si="182"/>
        <v>6.7192450337054134E-155</v>
      </c>
      <c r="HD189" s="86">
        <f t="shared" si="182"/>
        <v>1.0697989895046447E-202</v>
      </c>
      <c r="HE189" s="86">
        <f t="shared" si="182"/>
        <v>0</v>
      </c>
      <c r="HF189" s="86">
        <f t="shared" si="182"/>
        <v>0</v>
      </c>
      <c r="HG189" s="86">
        <f t="shared" si="182"/>
        <v>2.9158633794055042E-280</v>
      </c>
      <c r="HH189" s="86">
        <f t="shared" si="182"/>
        <v>0</v>
      </c>
      <c r="HI189" s="86">
        <f t="shared" si="242"/>
        <v>0</v>
      </c>
      <c r="HJ189" s="86">
        <f t="shared" si="242"/>
        <v>0</v>
      </c>
      <c r="HK189" s="86">
        <f t="shared" si="242"/>
        <v>0</v>
      </c>
      <c r="HL189" s="86">
        <f t="shared" si="242"/>
        <v>0</v>
      </c>
      <c r="HM189" s="86">
        <f t="shared" si="242"/>
        <v>6.0286081052071986E-287</v>
      </c>
      <c r="HN189" s="86">
        <f t="shared" si="242"/>
        <v>1.2661229169845838E-255</v>
      </c>
      <c r="HO189" s="86">
        <f t="shared" si="227"/>
        <v>6.7831970401023733E-214</v>
      </c>
      <c r="HP189" s="86">
        <f t="shared" si="227"/>
        <v>3.5700426053495953E-206</v>
      </c>
      <c r="HQ189" s="86">
        <f t="shared" si="227"/>
        <v>7.0582999294197102E-261</v>
      </c>
      <c r="HS189" s="86">
        <f t="shared" si="232"/>
        <v>4.5949658212456993E-23</v>
      </c>
      <c r="HT189" s="86">
        <f t="shared" si="232"/>
        <v>5.8077412779755118E-29</v>
      </c>
      <c r="HU189" s="86">
        <f t="shared" si="232"/>
        <v>3.2830447028888174E-37</v>
      </c>
      <c r="HV189" s="86">
        <f t="shared" si="232"/>
        <v>2.3530070061205968E-34</v>
      </c>
      <c r="HW189" s="86">
        <f t="shared" si="232"/>
        <v>2.8671761131400368E-38</v>
      </c>
      <c r="HX189" s="86">
        <f t="shared" si="232"/>
        <v>5.9536695652202975E-40</v>
      </c>
      <c r="HY189" s="86">
        <f t="shared" si="232"/>
        <v>1.0261169820203472E-37</v>
      </c>
      <c r="HZ189" s="86">
        <f t="shared" si="232"/>
        <v>6.4949537544214103E-48</v>
      </c>
      <c r="IA189" s="86">
        <f t="shared" si="232"/>
        <v>2.4853062001490143E-49</v>
      </c>
      <c r="IB189" s="86">
        <f t="shared" si="232"/>
        <v>3.9822105436893223E-50</v>
      </c>
      <c r="IC189" s="86">
        <f t="shared" si="232"/>
        <v>2.9706445772684079E-42</v>
      </c>
      <c r="ID189" s="86">
        <f t="shared" si="232"/>
        <v>4.8980585530709431E-37</v>
      </c>
      <c r="IE189" s="86">
        <f t="shared" si="232"/>
        <v>3.6061370292214392E-36</v>
      </c>
      <c r="IF189" s="86">
        <f t="shared" si="232"/>
        <v>8.9836754772866597E-30</v>
      </c>
      <c r="IG189" s="86">
        <f t="shared" si="232"/>
        <v>4.5091028692093252E-23</v>
      </c>
      <c r="II189" s="86">
        <f t="shared" si="233"/>
        <v>0</v>
      </c>
      <c r="IJ189" s="86">
        <f t="shared" si="233"/>
        <v>0.49205867960999816</v>
      </c>
      <c r="IK189" s="86">
        <f t="shared" si="233"/>
        <v>0.45245769114930739</v>
      </c>
      <c r="IL189" s="86">
        <f t="shared" si="233"/>
        <v>0.47082682176107032</v>
      </c>
      <c r="IM189" s="86">
        <f t="shared" si="233"/>
        <v>0.4314386212834101</v>
      </c>
      <c r="IN189" s="86">
        <f t="shared" si="233"/>
        <v>0.39406340849137228</v>
      </c>
      <c r="IO189" s="86">
        <f t="shared" si="233"/>
        <v>0.34905164669691335</v>
      </c>
      <c r="IP189" s="86">
        <f t="shared" si="233"/>
        <v>9.6219519677835763E-2</v>
      </c>
      <c r="IQ189" s="86">
        <f t="shared" si="233"/>
        <v>1.0960251494806216E-2</v>
      </c>
      <c r="IR189" s="86">
        <f t="shared" si="233"/>
        <v>2.6448901587951101E-2</v>
      </c>
      <c r="IS189" s="86">
        <f t="shared" si="233"/>
        <v>0.14002232425596783</v>
      </c>
      <c r="IT189" s="86">
        <f t="shared" si="233"/>
        <v>0.26803015287576371</v>
      </c>
      <c r="IU189" s="86">
        <f t="shared" si="233"/>
        <v>0.28261200044020646</v>
      </c>
      <c r="IV189" s="86">
        <f t="shared" si="233"/>
        <v>0.47151853144638112</v>
      </c>
      <c r="IW189" s="86">
        <f t="shared" si="233"/>
        <v>0.49888765215108299</v>
      </c>
      <c r="IY189" s="86">
        <f t="shared" si="234"/>
        <v>4.5949658212456993E-23</v>
      </c>
      <c r="IZ189" s="86">
        <f t="shared" si="234"/>
        <v>0.49205867960999816</v>
      </c>
      <c r="JA189" s="86">
        <f t="shared" si="234"/>
        <v>0.45245769114930739</v>
      </c>
      <c r="JB189" s="86">
        <f t="shared" si="234"/>
        <v>0.47082682176107032</v>
      </c>
      <c r="JC189" s="86">
        <f t="shared" si="234"/>
        <v>0.4314386212834101</v>
      </c>
      <c r="JD189" s="86">
        <f t="shared" si="234"/>
        <v>0.39406340849137228</v>
      </c>
      <c r="JE189" s="86">
        <f t="shared" si="234"/>
        <v>0.34905164669691335</v>
      </c>
      <c r="JF189" s="86">
        <f t="shared" si="234"/>
        <v>9.6219519677835763E-2</v>
      </c>
      <c r="JG189" s="86">
        <f t="shared" si="234"/>
        <v>1.0960251494806216E-2</v>
      </c>
      <c r="JH189" s="86">
        <f t="shared" si="234"/>
        <v>2.6448901587951101E-2</v>
      </c>
      <c r="JI189" s="86">
        <f t="shared" si="234"/>
        <v>0.14002232425596783</v>
      </c>
      <c r="JJ189" s="86">
        <f t="shared" si="234"/>
        <v>0.26803015287576371</v>
      </c>
      <c r="JK189" s="86">
        <f t="shared" si="234"/>
        <v>0.28261200044020646</v>
      </c>
      <c r="JL189" s="86">
        <f t="shared" si="234"/>
        <v>0.47151853144638112</v>
      </c>
      <c r="JM189" s="86">
        <f t="shared" si="234"/>
        <v>0.49888765215108299</v>
      </c>
    </row>
    <row r="190" spans="2:273" x14ac:dyDescent="0.25">
      <c r="B190" s="2">
        <v>163</v>
      </c>
      <c r="C190" s="37">
        <v>40.258000000000003</v>
      </c>
      <c r="D190" s="37">
        <v>47.606999999999999</v>
      </c>
      <c r="E190" s="37">
        <v>43.557000000000002</v>
      </c>
      <c r="F190" s="37">
        <v>45.77</v>
      </c>
      <c r="G190" s="37">
        <v>47.802999999999997</v>
      </c>
      <c r="H190" s="37">
        <v>42.704999999999998</v>
      </c>
      <c r="I190" s="37">
        <v>42.622999999999998</v>
      </c>
      <c r="J190" s="37">
        <v>41.344000000000001</v>
      </c>
      <c r="K190" s="37">
        <v>45.131</v>
      </c>
      <c r="L190" s="37">
        <v>44.951000000000001</v>
      </c>
      <c r="M190" s="37">
        <v>43.115000000000002</v>
      </c>
      <c r="N190" s="37">
        <v>43.097999999999999</v>
      </c>
      <c r="O190" s="37">
        <v>42.639000000000003</v>
      </c>
      <c r="P190" s="37">
        <v>53.639000000000003</v>
      </c>
      <c r="Q190" s="37">
        <v>87.131</v>
      </c>
      <c r="S190" s="4">
        <f t="shared" si="235"/>
        <v>42.623317910677052</v>
      </c>
      <c r="T190" s="4">
        <f t="shared" si="235"/>
        <v>45.346575855859619</v>
      </c>
      <c r="U190" s="4">
        <f t="shared" si="235"/>
        <v>45.698587429572903</v>
      </c>
      <c r="V190" s="4">
        <f t="shared" si="235"/>
        <v>47.29636469652111</v>
      </c>
      <c r="W190" s="4">
        <f t="shared" si="235"/>
        <v>46.606463457517528</v>
      </c>
      <c r="X190" s="4">
        <f t="shared" si="235"/>
        <v>43.392960939493932</v>
      </c>
      <c r="Y190" s="4">
        <f t="shared" si="235"/>
        <v>42.361017156480486</v>
      </c>
      <c r="Z190" s="4">
        <f t="shared" si="235"/>
        <v>39.810243275760797</v>
      </c>
      <c r="AA190" s="4">
        <f t="shared" si="235"/>
        <v>45.444376946006166</v>
      </c>
      <c r="AB190" s="4">
        <f t="shared" si="235"/>
        <v>44.718348155248677</v>
      </c>
      <c r="AC190" s="4">
        <f t="shared" si="235"/>
        <v>41.526112913575147</v>
      </c>
      <c r="AD190" s="4">
        <f t="shared" si="235"/>
        <v>42.645034289129299</v>
      </c>
      <c r="AE190" s="4">
        <f t="shared" si="235"/>
        <v>43.995310378019227</v>
      </c>
      <c r="AF190" s="4">
        <f t="shared" si="235"/>
        <v>54.13062562406035</v>
      </c>
      <c r="AG190" s="4">
        <f t="shared" si="235"/>
        <v>86.122005978577391</v>
      </c>
      <c r="AI190" s="4">
        <f t="shared" si="236"/>
        <v>-2.3653179106770494</v>
      </c>
      <c r="AJ190" s="4">
        <f t="shared" si="236"/>
        <v>2.2604241441403801</v>
      </c>
      <c r="AK190" s="4">
        <f t="shared" si="236"/>
        <v>-2.1415874295729012</v>
      </c>
      <c r="AL190" s="4">
        <f t="shared" si="236"/>
        <v>-1.5263646965211066</v>
      </c>
      <c r="AM190" s="4">
        <f t="shared" si="236"/>
        <v>1.1965365424824697</v>
      </c>
      <c r="AN190" s="4">
        <f t="shared" si="236"/>
        <v>-0.68796093949393367</v>
      </c>
      <c r="AO190" s="4">
        <f t="shared" si="236"/>
        <v>0.26198284351951173</v>
      </c>
      <c r="AP190" s="4">
        <f t="shared" si="236"/>
        <v>1.5337567242392041</v>
      </c>
      <c r="AQ190" s="4">
        <f t="shared" si="236"/>
        <v>-0.31337694600616572</v>
      </c>
      <c r="AR190" s="4">
        <f t="shared" si="236"/>
        <v>0.23265184475132372</v>
      </c>
      <c r="AS190" s="4">
        <f t="shared" si="236"/>
        <v>1.5888870864248545</v>
      </c>
      <c r="AT190" s="4">
        <f t="shared" si="236"/>
        <v>0.45296571087069992</v>
      </c>
      <c r="AU190" s="4">
        <f t="shared" si="236"/>
        <v>-1.3563103780192236</v>
      </c>
      <c r="AV190" s="4">
        <f t="shared" si="236"/>
        <v>-0.49162562406034738</v>
      </c>
      <c r="AW190" s="4">
        <f t="shared" si="236"/>
        <v>1.008994021422609</v>
      </c>
      <c r="AY190" s="2">
        <f t="shared" si="228"/>
        <v>42.623317910677052</v>
      </c>
      <c r="AZ190" s="2">
        <f t="shared" si="228"/>
        <v>44.66293373501378</v>
      </c>
      <c r="BA190" s="2">
        <f t="shared" si="228"/>
        <v>43.811720658011751</v>
      </c>
      <c r="BB190" s="2">
        <f t="shared" si="228"/>
        <v>45.1200525092449</v>
      </c>
      <c r="BC190" s="2">
        <f t="shared" si="228"/>
        <v>44.853752744672498</v>
      </c>
      <c r="BD190" s="2">
        <f t="shared" si="228"/>
        <v>41.584746901068733</v>
      </c>
      <c r="BE190" s="2">
        <f t="shared" si="228"/>
        <v>41.010473240372335</v>
      </c>
      <c r="BF190" s="2">
        <f t="shared" si="228"/>
        <v>39.735904852535747</v>
      </c>
      <c r="BG190" s="2">
        <f t="shared" si="228"/>
        <v>45.443534041281509</v>
      </c>
      <c r="BH190" s="2">
        <f t="shared" si="228"/>
        <v>44.713704758574103</v>
      </c>
      <c r="BI190" s="2">
        <f t="shared" si="228"/>
        <v>41.334433164644651</v>
      </c>
      <c r="BJ190" s="2">
        <f t="shared" si="228"/>
        <v>41.491242091191978</v>
      </c>
      <c r="BK190" s="2">
        <f t="shared" si="228"/>
        <v>42.528720296747807</v>
      </c>
      <c r="BL190" s="2">
        <f t="shared" si="228"/>
        <v>42.652206788318864</v>
      </c>
      <c r="BM190" s="2">
        <f t="shared" si="228"/>
        <v>45.114729349153862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>
        <f t="shared" si="229"/>
        <v>40.258000000000003</v>
      </c>
      <c r="CF190" s="2" t="str">
        <f t="shared" si="229"/>
        <v/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>
        <f t="shared" si="198"/>
        <v>40.258000000000003</v>
      </c>
      <c r="CV190" s="2" t="str">
        <f t="shared" si="199"/>
        <v/>
      </c>
      <c r="CW190" s="2" t="str">
        <f t="shared" si="200"/>
        <v/>
      </c>
      <c r="CX190" s="2" t="str">
        <f t="shared" si="201"/>
        <v/>
      </c>
      <c r="CY190" s="2" t="str">
        <f t="shared" si="202"/>
        <v/>
      </c>
      <c r="CZ190" s="2" t="str">
        <f t="shared" si="203"/>
        <v/>
      </c>
      <c r="DA190" s="2" t="str">
        <f t="shared" si="204"/>
        <v/>
      </c>
      <c r="DB190" s="2" t="str">
        <f t="shared" si="205"/>
        <v/>
      </c>
      <c r="DC190" s="2">
        <f t="shared" si="206"/>
        <v>45.131</v>
      </c>
      <c r="DD190" s="2" t="str">
        <f t="shared" si="207"/>
        <v/>
      </c>
      <c r="DE190" s="2" t="str">
        <f t="shared" si="208"/>
        <v/>
      </c>
      <c r="DF190" s="2" t="str">
        <f t="shared" si="209"/>
        <v/>
      </c>
      <c r="DG190" s="2" t="str">
        <f t="shared" si="210"/>
        <v/>
      </c>
      <c r="DH190" s="2" t="str">
        <f t="shared" si="211"/>
        <v/>
      </c>
      <c r="DI190" s="2" t="str">
        <f t="shared" si="212"/>
        <v/>
      </c>
      <c r="DK190" s="2">
        <f t="shared" si="237"/>
        <v>67.631242524916956</v>
      </c>
      <c r="DL190" s="2">
        <f t="shared" si="237"/>
        <v>78.246961945031728</v>
      </c>
      <c r="DM190" s="2">
        <f t="shared" si="237"/>
        <v>125.93269586227728</v>
      </c>
      <c r="DN190" s="2">
        <f t="shared" si="237"/>
        <v>124.17701540320144</v>
      </c>
      <c r="DO190" s="2">
        <f t="shared" si="237"/>
        <v>91.31971822920886</v>
      </c>
      <c r="DP190" s="2">
        <f t="shared" si="237"/>
        <v>93.118010104529617</v>
      </c>
      <c r="DQ190" s="2">
        <f t="shared" si="237"/>
        <v>108.31897552872539</v>
      </c>
      <c r="DR190" s="2">
        <f t="shared" si="237"/>
        <v>104.65159651567944</v>
      </c>
      <c r="DS190" s="2">
        <f t="shared" si="237"/>
        <v>85.54228471490697</v>
      </c>
      <c r="DT190" s="2">
        <f t="shared" si="237"/>
        <v>113.98237339971551</v>
      </c>
      <c r="DU190" s="2">
        <f t="shared" si="237"/>
        <v>89.105068016194323</v>
      </c>
      <c r="DV190" s="2">
        <f t="shared" si="237"/>
        <v>92.770803835699184</v>
      </c>
      <c r="DW190" s="2">
        <f t="shared" si="237"/>
        <v>103.25795771670187</v>
      </c>
      <c r="DX190" s="2">
        <f t="shared" si="237"/>
        <v>72.770649477351938</v>
      </c>
      <c r="DY190" s="2">
        <f t="shared" si="237"/>
        <v>77.571114845938354</v>
      </c>
      <c r="EA190" s="2">
        <f t="shared" si="241"/>
        <v>42.622908586858692</v>
      </c>
      <c r="EB190" s="2">
        <f t="shared" si="241"/>
        <v>46.081282223379247</v>
      </c>
      <c r="EC190" s="2">
        <f t="shared" si="241"/>
        <v>43.913374633379874</v>
      </c>
      <c r="ED190" s="2">
        <f t="shared" si="241"/>
        <v>44.958883389307431</v>
      </c>
      <c r="EE190" s="2">
        <f t="shared" si="241"/>
        <v>44.927622875549673</v>
      </c>
      <c r="EF190" s="2">
        <f t="shared" si="240"/>
        <v>40.33892774342327</v>
      </c>
      <c r="EG190" s="2">
        <f t="shared" si="240"/>
        <v>40.375201164054687</v>
      </c>
      <c r="EH190" s="2">
        <f t="shared" si="240"/>
        <v>38.963249097934792</v>
      </c>
      <c r="EI190" s="2">
        <f t="shared" si="240"/>
        <v>47.242476363134088</v>
      </c>
      <c r="EJ190" s="2">
        <f t="shared" si="240"/>
        <v>46.009724406112454</v>
      </c>
      <c r="EK190" s="2">
        <f t="shared" si="213"/>
        <v>41.387421573798292</v>
      </c>
      <c r="EL190" s="2">
        <f t="shared" si="180"/>
        <v>41.001866452898518</v>
      </c>
      <c r="EM190" s="2">
        <f t="shared" si="180"/>
        <v>42.832458967715993</v>
      </c>
      <c r="EN190" s="2">
        <f t="shared" si="180"/>
        <v>42.951445137966147</v>
      </c>
      <c r="EO190" s="2">
        <f t="shared" si="180"/>
        <v>45.668895516555352</v>
      </c>
      <c r="EQ190" s="2">
        <f t="shared" si="238"/>
        <v>42.622908586858692</v>
      </c>
      <c r="ER190" s="2">
        <f t="shared" si="238"/>
        <v>43.293410586458329</v>
      </c>
      <c r="ES190" s="2">
        <f t="shared" si="238"/>
        <v>43.727009955015305</v>
      </c>
      <c r="ET190" s="2">
        <f t="shared" si="238"/>
        <v>45.251822753518795</v>
      </c>
      <c r="EU190" s="2">
        <f t="shared" si="238"/>
        <v>44.793552268630933</v>
      </c>
      <c r="EV190" s="2">
        <f t="shared" si="238"/>
        <v>42.534678793438019</v>
      </c>
      <c r="EW190" s="2">
        <f t="shared" si="238"/>
        <v>41.471219081602939</v>
      </c>
      <c r="EX190" s="2">
        <f t="shared" si="238"/>
        <v>40.178568054910798</v>
      </c>
      <c r="EY190" s="2">
        <f t="shared" si="238"/>
        <v>44.654231620523042</v>
      </c>
      <c r="EZ190" s="2">
        <f t="shared" si="238"/>
        <v>44.080532803420851</v>
      </c>
      <c r="FA190" s="2">
        <f t="shared" si="238"/>
        <v>41.301383293321685</v>
      </c>
      <c r="FB190" s="2">
        <f t="shared" si="238"/>
        <v>41.819021112038087</v>
      </c>
      <c r="FC190" s="2">
        <f t="shared" si="238"/>
        <v>42.319944325549329</v>
      </c>
      <c r="FD190" s="2">
        <f t="shared" si="238"/>
        <v>42.399247225610196</v>
      </c>
      <c r="FE190" s="2">
        <f t="shared" si="238"/>
        <v>44.557299192454799</v>
      </c>
      <c r="FG190" s="2">
        <f t="shared" si="239"/>
        <v>0.99998363250349342</v>
      </c>
      <c r="FH190" s="2">
        <f t="shared" si="239"/>
        <v>0.99998435060450064</v>
      </c>
      <c r="FI190" s="2">
        <f t="shared" si="239"/>
        <v>0.99998368078089694</v>
      </c>
      <c r="FJ190" s="2">
        <f t="shared" si="239"/>
        <v>0.99998462443882963</v>
      </c>
      <c r="FK190" s="2">
        <f t="shared" si="239"/>
        <v>0.99998175003565648</v>
      </c>
      <c r="FL190" s="2">
        <f t="shared" si="239"/>
        <v>0.99998098432113247</v>
      </c>
      <c r="FM190" s="2">
        <f t="shared" si="239"/>
        <v>0.99998192373279904</v>
      </c>
      <c r="FN190" s="2">
        <f t="shared" si="239"/>
        <v>0.99998168532645659</v>
      </c>
      <c r="FO190" s="2">
        <f t="shared" si="239"/>
        <v>0.99998163678523289</v>
      </c>
      <c r="FP190" s="2">
        <f t="shared" si="239"/>
        <v>0.99997809635404455</v>
      </c>
      <c r="FQ190" s="2">
        <f t="shared" si="239"/>
        <v>0.99998028138663053</v>
      </c>
      <c r="FR190" s="2">
        <f t="shared" si="239"/>
        <v>0.9999820033466662</v>
      </c>
      <c r="FS190" s="2">
        <f t="shared" si="239"/>
        <v>0.99998144262719224</v>
      </c>
      <c r="FT190" s="2">
        <f t="shared" si="239"/>
        <v>0.99998008072456379</v>
      </c>
      <c r="FU190" s="2">
        <f t="shared" si="239"/>
        <v>0.99997603579170069</v>
      </c>
      <c r="FW190" s="2">
        <f t="shared" si="230"/>
        <v>1.865297994470519E-10</v>
      </c>
      <c r="FX190" s="2">
        <f t="shared" si="230"/>
        <v>0.5089372993428054</v>
      </c>
      <c r="FY190" s="2">
        <f t="shared" si="230"/>
        <v>0.55263941400133032</v>
      </c>
      <c r="FZ190" s="2">
        <f t="shared" si="230"/>
        <v>0.5460211779099764</v>
      </c>
      <c r="GA190" s="2">
        <f t="shared" si="230"/>
        <v>0.55729429947673004</v>
      </c>
      <c r="GB190" s="2">
        <f t="shared" si="230"/>
        <v>0.56692015588743649</v>
      </c>
      <c r="GC190" s="2">
        <f t="shared" si="230"/>
        <v>0.57849775660230029</v>
      </c>
      <c r="GD190" s="2">
        <f t="shared" si="230"/>
        <v>0.63477385054697433</v>
      </c>
      <c r="GE190" s="2">
        <f t="shared" si="230"/>
        <v>0.69531509127818536</v>
      </c>
      <c r="GF190" s="2">
        <f t="shared" si="230"/>
        <v>0.67256590510049874</v>
      </c>
      <c r="GG190" s="2">
        <f t="shared" si="230"/>
        <v>0.62680628524883186</v>
      </c>
      <c r="GH190" s="2">
        <f t="shared" si="230"/>
        <v>0.59773748483332767</v>
      </c>
      <c r="GI190" s="2">
        <f t="shared" si="230"/>
        <v>0.59483180458369556</v>
      </c>
      <c r="GJ190" s="2">
        <f t="shared" si="230"/>
        <v>0.54297982640421938</v>
      </c>
      <c r="GK190" s="2">
        <f t="shared" si="230"/>
        <v>0.49921960589400854</v>
      </c>
      <c r="GM190" s="86">
        <f t="shared" si="231"/>
        <v>9.3205238648913894E-181</v>
      </c>
      <c r="GN190" s="86">
        <f t="shared" si="231"/>
        <v>3.9209413190646678E-250</v>
      </c>
      <c r="GO190" s="86">
        <f t="shared" si="231"/>
        <v>0</v>
      </c>
      <c r="GP190" s="86">
        <f t="shared" si="231"/>
        <v>0</v>
      </c>
      <c r="GQ190" s="86">
        <f t="shared" si="231"/>
        <v>0</v>
      </c>
      <c r="GR190" s="86">
        <f t="shared" si="231"/>
        <v>0</v>
      </c>
      <c r="GS190" s="86">
        <f t="shared" si="231"/>
        <v>0</v>
      </c>
      <c r="GT190" s="86">
        <f t="shared" si="231"/>
        <v>0</v>
      </c>
      <c r="GU190" s="86">
        <f t="shared" si="231"/>
        <v>0</v>
      </c>
      <c r="GV190" s="86">
        <f t="shared" si="231"/>
        <v>0</v>
      </c>
      <c r="GW190" s="86">
        <f t="shared" si="231"/>
        <v>0</v>
      </c>
      <c r="GX190" s="86">
        <f t="shared" si="231"/>
        <v>0</v>
      </c>
      <c r="GY190" s="86">
        <f t="shared" si="231"/>
        <v>2.6418737613363719E-297</v>
      </c>
      <c r="GZ190" s="86">
        <f t="shared" si="231"/>
        <v>0</v>
      </c>
      <c r="HA190" s="86">
        <f t="shared" si="231"/>
        <v>0</v>
      </c>
      <c r="HC190" s="86">
        <f t="shared" si="182"/>
        <v>3.1687010006913189E-159</v>
      </c>
      <c r="HD190" s="86">
        <f t="shared" si="182"/>
        <v>2.7386399194844532E-208</v>
      </c>
      <c r="HE190" s="86">
        <f t="shared" si="182"/>
        <v>0</v>
      </c>
      <c r="HF190" s="86">
        <f t="shared" si="182"/>
        <v>0</v>
      </c>
      <c r="HG190" s="86">
        <f t="shared" si="182"/>
        <v>6.1573618466640539E-288</v>
      </c>
      <c r="HH190" s="86">
        <f t="shared" si="182"/>
        <v>0</v>
      </c>
      <c r="HI190" s="86">
        <f t="shared" si="242"/>
        <v>0</v>
      </c>
      <c r="HJ190" s="86">
        <f t="shared" si="242"/>
        <v>0</v>
      </c>
      <c r="HK190" s="86">
        <f t="shared" si="242"/>
        <v>0</v>
      </c>
      <c r="HL190" s="86">
        <f t="shared" si="242"/>
        <v>0</v>
      </c>
      <c r="HM190" s="86">
        <f t="shared" si="242"/>
        <v>1.2654613207541433E-294</v>
      </c>
      <c r="HN190" s="86">
        <f t="shared" si="242"/>
        <v>1.3906273705179694E-262</v>
      </c>
      <c r="HO190" s="86">
        <f t="shared" si="227"/>
        <v>9.6248420929045476E-220</v>
      </c>
      <c r="HP190" s="86">
        <f t="shared" si="227"/>
        <v>7.7693664691900643E-212</v>
      </c>
      <c r="HQ190" s="86">
        <f t="shared" si="227"/>
        <v>5.6531636362571693E-268</v>
      </c>
      <c r="HS190" s="86">
        <f t="shared" si="232"/>
        <v>3.4263732147065595E-22</v>
      </c>
      <c r="HT190" s="86">
        <f t="shared" si="232"/>
        <v>1.0995808604734165E-30</v>
      </c>
      <c r="HU190" s="86">
        <f t="shared" si="232"/>
        <v>2.5407688556619212E-39</v>
      </c>
      <c r="HV190" s="86">
        <f t="shared" si="232"/>
        <v>2.2976165734732044E-36</v>
      </c>
      <c r="HW190" s="86">
        <f t="shared" si="232"/>
        <v>1.5751247790617615E-40</v>
      </c>
      <c r="HX190" s="86">
        <f t="shared" si="232"/>
        <v>2.9846595378596051E-42</v>
      </c>
      <c r="HY190" s="86">
        <f t="shared" si="232"/>
        <v>6.8711593098090474E-40</v>
      </c>
      <c r="HZ190" s="86">
        <f t="shared" si="232"/>
        <v>1.570473569873865E-50</v>
      </c>
      <c r="IA190" s="86">
        <f t="shared" si="232"/>
        <v>6.3756666100950685E-52</v>
      </c>
      <c r="IB190" s="86">
        <f t="shared" si="232"/>
        <v>8.7724496039382046E-53</v>
      </c>
      <c r="IC190" s="86">
        <f t="shared" si="232"/>
        <v>1.4277617007329958E-44</v>
      </c>
      <c r="ID190" s="86">
        <f t="shared" si="232"/>
        <v>3.8233393628812734E-39</v>
      </c>
      <c r="IE190" s="86">
        <f t="shared" si="232"/>
        <v>3.0554779482657912E-38</v>
      </c>
      <c r="IF190" s="86">
        <f t="shared" si="232"/>
        <v>1.5211684134536239E-31</v>
      </c>
      <c r="IG190" s="86">
        <f t="shared" si="232"/>
        <v>1.6299285377482854E-24</v>
      </c>
      <c r="II190" s="86">
        <f t="shared" si="233"/>
        <v>0</v>
      </c>
      <c r="IJ190" s="86">
        <f t="shared" si="233"/>
        <v>0.49562394206486982</v>
      </c>
      <c r="IK190" s="86">
        <f t="shared" si="233"/>
        <v>0.36829878982198322</v>
      </c>
      <c r="IL190" s="86">
        <f t="shared" si="233"/>
        <v>0.39691013161162714</v>
      </c>
      <c r="IM190" s="86">
        <f t="shared" si="233"/>
        <v>0.3348349702563656</v>
      </c>
      <c r="IN190" s="86">
        <f t="shared" si="233"/>
        <v>0.29123280018478354</v>
      </c>
      <c r="IO190" s="86">
        <f t="shared" si="233"/>
        <v>0.24722364869921812</v>
      </c>
      <c r="IP190" s="86">
        <f t="shared" si="233"/>
        <v>4.8206866845481769E-2</v>
      </c>
      <c r="IQ190" s="86">
        <f t="shared" si="233"/>
        <v>4.2104128579116334E-3</v>
      </c>
      <c r="IR190" s="86">
        <f t="shared" si="233"/>
        <v>1.1059997321186902E-2</v>
      </c>
      <c r="IS190" s="86">
        <f t="shared" si="233"/>
        <v>7.8071042601523685E-2</v>
      </c>
      <c r="IT190" s="86">
        <f t="shared" si="233"/>
        <v>0.17586063579263184</v>
      </c>
      <c r="IU190" s="86">
        <f t="shared" si="233"/>
        <v>0.18867900479676455</v>
      </c>
      <c r="IV190" s="86">
        <f t="shared" si="233"/>
        <v>0.41124946192495354</v>
      </c>
      <c r="IW190" s="86">
        <f t="shared" si="233"/>
        <v>0.50056207638541161</v>
      </c>
      <c r="IY190" s="86">
        <f t="shared" si="234"/>
        <v>3.4263732147065595E-22</v>
      </c>
      <c r="IZ190" s="86">
        <f t="shared" si="234"/>
        <v>0.49562394206486982</v>
      </c>
      <c r="JA190" s="86">
        <f t="shared" si="234"/>
        <v>0.36829878982198322</v>
      </c>
      <c r="JB190" s="86">
        <f t="shared" si="234"/>
        <v>0.39691013161162714</v>
      </c>
      <c r="JC190" s="86">
        <f t="shared" si="234"/>
        <v>0.3348349702563656</v>
      </c>
      <c r="JD190" s="86">
        <f t="shared" si="234"/>
        <v>0.29123280018478354</v>
      </c>
      <c r="JE190" s="86">
        <f t="shared" si="234"/>
        <v>0.24722364869921812</v>
      </c>
      <c r="JF190" s="86">
        <f t="shared" si="234"/>
        <v>4.8206866845481769E-2</v>
      </c>
      <c r="JG190" s="86">
        <f t="shared" si="234"/>
        <v>4.2104128579116334E-3</v>
      </c>
      <c r="JH190" s="86">
        <f t="shared" si="234"/>
        <v>1.1059997321186902E-2</v>
      </c>
      <c r="JI190" s="86">
        <f t="shared" si="234"/>
        <v>7.8071042601523685E-2</v>
      </c>
      <c r="JJ190" s="86">
        <f t="shared" si="234"/>
        <v>0.17586063579263184</v>
      </c>
      <c r="JK190" s="86">
        <f t="shared" si="234"/>
        <v>0.18867900479676455</v>
      </c>
      <c r="JL190" s="86">
        <f t="shared" si="234"/>
        <v>0.41124946192495354</v>
      </c>
      <c r="JM190" s="86">
        <f t="shared" si="234"/>
        <v>0.50056207638541161</v>
      </c>
    </row>
    <row r="191" spans="2:273" x14ac:dyDescent="0.25">
      <c r="B191" s="2">
        <v>164</v>
      </c>
      <c r="C191" s="37">
        <v>43.031999999999996</v>
      </c>
      <c r="D191" s="37">
        <v>42.851999999999997</v>
      </c>
      <c r="E191" s="37">
        <v>45.18</v>
      </c>
      <c r="F191" s="37">
        <v>45.933999999999997</v>
      </c>
      <c r="G191" s="37">
        <v>45.459000000000003</v>
      </c>
      <c r="H191" s="37">
        <v>44.540999999999997</v>
      </c>
      <c r="I191" s="37">
        <v>43.048999999999999</v>
      </c>
      <c r="J191" s="37">
        <v>38.148000000000003</v>
      </c>
      <c r="K191" s="37">
        <v>44.41</v>
      </c>
      <c r="L191" s="37">
        <v>44.671999999999997</v>
      </c>
      <c r="M191" s="37">
        <v>43.606999999999999</v>
      </c>
      <c r="N191" s="37">
        <v>41.279000000000003</v>
      </c>
      <c r="O191" s="37">
        <v>40.426000000000002</v>
      </c>
      <c r="P191" s="37">
        <v>47.377000000000002</v>
      </c>
      <c r="Q191" s="37">
        <v>81.787000000000006</v>
      </c>
      <c r="S191" s="4">
        <f t="shared" si="235"/>
        <v>42.492152427908778</v>
      </c>
      <c r="T191" s="4">
        <f t="shared" si="235"/>
        <v>44.970795303123026</v>
      </c>
      <c r="U191" s="4">
        <f t="shared" si="235"/>
        <v>44.609027715404935</v>
      </c>
      <c r="V191" s="4">
        <f t="shared" si="235"/>
        <v>46.176893917109766</v>
      </c>
      <c r="W191" s="4">
        <f t="shared" si="235"/>
        <v>45.569160003644797</v>
      </c>
      <c r="X191" s="4">
        <f t="shared" si="235"/>
        <v>42.27797069725235</v>
      </c>
      <c r="Y191" s="4">
        <f t="shared" si="235"/>
        <v>41.456098694274615</v>
      </c>
      <c r="Z191" s="4">
        <f t="shared" si="235"/>
        <v>39.622087634275275</v>
      </c>
      <c r="AA191" s="4">
        <f t="shared" si="235"/>
        <v>45.331068084112097</v>
      </c>
      <c r="AB191" s="4">
        <f t="shared" si="235"/>
        <v>44.582643863653622</v>
      </c>
      <c r="AC191" s="4">
        <f t="shared" si="235"/>
        <v>41.252475343318622</v>
      </c>
      <c r="AD191" s="4">
        <f t="shared" si="235"/>
        <v>41.817853443797667</v>
      </c>
      <c r="AE191" s="4">
        <f t="shared" si="235"/>
        <v>42.947504518478809</v>
      </c>
      <c r="AF191" s="4">
        <f t="shared" si="235"/>
        <v>49.960824946404848</v>
      </c>
      <c r="AG191" s="4">
        <f t="shared" si="235"/>
        <v>77.015965060798507</v>
      </c>
      <c r="AI191" s="4">
        <f t="shared" si="236"/>
        <v>0.53984757209121881</v>
      </c>
      <c r="AJ191" s="4">
        <f t="shared" si="236"/>
        <v>-2.1187953031230293</v>
      </c>
      <c r="AK191" s="4">
        <f t="shared" si="236"/>
        <v>0.5709722845950651</v>
      </c>
      <c r="AL191" s="4">
        <f t="shared" si="236"/>
        <v>-0.24289391710976815</v>
      </c>
      <c r="AM191" s="4">
        <f t="shared" si="236"/>
        <v>-0.11016000364479339</v>
      </c>
      <c r="AN191" s="4">
        <f t="shared" si="236"/>
        <v>2.2630293027476469</v>
      </c>
      <c r="AO191" s="4">
        <f t="shared" si="236"/>
        <v>1.592901305725384</v>
      </c>
      <c r="AP191" s="4">
        <f t="shared" si="236"/>
        <v>-1.4740876342752713</v>
      </c>
      <c r="AQ191" s="4">
        <f t="shared" si="236"/>
        <v>-0.92106808411210039</v>
      </c>
      <c r="AR191" s="4">
        <f t="shared" si="236"/>
        <v>8.9356136346374626E-2</v>
      </c>
      <c r="AS191" s="4">
        <f t="shared" si="236"/>
        <v>2.3545246566813773</v>
      </c>
      <c r="AT191" s="4">
        <f t="shared" si="236"/>
        <v>-0.53885344379766309</v>
      </c>
      <c r="AU191" s="4">
        <f t="shared" si="236"/>
        <v>-2.5215045184788067</v>
      </c>
      <c r="AV191" s="4">
        <f t="shared" si="236"/>
        <v>-2.5838249464048459</v>
      </c>
      <c r="AW191" s="4">
        <f t="shared" si="236"/>
        <v>4.771034939201499</v>
      </c>
      <c r="AY191" s="2">
        <f t="shared" si="228"/>
        <v>42.492152427908778</v>
      </c>
      <c r="AZ191" s="2">
        <f t="shared" si="228"/>
        <v>44.482197661472298</v>
      </c>
      <c r="BA191" s="2">
        <f t="shared" si="228"/>
        <v>43.638772382193423</v>
      </c>
      <c r="BB191" s="2">
        <f t="shared" si="228"/>
        <v>44.995895091204659</v>
      </c>
      <c r="BC191" s="2">
        <f t="shared" si="228"/>
        <v>44.751866795637142</v>
      </c>
      <c r="BD191" s="2">
        <f t="shared" si="228"/>
        <v>41.491124919885515</v>
      </c>
      <c r="BE191" s="2">
        <f t="shared" si="228"/>
        <v>40.896731089984023</v>
      </c>
      <c r="BF191" s="2">
        <f t="shared" si="228"/>
        <v>39.605288816081483</v>
      </c>
      <c r="BG191" s="2">
        <f t="shared" si="228"/>
        <v>45.330952633823124</v>
      </c>
      <c r="BH191" s="2">
        <f t="shared" si="228"/>
        <v>44.581895480291521</v>
      </c>
      <c r="BI191" s="2">
        <f t="shared" si="228"/>
        <v>41.198806748872371</v>
      </c>
      <c r="BJ191" s="2">
        <f t="shared" si="228"/>
        <v>41.388873346566974</v>
      </c>
      <c r="BK191" s="2">
        <f t="shared" si="228"/>
        <v>42.385682001592471</v>
      </c>
      <c r="BL191" s="2">
        <f t="shared" si="228"/>
        <v>42.505085835640337</v>
      </c>
      <c r="BM191" s="2">
        <f t="shared" si="228"/>
        <v>44.971304153040393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>
        <f t="shared" si="229"/>
        <v>43.031999999999996</v>
      </c>
      <c r="CF191" s="2" t="str">
        <f t="shared" si="229"/>
        <v/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>
        <f t="shared" si="198"/>
        <v>43.031999999999996</v>
      </c>
      <c r="CV191" s="2" t="str">
        <f t="shared" si="199"/>
        <v/>
      </c>
      <c r="CW191" s="2" t="str">
        <f t="shared" si="200"/>
        <v/>
      </c>
      <c r="CX191" s="2" t="str">
        <f t="shared" si="201"/>
        <v/>
      </c>
      <c r="CY191" s="2" t="str">
        <f t="shared" si="202"/>
        <v/>
      </c>
      <c r="CZ191" s="2" t="str">
        <f t="shared" si="203"/>
        <v/>
      </c>
      <c r="DA191" s="2" t="str">
        <f t="shared" si="204"/>
        <v/>
      </c>
      <c r="DB191" s="2" t="str">
        <f t="shared" si="205"/>
        <v/>
      </c>
      <c r="DC191" s="2">
        <f t="shared" si="206"/>
        <v>44.41</v>
      </c>
      <c r="DD191" s="2">
        <f t="shared" si="207"/>
        <v>44.671999999999997</v>
      </c>
      <c r="DE191" s="2" t="str">
        <f t="shared" si="208"/>
        <v/>
      </c>
      <c r="DF191" s="2" t="str">
        <f t="shared" si="209"/>
        <v/>
      </c>
      <c r="DG191" s="2" t="str">
        <f t="shared" si="210"/>
        <v/>
      </c>
      <c r="DH191" s="2" t="str">
        <f t="shared" si="211"/>
        <v/>
      </c>
      <c r="DI191" s="2" t="str">
        <f t="shared" si="212"/>
        <v/>
      </c>
      <c r="DK191" s="2">
        <f t="shared" si="237"/>
        <v>67.693177740863788</v>
      </c>
      <c r="DL191" s="2">
        <f t="shared" si="237"/>
        <v>78.35216279069769</v>
      </c>
      <c r="DM191" s="2">
        <f t="shared" si="237"/>
        <v>126.34635880398676</v>
      </c>
      <c r="DN191" s="2">
        <f t="shared" si="237"/>
        <v>124.57842691029899</v>
      </c>
      <c r="DO191" s="2">
        <f t="shared" si="237"/>
        <v>91.521582178645701</v>
      </c>
      <c r="DP191" s="2">
        <f t="shared" si="237"/>
        <v>93.327414634146336</v>
      </c>
      <c r="DQ191" s="2">
        <f t="shared" si="237"/>
        <v>108.62767693055667</v>
      </c>
      <c r="DR191" s="2">
        <f t="shared" si="237"/>
        <v>104.94097560975609</v>
      </c>
      <c r="DS191" s="2">
        <f t="shared" si="237"/>
        <v>85.710702185128184</v>
      </c>
      <c r="DT191" s="2">
        <f t="shared" si="237"/>
        <v>114.36625604551921</v>
      </c>
      <c r="DU191" s="2">
        <f t="shared" si="237"/>
        <v>89.316809311740883</v>
      </c>
      <c r="DV191" s="2">
        <f t="shared" si="237"/>
        <v>92.995690123829661</v>
      </c>
      <c r="DW191" s="2">
        <f t="shared" si="237"/>
        <v>103.53009861069161</v>
      </c>
      <c r="DX191" s="2">
        <f t="shared" si="237"/>
        <v>72.849292682926844</v>
      </c>
      <c r="DY191" s="2">
        <f t="shared" si="237"/>
        <v>77.720062184873939</v>
      </c>
      <c r="EA191" s="2">
        <f t="shared" si="241"/>
        <v>42.491776237623768</v>
      </c>
      <c r="EB191" s="2">
        <f t="shared" si="241"/>
        <v>45.996060768676955</v>
      </c>
      <c r="EC191" s="2">
        <f t="shared" si="241"/>
        <v>43.746914979050267</v>
      </c>
      <c r="ED191" s="2">
        <f t="shared" si="241"/>
        <v>44.824592638528003</v>
      </c>
      <c r="EE191" s="2">
        <f t="shared" si="241"/>
        <v>44.830299809833143</v>
      </c>
      <c r="EF191" s="2">
        <f t="shared" si="240"/>
        <v>40.171538285555236</v>
      </c>
      <c r="EG191" s="2">
        <f t="shared" si="240"/>
        <v>40.224073011520368</v>
      </c>
      <c r="EH191" s="2">
        <f t="shared" si="240"/>
        <v>38.792392116726319</v>
      </c>
      <c r="EI191" s="2">
        <f t="shared" si="240"/>
        <v>47.21523723194862</v>
      </c>
      <c r="EJ191" s="2">
        <f t="shared" si="240"/>
        <v>45.942616078018638</v>
      </c>
      <c r="EK191" s="2">
        <f t="shared" si="213"/>
        <v>41.255098526853615</v>
      </c>
      <c r="EL191" s="2">
        <f t="shared" si="180"/>
        <v>40.871334211605635</v>
      </c>
      <c r="EM191" s="2">
        <f t="shared" si="180"/>
        <v>42.707029563118866</v>
      </c>
      <c r="EN191" s="2">
        <f t="shared" si="180"/>
        <v>42.822224041824143</v>
      </c>
      <c r="EO191" s="2">
        <f t="shared" si="180"/>
        <v>45.560714859847948</v>
      </c>
      <c r="EQ191" s="2">
        <f t="shared" si="238"/>
        <v>42.491776237623768</v>
      </c>
      <c r="ER191" s="2">
        <f t="shared" si="238"/>
        <v>43.149160641978348</v>
      </c>
      <c r="ES191" s="2">
        <f t="shared" si="238"/>
        <v>43.556796877831125</v>
      </c>
      <c r="ET191" s="2">
        <f t="shared" si="238"/>
        <v>45.123822879584957</v>
      </c>
      <c r="EU191" s="2">
        <f t="shared" si="238"/>
        <v>44.693702941981059</v>
      </c>
      <c r="EV191" s="2">
        <f t="shared" si="238"/>
        <v>42.408917369373377</v>
      </c>
      <c r="EW191" s="2">
        <f t="shared" si="238"/>
        <v>41.341838663496404</v>
      </c>
      <c r="EX191" s="2">
        <f t="shared" si="238"/>
        <v>40.030162246179358</v>
      </c>
      <c r="EY191" s="2">
        <f t="shared" si="238"/>
        <v>44.577014200118953</v>
      </c>
      <c r="EZ191" s="2">
        <f t="shared" si="238"/>
        <v>43.975753322701436</v>
      </c>
      <c r="FA191" s="2">
        <f t="shared" si="238"/>
        <v>41.166906580096018</v>
      </c>
      <c r="FB191" s="2">
        <f t="shared" si="238"/>
        <v>41.705137911710551</v>
      </c>
      <c r="FC191" s="2">
        <f t="shared" si="238"/>
        <v>42.18438754635509</v>
      </c>
      <c r="FD191" s="2">
        <f t="shared" si="238"/>
        <v>42.26067695640868</v>
      </c>
      <c r="FE191" s="2">
        <f t="shared" si="238"/>
        <v>44.430728688879611</v>
      </c>
      <c r="FG191" s="2">
        <f t="shared" si="239"/>
        <v>0.99998507264427505</v>
      </c>
      <c r="FH191" s="2">
        <f t="shared" si="239"/>
        <v>0.99998572756202242</v>
      </c>
      <c r="FI191" s="2">
        <f t="shared" si="239"/>
        <v>0.99998511667391698</v>
      </c>
      <c r="FJ191" s="2">
        <f t="shared" si="239"/>
        <v>0.99998597730258043</v>
      </c>
      <c r="FK191" s="2">
        <f t="shared" si="239"/>
        <v>0.9999833558079736</v>
      </c>
      <c r="FL191" s="2">
        <f t="shared" si="239"/>
        <v>0.99998265746573811</v>
      </c>
      <c r="FM191" s="2">
        <f t="shared" si="239"/>
        <v>0.99998351422215681</v>
      </c>
      <c r="FN191" s="2">
        <f t="shared" si="239"/>
        <v>0.99998329679229203</v>
      </c>
      <c r="FO191" s="2">
        <f t="shared" si="239"/>
        <v>0.99998325252202691</v>
      </c>
      <c r="FP191" s="2">
        <f t="shared" si="239"/>
        <v>0.99998002359896698</v>
      </c>
      <c r="FQ191" s="2">
        <f t="shared" si="239"/>
        <v>0.99998201637966799</v>
      </c>
      <c r="FR191" s="2">
        <f t="shared" si="239"/>
        <v>0.999983586831097</v>
      </c>
      <c r="FS191" s="2">
        <f t="shared" si="239"/>
        <v>0.99998307544721421</v>
      </c>
      <c r="FT191" s="2">
        <f t="shared" si="239"/>
        <v>0.9999818333730498</v>
      </c>
      <c r="FU191" s="2">
        <f t="shared" si="239"/>
        <v>0.99997814433618981</v>
      </c>
      <c r="FW191" s="2">
        <f t="shared" si="230"/>
        <v>2.0452585802097279E-10</v>
      </c>
      <c r="FX191" s="2">
        <f t="shared" si="230"/>
        <v>0.5319206295515696</v>
      </c>
      <c r="FY191" s="2">
        <f t="shared" si="230"/>
        <v>0.57528426074219641</v>
      </c>
      <c r="FZ191" s="2">
        <f t="shared" si="230"/>
        <v>0.56873960395676615</v>
      </c>
      <c r="GA191" s="2">
        <f t="shared" si="230"/>
        <v>0.57988264380616239</v>
      </c>
      <c r="GB191" s="2">
        <f t="shared" si="230"/>
        <v>0.58937923674210246</v>
      </c>
      <c r="GC191" s="2">
        <f t="shared" si="230"/>
        <v>0.60077923369591046</v>
      </c>
      <c r="GD191" s="2">
        <f t="shared" si="230"/>
        <v>0.65585021524490472</v>
      </c>
      <c r="GE191" s="2">
        <f t="shared" si="230"/>
        <v>0.71446927622704515</v>
      </c>
      <c r="GF191" s="2">
        <f t="shared" si="230"/>
        <v>0.69251779368793676</v>
      </c>
      <c r="GG191" s="2">
        <f t="shared" si="230"/>
        <v>0.64808753680883013</v>
      </c>
      <c r="GH191" s="2">
        <f t="shared" si="230"/>
        <v>0.61967056399339504</v>
      </c>
      <c r="GI191" s="2">
        <f t="shared" si="230"/>
        <v>0.61682175261234606</v>
      </c>
      <c r="GJ191" s="2">
        <f t="shared" si="230"/>
        <v>0.56572940184201548</v>
      </c>
      <c r="GK191" s="2">
        <f t="shared" si="230"/>
        <v>0.52223078994440719</v>
      </c>
      <c r="GM191" s="86">
        <f t="shared" si="231"/>
        <v>1.9748160308922262E-184</v>
      </c>
      <c r="GN191" s="86">
        <f t="shared" si="231"/>
        <v>3.1610305713100222E-255</v>
      </c>
      <c r="GO191" s="86">
        <f t="shared" si="231"/>
        <v>0</v>
      </c>
      <c r="GP191" s="86">
        <f t="shared" si="231"/>
        <v>0</v>
      </c>
      <c r="GQ191" s="86">
        <f t="shared" si="231"/>
        <v>0</v>
      </c>
      <c r="GR191" s="86">
        <f t="shared" si="231"/>
        <v>0</v>
      </c>
      <c r="GS191" s="86">
        <f t="shared" si="231"/>
        <v>0</v>
      </c>
      <c r="GT191" s="86">
        <f t="shared" si="231"/>
        <v>0</v>
      </c>
      <c r="GU191" s="86">
        <f t="shared" si="231"/>
        <v>0</v>
      </c>
      <c r="GV191" s="86">
        <f t="shared" si="231"/>
        <v>0</v>
      </c>
      <c r="GW191" s="86">
        <f t="shared" si="231"/>
        <v>0</v>
      </c>
      <c r="GX191" s="86">
        <f t="shared" si="231"/>
        <v>0</v>
      </c>
      <c r="GY191" s="86">
        <f t="shared" si="231"/>
        <v>2.4775931041242174E-303</v>
      </c>
      <c r="GZ191" s="86">
        <f t="shared" si="231"/>
        <v>0</v>
      </c>
      <c r="HA191" s="86">
        <f t="shared" si="231"/>
        <v>0</v>
      </c>
      <c r="HC191" s="86">
        <f t="shared" si="182"/>
        <v>1.3008759948797001E-163</v>
      </c>
      <c r="HD191" s="86">
        <f t="shared" si="182"/>
        <v>5.8757474038875085E-214</v>
      </c>
      <c r="HE191" s="86">
        <f t="shared" si="182"/>
        <v>0</v>
      </c>
      <c r="HF191" s="86">
        <f t="shared" si="182"/>
        <v>0</v>
      </c>
      <c r="HG191" s="86">
        <f t="shared" si="182"/>
        <v>1.0225860352791528E-295</v>
      </c>
      <c r="HH191" s="86">
        <f t="shared" si="182"/>
        <v>0</v>
      </c>
      <c r="HI191" s="86">
        <f t="shared" si="242"/>
        <v>0</v>
      </c>
      <c r="HJ191" s="86">
        <f t="shared" si="242"/>
        <v>0</v>
      </c>
      <c r="HK191" s="86">
        <f t="shared" si="242"/>
        <v>0</v>
      </c>
      <c r="HL191" s="86">
        <f t="shared" si="242"/>
        <v>0</v>
      </c>
      <c r="HM191" s="86">
        <f t="shared" si="242"/>
        <v>2.1003945933994828E-302</v>
      </c>
      <c r="HN191" s="86">
        <f t="shared" si="242"/>
        <v>1.2298712102302236E-269</v>
      </c>
      <c r="HO191" s="86">
        <f t="shared" si="227"/>
        <v>1.1372827523079852E-225</v>
      </c>
      <c r="HP191" s="86">
        <f t="shared" si="227"/>
        <v>1.4150675329831438E-217</v>
      </c>
      <c r="HQ191" s="86">
        <f t="shared" si="227"/>
        <v>3.631052814592046E-275</v>
      </c>
      <c r="HS191" s="86">
        <f t="shared" si="232"/>
        <v>2.4526706740588381E-21</v>
      </c>
      <c r="HT191" s="86">
        <f t="shared" si="232"/>
        <v>1.847166923385806E-32</v>
      </c>
      <c r="HU191" s="86">
        <f t="shared" si="232"/>
        <v>1.7113793185215856E-41</v>
      </c>
      <c r="HV191" s="86">
        <f t="shared" si="232"/>
        <v>1.9571251901565178E-38</v>
      </c>
      <c r="HW191" s="86">
        <f t="shared" si="232"/>
        <v>7.4149713740405138E-43</v>
      </c>
      <c r="HX191" s="86">
        <f t="shared" si="232"/>
        <v>1.2838542588502793E-44</v>
      </c>
      <c r="HY191" s="86">
        <f t="shared" si="232"/>
        <v>3.9794309866499589E-42</v>
      </c>
      <c r="HZ191" s="86">
        <f t="shared" si="232"/>
        <v>3.2207575909581486E-53</v>
      </c>
      <c r="IA191" s="86">
        <f t="shared" si="232"/>
        <v>1.3980846337367637E-54</v>
      </c>
      <c r="IB191" s="86">
        <f t="shared" si="232"/>
        <v>1.6429928162489086E-55</v>
      </c>
      <c r="IC191" s="86">
        <f t="shared" si="232"/>
        <v>5.9238106321363262E-47</v>
      </c>
      <c r="ID191" s="86">
        <f t="shared" si="232"/>
        <v>2.5970606885144602E-41</v>
      </c>
      <c r="IE191" s="86">
        <f t="shared" si="232"/>
        <v>2.2559539816330678E-40</v>
      </c>
      <c r="IF191" s="86">
        <f t="shared" si="232"/>
        <v>2.2779369986483949E-33</v>
      </c>
      <c r="IG191" s="86">
        <f t="shared" si="232"/>
        <v>5.299397239318124E-26</v>
      </c>
      <c r="II191" s="86">
        <f t="shared" si="233"/>
        <v>0</v>
      </c>
      <c r="IJ191" s="86">
        <f t="shared" si="233"/>
        <v>0.4528146752225935</v>
      </c>
      <c r="IK191" s="86">
        <f t="shared" si="233"/>
        <v>0.2687669050908007</v>
      </c>
      <c r="IL191" s="86">
        <f t="shared" si="233"/>
        <v>0.30020299350628377</v>
      </c>
      <c r="IM191" s="86">
        <f t="shared" si="233"/>
        <v>0.230455392830475</v>
      </c>
      <c r="IN191" s="86">
        <f t="shared" si="233"/>
        <v>0.19144926626952183</v>
      </c>
      <c r="IO191" s="86">
        <f t="shared" si="233"/>
        <v>0.15701278721501249</v>
      </c>
      <c r="IP191" s="86">
        <f t="shared" si="233"/>
        <v>2.1682484100365662E-2</v>
      </c>
      <c r="IQ191" s="86">
        <f t="shared" si="233"/>
        <v>1.4685927902512597E-3</v>
      </c>
      <c r="IR191" s="86">
        <f t="shared" si="233"/>
        <v>4.1807210305464353E-3</v>
      </c>
      <c r="IS191" s="86">
        <f t="shared" si="233"/>
        <v>3.9413847099554783E-2</v>
      </c>
      <c r="IT191" s="86">
        <f t="shared" si="233"/>
        <v>0.10432691336511055</v>
      </c>
      <c r="IU191" s="86">
        <f t="shared" si="233"/>
        <v>0.11392357462780628</v>
      </c>
      <c r="IV191" s="86">
        <f t="shared" si="233"/>
        <v>0.3328403674303399</v>
      </c>
      <c r="IW191" s="86">
        <f t="shared" si="233"/>
        <v>0.46776382076949385</v>
      </c>
      <c r="IY191" s="86">
        <f t="shared" si="234"/>
        <v>2.4526706740588381E-21</v>
      </c>
      <c r="IZ191" s="86">
        <f t="shared" si="234"/>
        <v>0.4528146752225935</v>
      </c>
      <c r="JA191" s="86">
        <f t="shared" si="234"/>
        <v>0.2687669050908007</v>
      </c>
      <c r="JB191" s="86">
        <f t="shared" si="234"/>
        <v>0.30020299350628377</v>
      </c>
      <c r="JC191" s="86">
        <f t="shared" si="234"/>
        <v>0.230455392830475</v>
      </c>
      <c r="JD191" s="86">
        <f t="shared" si="234"/>
        <v>0.19144926626952183</v>
      </c>
      <c r="JE191" s="86">
        <f t="shared" si="234"/>
        <v>0.15701278721501249</v>
      </c>
      <c r="JF191" s="86">
        <f t="shared" si="234"/>
        <v>2.1682484100365662E-2</v>
      </c>
      <c r="JG191" s="86">
        <f t="shared" si="234"/>
        <v>1.4685927902512597E-3</v>
      </c>
      <c r="JH191" s="86">
        <f t="shared" si="234"/>
        <v>4.1807210305464353E-3</v>
      </c>
      <c r="JI191" s="86">
        <f t="shared" si="234"/>
        <v>3.9413847099554783E-2</v>
      </c>
      <c r="JJ191" s="86">
        <f t="shared" si="234"/>
        <v>0.10432691336511055</v>
      </c>
      <c r="JK191" s="86">
        <f t="shared" si="234"/>
        <v>0.11392357462780628</v>
      </c>
      <c r="JL191" s="86">
        <f t="shared" si="234"/>
        <v>0.3328403674303399</v>
      </c>
      <c r="JM191" s="86">
        <f t="shared" si="234"/>
        <v>0.46776382076949385</v>
      </c>
    </row>
    <row r="192" spans="2:273" x14ac:dyDescent="0.25">
      <c r="B192" s="2">
        <v>165</v>
      </c>
      <c r="C192" s="37">
        <v>39.805999999999997</v>
      </c>
      <c r="D192" s="37">
        <v>42.851999999999997</v>
      </c>
      <c r="E192" s="37">
        <v>43.573999999999998</v>
      </c>
      <c r="F192" s="37">
        <v>43.59</v>
      </c>
      <c r="G192" s="37">
        <v>44.689</v>
      </c>
      <c r="H192" s="37">
        <v>42.426000000000002</v>
      </c>
      <c r="I192" s="37">
        <v>41.902000000000001</v>
      </c>
      <c r="J192" s="37">
        <v>40.426000000000002</v>
      </c>
      <c r="K192" s="37">
        <v>43.966999999999999</v>
      </c>
      <c r="L192" s="37">
        <v>44.540999999999997</v>
      </c>
      <c r="M192" s="37">
        <v>42.148000000000003</v>
      </c>
      <c r="N192" s="37">
        <v>41.164000000000001</v>
      </c>
      <c r="O192" s="37">
        <v>41.508000000000003</v>
      </c>
      <c r="P192" s="37">
        <v>47.557000000000002</v>
      </c>
      <c r="Q192" s="37">
        <v>71.081999999999994</v>
      </c>
      <c r="S192" s="4">
        <f t="shared" si="235"/>
        <v>42.360989606865012</v>
      </c>
      <c r="T192" s="4">
        <f t="shared" si="235"/>
        <v>44.605479227061835</v>
      </c>
      <c r="U192" s="4">
        <f t="shared" si="235"/>
        <v>43.891001214328185</v>
      </c>
      <c r="V192" s="4">
        <f t="shared" si="235"/>
        <v>45.420190797896595</v>
      </c>
      <c r="W192" s="4">
        <f t="shared" si="235"/>
        <v>44.968588630549753</v>
      </c>
      <c r="X192" s="4">
        <f t="shared" si="235"/>
        <v>41.684914722928781</v>
      </c>
      <c r="Y192" s="4">
        <f t="shared" si="235"/>
        <v>40.97883940042157</v>
      </c>
      <c r="Z192" s="4">
        <f t="shared" si="235"/>
        <v>39.477983638813527</v>
      </c>
      <c r="AA192" s="4">
        <f t="shared" si="235"/>
        <v>45.218467958274168</v>
      </c>
      <c r="AB192" s="4">
        <f t="shared" si="235"/>
        <v>44.450084353374557</v>
      </c>
      <c r="AC192" s="4">
        <f t="shared" si="235"/>
        <v>41.075729007851912</v>
      </c>
      <c r="AD192" s="4">
        <f t="shared" si="235"/>
        <v>41.422043495413973</v>
      </c>
      <c r="AE192" s="4">
        <f t="shared" si="235"/>
        <v>42.425260448928832</v>
      </c>
      <c r="AF192" s="4">
        <f t="shared" si="235"/>
        <v>46.743774074923209</v>
      </c>
      <c r="AG192" s="4">
        <f t="shared" si="235"/>
        <v>67.685770859380639</v>
      </c>
      <c r="AI192" s="4">
        <f t="shared" si="236"/>
        <v>-2.5549896068650142</v>
      </c>
      <c r="AJ192" s="4">
        <f t="shared" si="236"/>
        <v>-1.7534792270618382</v>
      </c>
      <c r="AK192" s="4">
        <f t="shared" si="236"/>
        <v>-0.31700121432818662</v>
      </c>
      <c r="AL192" s="4">
        <f t="shared" si="236"/>
        <v>-1.8301907978965914</v>
      </c>
      <c r="AM192" s="4">
        <f t="shared" si="236"/>
        <v>-0.27958863054975325</v>
      </c>
      <c r="AN192" s="4">
        <f t="shared" si="236"/>
        <v>0.74108527707122107</v>
      </c>
      <c r="AO192" s="4">
        <f t="shared" si="236"/>
        <v>0.92316059957843066</v>
      </c>
      <c r="AP192" s="4">
        <f t="shared" si="236"/>
        <v>0.94801636118647536</v>
      </c>
      <c r="AQ192" s="4">
        <f t="shared" si="236"/>
        <v>-1.2514679582741692</v>
      </c>
      <c r="AR192" s="4">
        <f t="shared" si="236"/>
        <v>9.0915646625440161E-2</v>
      </c>
      <c r="AS192" s="4">
        <f t="shared" si="236"/>
        <v>1.0722709921480913</v>
      </c>
      <c r="AT192" s="4">
        <f t="shared" si="236"/>
        <v>-0.25804349541397187</v>
      </c>
      <c r="AU192" s="4">
        <f t="shared" si="236"/>
        <v>-0.91726044892882896</v>
      </c>
      <c r="AV192" s="4">
        <f t="shared" si="236"/>
        <v>0.81322592507679303</v>
      </c>
      <c r="AW192" s="4">
        <f t="shared" si="236"/>
        <v>3.3962291406193543</v>
      </c>
      <c r="AY192" s="2">
        <f t="shared" si="228"/>
        <v>42.360989606865012</v>
      </c>
      <c r="AZ192" s="2">
        <f t="shared" si="228"/>
        <v>44.299142949942421</v>
      </c>
      <c r="BA192" s="2">
        <f t="shared" si="228"/>
        <v>43.465723378825423</v>
      </c>
      <c r="BB192" s="2">
        <f t="shared" si="228"/>
        <v>44.871944344246991</v>
      </c>
      <c r="BC192" s="2">
        <f t="shared" si="228"/>
        <v>44.649918269371227</v>
      </c>
      <c r="BD192" s="2">
        <f t="shared" si="228"/>
        <v>41.398544166021971</v>
      </c>
      <c r="BE192" s="2">
        <f t="shared" si="228"/>
        <v>40.783499572369905</v>
      </c>
      <c r="BF192" s="2">
        <f t="shared" si="228"/>
        <v>39.474875905261314</v>
      </c>
      <c r="BG192" s="2">
        <f t="shared" si="228"/>
        <v>45.218454933990515</v>
      </c>
      <c r="BH192" s="2">
        <f t="shared" si="228"/>
        <v>44.44998556260785</v>
      </c>
      <c r="BI192" s="2">
        <f t="shared" si="228"/>
        <v>41.063146569325539</v>
      </c>
      <c r="BJ192" s="2">
        <f t="shared" si="228"/>
        <v>41.286834694205396</v>
      </c>
      <c r="BK192" s="2">
        <f t="shared" si="228"/>
        <v>42.24245505609975</v>
      </c>
      <c r="BL192" s="2">
        <f t="shared" si="228"/>
        <v>42.357699633274152</v>
      </c>
      <c r="BM192" s="2">
        <f t="shared" si="228"/>
        <v>44.827145459049476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>
        <f t="shared" si="229"/>
        <v>39.805999999999997</v>
      </c>
      <c r="CF192" s="2" t="str">
        <f t="shared" si="229"/>
        <v/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>
        <f t="shared" si="198"/>
        <v>39.805999999999997</v>
      </c>
      <c r="CV192" s="2" t="str">
        <f t="shared" si="199"/>
        <v/>
      </c>
      <c r="CW192" s="2" t="str">
        <f t="shared" si="200"/>
        <v/>
      </c>
      <c r="CX192" s="2" t="str">
        <f t="shared" si="201"/>
        <v/>
      </c>
      <c r="CY192" s="2" t="str">
        <f t="shared" si="202"/>
        <v/>
      </c>
      <c r="CZ192" s="2" t="str">
        <f t="shared" si="203"/>
        <v/>
      </c>
      <c r="DA192" s="2" t="str">
        <f t="shared" si="204"/>
        <v/>
      </c>
      <c r="DB192" s="2">
        <f t="shared" si="205"/>
        <v>40.426000000000002</v>
      </c>
      <c r="DC192" s="2">
        <f t="shared" si="206"/>
        <v>43.966999999999999</v>
      </c>
      <c r="DD192" s="2">
        <f t="shared" si="207"/>
        <v>44.540999999999997</v>
      </c>
      <c r="DE192" s="2" t="str">
        <f t="shared" si="208"/>
        <v/>
      </c>
      <c r="DF192" s="2" t="str">
        <f t="shared" si="209"/>
        <v/>
      </c>
      <c r="DG192" s="2" t="str">
        <f t="shared" si="210"/>
        <v/>
      </c>
      <c r="DH192" s="2" t="str">
        <f t="shared" si="211"/>
        <v/>
      </c>
      <c r="DI192" s="2" t="str">
        <f t="shared" si="212"/>
        <v/>
      </c>
      <c r="DK192" s="2">
        <f t="shared" si="237"/>
        <v>67.755112956810635</v>
      </c>
      <c r="DL192" s="2">
        <f t="shared" si="237"/>
        <v>78.457363636363652</v>
      </c>
      <c r="DM192" s="2">
        <f t="shared" si="237"/>
        <v>126.76002174569621</v>
      </c>
      <c r="DN192" s="2">
        <f t="shared" si="237"/>
        <v>124.97983841739654</v>
      </c>
      <c r="DO192" s="2">
        <f t="shared" si="237"/>
        <v>91.723446128082543</v>
      </c>
      <c r="DP192" s="2">
        <f t="shared" si="237"/>
        <v>93.536819163763056</v>
      </c>
      <c r="DQ192" s="2">
        <f t="shared" si="237"/>
        <v>108.93637833238796</v>
      </c>
      <c r="DR192" s="2">
        <f t="shared" si="237"/>
        <v>105.23035470383276</v>
      </c>
      <c r="DS192" s="2">
        <f t="shared" si="237"/>
        <v>85.879119655349399</v>
      </c>
      <c r="DT192" s="2">
        <f t="shared" si="237"/>
        <v>114.75013869132292</v>
      </c>
      <c r="DU192" s="2">
        <f t="shared" si="237"/>
        <v>89.528550607287443</v>
      </c>
      <c r="DV192" s="2">
        <f t="shared" si="237"/>
        <v>93.220576411960138</v>
      </c>
      <c r="DW192" s="2">
        <f t="shared" si="237"/>
        <v>103.80223950468134</v>
      </c>
      <c r="DX192" s="2">
        <f t="shared" si="237"/>
        <v>72.927935888501764</v>
      </c>
      <c r="DY192" s="2">
        <f t="shared" si="237"/>
        <v>77.86900952380951</v>
      </c>
      <c r="EA192" s="2">
        <f t="shared" si="241"/>
        <v>42.360643888388843</v>
      </c>
      <c r="EB192" s="2">
        <f t="shared" si="241"/>
        <v>45.910839313974662</v>
      </c>
      <c r="EC192" s="2">
        <f t="shared" si="241"/>
        <v>43.58045532472066</v>
      </c>
      <c r="ED192" s="2">
        <f t="shared" si="241"/>
        <v>44.690301887748561</v>
      </c>
      <c r="EE192" s="2">
        <f t="shared" si="241"/>
        <v>44.732976744116613</v>
      </c>
      <c r="EF192" s="2">
        <f t="shared" si="240"/>
        <v>40.004148827687203</v>
      </c>
      <c r="EG192" s="2">
        <f t="shared" si="240"/>
        <v>40.072944858986048</v>
      </c>
      <c r="EH192" s="2">
        <f t="shared" si="240"/>
        <v>38.621535135517846</v>
      </c>
      <c r="EI192" s="2">
        <f t="shared" si="240"/>
        <v>47.187998100763146</v>
      </c>
      <c r="EJ192" s="2">
        <f t="shared" si="240"/>
        <v>45.875507749924822</v>
      </c>
      <c r="EK192" s="2">
        <f t="shared" si="213"/>
        <v>41.122775479908938</v>
      </c>
      <c r="EL192" s="2">
        <f t="shared" si="180"/>
        <v>40.740801970312752</v>
      </c>
      <c r="EM192" s="2">
        <f t="shared" si="180"/>
        <v>42.581600158521738</v>
      </c>
      <c r="EN192" s="2">
        <f t="shared" si="180"/>
        <v>42.693002945682132</v>
      </c>
      <c r="EO192" s="2">
        <f t="shared" si="180"/>
        <v>45.452534203140544</v>
      </c>
      <c r="EQ192" s="2">
        <f t="shared" si="238"/>
        <v>42.360643888388843</v>
      </c>
      <c r="ER192" s="2">
        <f t="shared" si="238"/>
        <v>43.004910697498367</v>
      </c>
      <c r="ES192" s="2">
        <f t="shared" si="238"/>
        <v>43.386583800646946</v>
      </c>
      <c r="ET192" s="2">
        <f t="shared" si="238"/>
        <v>44.995823005651118</v>
      </c>
      <c r="EU192" s="2">
        <f t="shared" si="238"/>
        <v>44.593853615331184</v>
      </c>
      <c r="EV192" s="2">
        <f t="shared" si="238"/>
        <v>42.283155945308735</v>
      </c>
      <c r="EW192" s="2">
        <f t="shared" si="238"/>
        <v>41.212458245389868</v>
      </c>
      <c r="EX192" s="2">
        <f t="shared" si="238"/>
        <v>39.881756437447905</v>
      </c>
      <c r="EY192" s="2">
        <f t="shared" si="238"/>
        <v>44.499796779714856</v>
      </c>
      <c r="EZ192" s="2">
        <f t="shared" si="238"/>
        <v>43.870973841982028</v>
      </c>
      <c r="FA192" s="2">
        <f t="shared" si="238"/>
        <v>41.032429866870352</v>
      </c>
      <c r="FB192" s="2">
        <f t="shared" si="238"/>
        <v>41.59125471138303</v>
      </c>
      <c r="FC192" s="2">
        <f t="shared" si="238"/>
        <v>42.048830767160851</v>
      </c>
      <c r="FD192" s="2">
        <f t="shared" si="238"/>
        <v>42.122106687207157</v>
      </c>
      <c r="FE192" s="2">
        <f t="shared" si="238"/>
        <v>44.304158185304424</v>
      </c>
      <c r="FG192" s="2">
        <f t="shared" si="239"/>
        <v>0.99998638607189483</v>
      </c>
      <c r="FH192" s="2">
        <f t="shared" si="239"/>
        <v>0.99998698336551384</v>
      </c>
      <c r="FI192" s="2">
        <f t="shared" si="239"/>
        <v>0.99998642622751077</v>
      </c>
      <c r="FJ192" s="2">
        <f t="shared" si="239"/>
        <v>0.99998721113217681</v>
      </c>
      <c r="FK192" s="2">
        <f t="shared" si="239"/>
        <v>0.99998482029422886</v>
      </c>
      <c r="FL192" s="2">
        <f t="shared" si="239"/>
        <v>0.99998418339663575</v>
      </c>
      <c r="FM192" s="2">
        <f t="shared" si="239"/>
        <v>0.99998496477010212</v>
      </c>
      <c r="FN192" s="2">
        <f t="shared" si="239"/>
        <v>0.99998476647112955</v>
      </c>
      <c r="FO192" s="2">
        <f t="shared" si="239"/>
        <v>0.99998472609604916</v>
      </c>
      <c r="FP192" s="2">
        <f t="shared" si="239"/>
        <v>0.99998178127370341</v>
      </c>
      <c r="FQ192" s="2">
        <f t="shared" si="239"/>
        <v>0.99998359871737352</v>
      </c>
      <c r="FR192" s="2">
        <f t="shared" si="239"/>
        <v>0.99998503099043434</v>
      </c>
      <c r="FS192" s="2">
        <f t="shared" si="239"/>
        <v>0.99998456460142204</v>
      </c>
      <c r="FT192" s="2">
        <f t="shared" si="239"/>
        <v>0.99998343181282323</v>
      </c>
      <c r="FU192" s="2">
        <f t="shared" si="239"/>
        <v>0.99998006735937217</v>
      </c>
      <c r="FW192" s="2">
        <f t="shared" si="230"/>
        <v>2.242581438630482E-10</v>
      </c>
      <c r="FX192" s="2">
        <f t="shared" si="230"/>
        <v>0.55476930888893639</v>
      </c>
      <c r="FY192" s="2">
        <f t="shared" si="230"/>
        <v>0.5976174528938919</v>
      </c>
      <c r="FZ192" s="2">
        <f t="shared" si="230"/>
        <v>0.59117237285631474</v>
      </c>
      <c r="GA192" s="2">
        <f t="shared" si="230"/>
        <v>0.60214126131306456</v>
      </c>
      <c r="GB192" s="2">
        <f t="shared" si="230"/>
        <v>0.61147182145503787</v>
      </c>
      <c r="GC192" s="2">
        <f t="shared" si="230"/>
        <v>0.62265116346653171</v>
      </c>
      <c r="GD192" s="2">
        <f t="shared" si="230"/>
        <v>0.67633048343349922</v>
      </c>
      <c r="GE192" s="2">
        <f t="shared" si="230"/>
        <v>0.7328819146918395</v>
      </c>
      <c r="GF192" s="2">
        <f t="shared" si="230"/>
        <v>0.7117749366640258</v>
      </c>
      <c r="GG192" s="2">
        <f t="shared" si="230"/>
        <v>0.66879647334072201</v>
      </c>
      <c r="GH192" s="2">
        <f t="shared" si="230"/>
        <v>0.64112575257367155</v>
      </c>
      <c r="GI192" s="2">
        <f t="shared" si="230"/>
        <v>0.63834385553339823</v>
      </c>
      <c r="GJ192" s="2">
        <f t="shared" si="230"/>
        <v>0.58820537961358721</v>
      </c>
      <c r="GK192" s="2">
        <f t="shared" si="230"/>
        <v>0.54514800058581458</v>
      </c>
      <c r="GM192" s="86">
        <f t="shared" si="231"/>
        <v>3.8398728936334303E-188</v>
      </c>
      <c r="GN192" s="86">
        <f t="shared" si="231"/>
        <v>2.2624447921128599E-260</v>
      </c>
      <c r="GO192" s="86">
        <f t="shared" si="231"/>
        <v>0</v>
      </c>
      <c r="GP192" s="86">
        <f t="shared" si="231"/>
        <v>0</v>
      </c>
      <c r="GQ192" s="86">
        <f t="shared" si="231"/>
        <v>0</v>
      </c>
      <c r="GR192" s="86">
        <f t="shared" si="231"/>
        <v>0</v>
      </c>
      <c r="GS192" s="86">
        <f t="shared" si="231"/>
        <v>0</v>
      </c>
      <c r="GT192" s="86">
        <f t="shared" si="231"/>
        <v>0</v>
      </c>
      <c r="GU192" s="86">
        <f t="shared" si="231"/>
        <v>0</v>
      </c>
      <c r="GV192" s="86">
        <f t="shared" si="231"/>
        <v>0</v>
      </c>
      <c r="GW192" s="86">
        <f t="shared" si="231"/>
        <v>0</v>
      </c>
      <c r="GX192" s="86">
        <f t="shared" si="231"/>
        <v>0</v>
      </c>
      <c r="GY192" s="86">
        <f t="shared" si="231"/>
        <v>0</v>
      </c>
      <c r="GZ192" s="86">
        <f t="shared" si="231"/>
        <v>0</v>
      </c>
      <c r="HA192" s="86">
        <f t="shared" si="231"/>
        <v>0</v>
      </c>
      <c r="HC192" s="86">
        <f t="shared" si="182"/>
        <v>4.6492421537959178E-168</v>
      </c>
      <c r="HD192" s="86">
        <f t="shared" si="182"/>
        <v>1.0565367134993463E-219</v>
      </c>
      <c r="HE192" s="86">
        <f t="shared" si="182"/>
        <v>0</v>
      </c>
      <c r="HF192" s="86">
        <f t="shared" si="182"/>
        <v>0</v>
      </c>
      <c r="HG192" s="86">
        <f t="shared" si="182"/>
        <v>1.3356129759468599E-303</v>
      </c>
      <c r="HH192" s="86">
        <f t="shared" si="182"/>
        <v>0</v>
      </c>
      <c r="HI192" s="86">
        <f t="shared" si="242"/>
        <v>0</v>
      </c>
      <c r="HJ192" s="86">
        <f t="shared" si="242"/>
        <v>0</v>
      </c>
      <c r="HK192" s="86">
        <f t="shared" si="242"/>
        <v>0</v>
      </c>
      <c r="HL192" s="86">
        <f t="shared" si="242"/>
        <v>0</v>
      </c>
      <c r="HM192" s="86">
        <f t="shared" si="242"/>
        <v>0</v>
      </c>
      <c r="HN192" s="86">
        <f t="shared" si="242"/>
        <v>8.7583118476727895E-277</v>
      </c>
      <c r="HO192" s="86">
        <f t="shared" si="227"/>
        <v>1.1190690100253347E-231</v>
      </c>
      <c r="HP192" s="86">
        <f t="shared" si="227"/>
        <v>2.1569792493354205E-223</v>
      </c>
      <c r="HQ192" s="86">
        <f t="shared" si="227"/>
        <v>1.8703422731659979E-282</v>
      </c>
      <c r="HS192" s="86">
        <f t="shared" si="232"/>
        <v>1.6854013013453267E-20</v>
      </c>
      <c r="HT192" s="86">
        <f t="shared" si="232"/>
        <v>2.7531079670849206E-34</v>
      </c>
      <c r="HU192" s="86">
        <f t="shared" si="232"/>
        <v>1.0032337250613957E-43</v>
      </c>
      <c r="HV192" s="86">
        <f t="shared" si="232"/>
        <v>1.4542082297521255E-40</v>
      </c>
      <c r="HW192" s="86">
        <f t="shared" si="232"/>
        <v>2.9910090994315016E-45</v>
      </c>
      <c r="HX192" s="86">
        <f t="shared" si="232"/>
        <v>4.7383679882144907E-47</v>
      </c>
      <c r="HY192" s="86">
        <f t="shared" si="232"/>
        <v>1.9932000853523837E-44</v>
      </c>
      <c r="HZ192" s="86">
        <f t="shared" si="232"/>
        <v>5.601989688995205E-56</v>
      </c>
      <c r="IA192" s="86">
        <f t="shared" si="232"/>
        <v>2.6205304631863679E-57</v>
      </c>
      <c r="IB192" s="86">
        <f t="shared" si="232"/>
        <v>2.6160974382422199E-58</v>
      </c>
      <c r="IC192" s="86">
        <f t="shared" si="232"/>
        <v>2.1216352507847779E-49</v>
      </c>
      <c r="ID192" s="86">
        <f t="shared" si="232"/>
        <v>1.5350535476257225E-43</v>
      </c>
      <c r="IE192" s="86">
        <f t="shared" si="232"/>
        <v>1.4513658802940674E-42</v>
      </c>
      <c r="IF192" s="86">
        <f t="shared" si="232"/>
        <v>3.0166601074405938E-35</v>
      </c>
      <c r="IG192" s="86">
        <f t="shared" si="232"/>
        <v>1.5496715817162816E-27</v>
      </c>
      <c r="II192" s="86">
        <f t="shared" si="233"/>
        <v>0</v>
      </c>
      <c r="IJ192" s="86">
        <f t="shared" si="233"/>
        <v>0.37560272469119566</v>
      </c>
      <c r="IK192" s="86">
        <f t="shared" si="233"/>
        <v>0.1765303996970482</v>
      </c>
      <c r="IL192" s="86">
        <f t="shared" si="233"/>
        <v>0.20443913366252101</v>
      </c>
      <c r="IM192" s="86">
        <f t="shared" si="233"/>
        <v>0.14137016321207346</v>
      </c>
      <c r="IN192" s="86">
        <f t="shared" si="233"/>
        <v>0.11253454594851804</v>
      </c>
      <c r="IO192" s="86">
        <f t="shared" si="233"/>
        <v>8.9867738239715014E-2</v>
      </c>
      <c r="IP192" s="86">
        <f t="shared" si="233"/>
        <v>8.7871157861506115E-3</v>
      </c>
      <c r="IQ192" s="86">
        <f t="shared" si="233"/>
        <v>4.6520529809966247E-4</v>
      </c>
      <c r="IR192" s="86">
        <f t="shared" si="233"/>
        <v>1.4301490195661605E-3</v>
      </c>
      <c r="IS192" s="86">
        <f t="shared" si="233"/>
        <v>1.8088304976904879E-2</v>
      </c>
      <c r="IT192" s="86">
        <f t="shared" si="233"/>
        <v>5.6220981984528628E-2</v>
      </c>
      <c r="IU192" s="86">
        <f t="shared" si="233"/>
        <v>6.249982664459381E-2</v>
      </c>
      <c r="IV192" s="86">
        <f t="shared" si="233"/>
        <v>0.24999054053659051</v>
      </c>
      <c r="IW192" s="86">
        <f t="shared" si="233"/>
        <v>0.40660904959536698</v>
      </c>
      <c r="IY192" s="86">
        <f t="shared" si="234"/>
        <v>1.6854013013453267E-20</v>
      </c>
      <c r="IZ192" s="86">
        <f t="shared" si="234"/>
        <v>0.37560272469119566</v>
      </c>
      <c r="JA192" s="86">
        <f t="shared" si="234"/>
        <v>0.1765303996970482</v>
      </c>
      <c r="JB192" s="86">
        <f t="shared" si="234"/>
        <v>0.20443913366252101</v>
      </c>
      <c r="JC192" s="86">
        <f t="shared" si="234"/>
        <v>0.14137016321207346</v>
      </c>
      <c r="JD192" s="86">
        <f t="shared" si="234"/>
        <v>0.11253454594851804</v>
      </c>
      <c r="JE192" s="86">
        <f t="shared" si="234"/>
        <v>8.9867738239715014E-2</v>
      </c>
      <c r="JF192" s="86">
        <f t="shared" si="234"/>
        <v>8.7871157861506115E-3</v>
      </c>
      <c r="JG192" s="86">
        <f t="shared" si="234"/>
        <v>4.6520529809966247E-4</v>
      </c>
      <c r="JH192" s="86">
        <f t="shared" si="234"/>
        <v>1.4301490195661605E-3</v>
      </c>
      <c r="JI192" s="86">
        <f t="shared" si="234"/>
        <v>1.8088304976904879E-2</v>
      </c>
      <c r="JJ192" s="86">
        <f t="shared" si="234"/>
        <v>5.6220981984528628E-2</v>
      </c>
      <c r="JK192" s="86">
        <f t="shared" si="234"/>
        <v>6.249982664459381E-2</v>
      </c>
      <c r="JL192" s="86">
        <f t="shared" si="234"/>
        <v>0.24999054053659051</v>
      </c>
      <c r="JM192" s="86">
        <f t="shared" si="234"/>
        <v>0.40660904959536698</v>
      </c>
    </row>
    <row r="193" spans="2:273" x14ac:dyDescent="0.25">
      <c r="B193" s="2">
        <v>166</v>
      </c>
      <c r="C193" s="37">
        <v>37.805999999999997</v>
      </c>
      <c r="D193" s="37">
        <v>42.655999999999999</v>
      </c>
      <c r="E193" s="37">
        <v>43.328000000000003</v>
      </c>
      <c r="F193" s="37">
        <v>45.689</v>
      </c>
      <c r="G193" s="37">
        <v>44.933999999999997</v>
      </c>
      <c r="H193" s="37">
        <v>41.442999999999998</v>
      </c>
      <c r="I193" s="37">
        <v>40.984000000000002</v>
      </c>
      <c r="J193" s="37">
        <v>39.066000000000003</v>
      </c>
      <c r="K193" s="37">
        <v>42.835999999999999</v>
      </c>
      <c r="L193" s="37">
        <v>43.884999999999998</v>
      </c>
      <c r="M193" s="37">
        <v>41.671999999999997</v>
      </c>
      <c r="N193" s="37">
        <v>41.59</v>
      </c>
      <c r="O193" s="37">
        <v>41.131</v>
      </c>
      <c r="P193" s="37">
        <v>41.902000000000001</v>
      </c>
      <c r="Q193" s="37">
        <v>64.180000000000007</v>
      </c>
      <c r="S193" s="4">
        <f t="shared" si="235"/>
        <v>42.22982923566866</v>
      </c>
      <c r="T193" s="4">
        <f t="shared" si="235"/>
        <v>44.281974906006738</v>
      </c>
      <c r="U193" s="4">
        <f t="shared" si="235"/>
        <v>43.451024648841042</v>
      </c>
      <c r="V193" s="4">
        <f t="shared" si="235"/>
        <v>44.965230641914061</v>
      </c>
      <c r="W193" s="4">
        <f t="shared" si="235"/>
        <v>44.651493902303947</v>
      </c>
      <c r="X193" s="4">
        <f t="shared" si="235"/>
        <v>41.393691558331483</v>
      </c>
      <c r="Y193" s="4">
        <f t="shared" si="235"/>
        <v>40.728038049491282</v>
      </c>
      <c r="Z193" s="4">
        <f t="shared" si="235"/>
        <v>39.345020809494756</v>
      </c>
      <c r="AA193" s="4">
        <f t="shared" si="235"/>
        <v>45.106238378615764</v>
      </c>
      <c r="AB193" s="4">
        <f t="shared" si="235"/>
        <v>44.318148341453934</v>
      </c>
      <c r="AC193" s="4">
        <f t="shared" si="235"/>
        <v>40.929927762343155</v>
      </c>
      <c r="AD193" s="4">
        <f t="shared" si="235"/>
        <v>41.221096385325509</v>
      </c>
      <c r="AE193" s="4">
        <f t="shared" si="235"/>
        <v>42.149515576632794</v>
      </c>
      <c r="AF193" s="4">
        <f t="shared" si="235"/>
        <v>44.541730882505561</v>
      </c>
      <c r="AG193" s="4">
        <f t="shared" si="235"/>
        <v>59.522798403168508</v>
      </c>
      <c r="AI193" s="4">
        <f t="shared" si="236"/>
        <v>-4.4238292356686628</v>
      </c>
      <c r="AJ193" s="4">
        <f t="shared" si="236"/>
        <v>-1.6259749060067392</v>
      </c>
      <c r="AK193" s="4">
        <f t="shared" si="236"/>
        <v>-0.1230246488410387</v>
      </c>
      <c r="AL193" s="4">
        <f t="shared" si="236"/>
        <v>0.72376935808593856</v>
      </c>
      <c r="AM193" s="4">
        <f t="shared" si="236"/>
        <v>0.28250609769605006</v>
      </c>
      <c r="AN193" s="4">
        <f t="shared" si="236"/>
        <v>4.9308441668515002E-2</v>
      </c>
      <c r="AO193" s="4">
        <f t="shared" si="236"/>
        <v>0.25596195050871984</v>
      </c>
      <c r="AP193" s="4">
        <f t="shared" si="236"/>
        <v>-0.27902080949475305</v>
      </c>
      <c r="AQ193" s="4">
        <f t="shared" si="236"/>
        <v>-2.2702383786157654</v>
      </c>
      <c r="AR193" s="4">
        <f t="shared" si="236"/>
        <v>-0.43314834145393633</v>
      </c>
      <c r="AS193" s="4">
        <f t="shared" si="236"/>
        <v>0.74207223765684205</v>
      </c>
      <c r="AT193" s="4">
        <f t="shared" si="236"/>
        <v>0.36890361467449395</v>
      </c>
      <c r="AU193" s="4">
        <f t="shared" si="236"/>
        <v>-1.0185155766327938</v>
      </c>
      <c r="AV193" s="4">
        <f t="shared" si="236"/>
        <v>-2.6397308825055603</v>
      </c>
      <c r="AW193" s="4">
        <f t="shared" si="236"/>
        <v>4.6572015968314986</v>
      </c>
      <c r="AY193" s="2">
        <f t="shared" si="228"/>
        <v>42.22982923566866</v>
      </c>
      <c r="AZ193" s="2">
        <f t="shared" si="228"/>
        <v>44.114073497679485</v>
      </c>
      <c r="BA193" s="2">
        <f t="shared" si="228"/>
        <v>43.292593457448277</v>
      </c>
      <c r="BB193" s="2">
        <f t="shared" si="228"/>
        <v>44.748166878474066</v>
      </c>
      <c r="BC193" s="2">
        <f t="shared" si="228"/>
        <v>44.547921226704105</v>
      </c>
      <c r="BD193" s="2">
        <f t="shared" si="228"/>
        <v>41.306767521730677</v>
      </c>
      <c r="BE193" s="2">
        <f t="shared" si="228"/>
        <v>40.670659859975807</v>
      </c>
      <c r="BF193" s="2">
        <f t="shared" si="228"/>
        <v>39.344550880155538</v>
      </c>
      <c r="BG193" s="2">
        <f t="shared" si="228"/>
        <v>45.106237169441989</v>
      </c>
      <c r="BH193" s="2">
        <f t="shared" si="228"/>
        <v>44.31813767184137</v>
      </c>
      <c r="BI193" s="2">
        <f t="shared" si="228"/>
        <v>40.927461496646075</v>
      </c>
      <c r="BJ193" s="2">
        <f t="shared" si="228"/>
        <v>41.185039052794281</v>
      </c>
      <c r="BK193" s="2">
        <f t="shared" si="228"/>
        <v>42.099092884702245</v>
      </c>
      <c r="BL193" s="2">
        <f t="shared" si="228"/>
        <v>42.210106829464273</v>
      </c>
      <c r="BM193" s="2">
        <f t="shared" si="228"/>
        <v>44.682369716726235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>
        <f t="shared" si="229"/>
        <v>37.805999999999997</v>
      </c>
      <c r="CF193" s="2" t="str">
        <f t="shared" si="229"/>
        <v/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>
        <f t="shared" si="198"/>
        <v>37.805999999999997</v>
      </c>
      <c r="CV193" s="2" t="str">
        <f t="shared" si="199"/>
        <v/>
      </c>
      <c r="CW193" s="2" t="str">
        <f t="shared" si="200"/>
        <v/>
      </c>
      <c r="CX193" s="2" t="str">
        <f t="shared" si="201"/>
        <v/>
      </c>
      <c r="CY193" s="2" t="str">
        <f t="shared" si="202"/>
        <v/>
      </c>
      <c r="CZ193" s="2" t="str">
        <f t="shared" si="203"/>
        <v/>
      </c>
      <c r="DA193" s="2" t="str">
        <f t="shared" si="204"/>
        <v/>
      </c>
      <c r="DB193" s="2">
        <f t="shared" si="205"/>
        <v>39.066000000000003</v>
      </c>
      <c r="DC193" s="2">
        <f t="shared" si="206"/>
        <v>42.835999999999999</v>
      </c>
      <c r="DD193" s="2">
        <f t="shared" si="207"/>
        <v>43.884999999999998</v>
      </c>
      <c r="DE193" s="2">
        <f t="shared" si="208"/>
        <v>41.671999999999997</v>
      </c>
      <c r="DF193" s="2" t="str">
        <f t="shared" si="209"/>
        <v/>
      </c>
      <c r="DG193" s="2" t="str">
        <f t="shared" si="210"/>
        <v/>
      </c>
      <c r="DH193" s="2" t="str">
        <f t="shared" si="211"/>
        <v/>
      </c>
      <c r="DI193" s="2" t="str">
        <f t="shared" si="212"/>
        <v/>
      </c>
      <c r="DK193" s="2">
        <f t="shared" si="237"/>
        <v>67.817048172757481</v>
      </c>
      <c r="DL193" s="2">
        <f t="shared" si="237"/>
        <v>78.562564482029615</v>
      </c>
      <c r="DM193" s="2">
        <f t="shared" si="237"/>
        <v>127.17368468740565</v>
      </c>
      <c r="DN193" s="2">
        <f t="shared" si="237"/>
        <v>125.38124992449409</v>
      </c>
      <c r="DO193" s="2">
        <f t="shared" si="237"/>
        <v>91.92531007751937</v>
      </c>
      <c r="DP193" s="2">
        <f t="shared" si="237"/>
        <v>93.74622369337979</v>
      </c>
      <c r="DQ193" s="2">
        <f t="shared" si="237"/>
        <v>109.24507973421926</v>
      </c>
      <c r="DR193" s="2">
        <f t="shared" si="237"/>
        <v>105.51973379790941</v>
      </c>
      <c r="DS193" s="2">
        <f t="shared" si="237"/>
        <v>86.047537125570614</v>
      </c>
      <c r="DT193" s="2">
        <f t="shared" si="237"/>
        <v>115.13402133712661</v>
      </c>
      <c r="DU193" s="2">
        <f t="shared" si="237"/>
        <v>89.740291902834002</v>
      </c>
      <c r="DV193" s="2">
        <f t="shared" si="237"/>
        <v>93.445462700090616</v>
      </c>
      <c r="DW193" s="2">
        <f t="shared" si="237"/>
        <v>104.07438039867107</v>
      </c>
      <c r="DX193" s="2">
        <f t="shared" si="237"/>
        <v>73.00657909407667</v>
      </c>
      <c r="DY193" s="2">
        <f t="shared" si="237"/>
        <v>78.017956862745081</v>
      </c>
      <c r="EA193" s="2">
        <f t="shared" si="241"/>
        <v>42.229511539153918</v>
      </c>
      <c r="EB193" s="2">
        <f t="shared" si="241"/>
        <v>45.82561785927237</v>
      </c>
      <c r="EC193" s="2">
        <f t="shared" si="241"/>
        <v>43.413995670391046</v>
      </c>
      <c r="ED193" s="2">
        <f t="shared" si="241"/>
        <v>44.556011136969126</v>
      </c>
      <c r="EE193" s="2">
        <f t="shared" si="241"/>
        <v>44.635653678400082</v>
      </c>
      <c r="EF193" s="2">
        <f t="shared" si="240"/>
        <v>39.836759369819163</v>
      </c>
      <c r="EG193" s="2">
        <f t="shared" si="240"/>
        <v>39.921816706451729</v>
      </c>
      <c r="EH193" s="2">
        <f t="shared" si="240"/>
        <v>38.450678154309372</v>
      </c>
      <c r="EI193" s="2">
        <f t="shared" si="240"/>
        <v>47.160758969577678</v>
      </c>
      <c r="EJ193" s="2">
        <f t="shared" si="240"/>
        <v>45.808399421830998</v>
      </c>
      <c r="EK193" s="2">
        <f t="shared" si="213"/>
        <v>40.990452432964261</v>
      </c>
      <c r="EL193" s="2">
        <f t="shared" si="180"/>
        <v>40.610269729019869</v>
      </c>
      <c r="EM193" s="2">
        <f t="shared" si="180"/>
        <v>42.456170753924603</v>
      </c>
      <c r="EN193" s="2">
        <f t="shared" si="180"/>
        <v>42.563781849540128</v>
      </c>
      <c r="EO193" s="2">
        <f t="shared" si="180"/>
        <v>45.34435354643314</v>
      </c>
      <c r="EQ193" s="2">
        <f t="shared" si="238"/>
        <v>42.229511539153918</v>
      </c>
      <c r="ER193" s="2">
        <f t="shared" si="238"/>
        <v>42.860660753018387</v>
      </c>
      <c r="ES193" s="2">
        <f t="shared" si="238"/>
        <v>43.216370723462774</v>
      </c>
      <c r="ET193" s="2">
        <f t="shared" si="238"/>
        <v>44.86782313171728</v>
      </c>
      <c r="EU193" s="2">
        <f t="shared" si="238"/>
        <v>44.49400428868131</v>
      </c>
      <c r="EV193" s="2">
        <f t="shared" si="238"/>
        <v>42.1573945212441</v>
      </c>
      <c r="EW193" s="2">
        <f t="shared" si="238"/>
        <v>41.083077827283333</v>
      </c>
      <c r="EX193" s="2">
        <f t="shared" si="238"/>
        <v>39.733350628716465</v>
      </c>
      <c r="EY193" s="2">
        <f t="shared" si="238"/>
        <v>44.422579359310767</v>
      </c>
      <c r="EZ193" s="2">
        <f t="shared" si="238"/>
        <v>43.76619436126262</v>
      </c>
      <c r="FA193" s="2">
        <f t="shared" si="238"/>
        <v>40.897953153644686</v>
      </c>
      <c r="FB193" s="2">
        <f t="shared" si="238"/>
        <v>41.477371511055495</v>
      </c>
      <c r="FC193" s="2">
        <f t="shared" si="238"/>
        <v>41.913273987966605</v>
      </c>
      <c r="FD193" s="2">
        <f t="shared" si="238"/>
        <v>41.983536418005642</v>
      </c>
      <c r="FE193" s="2">
        <f t="shared" si="238"/>
        <v>44.177587681729236</v>
      </c>
      <c r="FG193" s="2">
        <f t="shared" si="239"/>
        <v>0.99998758393512888</v>
      </c>
      <c r="FH193" s="2">
        <f t="shared" si="239"/>
        <v>0.99998812867466025</v>
      </c>
      <c r="FI193" s="2">
        <f t="shared" si="239"/>
        <v>0.99998762055757362</v>
      </c>
      <c r="FJ193" s="2">
        <f t="shared" si="239"/>
        <v>0.99998833640079732</v>
      </c>
      <c r="FK193" s="2">
        <f t="shared" si="239"/>
        <v>0.9999861559253076</v>
      </c>
      <c r="FL193" s="2">
        <f t="shared" si="239"/>
        <v>0.99998557506621499</v>
      </c>
      <c r="FM193" s="2">
        <f t="shared" si="239"/>
        <v>0.99998628768922038</v>
      </c>
      <c r="FN193" s="2">
        <f t="shared" si="239"/>
        <v>0.99998610683792633</v>
      </c>
      <c r="FO193" s="2">
        <f t="shared" si="239"/>
        <v>0.99998607001531647</v>
      </c>
      <c r="FP193" s="2">
        <f t="shared" si="239"/>
        <v>0.99998338429750244</v>
      </c>
      <c r="FQ193" s="2">
        <f t="shared" si="239"/>
        <v>0.99998504183087866</v>
      </c>
      <c r="FR193" s="2">
        <f t="shared" si="239"/>
        <v>0.99998634808304065</v>
      </c>
      <c r="FS193" s="2">
        <f t="shared" si="239"/>
        <v>0.99998592273006814</v>
      </c>
      <c r="FT193" s="2">
        <f t="shared" si="239"/>
        <v>0.99998488961167797</v>
      </c>
      <c r="FU193" s="2">
        <f t="shared" si="239"/>
        <v>0.99998182118380741</v>
      </c>
      <c r="FW193" s="2">
        <f t="shared" si="230"/>
        <v>2.4589416504805372E-10</v>
      </c>
      <c r="FX193" s="2">
        <f t="shared" si="230"/>
        <v>0.57738878883808875</v>
      </c>
      <c r="FY193" s="2">
        <f t="shared" si="230"/>
        <v>0.61955291117700717</v>
      </c>
      <c r="FZ193" s="2">
        <f t="shared" si="230"/>
        <v>0.61323179202487388</v>
      </c>
      <c r="GA193" s="2">
        <f t="shared" si="230"/>
        <v>0.62398527382872548</v>
      </c>
      <c r="GB193" s="2">
        <f t="shared" si="230"/>
        <v>0.63311568410747798</v>
      </c>
      <c r="GC193" s="2">
        <f t="shared" si="230"/>
        <v>0.64403479801476704</v>
      </c>
      <c r="GD193" s="2">
        <f t="shared" si="230"/>
        <v>0.69615661238753246</v>
      </c>
      <c r="GE193" s="2">
        <f t="shared" si="230"/>
        <v>0.75052180092724929</v>
      </c>
      <c r="GF193" s="2">
        <f t="shared" si="230"/>
        <v>0.73029573410406923</v>
      </c>
      <c r="GG193" s="2">
        <f t="shared" si="230"/>
        <v>0.68887179587065361</v>
      </c>
      <c r="GH193" s="2">
        <f t="shared" si="230"/>
        <v>0.66203072580452538</v>
      </c>
      <c r="GI193" s="2">
        <f t="shared" si="230"/>
        <v>0.65932477007965384</v>
      </c>
      <c r="GJ193" s="2">
        <f t="shared" si="230"/>
        <v>0.61031936369977524</v>
      </c>
      <c r="GK193" s="2">
        <f t="shared" si="230"/>
        <v>0.56787554142585994</v>
      </c>
      <c r="GM193" s="86">
        <f t="shared" si="231"/>
        <v>6.8518849370634813E-192</v>
      </c>
      <c r="GN193" s="86">
        <f t="shared" si="231"/>
        <v>1.4375976342233496E-265</v>
      </c>
      <c r="GO193" s="86">
        <f t="shared" si="231"/>
        <v>0</v>
      </c>
      <c r="GP193" s="86">
        <f t="shared" si="231"/>
        <v>0</v>
      </c>
      <c r="GQ193" s="86">
        <f t="shared" si="231"/>
        <v>0</v>
      </c>
      <c r="GR193" s="86">
        <f t="shared" si="231"/>
        <v>0</v>
      </c>
      <c r="GS193" s="86">
        <f t="shared" si="231"/>
        <v>0</v>
      </c>
      <c r="GT193" s="86">
        <f t="shared" si="231"/>
        <v>0</v>
      </c>
      <c r="GU193" s="86">
        <f t="shared" si="231"/>
        <v>0</v>
      </c>
      <c r="GV193" s="86">
        <f t="shared" si="231"/>
        <v>0</v>
      </c>
      <c r="GW193" s="86">
        <f t="shared" si="231"/>
        <v>0</v>
      </c>
      <c r="GX193" s="86">
        <f t="shared" si="231"/>
        <v>0</v>
      </c>
      <c r="GY193" s="86">
        <f t="shared" si="231"/>
        <v>0</v>
      </c>
      <c r="GZ193" s="86">
        <f t="shared" si="231"/>
        <v>0</v>
      </c>
      <c r="HA193" s="86">
        <f t="shared" si="231"/>
        <v>0</v>
      </c>
      <c r="HC193" s="86">
        <f t="shared" si="182"/>
        <v>1.4464982835664879E-172</v>
      </c>
      <c r="HD193" s="86">
        <f t="shared" si="182"/>
        <v>1.5921988482286487E-225</v>
      </c>
      <c r="HE193" s="86">
        <f t="shared" si="182"/>
        <v>0</v>
      </c>
      <c r="HF193" s="86">
        <f t="shared" si="182"/>
        <v>0</v>
      </c>
      <c r="HG193" s="86">
        <f t="shared" si="182"/>
        <v>0</v>
      </c>
      <c r="HH193" s="86">
        <f t="shared" si="182"/>
        <v>0</v>
      </c>
      <c r="HI193" s="86">
        <f t="shared" si="242"/>
        <v>0</v>
      </c>
      <c r="HJ193" s="86">
        <f t="shared" si="242"/>
        <v>0</v>
      </c>
      <c r="HK193" s="86">
        <f t="shared" si="242"/>
        <v>0</v>
      </c>
      <c r="HL193" s="86">
        <f t="shared" si="242"/>
        <v>0</v>
      </c>
      <c r="HM193" s="86">
        <f t="shared" si="242"/>
        <v>0</v>
      </c>
      <c r="HN193" s="86">
        <f t="shared" si="242"/>
        <v>5.0221665166399561E-284</v>
      </c>
      <c r="HO193" s="86">
        <f t="shared" si="227"/>
        <v>9.1697365953145034E-238</v>
      </c>
      <c r="HP193" s="86">
        <f t="shared" si="227"/>
        <v>2.7516296430549868E-229</v>
      </c>
      <c r="HQ193" s="86">
        <f t="shared" si="227"/>
        <v>7.7260081373635515E-290</v>
      </c>
      <c r="HS193" s="86">
        <f t="shared" si="232"/>
        <v>1.1118205497109742E-19</v>
      </c>
      <c r="HT193" s="86">
        <f t="shared" si="232"/>
        <v>3.6404847143873552E-36</v>
      </c>
      <c r="HU193" s="86">
        <f t="shared" si="232"/>
        <v>5.1181856111375293E-46</v>
      </c>
      <c r="HV193" s="86">
        <f t="shared" si="232"/>
        <v>9.4250423521975954E-43</v>
      </c>
      <c r="HW193" s="86">
        <f t="shared" si="232"/>
        <v>1.033763401526048E-47</v>
      </c>
      <c r="HX193" s="86">
        <f t="shared" si="232"/>
        <v>1.5004333369183171E-49</v>
      </c>
      <c r="HY193" s="86">
        <f t="shared" si="232"/>
        <v>8.6338080019518375E-47</v>
      </c>
      <c r="HZ193" s="86">
        <f t="shared" si="232"/>
        <v>8.2635875781508942E-59</v>
      </c>
      <c r="IA193" s="86">
        <f t="shared" si="232"/>
        <v>4.1983591815138423E-60</v>
      </c>
      <c r="IB193" s="86">
        <f t="shared" si="232"/>
        <v>3.541294468243955E-61</v>
      </c>
      <c r="IC193" s="86">
        <f t="shared" si="232"/>
        <v>6.5591765129636355E-52</v>
      </c>
      <c r="ID193" s="86">
        <f t="shared" si="232"/>
        <v>7.8949674889974073E-46</v>
      </c>
      <c r="IE193" s="86">
        <f t="shared" si="232"/>
        <v>8.1358333216839431E-45</v>
      </c>
      <c r="IF193" s="86">
        <f t="shared" si="232"/>
        <v>3.5327432867729987E-37</v>
      </c>
      <c r="IG193" s="86">
        <f t="shared" si="232"/>
        <v>4.0755465746990106E-29</v>
      </c>
      <c r="II193" s="86">
        <f t="shared" si="233"/>
        <v>0</v>
      </c>
      <c r="IJ193" s="86">
        <f t="shared" si="233"/>
        <v>0.28346826647217016</v>
      </c>
      <c r="IK193" s="86">
        <f t="shared" si="233"/>
        <v>0.10484383277660191</v>
      </c>
      <c r="IL193" s="86">
        <f t="shared" si="233"/>
        <v>0.12590400306505559</v>
      </c>
      <c r="IM193" s="86">
        <f t="shared" si="233"/>
        <v>7.7722404289799554E-2</v>
      </c>
      <c r="IN193" s="86">
        <f t="shared" si="233"/>
        <v>5.9469973977816677E-2</v>
      </c>
      <c r="IO193" s="86">
        <f t="shared" si="233"/>
        <v>4.6582325230568669E-2</v>
      </c>
      <c r="IP193" s="86">
        <f t="shared" si="233"/>
        <v>3.215446205217856E-3</v>
      </c>
      <c r="IQ193" s="86">
        <f t="shared" si="233"/>
        <v>1.3379625500164173E-4</v>
      </c>
      <c r="IR193" s="86">
        <f t="shared" si="233"/>
        <v>4.4283343638759572E-4</v>
      </c>
      <c r="IS193" s="86">
        <f t="shared" si="233"/>
        <v>7.5672388570179284E-3</v>
      </c>
      <c r="IT193" s="86">
        <f t="shared" si="233"/>
        <v>2.7635057659004789E-2</v>
      </c>
      <c r="IU193" s="86">
        <f t="shared" si="233"/>
        <v>3.1284701327282824E-2</v>
      </c>
      <c r="IV193" s="86">
        <f t="shared" si="233"/>
        <v>0.1743619058181031</v>
      </c>
      <c r="IW193" s="86">
        <f t="shared" si="233"/>
        <v>0.32861438242330859</v>
      </c>
      <c r="IY193" s="86">
        <f t="shared" si="234"/>
        <v>1.1118205497109742E-19</v>
      </c>
      <c r="IZ193" s="86">
        <f t="shared" si="234"/>
        <v>0.28346826647217016</v>
      </c>
      <c r="JA193" s="86">
        <f t="shared" si="234"/>
        <v>0.10484383277660191</v>
      </c>
      <c r="JB193" s="86">
        <f t="shared" si="234"/>
        <v>0.12590400306505559</v>
      </c>
      <c r="JC193" s="86">
        <f t="shared" si="234"/>
        <v>7.7722404289799554E-2</v>
      </c>
      <c r="JD193" s="86">
        <f t="shared" si="234"/>
        <v>5.9469973977816677E-2</v>
      </c>
      <c r="JE193" s="86">
        <f t="shared" si="234"/>
        <v>4.6582325230568669E-2</v>
      </c>
      <c r="JF193" s="86">
        <f t="shared" si="234"/>
        <v>3.215446205217856E-3</v>
      </c>
      <c r="JG193" s="86">
        <f t="shared" si="234"/>
        <v>1.3379625500164173E-4</v>
      </c>
      <c r="JH193" s="86">
        <f t="shared" si="234"/>
        <v>4.4283343638759572E-4</v>
      </c>
      <c r="JI193" s="86">
        <f t="shared" si="234"/>
        <v>7.5672388570179284E-3</v>
      </c>
      <c r="JJ193" s="86">
        <f t="shared" si="234"/>
        <v>2.7635057659004789E-2</v>
      </c>
      <c r="JK193" s="86">
        <f t="shared" si="234"/>
        <v>3.1284701327282824E-2</v>
      </c>
      <c r="JL193" s="86">
        <f t="shared" si="234"/>
        <v>0.1743619058181031</v>
      </c>
      <c r="JM193" s="86">
        <f t="shared" si="234"/>
        <v>0.32861438242330859</v>
      </c>
    </row>
    <row r="194" spans="2:273" x14ac:dyDescent="0.25">
      <c r="B194" s="2">
        <v>167</v>
      </c>
      <c r="C194" s="37">
        <v>43.968000000000004</v>
      </c>
      <c r="D194" s="37">
        <v>43.851999999999997</v>
      </c>
      <c r="E194" s="37">
        <v>44.540999999999997</v>
      </c>
      <c r="F194" s="37">
        <v>43.884999999999998</v>
      </c>
      <c r="G194" s="37">
        <v>42.606999999999999</v>
      </c>
      <c r="H194" s="37">
        <v>43.753999999999998</v>
      </c>
      <c r="I194" s="37">
        <v>40.655999999999999</v>
      </c>
      <c r="J194" s="37">
        <v>39.328000000000003</v>
      </c>
      <c r="K194" s="37">
        <v>43.606999999999999</v>
      </c>
      <c r="L194" s="37">
        <v>43.902000000000001</v>
      </c>
      <c r="M194" s="37">
        <v>41.738</v>
      </c>
      <c r="N194" s="37">
        <v>42.311</v>
      </c>
      <c r="O194" s="37">
        <v>41.902000000000001</v>
      </c>
      <c r="P194" s="37">
        <v>41.082000000000001</v>
      </c>
      <c r="Q194" s="37">
        <v>52.951000000000001</v>
      </c>
      <c r="S194" s="4">
        <f t="shared" si="235"/>
        <v>42.098671119120119</v>
      </c>
      <c r="T194" s="4">
        <f t="shared" si="235"/>
        <v>44.00751892633221</v>
      </c>
      <c r="U194" s="4">
        <f t="shared" si="235"/>
        <v>43.169447739277473</v>
      </c>
      <c r="V194" s="4">
        <f t="shared" si="235"/>
        <v>44.697645006419002</v>
      </c>
      <c r="W194" s="4">
        <f t="shared" si="235"/>
        <v>44.473879204175297</v>
      </c>
      <c r="X194" s="4">
        <f t="shared" si="235"/>
        <v>41.237515860983137</v>
      </c>
      <c r="Y194" s="4">
        <f t="shared" si="235"/>
        <v>40.572243985380872</v>
      </c>
      <c r="Z194" s="4">
        <f t="shared" si="235"/>
        <v>39.214263092005716</v>
      </c>
      <c r="AA194" s="4">
        <f t="shared" si="235"/>
        <v>44.994477327674382</v>
      </c>
      <c r="AB194" s="4">
        <f t="shared" si="235"/>
        <v>44.186502808612708</v>
      </c>
      <c r="AC194" s="4">
        <f t="shared" si="235"/>
        <v>40.792163770369065</v>
      </c>
      <c r="AD194" s="4">
        <f t="shared" si="235"/>
        <v>41.091524834609906</v>
      </c>
      <c r="AE194" s="4">
        <f t="shared" si="235"/>
        <v>41.967418444851646</v>
      </c>
      <c r="AF194" s="4">
        <f t="shared" si="235"/>
        <v>43.18030198771757</v>
      </c>
      <c r="AG194" s="4">
        <f t="shared" si="235"/>
        <v>53.283731077238627</v>
      </c>
      <c r="AI194" s="4">
        <f t="shared" si="236"/>
        <v>1.869328880879884</v>
      </c>
      <c r="AJ194" s="4">
        <f t="shared" si="236"/>
        <v>-0.15551892633221343</v>
      </c>
      <c r="AK194" s="4">
        <f t="shared" si="236"/>
        <v>1.3715522607225239</v>
      </c>
      <c r="AL194" s="4">
        <f t="shared" si="236"/>
        <v>-0.81264500641900383</v>
      </c>
      <c r="AM194" s="4">
        <f t="shared" si="236"/>
        <v>-1.866879204175298</v>
      </c>
      <c r="AN194" s="4">
        <f t="shared" si="236"/>
        <v>2.5164841390168604</v>
      </c>
      <c r="AO194" s="4">
        <f t="shared" si="236"/>
        <v>8.3756014619126518E-2</v>
      </c>
      <c r="AP194" s="4">
        <f t="shared" si="236"/>
        <v>0.11373690799428715</v>
      </c>
      <c r="AQ194" s="4">
        <f t="shared" si="236"/>
        <v>-1.3874773276743824</v>
      </c>
      <c r="AR194" s="4">
        <f t="shared" si="236"/>
        <v>-0.28450280861270727</v>
      </c>
      <c r="AS194" s="4">
        <f t="shared" si="236"/>
        <v>0.94583622963093461</v>
      </c>
      <c r="AT194" s="4">
        <f t="shared" si="236"/>
        <v>1.2194751653900937</v>
      </c>
      <c r="AU194" s="4">
        <f t="shared" si="236"/>
        <v>-6.5418444851644608E-2</v>
      </c>
      <c r="AV194" s="4">
        <f t="shared" si="236"/>
        <v>-2.0983019877175693</v>
      </c>
      <c r="AW194" s="4">
        <f t="shared" si="236"/>
        <v>-0.33273107723862694</v>
      </c>
      <c r="AY194" s="2">
        <f t="shared" si="228"/>
        <v>42.098671119120119</v>
      </c>
      <c r="AZ194" s="2">
        <f t="shared" si="228"/>
        <v>43.927304052901555</v>
      </c>
      <c r="BA194" s="2">
        <f t="shared" si="228"/>
        <v>43.119402500825558</v>
      </c>
      <c r="BB194" s="2">
        <f t="shared" si="228"/>
        <v>44.624529056200913</v>
      </c>
      <c r="BC194" s="2">
        <f t="shared" si="228"/>
        <v>44.445889676601986</v>
      </c>
      <c r="BD194" s="2">
        <f t="shared" si="228"/>
        <v>41.215560795420465</v>
      </c>
      <c r="BE194" s="2">
        <f t="shared" si="228"/>
        <v>40.558095208466931</v>
      </c>
      <c r="BF194" s="2">
        <f t="shared" si="228"/>
        <v>39.214205083083442</v>
      </c>
      <c r="BG194" s="2">
        <f t="shared" si="228"/>
        <v>44.994477235354736</v>
      </c>
      <c r="BH194" s="2">
        <f t="shared" si="228"/>
        <v>44.186501866640704</v>
      </c>
      <c r="BI194" s="2">
        <f t="shared" si="228"/>
        <v>40.791760128375003</v>
      </c>
      <c r="BJ194" s="2">
        <f t="shared" si="228"/>
        <v>41.083401801037908</v>
      </c>
      <c r="BK194" s="2">
        <f t="shared" si="228"/>
        <v>41.955647454177651</v>
      </c>
      <c r="BL194" s="2">
        <f t="shared" si="228"/>
        <v>42.062365966167093</v>
      </c>
      <c r="BM194" s="2">
        <f t="shared" si="228"/>
        <v>44.537096695281612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>
        <f t="shared" si="229"/>
        <v>43.968000000000004</v>
      </c>
      <c r="CF194" s="2" t="str">
        <f t="shared" si="229"/>
        <v/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>
        <f t="shared" si="198"/>
        <v>43.968000000000004</v>
      </c>
      <c r="CV194" s="2" t="str">
        <f t="shared" si="199"/>
        <v/>
      </c>
      <c r="CW194" s="2" t="str">
        <f t="shared" si="200"/>
        <v/>
      </c>
      <c r="CX194" s="2" t="str">
        <f t="shared" si="201"/>
        <v/>
      </c>
      <c r="CY194" s="2" t="str">
        <f t="shared" si="202"/>
        <v/>
      </c>
      <c r="CZ194" s="2" t="str">
        <f t="shared" si="203"/>
        <v/>
      </c>
      <c r="DA194" s="2" t="str">
        <f t="shared" si="204"/>
        <v/>
      </c>
      <c r="DB194" s="2">
        <f t="shared" si="205"/>
        <v>39.328000000000003</v>
      </c>
      <c r="DC194" s="2">
        <f t="shared" si="206"/>
        <v>43.606999999999999</v>
      </c>
      <c r="DD194" s="2">
        <f t="shared" si="207"/>
        <v>43.902000000000001</v>
      </c>
      <c r="DE194" s="2">
        <f t="shared" si="208"/>
        <v>41.738</v>
      </c>
      <c r="DF194" s="2" t="str">
        <f t="shared" si="209"/>
        <v/>
      </c>
      <c r="DG194" s="2" t="str">
        <f t="shared" si="210"/>
        <v/>
      </c>
      <c r="DH194" s="2" t="str">
        <f t="shared" si="211"/>
        <v/>
      </c>
      <c r="DI194" s="2" t="str">
        <f t="shared" si="212"/>
        <v/>
      </c>
      <c r="DK194" s="2">
        <f t="shared" si="237"/>
        <v>67.878983388704327</v>
      </c>
      <c r="DL194" s="2">
        <f t="shared" si="237"/>
        <v>78.667765327695577</v>
      </c>
      <c r="DM194" s="2">
        <f t="shared" si="237"/>
        <v>127.5873476291151</v>
      </c>
      <c r="DN194" s="2">
        <f t="shared" si="237"/>
        <v>125.78266143159163</v>
      </c>
      <c r="DO194" s="2">
        <f t="shared" si="237"/>
        <v>92.127174026956197</v>
      </c>
      <c r="DP194" s="2">
        <f t="shared" si="237"/>
        <v>93.955628222996523</v>
      </c>
      <c r="DQ194" s="2">
        <f t="shared" si="237"/>
        <v>109.55378113605056</v>
      </c>
      <c r="DR194" s="2">
        <f t="shared" si="237"/>
        <v>105.80911289198608</v>
      </c>
      <c r="DS194" s="2">
        <f t="shared" si="237"/>
        <v>86.215954595791828</v>
      </c>
      <c r="DT194" s="2">
        <f t="shared" si="237"/>
        <v>115.51790398293031</v>
      </c>
      <c r="DU194" s="2">
        <f t="shared" si="237"/>
        <v>89.952033198380562</v>
      </c>
      <c r="DV194" s="2">
        <f t="shared" si="237"/>
        <v>93.670348988221079</v>
      </c>
      <c r="DW194" s="2">
        <f t="shared" si="237"/>
        <v>104.34652129266081</v>
      </c>
      <c r="DX194" s="2">
        <f t="shared" si="237"/>
        <v>73.085222299651576</v>
      </c>
      <c r="DY194" s="2">
        <f t="shared" si="237"/>
        <v>78.166904201680651</v>
      </c>
      <c r="EA194" s="2">
        <f t="shared" si="241"/>
        <v>42.098379189919001</v>
      </c>
      <c r="EB194" s="2">
        <f t="shared" si="241"/>
        <v>45.740396404570077</v>
      </c>
      <c r="EC194" s="2">
        <f t="shared" si="241"/>
        <v>43.247536016061446</v>
      </c>
      <c r="ED194" s="2">
        <f t="shared" si="241"/>
        <v>44.421720386189691</v>
      </c>
      <c r="EE194" s="2">
        <f t="shared" si="241"/>
        <v>44.538330612683552</v>
      </c>
      <c r="EF194" s="2">
        <f t="shared" si="240"/>
        <v>39.669369911951122</v>
      </c>
      <c r="EG194" s="2">
        <f t="shared" si="240"/>
        <v>39.77068855391741</v>
      </c>
      <c r="EH194" s="2">
        <f t="shared" si="240"/>
        <v>38.279821173100892</v>
      </c>
      <c r="EI194" s="2">
        <f t="shared" si="240"/>
        <v>47.13351983839221</v>
      </c>
      <c r="EJ194" s="2">
        <f t="shared" si="240"/>
        <v>45.741291093737182</v>
      </c>
      <c r="EK194" s="2">
        <f t="shared" si="213"/>
        <v>40.858129386019591</v>
      </c>
      <c r="EL194" s="2">
        <f t="shared" si="180"/>
        <v>40.479737487726986</v>
      </c>
      <c r="EM194" s="2">
        <f t="shared" si="180"/>
        <v>42.330741349327475</v>
      </c>
      <c r="EN194" s="2">
        <f t="shared" si="180"/>
        <v>42.434560753398117</v>
      </c>
      <c r="EO194" s="2">
        <f t="shared" si="180"/>
        <v>45.236172889725736</v>
      </c>
      <c r="EQ194" s="2">
        <f t="shared" si="238"/>
        <v>42.098379189919001</v>
      </c>
      <c r="ER194" s="2">
        <f t="shared" si="238"/>
        <v>42.716410808538406</v>
      </c>
      <c r="ES194" s="2">
        <f t="shared" si="238"/>
        <v>43.046157646278587</v>
      </c>
      <c r="ET194" s="2">
        <f t="shared" si="238"/>
        <v>44.739823257783442</v>
      </c>
      <c r="EU194" s="2">
        <f t="shared" si="238"/>
        <v>44.394154962031436</v>
      </c>
      <c r="EV194" s="2">
        <f t="shared" si="238"/>
        <v>42.031633097179459</v>
      </c>
      <c r="EW194" s="2">
        <f t="shared" si="238"/>
        <v>40.953697409176804</v>
      </c>
      <c r="EX194" s="2">
        <f t="shared" si="238"/>
        <v>39.584944819985012</v>
      </c>
      <c r="EY194" s="2">
        <f t="shared" si="238"/>
        <v>44.345361938906677</v>
      </c>
      <c r="EZ194" s="2">
        <f t="shared" si="238"/>
        <v>43.661414880543205</v>
      </c>
      <c r="FA194" s="2">
        <f t="shared" si="238"/>
        <v>40.763476440419026</v>
      </c>
      <c r="FB194" s="2">
        <f t="shared" si="238"/>
        <v>41.363488310727973</v>
      </c>
      <c r="FC194" s="2">
        <f t="shared" si="238"/>
        <v>41.777717208772366</v>
      </c>
      <c r="FD194" s="2">
        <f t="shared" si="238"/>
        <v>41.844966148804119</v>
      </c>
      <c r="FE194" s="2">
        <f t="shared" si="238"/>
        <v>44.051017178154041</v>
      </c>
      <c r="FG194" s="2">
        <f t="shared" si="239"/>
        <v>0.9999886764018846</v>
      </c>
      <c r="FH194" s="2">
        <f t="shared" si="239"/>
        <v>0.99998917321130354</v>
      </c>
      <c r="FI194" s="2">
        <f t="shared" si="239"/>
        <v>0.99998870980202403</v>
      </c>
      <c r="FJ194" s="2">
        <f t="shared" si="239"/>
        <v>0.99998936266018446</v>
      </c>
      <c r="FK194" s="2">
        <f t="shared" si="239"/>
        <v>0.99998737403843962</v>
      </c>
      <c r="FL194" s="2">
        <f t="shared" si="239"/>
        <v>0.99998684428733342</v>
      </c>
      <c r="FM194" s="2">
        <f t="shared" si="239"/>
        <v>0.99998749420884769</v>
      </c>
      <c r="FN194" s="2">
        <f t="shared" si="239"/>
        <v>0.99998732927010658</v>
      </c>
      <c r="FO194" s="2">
        <f t="shared" si="239"/>
        <v>0.99998729568740508</v>
      </c>
      <c r="FP194" s="2">
        <f t="shared" si="239"/>
        <v>0.99998484627706397</v>
      </c>
      <c r="FQ194" s="2">
        <f t="shared" si="239"/>
        <v>0.99998635796966939</v>
      </c>
      <c r="FR194" s="2">
        <f t="shared" si="239"/>
        <v>0.99998754928879896</v>
      </c>
      <c r="FS194" s="2">
        <f t="shared" si="239"/>
        <v>0.99998716136133103</v>
      </c>
      <c r="FT194" s="2">
        <f t="shared" si="239"/>
        <v>0.99998621914374108</v>
      </c>
      <c r="FU194" s="2">
        <f t="shared" si="239"/>
        <v>0.99998342069606638</v>
      </c>
      <c r="FW194" s="2">
        <f t="shared" si="230"/>
        <v>2.6961759052762916E-10</v>
      </c>
      <c r="FX194" s="2">
        <f t="shared" si="230"/>
        <v>0.59968832249530069</v>
      </c>
      <c r="FY194" s="2">
        <f t="shared" si="230"/>
        <v>0.64101089181245496</v>
      </c>
      <c r="FZ194" s="2">
        <f t="shared" si="230"/>
        <v>0.63483616171663615</v>
      </c>
      <c r="GA194" s="2">
        <f t="shared" si="230"/>
        <v>0.64533636968782759</v>
      </c>
      <c r="GB194" s="2">
        <f t="shared" si="230"/>
        <v>0.65423561553911946</v>
      </c>
      <c r="GC194" s="2">
        <f t="shared" si="230"/>
        <v>0.66485889625506445</v>
      </c>
      <c r="GD194" s="2">
        <f t="shared" si="230"/>
        <v>0.7152795574549683</v>
      </c>
      <c r="GE194" s="2">
        <f t="shared" si="230"/>
        <v>0.76736655370213847</v>
      </c>
      <c r="GF194" s="2">
        <f t="shared" si="230"/>
        <v>0.74804769278377858</v>
      </c>
      <c r="GG194" s="2">
        <f t="shared" si="230"/>
        <v>0.7082610873237114</v>
      </c>
      <c r="GH194" s="2">
        <f t="shared" si="230"/>
        <v>0.68232134745955331</v>
      </c>
      <c r="GI194" s="2">
        <f t="shared" si="230"/>
        <v>0.67969924958968697</v>
      </c>
      <c r="GJ194" s="2">
        <f t="shared" si="230"/>
        <v>0.63198878803957348</v>
      </c>
      <c r="GK194" s="2">
        <f t="shared" si="230"/>
        <v>0.59032088038414654</v>
      </c>
      <c r="GM194" s="86">
        <f t="shared" si="231"/>
        <v>1.1220324879006836E-195</v>
      </c>
      <c r="GN194" s="86">
        <f t="shared" si="231"/>
        <v>8.1097211702529508E-271</v>
      </c>
      <c r="GO194" s="86">
        <f t="shared" si="231"/>
        <v>0</v>
      </c>
      <c r="GP194" s="86">
        <f t="shared" si="231"/>
        <v>0</v>
      </c>
      <c r="GQ194" s="86">
        <f t="shared" si="231"/>
        <v>0</v>
      </c>
      <c r="GR194" s="86">
        <f t="shared" si="231"/>
        <v>0</v>
      </c>
      <c r="GS194" s="86">
        <f t="shared" si="231"/>
        <v>0</v>
      </c>
      <c r="GT194" s="86">
        <f t="shared" si="231"/>
        <v>0</v>
      </c>
      <c r="GU194" s="86">
        <f t="shared" si="231"/>
        <v>0</v>
      </c>
      <c r="GV194" s="86">
        <f t="shared" si="231"/>
        <v>0</v>
      </c>
      <c r="GW194" s="86">
        <f t="shared" si="231"/>
        <v>0</v>
      </c>
      <c r="GX194" s="86">
        <f t="shared" si="231"/>
        <v>0</v>
      </c>
      <c r="GY194" s="86">
        <f t="shared" si="231"/>
        <v>0</v>
      </c>
      <c r="GZ194" s="86">
        <f t="shared" si="231"/>
        <v>0</v>
      </c>
      <c r="HA194" s="86">
        <f t="shared" si="231"/>
        <v>0</v>
      </c>
      <c r="HC194" s="86">
        <f t="shared" si="182"/>
        <v>3.9177896222230638E-177</v>
      </c>
      <c r="HD194" s="86">
        <f t="shared" si="182"/>
        <v>2.0109407699226215E-231</v>
      </c>
      <c r="HE194" s="86">
        <f t="shared" si="182"/>
        <v>0</v>
      </c>
      <c r="HF194" s="86">
        <f t="shared" si="182"/>
        <v>0</v>
      </c>
      <c r="HG194" s="86">
        <f t="shared" si="182"/>
        <v>0</v>
      </c>
      <c r="HH194" s="86">
        <f t="shared" si="182"/>
        <v>0</v>
      </c>
      <c r="HI194" s="86">
        <f t="shared" si="242"/>
        <v>0</v>
      </c>
      <c r="HJ194" s="86">
        <f t="shared" si="242"/>
        <v>0</v>
      </c>
      <c r="HK194" s="86">
        <f t="shared" si="242"/>
        <v>0</v>
      </c>
      <c r="HL194" s="86">
        <f t="shared" si="242"/>
        <v>0</v>
      </c>
      <c r="HM194" s="86">
        <f t="shared" si="242"/>
        <v>0</v>
      </c>
      <c r="HN194" s="86">
        <f t="shared" si="242"/>
        <v>2.318835012950273E-291</v>
      </c>
      <c r="HO194" s="86">
        <f t="shared" si="227"/>
        <v>6.2570050062394917E-244</v>
      </c>
      <c r="HP194" s="86">
        <f t="shared" si="227"/>
        <v>2.9376987152880697E-235</v>
      </c>
      <c r="HQ194" s="86">
        <f t="shared" si="227"/>
        <v>2.5593688984730859E-297</v>
      </c>
      <c r="HS194" s="86">
        <f t="shared" si="232"/>
        <v>7.0411177716268559E-19</v>
      </c>
      <c r="HT194" s="86">
        <f t="shared" si="232"/>
        <v>4.2706727118501156E-38</v>
      </c>
      <c r="HU194" s="86">
        <f t="shared" si="232"/>
        <v>2.2723362333075352E-48</v>
      </c>
      <c r="HV194" s="86">
        <f t="shared" si="232"/>
        <v>5.3280945721985317E-45</v>
      </c>
      <c r="HW194" s="86">
        <f t="shared" si="232"/>
        <v>3.0612767693563405E-50</v>
      </c>
      <c r="HX194" s="86">
        <f t="shared" si="232"/>
        <v>4.0762754238264469E-52</v>
      </c>
      <c r="HY194" s="86">
        <f t="shared" si="232"/>
        <v>3.2341441599580076E-49</v>
      </c>
      <c r="HZ194" s="86">
        <f t="shared" si="232"/>
        <v>1.0337685136985078E-61</v>
      </c>
      <c r="IA194" s="86">
        <f t="shared" si="232"/>
        <v>5.7489994208830532E-63</v>
      </c>
      <c r="IB194" s="86">
        <f t="shared" si="232"/>
        <v>4.0751857118370003E-64</v>
      </c>
      <c r="IC194" s="86">
        <f t="shared" si="232"/>
        <v>1.750342235539446E-54</v>
      </c>
      <c r="ID194" s="86">
        <f t="shared" si="232"/>
        <v>3.5330274429584896E-48</v>
      </c>
      <c r="IE194" s="86">
        <f t="shared" si="232"/>
        <v>3.9736517172679406E-47</v>
      </c>
      <c r="IF194" s="86">
        <f t="shared" si="232"/>
        <v>3.6583147848084713E-39</v>
      </c>
      <c r="IG194" s="86">
        <f t="shared" si="232"/>
        <v>9.6392784086291317E-31</v>
      </c>
      <c r="II194" s="86">
        <f t="shared" si="233"/>
        <v>0</v>
      </c>
      <c r="IJ194" s="86">
        <f t="shared" si="233"/>
        <v>0.19524753169256628</v>
      </c>
      <c r="IK194" s="86">
        <f t="shared" si="233"/>
        <v>5.656853021292467E-2</v>
      </c>
      <c r="IL194" s="86">
        <f t="shared" si="233"/>
        <v>7.04445016810957E-2</v>
      </c>
      <c r="IM194" s="86">
        <f t="shared" si="233"/>
        <v>3.8496827015433839E-2</v>
      </c>
      <c r="IN194" s="86">
        <f t="shared" si="233"/>
        <v>2.8391737738086589E-2</v>
      </c>
      <c r="IO194" s="86">
        <f t="shared" si="233"/>
        <v>2.1957540509186302E-2</v>
      </c>
      <c r="IP194" s="86">
        <f t="shared" si="233"/>
        <v>1.0633410242295394E-3</v>
      </c>
      <c r="IQ194" s="86">
        <f t="shared" si="233"/>
        <v>3.4922254699748023E-5</v>
      </c>
      <c r="IR194" s="86">
        <f t="shared" si="233"/>
        <v>1.2408182941068272E-4</v>
      </c>
      <c r="IS194" s="86">
        <f t="shared" si="233"/>
        <v>2.8903403208310162E-3</v>
      </c>
      <c r="IT194" s="86">
        <f t="shared" si="233"/>
        <v>1.242920117987441E-2</v>
      </c>
      <c r="IU194" s="86">
        <f t="shared" si="233"/>
        <v>1.4334750791562887E-2</v>
      </c>
      <c r="IV194" s="86">
        <f t="shared" si="233"/>
        <v>0.11305606403071489</v>
      </c>
      <c r="IW194" s="86">
        <f t="shared" si="233"/>
        <v>0.24695200487097527</v>
      </c>
      <c r="IY194" s="86">
        <f t="shared" si="234"/>
        <v>7.0411177716268559E-19</v>
      </c>
      <c r="IZ194" s="86">
        <f t="shared" si="234"/>
        <v>0.19524753169256628</v>
      </c>
      <c r="JA194" s="86">
        <f t="shared" si="234"/>
        <v>5.656853021292467E-2</v>
      </c>
      <c r="JB194" s="86">
        <f t="shared" si="234"/>
        <v>7.04445016810957E-2</v>
      </c>
      <c r="JC194" s="86">
        <f t="shared" si="234"/>
        <v>3.8496827015433839E-2</v>
      </c>
      <c r="JD194" s="86">
        <f t="shared" si="234"/>
        <v>2.8391737738086589E-2</v>
      </c>
      <c r="JE194" s="86">
        <f t="shared" si="234"/>
        <v>2.1957540509186302E-2</v>
      </c>
      <c r="JF194" s="86">
        <f t="shared" si="234"/>
        <v>1.0633410242295394E-3</v>
      </c>
      <c r="JG194" s="86">
        <f t="shared" si="234"/>
        <v>3.4922254699748023E-5</v>
      </c>
      <c r="JH194" s="86">
        <f t="shared" si="234"/>
        <v>1.2408182941068272E-4</v>
      </c>
      <c r="JI194" s="86">
        <f t="shared" si="234"/>
        <v>2.8903403208310162E-3</v>
      </c>
      <c r="JJ194" s="86">
        <f t="shared" si="234"/>
        <v>1.242920117987441E-2</v>
      </c>
      <c r="JK194" s="86">
        <f t="shared" si="234"/>
        <v>1.4334750791562887E-2</v>
      </c>
      <c r="JL194" s="86">
        <f t="shared" si="234"/>
        <v>0.11305606403071489</v>
      </c>
      <c r="JM194" s="86">
        <f t="shared" si="234"/>
        <v>0.24695200487097527</v>
      </c>
    </row>
    <row r="195" spans="2:273" x14ac:dyDescent="0.25">
      <c r="B195" s="2">
        <v>168</v>
      </c>
      <c r="C195" s="37">
        <v>44.677</v>
      </c>
      <c r="D195" s="37">
        <v>42.655999999999999</v>
      </c>
      <c r="E195" s="37">
        <v>42.115000000000002</v>
      </c>
      <c r="F195" s="37">
        <v>42.902000000000001</v>
      </c>
      <c r="G195" s="37">
        <v>47.738</v>
      </c>
      <c r="H195" s="37">
        <v>40.459000000000003</v>
      </c>
      <c r="I195" s="37">
        <v>40.655999999999999</v>
      </c>
      <c r="J195" s="37">
        <v>40.015999999999998</v>
      </c>
      <c r="K195" s="37">
        <v>43.802999999999997</v>
      </c>
      <c r="L195" s="37">
        <v>44.148000000000003</v>
      </c>
      <c r="M195" s="37">
        <v>41.540999999999997</v>
      </c>
      <c r="N195" s="37">
        <v>42.082000000000001</v>
      </c>
      <c r="O195" s="37">
        <v>41.015999999999998</v>
      </c>
      <c r="P195" s="37">
        <v>40.655999999999999</v>
      </c>
      <c r="Q195" s="37">
        <v>50.328000000000003</v>
      </c>
      <c r="S195" s="4">
        <f t="shared" si="235"/>
        <v>41.967515077402972</v>
      </c>
      <c r="T195" s="4">
        <f t="shared" si="235"/>
        <v>43.772478369997941</v>
      </c>
      <c r="U195" s="4">
        <f t="shared" si="235"/>
        <v>42.959548446586567</v>
      </c>
      <c r="V195" s="4">
        <f t="shared" si="235"/>
        <v>44.521908561226226</v>
      </c>
      <c r="W195" s="4">
        <f t="shared" si="235"/>
        <v>44.350113740551592</v>
      </c>
      <c r="X195" s="4">
        <f t="shared" si="235"/>
        <v>41.129302208368578</v>
      </c>
      <c r="Y195" s="4">
        <f t="shared" si="235"/>
        <v>40.448616967743661</v>
      </c>
      <c r="Z195" s="4">
        <f t="shared" si="235"/>
        <v>39.083743484284689</v>
      </c>
      <c r="AA195" s="4">
        <f t="shared" si="235"/>
        <v>44.883333711513195</v>
      </c>
      <c r="AB195" s="4">
        <f t="shared" si="235"/>
        <v>44.055214440638352</v>
      </c>
      <c r="AC195" s="4">
        <f t="shared" si="235"/>
        <v>40.656105770998956</v>
      </c>
      <c r="AD195" s="4">
        <f t="shared" si="235"/>
        <v>40.983385852545617</v>
      </c>
      <c r="AE195" s="4">
        <f t="shared" si="235"/>
        <v>41.81449114008835</v>
      </c>
      <c r="AF195" s="4">
        <f t="shared" si="235"/>
        <v>42.397219381666673</v>
      </c>
      <c r="AG195" s="4">
        <f t="shared" si="235"/>
        <v>49.061288471097519</v>
      </c>
      <c r="AI195" s="4">
        <f t="shared" si="236"/>
        <v>2.7094849225970279</v>
      </c>
      <c r="AJ195" s="4">
        <f t="shared" si="236"/>
        <v>-1.1164783699979424</v>
      </c>
      <c r="AK195" s="4">
        <f t="shared" si="236"/>
        <v>-0.84454844658656469</v>
      </c>
      <c r="AL195" s="4">
        <f t="shared" si="236"/>
        <v>-1.6199085612262252</v>
      </c>
      <c r="AM195" s="4">
        <f t="shared" si="236"/>
        <v>3.3878862594484076</v>
      </c>
      <c r="AN195" s="4">
        <f t="shared" si="236"/>
        <v>-0.67030220836857524</v>
      </c>
      <c r="AO195" s="4">
        <f t="shared" si="236"/>
        <v>0.20738303225633814</v>
      </c>
      <c r="AP195" s="4">
        <f t="shared" si="236"/>
        <v>0.93225651571530932</v>
      </c>
      <c r="AQ195" s="4">
        <f t="shared" si="236"/>
        <v>-1.0803337115131981</v>
      </c>
      <c r="AR195" s="4">
        <f t="shared" si="236"/>
        <v>9.2785559361651337E-2</v>
      </c>
      <c r="AS195" s="4">
        <f t="shared" si="236"/>
        <v>0.88489422900104131</v>
      </c>
      <c r="AT195" s="4">
        <f t="shared" si="236"/>
        <v>1.0986141474543842</v>
      </c>
      <c r="AU195" s="4">
        <f t="shared" si="236"/>
        <v>-0.79849114008835187</v>
      </c>
      <c r="AV195" s="4">
        <f t="shared" si="236"/>
        <v>-1.7412193816666743</v>
      </c>
      <c r="AW195" s="4">
        <f t="shared" si="236"/>
        <v>1.2667115289024835</v>
      </c>
      <c r="AY195" s="2">
        <f t="shared" ref="AY195:BM211" si="243">IF(OR($B195 &lt; C$230, $B195 &gt; C$233), #N/A, ((1-FG195)*DK195) + (FG195 - FW195)*EA195 + (FW195*EQ195))</f>
        <v>41.967515077402972</v>
      </c>
      <c r="AZ195" s="2">
        <f t="shared" si="243"/>
        <v>43.739154747350995</v>
      </c>
      <c r="BA195" s="2">
        <f t="shared" si="243"/>
        <v>42.946170128010884</v>
      </c>
      <c r="BB195" s="2">
        <f t="shared" si="243"/>
        <v>44.5009975346549</v>
      </c>
      <c r="BC195" s="2">
        <f t="shared" si="243"/>
        <v>44.343837344282463</v>
      </c>
      <c r="BD195" s="2">
        <f t="shared" si="243"/>
        <v>41.124696334131819</v>
      </c>
      <c r="BE195" s="2">
        <f t="shared" si="243"/>
        <v>40.445692700882837</v>
      </c>
      <c r="BF195" s="2">
        <f t="shared" si="243"/>
        <v>39.083737644736594</v>
      </c>
      <c r="BG195" s="2">
        <f t="shared" si="243"/>
        <v>44.883333705720062</v>
      </c>
      <c r="BH195" s="2">
        <f t="shared" si="243"/>
        <v>44.055214372707702</v>
      </c>
      <c r="BI195" s="2">
        <f t="shared" si="243"/>
        <v>40.656050667174028</v>
      </c>
      <c r="BJ195" s="2">
        <f t="shared" si="243"/>
        <v>40.981841962178422</v>
      </c>
      <c r="BK195" s="2">
        <f t="shared" si="243"/>
        <v>41.812168525056499</v>
      </c>
      <c r="BL195" s="2">
        <f t="shared" si="243"/>
        <v>41.914534525826141</v>
      </c>
      <c r="BM195" s="2">
        <f t="shared" si="243"/>
        <v>44.391447420167665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>
        <f t="shared" ref="CE195:CS211" si="244">IF(AND(IY195 &lt; $CS$22, $B195 &gt; C$231, $B195 &lt; C$232), C195, "")</f>
        <v>44.677</v>
      </c>
      <c r="CF195" s="2" t="str">
        <f t="shared" si="244"/>
        <v/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>
        <f t="shared" si="198"/>
        <v>44.677</v>
      </c>
      <c r="CV195" s="2" t="str">
        <f t="shared" si="199"/>
        <v/>
      </c>
      <c r="CW195" s="2" t="str">
        <f t="shared" si="200"/>
        <v/>
      </c>
      <c r="CX195" s="2" t="str">
        <f t="shared" si="201"/>
        <v/>
      </c>
      <c r="CY195" s="2" t="str">
        <f t="shared" si="202"/>
        <v/>
      </c>
      <c r="CZ195" s="2" t="str">
        <f t="shared" si="203"/>
        <v/>
      </c>
      <c r="DA195" s="2">
        <f t="shared" si="204"/>
        <v>40.655999999999999</v>
      </c>
      <c r="DB195" s="2">
        <f t="shared" si="205"/>
        <v>40.015999999999998</v>
      </c>
      <c r="DC195" s="2">
        <f t="shared" si="206"/>
        <v>43.802999999999997</v>
      </c>
      <c r="DD195" s="2">
        <f t="shared" si="207"/>
        <v>44.148000000000003</v>
      </c>
      <c r="DE195" s="2">
        <f t="shared" si="208"/>
        <v>41.540999999999997</v>
      </c>
      <c r="DF195" s="2">
        <f t="shared" si="209"/>
        <v>42.082000000000001</v>
      </c>
      <c r="DG195" s="2">
        <f t="shared" si="210"/>
        <v>41.015999999999998</v>
      </c>
      <c r="DH195" s="2" t="str">
        <f t="shared" si="211"/>
        <v/>
      </c>
      <c r="DI195" s="2" t="str">
        <f t="shared" si="212"/>
        <v/>
      </c>
      <c r="DK195" s="2">
        <f t="shared" si="237"/>
        <v>67.940918604651173</v>
      </c>
      <c r="DL195" s="2">
        <f t="shared" si="237"/>
        <v>78.772966173361539</v>
      </c>
      <c r="DM195" s="2">
        <f t="shared" si="237"/>
        <v>128.00101057082458</v>
      </c>
      <c r="DN195" s="2">
        <f t="shared" si="237"/>
        <v>126.18407293868921</v>
      </c>
      <c r="DO195" s="2">
        <f t="shared" si="237"/>
        <v>92.329037976393039</v>
      </c>
      <c r="DP195" s="2">
        <f t="shared" si="237"/>
        <v>94.165032752613229</v>
      </c>
      <c r="DQ195" s="2">
        <f t="shared" si="237"/>
        <v>109.86248253788185</v>
      </c>
      <c r="DR195" s="2">
        <f t="shared" si="237"/>
        <v>106.09849198606273</v>
      </c>
      <c r="DS195" s="2">
        <f t="shared" si="237"/>
        <v>86.384372066013043</v>
      </c>
      <c r="DT195" s="2">
        <f t="shared" si="237"/>
        <v>115.901786628734</v>
      </c>
      <c r="DU195" s="2">
        <f t="shared" si="237"/>
        <v>90.163774493927122</v>
      </c>
      <c r="DV195" s="2">
        <f t="shared" si="237"/>
        <v>93.895235276351556</v>
      </c>
      <c r="DW195" s="2">
        <f t="shared" si="237"/>
        <v>104.61866218665054</v>
      </c>
      <c r="DX195" s="2">
        <f t="shared" si="237"/>
        <v>73.163865505226497</v>
      </c>
      <c r="DY195" s="2">
        <f t="shared" si="237"/>
        <v>78.315851540616222</v>
      </c>
      <c r="EA195" s="2">
        <f t="shared" si="241"/>
        <v>41.967246840684069</v>
      </c>
      <c r="EB195" s="2">
        <f t="shared" si="241"/>
        <v>45.655174949867785</v>
      </c>
      <c r="EC195" s="2">
        <f t="shared" si="241"/>
        <v>43.081076361731832</v>
      </c>
      <c r="ED195" s="2">
        <f t="shared" si="241"/>
        <v>44.287429635410255</v>
      </c>
      <c r="EE195" s="2">
        <f t="shared" si="241"/>
        <v>44.441007546967029</v>
      </c>
      <c r="EF195" s="2">
        <f t="shared" si="240"/>
        <v>39.501980454083082</v>
      </c>
      <c r="EG195" s="2">
        <f t="shared" si="240"/>
        <v>39.619560401383097</v>
      </c>
      <c r="EH195" s="2">
        <f t="shared" si="240"/>
        <v>38.108964191892419</v>
      </c>
      <c r="EI195" s="2">
        <f t="shared" si="240"/>
        <v>47.106280707206743</v>
      </c>
      <c r="EJ195" s="2">
        <f t="shared" si="240"/>
        <v>45.674182765643366</v>
      </c>
      <c r="EK195" s="2">
        <f t="shared" si="213"/>
        <v>40.725806339074921</v>
      </c>
      <c r="EL195" s="2">
        <f t="shared" si="180"/>
        <v>40.349205246434103</v>
      </c>
      <c r="EM195" s="2">
        <f t="shared" si="180"/>
        <v>42.20531194473034</v>
      </c>
      <c r="EN195" s="2">
        <f t="shared" si="180"/>
        <v>42.305339657256113</v>
      </c>
      <c r="EO195" s="2">
        <f t="shared" si="180"/>
        <v>45.127992233018333</v>
      </c>
      <c r="EQ195" s="2">
        <f t="shared" si="238"/>
        <v>41.967246840684069</v>
      </c>
      <c r="ER195" s="2">
        <f t="shared" si="238"/>
        <v>42.572160864058425</v>
      </c>
      <c r="ES195" s="2">
        <f t="shared" si="238"/>
        <v>42.875944569094415</v>
      </c>
      <c r="ET195" s="2">
        <f t="shared" si="238"/>
        <v>44.611823383849604</v>
      </c>
      <c r="EU195" s="2">
        <f t="shared" si="238"/>
        <v>44.294305635381562</v>
      </c>
      <c r="EV195" s="2">
        <f t="shared" si="238"/>
        <v>41.905871673114817</v>
      </c>
      <c r="EW195" s="2">
        <f t="shared" si="238"/>
        <v>40.824316991070269</v>
      </c>
      <c r="EX195" s="2">
        <f t="shared" si="238"/>
        <v>39.436539011253565</v>
      </c>
      <c r="EY195" s="2">
        <f t="shared" si="238"/>
        <v>44.268144518502581</v>
      </c>
      <c r="EZ195" s="2">
        <f t="shared" si="238"/>
        <v>43.556635399823797</v>
      </c>
      <c r="FA195" s="2">
        <f t="shared" si="238"/>
        <v>40.62899972719336</v>
      </c>
      <c r="FB195" s="2">
        <f t="shared" si="238"/>
        <v>41.249605110400438</v>
      </c>
      <c r="FC195" s="2">
        <f t="shared" si="238"/>
        <v>41.642160429578126</v>
      </c>
      <c r="FD195" s="2">
        <f t="shared" si="238"/>
        <v>41.706395879602596</v>
      </c>
      <c r="FE195" s="2">
        <f t="shared" si="238"/>
        <v>43.92444667457886</v>
      </c>
      <c r="FG195" s="2">
        <f t="shared" si="239"/>
        <v>0.99998967274548867</v>
      </c>
      <c r="FH195" s="2">
        <f t="shared" si="239"/>
        <v>0.9999901258419468</v>
      </c>
      <c r="FI195" s="2">
        <f t="shared" si="239"/>
        <v>0.99998970320683844</v>
      </c>
      <c r="FJ195" s="2">
        <f t="shared" si="239"/>
        <v>0.99999029862170619</v>
      </c>
      <c r="FK195" s="2">
        <f t="shared" si="239"/>
        <v>0.99998848497340709</v>
      </c>
      <c r="FL195" s="2">
        <f t="shared" si="239"/>
        <v>0.99998800183355996</v>
      </c>
      <c r="FM195" s="2">
        <f t="shared" si="239"/>
        <v>0.99998859457036415</v>
      </c>
      <c r="FN195" s="2">
        <f t="shared" si="239"/>
        <v>0.99998844414411114</v>
      </c>
      <c r="FO195" s="2">
        <f t="shared" si="239"/>
        <v>0.999988413516255</v>
      </c>
      <c r="FP195" s="2">
        <f t="shared" si="239"/>
        <v>0.99998617962199809</v>
      </c>
      <c r="FQ195" s="2">
        <f t="shared" si="239"/>
        <v>0.99998755830553321</v>
      </c>
      <c r="FR195" s="2">
        <f t="shared" si="239"/>
        <v>0.99998864480398708</v>
      </c>
      <c r="FS195" s="2">
        <f t="shared" si="239"/>
        <v>0.9999882910091441</v>
      </c>
      <c r="FT195" s="2">
        <f t="shared" si="239"/>
        <v>0.99998743169447646</v>
      </c>
      <c r="FU195" s="2">
        <f t="shared" si="239"/>
        <v>0.99998487947304582</v>
      </c>
      <c r="FW195" s="2">
        <f t="shared" ref="FW195:GK211" si="245">POWER(10,($B195-C$232)/C$229)/(1+POWER(10,($B195-C$232)/C$229))</f>
        <v>2.9562980930251564E-10</v>
      </c>
      <c r="FX195" s="2">
        <f t="shared" si="245"/>
        <v>0.6215823734449859</v>
      </c>
      <c r="FY195" s="2">
        <f t="shared" si="245"/>
        <v>0.66191902763115196</v>
      </c>
      <c r="FZ195" s="2">
        <f t="shared" si="245"/>
        <v>0.65591087975836171</v>
      </c>
      <c r="GA195" s="2">
        <f t="shared" si="245"/>
        <v>0.66612379874486005</v>
      </c>
      <c r="GB195" s="2">
        <f t="shared" si="245"/>
        <v>0.67476431995225183</v>
      </c>
      <c r="GC195" s="2">
        <f t="shared" si="245"/>
        <v>0.68506049758001719</v>
      </c>
      <c r="GD195" s="2">
        <f t="shared" si="245"/>
        <v>0.73365942277192175</v>
      </c>
      <c r="GE195" s="2">
        <f t="shared" si="245"/>
        <v>0.7834021867248403</v>
      </c>
      <c r="GF195" s="2">
        <f t="shared" si="245"/>
        <v>0.76500719233746328</v>
      </c>
      <c r="GG195" s="2">
        <f t="shared" si="245"/>
        <v>0.72692105041164079</v>
      </c>
      <c r="GH195" s="2">
        <f t="shared" si="245"/>
        <v>0.70194223185849169</v>
      </c>
      <c r="GI195" s="2">
        <f t="shared" si="245"/>
        <v>0.6994107383599053</v>
      </c>
      <c r="GJ195" s="2">
        <f t="shared" si="245"/>
        <v>0.65313804969042655</v>
      </c>
      <c r="GK195" s="2">
        <f t="shared" si="245"/>
        <v>0.6123961204489341</v>
      </c>
      <c r="GM195" s="86">
        <f t="shared" ref="GM195:HA211" si="246" xml:space="preserve"> _xlfn.NORM.DIST($B195, C$7, ABS(C$11), TRUE) * _xlfn.NORM.DIST(($B195 - C$7)*C$15, 0, ABS(C$11), TRUE) * 2</f>
        <v>1.6861730173765186E-199</v>
      </c>
      <c r="GN195" s="86">
        <f t="shared" si="246"/>
        <v>4.0614665788070052E-276</v>
      </c>
      <c r="GO195" s="86">
        <f t="shared" si="246"/>
        <v>0</v>
      </c>
      <c r="GP195" s="86">
        <f t="shared" si="246"/>
        <v>0</v>
      </c>
      <c r="GQ195" s="86">
        <f t="shared" si="246"/>
        <v>0</v>
      </c>
      <c r="GR195" s="86">
        <f t="shared" si="246"/>
        <v>0</v>
      </c>
      <c r="GS195" s="86">
        <f t="shared" si="246"/>
        <v>0</v>
      </c>
      <c r="GT195" s="86">
        <f t="shared" si="246"/>
        <v>0</v>
      </c>
      <c r="GU195" s="86">
        <f t="shared" si="246"/>
        <v>0</v>
      </c>
      <c r="GV195" s="86">
        <f t="shared" si="246"/>
        <v>0</v>
      </c>
      <c r="GW195" s="86">
        <f t="shared" si="246"/>
        <v>0</v>
      </c>
      <c r="GX195" s="86">
        <f t="shared" si="246"/>
        <v>0</v>
      </c>
      <c r="GY195" s="86">
        <f t="shared" si="246"/>
        <v>0</v>
      </c>
      <c r="GZ195" s="86">
        <f t="shared" si="246"/>
        <v>0</v>
      </c>
      <c r="HA195" s="86">
        <f t="shared" si="246"/>
        <v>0</v>
      </c>
      <c r="HC195" s="86">
        <f t="shared" si="182"/>
        <v>9.2374001577008901E-182</v>
      </c>
      <c r="HD195" s="86">
        <f t="shared" si="182"/>
        <v>2.1285733178313738E-237</v>
      </c>
      <c r="HE195" s="86">
        <f t="shared" si="182"/>
        <v>0</v>
      </c>
      <c r="HF195" s="86">
        <f t="shared" si="182"/>
        <v>0</v>
      </c>
      <c r="HG195" s="86">
        <f t="shared" si="182"/>
        <v>0</v>
      </c>
      <c r="HH195" s="86">
        <f t="shared" si="182"/>
        <v>0</v>
      </c>
      <c r="HI195" s="86">
        <f t="shared" si="242"/>
        <v>0</v>
      </c>
      <c r="HJ195" s="86">
        <f t="shared" si="242"/>
        <v>0</v>
      </c>
      <c r="HK195" s="86">
        <f t="shared" si="242"/>
        <v>0</v>
      </c>
      <c r="HL195" s="86">
        <f t="shared" si="242"/>
        <v>0</v>
      </c>
      <c r="HM195" s="86">
        <f t="shared" si="242"/>
        <v>0</v>
      </c>
      <c r="HN195" s="86">
        <f t="shared" si="242"/>
        <v>8.6209435762335672E-299</v>
      </c>
      <c r="HO195" s="86">
        <f t="shared" si="227"/>
        <v>3.5553629583097996E-250</v>
      </c>
      <c r="HP195" s="86">
        <f t="shared" si="227"/>
        <v>2.624798159876673E-241</v>
      </c>
      <c r="HQ195" s="86">
        <f t="shared" si="227"/>
        <v>6.7991159865811008E-305</v>
      </c>
      <c r="HS195" s="86">
        <f t="shared" ref="HS195:IG211" si="247" xml:space="preserve"> _xlfn.NORM.DIST($B195, C$9, ABS(C$13), TRUE) * _xlfn.NORM.DIST(($B195 - C$9)*C$17, 0, ABS(C$13), TRUE) * 2</f>
        <v>4.2808778720225469E-18</v>
      </c>
      <c r="HT195" s="86">
        <f t="shared" si="247"/>
        <v>4.4444504508410738E-40</v>
      </c>
      <c r="HU195" s="86">
        <f t="shared" si="247"/>
        <v>8.7792521728632249E-51</v>
      </c>
      <c r="HV195" s="86">
        <f t="shared" si="247"/>
        <v>2.62710169014369E-47</v>
      </c>
      <c r="HW195" s="86">
        <f t="shared" si="247"/>
        <v>7.7668733057776054E-53</v>
      </c>
      <c r="HX195" s="86">
        <f t="shared" si="247"/>
        <v>9.5006747408669966E-55</v>
      </c>
      <c r="HY195" s="86">
        <f t="shared" si="247"/>
        <v>1.0476277145983358E-51</v>
      </c>
      <c r="HZ195" s="86">
        <f t="shared" si="247"/>
        <v>1.0967144062159167E-64</v>
      </c>
      <c r="IA195" s="86">
        <f t="shared" si="247"/>
        <v>6.7284610831399339E-66</v>
      </c>
      <c r="IB195" s="86">
        <f t="shared" si="247"/>
        <v>3.9865594191474799E-67</v>
      </c>
      <c r="IC195" s="86">
        <f t="shared" si="247"/>
        <v>4.0316116859622711E-57</v>
      </c>
      <c r="ID195" s="86">
        <f t="shared" si="247"/>
        <v>1.3756220409408473E-50</v>
      </c>
      <c r="IE195" s="86">
        <f t="shared" si="247"/>
        <v>1.6909295290192786E-49</v>
      </c>
      <c r="IF195" s="86">
        <f t="shared" si="247"/>
        <v>3.3497852903482826E-41</v>
      </c>
      <c r="IG195" s="86">
        <f t="shared" si="247"/>
        <v>2.0502023709919584E-32</v>
      </c>
      <c r="II195" s="86">
        <f t="shared" ref="II195:IW211" si="248" xml:space="preserve"> _xlfn.NORM.DIST($B195, C$10, ABS(C$14), TRUE) * _xlfn.NORM.DIST(($B195 - C$10)*C$18, 0, ABS(C$14), TRUE) * 2</f>
        <v>0</v>
      </c>
      <c r="IJ195" s="86">
        <f t="shared" si="248"/>
        <v>0.12318571331695663</v>
      </c>
      <c r="IK195" s="86">
        <f t="shared" si="248"/>
        <v>2.7842034055176171E-2</v>
      </c>
      <c r="IL195" s="86">
        <f t="shared" si="248"/>
        <v>3.5961177272421083E-2</v>
      </c>
      <c r="IM195" s="86">
        <f t="shared" si="248"/>
        <v>1.7252011126488557E-2</v>
      </c>
      <c r="IN195" s="86">
        <f t="shared" si="248"/>
        <v>1.2290578179644426E-2</v>
      </c>
      <c r="IO195" s="86">
        <f t="shared" si="248"/>
        <v>9.4405021339340218E-3</v>
      </c>
      <c r="IP195" s="86">
        <f t="shared" si="248"/>
        <v>3.1780858061203186E-4</v>
      </c>
      <c r="IQ195" s="86">
        <f t="shared" si="248"/>
        <v>8.26806713409068E-6</v>
      </c>
      <c r="IR195" s="86">
        <f t="shared" si="248"/>
        <v>3.1446723685466449E-5</v>
      </c>
      <c r="IS195" s="86">
        <f t="shared" si="248"/>
        <v>1.0085625343375793E-3</v>
      </c>
      <c r="IT195" s="86">
        <f t="shared" si="248"/>
        <v>5.1253715391318044E-3</v>
      </c>
      <c r="IU195" s="86">
        <f t="shared" si="248"/>
        <v>6.0255651309633002E-3</v>
      </c>
      <c r="IV195" s="86">
        <f t="shared" si="248"/>
        <v>6.8240981470540973E-2</v>
      </c>
      <c r="IW195" s="86">
        <f t="shared" si="248"/>
        <v>0.17268201863285243</v>
      </c>
      <c r="IY195" s="86">
        <f t="shared" ref="IY195:JM211" si="249">GM195+HC195+HS195+II195</f>
        <v>4.2808778720225469E-18</v>
      </c>
      <c r="IZ195" s="86">
        <f t="shared" si="249"/>
        <v>0.12318571331695663</v>
      </c>
      <c r="JA195" s="86">
        <f t="shared" si="249"/>
        <v>2.7842034055176171E-2</v>
      </c>
      <c r="JB195" s="86">
        <f t="shared" si="249"/>
        <v>3.5961177272421083E-2</v>
      </c>
      <c r="JC195" s="86">
        <f t="shared" si="249"/>
        <v>1.7252011126488557E-2</v>
      </c>
      <c r="JD195" s="86">
        <f t="shared" si="249"/>
        <v>1.2290578179644426E-2</v>
      </c>
      <c r="JE195" s="86">
        <f t="shared" si="249"/>
        <v>9.4405021339340218E-3</v>
      </c>
      <c r="JF195" s="86">
        <f t="shared" si="249"/>
        <v>3.1780858061203186E-4</v>
      </c>
      <c r="JG195" s="86">
        <f t="shared" si="249"/>
        <v>8.26806713409068E-6</v>
      </c>
      <c r="JH195" s="86">
        <f t="shared" si="249"/>
        <v>3.1446723685466449E-5</v>
      </c>
      <c r="JI195" s="86">
        <f t="shared" si="249"/>
        <v>1.0085625343375793E-3</v>
      </c>
      <c r="JJ195" s="86">
        <f t="shared" si="249"/>
        <v>5.1253715391318044E-3</v>
      </c>
      <c r="JK195" s="86">
        <f t="shared" si="249"/>
        <v>6.0255651309633002E-3</v>
      </c>
      <c r="JL195" s="86">
        <f t="shared" si="249"/>
        <v>6.8240981470540973E-2</v>
      </c>
      <c r="JM195" s="86">
        <f t="shared" si="249"/>
        <v>0.17268201863285243</v>
      </c>
    </row>
    <row r="196" spans="2:273" x14ac:dyDescent="0.25">
      <c r="B196" s="2">
        <v>169</v>
      </c>
      <c r="C196" s="37">
        <v>44.097000000000001</v>
      </c>
      <c r="D196" s="37">
        <v>42</v>
      </c>
      <c r="E196" s="37">
        <v>42.426000000000002</v>
      </c>
      <c r="F196" s="37">
        <v>43.131</v>
      </c>
      <c r="G196" s="37">
        <v>44.606999999999999</v>
      </c>
      <c r="H196" s="37">
        <v>41</v>
      </c>
      <c r="I196" s="37">
        <v>40.557000000000002</v>
      </c>
      <c r="J196" s="37">
        <v>38.917999999999999</v>
      </c>
      <c r="K196" s="37">
        <v>42.508000000000003</v>
      </c>
      <c r="L196" s="37">
        <v>46</v>
      </c>
      <c r="M196" s="37">
        <v>41.491999999999997</v>
      </c>
      <c r="N196" s="37">
        <v>41.213000000000001</v>
      </c>
      <c r="O196" s="37">
        <v>41.41</v>
      </c>
      <c r="P196" s="37">
        <v>39.524999999999999</v>
      </c>
      <c r="Q196" s="37">
        <v>43.475000000000001</v>
      </c>
      <c r="S196" s="4">
        <f t="shared" si="235"/>
        <v>41.836360944888256</v>
      </c>
      <c r="T196" s="4">
        <f t="shared" si="235"/>
        <v>43.561959471562631</v>
      </c>
      <c r="U196" s="4">
        <f t="shared" si="235"/>
        <v>42.775937227812335</v>
      </c>
      <c r="V196" s="4">
        <f t="shared" si="235"/>
        <v>44.382609230310877</v>
      </c>
      <c r="W196" s="4">
        <f t="shared" si="235"/>
        <v>44.242943393907893</v>
      </c>
      <c r="X196" s="4">
        <f t="shared" si="235"/>
        <v>41.034757615714653</v>
      </c>
      <c r="Y196" s="4">
        <f t="shared" si="235"/>
        <v>40.333850704985814</v>
      </c>
      <c r="Z196" s="4">
        <f t="shared" si="235"/>
        <v>38.953056890462832</v>
      </c>
      <c r="AA196" s="4">
        <f t="shared" si="235"/>
        <v>44.772945368071895</v>
      </c>
      <c r="AB196" s="4">
        <f t="shared" si="235"/>
        <v>43.924396788728608</v>
      </c>
      <c r="AC196" s="4">
        <f t="shared" si="235"/>
        <v>40.520347088207338</v>
      </c>
      <c r="AD196" s="4">
        <f t="shared" si="235"/>
        <v>40.880530519941466</v>
      </c>
      <c r="AE196" s="4">
        <f t="shared" si="235"/>
        <v>41.669089949935149</v>
      </c>
      <c r="AF196" s="4">
        <f t="shared" si="235"/>
        <v>41.954091037441501</v>
      </c>
      <c r="AG196" s="4">
        <f t="shared" si="235"/>
        <v>46.50002426587573</v>
      </c>
      <c r="AI196" s="4">
        <f t="shared" si="236"/>
        <v>2.2606390551117457</v>
      </c>
      <c r="AJ196" s="4">
        <f t="shared" si="236"/>
        <v>-1.5619594715626306</v>
      </c>
      <c r="AK196" s="4">
        <f t="shared" si="236"/>
        <v>-0.34993722781233316</v>
      </c>
      <c r="AL196" s="4">
        <f t="shared" si="236"/>
        <v>-1.2516092303108763</v>
      </c>
      <c r="AM196" s="4">
        <f t="shared" si="236"/>
        <v>0.36405660609210599</v>
      </c>
      <c r="AN196" s="4">
        <f t="shared" si="236"/>
        <v>-3.4757615714653411E-2</v>
      </c>
      <c r="AO196" s="4">
        <f t="shared" si="236"/>
        <v>0.22314929501418845</v>
      </c>
      <c r="AP196" s="4">
        <f t="shared" si="236"/>
        <v>-3.5056890462833223E-2</v>
      </c>
      <c r="AQ196" s="4">
        <f t="shared" si="236"/>
        <v>-2.2649453680718921</v>
      </c>
      <c r="AR196" s="4">
        <f t="shared" si="236"/>
        <v>2.0756032112713925</v>
      </c>
      <c r="AS196" s="4">
        <f t="shared" si="236"/>
        <v>0.97165291179265978</v>
      </c>
      <c r="AT196" s="4">
        <f t="shared" si="236"/>
        <v>0.33246948005853483</v>
      </c>
      <c r="AU196" s="4">
        <f t="shared" si="236"/>
        <v>-0.25908994993515222</v>
      </c>
      <c r="AV196" s="4">
        <f t="shared" si="236"/>
        <v>-2.429091037441502</v>
      </c>
      <c r="AW196" s="4">
        <f t="shared" si="236"/>
        <v>-3.0250242658757287</v>
      </c>
      <c r="AY196" s="2">
        <f t="shared" si="243"/>
        <v>41.836360944888256</v>
      </c>
      <c r="AZ196" s="2">
        <f t="shared" si="243"/>
        <v>43.549945686535423</v>
      </c>
      <c r="BA196" s="2">
        <f t="shared" si="243"/>
        <v>42.772915382964257</v>
      </c>
      <c r="BB196" s="2">
        <f t="shared" si="243"/>
        <v>44.377539775585547</v>
      </c>
      <c r="BC196" s="2">
        <f t="shared" si="243"/>
        <v>44.241777459749173</v>
      </c>
      <c r="BD196" s="2">
        <f t="shared" si="243"/>
        <v>41.033956268793247</v>
      </c>
      <c r="BE196" s="2">
        <f t="shared" si="243"/>
        <v>40.333344791835131</v>
      </c>
      <c r="BF196" s="2">
        <f t="shared" si="243"/>
        <v>38.953056411487566</v>
      </c>
      <c r="BG196" s="2">
        <f t="shared" si="243"/>
        <v>44.772945367773268</v>
      </c>
      <c r="BH196" s="2">
        <f t="shared" si="243"/>
        <v>43.924396784729481</v>
      </c>
      <c r="BI196" s="2">
        <f t="shared" si="243"/>
        <v>40.520340818884101</v>
      </c>
      <c r="BJ196" s="2">
        <f t="shared" si="243"/>
        <v>40.880283220160699</v>
      </c>
      <c r="BK196" s="2">
        <f t="shared" si="243"/>
        <v>41.668703008069464</v>
      </c>
      <c r="BL196" s="2">
        <f t="shared" si="243"/>
        <v>41.766668051102315</v>
      </c>
      <c r="BM196" s="2">
        <f t="shared" si="243"/>
        <v>44.24554214233418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>
        <f t="shared" si="244"/>
        <v>44.097000000000001</v>
      </c>
      <c r="CF196" s="2" t="str">
        <f t="shared" si="244"/>
        <v/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>
        <f t="shared" si="198"/>
        <v>44.097000000000001</v>
      </c>
      <c r="CV196" s="2" t="str">
        <f t="shared" si="199"/>
        <v/>
      </c>
      <c r="CW196" s="2" t="str">
        <f t="shared" si="200"/>
        <v/>
      </c>
      <c r="CX196" s="2" t="str">
        <f t="shared" si="201"/>
        <v/>
      </c>
      <c r="CY196" s="2">
        <f t="shared" si="202"/>
        <v>44.606999999999999</v>
      </c>
      <c r="CZ196" s="2">
        <f t="shared" si="203"/>
        <v>41</v>
      </c>
      <c r="DA196" s="2">
        <f t="shared" si="204"/>
        <v>40.557000000000002</v>
      </c>
      <c r="DB196" s="2">
        <f t="shared" si="205"/>
        <v>38.917999999999999</v>
      </c>
      <c r="DC196" s="2">
        <f t="shared" si="206"/>
        <v>42.508000000000003</v>
      </c>
      <c r="DD196" s="2">
        <f t="shared" si="207"/>
        <v>46</v>
      </c>
      <c r="DE196" s="2">
        <f t="shared" si="208"/>
        <v>41.491999999999997</v>
      </c>
      <c r="DF196" s="2">
        <f t="shared" si="209"/>
        <v>41.213000000000001</v>
      </c>
      <c r="DG196" s="2">
        <f t="shared" si="210"/>
        <v>41.41</v>
      </c>
      <c r="DH196" s="2" t="str">
        <f t="shared" si="211"/>
        <v/>
      </c>
      <c r="DI196" s="2" t="str">
        <f t="shared" si="212"/>
        <v/>
      </c>
      <c r="DK196" s="2">
        <f t="shared" si="237"/>
        <v>68.002853820598006</v>
      </c>
      <c r="DL196" s="2">
        <f t="shared" si="237"/>
        <v>78.878167019027501</v>
      </c>
      <c r="DM196" s="2">
        <f t="shared" si="237"/>
        <v>128.41467351253402</v>
      </c>
      <c r="DN196" s="2">
        <f t="shared" si="237"/>
        <v>126.58548444578676</v>
      </c>
      <c r="DO196" s="2">
        <f t="shared" si="237"/>
        <v>92.53090192582988</v>
      </c>
      <c r="DP196" s="2">
        <f t="shared" si="237"/>
        <v>94.374437282229962</v>
      </c>
      <c r="DQ196" s="2">
        <f t="shared" si="237"/>
        <v>110.17118393971315</v>
      </c>
      <c r="DR196" s="2">
        <f t="shared" si="237"/>
        <v>106.38787108013938</v>
      </c>
      <c r="DS196" s="2">
        <f t="shared" si="237"/>
        <v>86.552789536234258</v>
      </c>
      <c r="DT196" s="2">
        <f t="shared" si="237"/>
        <v>116.28566927453771</v>
      </c>
      <c r="DU196" s="2">
        <f t="shared" si="237"/>
        <v>90.375515789473681</v>
      </c>
      <c r="DV196" s="2">
        <f t="shared" si="237"/>
        <v>94.120121564482019</v>
      </c>
      <c r="DW196" s="2">
        <f t="shared" si="237"/>
        <v>104.89080308064027</v>
      </c>
      <c r="DX196" s="2">
        <f t="shared" si="237"/>
        <v>73.242508710801417</v>
      </c>
      <c r="DY196" s="2">
        <f t="shared" si="237"/>
        <v>78.464798879551807</v>
      </c>
      <c r="EA196" s="2">
        <f t="shared" si="241"/>
        <v>41.836114491449152</v>
      </c>
      <c r="EB196" s="2">
        <f t="shared" si="241"/>
        <v>45.5699534951655</v>
      </c>
      <c r="EC196" s="2">
        <f t="shared" si="241"/>
        <v>42.914616707402224</v>
      </c>
      <c r="ED196" s="2">
        <f t="shared" si="241"/>
        <v>44.15313888463082</v>
      </c>
      <c r="EE196" s="2">
        <f t="shared" si="241"/>
        <v>44.343684481250492</v>
      </c>
      <c r="EF196" s="2">
        <f t="shared" si="240"/>
        <v>39.334590996215042</v>
      </c>
      <c r="EG196" s="2">
        <f t="shared" si="240"/>
        <v>39.468432248848771</v>
      </c>
      <c r="EH196" s="2">
        <f t="shared" si="240"/>
        <v>37.938107210683938</v>
      </c>
      <c r="EI196" s="2">
        <f t="shared" si="240"/>
        <v>47.079041576021268</v>
      </c>
      <c r="EJ196" s="2">
        <f t="shared" si="240"/>
        <v>45.607074437549542</v>
      </c>
      <c r="EK196" s="2">
        <f t="shared" si="213"/>
        <v>40.593483292130244</v>
      </c>
      <c r="EL196" s="2">
        <f t="shared" si="180"/>
        <v>40.21867300514122</v>
      </c>
      <c r="EM196" s="2">
        <f t="shared" si="180"/>
        <v>42.079882540133212</v>
      </c>
      <c r="EN196" s="2">
        <f t="shared" si="180"/>
        <v>42.176118561114109</v>
      </c>
      <c r="EO196" s="2">
        <f t="shared" si="180"/>
        <v>45.019811576310929</v>
      </c>
      <c r="EQ196" s="2">
        <f t="shared" si="238"/>
        <v>41.836114491449152</v>
      </c>
      <c r="ER196" s="2">
        <f t="shared" si="238"/>
        <v>42.427910919578444</v>
      </c>
      <c r="ES196" s="2">
        <f t="shared" si="238"/>
        <v>42.705731491910235</v>
      </c>
      <c r="ET196" s="2">
        <f t="shared" si="238"/>
        <v>44.483823509915766</v>
      </c>
      <c r="EU196" s="2">
        <f t="shared" si="238"/>
        <v>44.194456308731695</v>
      </c>
      <c r="EV196" s="2">
        <f t="shared" si="238"/>
        <v>41.780110249050182</v>
      </c>
      <c r="EW196" s="2">
        <f t="shared" si="238"/>
        <v>40.694936572963741</v>
      </c>
      <c r="EX196" s="2">
        <f t="shared" si="238"/>
        <v>39.288133202522118</v>
      </c>
      <c r="EY196" s="2">
        <f t="shared" si="238"/>
        <v>44.190927098098491</v>
      </c>
      <c r="EZ196" s="2">
        <f t="shared" si="238"/>
        <v>43.451855919104389</v>
      </c>
      <c r="FA196" s="2">
        <f t="shared" si="238"/>
        <v>40.494523013967694</v>
      </c>
      <c r="FB196" s="2">
        <f t="shared" si="238"/>
        <v>41.135721910072917</v>
      </c>
      <c r="FC196" s="2">
        <f t="shared" si="238"/>
        <v>41.50660365038388</v>
      </c>
      <c r="FD196" s="2">
        <f t="shared" si="238"/>
        <v>41.567825610401073</v>
      </c>
      <c r="FE196" s="2">
        <f t="shared" si="238"/>
        <v>43.797876171003665</v>
      </c>
      <c r="FG196" s="2">
        <f t="shared" si="239"/>
        <v>0.99999058142338637</v>
      </c>
      <c r="FH196" s="2">
        <f t="shared" si="239"/>
        <v>0.99999099465300201</v>
      </c>
      <c r="FI196" s="2">
        <f t="shared" si="239"/>
        <v>0.99999060920451788</v>
      </c>
      <c r="FJ196" s="2">
        <f t="shared" si="239"/>
        <v>0.99999115223028667</v>
      </c>
      <c r="FK196" s="2">
        <f t="shared" si="239"/>
        <v>0.99998949816029137</v>
      </c>
      <c r="FL196" s="2">
        <f t="shared" si="239"/>
        <v>0.9999890575306023</v>
      </c>
      <c r="FM196" s="2">
        <f t="shared" si="239"/>
        <v>0.9999895981141057</v>
      </c>
      <c r="FN196" s="2">
        <f t="shared" si="239"/>
        <v>0.99998946092345531</v>
      </c>
      <c r="FO196" s="2">
        <f t="shared" si="239"/>
        <v>0.99998943299046161</v>
      </c>
      <c r="FP196" s="2">
        <f t="shared" si="239"/>
        <v>0.99998739565013084</v>
      </c>
      <c r="FQ196" s="2">
        <f t="shared" si="239"/>
        <v>0.99998865302736439</v>
      </c>
      <c r="FR196" s="2">
        <f t="shared" si="239"/>
        <v>0.99998964392780609</v>
      </c>
      <c r="FS196" s="2">
        <f t="shared" si="239"/>
        <v>0.99998932126241957</v>
      </c>
      <c r="FT196" s="2">
        <f t="shared" si="239"/>
        <v>0.99998853755645412</v>
      </c>
      <c r="FU196" s="2">
        <f t="shared" si="239"/>
        <v>0.99998620989717402</v>
      </c>
      <c r="FW196" s="2">
        <f t="shared" si="245"/>
        <v>3.2415164002093173E-10</v>
      </c>
      <c r="FX196" s="2">
        <f t="shared" si="245"/>
        <v>0.64299184751602934</v>
      </c>
      <c r="FY196" s="2">
        <f t="shared" si="245"/>
        <v>0.68221313628872449</v>
      </c>
      <c r="FZ196" s="2">
        <f t="shared" si="245"/>
        <v>0.67638931913311495</v>
      </c>
      <c r="GA196" s="2">
        <f t="shared" si="245"/>
        <v>0.6862851310601179</v>
      </c>
      <c r="GB196" s="2">
        <f t="shared" si="245"/>
        <v>0.69464306967739198</v>
      </c>
      <c r="GC196" s="2">
        <f t="shared" si="245"/>
        <v>0.70458544991631988</v>
      </c>
      <c r="GD196" s="2">
        <f t="shared" si="245"/>
        <v>0.75126539017354454</v>
      </c>
      <c r="GE196" s="2">
        <f t="shared" si="245"/>
        <v>0.7986225426140745</v>
      </c>
      <c r="GF196" s="2">
        <f t="shared" si="245"/>
        <v>0.78115907790743688</v>
      </c>
      <c r="GG196" s="2">
        <f t="shared" si="245"/>
        <v>0.74481751643385063</v>
      </c>
      <c r="GH196" s="2">
        <f t="shared" si="245"/>
        <v>0.72084706079669414</v>
      </c>
      <c r="GI196" s="2">
        <f t="shared" si="245"/>
        <v>0.71841172030853595</v>
      </c>
      <c r="GJ196" s="2">
        <f t="shared" si="245"/>
        <v>0.67369941781289566</v>
      </c>
      <c r="GK196" s="2">
        <f t="shared" si="245"/>
        <v>0.63401931102557707</v>
      </c>
      <c r="GM196" s="86">
        <f t="shared" si="246"/>
        <v>2.3254091135381392E-203</v>
      </c>
      <c r="GN196" s="86">
        <f t="shared" si="246"/>
        <v>1.8057907809072163E-281</v>
      </c>
      <c r="GO196" s="86">
        <f t="shared" si="246"/>
        <v>0</v>
      </c>
      <c r="GP196" s="86">
        <f t="shared" si="246"/>
        <v>0</v>
      </c>
      <c r="GQ196" s="86">
        <f t="shared" si="246"/>
        <v>0</v>
      </c>
      <c r="GR196" s="86">
        <f t="shared" si="246"/>
        <v>0</v>
      </c>
      <c r="GS196" s="86">
        <f t="shared" si="246"/>
        <v>0</v>
      </c>
      <c r="GT196" s="86">
        <f t="shared" si="246"/>
        <v>0</v>
      </c>
      <c r="GU196" s="86">
        <f t="shared" si="246"/>
        <v>0</v>
      </c>
      <c r="GV196" s="86">
        <f t="shared" si="246"/>
        <v>0</v>
      </c>
      <c r="GW196" s="86">
        <f t="shared" si="246"/>
        <v>0</v>
      </c>
      <c r="GX196" s="86">
        <f t="shared" si="246"/>
        <v>0</v>
      </c>
      <c r="GY196" s="86">
        <f t="shared" si="246"/>
        <v>0</v>
      </c>
      <c r="GZ196" s="86">
        <f t="shared" si="246"/>
        <v>0</v>
      </c>
      <c r="HA196" s="86">
        <f t="shared" si="246"/>
        <v>0</v>
      </c>
      <c r="HC196" s="86">
        <f t="shared" si="182"/>
        <v>1.8960158335286925E-186</v>
      </c>
      <c r="HD196" s="86">
        <f t="shared" si="182"/>
        <v>1.8882673395616998E-243</v>
      </c>
      <c r="HE196" s="86">
        <f t="shared" si="182"/>
        <v>0</v>
      </c>
      <c r="HF196" s="86">
        <f t="shared" si="182"/>
        <v>0</v>
      </c>
      <c r="HG196" s="86">
        <f t="shared" si="182"/>
        <v>0</v>
      </c>
      <c r="HH196" s="86">
        <f t="shared" si="182"/>
        <v>0</v>
      </c>
      <c r="HI196" s="86">
        <f t="shared" si="242"/>
        <v>0</v>
      </c>
      <c r="HJ196" s="86">
        <f t="shared" si="242"/>
        <v>0</v>
      </c>
      <c r="HK196" s="86">
        <f t="shared" si="242"/>
        <v>0</v>
      </c>
      <c r="HL196" s="86">
        <f t="shared" si="242"/>
        <v>0</v>
      </c>
      <c r="HM196" s="86">
        <f t="shared" si="242"/>
        <v>0</v>
      </c>
      <c r="HN196" s="86">
        <f t="shared" si="242"/>
        <v>2.5807397506675141E-306</v>
      </c>
      <c r="HO196" s="86">
        <f t="shared" si="227"/>
        <v>1.6823153257148325E-256</v>
      </c>
      <c r="HP196" s="86">
        <f t="shared" si="227"/>
        <v>1.9627010412607954E-247</v>
      </c>
      <c r="HQ196" s="86">
        <f t="shared" si="227"/>
        <v>0</v>
      </c>
      <c r="HS196" s="86">
        <f t="shared" si="247"/>
        <v>2.4987207989875012E-17</v>
      </c>
      <c r="HT196" s="86">
        <f t="shared" si="247"/>
        <v>4.1030740757324699E-42</v>
      </c>
      <c r="HU196" s="86">
        <f t="shared" si="247"/>
        <v>2.95160037228282E-53</v>
      </c>
      <c r="HV196" s="86">
        <f t="shared" si="247"/>
        <v>1.1297536919809192E-49</v>
      </c>
      <c r="HW196" s="86">
        <f t="shared" si="247"/>
        <v>1.688252317202054E-55</v>
      </c>
      <c r="HX196" s="86">
        <f t="shared" si="247"/>
        <v>1.8996595655946101E-57</v>
      </c>
      <c r="HY196" s="86">
        <f t="shared" si="247"/>
        <v>2.934481630425569E-54</v>
      </c>
      <c r="HZ196" s="86">
        <f t="shared" si="247"/>
        <v>9.8665995880730222E-68</v>
      </c>
      <c r="IA196" s="86">
        <f t="shared" si="247"/>
        <v>6.7303757213220741E-69</v>
      </c>
      <c r="IB196" s="86">
        <f t="shared" si="247"/>
        <v>3.3151530111549678E-70</v>
      </c>
      <c r="IC196" s="86">
        <f t="shared" si="247"/>
        <v>8.0150160979467247E-60</v>
      </c>
      <c r="ID196" s="86">
        <f t="shared" si="247"/>
        <v>4.6600794598116594E-53</v>
      </c>
      <c r="IE196" s="86">
        <f t="shared" si="247"/>
        <v>6.2689607980398779E-52</v>
      </c>
      <c r="IF196" s="86">
        <f t="shared" si="247"/>
        <v>2.7120931820596031E-43</v>
      </c>
      <c r="IG196" s="86">
        <f t="shared" si="247"/>
        <v>3.9212542557194236E-34</v>
      </c>
      <c r="II196" s="86">
        <f t="shared" si="248"/>
        <v>0</v>
      </c>
      <c r="IJ196" s="86">
        <f t="shared" si="248"/>
        <v>7.1462157306746377E-2</v>
      </c>
      <c r="IK196" s="86">
        <f t="shared" si="248"/>
        <v>1.253961332436776E-2</v>
      </c>
      <c r="IL196" s="86">
        <f t="shared" si="248"/>
        <v>1.6806778253834566E-2</v>
      </c>
      <c r="IM196" s="86">
        <f t="shared" si="248"/>
        <v>7.0154807829933266E-3</v>
      </c>
      <c r="IN196" s="86">
        <f t="shared" si="248"/>
        <v>4.8357086228752576E-3</v>
      </c>
      <c r="IO196" s="86">
        <f t="shared" si="248"/>
        <v>3.7088573831756469E-3</v>
      </c>
      <c r="IP196" s="86">
        <f t="shared" si="248"/>
        <v>8.5815026176036711E-5</v>
      </c>
      <c r="IQ196" s="86">
        <f t="shared" si="248"/>
        <v>1.7747856731779739E-6</v>
      </c>
      <c r="IR196" s="86">
        <f t="shared" si="248"/>
        <v>7.2046942101504557E-6</v>
      </c>
      <c r="IS196" s="86">
        <f t="shared" si="248"/>
        <v>3.2151613339886551E-4</v>
      </c>
      <c r="IT196" s="86">
        <f t="shared" si="248"/>
        <v>1.9397907188500796E-3</v>
      </c>
      <c r="IU196" s="86">
        <f t="shared" si="248"/>
        <v>2.326283798243167E-3</v>
      </c>
      <c r="IV196" s="86">
        <f t="shared" si="248"/>
        <v>3.8401662243450978E-2</v>
      </c>
      <c r="IW196" s="86">
        <f t="shared" si="248"/>
        <v>0.11247596955436133</v>
      </c>
      <c r="IY196" s="86">
        <f t="shared" si="249"/>
        <v>2.4987207989875012E-17</v>
      </c>
      <c r="IZ196" s="86">
        <f t="shared" si="249"/>
        <v>7.1462157306746377E-2</v>
      </c>
      <c r="JA196" s="86">
        <f t="shared" si="249"/>
        <v>1.253961332436776E-2</v>
      </c>
      <c r="JB196" s="86">
        <f t="shared" si="249"/>
        <v>1.6806778253834566E-2</v>
      </c>
      <c r="JC196" s="86">
        <f t="shared" si="249"/>
        <v>7.0154807829933266E-3</v>
      </c>
      <c r="JD196" s="86">
        <f t="shared" si="249"/>
        <v>4.8357086228752576E-3</v>
      </c>
      <c r="JE196" s="86">
        <f t="shared" si="249"/>
        <v>3.7088573831756469E-3</v>
      </c>
      <c r="JF196" s="86">
        <f t="shared" si="249"/>
        <v>8.5815026176036711E-5</v>
      </c>
      <c r="JG196" s="86">
        <f t="shared" si="249"/>
        <v>1.7747856731779739E-6</v>
      </c>
      <c r="JH196" s="86">
        <f t="shared" si="249"/>
        <v>7.2046942101504557E-6</v>
      </c>
      <c r="JI196" s="86">
        <f t="shared" si="249"/>
        <v>3.2151613339886551E-4</v>
      </c>
      <c r="JJ196" s="86">
        <f t="shared" si="249"/>
        <v>1.9397907188500796E-3</v>
      </c>
      <c r="JK196" s="86">
        <f t="shared" si="249"/>
        <v>2.326283798243167E-3</v>
      </c>
      <c r="JL196" s="86">
        <f t="shared" si="249"/>
        <v>3.8401662243450978E-2</v>
      </c>
      <c r="JM196" s="86">
        <f t="shared" si="249"/>
        <v>0.11247596955436133</v>
      </c>
    </row>
    <row r="197" spans="2:273" x14ac:dyDescent="0.25">
      <c r="B197" s="2">
        <v>170</v>
      </c>
      <c r="C197" s="37">
        <v>43.935000000000002</v>
      </c>
      <c r="D197" s="37">
        <v>41.786999999999999</v>
      </c>
      <c r="E197" s="37">
        <v>42.606999999999999</v>
      </c>
      <c r="F197" s="37">
        <v>43.802999999999997</v>
      </c>
      <c r="G197" s="37">
        <v>43.344000000000001</v>
      </c>
      <c r="H197" s="37">
        <v>41.984000000000002</v>
      </c>
      <c r="I197" s="37">
        <v>39.753999999999998</v>
      </c>
      <c r="J197" s="37">
        <v>39.082000000000001</v>
      </c>
      <c r="K197" s="37">
        <v>43.966999999999999</v>
      </c>
      <c r="L197" s="37">
        <v>45.148000000000003</v>
      </c>
      <c r="M197" s="37">
        <v>40.786999999999999</v>
      </c>
      <c r="N197" s="37">
        <v>40.557000000000002</v>
      </c>
      <c r="O197" s="37">
        <v>39.933999999999997</v>
      </c>
      <c r="P197" s="37">
        <v>40.213000000000001</v>
      </c>
      <c r="Q197" s="37">
        <v>42.213000000000001</v>
      </c>
      <c r="S197" s="4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41.705208569029992</v>
      </c>
      <c r="T197" s="4">
        <f t="shared" si="250"/>
        <v>43.363744287633935</v>
      </c>
      <c r="U197" s="4">
        <f t="shared" si="250"/>
        <v>42.600232443599239</v>
      </c>
      <c r="V197" s="4">
        <f t="shared" si="250"/>
        <v>44.255164862405309</v>
      </c>
      <c r="W197" s="4">
        <f t="shared" si="250"/>
        <v>44.139901757959244</v>
      </c>
      <c r="X197" s="4">
        <f t="shared" si="250"/>
        <v>40.943250796061427</v>
      </c>
      <c r="Y197" s="4">
        <f t="shared" si="250"/>
        <v>40.221023802405881</v>
      </c>
      <c r="Z197" s="4">
        <f t="shared" si="250"/>
        <v>38.822078624512052</v>
      </c>
      <c r="AA197" s="4">
        <f t="shared" si="250"/>
        <v>44.663431228625925</v>
      </c>
      <c r="AB197" s="4">
        <f t="shared" si="250"/>
        <v>43.794155670633295</v>
      </c>
      <c r="AC197" s="4">
        <f t="shared" si="250"/>
        <v>40.384638305659486</v>
      </c>
      <c r="AD197" s="4">
        <f t="shared" si="250"/>
        <v>40.778688103121127</v>
      </c>
      <c r="AE197" s="4">
        <f t="shared" si="250"/>
        <v>41.525348815981133</v>
      </c>
      <c r="AF197" s="4">
        <f t="shared" si="250"/>
        <v>41.684194305776963</v>
      </c>
      <c r="AG197" s="4">
        <f t="shared" si="250"/>
        <v>45.082191595839525</v>
      </c>
      <c r="AI197" s="4">
        <f t="shared" ref="AI197:AW213" si="251">IF(OR($B197 &lt; C$230, $B197 &gt; C$233), 0, C197-S197)</f>
        <v>2.2297914309700104</v>
      </c>
      <c r="AJ197" s="4">
        <f t="shared" si="251"/>
        <v>-1.5767442876339359</v>
      </c>
      <c r="AK197" s="4">
        <f t="shared" si="251"/>
        <v>6.7675564007600997E-3</v>
      </c>
      <c r="AL197" s="4">
        <f t="shared" si="251"/>
        <v>-0.4521648624053114</v>
      </c>
      <c r="AM197" s="4">
        <f t="shared" si="251"/>
        <v>-0.79590175795924267</v>
      </c>
      <c r="AN197" s="4">
        <f t="shared" si="251"/>
        <v>1.0407492039385744</v>
      </c>
      <c r="AO197" s="4">
        <f t="shared" si="251"/>
        <v>-0.46702380240588326</v>
      </c>
      <c r="AP197" s="4">
        <f t="shared" si="251"/>
        <v>0.25992137548794858</v>
      </c>
      <c r="AQ197" s="4">
        <f t="shared" si="251"/>
        <v>-0.69643122862592577</v>
      </c>
      <c r="AR197" s="4">
        <f t="shared" si="251"/>
        <v>1.3538443293667086</v>
      </c>
      <c r="AS197" s="4">
        <f t="shared" si="251"/>
        <v>0.40236169434051305</v>
      </c>
      <c r="AT197" s="4">
        <f t="shared" si="251"/>
        <v>-0.22168810312112441</v>
      </c>
      <c r="AU197" s="4">
        <f t="shared" si="251"/>
        <v>-1.5913488159811351</v>
      </c>
      <c r="AV197" s="4">
        <f t="shared" si="251"/>
        <v>-1.4711943057769616</v>
      </c>
      <c r="AW197" s="4">
        <f t="shared" si="251"/>
        <v>-2.8691915958395242</v>
      </c>
      <c r="AY197" s="2">
        <f t="shared" si="243"/>
        <v>41.705208569029992</v>
      </c>
      <c r="AZ197" s="2">
        <f t="shared" si="243"/>
        <v>43.359991781219065</v>
      </c>
      <c r="BA197" s="2">
        <f t="shared" si="243"/>
        <v>42.599656457357817</v>
      </c>
      <c r="BB197" s="2">
        <f t="shared" si="243"/>
        <v>44.254124506538119</v>
      </c>
      <c r="BC197" s="2">
        <f t="shared" si="243"/>
        <v>44.139722572352355</v>
      </c>
      <c r="BD197" s="2">
        <f t="shared" si="243"/>
        <v>40.943135310587756</v>
      </c>
      <c r="BE197" s="2">
        <f t="shared" si="243"/>
        <v>40.220950616051468</v>
      </c>
      <c r="BF197" s="2">
        <f t="shared" si="243"/>
        <v>38.822078592524129</v>
      </c>
      <c r="BG197" s="2">
        <f t="shared" si="243"/>
        <v>44.663431228613284</v>
      </c>
      <c r="BH197" s="2">
        <f t="shared" si="243"/>
        <v>43.794155670441199</v>
      </c>
      <c r="BI197" s="2">
        <f t="shared" si="243"/>
        <v>40.384637711641538</v>
      </c>
      <c r="BJ197" s="2">
        <f t="shared" si="243"/>
        <v>40.77865474863993</v>
      </c>
      <c r="BK197" s="2">
        <f t="shared" si="243"/>
        <v>41.525294437680024</v>
      </c>
      <c r="BL197" s="2">
        <f t="shared" si="243"/>
        <v>41.618819362779632</v>
      </c>
      <c r="BM197" s="2">
        <f t="shared" si="243"/>
        <v>44.099498409034524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>
        <f t="shared" si="244"/>
        <v>43.935000000000002</v>
      </c>
      <c r="CF197" s="2" t="str">
        <f t="shared" si="244"/>
        <v/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>
        <f t="shared" si="198"/>
        <v>43.935000000000002</v>
      </c>
      <c r="CV197" s="2" t="str">
        <f t="shared" si="199"/>
        <v/>
      </c>
      <c r="CW197" s="2">
        <f t="shared" si="200"/>
        <v>42.606999999999999</v>
      </c>
      <c r="CX197" s="2">
        <f t="shared" si="201"/>
        <v>43.802999999999997</v>
      </c>
      <c r="CY197" s="2">
        <f t="shared" si="202"/>
        <v>43.344000000000001</v>
      </c>
      <c r="CZ197" s="2">
        <f t="shared" si="203"/>
        <v>41.984000000000002</v>
      </c>
      <c r="DA197" s="2">
        <f t="shared" si="204"/>
        <v>39.753999999999998</v>
      </c>
      <c r="DB197" s="2">
        <f t="shared" si="205"/>
        <v>39.082000000000001</v>
      </c>
      <c r="DC197" s="2">
        <f t="shared" si="206"/>
        <v>43.966999999999999</v>
      </c>
      <c r="DD197" s="2">
        <f t="shared" si="207"/>
        <v>45.148000000000003</v>
      </c>
      <c r="DE197" s="2">
        <f t="shared" si="208"/>
        <v>40.786999999999999</v>
      </c>
      <c r="DF197" s="2">
        <f t="shared" si="209"/>
        <v>40.557000000000002</v>
      </c>
      <c r="DG197" s="2">
        <f t="shared" si="210"/>
        <v>39.933999999999997</v>
      </c>
      <c r="DH197" s="2" t="str">
        <f t="shared" si="211"/>
        <v/>
      </c>
      <c r="DI197" s="2" t="str">
        <f t="shared" si="212"/>
        <v/>
      </c>
      <c r="DK197" s="2">
        <f t="shared" ref="DK197:DY213" si="252">BO$228*$B197+BO$229</f>
        <v>68.064789036544852</v>
      </c>
      <c r="DL197" s="2">
        <f t="shared" si="252"/>
        <v>78.983367864693463</v>
      </c>
      <c r="DM197" s="2">
        <f t="shared" si="252"/>
        <v>128.82833645424347</v>
      </c>
      <c r="DN197" s="2">
        <f t="shared" si="252"/>
        <v>126.98689595288431</v>
      </c>
      <c r="DO197" s="2">
        <f t="shared" si="252"/>
        <v>92.732765875266722</v>
      </c>
      <c r="DP197" s="2">
        <f t="shared" si="252"/>
        <v>94.583841811846696</v>
      </c>
      <c r="DQ197" s="2">
        <f t="shared" si="252"/>
        <v>110.47988534154445</v>
      </c>
      <c r="DR197" s="2">
        <f t="shared" si="252"/>
        <v>106.67725017421603</v>
      </c>
      <c r="DS197" s="2">
        <f t="shared" si="252"/>
        <v>86.721207006455472</v>
      </c>
      <c r="DT197" s="2">
        <f t="shared" si="252"/>
        <v>116.66955192034141</v>
      </c>
      <c r="DU197" s="2">
        <f t="shared" si="252"/>
        <v>90.587257085020241</v>
      </c>
      <c r="DV197" s="2">
        <f t="shared" si="252"/>
        <v>94.345007852612497</v>
      </c>
      <c r="DW197" s="2">
        <f t="shared" si="252"/>
        <v>105.16294397463</v>
      </c>
      <c r="DX197" s="2">
        <f t="shared" si="252"/>
        <v>73.321151916376323</v>
      </c>
      <c r="DY197" s="2">
        <f t="shared" si="252"/>
        <v>78.613746218487378</v>
      </c>
      <c r="EA197" s="2">
        <f t="shared" si="241"/>
        <v>41.704982142214227</v>
      </c>
      <c r="EB197" s="2">
        <f t="shared" si="241"/>
        <v>45.484732040463207</v>
      </c>
      <c r="EC197" s="2">
        <f t="shared" si="241"/>
        <v>42.748157053072617</v>
      </c>
      <c r="ED197" s="2">
        <f t="shared" si="241"/>
        <v>44.018848133851378</v>
      </c>
      <c r="EE197" s="2">
        <f t="shared" si="241"/>
        <v>44.246361415533968</v>
      </c>
      <c r="EF197" s="2">
        <f t="shared" si="240"/>
        <v>39.167201538347008</v>
      </c>
      <c r="EG197" s="2">
        <f t="shared" si="240"/>
        <v>39.317304096314459</v>
      </c>
      <c r="EH197" s="2">
        <f t="shared" si="240"/>
        <v>37.767250229475465</v>
      </c>
      <c r="EI197" s="2">
        <f t="shared" si="240"/>
        <v>47.051802444835801</v>
      </c>
      <c r="EJ197" s="2">
        <f t="shared" si="240"/>
        <v>45.539966109455719</v>
      </c>
      <c r="EK197" s="2">
        <f t="shared" si="213"/>
        <v>40.461160245185567</v>
      </c>
      <c r="EL197" s="2">
        <f t="shared" si="180"/>
        <v>40.088140763848337</v>
      </c>
      <c r="EM197" s="2">
        <f t="shared" si="180"/>
        <v>41.954453135536085</v>
      </c>
      <c r="EN197" s="2">
        <f t="shared" si="180"/>
        <v>42.046897464972105</v>
      </c>
      <c r="EO197" s="2">
        <f t="shared" si="180"/>
        <v>44.911630919603525</v>
      </c>
      <c r="EQ197" s="2">
        <f t="shared" ref="EQ197:FE213" si="253">CU$228*$B197+CU$229</f>
        <v>41.704982142214227</v>
      </c>
      <c r="ER197" s="2">
        <f t="shared" si="253"/>
        <v>42.283660975098471</v>
      </c>
      <c r="ES197" s="2">
        <f t="shared" si="253"/>
        <v>42.535518414726056</v>
      </c>
      <c r="ET197" s="2">
        <f t="shared" si="253"/>
        <v>44.35582363598192</v>
      </c>
      <c r="EU197" s="2">
        <f t="shared" si="253"/>
        <v>44.094606982081821</v>
      </c>
      <c r="EV197" s="2">
        <f t="shared" si="253"/>
        <v>41.654348824985533</v>
      </c>
      <c r="EW197" s="2">
        <f t="shared" si="253"/>
        <v>40.565556154857205</v>
      </c>
      <c r="EX197" s="2">
        <f t="shared" si="253"/>
        <v>39.139727393790672</v>
      </c>
      <c r="EY197" s="2">
        <f t="shared" si="253"/>
        <v>44.113709677694402</v>
      </c>
      <c r="EZ197" s="2">
        <f t="shared" si="253"/>
        <v>43.347076438384974</v>
      </c>
      <c r="FA197" s="2">
        <f t="shared" si="253"/>
        <v>40.360046300742027</v>
      </c>
      <c r="FB197" s="2">
        <f t="shared" si="253"/>
        <v>41.021838709745381</v>
      </c>
      <c r="FC197" s="2">
        <f t="shared" si="253"/>
        <v>41.371046871189641</v>
      </c>
      <c r="FD197" s="2">
        <f t="shared" si="253"/>
        <v>41.42925534119955</v>
      </c>
      <c r="FE197" s="2">
        <f t="shared" si="253"/>
        <v>43.671305667428484</v>
      </c>
      <c r="FG197" s="2">
        <f t="shared" ref="FG197:FU213" si="254">POWER(10,($B197-C$231)/C$229)/(1+POWER(10,($B197-C$231)/C$229))</f>
        <v>0.99999141014891835</v>
      </c>
      <c r="FH197" s="2">
        <f t="shared" si="254"/>
        <v>0.99999178701941793</v>
      </c>
      <c r="FI197" s="2">
        <f t="shared" si="254"/>
        <v>0.99999143548565339</v>
      </c>
      <c r="FJ197" s="2">
        <f t="shared" si="254"/>
        <v>0.99999193073183534</v>
      </c>
      <c r="FK197" s="2">
        <f t="shared" si="254"/>
        <v>0.99999042219950218</v>
      </c>
      <c r="FL197" s="2">
        <f t="shared" si="254"/>
        <v>0.99999002033969131</v>
      </c>
      <c r="FM197" s="2">
        <f t="shared" si="254"/>
        <v>0.99999051335863198</v>
      </c>
      <c r="FN197" s="2">
        <f t="shared" si="254"/>
        <v>0.99999038823904129</v>
      </c>
      <c r="FO197" s="2">
        <f t="shared" si="254"/>
        <v>0.99999036276380093</v>
      </c>
      <c r="FP197" s="2">
        <f t="shared" si="254"/>
        <v>0.9999885046835475</v>
      </c>
      <c r="FQ197" s="2">
        <f t="shared" si="254"/>
        <v>0.99998965142763041</v>
      </c>
      <c r="FR197" s="2">
        <f t="shared" si="254"/>
        <v>0.99999055514129964</v>
      </c>
      <c r="FS197" s="2">
        <f t="shared" si="254"/>
        <v>0.99999026086642506</v>
      </c>
      <c r="FT197" s="2">
        <f t="shared" si="254"/>
        <v>0.99998954611669721</v>
      </c>
      <c r="FU197" s="2">
        <f t="shared" si="254"/>
        <v>0.99998742326148649</v>
      </c>
      <c r="FW197" s="2">
        <f t="shared" si="245"/>
        <v>3.5542520551588946E-10</v>
      </c>
      <c r="FX197" s="2">
        <f t="shared" si="245"/>
        <v>0.66384511293177517</v>
      </c>
      <c r="FY197" s="2">
        <f t="shared" si="245"/>
        <v>0.70183778360644267</v>
      </c>
      <c r="FZ197" s="2">
        <f t="shared" si="245"/>
        <v>0.69621346292677277</v>
      </c>
      <c r="GA197" s="2">
        <f t="shared" si="245"/>
        <v>0.70576676973432484</v>
      </c>
      <c r="GB197" s="2">
        <f t="shared" si="245"/>
        <v>0.71382211360504721</v>
      </c>
      <c r="GC197" s="2">
        <f t="shared" si="245"/>
        <v>0.7233886935496614</v>
      </c>
      <c r="GD197" s="2">
        <f t="shared" si="245"/>
        <v>0.76807545073254535</v>
      </c>
      <c r="GE197" s="2">
        <f t="shared" si="245"/>
        <v>0.81302862399688003</v>
      </c>
      <c r="GF197" s="2">
        <f t="shared" si="245"/>
        <v>0.79649611157122435</v>
      </c>
      <c r="GG197" s="2">
        <f t="shared" si="245"/>
        <v>0.76192524689606533</v>
      </c>
      <c r="GH197" s="2">
        <f t="shared" si="245"/>
        <v>0.73899866587528762</v>
      </c>
      <c r="GI197" s="2">
        <f t="shared" si="245"/>
        <v>0.73666383111752443</v>
      </c>
      <c r="GJ197" s="2">
        <f t="shared" si="245"/>
        <v>0.69361370138130185</v>
      </c>
      <c r="GK197" s="2">
        <f t="shared" si="245"/>
        <v>0.65511556088660006</v>
      </c>
      <c r="GM197" s="86">
        <f t="shared" si="246"/>
        <v>2.9430413087736513E-207</v>
      </c>
      <c r="GN197" s="86">
        <f t="shared" si="246"/>
        <v>7.1278538506974051E-287</v>
      </c>
      <c r="GO197" s="86">
        <f t="shared" si="246"/>
        <v>0</v>
      </c>
      <c r="GP197" s="86">
        <f t="shared" si="246"/>
        <v>0</v>
      </c>
      <c r="GQ197" s="86">
        <f t="shared" si="246"/>
        <v>0</v>
      </c>
      <c r="GR197" s="86">
        <f t="shared" si="246"/>
        <v>0</v>
      </c>
      <c r="GS197" s="86">
        <f t="shared" si="246"/>
        <v>0</v>
      </c>
      <c r="GT197" s="86">
        <f t="shared" si="246"/>
        <v>0</v>
      </c>
      <c r="GU197" s="86">
        <f t="shared" si="246"/>
        <v>0</v>
      </c>
      <c r="GV197" s="86">
        <f t="shared" si="246"/>
        <v>0</v>
      </c>
      <c r="GW197" s="86">
        <f t="shared" si="246"/>
        <v>0</v>
      </c>
      <c r="GX197" s="86">
        <f t="shared" si="246"/>
        <v>0</v>
      </c>
      <c r="GY197" s="86">
        <f t="shared" si="246"/>
        <v>0</v>
      </c>
      <c r="GZ197" s="86">
        <f t="shared" si="246"/>
        <v>0</v>
      </c>
      <c r="HA197" s="86">
        <f t="shared" si="246"/>
        <v>0</v>
      </c>
      <c r="HC197" s="86">
        <f t="shared" si="182"/>
        <v>3.387785385200183E-191</v>
      </c>
      <c r="HD197" s="86">
        <f t="shared" si="182"/>
        <v>1.4038545755313481E-249</v>
      </c>
      <c r="HE197" s="86">
        <f t="shared" si="182"/>
        <v>0</v>
      </c>
      <c r="HF197" s="86">
        <f t="shared" si="182"/>
        <v>0</v>
      </c>
      <c r="HG197" s="86">
        <f t="shared" si="182"/>
        <v>0</v>
      </c>
      <c r="HH197" s="86">
        <f t="shared" si="182"/>
        <v>0</v>
      </c>
      <c r="HI197" s="86">
        <f t="shared" si="242"/>
        <v>0</v>
      </c>
      <c r="HJ197" s="86">
        <f t="shared" si="242"/>
        <v>0</v>
      </c>
      <c r="HK197" s="86">
        <f t="shared" si="242"/>
        <v>0</v>
      </c>
      <c r="HL197" s="86">
        <f t="shared" si="242"/>
        <v>0</v>
      </c>
      <c r="HM197" s="86">
        <f t="shared" si="242"/>
        <v>0</v>
      </c>
      <c r="HN197" s="86">
        <f t="shared" si="242"/>
        <v>0</v>
      </c>
      <c r="HO197" s="86">
        <f t="shared" si="227"/>
        <v>6.628803728650071E-263</v>
      </c>
      <c r="HP197" s="86">
        <f t="shared" si="227"/>
        <v>1.2282315105062178E-253</v>
      </c>
      <c r="HQ197" s="86">
        <f t="shared" si="227"/>
        <v>0</v>
      </c>
      <c r="HS197" s="86">
        <f t="shared" si="247"/>
        <v>1.4002521637587977E-16</v>
      </c>
      <c r="HT197" s="86">
        <f t="shared" si="247"/>
        <v>3.3601299038705265E-44</v>
      </c>
      <c r="HU197" s="86">
        <f t="shared" si="247"/>
        <v>8.634960422034333E-56</v>
      </c>
      <c r="HV197" s="86">
        <f t="shared" si="247"/>
        <v>4.2372022542128936E-52</v>
      </c>
      <c r="HW197" s="86">
        <f t="shared" si="247"/>
        <v>3.1438540820297694E-58</v>
      </c>
      <c r="HX197" s="86">
        <f t="shared" si="247"/>
        <v>3.2584777518285661E-60</v>
      </c>
      <c r="HY197" s="86">
        <f t="shared" si="247"/>
        <v>7.1075478730123991E-57</v>
      </c>
      <c r="HZ197" s="86">
        <f t="shared" si="247"/>
        <v>7.5272110859291631E-71</v>
      </c>
      <c r="IA197" s="86">
        <f t="shared" si="247"/>
        <v>5.7537758400765644E-72</v>
      </c>
      <c r="IB197" s="86">
        <f t="shared" si="247"/>
        <v>2.3434363660077171E-73</v>
      </c>
      <c r="IC197" s="86">
        <f t="shared" si="247"/>
        <v>1.3752726780710304E-62</v>
      </c>
      <c r="ID197" s="86">
        <f t="shared" si="247"/>
        <v>1.3734636380040305E-55</v>
      </c>
      <c r="IE197" s="86">
        <f t="shared" si="247"/>
        <v>2.0248239930492777E-54</v>
      </c>
      <c r="IF197" s="86">
        <f t="shared" si="247"/>
        <v>1.9414665403364643E-45</v>
      </c>
      <c r="IG197" s="86">
        <f t="shared" si="247"/>
        <v>6.743931817844584E-36</v>
      </c>
      <c r="II197" s="86">
        <f t="shared" si="248"/>
        <v>0</v>
      </c>
      <c r="IJ197" s="86">
        <f t="shared" si="248"/>
        <v>3.825162095383685E-2</v>
      </c>
      <c r="IK197" s="86">
        <f t="shared" si="248"/>
        <v>5.1785244039484523E-3</v>
      </c>
      <c r="IL197" s="86">
        <f t="shared" si="248"/>
        <v>7.2081386510993613E-3</v>
      </c>
      <c r="IM197" s="86">
        <f t="shared" si="248"/>
        <v>2.5928497619326228E-3</v>
      </c>
      <c r="IN197" s="86">
        <f t="shared" si="248"/>
        <v>1.7312437057010544E-3</v>
      </c>
      <c r="IO197" s="86">
        <f t="shared" si="248"/>
        <v>1.3325111378853329E-3</v>
      </c>
      <c r="IP197" s="86">
        <f t="shared" si="248"/>
        <v>2.0923863451125462E-5</v>
      </c>
      <c r="IQ197" s="86">
        <f t="shared" si="248"/>
        <v>3.4526091497683015E-7</v>
      </c>
      <c r="IR197" s="86">
        <f t="shared" si="248"/>
        <v>1.4914774473390746E-6</v>
      </c>
      <c r="IS197" s="86">
        <f t="shared" si="248"/>
        <v>9.3608042835473384E-5</v>
      </c>
      <c r="IT197" s="86">
        <f t="shared" si="248"/>
        <v>6.7400789489662936E-4</v>
      </c>
      <c r="IU197" s="86">
        <f t="shared" si="248"/>
        <v>8.2520513903374803E-4</v>
      </c>
      <c r="IV197" s="86">
        <f t="shared" si="248"/>
        <v>2.0175969606399207E-2</v>
      </c>
      <c r="IW197" s="86">
        <f t="shared" si="248"/>
        <v>6.833324085019607E-2</v>
      </c>
      <c r="IY197" s="86">
        <f t="shared" si="249"/>
        <v>1.4002521637587977E-16</v>
      </c>
      <c r="IZ197" s="86">
        <f t="shared" si="249"/>
        <v>3.825162095383685E-2</v>
      </c>
      <c r="JA197" s="86">
        <f t="shared" si="249"/>
        <v>5.1785244039484523E-3</v>
      </c>
      <c r="JB197" s="86">
        <f t="shared" si="249"/>
        <v>7.2081386510993613E-3</v>
      </c>
      <c r="JC197" s="86">
        <f t="shared" si="249"/>
        <v>2.5928497619326228E-3</v>
      </c>
      <c r="JD197" s="86">
        <f t="shared" si="249"/>
        <v>1.7312437057010544E-3</v>
      </c>
      <c r="JE197" s="86">
        <f t="shared" si="249"/>
        <v>1.3325111378853329E-3</v>
      </c>
      <c r="JF197" s="86">
        <f t="shared" si="249"/>
        <v>2.0923863451125462E-5</v>
      </c>
      <c r="JG197" s="86">
        <f t="shared" si="249"/>
        <v>3.4526091497683015E-7</v>
      </c>
      <c r="JH197" s="86">
        <f t="shared" si="249"/>
        <v>1.4914774473390746E-6</v>
      </c>
      <c r="JI197" s="86">
        <f t="shared" si="249"/>
        <v>9.3608042835473384E-5</v>
      </c>
      <c r="JJ197" s="86">
        <f t="shared" si="249"/>
        <v>6.7400789489662936E-4</v>
      </c>
      <c r="JK197" s="86">
        <f t="shared" si="249"/>
        <v>8.2520513903374803E-4</v>
      </c>
      <c r="JL197" s="86">
        <f t="shared" si="249"/>
        <v>2.0175969606399207E-2</v>
      </c>
      <c r="JM197" s="86">
        <f t="shared" si="249"/>
        <v>6.833324085019607E-2</v>
      </c>
    </row>
    <row r="198" spans="2:273" x14ac:dyDescent="0.25">
      <c r="B198" s="2">
        <v>171</v>
      </c>
      <c r="C198" s="37">
        <v>39.484000000000002</v>
      </c>
      <c r="D198" s="37">
        <v>43.689</v>
      </c>
      <c r="E198" s="37">
        <v>41.984000000000002</v>
      </c>
      <c r="F198" s="37">
        <v>42.933999999999997</v>
      </c>
      <c r="G198" s="37">
        <v>44.262</v>
      </c>
      <c r="H198" s="37">
        <v>40.164000000000001</v>
      </c>
      <c r="I198" s="37">
        <v>39.786999999999999</v>
      </c>
      <c r="J198" s="37">
        <v>38.984000000000002</v>
      </c>
      <c r="K198" s="37">
        <v>43</v>
      </c>
      <c r="L198" s="37">
        <v>42.606999999999999</v>
      </c>
      <c r="M198" s="37">
        <v>40.360999999999997</v>
      </c>
      <c r="N198" s="37">
        <v>42.131</v>
      </c>
      <c r="O198" s="37">
        <v>41.540999999999997</v>
      </c>
      <c r="P198" s="37">
        <v>38.328000000000003</v>
      </c>
      <c r="Q198" s="37">
        <v>43.082000000000001</v>
      </c>
      <c r="S198" s="4">
        <f t="shared" si="250"/>
        <v>41.574057809345327</v>
      </c>
      <c r="T198" s="4">
        <f t="shared" si="250"/>
        <v>43.170612088364152</v>
      </c>
      <c r="U198" s="4">
        <f t="shared" si="250"/>
        <v>42.42650299984637</v>
      </c>
      <c r="V198" s="4">
        <f t="shared" si="250"/>
        <v>44.130902652975877</v>
      </c>
      <c r="W198" s="4">
        <f t="shared" si="250"/>
        <v>44.037707152586968</v>
      </c>
      <c r="X198" s="4">
        <f t="shared" si="250"/>
        <v>40.852056815322257</v>
      </c>
      <c r="Y198" s="4">
        <f t="shared" si="250"/>
        <v>40.108425883974647</v>
      </c>
      <c r="Z198" s="4">
        <f t="shared" si="250"/>
        <v>38.690731138910898</v>
      </c>
      <c r="AA198" s="4">
        <f t="shared" si="250"/>
        <v>44.554890932128501</v>
      </c>
      <c r="AB198" s="4">
        <f t="shared" si="250"/>
        <v>43.664582539181531</v>
      </c>
      <c r="AC198" s="4">
        <f t="shared" si="250"/>
        <v>40.248947883110951</v>
      </c>
      <c r="AD198" s="4">
        <f t="shared" si="250"/>
        <v>40.676895629084306</v>
      </c>
      <c r="AE198" s="4">
        <f t="shared" si="250"/>
        <v>41.381989010081895</v>
      </c>
      <c r="AF198" s="4">
        <f t="shared" si="250"/>
        <v>41.491503399657695</v>
      </c>
      <c r="AG198" s="4">
        <f t="shared" si="250"/>
        <v>44.339675183225332</v>
      </c>
      <c r="AI198" s="4">
        <f t="shared" si="251"/>
        <v>-2.0900578093453248</v>
      </c>
      <c r="AJ198" s="4">
        <f t="shared" si="251"/>
        <v>0.5183879116358483</v>
      </c>
      <c r="AK198" s="4">
        <f t="shared" si="251"/>
        <v>-0.44250299984636854</v>
      </c>
      <c r="AL198" s="4">
        <f t="shared" si="251"/>
        <v>-1.1969026529758793</v>
      </c>
      <c r="AM198" s="4">
        <f t="shared" si="251"/>
        <v>0.22429284741303235</v>
      </c>
      <c r="AN198" s="4">
        <f t="shared" si="251"/>
        <v>-0.68805681532225549</v>
      </c>
      <c r="AO198" s="4">
        <f t="shared" si="251"/>
        <v>-0.32142588397464777</v>
      </c>
      <c r="AP198" s="4">
        <f t="shared" si="251"/>
        <v>0.29326886108910344</v>
      </c>
      <c r="AQ198" s="4">
        <f t="shared" si="251"/>
        <v>-1.5548909321285009</v>
      </c>
      <c r="AR198" s="4">
        <f t="shared" si="251"/>
        <v>-1.0575825391815314</v>
      </c>
      <c r="AS198" s="4">
        <f t="shared" si="251"/>
        <v>0.11205211688904626</v>
      </c>
      <c r="AT198" s="4">
        <f t="shared" si="251"/>
        <v>1.4541043709156938</v>
      </c>
      <c r="AU198" s="4">
        <f t="shared" si="251"/>
        <v>0.15901098991810159</v>
      </c>
      <c r="AV198" s="4">
        <f t="shared" si="251"/>
        <v>-3.1635033996576922</v>
      </c>
      <c r="AW198" s="4">
        <f t="shared" si="251"/>
        <v>-1.2576751832253308</v>
      </c>
      <c r="AY198" s="2">
        <f t="shared" si="243"/>
        <v>41.574057809345327</v>
      </c>
      <c r="AZ198" s="2">
        <f t="shared" si="243"/>
        <v>43.169597982319864</v>
      </c>
      <c r="BA198" s="2">
        <f t="shared" si="243"/>
        <v>42.42641045402938</v>
      </c>
      <c r="BB198" s="2">
        <f t="shared" si="243"/>
        <v>44.13072212186156</v>
      </c>
      <c r="BC198" s="2">
        <f t="shared" si="243"/>
        <v>44.037684395387657</v>
      </c>
      <c r="BD198" s="2">
        <f t="shared" si="243"/>
        <v>40.852043043430463</v>
      </c>
      <c r="BE198" s="2">
        <f t="shared" si="243"/>
        <v>40.108417039067099</v>
      </c>
      <c r="BF198" s="2">
        <f t="shared" si="243"/>
        <v>38.690731137172548</v>
      </c>
      <c r="BG198" s="2">
        <f t="shared" si="243"/>
        <v>44.55489093212806</v>
      </c>
      <c r="BH198" s="2">
        <f t="shared" si="243"/>
        <v>43.664582539174006</v>
      </c>
      <c r="BI198" s="2">
        <f t="shared" si="243"/>
        <v>40.248947836266858</v>
      </c>
      <c r="BJ198" s="2">
        <f t="shared" si="243"/>
        <v>40.676891843915492</v>
      </c>
      <c r="BK198" s="2">
        <f t="shared" si="243"/>
        <v>41.381982568557518</v>
      </c>
      <c r="BL198" s="2">
        <f t="shared" si="243"/>
        <v>41.471037894830232</v>
      </c>
      <c r="BM198" s="2">
        <f t="shared" si="243"/>
        <v>43.953429296851382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>
        <f t="shared" si="244"/>
        <v>39.484000000000002</v>
      </c>
      <c r="CF198" s="2" t="str">
        <f t="shared" si="244"/>
        <v/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>
        <f t="shared" si="198"/>
        <v>39.484000000000002</v>
      </c>
      <c r="CV198" s="2" t="str">
        <f t="shared" si="199"/>
        <v/>
      </c>
      <c r="CW198" s="2">
        <f t="shared" si="200"/>
        <v>41.984000000000002</v>
      </c>
      <c r="CX198" s="2">
        <f t="shared" si="201"/>
        <v>42.933999999999997</v>
      </c>
      <c r="CY198" s="2">
        <f t="shared" si="202"/>
        <v>44.262</v>
      </c>
      <c r="CZ198" s="2">
        <f t="shared" si="203"/>
        <v>40.164000000000001</v>
      </c>
      <c r="DA198" s="2">
        <f t="shared" si="204"/>
        <v>39.786999999999999</v>
      </c>
      <c r="DB198" s="2">
        <f t="shared" si="205"/>
        <v>38.984000000000002</v>
      </c>
      <c r="DC198" s="2">
        <f t="shared" si="206"/>
        <v>43</v>
      </c>
      <c r="DD198" s="2">
        <f t="shared" si="207"/>
        <v>42.606999999999999</v>
      </c>
      <c r="DE198" s="2">
        <f t="shared" si="208"/>
        <v>40.360999999999997</v>
      </c>
      <c r="DF198" s="2">
        <f t="shared" si="209"/>
        <v>42.131</v>
      </c>
      <c r="DG198" s="2">
        <f t="shared" si="210"/>
        <v>41.540999999999997</v>
      </c>
      <c r="DH198" s="2">
        <f t="shared" si="211"/>
        <v>38.328000000000003</v>
      </c>
      <c r="DI198" s="2" t="str">
        <f t="shared" si="212"/>
        <v/>
      </c>
      <c r="DK198" s="2">
        <f t="shared" si="252"/>
        <v>68.126724252491698</v>
      </c>
      <c r="DL198" s="2">
        <f t="shared" si="252"/>
        <v>79.088568710359425</v>
      </c>
      <c r="DM198" s="2">
        <f t="shared" si="252"/>
        <v>129.24199939595292</v>
      </c>
      <c r="DN198" s="2">
        <f t="shared" si="252"/>
        <v>127.38830745998186</v>
      </c>
      <c r="DO198" s="2">
        <f t="shared" si="252"/>
        <v>92.934629824703549</v>
      </c>
      <c r="DP198" s="2">
        <f t="shared" si="252"/>
        <v>94.793246341463416</v>
      </c>
      <c r="DQ198" s="2">
        <f t="shared" si="252"/>
        <v>110.78858674337573</v>
      </c>
      <c r="DR198" s="2">
        <f t="shared" si="252"/>
        <v>106.96662926829268</v>
      </c>
      <c r="DS198" s="2">
        <f t="shared" si="252"/>
        <v>86.889624476676687</v>
      </c>
      <c r="DT198" s="2">
        <f t="shared" si="252"/>
        <v>117.0534345661451</v>
      </c>
      <c r="DU198" s="2">
        <f t="shared" si="252"/>
        <v>90.798998380566786</v>
      </c>
      <c r="DV198" s="2">
        <f t="shared" si="252"/>
        <v>94.569894140742974</v>
      </c>
      <c r="DW198" s="2">
        <f t="shared" si="252"/>
        <v>105.43508486861973</v>
      </c>
      <c r="DX198" s="2">
        <f t="shared" si="252"/>
        <v>73.399795121951229</v>
      </c>
      <c r="DY198" s="2">
        <f t="shared" si="252"/>
        <v>78.762693557422949</v>
      </c>
      <c r="EA198" s="2">
        <f t="shared" si="241"/>
        <v>41.573849792979303</v>
      </c>
      <c r="EB198" s="2">
        <f t="shared" si="241"/>
        <v>45.399510585760915</v>
      </c>
      <c r="EC198" s="2">
        <f t="shared" si="241"/>
        <v>42.581697398743003</v>
      </c>
      <c r="ED198" s="2">
        <f t="shared" si="241"/>
        <v>43.88455738307195</v>
      </c>
      <c r="EE198" s="2">
        <f t="shared" si="241"/>
        <v>44.149038349817438</v>
      </c>
      <c r="EF198" s="2">
        <f t="shared" si="240"/>
        <v>38.999812080478975</v>
      </c>
      <c r="EG198" s="2">
        <f t="shared" si="240"/>
        <v>39.166175943780139</v>
      </c>
      <c r="EH198" s="2">
        <f t="shared" si="240"/>
        <v>37.596393248266992</v>
      </c>
      <c r="EI198" s="2">
        <f t="shared" si="240"/>
        <v>47.024563313650333</v>
      </c>
      <c r="EJ198" s="2">
        <f t="shared" si="240"/>
        <v>45.472857781361903</v>
      </c>
      <c r="EK198" s="2">
        <f t="shared" si="213"/>
        <v>40.328837198240898</v>
      </c>
      <c r="EL198" s="2">
        <f t="shared" si="180"/>
        <v>39.957608522555454</v>
      </c>
      <c r="EM198" s="2">
        <f t="shared" si="180"/>
        <v>41.829023730938957</v>
      </c>
      <c r="EN198" s="2">
        <f t="shared" si="180"/>
        <v>41.917676368830094</v>
      </c>
      <c r="EO198" s="2">
        <f t="shared" si="180"/>
        <v>44.803450262896121</v>
      </c>
      <c r="EQ198" s="2">
        <f t="shared" si="253"/>
        <v>41.573849792979303</v>
      </c>
      <c r="ER198" s="2">
        <f t="shared" si="253"/>
        <v>42.13941103061849</v>
      </c>
      <c r="ES198" s="2">
        <f t="shared" si="253"/>
        <v>42.365305337541884</v>
      </c>
      <c r="ET198" s="2">
        <f t="shared" si="253"/>
        <v>44.227823762048089</v>
      </c>
      <c r="EU198" s="2">
        <f t="shared" si="253"/>
        <v>43.994757655431954</v>
      </c>
      <c r="EV198" s="2">
        <f t="shared" si="253"/>
        <v>41.528587400920898</v>
      </c>
      <c r="EW198" s="2">
        <f t="shared" si="253"/>
        <v>40.43617573675067</v>
      </c>
      <c r="EX198" s="2">
        <f t="shared" si="253"/>
        <v>38.991321585059225</v>
      </c>
      <c r="EY198" s="2">
        <f t="shared" si="253"/>
        <v>44.036492257290305</v>
      </c>
      <c r="EZ198" s="2">
        <f t="shared" si="253"/>
        <v>43.242296957665566</v>
      </c>
      <c r="FA198" s="2">
        <f t="shared" si="253"/>
        <v>40.225569587516361</v>
      </c>
      <c r="FB198" s="2">
        <f t="shared" si="253"/>
        <v>40.90795550941786</v>
      </c>
      <c r="FC198" s="2">
        <f t="shared" si="253"/>
        <v>41.235490091995402</v>
      </c>
      <c r="FD198" s="2">
        <f t="shared" si="253"/>
        <v>41.290685071998034</v>
      </c>
      <c r="FE198" s="2">
        <f t="shared" si="253"/>
        <v>43.544735163853289</v>
      </c>
      <c r="FG198" s="2">
        <f t="shared" si="254"/>
        <v>0.99999216595678397</v>
      </c>
      <c r="FH198" s="2">
        <f t="shared" si="254"/>
        <v>0.99999250966727282</v>
      </c>
      <c r="FI198" s="2">
        <f t="shared" si="254"/>
        <v>0.99999218906419585</v>
      </c>
      <c r="FJ198" s="2">
        <f t="shared" si="254"/>
        <v>0.99999264073474303</v>
      </c>
      <c r="FK198" s="2">
        <f t="shared" si="254"/>
        <v>0.99999126493476742</v>
      </c>
      <c r="FL198" s="2">
        <f t="shared" si="254"/>
        <v>0.99999089843363331</v>
      </c>
      <c r="FM198" s="2">
        <f t="shared" si="254"/>
        <v>0.99999134807302137</v>
      </c>
      <c r="FN198" s="2">
        <f t="shared" si="254"/>
        <v>0.99999123396240663</v>
      </c>
      <c r="FO198" s="2">
        <f t="shared" si="254"/>
        <v>0.99999121072867192</v>
      </c>
      <c r="FP198" s="2">
        <f t="shared" si="254"/>
        <v>0.99998951613618947</v>
      </c>
      <c r="FQ198" s="2">
        <f t="shared" si="254"/>
        <v>0.99999056198123315</v>
      </c>
      <c r="FR198" s="2">
        <f t="shared" si="254"/>
        <v>0.99999138617933059</v>
      </c>
      <c r="FS198" s="2">
        <f t="shared" si="254"/>
        <v>0.99999111779700223</v>
      </c>
      <c r="FT198" s="2">
        <f t="shared" si="254"/>
        <v>0.99999046593634477</v>
      </c>
      <c r="FU198" s="2">
        <f t="shared" si="254"/>
        <v>0.99998852986545894</v>
      </c>
      <c r="FW198" s="2">
        <f t="shared" si="245"/>
        <v>3.8971598819451939E-10</v>
      </c>
      <c r="FX198" s="2">
        <f t="shared" si="245"/>
        <v>0.68407878593089122</v>
      </c>
      <c r="FY198" s="2">
        <f t="shared" si="245"/>
        <v>0.72074660180963968</v>
      </c>
      <c r="FZ198" s="2">
        <f t="shared" si="245"/>
        <v>0.71533429307946406</v>
      </c>
      <c r="GA198" s="2">
        <f t="shared" si="245"/>
        <v>0.72452421995475413</v>
      </c>
      <c r="GB198" s="2">
        <f t="shared" si="245"/>
        <v>0.7322608459272425</v>
      </c>
      <c r="GC198" s="2">
        <f t="shared" si="245"/>
        <v>0.74143431253341729</v>
      </c>
      <c r="GD198" s="2">
        <f t="shared" si="245"/>
        <v>0.78407596860773332</v>
      </c>
      <c r="GE198" s="2">
        <f t="shared" si="245"/>
        <v>0.82662785448290144</v>
      </c>
      <c r="GF198" s="2">
        <f t="shared" si="245"/>
        <v>0.81101831610607933</v>
      </c>
      <c r="GG198" s="2">
        <f t="shared" si="245"/>
        <v>0.77822755594509474</v>
      </c>
      <c r="GH198" s="2">
        <f t="shared" si="245"/>
        <v>0.75636889563732324</v>
      </c>
      <c r="GI198" s="2">
        <f t="shared" si="245"/>
        <v>0.75413775220062929</v>
      </c>
      <c r="GJ198" s="2">
        <f t="shared" si="245"/>
        <v>0.7128306705089249</v>
      </c>
      <c r="GK198" s="2">
        <f t="shared" si="245"/>
        <v>0.6756179248035713</v>
      </c>
      <c r="GM198" s="86">
        <f t="shared" si="246"/>
        <v>3.4181596408441308E-211</v>
      </c>
      <c r="GN198" s="86">
        <f t="shared" si="246"/>
        <v>2.4977915462839029E-292</v>
      </c>
      <c r="GO198" s="86">
        <f t="shared" si="246"/>
        <v>0</v>
      </c>
      <c r="GP198" s="86">
        <f t="shared" si="246"/>
        <v>0</v>
      </c>
      <c r="GQ198" s="86">
        <f t="shared" si="246"/>
        <v>0</v>
      </c>
      <c r="GR198" s="86">
        <f t="shared" si="246"/>
        <v>0</v>
      </c>
      <c r="GS198" s="86">
        <f t="shared" si="246"/>
        <v>0</v>
      </c>
      <c r="GT198" s="86">
        <f t="shared" si="246"/>
        <v>0</v>
      </c>
      <c r="GU198" s="86">
        <f t="shared" si="246"/>
        <v>0</v>
      </c>
      <c r="GV198" s="86">
        <f t="shared" si="246"/>
        <v>0</v>
      </c>
      <c r="GW198" s="86">
        <f t="shared" si="246"/>
        <v>0</v>
      </c>
      <c r="GX198" s="86">
        <f t="shared" si="246"/>
        <v>0</v>
      </c>
      <c r="GY198" s="86">
        <f t="shared" si="246"/>
        <v>0</v>
      </c>
      <c r="GZ198" s="86">
        <f t="shared" si="246"/>
        <v>0</v>
      </c>
      <c r="HA198" s="86">
        <f t="shared" si="246"/>
        <v>0</v>
      </c>
      <c r="HC198" s="86">
        <f t="shared" si="182"/>
        <v>5.2695046014017554E-196</v>
      </c>
      <c r="HD198" s="86">
        <f t="shared" si="182"/>
        <v>8.7470747924826787E-256</v>
      </c>
      <c r="HE198" s="86">
        <f t="shared" si="182"/>
        <v>0</v>
      </c>
      <c r="HF198" s="86">
        <f t="shared" si="182"/>
        <v>0</v>
      </c>
      <c r="HG198" s="86">
        <f t="shared" si="182"/>
        <v>0</v>
      </c>
      <c r="HH198" s="86">
        <f t="shared" si="182"/>
        <v>0</v>
      </c>
      <c r="HI198" s="86">
        <f t="shared" si="242"/>
        <v>0</v>
      </c>
      <c r="HJ198" s="86">
        <f t="shared" si="242"/>
        <v>0</v>
      </c>
      <c r="HK198" s="86">
        <f t="shared" si="242"/>
        <v>0</v>
      </c>
      <c r="HL198" s="86">
        <f t="shared" si="242"/>
        <v>0</v>
      </c>
      <c r="HM198" s="86">
        <f t="shared" si="242"/>
        <v>0</v>
      </c>
      <c r="HN198" s="86">
        <f t="shared" si="242"/>
        <v>0</v>
      </c>
      <c r="HO198" s="86">
        <f t="shared" si="227"/>
        <v>2.175031579746233E-269</v>
      </c>
      <c r="HP198" s="86">
        <f t="shared" si="227"/>
        <v>6.432391736153976E-260</v>
      </c>
      <c r="HQ198" s="86">
        <f t="shared" si="227"/>
        <v>0</v>
      </c>
      <c r="HS198" s="86">
        <f t="shared" si="247"/>
        <v>7.5337123453584867E-16</v>
      </c>
      <c r="HT198" s="86">
        <f t="shared" si="247"/>
        <v>2.4408725798811811E-46</v>
      </c>
      <c r="HU198" s="86">
        <f t="shared" si="247"/>
        <v>2.1981352468563213E-58</v>
      </c>
      <c r="HV198" s="86">
        <f t="shared" si="247"/>
        <v>1.3859600431449423E-54</v>
      </c>
      <c r="HW198" s="86">
        <f t="shared" si="247"/>
        <v>5.0154354193795014E-61</v>
      </c>
      <c r="HX198" s="86">
        <f t="shared" si="247"/>
        <v>4.7946788912945344E-63</v>
      </c>
      <c r="HY198" s="86">
        <f t="shared" si="247"/>
        <v>1.4885390458993261E-59</v>
      </c>
      <c r="HZ198" s="86">
        <f t="shared" si="247"/>
        <v>4.8694844463500242E-74</v>
      </c>
      <c r="IA198" s="86">
        <f t="shared" si="247"/>
        <v>4.2038504140288863E-75</v>
      </c>
      <c r="IB198" s="86">
        <f t="shared" si="247"/>
        <v>1.4081126982041186E-76</v>
      </c>
      <c r="IC198" s="86">
        <f t="shared" si="247"/>
        <v>2.0366735536271459E-65</v>
      </c>
      <c r="ID198" s="86">
        <f t="shared" si="247"/>
        <v>3.5217544727667967E-58</v>
      </c>
      <c r="IE198" s="86">
        <f t="shared" si="247"/>
        <v>5.697559817636512E-57</v>
      </c>
      <c r="IF198" s="86">
        <f t="shared" si="247"/>
        <v>1.228796056686826E-47</v>
      </c>
      <c r="IG198" s="86">
        <f t="shared" si="247"/>
        <v>1.0429086146464226E-37</v>
      </c>
      <c r="II198" s="86">
        <f t="shared" si="248"/>
        <v>0</v>
      </c>
      <c r="IJ198" s="86">
        <f t="shared" si="248"/>
        <v>1.8946139695032584E-2</v>
      </c>
      <c r="IK198" s="86">
        <f t="shared" si="248"/>
        <v>1.9629893806235731E-3</v>
      </c>
      <c r="IL198" s="86">
        <f t="shared" si="248"/>
        <v>2.8407301930078906E-3</v>
      </c>
      <c r="IM198" s="86">
        <f t="shared" si="248"/>
        <v>8.7148064639853463E-4</v>
      </c>
      <c r="IN198" s="86">
        <f t="shared" si="248"/>
        <v>5.6415391455552145E-4</v>
      </c>
      <c r="IO198" s="86">
        <f t="shared" si="248"/>
        <v>4.3786870641164121E-4</v>
      </c>
      <c r="IP198" s="86">
        <f t="shared" si="248"/>
        <v>4.6043868270373492E-6</v>
      </c>
      <c r="IQ198" s="86">
        <f t="shared" si="248"/>
        <v>6.0848698305632801E-8</v>
      </c>
      <c r="IR198" s="86">
        <f t="shared" si="248"/>
        <v>2.7886329189718759E-7</v>
      </c>
      <c r="IS198" s="86">
        <f t="shared" si="248"/>
        <v>2.4879705559395875E-5</v>
      </c>
      <c r="IT198" s="86">
        <f t="shared" si="248"/>
        <v>2.1498017730552541E-4</v>
      </c>
      <c r="IU198" s="86">
        <f t="shared" si="248"/>
        <v>2.6894593223060286E-4</v>
      </c>
      <c r="IV198" s="86">
        <f t="shared" si="248"/>
        <v>9.9095057538444546E-3</v>
      </c>
      <c r="IW198" s="86">
        <f t="shared" si="248"/>
        <v>3.8778400991476343E-2</v>
      </c>
      <c r="IY198" s="86">
        <f t="shared" si="249"/>
        <v>7.5337123453584867E-16</v>
      </c>
      <c r="IZ198" s="86">
        <f t="shared" si="249"/>
        <v>1.8946139695032584E-2</v>
      </c>
      <c r="JA198" s="86">
        <f t="shared" si="249"/>
        <v>1.9629893806235731E-3</v>
      </c>
      <c r="JB198" s="86">
        <f t="shared" si="249"/>
        <v>2.8407301930078906E-3</v>
      </c>
      <c r="JC198" s="86">
        <f t="shared" si="249"/>
        <v>8.7148064639853463E-4</v>
      </c>
      <c r="JD198" s="86">
        <f t="shared" si="249"/>
        <v>5.6415391455552145E-4</v>
      </c>
      <c r="JE198" s="86">
        <f t="shared" si="249"/>
        <v>4.3786870641164121E-4</v>
      </c>
      <c r="JF198" s="86">
        <f t="shared" si="249"/>
        <v>4.6043868270373492E-6</v>
      </c>
      <c r="JG198" s="86">
        <f t="shared" si="249"/>
        <v>6.0848698305632801E-8</v>
      </c>
      <c r="JH198" s="86">
        <f t="shared" si="249"/>
        <v>2.7886329189718759E-7</v>
      </c>
      <c r="JI198" s="86">
        <f t="shared" si="249"/>
        <v>2.4879705559395875E-5</v>
      </c>
      <c r="JJ198" s="86">
        <f t="shared" si="249"/>
        <v>2.1498017730552541E-4</v>
      </c>
      <c r="JK198" s="86">
        <f t="shared" si="249"/>
        <v>2.6894593223060286E-4</v>
      </c>
      <c r="JL198" s="86">
        <f t="shared" si="249"/>
        <v>9.9095057538444546E-3</v>
      </c>
      <c r="JM198" s="86">
        <f t="shared" si="249"/>
        <v>3.8778400991476343E-2</v>
      </c>
    </row>
    <row r="199" spans="2:273" x14ac:dyDescent="0.25">
      <c r="B199" s="2">
        <v>172</v>
      </c>
      <c r="C199" s="37">
        <v>42.031999999999996</v>
      </c>
      <c r="D199" s="37">
        <v>39.344000000000001</v>
      </c>
      <c r="E199" s="37">
        <v>41.77</v>
      </c>
      <c r="F199" s="37">
        <v>40.622999999999998</v>
      </c>
      <c r="G199" s="37">
        <v>43.82</v>
      </c>
      <c r="H199" s="37">
        <v>41.557000000000002</v>
      </c>
      <c r="I199" s="37">
        <v>40.966999999999999</v>
      </c>
      <c r="J199" s="37">
        <v>39.311</v>
      </c>
      <c r="K199" s="37">
        <v>46.097999999999999</v>
      </c>
      <c r="L199" s="37">
        <v>44.377000000000002</v>
      </c>
      <c r="M199" s="37">
        <v>41.508000000000003</v>
      </c>
      <c r="N199" s="37">
        <v>39.82</v>
      </c>
      <c r="O199" s="37">
        <v>39.671999999999997</v>
      </c>
      <c r="P199" s="37">
        <v>39.393000000000001</v>
      </c>
      <c r="Q199" s="37">
        <v>41.704999999999998</v>
      </c>
      <c r="S199" s="4">
        <f t="shared" si="250"/>
        <v>41.442908536472757</v>
      </c>
      <c r="T199" s="4">
        <f t="shared" si="250"/>
        <v>42.979291901436497</v>
      </c>
      <c r="U199" s="4">
        <f t="shared" si="250"/>
        <v>42.253205718549012</v>
      </c>
      <c r="V199" s="4">
        <f t="shared" si="250"/>
        <v>44.007331480011985</v>
      </c>
      <c r="W199" s="4">
        <f t="shared" si="250"/>
        <v>43.935676069385664</v>
      </c>
      <c r="X199" s="4">
        <f t="shared" si="250"/>
        <v>40.760507042392547</v>
      </c>
      <c r="Y199" s="4">
        <f t="shared" si="250"/>
        <v>39.995660333475861</v>
      </c>
      <c r="Z199" s="4">
        <f t="shared" si="250"/>
        <v>38.558950862430606</v>
      </c>
      <c r="AA199" s="4">
        <f t="shared" si="250"/>
        <v>44.447405518185903</v>
      </c>
      <c r="AB199" s="4">
        <f t="shared" si="250"/>
        <v>43.535754128476441</v>
      </c>
      <c r="AC199" s="4">
        <f t="shared" si="250"/>
        <v>40.113277010330201</v>
      </c>
      <c r="AD199" s="4">
        <f t="shared" si="250"/>
        <v>40.574936723265694</v>
      </c>
      <c r="AE199" s="4">
        <f t="shared" si="250"/>
        <v>41.238803737836079</v>
      </c>
      <c r="AF199" s="4">
        <f t="shared" si="250"/>
        <v>41.329114459892423</v>
      </c>
      <c r="AG199" s="4">
        <f t="shared" si="250"/>
        <v>43.944189719065974</v>
      </c>
      <c r="AI199" s="4">
        <f t="shared" si="251"/>
        <v>0.58909146352723951</v>
      </c>
      <c r="AJ199" s="4">
        <f t="shared" si="251"/>
        <v>-3.6352919014364957</v>
      </c>
      <c r="AK199" s="4">
        <f t="shared" si="251"/>
        <v>-0.48320571854900862</v>
      </c>
      <c r="AL199" s="4">
        <f t="shared" si="251"/>
        <v>-3.384331480011987</v>
      </c>
      <c r="AM199" s="4">
        <f t="shared" si="251"/>
        <v>-0.11567606938566399</v>
      </c>
      <c r="AN199" s="4">
        <f t="shared" si="251"/>
        <v>0.79649295760745531</v>
      </c>
      <c r="AO199" s="4">
        <f t="shared" si="251"/>
        <v>0.97133966652413761</v>
      </c>
      <c r="AP199" s="4">
        <f t="shared" si="251"/>
        <v>0.75204913756939362</v>
      </c>
      <c r="AQ199" s="4">
        <f t="shared" si="251"/>
        <v>1.6505944818140961</v>
      </c>
      <c r="AR199" s="4">
        <f t="shared" si="251"/>
        <v>0.84124587152356156</v>
      </c>
      <c r="AS199" s="4">
        <f t="shared" si="251"/>
        <v>1.3947229896698019</v>
      </c>
      <c r="AT199" s="4">
        <f t="shared" si="251"/>
        <v>-0.75493672326569339</v>
      </c>
      <c r="AU199" s="4">
        <f t="shared" si="251"/>
        <v>-1.5668037378360822</v>
      </c>
      <c r="AV199" s="4">
        <f t="shared" si="251"/>
        <v>-1.9361144598924227</v>
      </c>
      <c r="AW199" s="4">
        <f t="shared" si="251"/>
        <v>-2.2391897190659762</v>
      </c>
      <c r="AY199" s="2">
        <f t="shared" si="243"/>
        <v>41.442908536472757</v>
      </c>
      <c r="AZ199" s="2">
        <f t="shared" si="243"/>
        <v>42.979055052131265</v>
      </c>
      <c r="BA199" s="2">
        <f t="shared" si="243"/>
        <v>42.253193195206947</v>
      </c>
      <c r="BB199" s="2">
        <f t="shared" si="243"/>
        <v>44.007305015203023</v>
      </c>
      <c r="BC199" s="2">
        <f t="shared" si="243"/>
        <v>43.935673683083522</v>
      </c>
      <c r="BD199" s="2">
        <f t="shared" si="243"/>
        <v>40.76050568453126</v>
      </c>
      <c r="BE199" s="2">
        <f t="shared" si="243"/>
        <v>39.995659441109439</v>
      </c>
      <c r="BF199" s="2">
        <f t="shared" si="243"/>
        <v>38.558950862353775</v>
      </c>
      <c r="BG199" s="2">
        <f t="shared" si="243"/>
        <v>44.447405518185889</v>
      </c>
      <c r="BH199" s="2">
        <f t="shared" si="243"/>
        <v>43.535754128476199</v>
      </c>
      <c r="BI199" s="2">
        <f t="shared" si="243"/>
        <v>40.113277007257196</v>
      </c>
      <c r="BJ199" s="2">
        <f t="shared" si="243"/>
        <v>40.574936362067518</v>
      </c>
      <c r="BK199" s="2">
        <f t="shared" si="243"/>
        <v>41.238803095061542</v>
      </c>
      <c r="BL199" s="2">
        <f t="shared" si="243"/>
        <v>41.323369158877611</v>
      </c>
      <c r="BM199" s="2">
        <f t="shared" si="243"/>
        <v>43.807441856434082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>
        <f t="shared" si="244"/>
        <v>42.031999999999996</v>
      </c>
      <c r="CF199" s="2" t="str">
        <f t="shared" si="244"/>
        <v/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>
        <f t="shared" si="198"/>
        <v>42.031999999999996</v>
      </c>
      <c r="CV199" s="2">
        <f t="shared" si="199"/>
        <v>39.344000000000001</v>
      </c>
      <c r="CW199" s="2">
        <f t="shared" si="200"/>
        <v>41.77</v>
      </c>
      <c r="CX199" s="2">
        <f t="shared" si="201"/>
        <v>40.622999999999998</v>
      </c>
      <c r="CY199" s="2">
        <f t="shared" si="202"/>
        <v>43.82</v>
      </c>
      <c r="CZ199" s="2">
        <f t="shared" si="203"/>
        <v>41.557000000000002</v>
      </c>
      <c r="DA199" s="2">
        <f t="shared" si="204"/>
        <v>40.966999999999999</v>
      </c>
      <c r="DB199" s="2">
        <f t="shared" si="205"/>
        <v>39.311</v>
      </c>
      <c r="DC199" s="2">
        <f t="shared" si="206"/>
        <v>46.097999999999999</v>
      </c>
      <c r="DD199" s="2">
        <f t="shared" si="207"/>
        <v>44.377000000000002</v>
      </c>
      <c r="DE199" s="2">
        <f t="shared" si="208"/>
        <v>41.508000000000003</v>
      </c>
      <c r="DF199" s="2">
        <f t="shared" si="209"/>
        <v>39.82</v>
      </c>
      <c r="DG199" s="2">
        <f t="shared" si="210"/>
        <v>39.671999999999997</v>
      </c>
      <c r="DH199" s="2">
        <f t="shared" si="211"/>
        <v>39.393000000000001</v>
      </c>
      <c r="DI199" s="2" t="str">
        <f t="shared" si="212"/>
        <v/>
      </c>
      <c r="DK199" s="2">
        <f t="shared" si="252"/>
        <v>68.188659468438544</v>
      </c>
      <c r="DL199" s="2">
        <f t="shared" si="252"/>
        <v>79.193769556025387</v>
      </c>
      <c r="DM199" s="2">
        <f t="shared" si="252"/>
        <v>129.65566233766239</v>
      </c>
      <c r="DN199" s="2">
        <f t="shared" si="252"/>
        <v>127.78971896707941</v>
      </c>
      <c r="DO199" s="2">
        <f t="shared" si="252"/>
        <v>93.136493774140391</v>
      </c>
      <c r="DP199" s="2">
        <f t="shared" si="252"/>
        <v>95.002650871080135</v>
      </c>
      <c r="DQ199" s="2">
        <f t="shared" si="252"/>
        <v>111.09728814520702</v>
      </c>
      <c r="DR199" s="2">
        <f t="shared" si="252"/>
        <v>107.25600836236934</v>
      </c>
      <c r="DS199" s="2">
        <f t="shared" si="252"/>
        <v>87.058041946897902</v>
      </c>
      <c r="DT199" s="2">
        <f t="shared" si="252"/>
        <v>117.43731721194879</v>
      </c>
      <c r="DU199" s="2">
        <f t="shared" si="252"/>
        <v>91.01073967611336</v>
      </c>
      <c r="DV199" s="2">
        <f t="shared" si="252"/>
        <v>94.794780428873452</v>
      </c>
      <c r="DW199" s="2">
        <f t="shared" si="252"/>
        <v>105.70722576260945</v>
      </c>
      <c r="DX199" s="2">
        <f t="shared" si="252"/>
        <v>73.478438327526149</v>
      </c>
      <c r="DY199" s="2">
        <f t="shared" si="252"/>
        <v>78.91164089635852</v>
      </c>
      <c r="EA199" s="2">
        <f t="shared" si="241"/>
        <v>41.442717443744378</v>
      </c>
      <c r="EB199" s="2">
        <f t="shared" si="241"/>
        <v>45.314289131058622</v>
      </c>
      <c r="EC199" s="2">
        <f t="shared" si="241"/>
        <v>42.415237744413396</v>
      </c>
      <c r="ED199" s="2">
        <f t="shared" si="241"/>
        <v>43.750266632292508</v>
      </c>
      <c r="EE199" s="2">
        <f t="shared" si="241"/>
        <v>44.051715284100908</v>
      </c>
      <c r="EF199" s="2">
        <f t="shared" si="240"/>
        <v>38.832422622610935</v>
      </c>
      <c r="EG199" s="2">
        <f t="shared" si="240"/>
        <v>39.01504779124582</v>
      </c>
      <c r="EH199" s="2">
        <f t="shared" si="240"/>
        <v>37.425536267058519</v>
      </c>
      <c r="EI199" s="2">
        <f t="shared" si="240"/>
        <v>46.997324182464865</v>
      </c>
      <c r="EJ199" s="2">
        <f t="shared" si="240"/>
        <v>45.405749453268086</v>
      </c>
      <c r="EK199" s="2">
        <f t="shared" si="213"/>
        <v>40.196514151296221</v>
      </c>
      <c r="EL199" s="2">
        <f t="shared" si="180"/>
        <v>39.82707628126257</v>
      </c>
      <c r="EM199" s="2">
        <f t="shared" si="180"/>
        <v>41.703594326341822</v>
      </c>
      <c r="EN199" s="2">
        <f t="shared" si="180"/>
        <v>41.78845527268809</v>
      </c>
      <c r="EO199" s="2">
        <f t="shared" si="180"/>
        <v>44.695269606188717</v>
      </c>
      <c r="EQ199" s="2">
        <f t="shared" si="253"/>
        <v>41.442717443744378</v>
      </c>
      <c r="ER199" s="2">
        <f t="shared" si="253"/>
        <v>41.995161086138509</v>
      </c>
      <c r="ES199" s="2">
        <f t="shared" si="253"/>
        <v>42.195092260357704</v>
      </c>
      <c r="ET199" s="2">
        <f t="shared" si="253"/>
        <v>44.099823888114244</v>
      </c>
      <c r="EU199" s="2">
        <f t="shared" si="253"/>
        <v>43.89490832878208</v>
      </c>
      <c r="EV199" s="2">
        <f t="shared" si="253"/>
        <v>41.402825976856256</v>
      </c>
      <c r="EW199" s="2">
        <f t="shared" si="253"/>
        <v>40.306795318644134</v>
      </c>
      <c r="EX199" s="2">
        <f t="shared" si="253"/>
        <v>38.842915776327771</v>
      </c>
      <c r="EY199" s="2">
        <f t="shared" si="253"/>
        <v>43.959274836886216</v>
      </c>
      <c r="EZ199" s="2">
        <f t="shared" si="253"/>
        <v>43.137517476946158</v>
      </c>
      <c r="FA199" s="2">
        <f t="shared" si="253"/>
        <v>40.091092874290695</v>
      </c>
      <c r="FB199" s="2">
        <f t="shared" si="253"/>
        <v>40.794072309090325</v>
      </c>
      <c r="FC199" s="2">
        <f t="shared" si="253"/>
        <v>41.099933312801156</v>
      </c>
      <c r="FD199" s="2">
        <f t="shared" si="253"/>
        <v>41.152114802796511</v>
      </c>
      <c r="FE199" s="2">
        <f t="shared" si="253"/>
        <v>43.418164660278102</v>
      </c>
      <c r="FG199" s="2">
        <f t="shared" si="254"/>
        <v>0.99999285526274606</v>
      </c>
      <c r="FH199" s="2">
        <f t="shared" si="254"/>
        <v>0.99999316873086019</v>
      </c>
      <c r="FI199" s="2">
        <f t="shared" si="254"/>
        <v>0.99999287633698519</v>
      </c>
      <c r="FJ199" s="2">
        <f t="shared" si="254"/>
        <v>0.99999328826596989</v>
      </c>
      <c r="FK199" s="2">
        <f t="shared" si="254"/>
        <v>0.99999203351970245</v>
      </c>
      <c r="FL199" s="2">
        <f t="shared" si="254"/>
        <v>0.99999169926617093</v>
      </c>
      <c r="FM199" s="2">
        <f t="shared" si="254"/>
        <v>0.99999210934280724</v>
      </c>
      <c r="FN199" s="2">
        <f t="shared" si="254"/>
        <v>0.99999200527253018</v>
      </c>
      <c r="FO199" s="2">
        <f t="shared" si="254"/>
        <v>0.99999198408307954</v>
      </c>
      <c r="FP199" s="2">
        <f t="shared" si="254"/>
        <v>0.99999043859374637</v>
      </c>
      <c r="FQ199" s="2">
        <f t="shared" si="254"/>
        <v>0.99999139241743451</v>
      </c>
      <c r="FR199" s="2">
        <f t="shared" si="254"/>
        <v>0.99999214409622705</v>
      </c>
      <c r="FS199" s="2">
        <f t="shared" si="254"/>
        <v>0.99999189932825772</v>
      </c>
      <c r="FT199" s="2">
        <f t="shared" si="254"/>
        <v>0.999991304823309</v>
      </c>
      <c r="FU199" s="2">
        <f t="shared" si="254"/>
        <v>0.99998953910241206</v>
      </c>
      <c r="FW199" s="2">
        <f t="shared" si="245"/>
        <v>4.2731508372762019E-10</v>
      </c>
      <c r="FX199" s="2">
        <f t="shared" si="245"/>
        <v>0.70363827100640586</v>
      </c>
      <c r="FY199" s="2">
        <f t="shared" si="245"/>
        <v>0.73890237308420925</v>
      </c>
      <c r="FZ199" s="2">
        <f t="shared" si="245"/>
        <v>0.73371194042443333</v>
      </c>
      <c r="GA199" s="2">
        <f t="shared" si="245"/>
        <v>0.7425221266582146</v>
      </c>
      <c r="GB199" s="2">
        <f t="shared" si="245"/>
        <v>0.74992775146470025</v>
      </c>
      <c r="GC199" s="2">
        <f t="shared" si="245"/>
        <v>0.75869537415657673</v>
      </c>
      <c r="GD199" s="2">
        <f t="shared" si="245"/>
        <v>0.7992611098814465</v>
      </c>
      <c r="GE199" s="2">
        <f t="shared" si="245"/>
        <v>0.83943329998104721</v>
      </c>
      <c r="GF199" s="2">
        <f t="shared" si="245"/>
        <v>0.82473224405721401</v>
      </c>
      <c r="GG199" s="2">
        <f t="shared" si="245"/>
        <v>0.79371578544194354</v>
      </c>
      <c r="GH199" s="2">
        <f t="shared" si="245"/>
        <v>0.77293829374827994</v>
      </c>
      <c r="GI199" s="2">
        <f t="shared" si="245"/>
        <v>0.77081291196804702</v>
      </c>
      <c r="GJ199" s="2">
        <f t="shared" si="245"/>
        <v>0.73130923747748566</v>
      </c>
      <c r="GK199" s="2">
        <f t="shared" si="245"/>
        <v>0.69546804791146166</v>
      </c>
      <c r="GM199" s="86">
        <f t="shared" si="246"/>
        <v>3.6432299803242843E-215</v>
      </c>
      <c r="GN199" s="86">
        <f t="shared" si="246"/>
        <v>7.7706779594689232E-298</v>
      </c>
      <c r="GO199" s="86">
        <f t="shared" si="246"/>
        <v>0</v>
      </c>
      <c r="GP199" s="86">
        <f t="shared" si="246"/>
        <v>0</v>
      </c>
      <c r="GQ199" s="86">
        <f t="shared" si="246"/>
        <v>0</v>
      </c>
      <c r="GR199" s="86">
        <f t="shared" si="246"/>
        <v>0</v>
      </c>
      <c r="GS199" s="86">
        <f t="shared" si="246"/>
        <v>0</v>
      </c>
      <c r="GT199" s="86">
        <f t="shared" si="246"/>
        <v>0</v>
      </c>
      <c r="GU199" s="86">
        <f t="shared" si="246"/>
        <v>0</v>
      </c>
      <c r="GV199" s="86">
        <f t="shared" si="246"/>
        <v>0</v>
      </c>
      <c r="GW199" s="86">
        <f t="shared" si="246"/>
        <v>0</v>
      </c>
      <c r="GX199" s="86">
        <f t="shared" si="246"/>
        <v>0</v>
      </c>
      <c r="GY199" s="86">
        <f t="shared" si="246"/>
        <v>0</v>
      </c>
      <c r="GZ199" s="86">
        <f t="shared" si="246"/>
        <v>0</v>
      </c>
      <c r="HA199" s="86">
        <f t="shared" si="246"/>
        <v>0</v>
      </c>
      <c r="HC199" s="86">
        <f t="shared" si="182"/>
        <v>7.1351311143808217E-201</v>
      </c>
      <c r="HD199" s="86">
        <f t="shared" si="182"/>
        <v>4.5675572838974951E-262</v>
      </c>
      <c r="HE199" s="86">
        <f t="shared" si="182"/>
        <v>0</v>
      </c>
      <c r="HF199" s="86">
        <f t="shared" si="182"/>
        <v>0</v>
      </c>
      <c r="HG199" s="86">
        <f t="shared" si="182"/>
        <v>0</v>
      </c>
      <c r="HH199" s="86">
        <f t="shared" si="182"/>
        <v>0</v>
      </c>
      <c r="HI199" s="86">
        <f t="shared" si="242"/>
        <v>0</v>
      </c>
      <c r="HJ199" s="86">
        <f t="shared" si="242"/>
        <v>0</v>
      </c>
      <c r="HK199" s="86">
        <f t="shared" si="242"/>
        <v>0</v>
      </c>
      <c r="HL199" s="86">
        <f t="shared" si="242"/>
        <v>0</v>
      </c>
      <c r="HM199" s="86">
        <f t="shared" si="242"/>
        <v>0</v>
      </c>
      <c r="HN199" s="86">
        <f t="shared" si="242"/>
        <v>0</v>
      </c>
      <c r="HO199" s="86">
        <f t="shared" si="227"/>
        <v>5.9428809175953509E-276</v>
      </c>
      <c r="HP199" s="86">
        <f t="shared" si="227"/>
        <v>2.8192220927109065E-266</v>
      </c>
      <c r="HQ199" s="86">
        <f t="shared" si="227"/>
        <v>0</v>
      </c>
      <c r="HS199" s="86">
        <f t="shared" si="247"/>
        <v>3.8916828515730688E-15</v>
      </c>
      <c r="HT199" s="86">
        <f t="shared" si="247"/>
        <v>1.5727666719927144E-48</v>
      </c>
      <c r="HU199" s="86">
        <f t="shared" si="247"/>
        <v>4.868879231503141E-61</v>
      </c>
      <c r="HV199" s="86">
        <f t="shared" si="247"/>
        <v>3.953545272637771E-57</v>
      </c>
      <c r="HW199" s="86">
        <f t="shared" si="247"/>
        <v>6.8543196784122208E-64</v>
      </c>
      <c r="HX199" s="86">
        <f t="shared" si="247"/>
        <v>6.0520013149566642E-66</v>
      </c>
      <c r="HY199" s="86">
        <f t="shared" si="247"/>
        <v>2.6955138780338651E-62</v>
      </c>
      <c r="HZ199" s="86">
        <f t="shared" si="247"/>
        <v>2.6711882597374978E-77</v>
      </c>
      <c r="IA199" s="86">
        <f t="shared" si="247"/>
        <v>2.6249042579192024E-78</v>
      </c>
      <c r="IB199" s="86">
        <f t="shared" si="247"/>
        <v>7.1919613692420596E-80</v>
      </c>
      <c r="IC199" s="86">
        <f t="shared" si="247"/>
        <v>2.6031092159407032E-68</v>
      </c>
      <c r="ID199" s="86">
        <f t="shared" si="247"/>
        <v>7.8561223789621293E-61</v>
      </c>
      <c r="IE199" s="86">
        <f t="shared" si="247"/>
        <v>1.396655849458546E-59</v>
      </c>
      <c r="IF199" s="86">
        <f t="shared" si="247"/>
        <v>6.876099259968518E-50</v>
      </c>
      <c r="IG199" s="86">
        <f t="shared" si="247"/>
        <v>1.4501414026588723E-39</v>
      </c>
      <c r="II199" s="86">
        <f t="shared" si="248"/>
        <v>0</v>
      </c>
      <c r="IJ199" s="86">
        <f t="shared" si="248"/>
        <v>8.7011222520527905E-3</v>
      </c>
      <c r="IK199" s="86">
        <f t="shared" si="248"/>
        <v>6.8321234537201494E-4</v>
      </c>
      <c r="IL199" s="86">
        <f t="shared" si="248"/>
        <v>1.0292850869550345E-3</v>
      </c>
      <c r="IM199" s="86">
        <f t="shared" si="248"/>
        <v>2.663661901245116E-4</v>
      </c>
      <c r="IN199" s="86">
        <f t="shared" si="248"/>
        <v>1.6729899548850285E-4</v>
      </c>
      <c r="IO199" s="86">
        <f t="shared" si="248"/>
        <v>1.3156841725276629E-4</v>
      </c>
      <c r="IP199" s="86">
        <f t="shared" si="248"/>
        <v>9.1399358531053782E-7</v>
      </c>
      <c r="IQ199" s="86">
        <f t="shared" si="248"/>
        <v>9.7122830219132821E-9</v>
      </c>
      <c r="IR199" s="86">
        <f t="shared" si="248"/>
        <v>4.7073544512962394E-8</v>
      </c>
      <c r="IS199" s="86">
        <f t="shared" si="248"/>
        <v>6.033984518367803E-6</v>
      </c>
      <c r="IT199" s="86">
        <f t="shared" si="248"/>
        <v>6.2922490515417745E-5</v>
      </c>
      <c r="IU199" s="86">
        <f t="shared" si="248"/>
        <v>8.0507431312715788E-5</v>
      </c>
      <c r="IV199" s="86">
        <f t="shared" si="248"/>
        <v>4.5545695650614365E-3</v>
      </c>
      <c r="IW199" s="86">
        <f t="shared" si="248"/>
        <v>2.058451032230393E-2</v>
      </c>
      <c r="IY199" s="86">
        <f t="shared" si="249"/>
        <v>3.8916828515730688E-15</v>
      </c>
      <c r="IZ199" s="86">
        <f t="shared" si="249"/>
        <v>8.7011222520527905E-3</v>
      </c>
      <c r="JA199" s="86">
        <f t="shared" si="249"/>
        <v>6.8321234537201494E-4</v>
      </c>
      <c r="JB199" s="86">
        <f t="shared" si="249"/>
        <v>1.0292850869550345E-3</v>
      </c>
      <c r="JC199" s="86">
        <f t="shared" si="249"/>
        <v>2.663661901245116E-4</v>
      </c>
      <c r="JD199" s="86">
        <f t="shared" si="249"/>
        <v>1.6729899548850285E-4</v>
      </c>
      <c r="JE199" s="86">
        <f t="shared" si="249"/>
        <v>1.3156841725276629E-4</v>
      </c>
      <c r="JF199" s="86">
        <f t="shared" si="249"/>
        <v>9.1399358531053782E-7</v>
      </c>
      <c r="JG199" s="86">
        <f t="shared" si="249"/>
        <v>9.7122830219132821E-9</v>
      </c>
      <c r="JH199" s="86">
        <f t="shared" si="249"/>
        <v>4.7073544512962394E-8</v>
      </c>
      <c r="JI199" s="86">
        <f t="shared" si="249"/>
        <v>6.033984518367803E-6</v>
      </c>
      <c r="JJ199" s="86">
        <f t="shared" si="249"/>
        <v>6.2922490515417745E-5</v>
      </c>
      <c r="JK199" s="86">
        <f t="shared" si="249"/>
        <v>8.0507431312715788E-5</v>
      </c>
      <c r="JL199" s="86">
        <f t="shared" si="249"/>
        <v>4.5545695650614365E-3</v>
      </c>
      <c r="JM199" s="86">
        <f t="shared" si="249"/>
        <v>2.058451032230393E-2</v>
      </c>
    </row>
    <row r="200" spans="2:273" x14ac:dyDescent="0.25">
      <c r="B200" s="2">
        <v>173</v>
      </c>
      <c r="C200" s="37">
        <v>38.613</v>
      </c>
      <c r="D200" s="37">
        <v>40.344000000000001</v>
      </c>
      <c r="E200" s="37">
        <v>42.704999999999998</v>
      </c>
      <c r="F200" s="37">
        <v>45.164000000000001</v>
      </c>
      <c r="G200" s="37">
        <v>42.262</v>
      </c>
      <c r="H200" s="37">
        <v>43.015999999999998</v>
      </c>
      <c r="I200" s="37">
        <v>41.966999999999999</v>
      </c>
      <c r="J200" s="37">
        <v>37.902000000000001</v>
      </c>
      <c r="K200" s="37">
        <v>41.966999999999999</v>
      </c>
      <c r="L200" s="37">
        <v>40.82</v>
      </c>
      <c r="M200" s="37">
        <v>40.835999999999999</v>
      </c>
      <c r="N200" s="37">
        <v>40.573999999999998</v>
      </c>
      <c r="O200" s="37">
        <v>40.524999999999999</v>
      </c>
      <c r="P200" s="37">
        <v>40.426000000000002</v>
      </c>
      <c r="Q200" s="37">
        <v>42.377000000000002</v>
      </c>
      <c r="S200" s="4">
        <f t="shared" si="250"/>
        <v>41.311760631302683</v>
      </c>
      <c r="T200" s="4">
        <f t="shared" si="250"/>
        <v>42.788683731700083</v>
      </c>
      <c r="U200" s="4">
        <f t="shared" si="250"/>
        <v>42.080020503511882</v>
      </c>
      <c r="V200" s="4">
        <f t="shared" si="250"/>
        <v>43.883851113876879</v>
      </c>
      <c r="W200" s="4">
        <f t="shared" si="250"/>
        <v>43.833700347157468</v>
      </c>
      <c r="X200" s="4">
        <f t="shared" si="250"/>
        <v>40.668367421042767</v>
      </c>
      <c r="Y200" s="4">
        <f t="shared" si="250"/>
        <v>39.882602312470247</v>
      </c>
      <c r="Z200" s="4">
        <f t="shared" si="250"/>
        <v>38.426684357288707</v>
      </c>
      <c r="AA200" s="4">
        <f t="shared" si="250"/>
        <v>44.341038454166942</v>
      </c>
      <c r="AB200" s="4">
        <f t="shared" si="250"/>
        <v>43.407732957305655</v>
      </c>
      <c r="AC200" s="4">
        <f t="shared" si="250"/>
        <v>39.977630343156179</v>
      </c>
      <c r="AD200" s="4">
        <f t="shared" si="250"/>
        <v>40.472736997532124</v>
      </c>
      <c r="AE200" s="4">
        <f t="shared" si="250"/>
        <v>41.095787542759062</v>
      </c>
      <c r="AF200" s="4">
        <f t="shared" si="250"/>
        <v>41.177299753115456</v>
      </c>
      <c r="AG200" s="4">
        <f t="shared" si="250"/>
        <v>43.705206709236847</v>
      </c>
      <c r="AI200" s="4">
        <f t="shared" si="251"/>
        <v>-2.6987606313026831</v>
      </c>
      <c r="AJ200" s="4">
        <f t="shared" si="251"/>
        <v>-2.4446837317000814</v>
      </c>
      <c r="AK200" s="4">
        <f t="shared" si="251"/>
        <v>0.62497949648811613</v>
      </c>
      <c r="AL200" s="4">
        <f t="shared" si="251"/>
        <v>1.2801488861231221</v>
      </c>
      <c r="AM200" s="4">
        <f t="shared" si="251"/>
        <v>-1.5717003471574671</v>
      </c>
      <c r="AN200" s="4">
        <f t="shared" si="251"/>
        <v>2.3476325789572314</v>
      </c>
      <c r="AO200" s="4">
        <f t="shared" si="251"/>
        <v>2.0843976875297514</v>
      </c>
      <c r="AP200" s="4">
        <f t="shared" si="251"/>
        <v>-0.52468435728870588</v>
      </c>
      <c r="AQ200" s="4">
        <f t="shared" si="251"/>
        <v>-2.3740384541669428</v>
      </c>
      <c r="AR200" s="4">
        <f t="shared" si="251"/>
        <v>-2.5877329573056542</v>
      </c>
      <c r="AS200" s="4">
        <f t="shared" si="251"/>
        <v>0.85836965684381994</v>
      </c>
      <c r="AT200" s="4">
        <f t="shared" si="251"/>
        <v>0.10126300246787423</v>
      </c>
      <c r="AU200" s="4">
        <f t="shared" si="251"/>
        <v>-0.57078754275906363</v>
      </c>
      <c r="AV200" s="4">
        <f t="shared" si="251"/>
        <v>-0.75129975311545394</v>
      </c>
      <c r="AW200" s="4">
        <f t="shared" si="251"/>
        <v>-1.328206709236845</v>
      </c>
      <c r="AY200" s="2">
        <f t="shared" si="243"/>
        <v>41.311760631302683</v>
      </c>
      <c r="AZ200" s="2">
        <f t="shared" si="243"/>
        <v>42.788635970462806</v>
      </c>
      <c r="BA200" s="2">
        <f t="shared" si="243"/>
        <v>42.080019077313992</v>
      </c>
      <c r="BB200" s="2">
        <f t="shared" si="243"/>
        <v>43.883847838996182</v>
      </c>
      <c r="BC200" s="2">
        <f t="shared" si="243"/>
        <v>43.833700140717525</v>
      </c>
      <c r="BD200" s="2">
        <f t="shared" si="243"/>
        <v>40.668367310429069</v>
      </c>
      <c r="BE200" s="2">
        <f t="shared" si="243"/>
        <v>39.882602237358292</v>
      </c>
      <c r="BF200" s="2">
        <f t="shared" si="243"/>
        <v>38.426684357285943</v>
      </c>
      <c r="BG200" s="2">
        <f t="shared" si="243"/>
        <v>44.341038454166942</v>
      </c>
      <c r="BH200" s="2">
        <f t="shared" si="243"/>
        <v>43.407732957305647</v>
      </c>
      <c r="BI200" s="2">
        <f t="shared" si="243"/>
        <v>39.977630342988554</v>
      </c>
      <c r="BJ200" s="2">
        <f t="shared" si="243"/>
        <v>40.472736968565002</v>
      </c>
      <c r="BK200" s="2">
        <f t="shared" si="243"/>
        <v>41.095787488758035</v>
      </c>
      <c r="BL200" s="2">
        <f t="shared" si="243"/>
        <v>41.175854343563223</v>
      </c>
      <c r="BM200" s="2">
        <f t="shared" si="243"/>
        <v>43.661635805308919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>
        <f t="shared" si="244"/>
        <v>38.613</v>
      </c>
      <c r="CF200" s="2" t="str">
        <f t="shared" si="244"/>
        <v/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>
        <f t="shared" si="198"/>
        <v>38.613</v>
      </c>
      <c r="CV200" s="2">
        <f t="shared" si="199"/>
        <v>40.344000000000001</v>
      </c>
      <c r="CW200" s="2">
        <f t="shared" si="200"/>
        <v>42.704999999999998</v>
      </c>
      <c r="CX200" s="2">
        <f t="shared" si="201"/>
        <v>45.164000000000001</v>
      </c>
      <c r="CY200" s="2">
        <f t="shared" si="202"/>
        <v>42.262</v>
      </c>
      <c r="CZ200" s="2">
        <f t="shared" si="203"/>
        <v>43.015999999999998</v>
      </c>
      <c r="DA200" s="2">
        <f t="shared" si="204"/>
        <v>41.966999999999999</v>
      </c>
      <c r="DB200" s="2">
        <f t="shared" si="205"/>
        <v>37.902000000000001</v>
      </c>
      <c r="DC200" s="2">
        <f t="shared" si="206"/>
        <v>41.966999999999999</v>
      </c>
      <c r="DD200" s="2">
        <f t="shared" si="207"/>
        <v>40.82</v>
      </c>
      <c r="DE200" s="2">
        <f t="shared" si="208"/>
        <v>40.835999999999999</v>
      </c>
      <c r="DF200" s="2">
        <f t="shared" si="209"/>
        <v>40.573999999999998</v>
      </c>
      <c r="DG200" s="2">
        <f t="shared" si="210"/>
        <v>40.524999999999999</v>
      </c>
      <c r="DH200" s="2">
        <f t="shared" si="211"/>
        <v>40.426000000000002</v>
      </c>
      <c r="DI200" s="2" t="str">
        <f t="shared" si="212"/>
        <v/>
      </c>
      <c r="DK200" s="2">
        <f t="shared" si="252"/>
        <v>68.250594684385391</v>
      </c>
      <c r="DL200" s="2">
        <f t="shared" si="252"/>
        <v>79.298970401691349</v>
      </c>
      <c r="DM200" s="2">
        <f t="shared" si="252"/>
        <v>130.06932527937184</v>
      </c>
      <c r="DN200" s="2">
        <f t="shared" si="252"/>
        <v>128.19113047417696</v>
      </c>
      <c r="DO200" s="2">
        <f t="shared" si="252"/>
        <v>93.338357723577218</v>
      </c>
      <c r="DP200" s="2">
        <f t="shared" si="252"/>
        <v>95.212055400696869</v>
      </c>
      <c r="DQ200" s="2">
        <f t="shared" si="252"/>
        <v>111.40598954703832</v>
      </c>
      <c r="DR200" s="2">
        <f t="shared" si="252"/>
        <v>107.54538745644599</v>
      </c>
      <c r="DS200" s="2">
        <f t="shared" si="252"/>
        <v>87.226459417119116</v>
      </c>
      <c r="DT200" s="2">
        <f t="shared" si="252"/>
        <v>117.8211998577525</v>
      </c>
      <c r="DU200" s="2">
        <f t="shared" si="252"/>
        <v>91.222480971659905</v>
      </c>
      <c r="DV200" s="2">
        <f t="shared" si="252"/>
        <v>95.019666717003929</v>
      </c>
      <c r="DW200" s="2">
        <f t="shared" si="252"/>
        <v>105.97936665659918</v>
      </c>
      <c r="DX200" s="2">
        <f t="shared" si="252"/>
        <v>73.557081533101069</v>
      </c>
      <c r="DY200" s="2">
        <f t="shared" si="252"/>
        <v>79.060588235294091</v>
      </c>
      <c r="EA200" s="2">
        <f t="shared" si="241"/>
        <v>41.311585094509454</v>
      </c>
      <c r="EB200" s="2">
        <f t="shared" si="241"/>
        <v>45.229067676356337</v>
      </c>
      <c r="EC200" s="2">
        <f t="shared" si="241"/>
        <v>42.248778090083789</v>
      </c>
      <c r="ED200" s="2">
        <f t="shared" si="241"/>
        <v>43.61597588151308</v>
      </c>
      <c r="EE200" s="2">
        <f t="shared" si="241"/>
        <v>43.954392218384385</v>
      </c>
      <c r="EF200" s="2">
        <f t="shared" si="240"/>
        <v>38.665033164742894</v>
      </c>
      <c r="EG200" s="2">
        <f t="shared" si="240"/>
        <v>38.863919638711508</v>
      </c>
      <c r="EH200" s="2">
        <f t="shared" si="240"/>
        <v>37.254679285850045</v>
      </c>
      <c r="EI200" s="2">
        <f t="shared" si="240"/>
        <v>46.970085051279398</v>
      </c>
      <c r="EJ200" s="2">
        <f t="shared" si="240"/>
        <v>45.338641125174263</v>
      </c>
      <c r="EK200" s="2">
        <f t="shared" si="213"/>
        <v>40.064191104351551</v>
      </c>
      <c r="EL200" s="2">
        <f t="shared" si="180"/>
        <v>39.696544039969687</v>
      </c>
      <c r="EM200" s="2">
        <f t="shared" si="180"/>
        <v>41.578164921744694</v>
      </c>
      <c r="EN200" s="2">
        <f t="shared" si="180"/>
        <v>41.659234176546079</v>
      </c>
      <c r="EO200" s="2">
        <f t="shared" si="180"/>
        <v>44.587088949481313</v>
      </c>
      <c r="EQ200" s="2">
        <f t="shared" si="253"/>
        <v>41.311585094509454</v>
      </c>
      <c r="ER200" s="2">
        <f t="shared" si="253"/>
        <v>41.850911141658528</v>
      </c>
      <c r="ES200" s="2">
        <f t="shared" si="253"/>
        <v>42.024879183173525</v>
      </c>
      <c r="ET200" s="2">
        <f t="shared" si="253"/>
        <v>43.971824014180413</v>
      </c>
      <c r="EU200" s="2">
        <f t="shared" si="253"/>
        <v>43.795059002132206</v>
      </c>
      <c r="EV200" s="2">
        <f t="shared" si="253"/>
        <v>41.277064552791614</v>
      </c>
      <c r="EW200" s="2">
        <f t="shared" si="253"/>
        <v>40.177414900537606</v>
      </c>
      <c r="EX200" s="2">
        <f t="shared" si="253"/>
        <v>38.694509967596332</v>
      </c>
      <c r="EY200" s="2">
        <f t="shared" si="253"/>
        <v>43.882057416482127</v>
      </c>
      <c r="EZ200" s="2">
        <f t="shared" si="253"/>
        <v>43.032737996226743</v>
      </c>
      <c r="FA200" s="2">
        <f t="shared" si="253"/>
        <v>39.956616161065028</v>
      </c>
      <c r="FB200" s="2">
        <f t="shared" si="253"/>
        <v>40.680189108762804</v>
      </c>
      <c r="FC200" s="2">
        <f t="shared" si="253"/>
        <v>40.964376533606917</v>
      </c>
      <c r="FD200" s="2">
        <f t="shared" si="253"/>
        <v>41.013544533594995</v>
      </c>
      <c r="FE200" s="2">
        <f t="shared" si="253"/>
        <v>43.291594156702914</v>
      </c>
      <c r="FG200" s="2">
        <f t="shared" si="254"/>
        <v>0.99999348391808374</v>
      </c>
      <c r="FH200" s="2">
        <f t="shared" si="254"/>
        <v>0.99999376980475307</v>
      </c>
      <c r="FI200" s="2">
        <f t="shared" si="254"/>
        <v>0.99999350313804236</v>
      </c>
      <c r="FJ200" s="2">
        <f t="shared" si="254"/>
        <v>0.9999938788221987</v>
      </c>
      <c r="FK200" s="2">
        <f t="shared" si="254"/>
        <v>0.99999273447852421</v>
      </c>
      <c r="FL200" s="2">
        <f t="shared" si="254"/>
        <v>0.99999242963524404</v>
      </c>
      <c r="FM200" s="2">
        <f t="shared" si="254"/>
        <v>0.99999280363011411</v>
      </c>
      <c r="FN200" s="2">
        <f t="shared" si="254"/>
        <v>0.99999270871676071</v>
      </c>
      <c r="FO200" s="2">
        <f t="shared" si="254"/>
        <v>0.99999268939172492</v>
      </c>
      <c r="FP200" s="2">
        <f t="shared" si="254"/>
        <v>0.99999127988652092</v>
      </c>
      <c r="FQ200" s="2">
        <f t="shared" si="254"/>
        <v>0.99999214978545403</v>
      </c>
      <c r="FR200" s="2">
        <f t="shared" si="254"/>
        <v>0.99999283532565364</v>
      </c>
      <c r="FS200" s="2">
        <f t="shared" si="254"/>
        <v>0.99999261209429902</v>
      </c>
      <c r="FT200" s="2">
        <f t="shared" si="254"/>
        <v>0.9999920698985405</v>
      </c>
      <c r="FU200" s="2">
        <f t="shared" si="254"/>
        <v>0.99999045953922894</v>
      </c>
      <c r="FW200" s="2">
        <f t="shared" si="245"/>
        <v>4.6854167217111689E-10</v>
      </c>
      <c r="FX200" s="2">
        <f t="shared" si="245"/>
        <v>0.72247805658830322</v>
      </c>
      <c r="FY200" s="2">
        <f t="shared" si="245"/>
        <v>0.75627689781350282</v>
      </c>
      <c r="FZ200" s="2">
        <f t="shared" si="245"/>
        <v>0.75131561298428684</v>
      </c>
      <c r="GA200" s="2">
        <f t="shared" si="245"/>
        <v>0.75973410175320322</v>
      </c>
      <c r="GB200" s="2">
        <f t="shared" si="245"/>
        <v>0.76680015150898484</v>
      </c>
      <c r="GC200" s="2">
        <f t="shared" si="245"/>
        <v>0.77515358347309871</v>
      </c>
      <c r="GD200" s="2">
        <f t="shared" si="245"/>
        <v>0.81363216996647303</v>
      </c>
      <c r="GE200" s="2">
        <f t="shared" si="245"/>
        <v>0.85146287749093763</v>
      </c>
      <c r="GF200" s="2">
        <f t="shared" si="245"/>
        <v>0.8376502029760573</v>
      </c>
      <c r="GG200" s="2">
        <f t="shared" si="245"/>
        <v>0.80838866614730764</v>
      </c>
      <c r="GH200" s="2">
        <f t="shared" si="245"/>
        <v>0.7886956190299107</v>
      </c>
      <c r="GI200" s="2">
        <f t="shared" si="245"/>
        <v>0.7866770247268402</v>
      </c>
      <c r="GJ200" s="2">
        <f t="shared" si="245"/>
        <v>0.74901741328592431</v>
      </c>
      <c r="GK200" s="2">
        <f t="shared" si="245"/>
        <v>0.71461656380299032</v>
      </c>
      <c r="GM200" s="86">
        <f t="shared" si="246"/>
        <v>3.5635132522140358E-219</v>
      </c>
      <c r="GN200" s="86">
        <f t="shared" si="246"/>
        <v>2.1461804244250563E-303</v>
      </c>
      <c r="GO200" s="86">
        <f t="shared" si="246"/>
        <v>0</v>
      </c>
      <c r="GP200" s="86">
        <f t="shared" si="246"/>
        <v>0</v>
      </c>
      <c r="GQ200" s="86">
        <f t="shared" si="246"/>
        <v>0</v>
      </c>
      <c r="GR200" s="86">
        <f t="shared" si="246"/>
        <v>0</v>
      </c>
      <c r="GS200" s="86">
        <f t="shared" si="246"/>
        <v>0</v>
      </c>
      <c r="GT200" s="86">
        <f t="shared" si="246"/>
        <v>0</v>
      </c>
      <c r="GU200" s="86">
        <f t="shared" si="246"/>
        <v>0</v>
      </c>
      <c r="GV200" s="86">
        <f t="shared" si="246"/>
        <v>0</v>
      </c>
      <c r="GW200" s="86">
        <f t="shared" si="246"/>
        <v>0</v>
      </c>
      <c r="GX200" s="86">
        <f t="shared" si="246"/>
        <v>0</v>
      </c>
      <c r="GY200" s="86">
        <f t="shared" si="246"/>
        <v>0</v>
      </c>
      <c r="GZ200" s="86">
        <f t="shared" si="246"/>
        <v>0</v>
      </c>
      <c r="HA200" s="86">
        <f t="shared" si="246"/>
        <v>0</v>
      </c>
      <c r="HC200" s="86">
        <f t="shared" si="182"/>
        <v>8.4102860335294765E-206</v>
      </c>
      <c r="HD200" s="86">
        <f t="shared" si="182"/>
        <v>1.9988676328260734E-268</v>
      </c>
      <c r="HE200" s="86">
        <f t="shared" si="182"/>
        <v>0</v>
      </c>
      <c r="HF200" s="86">
        <f t="shared" si="182"/>
        <v>0</v>
      </c>
      <c r="HG200" s="86">
        <f t="shared" si="182"/>
        <v>0</v>
      </c>
      <c r="HH200" s="86">
        <f t="shared" si="182"/>
        <v>0</v>
      </c>
      <c r="HI200" s="86">
        <f t="shared" si="242"/>
        <v>0</v>
      </c>
      <c r="HJ200" s="86">
        <f t="shared" si="242"/>
        <v>0</v>
      </c>
      <c r="HK200" s="86">
        <f t="shared" si="242"/>
        <v>0</v>
      </c>
      <c r="HL200" s="86">
        <f t="shared" si="242"/>
        <v>0</v>
      </c>
      <c r="HM200" s="86">
        <f t="shared" si="242"/>
        <v>0</v>
      </c>
      <c r="HN200" s="86">
        <f t="shared" si="242"/>
        <v>0</v>
      </c>
      <c r="HO200" s="86">
        <f t="shared" si="227"/>
        <v>1.3521597591252723E-282</v>
      </c>
      <c r="HP200" s="86">
        <f t="shared" si="227"/>
        <v>1.0340679881375329E-272</v>
      </c>
      <c r="HQ200" s="86">
        <f t="shared" si="227"/>
        <v>0</v>
      </c>
      <c r="HS200" s="86">
        <f t="shared" si="247"/>
        <v>1.9302058851615054E-14</v>
      </c>
      <c r="HT200" s="86">
        <f t="shared" si="247"/>
        <v>8.9888115898378344E-51</v>
      </c>
      <c r="HU200" s="86">
        <f t="shared" si="247"/>
        <v>9.3836996490393536E-64</v>
      </c>
      <c r="HV200" s="86">
        <f t="shared" si="247"/>
        <v>9.8350459147205759E-60</v>
      </c>
      <c r="HW200" s="86">
        <f t="shared" si="247"/>
        <v>8.0245101094241725E-67</v>
      </c>
      <c r="HX200" s="86">
        <f t="shared" si="247"/>
        <v>6.5527392344958238E-69</v>
      </c>
      <c r="HY200" s="86">
        <f t="shared" si="247"/>
        <v>4.220398087637005E-65</v>
      </c>
      <c r="HZ200" s="86">
        <f t="shared" si="247"/>
        <v>1.2424804988213418E-80</v>
      </c>
      <c r="IA200" s="86">
        <f t="shared" si="247"/>
        <v>1.400694197242734E-81</v>
      </c>
      <c r="IB200" s="86">
        <f t="shared" si="247"/>
        <v>3.1222993103305755E-83</v>
      </c>
      <c r="IC200" s="86">
        <f t="shared" si="247"/>
        <v>2.8713921066148151E-71</v>
      </c>
      <c r="ID200" s="86">
        <f t="shared" si="247"/>
        <v>1.5245952471229566E-63</v>
      </c>
      <c r="IE200" s="86">
        <f t="shared" si="247"/>
        <v>2.9824868729996361E-62</v>
      </c>
      <c r="IF200" s="86">
        <f t="shared" si="247"/>
        <v>3.4017747568306329E-52</v>
      </c>
      <c r="IG200" s="86">
        <f t="shared" si="247"/>
        <v>1.8129780173000468E-41</v>
      </c>
      <c r="II200" s="86">
        <f t="shared" si="248"/>
        <v>0</v>
      </c>
      <c r="IJ200" s="86">
        <f t="shared" si="248"/>
        <v>3.7097996051876627E-3</v>
      </c>
      <c r="IK200" s="86">
        <f t="shared" si="248"/>
        <v>2.1830503822349971E-4</v>
      </c>
      <c r="IL200" s="86">
        <f t="shared" si="248"/>
        <v>3.4288043352737936E-4</v>
      </c>
      <c r="IM200" s="86">
        <f t="shared" si="248"/>
        <v>7.4008725522913625E-5</v>
      </c>
      <c r="IN200" s="86">
        <f t="shared" si="248"/>
        <v>4.5129779113761741E-5</v>
      </c>
      <c r="IO200" s="86">
        <f t="shared" si="248"/>
        <v>3.6134047280085185E-5</v>
      </c>
      <c r="IP200" s="86">
        <f t="shared" si="248"/>
        <v>1.635956953254828E-7</v>
      </c>
      <c r="IQ200" s="86">
        <f t="shared" si="248"/>
        <v>1.4035868161589691E-9</v>
      </c>
      <c r="IR200" s="86">
        <f t="shared" si="248"/>
        <v>7.17187607371354E-9</v>
      </c>
      <c r="IS200" s="86">
        <f t="shared" si="248"/>
        <v>1.3347799605564935E-6</v>
      </c>
      <c r="IT200" s="86">
        <f t="shared" si="248"/>
        <v>1.6893063625373889E-5</v>
      </c>
      <c r="IU200" s="86">
        <f t="shared" si="248"/>
        <v>2.2125894560826767E-5</v>
      </c>
      <c r="IV200" s="86">
        <f t="shared" si="248"/>
        <v>1.9603825516895904E-3</v>
      </c>
      <c r="IW200" s="86">
        <f t="shared" si="248"/>
        <v>1.0233420274012356E-2</v>
      </c>
      <c r="IY200" s="86">
        <f t="shared" si="249"/>
        <v>1.9302058851615054E-14</v>
      </c>
      <c r="IZ200" s="86">
        <f t="shared" si="249"/>
        <v>3.7097996051876627E-3</v>
      </c>
      <c r="JA200" s="86">
        <f t="shared" si="249"/>
        <v>2.1830503822349971E-4</v>
      </c>
      <c r="JB200" s="86">
        <f t="shared" si="249"/>
        <v>3.4288043352737936E-4</v>
      </c>
      <c r="JC200" s="86">
        <f t="shared" si="249"/>
        <v>7.4008725522913625E-5</v>
      </c>
      <c r="JD200" s="86">
        <f t="shared" si="249"/>
        <v>4.5129779113761741E-5</v>
      </c>
      <c r="JE200" s="86">
        <f t="shared" si="249"/>
        <v>3.6134047280085185E-5</v>
      </c>
      <c r="JF200" s="86">
        <f t="shared" si="249"/>
        <v>1.635956953254828E-7</v>
      </c>
      <c r="JG200" s="86">
        <f t="shared" si="249"/>
        <v>1.4035868161589691E-9</v>
      </c>
      <c r="JH200" s="86">
        <f t="shared" si="249"/>
        <v>7.17187607371354E-9</v>
      </c>
      <c r="JI200" s="86">
        <f t="shared" si="249"/>
        <v>1.3347799605564935E-6</v>
      </c>
      <c r="JJ200" s="86">
        <f t="shared" si="249"/>
        <v>1.6893063625373889E-5</v>
      </c>
      <c r="JK200" s="86">
        <f t="shared" si="249"/>
        <v>2.2125894560826767E-5</v>
      </c>
      <c r="JL200" s="86">
        <f t="shared" si="249"/>
        <v>1.9603825516895904E-3</v>
      </c>
      <c r="JM200" s="86">
        <f t="shared" si="249"/>
        <v>1.0233420274012356E-2</v>
      </c>
    </row>
    <row r="201" spans="2:273" x14ac:dyDescent="0.25">
      <c r="B201" s="2">
        <v>174</v>
      </c>
      <c r="C201" s="37">
        <v>39.29</v>
      </c>
      <c r="D201" s="37">
        <v>41.213000000000001</v>
      </c>
      <c r="E201" s="37">
        <v>42.524999999999999</v>
      </c>
      <c r="F201" s="37">
        <v>43.131</v>
      </c>
      <c r="G201" s="37">
        <v>45.344000000000001</v>
      </c>
      <c r="H201" s="37">
        <v>41.77</v>
      </c>
      <c r="I201" s="37">
        <v>39.246000000000002</v>
      </c>
      <c r="J201" s="37">
        <v>37.279000000000003</v>
      </c>
      <c r="K201" s="37">
        <v>44.442999999999998</v>
      </c>
      <c r="L201" s="37">
        <v>41.933999999999997</v>
      </c>
      <c r="M201" s="37">
        <v>38.344000000000001</v>
      </c>
      <c r="N201" s="37">
        <v>42.377000000000002</v>
      </c>
      <c r="O201" s="37">
        <v>40.377000000000002</v>
      </c>
      <c r="P201" s="37">
        <v>39.279000000000003</v>
      </c>
      <c r="Q201" s="37">
        <v>38.426000000000002</v>
      </c>
      <c r="S201" s="4">
        <f t="shared" si="250"/>
        <v>41.18061398417494</v>
      </c>
      <c r="T201" s="4">
        <f t="shared" si="250"/>
        <v>42.598601346756666</v>
      </c>
      <c r="U201" s="4">
        <f t="shared" si="250"/>
        <v>41.906901108631409</v>
      </c>
      <c r="V201" s="4">
        <f t="shared" si="250"/>
        <v>43.760328031875055</v>
      </c>
      <c r="W201" s="4">
        <f t="shared" si="250"/>
        <v>43.731772381870812</v>
      </c>
      <c r="X201" s="4">
        <f t="shared" si="250"/>
        <v>40.575490575696861</v>
      </c>
      <c r="Y201" s="4">
        <f t="shared" si="250"/>
        <v>39.769179153421469</v>
      </c>
      <c r="Z201" s="4">
        <f t="shared" si="250"/>
        <v>38.293887697259137</v>
      </c>
      <c r="AA201" s="4">
        <f t="shared" si="250"/>
        <v>44.235836870584812</v>
      </c>
      <c r="AB201" s="4">
        <f t="shared" si="250"/>
        <v>43.280568092509029</v>
      </c>
      <c r="AC201" s="4">
        <f t="shared" si="250"/>
        <v>39.842012263195627</v>
      </c>
      <c r="AD201" s="4">
        <f t="shared" si="250"/>
        <v>40.370249217017822</v>
      </c>
      <c r="AE201" s="4">
        <f t="shared" si="250"/>
        <v>40.952962948707558</v>
      </c>
      <c r="AF201" s="4">
        <f t="shared" si="250"/>
        <v>41.028855741149314</v>
      </c>
      <c r="AG201" s="4">
        <f t="shared" si="250"/>
        <v>43.528586686698191</v>
      </c>
      <c r="AI201" s="4">
        <f t="shared" si="251"/>
        <v>-1.8906139841749408</v>
      </c>
      <c r="AJ201" s="4">
        <f t="shared" si="251"/>
        <v>-1.3856013467566655</v>
      </c>
      <c r="AK201" s="4">
        <f t="shared" si="251"/>
        <v>0.61809889136858942</v>
      </c>
      <c r="AL201" s="4">
        <f t="shared" si="251"/>
        <v>-0.62932803187505471</v>
      </c>
      <c r="AM201" s="4">
        <f t="shared" si="251"/>
        <v>1.6122276181291895</v>
      </c>
      <c r="AN201" s="4">
        <f t="shared" si="251"/>
        <v>1.194509424303142</v>
      </c>
      <c r="AO201" s="4">
        <f t="shared" si="251"/>
        <v>-0.52317915342146648</v>
      </c>
      <c r="AP201" s="4">
        <f t="shared" si="251"/>
        <v>-1.0148876972591339</v>
      </c>
      <c r="AQ201" s="4">
        <f t="shared" si="251"/>
        <v>0.20716312941518567</v>
      </c>
      <c r="AR201" s="4">
        <f t="shared" si="251"/>
        <v>-1.3465680925090311</v>
      </c>
      <c r="AS201" s="4">
        <f t="shared" si="251"/>
        <v>-1.4980122631956263</v>
      </c>
      <c r="AT201" s="4">
        <f t="shared" si="251"/>
        <v>2.0067507829821807</v>
      </c>
      <c r="AU201" s="4">
        <f t="shared" si="251"/>
        <v>-0.57596294870755571</v>
      </c>
      <c r="AV201" s="4">
        <f t="shared" si="251"/>
        <v>-1.749855741149311</v>
      </c>
      <c r="AW201" s="4">
        <f t="shared" si="251"/>
        <v>-5.1025866866981886</v>
      </c>
      <c r="AY201" s="2">
        <f t="shared" si="243"/>
        <v>41.18061398417494</v>
      </c>
      <c r="AZ201" s="2">
        <f t="shared" si="243"/>
        <v>42.598593037772801</v>
      </c>
      <c r="BA201" s="2">
        <f t="shared" si="243"/>
        <v>41.906900972027231</v>
      </c>
      <c r="BB201" s="2">
        <f t="shared" si="243"/>
        <v>43.760327690014201</v>
      </c>
      <c r="BC201" s="2">
        <f t="shared" si="243"/>
        <v>43.731772367146064</v>
      </c>
      <c r="BD201" s="2">
        <f t="shared" si="243"/>
        <v>40.57549056825642</v>
      </c>
      <c r="BE201" s="2">
        <f t="shared" si="243"/>
        <v>39.769179148149632</v>
      </c>
      <c r="BF201" s="2">
        <f t="shared" si="243"/>
        <v>38.293887697259059</v>
      </c>
      <c r="BG201" s="2">
        <f t="shared" si="243"/>
        <v>44.235836870584812</v>
      </c>
      <c r="BH201" s="2">
        <f t="shared" si="243"/>
        <v>43.280568092509029</v>
      </c>
      <c r="BI201" s="2">
        <f t="shared" si="243"/>
        <v>39.842012263188025</v>
      </c>
      <c r="BJ201" s="2">
        <f t="shared" si="243"/>
        <v>40.370249215066323</v>
      </c>
      <c r="BK201" s="2">
        <f t="shared" si="243"/>
        <v>40.952962944889698</v>
      </c>
      <c r="BL201" s="2">
        <f t="shared" si="243"/>
        <v>41.028530048052147</v>
      </c>
      <c r="BM201" s="2">
        <f t="shared" si="243"/>
        <v>43.516102491145872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>
        <f t="shared" si="244"/>
        <v>39.29</v>
      </c>
      <c r="CF201" s="2" t="str">
        <f t="shared" si="244"/>
        <v/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>
        <f t="shared" si="198"/>
        <v>39.29</v>
      </c>
      <c r="CV201" s="2">
        <f t="shared" si="199"/>
        <v>41.213000000000001</v>
      </c>
      <c r="CW201" s="2">
        <f t="shared" si="200"/>
        <v>42.524999999999999</v>
      </c>
      <c r="CX201" s="2">
        <f t="shared" si="201"/>
        <v>43.131</v>
      </c>
      <c r="CY201" s="2">
        <f t="shared" si="202"/>
        <v>45.344000000000001</v>
      </c>
      <c r="CZ201" s="2">
        <f t="shared" si="203"/>
        <v>41.77</v>
      </c>
      <c r="DA201" s="2">
        <f t="shared" si="204"/>
        <v>39.246000000000002</v>
      </c>
      <c r="DB201" s="2">
        <f t="shared" si="205"/>
        <v>37.279000000000003</v>
      </c>
      <c r="DC201" s="2">
        <f t="shared" si="206"/>
        <v>44.442999999999998</v>
      </c>
      <c r="DD201" s="2">
        <f t="shared" si="207"/>
        <v>41.933999999999997</v>
      </c>
      <c r="DE201" s="2">
        <f t="shared" si="208"/>
        <v>38.344000000000001</v>
      </c>
      <c r="DF201" s="2">
        <f t="shared" si="209"/>
        <v>42.377000000000002</v>
      </c>
      <c r="DG201" s="2">
        <f t="shared" si="210"/>
        <v>40.377000000000002</v>
      </c>
      <c r="DH201" s="2">
        <f t="shared" si="211"/>
        <v>39.279000000000003</v>
      </c>
      <c r="DI201" s="2">
        <f t="shared" si="212"/>
        <v>38.426000000000002</v>
      </c>
      <c r="DK201" s="2">
        <f t="shared" si="252"/>
        <v>68.312529900332237</v>
      </c>
      <c r="DL201" s="2">
        <f t="shared" si="252"/>
        <v>79.404171247357311</v>
      </c>
      <c r="DM201" s="2">
        <f t="shared" si="252"/>
        <v>130.48298822108129</v>
      </c>
      <c r="DN201" s="2">
        <f t="shared" si="252"/>
        <v>128.59254198127451</v>
      </c>
      <c r="DO201" s="2">
        <f t="shared" si="252"/>
        <v>93.540221673014059</v>
      </c>
      <c r="DP201" s="2">
        <f t="shared" si="252"/>
        <v>95.421459930313588</v>
      </c>
      <c r="DQ201" s="2">
        <f t="shared" si="252"/>
        <v>111.71469094886962</v>
      </c>
      <c r="DR201" s="2">
        <f t="shared" si="252"/>
        <v>107.83476655052266</v>
      </c>
      <c r="DS201" s="2">
        <f t="shared" si="252"/>
        <v>87.394876887340331</v>
      </c>
      <c r="DT201" s="2">
        <f t="shared" si="252"/>
        <v>118.2050825035562</v>
      </c>
      <c r="DU201" s="2">
        <f t="shared" si="252"/>
        <v>91.434222267206479</v>
      </c>
      <c r="DV201" s="2">
        <f t="shared" si="252"/>
        <v>95.244553005134406</v>
      </c>
      <c r="DW201" s="2">
        <f t="shared" si="252"/>
        <v>106.25150755058891</v>
      </c>
      <c r="DX201" s="2">
        <f t="shared" si="252"/>
        <v>73.635724738675975</v>
      </c>
      <c r="DY201" s="2">
        <f t="shared" si="252"/>
        <v>79.209535574229676</v>
      </c>
      <c r="EA201" s="2">
        <f t="shared" si="241"/>
        <v>41.180452745274536</v>
      </c>
      <c r="EB201" s="2">
        <f t="shared" si="241"/>
        <v>45.143846221654044</v>
      </c>
      <c r="EC201" s="2">
        <f t="shared" si="241"/>
        <v>42.082318435754175</v>
      </c>
      <c r="ED201" s="2">
        <f t="shared" si="241"/>
        <v>43.481685130733638</v>
      </c>
      <c r="EE201" s="2">
        <f t="shared" si="241"/>
        <v>43.857069152667847</v>
      </c>
      <c r="EF201" s="2">
        <f t="shared" si="240"/>
        <v>38.497643706874854</v>
      </c>
      <c r="EG201" s="2">
        <f t="shared" si="240"/>
        <v>38.712791486177181</v>
      </c>
      <c r="EH201" s="2">
        <f t="shared" si="240"/>
        <v>37.083822304641565</v>
      </c>
      <c r="EI201" s="2">
        <f t="shared" si="240"/>
        <v>46.942845920093923</v>
      </c>
      <c r="EJ201" s="2">
        <f t="shared" si="240"/>
        <v>45.271532797080447</v>
      </c>
      <c r="EK201" s="2">
        <f t="shared" si="213"/>
        <v>39.931868057406874</v>
      </c>
      <c r="EL201" s="2">
        <f t="shared" si="180"/>
        <v>39.566011798676804</v>
      </c>
      <c r="EM201" s="2">
        <f t="shared" si="180"/>
        <v>41.452735517147559</v>
      </c>
      <c r="EN201" s="2">
        <f t="shared" si="180"/>
        <v>41.530013080404075</v>
      </c>
      <c r="EO201" s="2">
        <f t="shared" si="180"/>
        <v>44.478908292773909</v>
      </c>
      <c r="EQ201" s="2">
        <f t="shared" si="253"/>
        <v>41.180452745274536</v>
      </c>
      <c r="ER201" s="2">
        <f t="shared" si="253"/>
        <v>41.706661197178548</v>
      </c>
      <c r="ES201" s="2">
        <f t="shared" si="253"/>
        <v>41.854666105989352</v>
      </c>
      <c r="ET201" s="2">
        <f t="shared" si="253"/>
        <v>43.843824140246568</v>
      </c>
      <c r="EU201" s="2">
        <f t="shared" si="253"/>
        <v>43.695209675482332</v>
      </c>
      <c r="EV201" s="2">
        <f t="shared" si="253"/>
        <v>41.15130312872698</v>
      </c>
      <c r="EW201" s="2">
        <f t="shared" si="253"/>
        <v>40.048034482431071</v>
      </c>
      <c r="EX201" s="2">
        <f t="shared" si="253"/>
        <v>38.546104158864878</v>
      </c>
      <c r="EY201" s="2">
        <f t="shared" si="253"/>
        <v>43.80483999607803</v>
      </c>
      <c r="EZ201" s="2">
        <f t="shared" si="253"/>
        <v>42.927958515507335</v>
      </c>
      <c r="FA201" s="2">
        <f t="shared" si="253"/>
        <v>39.822139447839362</v>
      </c>
      <c r="FB201" s="2">
        <f t="shared" si="253"/>
        <v>40.566305908435268</v>
      </c>
      <c r="FC201" s="2">
        <f t="shared" si="253"/>
        <v>40.828819754412677</v>
      </c>
      <c r="FD201" s="2">
        <f t="shared" si="253"/>
        <v>40.874974264393472</v>
      </c>
      <c r="FE201" s="2">
        <f t="shared" si="253"/>
        <v>43.165023653127726</v>
      </c>
      <c r="FG201" s="2">
        <f t="shared" si="254"/>
        <v>0.99999405725925494</v>
      </c>
      <c r="FH201" s="2">
        <f t="shared" si="254"/>
        <v>0.99999431799128868</v>
      </c>
      <c r="FI201" s="2">
        <f t="shared" si="254"/>
        <v>0.99999407478808566</v>
      </c>
      <c r="FJ201" s="2">
        <f t="shared" si="254"/>
        <v>0.99999441741648887</v>
      </c>
      <c r="FK201" s="2">
        <f t="shared" si="254"/>
        <v>0.9999933737614245</v>
      </c>
      <c r="FL201" s="2">
        <f t="shared" si="254"/>
        <v>0.99999309574068573</v>
      </c>
      <c r="FM201" s="2">
        <f t="shared" si="254"/>
        <v>0.99999343682850428</v>
      </c>
      <c r="FN201" s="2">
        <f t="shared" si="254"/>
        <v>0.9999933502663868</v>
      </c>
      <c r="FO201" s="2">
        <f t="shared" si="254"/>
        <v>0.99999333264172208</v>
      </c>
      <c r="FP201" s="2">
        <f t="shared" si="254"/>
        <v>0.99999204715588463</v>
      </c>
      <c r="FQ201" s="2">
        <f t="shared" si="254"/>
        <v>0.99999284051429749</v>
      </c>
      <c r="FR201" s="2">
        <f t="shared" si="254"/>
        <v>0.99999346573521641</v>
      </c>
      <c r="FS201" s="2">
        <f t="shared" si="254"/>
        <v>0.99999326214554063</v>
      </c>
      <c r="FT201" s="2">
        <f t="shared" si="254"/>
        <v>0.99999276765646528</v>
      </c>
      <c r="FU201" s="2">
        <f t="shared" si="254"/>
        <v>0.99999129898906025</v>
      </c>
      <c r="FW201" s="2">
        <f t="shared" si="245"/>
        <v>5.13745727496876E-10</v>
      </c>
      <c r="FX201" s="2">
        <f t="shared" si="245"/>
        <v>0.74056177750713792</v>
      </c>
      <c r="FY201" s="2">
        <f t="shared" si="245"/>
        <v>0.77285067370299398</v>
      </c>
      <c r="FZ201" s="2">
        <f t="shared" si="245"/>
        <v>0.7681233269749691</v>
      </c>
      <c r="GA201" s="2">
        <f t="shared" si="245"/>
        <v>0.7761423682320433</v>
      </c>
      <c r="GB201" s="2">
        <f t="shared" si="245"/>
        <v>0.78286377953627673</v>
      </c>
      <c r="GC201" s="2">
        <f t="shared" si="245"/>
        <v>0.7907987841532873</v>
      </c>
      <c r="GD201" s="2">
        <f t="shared" si="245"/>
        <v>0.82719683226039331</v>
      </c>
      <c r="GE201" s="2">
        <f t="shared" si="245"/>
        <v>0.86273857451102975</v>
      </c>
      <c r="GF201" s="2">
        <f t="shared" si="245"/>
        <v>0.84978946448678505</v>
      </c>
      <c r="GG201" s="2">
        <f t="shared" si="245"/>
        <v>0.82225159822103377</v>
      </c>
      <c r="GH201" s="2">
        <f t="shared" si="245"/>
        <v>0.80363724050381713</v>
      </c>
      <c r="GI201" s="2">
        <f t="shared" si="245"/>
        <v>0.801725500186664</v>
      </c>
      <c r="GJ201" s="2">
        <f t="shared" si="245"/>
        <v>0.76593206329920283</v>
      </c>
      <c r="GK201" s="2">
        <f t="shared" si="245"/>
        <v>0.73302325343822594</v>
      </c>
      <c r="GM201" s="86">
        <f t="shared" si="246"/>
        <v>3.1986521973881694E-223</v>
      </c>
      <c r="GN201" s="86">
        <f t="shared" si="246"/>
        <v>0</v>
      </c>
      <c r="GO201" s="86">
        <f t="shared" si="246"/>
        <v>0</v>
      </c>
      <c r="GP201" s="86">
        <f t="shared" si="246"/>
        <v>0</v>
      </c>
      <c r="GQ201" s="86">
        <f t="shared" si="246"/>
        <v>0</v>
      </c>
      <c r="GR201" s="86">
        <f t="shared" si="246"/>
        <v>0</v>
      </c>
      <c r="GS201" s="86">
        <f t="shared" si="246"/>
        <v>0</v>
      </c>
      <c r="GT201" s="86">
        <f t="shared" si="246"/>
        <v>0</v>
      </c>
      <c r="GU201" s="86">
        <f t="shared" si="246"/>
        <v>0</v>
      </c>
      <c r="GV201" s="86">
        <f t="shared" si="246"/>
        <v>0</v>
      </c>
      <c r="GW201" s="86">
        <f t="shared" si="246"/>
        <v>0</v>
      </c>
      <c r="GX201" s="86">
        <f t="shared" si="246"/>
        <v>0</v>
      </c>
      <c r="GY201" s="86">
        <f t="shared" si="246"/>
        <v>0</v>
      </c>
      <c r="GZ201" s="86">
        <f t="shared" si="246"/>
        <v>0</v>
      </c>
      <c r="HA201" s="86">
        <f t="shared" si="246"/>
        <v>0</v>
      </c>
      <c r="HC201" s="86">
        <f t="shared" si="182"/>
        <v>8.6296789326866202E-211</v>
      </c>
      <c r="HD201" s="86">
        <f t="shared" si="182"/>
        <v>7.330969627739304E-275</v>
      </c>
      <c r="HE201" s="86">
        <f t="shared" si="182"/>
        <v>0</v>
      </c>
      <c r="HF201" s="86">
        <f t="shared" si="182"/>
        <v>0</v>
      </c>
      <c r="HG201" s="86">
        <f t="shared" si="182"/>
        <v>0</v>
      </c>
      <c r="HH201" s="86">
        <f t="shared" si="182"/>
        <v>0</v>
      </c>
      <c r="HI201" s="86">
        <f t="shared" si="242"/>
        <v>0</v>
      </c>
      <c r="HJ201" s="86">
        <f t="shared" si="242"/>
        <v>0</v>
      </c>
      <c r="HK201" s="86">
        <f t="shared" si="242"/>
        <v>0</v>
      </c>
      <c r="HL201" s="86">
        <f t="shared" si="242"/>
        <v>0</v>
      </c>
      <c r="HM201" s="86">
        <f t="shared" si="242"/>
        <v>0</v>
      </c>
      <c r="HN201" s="86">
        <f t="shared" si="242"/>
        <v>0</v>
      </c>
      <c r="HO201" s="86">
        <f t="shared" si="227"/>
        <v>2.5618696082167719E-289</v>
      </c>
      <c r="HP201" s="86">
        <f t="shared" si="227"/>
        <v>3.1741715592735415E-279</v>
      </c>
      <c r="HQ201" s="86">
        <f t="shared" si="227"/>
        <v>0</v>
      </c>
      <c r="HS201" s="86">
        <f t="shared" si="247"/>
        <v>9.1922251316902181E-14</v>
      </c>
      <c r="HT201" s="86">
        <f t="shared" si="247"/>
        <v>4.556679101150273E-53</v>
      </c>
      <c r="HU201" s="86">
        <f t="shared" si="247"/>
        <v>1.5735491445932557E-66</v>
      </c>
      <c r="HV201" s="86">
        <f t="shared" si="247"/>
        <v>2.1335833952310167E-62</v>
      </c>
      <c r="HW201" s="86">
        <f t="shared" si="247"/>
        <v>8.0474983260594457E-70</v>
      </c>
      <c r="HX201" s="86">
        <f t="shared" si="247"/>
        <v>6.0858532558743749E-72</v>
      </c>
      <c r="HY201" s="86">
        <f t="shared" si="247"/>
        <v>5.7132870102429644E-68</v>
      </c>
      <c r="HZ201" s="86">
        <f t="shared" si="247"/>
        <v>4.9003797897287409E-84</v>
      </c>
      <c r="IA201" s="86">
        <f t="shared" si="247"/>
        <v>6.3874731741434709E-85</v>
      </c>
      <c r="IB201" s="86">
        <f t="shared" si="247"/>
        <v>1.1521554085103653E-86</v>
      </c>
      <c r="IC201" s="86">
        <f t="shared" si="247"/>
        <v>2.7334625357570543E-74</v>
      </c>
      <c r="ID201" s="86">
        <f t="shared" si="247"/>
        <v>2.5738817279668831E-66</v>
      </c>
      <c r="IE201" s="86">
        <f t="shared" si="247"/>
        <v>5.5481308267783841E-65</v>
      </c>
      <c r="IF201" s="86">
        <f t="shared" si="247"/>
        <v>1.4878511013844496E-54</v>
      </c>
      <c r="IG201" s="86">
        <f t="shared" si="247"/>
        <v>2.0378901877096651E-43</v>
      </c>
      <c r="II201" s="86">
        <f t="shared" si="248"/>
        <v>0</v>
      </c>
      <c r="IJ201" s="86">
        <f t="shared" si="248"/>
        <v>1.4692491074196493E-3</v>
      </c>
      <c r="IK201" s="86">
        <f t="shared" si="248"/>
        <v>6.4016776589599842E-5</v>
      </c>
      <c r="IL201" s="86">
        <f t="shared" si="248"/>
        <v>1.0498607613174015E-4</v>
      </c>
      <c r="IM201" s="86">
        <f t="shared" si="248"/>
        <v>1.868368223209939E-5</v>
      </c>
      <c r="IN201" s="86">
        <f t="shared" si="248"/>
        <v>1.1068765698708649E-5</v>
      </c>
      <c r="IO201" s="86">
        <f t="shared" si="248"/>
        <v>9.0666379959335858E-6</v>
      </c>
      <c r="IP201" s="86">
        <f t="shared" si="248"/>
        <v>2.6393612238799559E-8</v>
      </c>
      <c r="IQ201" s="86">
        <f t="shared" si="248"/>
        <v>1.8361241932650753E-10</v>
      </c>
      <c r="IR201" s="86">
        <f t="shared" si="248"/>
        <v>9.8590977520034345E-10</v>
      </c>
      <c r="IS201" s="86">
        <f t="shared" si="248"/>
        <v>2.6921661708284531E-7</v>
      </c>
      <c r="IT201" s="86">
        <f t="shared" si="248"/>
        <v>4.1584292938577752E-6</v>
      </c>
      <c r="IU201" s="86">
        <f t="shared" si="248"/>
        <v>5.5806343198160181E-6</v>
      </c>
      <c r="IV201" s="86">
        <f t="shared" si="248"/>
        <v>7.9055584779638786E-4</v>
      </c>
      <c r="IW201" s="86">
        <f t="shared" si="248"/>
        <v>4.7693929843589077E-3</v>
      </c>
      <c r="IY201" s="86">
        <f t="shared" si="249"/>
        <v>9.1922251316902181E-14</v>
      </c>
      <c r="IZ201" s="86">
        <f t="shared" si="249"/>
        <v>1.4692491074196493E-3</v>
      </c>
      <c r="JA201" s="86">
        <f t="shared" si="249"/>
        <v>6.4016776589599842E-5</v>
      </c>
      <c r="JB201" s="86">
        <f t="shared" si="249"/>
        <v>1.0498607613174015E-4</v>
      </c>
      <c r="JC201" s="86">
        <f t="shared" si="249"/>
        <v>1.868368223209939E-5</v>
      </c>
      <c r="JD201" s="86">
        <f t="shared" si="249"/>
        <v>1.1068765698708649E-5</v>
      </c>
      <c r="JE201" s="86">
        <f t="shared" si="249"/>
        <v>9.0666379959335858E-6</v>
      </c>
      <c r="JF201" s="86">
        <f t="shared" si="249"/>
        <v>2.6393612238799559E-8</v>
      </c>
      <c r="JG201" s="86">
        <f t="shared" si="249"/>
        <v>1.8361241932650753E-10</v>
      </c>
      <c r="JH201" s="86">
        <f t="shared" si="249"/>
        <v>9.8590977520034345E-10</v>
      </c>
      <c r="JI201" s="86">
        <f t="shared" si="249"/>
        <v>2.6921661708284531E-7</v>
      </c>
      <c r="JJ201" s="86">
        <f t="shared" si="249"/>
        <v>4.1584292938577752E-6</v>
      </c>
      <c r="JK201" s="86">
        <f t="shared" si="249"/>
        <v>5.5806343198160181E-6</v>
      </c>
      <c r="JL201" s="86">
        <f t="shared" si="249"/>
        <v>7.9055584779638786E-4</v>
      </c>
      <c r="JM201" s="86">
        <f t="shared" si="249"/>
        <v>4.7693929843589077E-3</v>
      </c>
    </row>
    <row r="202" spans="2:273" x14ac:dyDescent="0.25">
      <c r="B202" s="2">
        <v>175</v>
      </c>
      <c r="C202" s="37">
        <v>39.71</v>
      </c>
      <c r="D202" s="37">
        <v>41.262</v>
      </c>
      <c r="E202" s="37">
        <v>42.459000000000003</v>
      </c>
      <c r="F202" s="37">
        <v>43.622999999999998</v>
      </c>
      <c r="G202" s="37">
        <v>44.606999999999999</v>
      </c>
      <c r="H202" s="37">
        <v>43.917999999999999</v>
      </c>
      <c r="I202" s="37">
        <v>41.115000000000002</v>
      </c>
      <c r="J202" s="37">
        <v>38.884999999999998</v>
      </c>
      <c r="K202" s="37">
        <v>43.328000000000003</v>
      </c>
      <c r="L202" s="37">
        <v>39.639000000000003</v>
      </c>
      <c r="M202" s="37">
        <v>39.131</v>
      </c>
      <c r="N202" s="37">
        <v>42.851999999999997</v>
      </c>
      <c r="O202" s="37">
        <v>40.066000000000003</v>
      </c>
      <c r="P202" s="37">
        <v>41.131</v>
      </c>
      <c r="Q202" s="37">
        <v>42.671999999999997</v>
      </c>
      <c r="S202" s="4">
        <f t="shared" si="250"/>
        <v>41.049468494138026</v>
      </c>
      <c r="T202" s="4">
        <f t="shared" si="250"/>
        <v>42.409156947619117</v>
      </c>
      <c r="U202" s="4">
        <f t="shared" si="250"/>
        <v>41.733850182411089</v>
      </c>
      <c r="V202" s="4">
        <f t="shared" si="250"/>
        <v>43.636724253310916</v>
      </c>
      <c r="W202" s="4">
        <f t="shared" si="250"/>
        <v>43.629897828668859</v>
      </c>
      <c r="X202" s="4">
        <f t="shared" si="250"/>
        <v>40.481756910721955</v>
      </c>
      <c r="Y202" s="4">
        <f t="shared" si="250"/>
        <v>39.655333241227531</v>
      </c>
      <c r="Z202" s="4">
        <f t="shared" si="250"/>
        <v>38.160526000708927</v>
      </c>
      <c r="AA202" s="4">
        <f t="shared" si="250"/>
        <v>44.131832936980636</v>
      </c>
      <c r="AB202" s="4">
        <f t="shared" si="250"/>
        <v>43.154296076303559</v>
      </c>
      <c r="AC202" s="4">
        <f t="shared" si="250"/>
        <v>39.706426501372839</v>
      </c>
      <c r="AD202" s="4">
        <f t="shared" si="250"/>
        <v>40.26743546299523</v>
      </c>
      <c r="AE202" s="4">
        <f t="shared" si="250"/>
        <v>40.810352425915433</v>
      </c>
      <c r="AF202" s="4">
        <f t="shared" si="250"/>
        <v>40.881493841608076</v>
      </c>
      <c r="AG202" s="4">
        <f t="shared" si="250"/>
        <v>43.374138762875376</v>
      </c>
      <c r="AI202" s="4">
        <f t="shared" si="251"/>
        <v>-1.3394684941380248</v>
      </c>
      <c r="AJ202" s="4">
        <f t="shared" si="251"/>
        <v>-1.1471569476191164</v>
      </c>
      <c r="AK202" s="4">
        <f t="shared" si="251"/>
        <v>0.72514981758891395</v>
      </c>
      <c r="AL202" s="4">
        <f t="shared" si="251"/>
        <v>-1.3724253310918755E-2</v>
      </c>
      <c r="AM202" s="4">
        <f t="shared" si="251"/>
        <v>0.97710217133113986</v>
      </c>
      <c r="AN202" s="4">
        <f t="shared" si="251"/>
        <v>3.4362430892780438</v>
      </c>
      <c r="AO202" s="4">
        <f t="shared" si="251"/>
        <v>1.459666758772471</v>
      </c>
      <c r="AP202" s="4">
        <f t="shared" si="251"/>
        <v>0.72447399929107092</v>
      </c>
      <c r="AQ202" s="4">
        <f t="shared" si="251"/>
        <v>-0.80383293698063341</v>
      </c>
      <c r="AR202" s="4">
        <f t="shared" si="251"/>
        <v>-3.5152960763035566</v>
      </c>
      <c r="AS202" s="4">
        <f t="shared" si="251"/>
        <v>-0.57542650137283857</v>
      </c>
      <c r="AT202" s="4">
        <f t="shared" si="251"/>
        <v>2.5845645370047663</v>
      </c>
      <c r="AU202" s="4">
        <f t="shared" si="251"/>
        <v>-0.74435242591543016</v>
      </c>
      <c r="AV202" s="4">
        <f t="shared" si="251"/>
        <v>0.2495061583919238</v>
      </c>
      <c r="AW202" s="4">
        <f t="shared" si="251"/>
        <v>-0.70213876287537857</v>
      </c>
      <c r="AY202" s="2">
        <f t="shared" si="243"/>
        <v>41.049468494138026</v>
      </c>
      <c r="AZ202" s="2">
        <f t="shared" si="243"/>
        <v>42.40915570139132</v>
      </c>
      <c r="BA202" s="2">
        <f t="shared" si="243"/>
        <v>41.73385017141235</v>
      </c>
      <c r="BB202" s="2">
        <f t="shared" si="243"/>
        <v>43.636724223223062</v>
      </c>
      <c r="BC202" s="2">
        <f t="shared" si="243"/>
        <v>43.629897827803383</v>
      </c>
      <c r="BD202" s="2">
        <f t="shared" si="243"/>
        <v>40.481756910308903</v>
      </c>
      <c r="BE202" s="2">
        <f t="shared" si="243"/>
        <v>39.655333240919134</v>
      </c>
      <c r="BF202" s="2">
        <f t="shared" si="243"/>
        <v>38.160526000708927</v>
      </c>
      <c r="BG202" s="2">
        <f t="shared" si="243"/>
        <v>44.131832936980636</v>
      </c>
      <c r="BH202" s="2">
        <f t="shared" si="243"/>
        <v>43.154296076303559</v>
      </c>
      <c r="BI202" s="2">
        <f t="shared" si="243"/>
        <v>39.706426501372555</v>
      </c>
      <c r="BJ202" s="2">
        <f t="shared" si="243"/>
        <v>40.267435462884833</v>
      </c>
      <c r="BK202" s="2">
        <f t="shared" si="243"/>
        <v>40.810352425688372</v>
      </c>
      <c r="BL202" s="2">
        <f t="shared" si="243"/>
        <v>40.881428143465477</v>
      </c>
      <c r="BM202" s="2">
        <f t="shared" si="243"/>
        <v>43.370924134091148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>
        <f t="shared" si="244"/>
        <v>39.71</v>
      </c>
      <c r="CF202" s="2" t="str">
        <f t="shared" si="244"/>
        <v/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>
        <f t="shared" si="198"/>
        <v>39.71</v>
      </c>
      <c r="CV202" s="2">
        <f t="shared" si="199"/>
        <v>41.262</v>
      </c>
      <c r="CW202" s="2">
        <f t="shared" si="200"/>
        <v>42.459000000000003</v>
      </c>
      <c r="CX202" s="2">
        <f t="shared" si="201"/>
        <v>43.622999999999998</v>
      </c>
      <c r="CY202" s="2">
        <f t="shared" si="202"/>
        <v>44.606999999999999</v>
      </c>
      <c r="CZ202" s="2">
        <f t="shared" si="203"/>
        <v>43.917999999999999</v>
      </c>
      <c r="DA202" s="2">
        <f t="shared" si="204"/>
        <v>41.115000000000002</v>
      </c>
      <c r="DB202" s="2">
        <f t="shared" si="205"/>
        <v>38.884999999999998</v>
      </c>
      <c r="DC202" s="2">
        <f t="shared" si="206"/>
        <v>43.328000000000003</v>
      </c>
      <c r="DD202" s="2">
        <f t="shared" si="207"/>
        <v>39.639000000000003</v>
      </c>
      <c r="DE202" s="2">
        <f t="shared" si="208"/>
        <v>39.131</v>
      </c>
      <c r="DF202" s="2">
        <f t="shared" si="209"/>
        <v>42.851999999999997</v>
      </c>
      <c r="DG202" s="2">
        <f t="shared" si="210"/>
        <v>40.066000000000003</v>
      </c>
      <c r="DH202" s="2">
        <f t="shared" si="211"/>
        <v>41.131</v>
      </c>
      <c r="DI202" s="2">
        <f t="shared" si="212"/>
        <v>42.671999999999997</v>
      </c>
      <c r="DK202" s="2">
        <f t="shared" si="252"/>
        <v>68.374465116279083</v>
      </c>
      <c r="DL202" s="2">
        <f t="shared" si="252"/>
        <v>79.509372093023273</v>
      </c>
      <c r="DM202" s="2">
        <f t="shared" si="252"/>
        <v>130.89665116279073</v>
      </c>
      <c r="DN202" s="2">
        <f t="shared" si="252"/>
        <v>128.99395348837209</v>
      </c>
      <c r="DO202" s="2">
        <f t="shared" si="252"/>
        <v>93.742085622450901</v>
      </c>
      <c r="DP202" s="2">
        <f t="shared" si="252"/>
        <v>95.630864459930308</v>
      </c>
      <c r="DQ202" s="2">
        <f t="shared" si="252"/>
        <v>112.0233923507009</v>
      </c>
      <c r="DR202" s="2">
        <f t="shared" si="252"/>
        <v>108.12414564459931</v>
      </c>
      <c r="DS202" s="2">
        <f t="shared" si="252"/>
        <v>87.563294357561546</v>
      </c>
      <c r="DT202" s="2">
        <f t="shared" si="252"/>
        <v>118.58896514935989</v>
      </c>
      <c r="DU202" s="2">
        <f t="shared" si="252"/>
        <v>91.645963562753025</v>
      </c>
      <c r="DV202" s="2">
        <f t="shared" si="252"/>
        <v>95.469439293264884</v>
      </c>
      <c r="DW202" s="2">
        <f t="shared" si="252"/>
        <v>106.52364844457865</v>
      </c>
      <c r="DX202" s="2">
        <f t="shared" si="252"/>
        <v>73.714367944250881</v>
      </c>
      <c r="DY202" s="2">
        <f t="shared" si="252"/>
        <v>79.358482913165247</v>
      </c>
      <c r="EA202" s="2">
        <f t="shared" si="241"/>
        <v>41.049320396039604</v>
      </c>
      <c r="EB202" s="2">
        <f t="shared" si="241"/>
        <v>45.058624766951752</v>
      </c>
      <c r="EC202" s="2">
        <f t="shared" si="241"/>
        <v>41.915858781424568</v>
      </c>
      <c r="ED202" s="2">
        <f t="shared" si="241"/>
        <v>43.347394379954203</v>
      </c>
      <c r="EE202" s="2">
        <f t="shared" si="241"/>
        <v>43.759746086951324</v>
      </c>
      <c r="EF202" s="2">
        <f t="shared" si="240"/>
        <v>38.330254249006821</v>
      </c>
      <c r="EG202" s="2">
        <f t="shared" si="240"/>
        <v>38.561663333642869</v>
      </c>
      <c r="EH202" s="2">
        <f t="shared" si="240"/>
        <v>36.912965323433085</v>
      </c>
      <c r="EI202" s="2">
        <f t="shared" si="240"/>
        <v>46.915606788908455</v>
      </c>
      <c r="EJ202" s="2">
        <f t="shared" si="240"/>
        <v>45.20442446898663</v>
      </c>
      <c r="EK202" s="2">
        <f t="shared" si="213"/>
        <v>39.799545010462197</v>
      </c>
      <c r="EL202" s="2">
        <f t="shared" si="180"/>
        <v>39.435479557383921</v>
      </c>
      <c r="EM202" s="2">
        <f t="shared" si="180"/>
        <v>41.327306112550431</v>
      </c>
      <c r="EN202" s="2">
        <f t="shared" si="180"/>
        <v>41.400791984262071</v>
      </c>
      <c r="EO202" s="2">
        <f t="shared" si="180"/>
        <v>44.370727636066505</v>
      </c>
      <c r="EQ202" s="2">
        <f t="shared" si="253"/>
        <v>41.049320396039604</v>
      </c>
      <c r="ER202" s="2">
        <f t="shared" si="253"/>
        <v>41.562411252698567</v>
      </c>
      <c r="ES202" s="2">
        <f t="shared" si="253"/>
        <v>41.684453028805173</v>
      </c>
      <c r="ET202" s="2">
        <f t="shared" si="253"/>
        <v>43.715824266312737</v>
      </c>
      <c r="EU202" s="2">
        <f t="shared" si="253"/>
        <v>43.595360348832457</v>
      </c>
      <c r="EV202" s="2">
        <f t="shared" si="253"/>
        <v>41.025541704662331</v>
      </c>
      <c r="EW202" s="2">
        <f t="shared" si="253"/>
        <v>39.918654064324542</v>
      </c>
      <c r="EX202" s="2">
        <f t="shared" si="253"/>
        <v>38.397698350133432</v>
      </c>
      <c r="EY202" s="2">
        <f t="shared" si="253"/>
        <v>43.727622575673941</v>
      </c>
      <c r="EZ202" s="2">
        <f t="shared" si="253"/>
        <v>42.823179034787927</v>
      </c>
      <c r="FA202" s="2">
        <f t="shared" si="253"/>
        <v>39.687662734613696</v>
      </c>
      <c r="FB202" s="2">
        <f t="shared" si="253"/>
        <v>40.45242270810774</v>
      </c>
      <c r="FC202" s="2">
        <f t="shared" si="253"/>
        <v>40.693262975218431</v>
      </c>
      <c r="FD202" s="2">
        <f t="shared" si="253"/>
        <v>40.736403995191949</v>
      </c>
      <c r="FE202" s="2">
        <f t="shared" si="253"/>
        <v>43.038453149552538</v>
      </c>
      <c r="FG202" s="2">
        <f t="shared" si="254"/>
        <v>0.99999458015319098</v>
      </c>
      <c r="FH202" s="2">
        <f t="shared" si="254"/>
        <v>0.99999481794387513</v>
      </c>
      <c r="FI202" s="2">
        <f t="shared" si="254"/>
        <v>0.99999459613969133</v>
      </c>
      <c r="FJ202" s="2">
        <f t="shared" si="254"/>
        <v>0.9999949086208253</v>
      </c>
      <c r="FK202" s="2">
        <f t="shared" si="254"/>
        <v>0.99999395679507153</v>
      </c>
      <c r="FL202" s="2">
        <f t="shared" si="254"/>
        <v>0.99999370323684234</v>
      </c>
      <c r="FM202" s="2">
        <f t="shared" si="254"/>
        <v>0.99999401431299872</v>
      </c>
      <c r="FN202" s="2">
        <f t="shared" si="254"/>
        <v>0.99999393536731751</v>
      </c>
      <c r="FO202" s="2">
        <f t="shared" si="254"/>
        <v>0.9999939192934133</v>
      </c>
      <c r="FP202" s="2">
        <f t="shared" si="254"/>
        <v>0.99999274691488771</v>
      </c>
      <c r="FQ202" s="2">
        <f t="shared" si="254"/>
        <v>0.99999347046732179</v>
      </c>
      <c r="FR202" s="2">
        <f t="shared" si="254"/>
        <v>0.99999404067626385</v>
      </c>
      <c r="FS202" s="2">
        <f t="shared" si="254"/>
        <v>0.99999385500005589</v>
      </c>
      <c r="FT202" s="2">
        <f t="shared" si="254"/>
        <v>0.99999340402010495</v>
      </c>
      <c r="FU202" s="2">
        <f t="shared" si="254"/>
        <v>0.99999206457763423</v>
      </c>
      <c r="FW202" s="2">
        <f t="shared" si="245"/>
        <v>5.6331098853412197E-10</v>
      </c>
      <c r="FX202" s="2">
        <f t="shared" si="245"/>
        <v>0.75786206433465042</v>
      </c>
      <c r="FY202" s="2">
        <f t="shared" si="245"/>
        <v>0.78861241658303949</v>
      </c>
      <c r="FZ202" s="2">
        <f t="shared" si="245"/>
        <v>0.78412147021183731</v>
      </c>
      <c r="GA202" s="2">
        <f t="shared" si="245"/>
        <v>0.79173725262253836</v>
      </c>
      <c r="GB202" s="2">
        <f t="shared" si="245"/>
        <v>0.7981122193171114</v>
      </c>
      <c r="GC202" s="2">
        <f t="shared" si="245"/>
        <v>0.80562833897223463</v>
      </c>
      <c r="GD202" s="2">
        <f t="shared" si="245"/>
        <v>0.83996838838825971</v>
      </c>
      <c r="GE202" s="2">
        <f t="shared" si="245"/>
        <v>0.87328569791275679</v>
      </c>
      <c r="GF202" s="2">
        <f t="shared" si="245"/>
        <v>0.86117148091986073</v>
      </c>
      <c r="GG202" s="2">
        <f t="shared" si="245"/>
        <v>0.83531588238672683</v>
      </c>
      <c r="GH202" s="2">
        <f t="shared" si="245"/>
        <v>0.81776644092909023</v>
      </c>
      <c r="GI202" s="2">
        <f t="shared" si="245"/>
        <v>0.81596075711666693</v>
      </c>
      <c r="GJ202" s="2">
        <f t="shared" si="245"/>
        <v>0.78203849112499346</v>
      </c>
      <c r="GK202" s="2">
        <f t="shared" si="245"/>
        <v>0.75065698151131854</v>
      </c>
      <c r="GM202" s="86">
        <f t="shared" si="246"/>
        <v>2.6348253680787892E-227</v>
      </c>
      <c r="GN202" s="86">
        <f t="shared" si="246"/>
        <v>0</v>
      </c>
      <c r="GO202" s="86">
        <f t="shared" si="246"/>
        <v>0</v>
      </c>
      <c r="GP202" s="86">
        <f t="shared" si="246"/>
        <v>0</v>
      </c>
      <c r="GQ202" s="86">
        <f t="shared" si="246"/>
        <v>0</v>
      </c>
      <c r="GR202" s="86">
        <f t="shared" si="246"/>
        <v>0</v>
      </c>
      <c r="GS202" s="86">
        <f t="shared" si="246"/>
        <v>0</v>
      </c>
      <c r="GT202" s="86">
        <f t="shared" si="246"/>
        <v>0</v>
      </c>
      <c r="GU202" s="86">
        <f t="shared" si="246"/>
        <v>0</v>
      </c>
      <c r="GV202" s="86">
        <f t="shared" si="246"/>
        <v>0</v>
      </c>
      <c r="GW202" s="86">
        <f t="shared" si="246"/>
        <v>0</v>
      </c>
      <c r="GX202" s="86">
        <f t="shared" si="246"/>
        <v>0</v>
      </c>
      <c r="GY202" s="86">
        <f t="shared" si="246"/>
        <v>0</v>
      </c>
      <c r="GZ202" s="86">
        <f t="shared" si="246"/>
        <v>0</v>
      </c>
      <c r="HA202" s="86">
        <f t="shared" si="246"/>
        <v>0</v>
      </c>
      <c r="HC202" s="86">
        <f t="shared" si="182"/>
        <v>7.708183666060161E-216</v>
      </c>
      <c r="HD202" s="86">
        <f t="shared" si="182"/>
        <v>2.2532775596199228E-281</v>
      </c>
      <c r="HE202" s="86">
        <f t="shared" si="182"/>
        <v>0</v>
      </c>
      <c r="HF202" s="86">
        <f t="shared" si="182"/>
        <v>0</v>
      </c>
      <c r="HG202" s="86">
        <f t="shared" si="182"/>
        <v>0</v>
      </c>
      <c r="HH202" s="86">
        <f t="shared" si="182"/>
        <v>0</v>
      </c>
      <c r="HI202" s="86">
        <f t="shared" si="242"/>
        <v>0</v>
      </c>
      <c r="HJ202" s="86">
        <f t="shared" si="242"/>
        <v>0</v>
      </c>
      <c r="HK202" s="86">
        <f t="shared" si="242"/>
        <v>0</v>
      </c>
      <c r="HL202" s="86">
        <f t="shared" si="242"/>
        <v>0</v>
      </c>
      <c r="HM202" s="86">
        <f t="shared" si="242"/>
        <v>0</v>
      </c>
      <c r="HN202" s="86">
        <f t="shared" si="242"/>
        <v>0</v>
      </c>
      <c r="HO202" s="86">
        <f t="shared" si="227"/>
        <v>4.0418727958885362E-296</v>
      </c>
      <c r="HP202" s="86">
        <f t="shared" si="227"/>
        <v>8.1540195604846631E-286</v>
      </c>
      <c r="HQ202" s="86">
        <f t="shared" si="227"/>
        <v>0</v>
      </c>
      <c r="HS202" s="86">
        <f t="shared" si="247"/>
        <v>4.2034170392659676E-13</v>
      </c>
      <c r="HT202" s="86">
        <f t="shared" si="247"/>
        <v>2.0487684874108394E-55</v>
      </c>
      <c r="HU202" s="86">
        <f t="shared" si="247"/>
        <v>2.2958253205754792E-69</v>
      </c>
      <c r="HV202" s="86">
        <f t="shared" si="247"/>
        <v>4.0362396534775385E-65</v>
      </c>
      <c r="HW202" s="86">
        <f t="shared" si="247"/>
        <v>6.9132434599048252E-73</v>
      </c>
      <c r="HX202" s="86">
        <f t="shared" si="247"/>
        <v>4.8482581008011196E-75</v>
      </c>
      <c r="HY202" s="86">
        <f t="shared" si="247"/>
        <v>6.6869847919734371E-71</v>
      </c>
      <c r="HZ202" s="86">
        <f t="shared" si="247"/>
        <v>1.6387661973512841E-87</v>
      </c>
      <c r="IA202" s="86">
        <f t="shared" si="247"/>
        <v>2.4892209859401114E-88</v>
      </c>
      <c r="IB202" s="86">
        <f t="shared" si="247"/>
        <v>3.6136783418889939E-90</v>
      </c>
      <c r="IC202" s="86">
        <f t="shared" si="247"/>
        <v>2.2456711170799522E-77</v>
      </c>
      <c r="ID202" s="86">
        <f t="shared" si="247"/>
        <v>3.7800840583098276E-69</v>
      </c>
      <c r="IE202" s="86">
        <f t="shared" si="247"/>
        <v>8.9905210024196187E-68</v>
      </c>
      <c r="IF202" s="86">
        <f t="shared" si="247"/>
        <v>5.7529948702657634E-57</v>
      </c>
      <c r="IG202" s="86">
        <f t="shared" si="247"/>
        <v>2.0595097309176171E-45</v>
      </c>
      <c r="II202" s="86">
        <f t="shared" si="248"/>
        <v>0</v>
      </c>
      <c r="IJ202" s="86">
        <f t="shared" si="248"/>
        <v>5.4057800745975677E-4</v>
      </c>
      <c r="IK202" s="86">
        <f t="shared" si="248"/>
        <v>1.7221352732504294E-5</v>
      </c>
      <c r="IL202" s="86">
        <f t="shared" si="248"/>
        <v>2.9534844819848584E-5</v>
      </c>
      <c r="IM202" s="86">
        <f t="shared" si="248"/>
        <v>4.283610674575749E-6</v>
      </c>
      <c r="IN202" s="86">
        <f t="shared" si="248"/>
        <v>2.4671844600449599E-6</v>
      </c>
      <c r="IO202" s="86">
        <f t="shared" si="248"/>
        <v>2.0775841671498711E-6</v>
      </c>
      <c r="IP202" s="86">
        <f t="shared" si="248"/>
        <v>3.8369537922042455E-9</v>
      </c>
      <c r="IQ202" s="86">
        <f t="shared" si="248"/>
        <v>2.1737987959612037E-11</v>
      </c>
      <c r="IR202" s="86">
        <f t="shared" si="248"/>
        <v>1.2225990819470891E-10</v>
      </c>
      <c r="IS202" s="86">
        <f t="shared" si="248"/>
        <v>4.9492712743409821E-8</v>
      </c>
      <c r="IT202" s="86">
        <f t="shared" si="248"/>
        <v>9.3822591807730612E-7</v>
      </c>
      <c r="IU202" s="86">
        <f t="shared" si="248"/>
        <v>1.2912839391138811E-6</v>
      </c>
      <c r="IV202" s="86">
        <f t="shared" si="248"/>
        <v>2.9875831286301944E-4</v>
      </c>
      <c r="IW202" s="86">
        <f t="shared" si="248"/>
        <v>2.0853591123573116E-3</v>
      </c>
      <c r="IY202" s="86">
        <f t="shared" si="249"/>
        <v>4.2034170392659676E-13</v>
      </c>
      <c r="IZ202" s="86">
        <f t="shared" si="249"/>
        <v>5.4057800745975677E-4</v>
      </c>
      <c r="JA202" s="86">
        <f t="shared" si="249"/>
        <v>1.7221352732504294E-5</v>
      </c>
      <c r="JB202" s="86">
        <f t="shared" si="249"/>
        <v>2.9534844819848584E-5</v>
      </c>
      <c r="JC202" s="86">
        <f t="shared" si="249"/>
        <v>4.283610674575749E-6</v>
      </c>
      <c r="JD202" s="86">
        <f t="shared" si="249"/>
        <v>2.4671844600449599E-6</v>
      </c>
      <c r="JE202" s="86">
        <f t="shared" si="249"/>
        <v>2.0775841671498711E-6</v>
      </c>
      <c r="JF202" s="86">
        <f t="shared" si="249"/>
        <v>3.8369537922042455E-9</v>
      </c>
      <c r="JG202" s="86">
        <f t="shared" si="249"/>
        <v>2.1737987959612037E-11</v>
      </c>
      <c r="JH202" s="86">
        <f t="shared" si="249"/>
        <v>1.2225990819470891E-10</v>
      </c>
      <c r="JI202" s="86">
        <f t="shared" si="249"/>
        <v>4.9492712743409821E-8</v>
      </c>
      <c r="JJ202" s="86">
        <f t="shared" si="249"/>
        <v>9.3822591807730612E-7</v>
      </c>
      <c r="JK202" s="86">
        <f t="shared" si="249"/>
        <v>1.2912839391138811E-6</v>
      </c>
      <c r="JL202" s="86">
        <f t="shared" si="249"/>
        <v>2.9875831286301944E-4</v>
      </c>
      <c r="JM202" s="86">
        <f t="shared" si="249"/>
        <v>2.0853591123573116E-3</v>
      </c>
    </row>
    <row r="203" spans="2:273" x14ac:dyDescent="0.25">
      <c r="B203" s="2">
        <v>176</v>
      </c>
      <c r="C203" s="37">
        <v>40.387</v>
      </c>
      <c r="D203" s="37">
        <v>38.966999999999999</v>
      </c>
      <c r="E203" s="37">
        <v>41.279000000000003</v>
      </c>
      <c r="F203" s="37">
        <v>44.508000000000003</v>
      </c>
      <c r="G203" s="37">
        <v>41.540999999999997</v>
      </c>
      <c r="H203" s="37">
        <v>42.475000000000001</v>
      </c>
      <c r="I203" s="37">
        <v>37.966999999999999</v>
      </c>
      <c r="J203" s="37">
        <v>39.902000000000001</v>
      </c>
      <c r="K203" s="37">
        <v>41.738</v>
      </c>
      <c r="L203" s="37">
        <v>40.082000000000001</v>
      </c>
      <c r="M203" s="37">
        <v>37.409999999999997</v>
      </c>
      <c r="N203" s="37">
        <v>38.262</v>
      </c>
      <c r="O203" s="37">
        <v>39.753999999999998</v>
      </c>
      <c r="P203" s="37">
        <v>39.459000000000003</v>
      </c>
      <c r="Q203" s="37">
        <v>42.82</v>
      </c>
      <c r="S203" s="4">
        <f t="shared" si="250"/>
        <v>40.918324068265669</v>
      </c>
      <c r="T203" s="4">
        <f t="shared" si="250"/>
        <v>42.220529258902374</v>
      </c>
      <c r="U203" s="4">
        <f t="shared" si="250"/>
        <v>41.56087637422997</v>
      </c>
      <c r="V203" s="4">
        <f t="shared" si="250"/>
        <v>43.51301970101791</v>
      </c>
      <c r="W203" s="4">
        <f t="shared" si="250"/>
        <v>43.528082855311752</v>
      </c>
      <c r="X203" s="4">
        <f t="shared" si="250"/>
        <v>40.387066403732895</v>
      </c>
      <c r="Y203" s="4">
        <f t="shared" si="250"/>
        <v>39.541016771594656</v>
      </c>
      <c r="Z203" s="4">
        <f t="shared" si="250"/>
        <v>38.026572864188601</v>
      </c>
      <c r="AA203" s="4">
        <f t="shared" si="250"/>
        <v>44.02904532065174</v>
      </c>
      <c r="AB203" s="4">
        <f t="shared" si="250"/>
        <v>43.028941965650894</v>
      </c>
      <c r="AC203" s="4">
        <f t="shared" si="250"/>
        <v>39.570876129757067</v>
      </c>
      <c r="AD203" s="4">
        <f t="shared" si="250"/>
        <v>40.164264675638826</v>
      </c>
      <c r="AE203" s="4">
        <f t="shared" si="250"/>
        <v>40.667974786465109</v>
      </c>
      <c r="AF203" s="4">
        <f t="shared" si="250"/>
        <v>40.734587610460494</v>
      </c>
      <c r="AG203" s="4">
        <f t="shared" si="250"/>
        <v>43.226916819925023</v>
      </c>
      <c r="AI203" s="4">
        <f t="shared" si="251"/>
        <v>-0.53132406826566836</v>
      </c>
      <c r="AJ203" s="4">
        <f t="shared" si="251"/>
        <v>-3.2535292589023754</v>
      </c>
      <c r="AK203" s="4">
        <f t="shared" si="251"/>
        <v>-0.28187637422996659</v>
      </c>
      <c r="AL203" s="4">
        <f t="shared" si="251"/>
        <v>0.99498029898209239</v>
      </c>
      <c r="AM203" s="4">
        <f t="shared" si="251"/>
        <v>-1.9870828553117548</v>
      </c>
      <c r="AN203" s="4">
        <f t="shared" si="251"/>
        <v>2.0879335962671064</v>
      </c>
      <c r="AO203" s="4">
        <f t="shared" si="251"/>
        <v>-1.5740167715946569</v>
      </c>
      <c r="AP203" s="4">
        <f t="shared" si="251"/>
        <v>1.8754271358113996</v>
      </c>
      <c r="AQ203" s="4">
        <f t="shared" si="251"/>
        <v>-2.2910453206517403</v>
      </c>
      <c r="AR203" s="4">
        <f t="shared" si="251"/>
        <v>-2.9469419656508933</v>
      </c>
      <c r="AS203" s="4">
        <f t="shared" si="251"/>
        <v>-2.1608761297570709</v>
      </c>
      <c r="AT203" s="4">
        <f t="shared" si="251"/>
        <v>-1.9022646756388255</v>
      </c>
      <c r="AU203" s="4">
        <f t="shared" si="251"/>
        <v>-0.91397478646511132</v>
      </c>
      <c r="AV203" s="4">
        <f t="shared" si="251"/>
        <v>-1.2755876104604909</v>
      </c>
      <c r="AW203" s="4">
        <f t="shared" si="251"/>
        <v>-0.40691681992502282</v>
      </c>
      <c r="AY203" s="2">
        <f t="shared" si="243"/>
        <v>40.918324068265669</v>
      </c>
      <c r="AZ203" s="2">
        <f t="shared" si="243"/>
        <v>42.220529097846452</v>
      </c>
      <c r="BA203" s="2">
        <f t="shared" si="243"/>
        <v>41.56087637348589</v>
      </c>
      <c r="BB203" s="2">
        <f t="shared" si="243"/>
        <v>43.513019698786302</v>
      </c>
      <c r="BC203" s="2">
        <f t="shared" si="243"/>
        <v>43.528082855269851</v>
      </c>
      <c r="BD203" s="2">
        <f t="shared" si="243"/>
        <v>40.38706640371398</v>
      </c>
      <c r="BE203" s="2">
        <f t="shared" si="243"/>
        <v>39.541016771579628</v>
      </c>
      <c r="BF203" s="2">
        <f t="shared" si="243"/>
        <v>38.026572864188601</v>
      </c>
      <c r="BG203" s="2">
        <f t="shared" si="243"/>
        <v>44.02904532065174</v>
      </c>
      <c r="BH203" s="2">
        <f t="shared" si="243"/>
        <v>43.028941965650894</v>
      </c>
      <c r="BI203" s="2">
        <f t="shared" si="243"/>
        <v>39.57087612975706</v>
      </c>
      <c r="BJ203" s="2">
        <f t="shared" si="243"/>
        <v>40.164264675633582</v>
      </c>
      <c r="BK203" s="2">
        <f t="shared" si="243"/>
        <v>40.667974786453755</v>
      </c>
      <c r="BL203" s="2">
        <f t="shared" si="243"/>
        <v>40.734575751635994</v>
      </c>
      <c r="BM203" s="2">
        <f t="shared" si="243"/>
        <v>43.226173344112553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>
        <f t="shared" si="244"/>
        <v>40.387</v>
      </c>
      <c r="CF203" s="2" t="str">
        <f t="shared" si="244"/>
        <v/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>
        <f t="shared" si="198"/>
        <v>40.387</v>
      </c>
      <c r="CV203" s="2">
        <f t="shared" si="199"/>
        <v>38.966999999999999</v>
      </c>
      <c r="CW203" s="2">
        <f t="shared" si="200"/>
        <v>41.279000000000003</v>
      </c>
      <c r="CX203" s="2">
        <f t="shared" si="201"/>
        <v>44.508000000000003</v>
      </c>
      <c r="CY203" s="2">
        <f t="shared" si="202"/>
        <v>41.540999999999997</v>
      </c>
      <c r="CZ203" s="2">
        <f t="shared" si="203"/>
        <v>42.475000000000001</v>
      </c>
      <c r="DA203" s="2">
        <f t="shared" si="204"/>
        <v>37.966999999999999</v>
      </c>
      <c r="DB203" s="2">
        <f t="shared" si="205"/>
        <v>39.902000000000001</v>
      </c>
      <c r="DC203" s="2">
        <f t="shared" si="206"/>
        <v>41.738</v>
      </c>
      <c r="DD203" s="2">
        <f t="shared" si="207"/>
        <v>40.082000000000001</v>
      </c>
      <c r="DE203" s="2">
        <f t="shared" si="208"/>
        <v>37.409999999999997</v>
      </c>
      <c r="DF203" s="2">
        <f t="shared" si="209"/>
        <v>38.262</v>
      </c>
      <c r="DG203" s="2">
        <f t="shared" si="210"/>
        <v>39.753999999999998</v>
      </c>
      <c r="DH203" s="2">
        <f t="shared" si="211"/>
        <v>39.459000000000003</v>
      </c>
      <c r="DI203" s="2">
        <f t="shared" si="212"/>
        <v>42.82</v>
      </c>
      <c r="DK203" s="2">
        <f t="shared" si="252"/>
        <v>68.436400332225915</v>
      </c>
      <c r="DL203" s="2">
        <f t="shared" si="252"/>
        <v>79.614572938689236</v>
      </c>
      <c r="DM203" s="2">
        <f t="shared" si="252"/>
        <v>131.31031410450018</v>
      </c>
      <c r="DN203" s="2">
        <f t="shared" si="252"/>
        <v>129.39536499546963</v>
      </c>
      <c r="DO203" s="2">
        <f t="shared" si="252"/>
        <v>93.943949571887742</v>
      </c>
      <c r="DP203" s="2">
        <f t="shared" si="252"/>
        <v>95.840268989547042</v>
      </c>
      <c r="DQ203" s="2">
        <f t="shared" si="252"/>
        <v>112.3320937525322</v>
      </c>
      <c r="DR203" s="2">
        <f t="shared" si="252"/>
        <v>108.41352473867596</v>
      </c>
      <c r="DS203" s="2">
        <f t="shared" si="252"/>
        <v>87.73171182778276</v>
      </c>
      <c r="DT203" s="2">
        <f t="shared" si="252"/>
        <v>118.97284779516359</v>
      </c>
      <c r="DU203" s="2">
        <f t="shared" si="252"/>
        <v>91.857704858299599</v>
      </c>
      <c r="DV203" s="2">
        <f t="shared" si="252"/>
        <v>95.694325581395347</v>
      </c>
      <c r="DW203" s="2">
        <f t="shared" si="252"/>
        <v>106.79578933856838</v>
      </c>
      <c r="DX203" s="2">
        <f t="shared" si="252"/>
        <v>73.793011149825801</v>
      </c>
      <c r="DY203" s="2">
        <f t="shared" si="252"/>
        <v>79.507430252100818</v>
      </c>
      <c r="EA203" s="2">
        <f t="shared" si="241"/>
        <v>40.918188046804687</v>
      </c>
      <c r="EB203" s="2">
        <f t="shared" si="241"/>
        <v>44.973403312249459</v>
      </c>
      <c r="EC203" s="2">
        <f t="shared" si="241"/>
        <v>41.749399127094961</v>
      </c>
      <c r="ED203" s="2">
        <f t="shared" si="241"/>
        <v>43.213103629174768</v>
      </c>
      <c r="EE203" s="2">
        <f t="shared" si="241"/>
        <v>43.662423021234794</v>
      </c>
      <c r="EF203" s="2">
        <f t="shared" si="240"/>
        <v>38.16286479113878</v>
      </c>
      <c r="EG203" s="2">
        <f t="shared" si="240"/>
        <v>38.41053518110855</v>
      </c>
      <c r="EH203" s="2">
        <f t="shared" si="240"/>
        <v>36.742108342224611</v>
      </c>
      <c r="EI203" s="2">
        <f t="shared" si="240"/>
        <v>46.888367657722988</v>
      </c>
      <c r="EJ203" s="2">
        <f t="shared" si="240"/>
        <v>45.137316140892807</v>
      </c>
      <c r="EK203" s="2">
        <f t="shared" si="213"/>
        <v>39.667221963517527</v>
      </c>
      <c r="EL203" s="2">
        <f t="shared" si="180"/>
        <v>39.304947316091038</v>
      </c>
      <c r="EM203" s="2">
        <f t="shared" si="180"/>
        <v>41.201876707953303</v>
      </c>
      <c r="EN203" s="2">
        <f t="shared" si="180"/>
        <v>41.271570888120067</v>
      </c>
      <c r="EO203" s="2">
        <f t="shared" si="180"/>
        <v>44.262546979359101</v>
      </c>
      <c r="EQ203" s="2">
        <f t="shared" si="253"/>
        <v>40.918188046804687</v>
      </c>
      <c r="ER203" s="2">
        <f t="shared" si="253"/>
        <v>41.418161308218586</v>
      </c>
      <c r="ES203" s="2">
        <f t="shared" si="253"/>
        <v>41.514239951620993</v>
      </c>
      <c r="ET203" s="2">
        <f t="shared" si="253"/>
        <v>43.587824392378892</v>
      </c>
      <c r="EU203" s="2">
        <f t="shared" si="253"/>
        <v>43.49551102218259</v>
      </c>
      <c r="EV203" s="2">
        <f t="shared" si="253"/>
        <v>40.899780280597696</v>
      </c>
      <c r="EW203" s="2">
        <f t="shared" si="253"/>
        <v>39.789273646218007</v>
      </c>
      <c r="EX203" s="2">
        <f t="shared" si="253"/>
        <v>38.249292541401985</v>
      </c>
      <c r="EY203" s="2">
        <f t="shared" si="253"/>
        <v>43.650405155269851</v>
      </c>
      <c r="EZ203" s="2">
        <f t="shared" si="253"/>
        <v>42.718399554068512</v>
      </c>
      <c r="FA203" s="2">
        <f t="shared" si="253"/>
        <v>39.553186021388029</v>
      </c>
      <c r="FB203" s="2">
        <f t="shared" si="253"/>
        <v>40.338539507780212</v>
      </c>
      <c r="FC203" s="2">
        <f t="shared" si="253"/>
        <v>40.557706196024192</v>
      </c>
      <c r="FD203" s="2">
        <f t="shared" si="253"/>
        <v>40.597833725990427</v>
      </c>
      <c r="FE203" s="2">
        <f t="shared" si="253"/>
        <v>42.91188264597735</v>
      </c>
      <c r="FG203" s="2">
        <f t="shared" si="254"/>
        <v>0.99999505703860536</v>
      </c>
      <c r="FH203" s="2">
        <f t="shared" si="254"/>
        <v>0.99999527390648901</v>
      </c>
      <c r="FI203" s="2">
        <f t="shared" si="254"/>
        <v>0.99999507161848078</v>
      </c>
      <c r="FJ203" s="2">
        <f t="shared" si="254"/>
        <v>0.99999535660492522</v>
      </c>
      <c r="FK203" s="2">
        <f t="shared" si="254"/>
        <v>0.99999448852867012</v>
      </c>
      <c r="FL203" s="2">
        <f t="shared" si="254"/>
        <v>0.99999425728056568</v>
      </c>
      <c r="FM203" s="2">
        <f t="shared" si="254"/>
        <v>0.99999454098569862</v>
      </c>
      <c r="FN203" s="2">
        <f t="shared" si="254"/>
        <v>0.9999944689863054</v>
      </c>
      <c r="FO203" s="2">
        <f t="shared" si="254"/>
        <v>0.99999445432671485</v>
      </c>
      <c r="FP203" s="2">
        <f t="shared" si="254"/>
        <v>0.99999338510353719</v>
      </c>
      <c r="FQ203" s="2">
        <f t="shared" si="254"/>
        <v>0.99999404499200018</v>
      </c>
      <c r="FR203" s="2">
        <f t="shared" si="254"/>
        <v>0.99999456502930761</v>
      </c>
      <c r="FS203" s="2">
        <f t="shared" si="254"/>
        <v>0.99999439569041293</v>
      </c>
      <c r="FT203" s="2">
        <f t="shared" si="254"/>
        <v>0.99999398439134823</v>
      </c>
      <c r="FU203" s="2">
        <f t="shared" si="254"/>
        <v>0.99999276280373428</v>
      </c>
      <c r="FW203" s="2">
        <f t="shared" si="245"/>
        <v>6.1765821654196023E-10</v>
      </c>
      <c r="FX203" s="2">
        <f t="shared" si="245"/>
        <v>0.77436020633437741</v>
      </c>
      <c r="FY203" s="2">
        <f t="shared" si="245"/>
        <v>0.80355845603908949</v>
      </c>
      <c r="FZ203" s="2">
        <f t="shared" si="245"/>
        <v>0.79930423060226963</v>
      </c>
      <c r="GA203" s="2">
        <f t="shared" si="245"/>
        <v>0.80651655915309084</v>
      </c>
      <c r="GB203" s="2">
        <f t="shared" si="245"/>
        <v>0.81254623900164513</v>
      </c>
      <c r="GC203" s="2">
        <f t="shared" si="245"/>
        <v>0.81964642332361537</v>
      </c>
      <c r="GD203" s="2">
        <f t="shared" si="245"/>
        <v>0.85196494700464509</v>
      </c>
      <c r="GE203" s="2">
        <f t="shared" si="245"/>
        <v>0.88313216683251838</v>
      </c>
      <c r="GF203" s="2">
        <f t="shared" si="245"/>
        <v>0.87182112898226616</v>
      </c>
      <c r="GG203" s="2">
        <f t="shared" si="245"/>
        <v>0.84759793007941531</v>
      </c>
      <c r="GH203" s="2">
        <f t="shared" si="245"/>
        <v>0.83109266094633949</v>
      </c>
      <c r="GI203" s="2">
        <f t="shared" si="245"/>
        <v>0.82939147352922105</v>
      </c>
      <c r="GJ203" s="2">
        <f t="shared" si="245"/>
        <v>0.79732988313046149</v>
      </c>
      <c r="GK203" s="2">
        <f t="shared" si="245"/>
        <v>0.7674954344790238</v>
      </c>
      <c r="GM203" s="86">
        <f t="shared" si="246"/>
        <v>1.9917378132638313E-231</v>
      </c>
      <c r="GN203" s="86">
        <f t="shared" si="246"/>
        <v>0</v>
      </c>
      <c r="GO203" s="86">
        <f t="shared" si="246"/>
        <v>0</v>
      </c>
      <c r="GP203" s="86">
        <f t="shared" si="246"/>
        <v>0</v>
      </c>
      <c r="GQ203" s="86">
        <f t="shared" si="246"/>
        <v>0</v>
      </c>
      <c r="GR203" s="86">
        <f t="shared" si="246"/>
        <v>0</v>
      </c>
      <c r="GS203" s="86">
        <f t="shared" si="246"/>
        <v>0</v>
      </c>
      <c r="GT203" s="86">
        <f t="shared" si="246"/>
        <v>0</v>
      </c>
      <c r="GU203" s="86">
        <f t="shared" si="246"/>
        <v>0</v>
      </c>
      <c r="GV203" s="86">
        <f t="shared" si="246"/>
        <v>0</v>
      </c>
      <c r="GW203" s="86">
        <f t="shared" si="246"/>
        <v>0</v>
      </c>
      <c r="GX203" s="86">
        <f t="shared" si="246"/>
        <v>0</v>
      </c>
      <c r="GY203" s="86">
        <f t="shared" si="246"/>
        <v>0</v>
      </c>
      <c r="GZ203" s="86">
        <f t="shared" si="246"/>
        <v>0</v>
      </c>
      <c r="HA203" s="86">
        <f t="shared" si="246"/>
        <v>0</v>
      </c>
      <c r="HC203" s="86">
        <f t="shared" si="182"/>
        <v>5.9935143468754621E-221</v>
      </c>
      <c r="HD203" s="86">
        <f t="shared" si="182"/>
        <v>5.8042008928086027E-288</v>
      </c>
      <c r="HE203" s="86">
        <f t="shared" si="182"/>
        <v>0</v>
      </c>
      <c r="HF203" s="86">
        <f t="shared" si="182"/>
        <v>0</v>
      </c>
      <c r="HG203" s="86">
        <f t="shared" si="182"/>
        <v>0</v>
      </c>
      <c r="HH203" s="86">
        <f t="shared" si="182"/>
        <v>0</v>
      </c>
      <c r="HI203" s="86">
        <f t="shared" si="242"/>
        <v>0</v>
      </c>
      <c r="HJ203" s="86">
        <f t="shared" si="242"/>
        <v>0</v>
      </c>
      <c r="HK203" s="86">
        <f t="shared" si="242"/>
        <v>0</v>
      </c>
      <c r="HL203" s="86">
        <f t="shared" si="242"/>
        <v>0</v>
      </c>
      <c r="HM203" s="86">
        <f t="shared" si="242"/>
        <v>0</v>
      </c>
      <c r="HN203" s="86">
        <f t="shared" si="242"/>
        <v>0</v>
      </c>
      <c r="HO203" s="86">
        <f t="shared" si="227"/>
        <v>5.3101096050081487E-303</v>
      </c>
      <c r="HP203" s="86">
        <f t="shared" si="227"/>
        <v>1.7529589851879599E-292</v>
      </c>
      <c r="HQ203" s="86">
        <f t="shared" si="227"/>
        <v>0</v>
      </c>
      <c r="HS203" s="86">
        <f t="shared" si="247"/>
        <v>1.8457129351357889E-12</v>
      </c>
      <c r="HT203" s="86">
        <f t="shared" si="247"/>
        <v>8.1700801208455839E-58</v>
      </c>
      <c r="HU203" s="86">
        <f t="shared" si="247"/>
        <v>2.9143481442368718E-72</v>
      </c>
      <c r="HV203" s="86">
        <f t="shared" si="247"/>
        <v>6.6583939632288665E-68</v>
      </c>
      <c r="HW203" s="86">
        <f t="shared" si="247"/>
        <v>5.0871249085095362E-76</v>
      </c>
      <c r="HX203" s="86">
        <f t="shared" si="247"/>
        <v>3.3128910986196993E-78</v>
      </c>
      <c r="HY203" s="86">
        <f t="shared" si="247"/>
        <v>6.7667129910145516E-74</v>
      </c>
      <c r="HZ203" s="86">
        <f t="shared" si="247"/>
        <v>4.646691624590936E-91</v>
      </c>
      <c r="IA203" s="86">
        <f t="shared" si="247"/>
        <v>8.2897141134983159E-92</v>
      </c>
      <c r="IB203" s="86">
        <f t="shared" si="247"/>
        <v>9.6334714674281323E-94</v>
      </c>
      <c r="IC203" s="86">
        <f t="shared" si="247"/>
        <v>1.5921499319889883E-80</v>
      </c>
      <c r="ID203" s="86">
        <f t="shared" si="247"/>
        <v>4.8293075090001773E-72</v>
      </c>
      <c r="IE203" s="86">
        <f t="shared" si="247"/>
        <v>1.2690671296234306E-70</v>
      </c>
      <c r="IF203" s="86">
        <f t="shared" si="247"/>
        <v>1.96652662787668E-59</v>
      </c>
      <c r="IG203" s="86">
        <f t="shared" si="247"/>
        <v>1.8712476371285948E-47</v>
      </c>
      <c r="II203" s="86">
        <f t="shared" si="248"/>
        <v>0</v>
      </c>
      <c r="IJ203" s="86">
        <f t="shared" si="248"/>
        <v>1.8474339645671684E-4</v>
      </c>
      <c r="IK203" s="86">
        <f t="shared" si="248"/>
        <v>4.2482265586383277E-6</v>
      </c>
      <c r="IL203" s="86">
        <f t="shared" si="248"/>
        <v>7.6309079923607643E-6</v>
      </c>
      <c r="IM203" s="86">
        <f t="shared" si="248"/>
        <v>8.9152986244405E-7</v>
      </c>
      <c r="IN203" s="86">
        <f t="shared" si="248"/>
        <v>4.9956437031042813E-7</v>
      </c>
      <c r="IO203" s="86">
        <f t="shared" si="248"/>
        <v>4.346011609090003E-7</v>
      </c>
      <c r="IP203" s="86">
        <f t="shared" si="248"/>
        <v>5.0247671715706655E-10</v>
      </c>
      <c r="IQ203" s="86">
        <f t="shared" si="248"/>
        <v>2.3286899976090638E-12</v>
      </c>
      <c r="IR203" s="86">
        <f t="shared" si="248"/>
        <v>1.367353203023748E-11</v>
      </c>
      <c r="IS203" s="86">
        <f t="shared" si="248"/>
        <v>8.2909914290541253E-9</v>
      </c>
      <c r="IT203" s="86">
        <f t="shared" si="248"/>
        <v>1.9395466919638595E-7</v>
      </c>
      <c r="IU203" s="86">
        <f t="shared" si="248"/>
        <v>2.7401298221360632E-7</v>
      </c>
      <c r="IV203" s="86">
        <f t="shared" si="248"/>
        <v>1.0580898198470728E-4</v>
      </c>
      <c r="IW203" s="86">
        <f t="shared" si="248"/>
        <v>8.5579928338864477E-4</v>
      </c>
      <c r="IY203" s="86">
        <f t="shared" si="249"/>
        <v>1.8457129351357889E-12</v>
      </c>
      <c r="IZ203" s="86">
        <f t="shared" si="249"/>
        <v>1.8474339645671684E-4</v>
      </c>
      <c r="JA203" s="86">
        <f t="shared" si="249"/>
        <v>4.2482265586383277E-6</v>
      </c>
      <c r="JB203" s="86">
        <f t="shared" si="249"/>
        <v>7.6309079923607643E-6</v>
      </c>
      <c r="JC203" s="86">
        <f t="shared" si="249"/>
        <v>8.9152986244405E-7</v>
      </c>
      <c r="JD203" s="86">
        <f t="shared" si="249"/>
        <v>4.9956437031042813E-7</v>
      </c>
      <c r="JE203" s="86">
        <f t="shared" si="249"/>
        <v>4.346011609090003E-7</v>
      </c>
      <c r="JF203" s="86">
        <f t="shared" si="249"/>
        <v>5.0247671715706655E-10</v>
      </c>
      <c r="JG203" s="86">
        <f t="shared" si="249"/>
        <v>2.3286899976090638E-12</v>
      </c>
      <c r="JH203" s="86">
        <f t="shared" si="249"/>
        <v>1.367353203023748E-11</v>
      </c>
      <c r="JI203" s="86">
        <f t="shared" si="249"/>
        <v>8.2909914290541253E-9</v>
      </c>
      <c r="JJ203" s="86">
        <f t="shared" si="249"/>
        <v>1.9395466919638595E-7</v>
      </c>
      <c r="JK203" s="86">
        <f t="shared" si="249"/>
        <v>2.7401298221360632E-7</v>
      </c>
      <c r="JL203" s="86">
        <f t="shared" si="249"/>
        <v>1.0580898198470728E-4</v>
      </c>
      <c r="JM203" s="86">
        <f t="shared" si="249"/>
        <v>8.5579928338864477E-4</v>
      </c>
    </row>
    <row r="204" spans="2:273" x14ac:dyDescent="0.25">
      <c r="B204" s="2">
        <v>177</v>
      </c>
      <c r="C204" s="37">
        <v>39.71</v>
      </c>
      <c r="D204" s="37">
        <v>39.671999999999997</v>
      </c>
      <c r="E204" s="37">
        <v>40.213000000000001</v>
      </c>
      <c r="F204" s="37">
        <v>44.148000000000003</v>
      </c>
      <c r="G204" s="37">
        <v>44.491999999999997</v>
      </c>
      <c r="H204" s="37">
        <v>41.835999999999999</v>
      </c>
      <c r="I204" s="37">
        <v>41.360999999999997</v>
      </c>
      <c r="J204" s="37">
        <v>38.328000000000003</v>
      </c>
      <c r="K204" s="37">
        <v>42.197000000000003</v>
      </c>
      <c r="L204" s="37">
        <v>41.671999999999997</v>
      </c>
      <c r="M204" s="37">
        <v>39.279000000000003</v>
      </c>
      <c r="N204" s="37">
        <v>40.131</v>
      </c>
      <c r="O204" s="37">
        <v>41.311</v>
      </c>
      <c r="P204" s="37">
        <v>40.148000000000003</v>
      </c>
      <c r="Q204" s="37">
        <v>40.590000000000003</v>
      </c>
      <c r="S204" s="4">
        <f t="shared" si="250"/>
        <v>40.78718062102611</v>
      </c>
      <c r="T204" s="4">
        <f t="shared" si="250"/>
        <v>42.032893293813274</v>
      </c>
      <c r="U204" s="4">
        <f t="shared" si="250"/>
        <v>41.38798770351783</v>
      </c>
      <c r="V204" s="4">
        <f t="shared" si="250"/>
        <v>43.389198969199875</v>
      </c>
      <c r="W204" s="4">
        <f t="shared" si="250"/>
        <v>43.426332673844463</v>
      </c>
      <c r="X204" s="4">
        <f t="shared" si="250"/>
        <v>40.291337176024747</v>
      </c>
      <c r="Y204" s="4">
        <f t="shared" si="250"/>
        <v>39.426190856630193</v>
      </c>
      <c r="Z204" s="4">
        <f t="shared" si="250"/>
        <v>37.892009708546802</v>
      </c>
      <c r="AA204" s="4">
        <f t="shared" si="250"/>
        <v>43.927480678350527</v>
      </c>
      <c r="AB204" s="4">
        <f t="shared" si="250"/>
        <v>42.904520439140455</v>
      </c>
      <c r="AC204" s="4">
        <f t="shared" si="250"/>
        <v>39.435363594091434</v>
      </c>
      <c r="AD204" s="4">
        <f t="shared" si="250"/>
        <v>40.060712105019981</v>
      </c>
      <c r="AE204" s="4">
        <f t="shared" si="250"/>
        <v>40.525844969362701</v>
      </c>
      <c r="AF204" s="4">
        <f t="shared" si="250"/>
        <v>40.587997242135515</v>
      </c>
      <c r="AG204" s="4">
        <f t="shared" si="250"/>
        <v>43.082067268230361</v>
      </c>
      <c r="AI204" s="4">
        <f t="shared" si="251"/>
        <v>-1.077180621026109</v>
      </c>
      <c r="AJ204" s="4">
        <f t="shared" si="251"/>
        <v>-2.3608932938132767</v>
      </c>
      <c r="AK204" s="4">
        <f t="shared" si="251"/>
        <v>-1.1749877035178287</v>
      </c>
      <c r="AL204" s="4">
        <f t="shared" si="251"/>
        <v>0.75880103080012873</v>
      </c>
      <c r="AM204" s="4">
        <f t="shared" si="251"/>
        <v>1.0656673261555341</v>
      </c>
      <c r="AN204" s="4">
        <f t="shared" si="251"/>
        <v>1.5446628239752513</v>
      </c>
      <c r="AO204" s="4">
        <f t="shared" si="251"/>
        <v>1.9348091433698045</v>
      </c>
      <c r="AP204" s="4">
        <f t="shared" si="251"/>
        <v>0.43599029145320145</v>
      </c>
      <c r="AQ204" s="4">
        <f t="shared" si="251"/>
        <v>-1.7304806783505242</v>
      </c>
      <c r="AR204" s="4">
        <f t="shared" si="251"/>
        <v>-1.2325204391404583</v>
      </c>
      <c r="AS204" s="4">
        <f t="shared" si="251"/>
        <v>-0.15636359409143097</v>
      </c>
      <c r="AT204" s="4">
        <f t="shared" si="251"/>
        <v>7.0287894980019416E-2</v>
      </c>
      <c r="AU204" s="4">
        <f t="shared" si="251"/>
        <v>0.78515503063729852</v>
      </c>
      <c r="AV204" s="4">
        <f t="shared" si="251"/>
        <v>-0.43999724213551161</v>
      </c>
      <c r="AW204" s="4">
        <f t="shared" si="251"/>
        <v>-2.4920672682303575</v>
      </c>
      <c r="AY204" s="2">
        <f t="shared" si="243"/>
        <v>40.78718062102611</v>
      </c>
      <c r="AZ204" s="2">
        <f t="shared" si="243"/>
        <v>42.032893275887631</v>
      </c>
      <c r="BA204" s="2">
        <f t="shared" si="243"/>
        <v>41.387987703475552</v>
      </c>
      <c r="BB204" s="2">
        <f t="shared" si="243"/>
        <v>43.389198969060445</v>
      </c>
      <c r="BC204" s="2">
        <f t="shared" si="243"/>
        <v>43.426332673842793</v>
      </c>
      <c r="BD204" s="2">
        <f t="shared" si="243"/>
        <v>40.29133717602403</v>
      </c>
      <c r="BE204" s="2">
        <f t="shared" si="243"/>
        <v>39.426190856629582</v>
      </c>
      <c r="BF204" s="2">
        <f t="shared" si="243"/>
        <v>37.892009708546802</v>
      </c>
      <c r="BG204" s="2">
        <f t="shared" si="243"/>
        <v>43.927480678350527</v>
      </c>
      <c r="BH204" s="2">
        <f t="shared" si="243"/>
        <v>42.904520439140455</v>
      </c>
      <c r="BI204" s="2">
        <f t="shared" si="243"/>
        <v>39.435363594091434</v>
      </c>
      <c r="BJ204" s="2">
        <f t="shared" si="243"/>
        <v>40.060712105019775</v>
      </c>
      <c r="BK204" s="2">
        <f t="shared" si="243"/>
        <v>40.525844969362225</v>
      </c>
      <c r="BL204" s="2">
        <f t="shared" si="243"/>
        <v>40.587995327367679</v>
      </c>
      <c r="BM204" s="2">
        <f t="shared" si="243"/>
        <v>43.0819128984459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>
        <f t="shared" si="244"/>
        <v>39.71</v>
      </c>
      <c r="CF204" s="2" t="str">
        <f t="shared" si="244"/>
        <v/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>
        <f t="shared" si="198"/>
        <v>39.71</v>
      </c>
      <c r="CV204" s="2">
        <f t="shared" si="199"/>
        <v>39.671999999999997</v>
      </c>
      <c r="CW204" s="2">
        <f t="shared" si="200"/>
        <v>40.213000000000001</v>
      </c>
      <c r="CX204" s="2">
        <f t="shared" si="201"/>
        <v>44.148000000000003</v>
      </c>
      <c r="CY204" s="2">
        <f t="shared" si="202"/>
        <v>44.491999999999997</v>
      </c>
      <c r="CZ204" s="2">
        <f t="shared" si="203"/>
        <v>41.835999999999999</v>
      </c>
      <c r="DA204" s="2">
        <f t="shared" si="204"/>
        <v>41.360999999999997</v>
      </c>
      <c r="DB204" s="2">
        <f t="shared" si="205"/>
        <v>38.328000000000003</v>
      </c>
      <c r="DC204" s="2">
        <f t="shared" si="206"/>
        <v>42.197000000000003</v>
      </c>
      <c r="DD204" s="2">
        <f t="shared" si="207"/>
        <v>41.671999999999997</v>
      </c>
      <c r="DE204" s="2">
        <f t="shared" si="208"/>
        <v>39.279000000000003</v>
      </c>
      <c r="DF204" s="2">
        <f t="shared" si="209"/>
        <v>40.131</v>
      </c>
      <c r="DG204" s="2">
        <f t="shared" si="210"/>
        <v>41.311</v>
      </c>
      <c r="DH204" s="2">
        <f t="shared" si="211"/>
        <v>40.148000000000003</v>
      </c>
      <c r="DI204" s="2">
        <f t="shared" si="212"/>
        <v>40.590000000000003</v>
      </c>
      <c r="DK204" s="2">
        <f t="shared" si="252"/>
        <v>68.498335548172761</v>
      </c>
      <c r="DL204" s="2">
        <f t="shared" si="252"/>
        <v>79.719773784355198</v>
      </c>
      <c r="DM204" s="2">
        <f t="shared" si="252"/>
        <v>131.72397704620965</v>
      </c>
      <c r="DN204" s="2">
        <f t="shared" si="252"/>
        <v>129.79677650256718</v>
      </c>
      <c r="DO204" s="2">
        <f t="shared" si="252"/>
        <v>94.14581352132457</v>
      </c>
      <c r="DP204" s="2">
        <f t="shared" si="252"/>
        <v>96.049673519163761</v>
      </c>
      <c r="DQ204" s="2">
        <f t="shared" si="252"/>
        <v>112.6407951543635</v>
      </c>
      <c r="DR204" s="2">
        <f t="shared" si="252"/>
        <v>108.70290383275261</v>
      </c>
      <c r="DS204" s="2">
        <f t="shared" si="252"/>
        <v>87.900129298003961</v>
      </c>
      <c r="DT204" s="2">
        <f t="shared" si="252"/>
        <v>119.3567304409673</v>
      </c>
      <c r="DU204" s="2">
        <f t="shared" si="252"/>
        <v>92.069446153846144</v>
      </c>
      <c r="DV204" s="2">
        <f t="shared" si="252"/>
        <v>95.919211869525824</v>
      </c>
      <c r="DW204" s="2">
        <f t="shared" si="252"/>
        <v>107.06793023255811</v>
      </c>
      <c r="DX204" s="2">
        <f t="shared" si="252"/>
        <v>73.871654355400707</v>
      </c>
      <c r="DY204" s="2">
        <f t="shared" si="252"/>
        <v>79.656377591036403</v>
      </c>
      <c r="EA204" s="2">
        <f t="shared" si="241"/>
        <v>40.787055697569762</v>
      </c>
      <c r="EB204" s="2">
        <f t="shared" si="241"/>
        <v>44.888181857547167</v>
      </c>
      <c r="EC204" s="2">
        <f t="shared" si="241"/>
        <v>41.582939472765347</v>
      </c>
      <c r="ED204" s="2">
        <f t="shared" si="241"/>
        <v>43.078812878395333</v>
      </c>
      <c r="EE204" s="2">
        <f t="shared" si="241"/>
        <v>43.565099955518264</v>
      </c>
      <c r="EF204" s="2">
        <f t="shared" si="240"/>
        <v>37.995475333270747</v>
      </c>
      <c r="EG204" s="2">
        <f t="shared" si="240"/>
        <v>38.25940702857423</v>
      </c>
      <c r="EH204" s="2">
        <f t="shared" si="240"/>
        <v>36.571251361016138</v>
      </c>
      <c r="EI204" s="2">
        <f t="shared" si="240"/>
        <v>46.86112852653752</v>
      </c>
      <c r="EJ204" s="2">
        <f t="shared" si="240"/>
        <v>45.070207812798991</v>
      </c>
      <c r="EK204" s="2">
        <f t="shared" si="213"/>
        <v>39.534898916572857</v>
      </c>
      <c r="EL204" s="2">
        <f t="shared" si="180"/>
        <v>39.174415074798155</v>
      </c>
      <c r="EM204" s="2">
        <f t="shared" si="180"/>
        <v>41.076447303356176</v>
      </c>
      <c r="EN204" s="2">
        <f t="shared" si="180"/>
        <v>41.142349791978056</v>
      </c>
      <c r="EO204" s="2">
        <f t="shared" si="180"/>
        <v>44.154366322651697</v>
      </c>
      <c r="EQ204" s="2">
        <f t="shared" si="253"/>
        <v>40.787055697569762</v>
      </c>
      <c r="ER204" s="2">
        <f t="shared" si="253"/>
        <v>41.273911363738605</v>
      </c>
      <c r="ES204" s="2">
        <f t="shared" si="253"/>
        <v>41.344026874436821</v>
      </c>
      <c r="ET204" s="2">
        <f t="shared" si="253"/>
        <v>43.459824518445053</v>
      </c>
      <c r="EU204" s="2">
        <f t="shared" si="253"/>
        <v>43.395661695532716</v>
      </c>
      <c r="EV204" s="2">
        <f t="shared" si="253"/>
        <v>40.774018856533054</v>
      </c>
      <c r="EW204" s="2">
        <f t="shared" si="253"/>
        <v>39.659893228111471</v>
      </c>
      <c r="EX204" s="2">
        <f t="shared" si="253"/>
        <v>38.100886732670538</v>
      </c>
      <c r="EY204" s="2">
        <f t="shared" si="253"/>
        <v>43.573187734865755</v>
      </c>
      <c r="EZ204" s="2">
        <f t="shared" si="253"/>
        <v>42.613620073349111</v>
      </c>
      <c r="FA204" s="2">
        <f t="shared" si="253"/>
        <v>39.418709308162363</v>
      </c>
      <c r="FB204" s="2">
        <f t="shared" si="253"/>
        <v>40.224656307452683</v>
      </c>
      <c r="FC204" s="2">
        <f t="shared" si="253"/>
        <v>40.422149416829953</v>
      </c>
      <c r="FD204" s="2">
        <f t="shared" si="253"/>
        <v>40.459263456788904</v>
      </c>
      <c r="FE204" s="2">
        <f t="shared" si="253"/>
        <v>42.785312142402162</v>
      </c>
      <c r="FG204" s="2">
        <f t="shared" si="254"/>
        <v>0.99999549196366888</v>
      </c>
      <c r="FH204" s="2">
        <f t="shared" si="254"/>
        <v>0.99999568974969777</v>
      </c>
      <c r="FI204" s="2">
        <f t="shared" si="254"/>
        <v>0.99999550526068481</v>
      </c>
      <c r="FJ204" s="2">
        <f t="shared" si="254"/>
        <v>0.99999576517163014</v>
      </c>
      <c r="FK204" s="2">
        <f t="shared" si="254"/>
        <v>0.99999497347596877</v>
      </c>
      <c r="FL204" s="2">
        <f t="shared" si="254"/>
        <v>0.99999476257498199</v>
      </c>
      <c r="FM204" s="2">
        <f t="shared" si="254"/>
        <v>0.9999950213173936</v>
      </c>
      <c r="FN204" s="2">
        <f t="shared" si="254"/>
        <v>0.99999495565310292</v>
      </c>
      <c r="FO204" s="2">
        <f t="shared" si="254"/>
        <v>0.99999494228338448</v>
      </c>
      <c r="FP204" s="2">
        <f t="shared" si="254"/>
        <v>0.9999939671392134</v>
      </c>
      <c r="FQ204" s="2">
        <f t="shared" si="254"/>
        <v>0.99999456896531003</v>
      </c>
      <c r="FR204" s="2">
        <f t="shared" si="254"/>
        <v>0.99999504324544652</v>
      </c>
      <c r="FS204" s="2">
        <f t="shared" si="254"/>
        <v>0.99999488880638909</v>
      </c>
      <c r="FT204" s="2">
        <f t="shared" si="254"/>
        <v>0.99999451369680026</v>
      </c>
      <c r="FU204" s="2">
        <f t="shared" si="254"/>
        <v>0.99999339959435607</v>
      </c>
      <c r="FW204" s="2">
        <f t="shared" si="245"/>
        <v>6.772487670665874E-10</v>
      </c>
      <c r="FX204" s="2">
        <f t="shared" si="245"/>
        <v>0.79004565912559399</v>
      </c>
      <c r="FY204" s="2">
        <f t="shared" si="245"/>
        <v>0.81769203935681534</v>
      </c>
      <c r="FZ204" s="2">
        <f t="shared" si="245"/>
        <v>0.81367292330523133</v>
      </c>
      <c r="GA204" s="2">
        <f t="shared" si="245"/>
        <v>0.82048485896625856</v>
      </c>
      <c r="GB204" s="2">
        <f t="shared" si="245"/>
        <v>0.82617305398480145</v>
      </c>
      <c r="GC204" s="2">
        <f t="shared" si="245"/>
        <v>0.83286326357051299</v>
      </c>
      <c r="GD204" s="2">
        <f t="shared" si="245"/>
        <v>0.86320865411555292</v>
      </c>
      <c r="GE204" s="2">
        <f t="shared" si="245"/>
        <v>0.89230786006074969</v>
      </c>
      <c r="GF204" s="2">
        <f t="shared" si="245"/>
        <v>0.88176599562161218</v>
      </c>
      <c r="GG204" s="2">
        <f t="shared" si="245"/>
        <v>0.85911847707780364</v>
      </c>
      <c r="GH204" s="2">
        <f t="shared" si="245"/>
        <v>0.84363071325269023</v>
      </c>
      <c r="GI204" s="2">
        <f t="shared" si="245"/>
        <v>0.84203180322788274</v>
      </c>
      <c r="GJ204" s="2">
        <f t="shared" si="245"/>
        <v>0.81180664717171891</v>
      </c>
      <c r="GK204" s="2">
        <f t="shared" si="245"/>
        <v>0.7835246897868049</v>
      </c>
      <c r="GM204" s="86">
        <f t="shared" si="246"/>
        <v>1.3816796993417425E-235</v>
      </c>
      <c r="GN204" s="86">
        <f t="shared" si="246"/>
        <v>0</v>
      </c>
      <c r="GO204" s="86">
        <f t="shared" si="246"/>
        <v>0</v>
      </c>
      <c r="GP204" s="86">
        <f t="shared" si="246"/>
        <v>0</v>
      </c>
      <c r="GQ204" s="86">
        <f t="shared" si="246"/>
        <v>0</v>
      </c>
      <c r="GR204" s="86">
        <f t="shared" si="246"/>
        <v>0</v>
      </c>
      <c r="GS204" s="86">
        <f t="shared" si="246"/>
        <v>0</v>
      </c>
      <c r="GT204" s="86">
        <f t="shared" si="246"/>
        <v>0</v>
      </c>
      <c r="GU204" s="86">
        <f t="shared" si="246"/>
        <v>0</v>
      </c>
      <c r="GV204" s="86">
        <f t="shared" si="246"/>
        <v>0</v>
      </c>
      <c r="GW204" s="86">
        <f t="shared" si="246"/>
        <v>0</v>
      </c>
      <c r="GX204" s="86">
        <f t="shared" si="246"/>
        <v>0</v>
      </c>
      <c r="GY204" s="86">
        <f t="shared" si="246"/>
        <v>0</v>
      </c>
      <c r="GZ204" s="86">
        <f t="shared" si="246"/>
        <v>0</v>
      </c>
      <c r="HA204" s="86">
        <f t="shared" si="246"/>
        <v>0</v>
      </c>
      <c r="HC204" s="86">
        <f t="shared" si="182"/>
        <v>4.0567823547812865E-226</v>
      </c>
      <c r="HD204" s="86">
        <f t="shared" si="182"/>
        <v>1.2529775423735579E-294</v>
      </c>
      <c r="HE204" s="86">
        <f t="shared" si="182"/>
        <v>0</v>
      </c>
      <c r="HF204" s="86">
        <f t="shared" si="182"/>
        <v>0</v>
      </c>
      <c r="HG204" s="86">
        <f t="shared" si="182"/>
        <v>0</v>
      </c>
      <c r="HH204" s="86">
        <f t="shared" si="182"/>
        <v>0</v>
      </c>
      <c r="HI204" s="86">
        <f t="shared" si="242"/>
        <v>0</v>
      </c>
      <c r="HJ204" s="86">
        <f t="shared" si="242"/>
        <v>0</v>
      </c>
      <c r="HK204" s="86">
        <f t="shared" si="242"/>
        <v>0</v>
      </c>
      <c r="HL204" s="86">
        <f t="shared" si="242"/>
        <v>0</v>
      </c>
      <c r="HM204" s="86">
        <f t="shared" si="242"/>
        <v>0</v>
      </c>
      <c r="HN204" s="86">
        <f t="shared" si="242"/>
        <v>0</v>
      </c>
      <c r="HO204" s="86">
        <f t="shared" si="227"/>
        <v>0</v>
      </c>
      <c r="HP204" s="86">
        <f t="shared" si="227"/>
        <v>3.1537630735422542E-299</v>
      </c>
      <c r="HQ204" s="86">
        <f t="shared" si="227"/>
        <v>0</v>
      </c>
      <c r="HS204" s="86">
        <f t="shared" si="247"/>
        <v>7.7825490421696878E-12</v>
      </c>
      <c r="HT204" s="86">
        <f t="shared" si="247"/>
        <v>2.8896153133379814E-60</v>
      </c>
      <c r="HU204" s="86">
        <f t="shared" si="247"/>
        <v>3.2186986553260958E-75</v>
      </c>
      <c r="HV204" s="86">
        <f t="shared" si="247"/>
        <v>9.5780903308555551E-71</v>
      </c>
      <c r="HW204" s="86">
        <f t="shared" si="247"/>
        <v>3.2064472938299002E-79</v>
      </c>
      <c r="HX204" s="86">
        <f t="shared" si="247"/>
        <v>1.9416805732818663E-81</v>
      </c>
      <c r="HY204" s="86">
        <f t="shared" si="247"/>
        <v>5.9199805760024729E-77</v>
      </c>
      <c r="HZ204" s="86">
        <f t="shared" si="247"/>
        <v>1.1171287836321164E-94</v>
      </c>
      <c r="IA204" s="86">
        <f t="shared" si="247"/>
        <v>2.3591247637448204E-95</v>
      </c>
      <c r="IB204" s="86">
        <f t="shared" si="247"/>
        <v>2.1827521495306445E-97</v>
      </c>
      <c r="IC204" s="86">
        <f t="shared" si="247"/>
        <v>9.7413552196962723E-84</v>
      </c>
      <c r="ID204" s="86">
        <f t="shared" si="247"/>
        <v>5.3669924464992098E-75</v>
      </c>
      <c r="IE204" s="86">
        <f t="shared" si="247"/>
        <v>1.5604072779875772E-73</v>
      </c>
      <c r="IF204" s="86">
        <f t="shared" si="247"/>
        <v>5.9424879801891644E-62</v>
      </c>
      <c r="IG204" s="86">
        <f t="shared" si="247"/>
        <v>1.5285273784734792E-49</v>
      </c>
      <c r="II204" s="86">
        <f t="shared" si="248"/>
        <v>0</v>
      </c>
      <c r="IJ204" s="86">
        <f t="shared" si="248"/>
        <v>5.8627366827664286E-5</v>
      </c>
      <c r="IK204" s="86">
        <f t="shared" si="248"/>
        <v>9.6062496680505367E-7</v>
      </c>
      <c r="IL204" s="86">
        <f t="shared" si="248"/>
        <v>1.810056415403669E-6</v>
      </c>
      <c r="IM204" s="86">
        <f t="shared" si="248"/>
        <v>1.6837342463308828E-7</v>
      </c>
      <c r="IN204" s="86">
        <f t="shared" si="248"/>
        <v>9.1856995625361627E-8</v>
      </c>
      <c r="IO204" s="86">
        <f t="shared" si="248"/>
        <v>8.2966065713869998E-8</v>
      </c>
      <c r="IP204" s="86">
        <f t="shared" si="248"/>
        <v>5.9262940037125922E-11</v>
      </c>
      <c r="IQ204" s="86">
        <f t="shared" si="248"/>
        <v>2.2568817042227243E-13</v>
      </c>
      <c r="IR204" s="86">
        <f t="shared" si="248"/>
        <v>1.3789407203184588E-12</v>
      </c>
      <c r="IS204" s="86">
        <f t="shared" si="248"/>
        <v>1.2652943836298112E-9</v>
      </c>
      <c r="IT204" s="86">
        <f t="shared" si="248"/>
        <v>3.6726802552936562E-8</v>
      </c>
      <c r="IU204" s="86">
        <f t="shared" si="248"/>
        <v>5.3309588739865975E-8</v>
      </c>
      <c r="IV204" s="86">
        <f t="shared" si="248"/>
        <v>3.5116127034944949E-5</v>
      </c>
      <c r="IW204" s="86">
        <f t="shared" si="248"/>
        <v>3.2971223579427827E-4</v>
      </c>
      <c r="IY204" s="86">
        <f t="shared" si="249"/>
        <v>7.7825490421696878E-12</v>
      </c>
      <c r="IZ204" s="86">
        <f t="shared" si="249"/>
        <v>5.8627366827664286E-5</v>
      </c>
      <c r="JA204" s="86">
        <f t="shared" si="249"/>
        <v>9.6062496680505367E-7</v>
      </c>
      <c r="JB204" s="86">
        <f t="shared" si="249"/>
        <v>1.810056415403669E-6</v>
      </c>
      <c r="JC204" s="86">
        <f t="shared" si="249"/>
        <v>1.6837342463308828E-7</v>
      </c>
      <c r="JD204" s="86">
        <f t="shared" si="249"/>
        <v>9.1856995625361627E-8</v>
      </c>
      <c r="JE204" s="86">
        <f t="shared" si="249"/>
        <v>8.2966065713869998E-8</v>
      </c>
      <c r="JF204" s="86">
        <f t="shared" si="249"/>
        <v>5.9262940037125922E-11</v>
      </c>
      <c r="JG204" s="86">
        <f t="shared" si="249"/>
        <v>2.2568817042227243E-13</v>
      </c>
      <c r="JH204" s="86">
        <f t="shared" si="249"/>
        <v>1.3789407203184588E-12</v>
      </c>
      <c r="JI204" s="86">
        <f t="shared" si="249"/>
        <v>1.2652943836298112E-9</v>
      </c>
      <c r="JJ204" s="86">
        <f t="shared" si="249"/>
        <v>3.6726802552936562E-8</v>
      </c>
      <c r="JK204" s="86">
        <f t="shared" si="249"/>
        <v>5.3309588739865975E-8</v>
      </c>
      <c r="JL204" s="86">
        <f t="shared" si="249"/>
        <v>3.5116127034944949E-5</v>
      </c>
      <c r="JM204" s="86">
        <f t="shared" si="249"/>
        <v>3.2971223579427827E-4</v>
      </c>
    </row>
    <row r="205" spans="2:273" x14ac:dyDescent="0.25">
      <c r="B205" s="2">
        <v>178</v>
      </c>
      <c r="C205" s="37">
        <v>41.741999999999997</v>
      </c>
      <c r="D205" s="37">
        <v>41.197000000000003</v>
      </c>
      <c r="E205" s="37">
        <v>40.966999999999999</v>
      </c>
      <c r="F205" s="37">
        <v>42.689</v>
      </c>
      <c r="G205" s="37">
        <v>43.197000000000003</v>
      </c>
      <c r="H205" s="37">
        <v>41.689</v>
      </c>
      <c r="I205" s="37">
        <v>39.753999999999998</v>
      </c>
      <c r="J205" s="37">
        <v>37.655999999999999</v>
      </c>
      <c r="K205" s="37">
        <v>41.966999999999999</v>
      </c>
      <c r="L205" s="37">
        <v>41.77</v>
      </c>
      <c r="M205" s="37">
        <v>38.835999999999999</v>
      </c>
      <c r="N205" s="37">
        <v>43.18</v>
      </c>
      <c r="O205" s="37">
        <v>39.590000000000003</v>
      </c>
      <c r="P205" s="37">
        <v>39.442999999999998</v>
      </c>
      <c r="Q205" s="37">
        <v>43.655999999999999</v>
      </c>
      <c r="S205" s="4">
        <f t="shared" si="250"/>
        <v>40.656038073700358</v>
      </c>
      <c r="T205" s="4">
        <f t="shared" si="250"/>
        <v>41.846403043898732</v>
      </c>
      <c r="U205" s="4">
        <f t="shared" si="250"/>
        <v>41.215190765380761</v>
      </c>
      <c r="V205" s="4">
        <f t="shared" si="250"/>
        <v>43.265249413766888</v>
      </c>
      <c r="W205" s="4">
        <f t="shared" si="250"/>
        <v>43.324651444156437</v>
      </c>
      <c r="X205" s="4">
        <f t="shared" si="250"/>
        <v>40.194504562166301</v>
      </c>
      <c r="Y205" s="4">
        <f t="shared" si="250"/>
        <v>39.310825008789791</v>
      </c>
      <c r="Z205" s="4">
        <f t="shared" si="250"/>
        <v>37.756825067076022</v>
      </c>
      <c r="AA205" s="4">
        <f t="shared" si="250"/>
        <v>43.827135139202369</v>
      </c>
      <c r="AB205" s="4">
        <f t="shared" si="250"/>
        <v>42.781036932700403</v>
      </c>
      <c r="AC205" s="4">
        <f t="shared" si="250"/>
        <v>39.299890755964988</v>
      </c>
      <c r="AD205" s="4">
        <f t="shared" si="250"/>
        <v>39.956758893836792</v>
      </c>
      <c r="AE205" s="4">
        <f t="shared" si="250"/>
        <v>40.383974249880886</v>
      </c>
      <c r="AF205" s="4">
        <f t="shared" si="250"/>
        <v>40.441705104809337</v>
      </c>
      <c r="AG205" s="4">
        <f t="shared" si="250"/>
        <v>42.938224518966159</v>
      </c>
      <c r="AI205" s="4">
        <f t="shared" si="251"/>
        <v>1.0859619262996389</v>
      </c>
      <c r="AJ205" s="4">
        <f t="shared" si="251"/>
        <v>-0.64940304389872949</v>
      </c>
      <c r="AK205" s="4">
        <f t="shared" si="251"/>
        <v>-0.24819076538076246</v>
      </c>
      <c r="AL205" s="4">
        <f t="shared" si="251"/>
        <v>-0.5762494137668881</v>
      </c>
      <c r="AM205" s="4">
        <f t="shared" si="251"/>
        <v>-0.12765144415643448</v>
      </c>
      <c r="AN205" s="4">
        <f t="shared" si="251"/>
        <v>1.4944954378336988</v>
      </c>
      <c r="AO205" s="4">
        <f t="shared" si="251"/>
        <v>0.44317499121020631</v>
      </c>
      <c r="AP205" s="4">
        <f t="shared" si="251"/>
        <v>-0.10082506707602334</v>
      </c>
      <c r="AQ205" s="4">
        <f t="shared" si="251"/>
        <v>-1.8601351392023702</v>
      </c>
      <c r="AR205" s="4">
        <f t="shared" si="251"/>
        <v>-1.0110369327003994</v>
      </c>
      <c r="AS205" s="4">
        <f t="shared" si="251"/>
        <v>-0.46389075596498941</v>
      </c>
      <c r="AT205" s="4">
        <f t="shared" si="251"/>
        <v>3.2232411061632078</v>
      </c>
      <c r="AU205" s="4">
        <f t="shared" si="251"/>
        <v>-0.79397424988088261</v>
      </c>
      <c r="AV205" s="4">
        <f t="shared" si="251"/>
        <v>-0.99870510480933916</v>
      </c>
      <c r="AW205" s="4">
        <f t="shared" si="251"/>
        <v>0.71777548103383992</v>
      </c>
      <c r="AY205" s="2">
        <f t="shared" si="243"/>
        <v>40.656038073700358</v>
      </c>
      <c r="AZ205" s="2">
        <f t="shared" si="243"/>
        <v>41.84640304218118</v>
      </c>
      <c r="BA205" s="2">
        <f t="shared" si="243"/>
        <v>41.215190765378743</v>
      </c>
      <c r="BB205" s="2">
        <f t="shared" si="243"/>
        <v>43.265249413759555</v>
      </c>
      <c r="BC205" s="2">
        <f t="shared" si="243"/>
        <v>43.32465144415638</v>
      </c>
      <c r="BD205" s="2">
        <f t="shared" si="243"/>
        <v>40.19450456216628</v>
      </c>
      <c r="BE205" s="2">
        <f t="shared" si="243"/>
        <v>39.31082500878977</v>
      </c>
      <c r="BF205" s="2">
        <f t="shared" si="243"/>
        <v>37.756825067076022</v>
      </c>
      <c r="BG205" s="2">
        <f t="shared" si="243"/>
        <v>43.827135139202369</v>
      </c>
      <c r="BH205" s="2">
        <f t="shared" si="243"/>
        <v>42.781036932700403</v>
      </c>
      <c r="BI205" s="2">
        <f t="shared" si="243"/>
        <v>39.299890755964988</v>
      </c>
      <c r="BJ205" s="2">
        <f t="shared" si="243"/>
        <v>39.956758893836785</v>
      </c>
      <c r="BK205" s="2">
        <f t="shared" si="243"/>
        <v>40.383974249880872</v>
      </c>
      <c r="BL205" s="2">
        <f t="shared" si="243"/>
        <v>40.441704828344903</v>
      </c>
      <c r="BM205" s="2">
        <f t="shared" si="243"/>
        <v>42.938195755620043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>
        <f t="shared" si="244"/>
        <v>41.741999999999997</v>
      </c>
      <c r="CF205" s="2" t="str">
        <f t="shared" si="244"/>
        <v/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>
        <f t="shared" si="198"/>
        <v>41.741999999999997</v>
      </c>
      <c r="CV205" s="2">
        <f t="shared" si="199"/>
        <v>41.197000000000003</v>
      </c>
      <c r="CW205" s="2">
        <f t="shared" si="200"/>
        <v>40.966999999999999</v>
      </c>
      <c r="CX205" s="2">
        <f t="shared" si="201"/>
        <v>42.689</v>
      </c>
      <c r="CY205" s="2">
        <f t="shared" si="202"/>
        <v>43.197000000000003</v>
      </c>
      <c r="CZ205" s="2">
        <f t="shared" si="203"/>
        <v>41.689</v>
      </c>
      <c r="DA205" s="2">
        <f t="shared" si="204"/>
        <v>39.753999999999998</v>
      </c>
      <c r="DB205" s="2">
        <f t="shared" si="205"/>
        <v>37.655999999999999</v>
      </c>
      <c r="DC205" s="2">
        <f t="shared" si="206"/>
        <v>41.966999999999999</v>
      </c>
      <c r="DD205" s="2">
        <f t="shared" si="207"/>
        <v>41.77</v>
      </c>
      <c r="DE205" s="2">
        <f t="shared" si="208"/>
        <v>38.835999999999999</v>
      </c>
      <c r="DF205" s="2">
        <f t="shared" si="209"/>
        <v>43.18</v>
      </c>
      <c r="DG205" s="2">
        <f t="shared" si="210"/>
        <v>39.590000000000003</v>
      </c>
      <c r="DH205" s="2">
        <f t="shared" si="211"/>
        <v>39.442999999999998</v>
      </c>
      <c r="DI205" s="2">
        <f t="shared" si="212"/>
        <v>43.655999999999999</v>
      </c>
      <c r="DK205" s="2">
        <f t="shared" si="252"/>
        <v>68.560270764119608</v>
      </c>
      <c r="DL205" s="2">
        <f t="shared" si="252"/>
        <v>79.82497463002116</v>
      </c>
      <c r="DM205" s="2">
        <f t="shared" si="252"/>
        <v>132.1376399879191</v>
      </c>
      <c r="DN205" s="2">
        <f t="shared" si="252"/>
        <v>130.19818800966473</v>
      </c>
      <c r="DO205" s="2">
        <f t="shared" si="252"/>
        <v>94.347677470761411</v>
      </c>
      <c r="DP205" s="2">
        <f t="shared" si="252"/>
        <v>96.259078048780481</v>
      </c>
      <c r="DQ205" s="2">
        <f t="shared" si="252"/>
        <v>112.94949655619479</v>
      </c>
      <c r="DR205" s="2">
        <f t="shared" si="252"/>
        <v>108.99228292682926</v>
      </c>
      <c r="DS205" s="2">
        <f t="shared" si="252"/>
        <v>88.068546768225175</v>
      </c>
      <c r="DT205" s="2">
        <f t="shared" si="252"/>
        <v>119.74061308677099</v>
      </c>
      <c r="DU205" s="2">
        <f t="shared" si="252"/>
        <v>92.281187449392704</v>
      </c>
      <c r="DV205" s="2">
        <f t="shared" si="252"/>
        <v>96.144098157656288</v>
      </c>
      <c r="DW205" s="2">
        <f t="shared" si="252"/>
        <v>107.34007112654785</v>
      </c>
      <c r="DX205" s="2">
        <f t="shared" si="252"/>
        <v>73.950297560975628</v>
      </c>
      <c r="DY205" s="2">
        <f t="shared" si="252"/>
        <v>79.805324929971974</v>
      </c>
      <c r="EA205" s="2">
        <f t="shared" si="241"/>
        <v>40.655923348334838</v>
      </c>
      <c r="EB205" s="2">
        <f t="shared" si="241"/>
        <v>44.802960402844874</v>
      </c>
      <c r="EC205" s="2">
        <f t="shared" si="241"/>
        <v>41.416479818435747</v>
      </c>
      <c r="ED205" s="2">
        <f t="shared" si="241"/>
        <v>42.944522127615897</v>
      </c>
      <c r="EE205" s="2">
        <f t="shared" si="241"/>
        <v>43.46777688980174</v>
      </c>
      <c r="EF205" s="2">
        <f t="shared" si="240"/>
        <v>37.828085875402707</v>
      </c>
      <c r="EG205" s="2">
        <f t="shared" si="240"/>
        <v>38.108278876039918</v>
      </c>
      <c r="EH205" s="2">
        <f t="shared" si="240"/>
        <v>36.400394379807665</v>
      </c>
      <c r="EI205" s="2">
        <f t="shared" si="240"/>
        <v>46.833889395352045</v>
      </c>
      <c r="EJ205" s="2">
        <f t="shared" si="240"/>
        <v>45.003099484705167</v>
      </c>
      <c r="EK205" s="2">
        <f t="shared" si="213"/>
        <v>39.40257586962818</v>
      </c>
      <c r="EL205" s="2">
        <f t="shared" si="180"/>
        <v>39.043882833505272</v>
      </c>
      <c r="EM205" s="2">
        <f t="shared" si="180"/>
        <v>40.951017898759048</v>
      </c>
      <c r="EN205" s="2">
        <f t="shared" si="180"/>
        <v>41.013128695836052</v>
      </c>
      <c r="EO205" s="2">
        <f t="shared" si="180"/>
        <v>44.046185665944293</v>
      </c>
      <c r="EQ205" s="2">
        <f t="shared" si="253"/>
        <v>40.655923348334838</v>
      </c>
      <c r="ER205" s="2">
        <f t="shared" si="253"/>
        <v>41.129661419258625</v>
      </c>
      <c r="ES205" s="2">
        <f t="shared" si="253"/>
        <v>41.173813797252635</v>
      </c>
      <c r="ET205" s="2">
        <f t="shared" si="253"/>
        <v>43.331824644511215</v>
      </c>
      <c r="EU205" s="2">
        <f t="shared" si="253"/>
        <v>43.295812368882849</v>
      </c>
      <c r="EV205" s="2">
        <f t="shared" si="253"/>
        <v>40.648257432468412</v>
      </c>
      <c r="EW205" s="2">
        <f t="shared" si="253"/>
        <v>39.530512810004936</v>
      </c>
      <c r="EX205" s="2">
        <f t="shared" si="253"/>
        <v>37.952480923939092</v>
      </c>
      <c r="EY205" s="2">
        <f t="shared" si="253"/>
        <v>43.495970314461665</v>
      </c>
      <c r="EZ205" s="2">
        <f t="shared" si="253"/>
        <v>42.508840592629696</v>
      </c>
      <c r="FA205" s="2">
        <f t="shared" si="253"/>
        <v>39.284232594936697</v>
      </c>
      <c r="FB205" s="2">
        <f t="shared" si="253"/>
        <v>40.110773107125155</v>
      </c>
      <c r="FC205" s="2">
        <f t="shared" si="253"/>
        <v>40.286592637635707</v>
      </c>
      <c r="FD205" s="2">
        <f t="shared" si="253"/>
        <v>40.320693187587388</v>
      </c>
      <c r="FE205" s="2">
        <f t="shared" si="253"/>
        <v>42.658741638826967</v>
      </c>
      <c r="FG205" s="2">
        <f t="shared" si="254"/>
        <v>0.99999588862037103</v>
      </c>
      <c r="FH205" s="2">
        <f t="shared" si="254"/>
        <v>0.99999606900351323</v>
      </c>
      <c r="FI205" s="2">
        <f t="shared" si="254"/>
        <v>0.9999959007474033</v>
      </c>
      <c r="FJ205" s="2">
        <f t="shared" si="254"/>
        <v>0.99999613778918472</v>
      </c>
      <c r="FK205" s="2">
        <f t="shared" si="254"/>
        <v>0.99999541575357165</v>
      </c>
      <c r="FL205" s="2">
        <f t="shared" si="254"/>
        <v>0.99999522340941205</v>
      </c>
      <c r="FM205" s="2">
        <f t="shared" si="254"/>
        <v>0.99999545938550816</v>
      </c>
      <c r="FN205" s="2">
        <f t="shared" si="254"/>
        <v>0.99999539949891048</v>
      </c>
      <c r="FO205" s="2">
        <f t="shared" si="254"/>
        <v>0.99999538730557147</v>
      </c>
      <c r="FP205" s="2">
        <f t="shared" si="254"/>
        <v>0.99999449796264961</v>
      </c>
      <c r="FQ205" s="2">
        <f t="shared" si="254"/>
        <v>0.99999504683512686</v>
      </c>
      <c r="FR205" s="2">
        <f t="shared" si="254"/>
        <v>0.99999547938414757</v>
      </c>
      <c r="FS205" s="2">
        <f t="shared" si="254"/>
        <v>0.99999533853392841</v>
      </c>
      <c r="FT205" s="2">
        <f t="shared" si="254"/>
        <v>0.99999499642959844</v>
      </c>
      <c r="FU205" s="2">
        <f t="shared" si="254"/>
        <v>0.99999398035501252</v>
      </c>
      <c r="FW205" s="2">
        <f t="shared" si="245"/>
        <v>7.4258850640484961E-10</v>
      </c>
      <c r="FX205" s="2">
        <f t="shared" si="245"/>
        <v>0.8049154303230599</v>
      </c>
      <c r="FY205" s="2">
        <f t="shared" si="245"/>
        <v>0.83102257590582118</v>
      </c>
      <c r="FZ205" s="2">
        <f t="shared" si="245"/>
        <v>0.82723524923080605</v>
      </c>
      <c r="GA205" s="2">
        <f t="shared" si="245"/>
        <v>0.8336527260497395</v>
      </c>
      <c r="GB205" s="2">
        <f t="shared" si="245"/>
        <v>0.83900554911567238</v>
      </c>
      <c r="GC205" s="2">
        <f t="shared" si="245"/>
        <v>0.84529434920784274</v>
      </c>
      <c r="GD205" s="2">
        <f t="shared" si="245"/>
        <v>0.87372494358225217</v>
      </c>
      <c r="GE205" s="2">
        <f t="shared" si="245"/>
        <v>0.90084402472150782</v>
      </c>
      <c r="GF205" s="2">
        <f t="shared" si="245"/>
        <v>0.89103571712508145</v>
      </c>
      <c r="GG205" s="2">
        <f t="shared" si="245"/>
        <v>0.86990182089338952</v>
      </c>
      <c r="GH205" s="2">
        <f t="shared" si="245"/>
        <v>0.85539999263137967</v>
      </c>
      <c r="GI205" s="2">
        <f t="shared" si="245"/>
        <v>0.85390058505316146</v>
      </c>
      <c r="GJ205" s="2">
        <f t="shared" si="245"/>
        <v>0.82547567842105452</v>
      </c>
      <c r="GK205" s="2">
        <f t="shared" si="245"/>
        <v>0.79873864890259982</v>
      </c>
      <c r="GM205" s="86">
        <f t="shared" si="246"/>
        <v>8.7958302021865802E-240</v>
      </c>
      <c r="GN205" s="86">
        <f t="shared" si="246"/>
        <v>0</v>
      </c>
      <c r="GO205" s="86">
        <f t="shared" si="246"/>
        <v>0</v>
      </c>
      <c r="GP205" s="86">
        <f t="shared" si="246"/>
        <v>0</v>
      </c>
      <c r="GQ205" s="86">
        <f t="shared" si="246"/>
        <v>0</v>
      </c>
      <c r="GR205" s="86">
        <f t="shared" si="246"/>
        <v>0</v>
      </c>
      <c r="GS205" s="86">
        <f t="shared" si="246"/>
        <v>0</v>
      </c>
      <c r="GT205" s="86">
        <f t="shared" si="246"/>
        <v>0</v>
      </c>
      <c r="GU205" s="86">
        <f t="shared" si="246"/>
        <v>0</v>
      </c>
      <c r="GV205" s="86">
        <f t="shared" si="246"/>
        <v>0</v>
      </c>
      <c r="GW205" s="86">
        <f t="shared" si="246"/>
        <v>0</v>
      </c>
      <c r="GX205" s="86">
        <f t="shared" si="246"/>
        <v>0</v>
      </c>
      <c r="GY205" s="86">
        <f t="shared" si="246"/>
        <v>0</v>
      </c>
      <c r="GZ205" s="86">
        <f t="shared" si="246"/>
        <v>0</v>
      </c>
      <c r="HA205" s="86">
        <f t="shared" si="246"/>
        <v>0</v>
      </c>
      <c r="HC205" s="86">
        <f t="shared" si="182"/>
        <v>2.3902931456194843E-231</v>
      </c>
      <c r="HD205" s="86">
        <f t="shared" si="182"/>
        <v>2.266814211115068E-301</v>
      </c>
      <c r="HE205" s="86">
        <f t="shared" si="182"/>
        <v>0</v>
      </c>
      <c r="HF205" s="86">
        <f t="shared" si="182"/>
        <v>0</v>
      </c>
      <c r="HG205" s="86">
        <f t="shared" si="182"/>
        <v>0</v>
      </c>
      <c r="HH205" s="86">
        <f t="shared" si="182"/>
        <v>0</v>
      </c>
      <c r="HI205" s="86">
        <f t="shared" si="242"/>
        <v>0</v>
      </c>
      <c r="HJ205" s="86">
        <f t="shared" si="242"/>
        <v>0</v>
      </c>
      <c r="HK205" s="86">
        <f t="shared" si="242"/>
        <v>0</v>
      </c>
      <c r="HL205" s="86">
        <f t="shared" si="242"/>
        <v>0</v>
      </c>
      <c r="HM205" s="86">
        <f t="shared" si="242"/>
        <v>0</v>
      </c>
      <c r="HN205" s="86">
        <f t="shared" si="242"/>
        <v>0</v>
      </c>
      <c r="HO205" s="86">
        <f t="shared" si="227"/>
        <v>0</v>
      </c>
      <c r="HP205" s="86">
        <f t="shared" si="227"/>
        <v>4.7483461586691062E-306</v>
      </c>
      <c r="HQ205" s="86">
        <f t="shared" si="227"/>
        <v>0</v>
      </c>
      <c r="HS205" s="86">
        <f t="shared" si="247"/>
        <v>3.151324064674249E-11</v>
      </c>
      <c r="HT205" s="86">
        <f t="shared" si="247"/>
        <v>9.0641243869001404E-63</v>
      </c>
      <c r="HU205" s="86">
        <f t="shared" si="247"/>
        <v>3.0927741193985735E-78</v>
      </c>
      <c r="HV205" s="86">
        <f t="shared" si="247"/>
        <v>1.2014271605122186E-73</v>
      </c>
      <c r="HW205" s="86">
        <f t="shared" si="247"/>
        <v>1.7311274279344352E-82</v>
      </c>
      <c r="HX205" s="86">
        <f t="shared" si="247"/>
        <v>9.7609055087524877E-85</v>
      </c>
      <c r="HY205" s="86">
        <f t="shared" si="247"/>
        <v>4.477652319720344E-80</v>
      </c>
      <c r="HZ205" s="86">
        <f t="shared" si="247"/>
        <v>2.2771336019795243E-98</v>
      </c>
      <c r="IA205" s="86">
        <f t="shared" si="247"/>
        <v>5.7370866004728817E-99</v>
      </c>
      <c r="IB205" s="86">
        <f t="shared" si="247"/>
        <v>4.2034712942235497E-101</v>
      </c>
      <c r="IC205" s="86">
        <f t="shared" si="247"/>
        <v>5.143344879257029E-87</v>
      </c>
      <c r="ID205" s="86">
        <f t="shared" si="247"/>
        <v>5.1883884052339965E-78</v>
      </c>
      <c r="IE205" s="86">
        <f t="shared" si="247"/>
        <v>1.6712349688729792E-76</v>
      </c>
      <c r="IF205" s="86">
        <f t="shared" si="247"/>
        <v>1.587417877973127E-64</v>
      </c>
      <c r="IG205" s="86">
        <f t="shared" si="247"/>
        <v>1.1224849689109062E-51</v>
      </c>
      <c r="II205" s="86">
        <f t="shared" si="248"/>
        <v>0</v>
      </c>
      <c r="IJ205" s="86">
        <f t="shared" si="248"/>
        <v>1.7270646451772523E-5</v>
      </c>
      <c r="IK205" s="86">
        <f t="shared" si="248"/>
        <v>1.9905053602361203E-7</v>
      </c>
      <c r="IL205" s="86">
        <f t="shared" si="248"/>
        <v>3.9403579548656642E-7</v>
      </c>
      <c r="IM205" s="86">
        <f t="shared" si="248"/>
        <v>2.8845510285671204E-8</v>
      </c>
      <c r="IN205" s="86">
        <f t="shared" si="248"/>
        <v>1.5333035743502781E-8</v>
      </c>
      <c r="IO205" s="86">
        <f t="shared" si="248"/>
        <v>1.4449848691651506E-8</v>
      </c>
      <c r="IP205" s="86">
        <f t="shared" si="248"/>
        <v>6.2935762836393035E-12</v>
      </c>
      <c r="IQ205" s="86">
        <f t="shared" si="248"/>
        <v>1.9785558913797756E-14</v>
      </c>
      <c r="IR205" s="86">
        <f t="shared" si="248"/>
        <v>1.2537378536938195E-13</v>
      </c>
      <c r="IS205" s="86">
        <f t="shared" si="248"/>
        <v>1.758748884658467E-10</v>
      </c>
      <c r="IT205" s="86">
        <f t="shared" si="248"/>
        <v>6.3686467491658385E-9</v>
      </c>
      <c r="IU205" s="86">
        <f t="shared" si="248"/>
        <v>9.5063506885536883E-9</v>
      </c>
      <c r="IV205" s="86">
        <f t="shared" si="248"/>
        <v>1.0919615718819078E-5</v>
      </c>
      <c r="IW205" s="86">
        <f t="shared" si="248"/>
        <v>1.1925951265496127E-4</v>
      </c>
      <c r="IY205" s="86">
        <f t="shared" si="249"/>
        <v>3.151324064674249E-11</v>
      </c>
      <c r="IZ205" s="86">
        <f t="shared" si="249"/>
        <v>1.7270646451772523E-5</v>
      </c>
      <c r="JA205" s="86">
        <f t="shared" si="249"/>
        <v>1.9905053602361203E-7</v>
      </c>
      <c r="JB205" s="86">
        <f t="shared" si="249"/>
        <v>3.9403579548656642E-7</v>
      </c>
      <c r="JC205" s="86">
        <f t="shared" si="249"/>
        <v>2.8845510285671204E-8</v>
      </c>
      <c r="JD205" s="86">
        <f t="shared" si="249"/>
        <v>1.5333035743502781E-8</v>
      </c>
      <c r="JE205" s="86">
        <f t="shared" si="249"/>
        <v>1.4449848691651506E-8</v>
      </c>
      <c r="JF205" s="86">
        <f t="shared" si="249"/>
        <v>6.2935762836393035E-12</v>
      </c>
      <c r="JG205" s="86">
        <f t="shared" si="249"/>
        <v>1.9785558913797756E-14</v>
      </c>
      <c r="JH205" s="86">
        <f t="shared" si="249"/>
        <v>1.2537378536938195E-13</v>
      </c>
      <c r="JI205" s="86">
        <f t="shared" si="249"/>
        <v>1.758748884658467E-10</v>
      </c>
      <c r="JJ205" s="86">
        <f t="shared" si="249"/>
        <v>6.3686467491658385E-9</v>
      </c>
      <c r="JK205" s="86">
        <f t="shared" si="249"/>
        <v>9.5063506885536883E-9</v>
      </c>
      <c r="JL205" s="86">
        <f t="shared" si="249"/>
        <v>1.0919615718819078E-5</v>
      </c>
      <c r="JM205" s="86">
        <f t="shared" si="249"/>
        <v>1.1925951265496127E-4</v>
      </c>
    </row>
    <row r="206" spans="2:273" x14ac:dyDescent="0.25">
      <c r="B206" s="2">
        <v>179</v>
      </c>
      <c r="C206" s="37">
        <v>36.838999999999999</v>
      </c>
      <c r="D206" s="37">
        <v>42.344000000000001</v>
      </c>
      <c r="E206" s="37">
        <v>40.508000000000003</v>
      </c>
      <c r="F206" s="37">
        <v>42.671999999999997</v>
      </c>
      <c r="G206" s="37">
        <v>42.295000000000002</v>
      </c>
      <c r="H206" s="37">
        <v>41.704999999999998</v>
      </c>
      <c r="I206" s="37">
        <v>39.590000000000003</v>
      </c>
      <c r="J206" s="37">
        <v>40.622999999999998</v>
      </c>
      <c r="K206" s="37">
        <v>43.18</v>
      </c>
      <c r="L206" s="37">
        <v>41.82</v>
      </c>
      <c r="M206" s="37">
        <v>38.770000000000003</v>
      </c>
      <c r="N206" s="37">
        <v>38.753999999999998</v>
      </c>
      <c r="O206" s="37">
        <v>40.524999999999999</v>
      </c>
      <c r="P206" s="37">
        <v>39.622999999999998</v>
      </c>
      <c r="Q206" s="37">
        <v>41.459000000000003</v>
      </c>
      <c r="S206" s="4">
        <f t="shared" si="250"/>
        <v>40.524896353845484</v>
      </c>
      <c r="T206" s="4">
        <f t="shared" si="250"/>
        <v>41.66118835547632</v>
      </c>
      <c r="U206" s="4">
        <f t="shared" si="250"/>
        <v>41.042490718116127</v>
      </c>
      <c r="V206" s="4">
        <f t="shared" si="250"/>
        <v>43.141160832192035</v>
      </c>
      <c r="W206" s="4">
        <f t="shared" si="250"/>
        <v>43.223042323764368</v>
      </c>
      <c r="X206" s="4">
        <f t="shared" si="250"/>
        <v>40.096520018906482</v>
      </c>
      <c r="Y206" s="4">
        <f t="shared" si="250"/>
        <v>39.194896568671055</v>
      </c>
      <c r="Z206" s="4">
        <f t="shared" si="250"/>
        <v>37.621013842987786</v>
      </c>
      <c r="AA206" s="4">
        <f t="shared" si="250"/>
        <v>43.727995745216745</v>
      </c>
      <c r="AB206" s="4">
        <f t="shared" si="250"/>
        <v>42.658488771618963</v>
      </c>
      <c r="AC206" s="4">
        <f t="shared" si="250"/>
        <v>39.1644589402894</v>
      </c>
      <c r="AD206" s="4">
        <f t="shared" si="250"/>
        <v>39.852391619166148</v>
      </c>
      <c r="AE206" s="4">
        <f t="shared" si="250"/>
        <v>40.242370521282851</v>
      </c>
      <c r="AF206" s="4">
        <f t="shared" si="250"/>
        <v>40.295717991588511</v>
      </c>
      <c r="AG206" s="4">
        <f t="shared" si="250"/>
        <v>42.795070084152727</v>
      </c>
      <c r="AI206" s="4">
        <f t="shared" si="251"/>
        <v>-3.6858963538454859</v>
      </c>
      <c r="AJ206" s="4">
        <f t="shared" si="251"/>
        <v>0.68281164452368159</v>
      </c>
      <c r="AK206" s="4">
        <f t="shared" si="251"/>
        <v>-0.5344907181161247</v>
      </c>
      <c r="AL206" s="4">
        <f t="shared" si="251"/>
        <v>-0.46916083219203841</v>
      </c>
      <c r="AM206" s="4">
        <f t="shared" si="251"/>
        <v>-0.92804232376436602</v>
      </c>
      <c r="AN206" s="4">
        <f t="shared" si="251"/>
        <v>1.6084799810935166</v>
      </c>
      <c r="AO206" s="4">
        <f t="shared" si="251"/>
        <v>0.39510343132894832</v>
      </c>
      <c r="AP206" s="4">
        <f t="shared" si="251"/>
        <v>3.0019861570122117</v>
      </c>
      <c r="AQ206" s="4">
        <f t="shared" si="251"/>
        <v>-0.54799574521674543</v>
      </c>
      <c r="AR206" s="4">
        <f t="shared" si="251"/>
        <v>-0.8384887716189624</v>
      </c>
      <c r="AS206" s="4">
        <f t="shared" si="251"/>
        <v>-0.39445894028939676</v>
      </c>
      <c r="AT206" s="4">
        <f t="shared" si="251"/>
        <v>-1.0983916191661507</v>
      </c>
      <c r="AU206" s="4">
        <f t="shared" si="251"/>
        <v>0.28262947871714772</v>
      </c>
      <c r="AV206" s="4">
        <f t="shared" si="251"/>
        <v>-0.67271799158851309</v>
      </c>
      <c r="AW206" s="4">
        <f t="shared" si="251"/>
        <v>-1.3360700841527233</v>
      </c>
      <c r="AY206" s="2">
        <f t="shared" si="243"/>
        <v>40.524896353845484</v>
      </c>
      <c r="AZ206" s="2">
        <f t="shared" si="243"/>
        <v>41.661188355334701</v>
      </c>
      <c r="BA206" s="2">
        <f t="shared" si="243"/>
        <v>41.042490718116049</v>
      </c>
      <c r="BB206" s="2">
        <f t="shared" si="243"/>
        <v>43.141160832191709</v>
      </c>
      <c r="BC206" s="2">
        <f t="shared" si="243"/>
        <v>43.223042323764368</v>
      </c>
      <c r="BD206" s="2">
        <f t="shared" si="243"/>
        <v>40.096520018906482</v>
      </c>
      <c r="BE206" s="2">
        <f t="shared" si="243"/>
        <v>39.194896568671055</v>
      </c>
      <c r="BF206" s="2">
        <f t="shared" si="243"/>
        <v>37.621013842987786</v>
      </c>
      <c r="BG206" s="2">
        <f t="shared" si="243"/>
        <v>43.727995745216745</v>
      </c>
      <c r="BH206" s="2">
        <f t="shared" si="243"/>
        <v>42.658488771618963</v>
      </c>
      <c r="BI206" s="2">
        <f t="shared" si="243"/>
        <v>39.1644589402894</v>
      </c>
      <c r="BJ206" s="2">
        <f t="shared" si="243"/>
        <v>39.852391619166148</v>
      </c>
      <c r="BK206" s="2">
        <f t="shared" si="243"/>
        <v>40.242370521282851</v>
      </c>
      <c r="BL206" s="2">
        <f t="shared" si="243"/>
        <v>40.295717955903051</v>
      </c>
      <c r="BM206" s="2">
        <f t="shared" si="243"/>
        <v>42.795065276376278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>
        <f t="shared" si="244"/>
        <v>36.838999999999999</v>
      </c>
      <c r="CF206" s="2" t="str">
        <f t="shared" si="244"/>
        <v/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>
        <f t="shared" si="198"/>
        <v>36.838999999999999</v>
      </c>
      <c r="CV206" s="2">
        <f t="shared" si="199"/>
        <v>42.344000000000001</v>
      </c>
      <c r="CW206" s="2">
        <f t="shared" si="200"/>
        <v>40.508000000000003</v>
      </c>
      <c r="CX206" s="2">
        <f t="shared" si="201"/>
        <v>42.671999999999997</v>
      </c>
      <c r="CY206" s="2">
        <f t="shared" si="202"/>
        <v>42.295000000000002</v>
      </c>
      <c r="CZ206" s="2">
        <f t="shared" si="203"/>
        <v>41.704999999999998</v>
      </c>
      <c r="DA206" s="2">
        <f t="shared" si="204"/>
        <v>39.590000000000003</v>
      </c>
      <c r="DB206" s="2">
        <f t="shared" si="205"/>
        <v>40.622999999999998</v>
      </c>
      <c r="DC206" s="2">
        <f t="shared" si="206"/>
        <v>43.18</v>
      </c>
      <c r="DD206" s="2">
        <f t="shared" si="207"/>
        <v>41.82</v>
      </c>
      <c r="DE206" s="2">
        <f t="shared" si="208"/>
        <v>38.770000000000003</v>
      </c>
      <c r="DF206" s="2">
        <f t="shared" si="209"/>
        <v>38.753999999999998</v>
      </c>
      <c r="DG206" s="2">
        <f t="shared" si="210"/>
        <v>40.524999999999999</v>
      </c>
      <c r="DH206" s="2">
        <f t="shared" si="211"/>
        <v>39.622999999999998</v>
      </c>
      <c r="DI206" s="2">
        <f t="shared" si="212"/>
        <v>41.459000000000003</v>
      </c>
      <c r="DK206" s="2">
        <f t="shared" si="252"/>
        <v>68.622205980066454</v>
      </c>
      <c r="DL206" s="2">
        <f t="shared" si="252"/>
        <v>79.930175475687122</v>
      </c>
      <c r="DM206" s="2">
        <f t="shared" si="252"/>
        <v>132.55130292962855</v>
      </c>
      <c r="DN206" s="2">
        <f t="shared" si="252"/>
        <v>130.59959951676228</v>
      </c>
      <c r="DO206" s="2">
        <f t="shared" si="252"/>
        <v>94.549541420198238</v>
      </c>
      <c r="DP206" s="2">
        <f t="shared" si="252"/>
        <v>96.468482578397214</v>
      </c>
      <c r="DQ206" s="2">
        <f t="shared" si="252"/>
        <v>113.25819795802609</v>
      </c>
      <c r="DR206" s="2">
        <f t="shared" si="252"/>
        <v>109.28166202090593</v>
      </c>
      <c r="DS206" s="2">
        <f t="shared" si="252"/>
        <v>88.23696423844639</v>
      </c>
      <c r="DT206" s="2">
        <f t="shared" si="252"/>
        <v>120.12449573257469</v>
      </c>
      <c r="DU206" s="2">
        <f t="shared" si="252"/>
        <v>92.492928744939263</v>
      </c>
      <c r="DV206" s="2">
        <f t="shared" si="252"/>
        <v>96.368984445786765</v>
      </c>
      <c r="DW206" s="2">
        <f t="shared" si="252"/>
        <v>107.61221202053758</v>
      </c>
      <c r="DX206" s="2">
        <f t="shared" si="252"/>
        <v>74.028940766550534</v>
      </c>
      <c r="DY206" s="2">
        <f t="shared" si="252"/>
        <v>79.954272268907545</v>
      </c>
      <c r="EA206" s="2">
        <f t="shared" si="241"/>
        <v>40.52479099909992</v>
      </c>
      <c r="EB206" s="2">
        <f t="shared" si="241"/>
        <v>44.717738948142589</v>
      </c>
      <c r="EC206" s="2">
        <f t="shared" si="241"/>
        <v>41.250020164106132</v>
      </c>
      <c r="ED206" s="2">
        <f t="shared" si="241"/>
        <v>42.810231376836462</v>
      </c>
      <c r="EE206" s="2">
        <f t="shared" si="241"/>
        <v>43.370453824085203</v>
      </c>
      <c r="EF206" s="2">
        <f t="shared" si="240"/>
        <v>37.660696417534666</v>
      </c>
      <c r="EG206" s="2">
        <f t="shared" si="240"/>
        <v>37.957150723505592</v>
      </c>
      <c r="EH206" s="2">
        <f t="shared" si="240"/>
        <v>36.229537398599192</v>
      </c>
      <c r="EI206" s="2">
        <f t="shared" si="240"/>
        <v>46.806650264166578</v>
      </c>
      <c r="EJ206" s="2">
        <f t="shared" si="240"/>
        <v>44.935991156611351</v>
      </c>
      <c r="EK206" s="2">
        <f t="shared" si="213"/>
        <v>39.270252822683503</v>
      </c>
      <c r="EL206" s="2">
        <f t="shared" si="180"/>
        <v>38.913350592212389</v>
      </c>
      <c r="EM206" s="2">
        <f t="shared" si="180"/>
        <v>40.825588494161913</v>
      </c>
      <c r="EN206" s="2">
        <f t="shared" si="180"/>
        <v>40.883907599694041</v>
      </c>
      <c r="EO206" s="2">
        <f t="shared" si="180"/>
        <v>43.938005009236889</v>
      </c>
      <c r="EQ206" s="2">
        <f t="shared" si="253"/>
        <v>40.52479099909992</v>
      </c>
      <c r="ER206" s="2">
        <f t="shared" si="253"/>
        <v>40.985411474778644</v>
      </c>
      <c r="ES206" s="2">
        <f t="shared" si="253"/>
        <v>41.003600720068462</v>
      </c>
      <c r="ET206" s="2">
        <f t="shared" si="253"/>
        <v>43.203824770577377</v>
      </c>
      <c r="EU206" s="2">
        <f t="shared" si="253"/>
        <v>43.195963042232975</v>
      </c>
      <c r="EV206" s="2">
        <f t="shared" si="253"/>
        <v>40.522496008403778</v>
      </c>
      <c r="EW206" s="2">
        <f t="shared" si="253"/>
        <v>39.401132391898408</v>
      </c>
      <c r="EX206" s="2">
        <f t="shared" si="253"/>
        <v>37.804075115207638</v>
      </c>
      <c r="EY206" s="2">
        <f t="shared" si="253"/>
        <v>43.418752894057576</v>
      </c>
      <c r="EZ206" s="2">
        <f t="shared" si="253"/>
        <v>42.404061111910281</v>
      </c>
      <c r="FA206" s="2">
        <f t="shared" si="253"/>
        <v>39.14975588171103</v>
      </c>
      <c r="FB206" s="2">
        <f t="shared" si="253"/>
        <v>39.996889906797627</v>
      </c>
      <c r="FC206" s="2">
        <f t="shared" si="253"/>
        <v>40.151035858441467</v>
      </c>
      <c r="FD206" s="2">
        <f t="shared" si="253"/>
        <v>40.182122918385865</v>
      </c>
      <c r="FE206" s="2">
        <f t="shared" si="253"/>
        <v>42.532171135251787</v>
      </c>
      <c r="FG206" s="2">
        <f t="shared" si="254"/>
        <v>0.99999625037585715</v>
      </c>
      <c r="FH206" s="2">
        <f t="shared" si="254"/>
        <v>0.99999641488735458</v>
      </c>
      <c r="FI206" s="2">
        <f t="shared" si="254"/>
        <v>0.99999626143585008</v>
      </c>
      <c r="FJ206" s="2">
        <f t="shared" si="254"/>
        <v>0.99999647762067567</v>
      </c>
      <c r="FK206" s="2">
        <f t="shared" si="254"/>
        <v>0.99999581911588065</v>
      </c>
      <c r="FL206" s="2">
        <f t="shared" si="254"/>
        <v>0.99999564369577776</v>
      </c>
      <c r="FM206" s="2">
        <f t="shared" si="254"/>
        <v>0.99999585890871157</v>
      </c>
      <c r="FN206" s="2">
        <f t="shared" si="254"/>
        <v>0.99999580429144153</v>
      </c>
      <c r="FO206" s="2">
        <f t="shared" si="254"/>
        <v>0.9999957931709752</v>
      </c>
      <c r="FP206" s="2">
        <f t="shared" si="254"/>
        <v>0.99999498207986859</v>
      </c>
      <c r="FQ206" s="2">
        <f t="shared" si="254"/>
        <v>0.99999548265797777</v>
      </c>
      <c r="FR206" s="2">
        <f t="shared" si="254"/>
        <v>0.99999587714770211</v>
      </c>
      <c r="FS206" s="2">
        <f t="shared" si="254"/>
        <v>0.99999574869067165</v>
      </c>
      <c r="FT206" s="2">
        <f t="shared" si="254"/>
        <v>0.99999543668754931</v>
      </c>
      <c r="FU206" s="2">
        <f t="shared" si="254"/>
        <v>0.99999451001561457</v>
      </c>
      <c r="FW206" s="2">
        <f t="shared" si="245"/>
        <v>8.1423210592111375E-10</v>
      </c>
      <c r="FX206" s="2">
        <f t="shared" si="245"/>
        <v>0.81897337657897706</v>
      </c>
      <c r="FY206" s="2">
        <f t="shared" si="245"/>
        <v>0.84356485140390913</v>
      </c>
      <c r="FZ206" s="2">
        <f t="shared" si="245"/>
        <v>0.84000451521208186</v>
      </c>
      <c r="GA206" s="2">
        <f t="shared" si="245"/>
        <v>0.84603594865215315</v>
      </c>
      <c r="GB206" s="2">
        <f t="shared" si="245"/>
        <v>0.85106148751142774</v>
      </c>
      <c r="GC206" s="2">
        <f t="shared" si="245"/>
        <v>0.85695964411518</v>
      </c>
      <c r="GD206" s="2">
        <f t="shared" si="245"/>
        <v>0.88354183217705085</v>
      </c>
      <c r="GE206" s="2">
        <f t="shared" si="245"/>
        <v>0.9087727498363104</v>
      </c>
      <c r="GF206" s="2">
        <f t="shared" si="245"/>
        <v>0.89966137874559293</v>
      </c>
      <c r="GG206" s="2">
        <f t="shared" si="245"/>
        <v>0.87997509786412842</v>
      </c>
      <c r="GH206" s="2">
        <f t="shared" si="245"/>
        <v>0.8664237035285236</v>
      </c>
      <c r="GI206" s="2">
        <f t="shared" si="245"/>
        <v>0.86502056707771358</v>
      </c>
      <c r="GJ206" s="2">
        <f t="shared" si="245"/>
        <v>0.83834958300430529</v>
      </c>
      <c r="GK206" s="2">
        <f t="shared" si="245"/>
        <v>0.81313836773974624</v>
      </c>
      <c r="GM206" s="86">
        <f t="shared" si="246"/>
        <v>5.1385423767292352E-244</v>
      </c>
      <c r="GN206" s="86">
        <f t="shared" si="246"/>
        <v>0</v>
      </c>
      <c r="GO206" s="86">
        <f t="shared" si="246"/>
        <v>0</v>
      </c>
      <c r="GP206" s="86">
        <f t="shared" si="246"/>
        <v>0</v>
      </c>
      <c r="GQ206" s="86">
        <f t="shared" si="246"/>
        <v>0</v>
      </c>
      <c r="GR206" s="86">
        <f t="shared" si="246"/>
        <v>0</v>
      </c>
      <c r="GS206" s="86">
        <f t="shared" si="246"/>
        <v>0</v>
      </c>
      <c r="GT206" s="86">
        <f t="shared" si="246"/>
        <v>0</v>
      </c>
      <c r="GU206" s="86">
        <f t="shared" si="246"/>
        <v>0</v>
      </c>
      <c r="GV206" s="86">
        <f t="shared" si="246"/>
        <v>0</v>
      </c>
      <c r="GW206" s="86">
        <f t="shared" si="246"/>
        <v>0</v>
      </c>
      <c r="GX206" s="86">
        <f t="shared" si="246"/>
        <v>0</v>
      </c>
      <c r="GY206" s="86">
        <f t="shared" si="246"/>
        <v>0</v>
      </c>
      <c r="GZ206" s="86">
        <f t="shared" si="246"/>
        <v>0</v>
      </c>
      <c r="HA206" s="86">
        <f t="shared" si="246"/>
        <v>0</v>
      </c>
      <c r="HC206" s="86">
        <f t="shared" si="182"/>
        <v>1.2259947269409338E-236</v>
      </c>
      <c r="HD206" s="86">
        <f t="shared" si="182"/>
        <v>0</v>
      </c>
      <c r="HE206" s="86">
        <f t="shared" si="182"/>
        <v>0</v>
      </c>
      <c r="HF206" s="86">
        <f t="shared" si="182"/>
        <v>0</v>
      </c>
      <c r="HG206" s="86">
        <f t="shared" si="182"/>
        <v>0</v>
      </c>
      <c r="HH206" s="86">
        <f t="shared" si="182"/>
        <v>0</v>
      </c>
      <c r="HI206" s="86">
        <f t="shared" si="242"/>
        <v>0</v>
      </c>
      <c r="HJ206" s="86">
        <f t="shared" si="242"/>
        <v>0</v>
      </c>
      <c r="HK206" s="86">
        <f t="shared" si="242"/>
        <v>0</v>
      </c>
      <c r="HL206" s="86">
        <f t="shared" si="242"/>
        <v>0</v>
      </c>
      <c r="HM206" s="86">
        <f t="shared" si="242"/>
        <v>0</v>
      </c>
      <c r="HN206" s="86">
        <f t="shared" si="242"/>
        <v>0</v>
      </c>
      <c r="HO206" s="86">
        <f t="shared" si="227"/>
        <v>0</v>
      </c>
      <c r="HP206" s="86">
        <f t="shared" si="227"/>
        <v>0</v>
      </c>
      <c r="HQ206" s="86">
        <f t="shared" si="227"/>
        <v>0</v>
      </c>
      <c r="HS206" s="86">
        <f t="shared" si="247"/>
        <v>1.2254528566352168E-10</v>
      </c>
      <c r="HT206" s="86">
        <f t="shared" si="247"/>
        <v>2.5215995149863928E-65</v>
      </c>
      <c r="HU206" s="86">
        <f t="shared" si="247"/>
        <v>2.5854622646920845E-81</v>
      </c>
      <c r="HV206" s="86">
        <f t="shared" si="247"/>
        <v>1.3140675221464114E-76</v>
      </c>
      <c r="HW206" s="86">
        <f t="shared" si="247"/>
        <v>8.0053392670596329E-86</v>
      </c>
      <c r="HX206" s="86">
        <f t="shared" si="247"/>
        <v>4.2085943561127865E-88</v>
      </c>
      <c r="HY206" s="86">
        <f t="shared" si="247"/>
        <v>2.9279315217109332E-83</v>
      </c>
      <c r="HZ206" s="86">
        <f t="shared" si="247"/>
        <v>3.9354407779518407E-102</v>
      </c>
      <c r="IA206" s="86">
        <f t="shared" si="247"/>
        <v>1.1922168649620007E-102</v>
      </c>
      <c r="IB206" s="86">
        <f t="shared" si="247"/>
        <v>6.8799916242042218E-105</v>
      </c>
      <c r="IC206" s="86">
        <f t="shared" si="247"/>
        <v>2.3434537325836834E-90</v>
      </c>
      <c r="ID206" s="86">
        <f t="shared" si="247"/>
        <v>4.3629720065430252E-81</v>
      </c>
      <c r="IE206" s="86">
        <f t="shared" si="247"/>
        <v>1.5591080389800689E-79</v>
      </c>
      <c r="IF206" s="86">
        <f t="shared" si="247"/>
        <v>3.7485302915386021E-67</v>
      </c>
      <c r="IG206" s="86">
        <f t="shared" si="247"/>
        <v>7.4104500691554042E-54</v>
      </c>
      <c r="II206" s="86">
        <f t="shared" si="248"/>
        <v>0</v>
      </c>
      <c r="IJ206" s="86">
        <f t="shared" si="248"/>
        <v>4.7211987675634684E-6</v>
      </c>
      <c r="IK206" s="86">
        <f t="shared" si="248"/>
        <v>3.7784304990900885E-8</v>
      </c>
      <c r="IL206" s="86">
        <f t="shared" si="248"/>
        <v>7.8700606189487105E-8</v>
      </c>
      <c r="IM206" s="86">
        <f t="shared" si="248"/>
        <v>4.4815100572519083E-9</v>
      </c>
      <c r="IN206" s="86">
        <f t="shared" si="248"/>
        <v>2.322850070382314E-9</v>
      </c>
      <c r="IO206" s="86">
        <f t="shared" si="248"/>
        <v>2.2954666403832022E-9</v>
      </c>
      <c r="IP206" s="86">
        <f t="shared" si="248"/>
        <v>6.0169858589511466E-13</v>
      </c>
      <c r="IQ206" s="86">
        <f t="shared" si="248"/>
        <v>1.5688255758155511E-15</v>
      </c>
      <c r="IR206" s="86">
        <f t="shared" si="248"/>
        <v>1.0275437086162224E-14</v>
      </c>
      <c r="IS206" s="86">
        <f t="shared" si="248"/>
        <v>2.2261868351164512E-11</v>
      </c>
      <c r="IT206" s="86">
        <f t="shared" si="248"/>
        <v>1.0111065845021763E-9</v>
      </c>
      <c r="IU206" s="86">
        <f t="shared" si="248"/>
        <v>1.5534591435348935E-9</v>
      </c>
      <c r="IV206" s="86">
        <f t="shared" si="248"/>
        <v>3.1808619310971623E-6</v>
      </c>
      <c r="IW206" s="86">
        <f t="shared" si="248"/>
        <v>4.0496403068821084E-5</v>
      </c>
      <c r="IY206" s="86">
        <f t="shared" si="249"/>
        <v>1.2254528566352168E-10</v>
      </c>
      <c r="IZ206" s="86">
        <f t="shared" si="249"/>
        <v>4.7211987675634684E-6</v>
      </c>
      <c r="JA206" s="86">
        <f t="shared" si="249"/>
        <v>3.7784304990900885E-8</v>
      </c>
      <c r="JB206" s="86">
        <f t="shared" si="249"/>
        <v>7.8700606189487105E-8</v>
      </c>
      <c r="JC206" s="86">
        <f t="shared" si="249"/>
        <v>4.4815100572519083E-9</v>
      </c>
      <c r="JD206" s="86">
        <f t="shared" si="249"/>
        <v>2.322850070382314E-9</v>
      </c>
      <c r="JE206" s="86">
        <f t="shared" si="249"/>
        <v>2.2954666403832022E-9</v>
      </c>
      <c r="JF206" s="86">
        <f t="shared" si="249"/>
        <v>6.0169858589511466E-13</v>
      </c>
      <c r="JG206" s="86">
        <f t="shared" si="249"/>
        <v>1.5688255758155511E-15</v>
      </c>
      <c r="JH206" s="86">
        <f t="shared" si="249"/>
        <v>1.0275437086162224E-14</v>
      </c>
      <c r="JI206" s="86">
        <f t="shared" si="249"/>
        <v>2.2261868351164512E-11</v>
      </c>
      <c r="JJ206" s="86">
        <f t="shared" si="249"/>
        <v>1.0111065845021763E-9</v>
      </c>
      <c r="JK206" s="86">
        <f t="shared" si="249"/>
        <v>1.5534591435348935E-9</v>
      </c>
      <c r="JL206" s="86">
        <f t="shared" si="249"/>
        <v>3.1808619310971623E-6</v>
      </c>
      <c r="JM206" s="86">
        <f t="shared" si="249"/>
        <v>4.0496403068821084E-5</v>
      </c>
    </row>
    <row r="207" spans="2:273" x14ac:dyDescent="0.25">
      <c r="B207" s="2">
        <v>180</v>
      </c>
      <c r="C207" s="37">
        <v>39.805999999999997</v>
      </c>
      <c r="D207" s="37">
        <v>39.377000000000002</v>
      </c>
      <c r="E207" s="37">
        <v>40.459000000000003</v>
      </c>
      <c r="F207" s="37">
        <v>44.262</v>
      </c>
      <c r="G207" s="37">
        <v>43.573999999999998</v>
      </c>
      <c r="H207" s="37">
        <v>40.426000000000002</v>
      </c>
      <c r="I207" s="37">
        <v>38</v>
      </c>
      <c r="J207" s="37">
        <v>39.770000000000003</v>
      </c>
      <c r="K207" s="37">
        <v>42.655999999999999</v>
      </c>
      <c r="L207" s="37">
        <v>38.015999999999998</v>
      </c>
      <c r="M207" s="37">
        <v>40.033000000000001</v>
      </c>
      <c r="N207" s="37">
        <v>37.966999999999999</v>
      </c>
      <c r="O207" s="37">
        <v>40.246000000000002</v>
      </c>
      <c r="P207" s="37">
        <v>40.097999999999999</v>
      </c>
      <c r="Q207" s="37">
        <v>41.639000000000003</v>
      </c>
      <c r="S207" s="4">
        <f t="shared" si="250"/>
        <v>40.393755394799577</v>
      </c>
      <c r="T207" s="4">
        <f t="shared" si="250"/>
        <v>41.477355183834469</v>
      </c>
      <c r="U207" s="4">
        <f t="shared" si="250"/>
        <v>40.869891370592896</v>
      </c>
      <c r="V207" s="4">
        <f t="shared" si="250"/>
        <v>43.016925301649117</v>
      </c>
      <c r="W207" s="4">
        <f t="shared" si="250"/>
        <v>43.121507539680017</v>
      </c>
      <c r="X207" s="4">
        <f t="shared" si="250"/>
        <v>39.997349870523529</v>
      </c>
      <c r="Y207" s="4">
        <f t="shared" si="250"/>
        <v>39.078390063253863</v>
      </c>
      <c r="Z207" s="4">
        <f t="shared" si="250"/>
        <v>37.484576559672874</v>
      </c>
      <c r="AA207" s="4" t="e">
        <f t="shared" si="250"/>
        <v>#N/A</v>
      </c>
      <c r="AB207" s="4">
        <f t="shared" si="250"/>
        <v>42.536866272573384</v>
      </c>
      <c r="AC207" s="4">
        <f t="shared" si="250"/>
        <v>39.02906898590841</v>
      </c>
      <c r="AD207" s="4">
        <f t="shared" si="250"/>
        <v>39.747601796934212</v>
      </c>
      <c r="AE207" s="4">
        <f t="shared" si="250"/>
        <v>40.101038603913565</v>
      </c>
      <c r="AF207" s="4">
        <f t="shared" si="250"/>
        <v>40.150044454009567</v>
      </c>
      <c r="AG207" s="4">
        <f t="shared" si="250"/>
        <v>42.652556338741164</v>
      </c>
      <c r="AI207" s="4">
        <f t="shared" si="251"/>
        <v>-0.58775539479957928</v>
      </c>
      <c r="AJ207" s="4">
        <f t="shared" si="251"/>
        <v>-2.1003551838344663</v>
      </c>
      <c r="AK207" s="4">
        <f t="shared" si="251"/>
        <v>-0.41089137059289271</v>
      </c>
      <c r="AL207" s="4">
        <f t="shared" si="251"/>
        <v>1.2450746983508836</v>
      </c>
      <c r="AM207" s="4">
        <f t="shared" si="251"/>
        <v>0.45249246031998069</v>
      </c>
      <c r="AN207" s="4">
        <f t="shared" si="251"/>
        <v>0.4286501294764733</v>
      </c>
      <c r="AO207" s="4">
        <f t="shared" si="251"/>
        <v>-1.0783900632538632</v>
      </c>
      <c r="AP207" s="4">
        <f t="shared" si="251"/>
        <v>2.2854234403271292</v>
      </c>
      <c r="AQ207" s="4">
        <f t="shared" si="251"/>
        <v>0</v>
      </c>
      <c r="AR207" s="4">
        <f t="shared" si="251"/>
        <v>-4.5208662725733859</v>
      </c>
      <c r="AS207" s="4">
        <f t="shared" si="251"/>
        <v>1.0039310140915916</v>
      </c>
      <c r="AT207" s="4">
        <f t="shared" si="251"/>
        <v>-1.7806017969342136</v>
      </c>
      <c r="AU207" s="4">
        <f t="shared" si="251"/>
        <v>0.14496139608643688</v>
      </c>
      <c r="AV207" s="4">
        <f t="shared" si="251"/>
        <v>-5.2044454009568142E-2</v>
      </c>
      <c r="AW207" s="4">
        <f t="shared" si="251"/>
        <v>-1.0135563387411608</v>
      </c>
      <c r="AY207" s="2">
        <f t="shared" si="243"/>
        <v>40.393755394799577</v>
      </c>
      <c r="AZ207" s="2">
        <f t="shared" si="243"/>
        <v>41.477355183824422</v>
      </c>
      <c r="BA207" s="2">
        <f t="shared" si="243"/>
        <v>40.869891370592896</v>
      </c>
      <c r="BB207" s="2">
        <f t="shared" si="243"/>
        <v>43.016925301649103</v>
      </c>
      <c r="BC207" s="2">
        <f t="shared" si="243"/>
        <v>43.121507539680017</v>
      </c>
      <c r="BD207" s="2">
        <f t="shared" si="243"/>
        <v>39.997349870523529</v>
      </c>
      <c r="BE207" s="2">
        <f t="shared" si="243"/>
        <v>39.078390063253863</v>
      </c>
      <c r="BF207" s="2">
        <f t="shared" si="243"/>
        <v>37.484576559672874</v>
      </c>
      <c r="BG207" s="2" t="e">
        <f t="shared" si="243"/>
        <v>#N/A</v>
      </c>
      <c r="BH207" s="2">
        <f t="shared" si="243"/>
        <v>42.536866272573384</v>
      </c>
      <c r="BI207" s="2">
        <f t="shared" si="243"/>
        <v>39.02906898590841</v>
      </c>
      <c r="BJ207" s="2">
        <f t="shared" si="243"/>
        <v>39.747601796934212</v>
      </c>
      <c r="BK207" s="2">
        <f t="shared" si="243"/>
        <v>40.101038603913565</v>
      </c>
      <c r="BL207" s="2">
        <f t="shared" si="243"/>
        <v>40.150044449892697</v>
      </c>
      <c r="BM207" s="2">
        <f t="shared" si="243"/>
        <v>42.652555618060234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>
        <f t="shared" si="244"/>
        <v>39.805999999999997</v>
      </c>
      <c r="CF207" s="2" t="str">
        <f t="shared" si="244"/>
        <v/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>
        <f t="shared" si="198"/>
        <v>39.805999999999997</v>
      </c>
      <c r="CV207" s="2">
        <f t="shared" si="199"/>
        <v>39.377000000000002</v>
      </c>
      <c r="CW207" s="2">
        <f t="shared" si="200"/>
        <v>40.459000000000003</v>
      </c>
      <c r="CX207" s="2">
        <f t="shared" si="201"/>
        <v>44.262</v>
      </c>
      <c r="CY207" s="2">
        <f t="shared" si="202"/>
        <v>43.573999999999998</v>
      </c>
      <c r="CZ207" s="2">
        <f t="shared" si="203"/>
        <v>40.426000000000002</v>
      </c>
      <c r="DA207" s="2">
        <f t="shared" si="204"/>
        <v>38</v>
      </c>
      <c r="DB207" s="2">
        <f t="shared" si="205"/>
        <v>39.770000000000003</v>
      </c>
      <c r="DC207" s="2" t="str">
        <f t="shared" si="206"/>
        <v/>
      </c>
      <c r="DD207" s="2">
        <f t="shared" si="207"/>
        <v>38.015999999999998</v>
      </c>
      <c r="DE207" s="2">
        <f t="shared" si="208"/>
        <v>40.033000000000001</v>
      </c>
      <c r="DF207" s="2">
        <f t="shared" si="209"/>
        <v>37.966999999999999</v>
      </c>
      <c r="DG207" s="2">
        <f t="shared" si="210"/>
        <v>40.246000000000002</v>
      </c>
      <c r="DH207" s="2">
        <f t="shared" si="211"/>
        <v>40.097999999999999</v>
      </c>
      <c r="DI207" s="2">
        <f t="shared" si="212"/>
        <v>41.639000000000003</v>
      </c>
      <c r="DK207" s="2">
        <f t="shared" si="252"/>
        <v>68.6841411960133</v>
      </c>
      <c r="DL207" s="2">
        <f t="shared" si="252"/>
        <v>80.035376321353084</v>
      </c>
      <c r="DM207" s="2">
        <f t="shared" si="252"/>
        <v>132.96496587133799</v>
      </c>
      <c r="DN207" s="2">
        <f t="shared" si="252"/>
        <v>131.00101102385983</v>
      </c>
      <c r="DO207" s="2">
        <f t="shared" si="252"/>
        <v>94.75140536963508</v>
      </c>
      <c r="DP207" s="2">
        <f t="shared" si="252"/>
        <v>96.677887108013934</v>
      </c>
      <c r="DQ207" s="2">
        <f t="shared" si="252"/>
        <v>113.56689935985739</v>
      </c>
      <c r="DR207" s="2">
        <f t="shared" si="252"/>
        <v>109.57104111498259</v>
      </c>
      <c r="DS207" s="2">
        <f t="shared" si="252"/>
        <v>88.405381708667605</v>
      </c>
      <c r="DT207" s="2">
        <f t="shared" si="252"/>
        <v>120.50837837837838</v>
      </c>
      <c r="DU207" s="2">
        <f t="shared" si="252"/>
        <v>92.704670040485823</v>
      </c>
      <c r="DV207" s="2">
        <f t="shared" si="252"/>
        <v>96.593870733917242</v>
      </c>
      <c r="DW207" s="2">
        <f t="shared" si="252"/>
        <v>107.88435291452731</v>
      </c>
      <c r="DX207" s="2">
        <f t="shared" si="252"/>
        <v>74.107583972125454</v>
      </c>
      <c r="DY207" s="2">
        <f t="shared" si="252"/>
        <v>80.103219607843116</v>
      </c>
      <c r="EA207" s="2">
        <f t="shared" si="241"/>
        <v>40.393658649864989</v>
      </c>
      <c r="EB207" s="2">
        <f t="shared" si="241"/>
        <v>44.632517493440297</v>
      </c>
      <c r="EC207" s="2">
        <f t="shared" si="241"/>
        <v>41.083560509776525</v>
      </c>
      <c r="ED207" s="2">
        <f t="shared" si="241"/>
        <v>42.675940626057027</v>
      </c>
      <c r="EE207" s="2">
        <f t="shared" si="241"/>
        <v>43.27313075836868</v>
      </c>
      <c r="EF207" s="2">
        <f t="shared" si="240"/>
        <v>37.493306959666626</v>
      </c>
      <c r="EG207" s="2">
        <f t="shared" si="240"/>
        <v>37.80602257097128</v>
      </c>
      <c r="EH207" s="2">
        <f t="shared" si="240"/>
        <v>36.058680417390711</v>
      </c>
      <c r="EI207" s="2">
        <f t="shared" si="240"/>
        <v>46.77941113298111</v>
      </c>
      <c r="EJ207" s="2">
        <f t="shared" si="240"/>
        <v>44.868882828517528</v>
      </c>
      <c r="EK207" s="2">
        <f t="shared" si="213"/>
        <v>39.137929775738826</v>
      </c>
      <c r="EL207" s="2">
        <f t="shared" si="180"/>
        <v>38.782818350919506</v>
      </c>
      <c r="EM207" s="2">
        <f t="shared" si="180"/>
        <v>40.700159089564785</v>
      </c>
      <c r="EN207" s="2">
        <f t="shared" si="180"/>
        <v>40.754686503552037</v>
      </c>
      <c r="EO207" s="2">
        <f t="shared" si="180"/>
        <v>43.829824352529485</v>
      </c>
      <c r="EQ207" s="2">
        <f t="shared" si="253"/>
        <v>40.393658649864989</v>
      </c>
      <c r="ER207" s="2">
        <f t="shared" si="253"/>
        <v>40.841161530298663</v>
      </c>
      <c r="ES207" s="2">
        <f t="shared" si="253"/>
        <v>40.833387642884283</v>
      </c>
      <c r="ET207" s="2">
        <f t="shared" si="253"/>
        <v>43.075824896643539</v>
      </c>
      <c r="EU207" s="2">
        <f t="shared" si="253"/>
        <v>43.096113715583101</v>
      </c>
      <c r="EV207" s="2">
        <f t="shared" si="253"/>
        <v>40.396734584339136</v>
      </c>
      <c r="EW207" s="2">
        <f t="shared" si="253"/>
        <v>39.271751973791872</v>
      </c>
      <c r="EX207" s="2">
        <f t="shared" si="253"/>
        <v>37.655669306476199</v>
      </c>
      <c r="EY207" s="2">
        <f t="shared" si="253"/>
        <v>43.341535473653479</v>
      </c>
      <c r="EZ207" s="2">
        <f t="shared" si="253"/>
        <v>42.29928163119088</v>
      </c>
      <c r="FA207" s="2">
        <f t="shared" si="253"/>
        <v>39.015279168485364</v>
      </c>
      <c r="FB207" s="2">
        <f t="shared" si="253"/>
        <v>39.883006706470098</v>
      </c>
      <c r="FC207" s="2">
        <f t="shared" si="253"/>
        <v>40.015479079247228</v>
      </c>
      <c r="FD207" s="2">
        <f t="shared" si="253"/>
        <v>40.043552649184349</v>
      </c>
      <c r="FE207" s="2">
        <f t="shared" si="253"/>
        <v>42.405600631676592</v>
      </c>
      <c r="FG207" s="2">
        <f t="shared" si="254"/>
        <v>0.99999658030101002</v>
      </c>
      <c r="FH207" s="2">
        <f t="shared" si="254"/>
        <v>0.99999673033737557</v>
      </c>
      <c r="FI207" s="2">
        <f t="shared" si="254"/>
        <v>0.99999659038785005</v>
      </c>
      <c r="FJ207" s="2">
        <f t="shared" si="254"/>
        <v>0.99999678755088017</v>
      </c>
      <c r="FK207" s="2">
        <f t="shared" si="254"/>
        <v>0.99999618698696235</v>
      </c>
      <c r="FL207" s="2">
        <f t="shared" si="254"/>
        <v>0.9999960270018069</v>
      </c>
      <c r="FM207" s="2">
        <f t="shared" si="254"/>
        <v>0.99999622327848203</v>
      </c>
      <c r="FN207" s="2">
        <f t="shared" si="254"/>
        <v>0.99999617346690317</v>
      </c>
      <c r="FO207" s="2">
        <f t="shared" si="254"/>
        <v>0.99999616332490981</v>
      </c>
      <c r="FP207" s="2">
        <f t="shared" si="254"/>
        <v>0.99999542360042859</v>
      </c>
      <c r="FQ207" s="2">
        <f t="shared" si="254"/>
        <v>0.99999588013347307</v>
      </c>
      <c r="FR207" s="2">
        <f t="shared" si="254"/>
        <v>0.99999623991265119</v>
      </c>
      <c r="FS207" s="2">
        <f t="shared" si="254"/>
        <v>0.99999612275836081</v>
      </c>
      <c r="FT207" s="2">
        <f t="shared" si="254"/>
        <v>0.99999583820791049</v>
      </c>
      <c r="FU207" s="2">
        <f t="shared" si="254"/>
        <v>0.99999499307231388</v>
      </c>
      <c r="FW207" s="2">
        <f t="shared" si="245"/>
        <v>8.9278775067211876E-10</v>
      </c>
      <c r="FX207" s="2">
        <f t="shared" si="245"/>
        <v>0.83222944394955245</v>
      </c>
      <c r="FY207" s="2">
        <f t="shared" si="245"/>
        <v>0.85533823790680252</v>
      </c>
      <c r="FZ207" s="2">
        <f t="shared" si="245"/>
        <v>0.8519988428094657</v>
      </c>
      <c r="GA207" s="2">
        <f t="shared" si="245"/>
        <v>0.85765474121503271</v>
      </c>
      <c r="GB207" s="2">
        <f t="shared" si="245"/>
        <v>0.86236272926187707</v>
      </c>
      <c r="GC207" s="2">
        <f t="shared" si="245"/>
        <v>0.86788281800246148</v>
      </c>
      <c r="GD207" s="2">
        <f t="shared" si="245"/>
        <v>0.89268926950224636</v>
      </c>
      <c r="GE207" s="2">
        <f t="shared" si="245"/>
        <v>0.91612650569822085</v>
      </c>
      <c r="GF207" s="2">
        <f t="shared" si="245"/>
        <v>0.90767497887442472</v>
      </c>
      <c r="GG207" s="2">
        <f t="shared" si="245"/>
        <v>0.88936761173278989</v>
      </c>
      <c r="GH207" s="2">
        <f t="shared" si="245"/>
        <v>0.87672812254525123</v>
      </c>
      <c r="GI207" s="2">
        <f t="shared" si="245"/>
        <v>0.87541766368646479</v>
      </c>
      <c r="GJ207" s="2">
        <f t="shared" si="245"/>
        <v>0.85044588690259282</v>
      </c>
      <c r="GK207" s="2">
        <f t="shared" si="245"/>
        <v>0.82673131720563597</v>
      </c>
      <c r="GM207" s="86">
        <f t="shared" si="246"/>
        <v>2.7548382328908862E-248</v>
      </c>
      <c r="GN207" s="86">
        <f t="shared" si="246"/>
        <v>0</v>
      </c>
      <c r="GO207" s="86">
        <f t="shared" si="246"/>
        <v>0</v>
      </c>
      <c r="GP207" s="86">
        <f t="shared" si="246"/>
        <v>0</v>
      </c>
      <c r="GQ207" s="86">
        <f t="shared" si="246"/>
        <v>0</v>
      </c>
      <c r="GR207" s="86">
        <f t="shared" si="246"/>
        <v>0</v>
      </c>
      <c r="GS207" s="86">
        <f t="shared" si="246"/>
        <v>0</v>
      </c>
      <c r="GT207" s="86">
        <f t="shared" si="246"/>
        <v>0</v>
      </c>
      <c r="GU207" s="86">
        <f t="shared" si="246"/>
        <v>0</v>
      </c>
      <c r="GV207" s="86">
        <f t="shared" si="246"/>
        <v>0</v>
      </c>
      <c r="GW207" s="86">
        <f t="shared" si="246"/>
        <v>0</v>
      </c>
      <c r="GX207" s="86">
        <f t="shared" si="246"/>
        <v>0</v>
      </c>
      <c r="GY207" s="86">
        <f t="shared" si="246"/>
        <v>0</v>
      </c>
      <c r="GZ207" s="86">
        <f t="shared" si="246"/>
        <v>0</v>
      </c>
      <c r="HA207" s="86">
        <f t="shared" si="246"/>
        <v>0</v>
      </c>
      <c r="HC207" s="86">
        <f t="shared" si="182"/>
        <v>5.4738481028812778E-242</v>
      </c>
      <c r="HD207" s="86">
        <f t="shared" si="182"/>
        <v>0</v>
      </c>
      <c r="HE207" s="86">
        <f t="shared" si="182"/>
        <v>0</v>
      </c>
      <c r="HF207" s="86">
        <f t="shared" si="182"/>
        <v>0</v>
      </c>
      <c r="HG207" s="86">
        <f t="shared" si="182"/>
        <v>0</v>
      </c>
      <c r="HH207" s="86">
        <f t="shared" si="182"/>
        <v>0</v>
      </c>
      <c r="HI207" s="86">
        <f t="shared" si="242"/>
        <v>0</v>
      </c>
      <c r="HJ207" s="86">
        <f t="shared" si="242"/>
        <v>0</v>
      </c>
      <c r="HK207" s="86">
        <f t="shared" si="242"/>
        <v>0</v>
      </c>
      <c r="HL207" s="86">
        <f t="shared" si="242"/>
        <v>0</v>
      </c>
      <c r="HM207" s="86">
        <f t="shared" si="242"/>
        <v>0</v>
      </c>
      <c r="HN207" s="86">
        <f t="shared" si="242"/>
        <v>0</v>
      </c>
      <c r="HO207" s="86">
        <f t="shared" si="227"/>
        <v>0</v>
      </c>
      <c r="HP207" s="86">
        <f t="shared" si="227"/>
        <v>0</v>
      </c>
      <c r="HQ207" s="86">
        <f t="shared" si="227"/>
        <v>0</v>
      </c>
      <c r="HS207" s="86">
        <f t="shared" si="247"/>
        <v>4.5767047183983793E-10</v>
      </c>
      <c r="HT207" s="86">
        <f t="shared" si="247"/>
        <v>6.2213346877660187E-68</v>
      </c>
      <c r="HU207" s="86">
        <f t="shared" si="247"/>
        <v>1.8803722533881269E-84</v>
      </c>
      <c r="HV207" s="86">
        <f t="shared" si="247"/>
        <v>1.2532355495988455E-79</v>
      </c>
      <c r="HW207" s="86">
        <f t="shared" si="247"/>
        <v>3.170802561925913E-89</v>
      </c>
      <c r="HX207" s="86">
        <f t="shared" si="247"/>
        <v>1.5563669853164449E-91</v>
      </c>
      <c r="HY207" s="86">
        <f t="shared" si="247"/>
        <v>1.6551799961650489E-86</v>
      </c>
      <c r="HZ207" s="86">
        <f t="shared" si="247"/>
        <v>5.7664949697993526E-106</v>
      </c>
      <c r="IA207" s="86">
        <f t="shared" si="247"/>
        <v>2.1170787201913105E-106</v>
      </c>
      <c r="IB207" s="86">
        <f t="shared" si="247"/>
        <v>9.5705814779055688E-109</v>
      </c>
      <c r="IC207" s="86">
        <f t="shared" si="247"/>
        <v>9.2139440222663148E-94</v>
      </c>
      <c r="ID207" s="86">
        <f t="shared" si="247"/>
        <v>3.1913489664949713E-84</v>
      </c>
      <c r="IE207" s="86">
        <f t="shared" si="247"/>
        <v>1.2669148707086119E-82</v>
      </c>
      <c r="IF207" s="86">
        <f t="shared" si="247"/>
        <v>7.8247480643921045E-70</v>
      </c>
      <c r="IG207" s="86">
        <f t="shared" si="247"/>
        <v>4.3980208523612513E-56</v>
      </c>
      <c r="II207" s="86">
        <f t="shared" si="248"/>
        <v>0</v>
      </c>
      <c r="IJ207" s="86">
        <f t="shared" si="248"/>
        <v>1.1972966158392166E-6</v>
      </c>
      <c r="IK207" s="86">
        <f t="shared" si="248"/>
        <v>6.5688475642672023E-9</v>
      </c>
      <c r="IL207" s="86">
        <f t="shared" si="248"/>
        <v>1.4418053637696058E-8</v>
      </c>
      <c r="IM207" s="86">
        <f t="shared" si="248"/>
        <v>6.3125190329253985E-10</v>
      </c>
      <c r="IN207" s="86">
        <f t="shared" si="248"/>
        <v>3.1929226233580614E-10</v>
      </c>
      <c r="IO207" s="86">
        <f t="shared" si="248"/>
        <v>3.3252839253505303E-10</v>
      </c>
      <c r="IP207" s="86">
        <f t="shared" si="248"/>
        <v>5.1779409379267751E-14</v>
      </c>
      <c r="IQ207" s="86">
        <f t="shared" si="248"/>
        <v>1.1249625481191607E-16</v>
      </c>
      <c r="IR207" s="86">
        <f t="shared" si="248"/>
        <v>7.5904837163605411E-16</v>
      </c>
      <c r="IS207" s="86">
        <f t="shared" si="248"/>
        <v>2.5656226176604862E-12</v>
      </c>
      <c r="IT207" s="86">
        <f t="shared" si="248"/>
        <v>1.4694286968889978E-10</v>
      </c>
      <c r="IU207" s="86">
        <f t="shared" si="248"/>
        <v>2.3258313484594844E-10</v>
      </c>
      <c r="IV207" s="86">
        <f t="shared" si="248"/>
        <v>8.678302515377517E-7</v>
      </c>
      <c r="IW207" s="86">
        <f t="shared" si="248"/>
        <v>1.290757405792682E-5</v>
      </c>
      <c r="IY207" s="86">
        <f t="shared" si="249"/>
        <v>4.5767047183983793E-10</v>
      </c>
      <c r="IZ207" s="86">
        <f t="shared" si="249"/>
        <v>1.1972966158392166E-6</v>
      </c>
      <c r="JA207" s="86">
        <f t="shared" si="249"/>
        <v>6.5688475642672023E-9</v>
      </c>
      <c r="JB207" s="86">
        <f t="shared" si="249"/>
        <v>1.4418053637696058E-8</v>
      </c>
      <c r="JC207" s="86">
        <f t="shared" si="249"/>
        <v>6.3125190329253985E-10</v>
      </c>
      <c r="JD207" s="86">
        <f t="shared" si="249"/>
        <v>3.1929226233580614E-10</v>
      </c>
      <c r="JE207" s="86">
        <f t="shared" si="249"/>
        <v>3.3252839253505303E-10</v>
      </c>
      <c r="JF207" s="86">
        <f t="shared" si="249"/>
        <v>5.1779409379267751E-14</v>
      </c>
      <c r="JG207" s="86">
        <f t="shared" si="249"/>
        <v>1.1249625481191607E-16</v>
      </c>
      <c r="JH207" s="86">
        <f t="shared" si="249"/>
        <v>7.5904837163605411E-16</v>
      </c>
      <c r="JI207" s="86">
        <f t="shared" si="249"/>
        <v>2.5656226176604862E-12</v>
      </c>
      <c r="JJ207" s="86">
        <f t="shared" si="249"/>
        <v>1.4694286968889978E-10</v>
      </c>
      <c r="JK207" s="86">
        <f t="shared" si="249"/>
        <v>2.3258313484594844E-10</v>
      </c>
      <c r="JL207" s="86">
        <f t="shared" si="249"/>
        <v>8.678302515377517E-7</v>
      </c>
      <c r="JM207" s="86">
        <f t="shared" si="249"/>
        <v>1.290757405792682E-5</v>
      </c>
    </row>
    <row r="208" spans="2:273" x14ac:dyDescent="0.25">
      <c r="B208" s="2">
        <v>181</v>
      </c>
      <c r="C208" s="37">
        <v>40.418999999999997</v>
      </c>
      <c r="D208" s="37">
        <v>40.933999999999997</v>
      </c>
      <c r="E208" s="37">
        <v>41.048999999999999</v>
      </c>
      <c r="F208" s="37">
        <v>44.459000000000003</v>
      </c>
      <c r="G208" s="37">
        <v>44.164000000000001</v>
      </c>
      <c r="H208" s="37">
        <v>42.393000000000001</v>
      </c>
      <c r="I208" s="37">
        <v>41</v>
      </c>
      <c r="J208" s="37">
        <v>39.033000000000001</v>
      </c>
      <c r="K208" s="37">
        <v>41.311</v>
      </c>
      <c r="L208" s="37">
        <v>39.442999999999998</v>
      </c>
      <c r="M208" s="37">
        <v>39.573999999999998</v>
      </c>
      <c r="N208" s="37">
        <v>39.393000000000001</v>
      </c>
      <c r="O208" s="37">
        <v>42.295000000000002</v>
      </c>
      <c r="P208" s="37">
        <v>39.639000000000003</v>
      </c>
      <c r="Q208" s="37">
        <v>42.884999999999998</v>
      </c>
      <c r="S208" s="4">
        <f t="shared" si="250"/>
        <v>40.262615135225417</v>
      </c>
      <c r="T208" s="4">
        <f t="shared" si="250"/>
        <v>41.29498673904704</v>
      </c>
      <c r="U208" s="4">
        <f t="shared" si="250"/>
        <v>40.697395290256651</v>
      </c>
      <c r="V208" s="4">
        <f t="shared" si="250"/>
        <v>42.892537010761536</v>
      </c>
      <c r="W208" s="4">
        <f t="shared" si="250"/>
        <v>43.020048469115281</v>
      </c>
      <c r="X208" s="4">
        <f t="shared" si="250"/>
        <v>39.896973944520937</v>
      </c>
      <c r="Y208" s="4">
        <f t="shared" si="250"/>
        <v>38.961296519194605</v>
      </c>
      <c r="Z208" s="4">
        <f t="shared" si="250"/>
        <v>37.347518623119221</v>
      </c>
      <c r="AA208" s="4" t="e">
        <f t="shared" si="250"/>
        <v>#N/A</v>
      </c>
      <c r="AB208" s="4" t="e">
        <f t="shared" si="250"/>
        <v>#N/A</v>
      </c>
      <c r="AC208" s="4">
        <f t="shared" si="250"/>
        <v>38.893721297557711</v>
      </c>
      <c r="AD208" s="4">
        <f t="shared" si="250"/>
        <v>39.642385366543159</v>
      </c>
      <c r="AE208" s="4">
        <f t="shared" si="250"/>
        <v>39.959980567369435</v>
      </c>
      <c r="AF208" s="4">
        <f t="shared" si="250"/>
        <v>40.004690422085055</v>
      </c>
      <c r="AG208" s="4">
        <f t="shared" si="250"/>
        <v>42.510692364412016</v>
      </c>
      <c r="AI208" s="4">
        <f t="shared" si="251"/>
        <v>0.15638486477458002</v>
      </c>
      <c r="AJ208" s="4">
        <f t="shared" si="251"/>
        <v>-0.3609867390470427</v>
      </c>
      <c r="AK208" s="4">
        <f t="shared" si="251"/>
        <v>0.35160470974334856</v>
      </c>
      <c r="AL208" s="4">
        <f t="shared" si="251"/>
        <v>1.5664629892384667</v>
      </c>
      <c r="AM208" s="4">
        <f t="shared" si="251"/>
        <v>1.1439515308847206</v>
      </c>
      <c r="AN208" s="4">
        <f t="shared" si="251"/>
        <v>2.4960260554790636</v>
      </c>
      <c r="AO208" s="4">
        <f t="shared" si="251"/>
        <v>2.0387034808053954</v>
      </c>
      <c r="AP208" s="4">
        <f t="shared" si="251"/>
        <v>1.6854813768807801</v>
      </c>
      <c r="AQ208" s="4">
        <f t="shared" si="251"/>
        <v>0</v>
      </c>
      <c r="AR208" s="4">
        <f t="shared" si="251"/>
        <v>0</v>
      </c>
      <c r="AS208" s="4">
        <f t="shared" si="251"/>
        <v>0.68027870244228694</v>
      </c>
      <c r="AT208" s="4">
        <f t="shared" si="251"/>
        <v>-0.24938536654315868</v>
      </c>
      <c r="AU208" s="4">
        <f t="shared" si="251"/>
        <v>2.3350194326305669</v>
      </c>
      <c r="AV208" s="4">
        <f t="shared" si="251"/>
        <v>-0.36569042208505209</v>
      </c>
      <c r="AW208" s="4">
        <f t="shared" si="251"/>
        <v>0.37430763558798219</v>
      </c>
      <c r="AY208" s="2">
        <f t="shared" si="243"/>
        <v>40.262615135225417</v>
      </c>
      <c r="AZ208" s="2">
        <f t="shared" si="243"/>
        <v>41.294986739046429</v>
      </c>
      <c r="BA208" s="2">
        <f t="shared" si="243"/>
        <v>40.697395290256651</v>
      </c>
      <c r="BB208" s="2">
        <f t="shared" si="243"/>
        <v>42.892537010761536</v>
      </c>
      <c r="BC208" s="2">
        <f t="shared" si="243"/>
        <v>43.020048469115281</v>
      </c>
      <c r="BD208" s="2">
        <f t="shared" si="243"/>
        <v>39.896973944520937</v>
      </c>
      <c r="BE208" s="2">
        <f t="shared" si="243"/>
        <v>38.961296519194605</v>
      </c>
      <c r="BF208" s="2">
        <f t="shared" si="243"/>
        <v>37.347518623119221</v>
      </c>
      <c r="BG208" s="2" t="e">
        <f t="shared" si="243"/>
        <v>#N/A</v>
      </c>
      <c r="BH208" s="2" t="e">
        <f t="shared" si="243"/>
        <v>#N/A</v>
      </c>
      <c r="BI208" s="2">
        <f t="shared" si="243"/>
        <v>38.893721297557711</v>
      </c>
      <c r="BJ208" s="2">
        <f t="shared" si="243"/>
        <v>39.642385366543159</v>
      </c>
      <c r="BK208" s="2">
        <f t="shared" si="243"/>
        <v>39.959980567369435</v>
      </c>
      <c r="BL208" s="2">
        <f t="shared" si="243"/>
        <v>40.004690421660655</v>
      </c>
      <c r="BM208" s="2">
        <f t="shared" si="243"/>
        <v>42.510692267557744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>
        <f t="shared" si="244"/>
        <v>40.418999999999997</v>
      </c>
      <c r="CF208" s="2" t="str">
        <f t="shared" si="244"/>
        <v/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>
        <f t="shared" si="198"/>
        <v>40.418999999999997</v>
      </c>
      <c r="CV208" s="2">
        <f t="shared" si="199"/>
        <v>40.933999999999997</v>
      </c>
      <c r="CW208" s="2">
        <f t="shared" si="200"/>
        <v>41.048999999999999</v>
      </c>
      <c r="CX208" s="2">
        <f t="shared" si="201"/>
        <v>44.459000000000003</v>
      </c>
      <c r="CY208" s="2">
        <f t="shared" si="202"/>
        <v>44.164000000000001</v>
      </c>
      <c r="CZ208" s="2">
        <f t="shared" si="203"/>
        <v>42.393000000000001</v>
      </c>
      <c r="DA208" s="2">
        <f t="shared" si="204"/>
        <v>41</v>
      </c>
      <c r="DB208" s="2">
        <f t="shared" si="205"/>
        <v>39.033000000000001</v>
      </c>
      <c r="DC208" s="2" t="str">
        <f t="shared" si="206"/>
        <v/>
      </c>
      <c r="DD208" s="2" t="str">
        <f t="shared" si="207"/>
        <v/>
      </c>
      <c r="DE208" s="2">
        <f t="shared" si="208"/>
        <v>39.573999999999998</v>
      </c>
      <c r="DF208" s="2">
        <f t="shared" si="209"/>
        <v>39.393000000000001</v>
      </c>
      <c r="DG208" s="2">
        <f t="shared" si="210"/>
        <v>42.295000000000002</v>
      </c>
      <c r="DH208" s="2">
        <f t="shared" si="211"/>
        <v>39.639000000000003</v>
      </c>
      <c r="DI208" s="2">
        <f t="shared" si="212"/>
        <v>42.884999999999998</v>
      </c>
      <c r="DK208" s="2">
        <f t="shared" si="252"/>
        <v>68.746076411960132</v>
      </c>
      <c r="DL208" s="2">
        <f t="shared" si="252"/>
        <v>80.140577167019046</v>
      </c>
      <c r="DM208" s="2">
        <f t="shared" si="252"/>
        <v>133.37862881304747</v>
      </c>
      <c r="DN208" s="2">
        <f t="shared" si="252"/>
        <v>131.40242253095738</v>
      </c>
      <c r="DO208" s="2">
        <f t="shared" si="252"/>
        <v>94.953269319071921</v>
      </c>
      <c r="DP208" s="2">
        <f t="shared" si="252"/>
        <v>96.887291637630653</v>
      </c>
      <c r="DQ208" s="2">
        <f t="shared" si="252"/>
        <v>113.87560076168867</v>
      </c>
      <c r="DR208" s="2">
        <f t="shared" si="252"/>
        <v>109.86042020905924</v>
      </c>
      <c r="DS208" s="2">
        <f t="shared" si="252"/>
        <v>88.573799178888819</v>
      </c>
      <c r="DT208" s="2">
        <f t="shared" si="252"/>
        <v>120.89226102418209</v>
      </c>
      <c r="DU208" s="2">
        <f t="shared" si="252"/>
        <v>92.916411336032382</v>
      </c>
      <c r="DV208" s="2">
        <f t="shared" si="252"/>
        <v>96.81875702204772</v>
      </c>
      <c r="DW208" s="2">
        <f t="shared" si="252"/>
        <v>108.15649380851704</v>
      </c>
      <c r="DX208" s="2">
        <f t="shared" si="252"/>
        <v>74.18622717770036</v>
      </c>
      <c r="DY208" s="2">
        <f t="shared" si="252"/>
        <v>80.252166946778686</v>
      </c>
      <c r="EA208" s="2">
        <f t="shared" si="241"/>
        <v>40.262526300630071</v>
      </c>
      <c r="EB208" s="2">
        <f t="shared" si="241"/>
        <v>44.547296038738004</v>
      </c>
      <c r="EC208" s="2">
        <f t="shared" si="241"/>
        <v>40.917100855446918</v>
      </c>
      <c r="ED208" s="2">
        <f t="shared" si="241"/>
        <v>42.541649875277585</v>
      </c>
      <c r="EE208" s="2">
        <f t="shared" si="241"/>
        <v>43.17580769265215</v>
      </c>
      <c r="EF208" s="2">
        <f t="shared" si="240"/>
        <v>37.325917501798592</v>
      </c>
      <c r="EG208" s="2">
        <f t="shared" si="240"/>
        <v>37.65489441843696</v>
      </c>
      <c r="EH208" s="2">
        <f t="shared" si="240"/>
        <v>35.887823436182231</v>
      </c>
      <c r="EI208" s="2">
        <f t="shared" si="240"/>
        <v>46.752172001795643</v>
      </c>
      <c r="EJ208" s="2">
        <f t="shared" si="240"/>
        <v>44.801774500423711</v>
      </c>
      <c r="EK208" s="2">
        <f t="shared" si="213"/>
        <v>39.005606728794156</v>
      </c>
      <c r="EL208" s="2">
        <f t="shared" si="180"/>
        <v>38.652286109626623</v>
      </c>
      <c r="EM208" s="2">
        <f t="shared" si="180"/>
        <v>40.57472968496765</v>
      </c>
      <c r="EN208" s="2">
        <f t="shared" si="180"/>
        <v>40.625465407410033</v>
      </c>
      <c r="EO208" s="2">
        <f t="shared" si="180"/>
        <v>43.721643695822081</v>
      </c>
      <c r="EQ208" s="2">
        <f t="shared" si="253"/>
        <v>40.262526300630071</v>
      </c>
      <c r="ER208" s="2">
        <f t="shared" si="253"/>
        <v>40.696911585818683</v>
      </c>
      <c r="ES208" s="2">
        <f t="shared" si="253"/>
        <v>40.663174565700103</v>
      </c>
      <c r="ET208" s="2">
        <f t="shared" si="253"/>
        <v>42.947825022709701</v>
      </c>
      <c r="EU208" s="2">
        <f t="shared" si="253"/>
        <v>42.996264388933227</v>
      </c>
      <c r="EV208" s="2">
        <f t="shared" si="253"/>
        <v>40.270973160274494</v>
      </c>
      <c r="EW208" s="2">
        <f t="shared" si="253"/>
        <v>39.142371555685344</v>
      </c>
      <c r="EX208" s="2">
        <f t="shared" si="253"/>
        <v>37.507263497744745</v>
      </c>
      <c r="EY208" s="2">
        <f t="shared" si="253"/>
        <v>43.26431805324939</v>
      </c>
      <c r="EZ208" s="2">
        <f t="shared" si="253"/>
        <v>42.194502150471465</v>
      </c>
      <c r="FA208" s="2">
        <f t="shared" si="253"/>
        <v>38.880802455259698</v>
      </c>
      <c r="FB208" s="2">
        <f t="shared" si="253"/>
        <v>39.76912350614257</v>
      </c>
      <c r="FC208" s="2">
        <f t="shared" si="253"/>
        <v>39.879922300052982</v>
      </c>
      <c r="FD208" s="2">
        <f t="shared" si="253"/>
        <v>39.904982379982826</v>
      </c>
      <c r="FE208" s="2">
        <f t="shared" si="253"/>
        <v>42.279030128101411</v>
      </c>
      <c r="FG208" s="2">
        <f t="shared" si="254"/>
        <v>0.99999688119651531</v>
      </c>
      <c r="FH208" s="2">
        <f t="shared" si="254"/>
        <v>0.99999701803138763</v>
      </c>
      <c r="FI208" s="2">
        <f t="shared" si="254"/>
        <v>0.99999689039582829</v>
      </c>
      <c r="FJ208" s="2">
        <f t="shared" si="254"/>
        <v>0.99999707021075368</v>
      </c>
      <c r="FK208" s="2">
        <f t="shared" si="254"/>
        <v>0.99999652248961235</v>
      </c>
      <c r="FL208" s="2">
        <f t="shared" si="254"/>
        <v>0.99999637658131646</v>
      </c>
      <c r="FM208" s="2">
        <f t="shared" si="254"/>
        <v>0.9999965555878938</v>
      </c>
      <c r="FN208" s="2">
        <f t="shared" si="254"/>
        <v>0.99999651015916358</v>
      </c>
      <c r="FO208" s="2">
        <f t="shared" si="254"/>
        <v>0.9999965009095495</v>
      </c>
      <c r="FP208" s="2">
        <f t="shared" si="254"/>
        <v>0.99999582627230499</v>
      </c>
      <c r="FQ208" s="2">
        <f t="shared" si="254"/>
        <v>0.99999624263570874</v>
      </c>
      <c r="FR208" s="2">
        <f t="shared" si="254"/>
        <v>0.99999657075844639</v>
      </c>
      <c r="FS208" s="2">
        <f t="shared" si="254"/>
        <v>0.99999646391239183</v>
      </c>
      <c r="FT208" s="2">
        <f t="shared" si="254"/>
        <v>0.9999962043991133</v>
      </c>
      <c r="FU208" s="2">
        <f t="shared" si="254"/>
        <v>0.99999543362566667</v>
      </c>
      <c r="FW208" s="2">
        <f t="shared" si="245"/>
        <v>9.7892230231137349E-10</v>
      </c>
      <c r="FX208" s="2">
        <f t="shared" si="245"/>
        <v>0.84469888072417332</v>
      </c>
      <c r="FY208" s="2">
        <f t="shared" si="245"/>
        <v>0.86636592123908807</v>
      </c>
      <c r="FZ208" s="2">
        <f t="shared" si="245"/>
        <v>0.86324038869563557</v>
      </c>
      <c r="GA208" s="2">
        <f t="shared" si="245"/>
        <v>0.86853297765782711</v>
      </c>
      <c r="GB208" s="2">
        <f t="shared" si="245"/>
        <v>0.8729344790233694</v>
      </c>
      <c r="GC208" s="2">
        <f t="shared" si="245"/>
        <v>0.878090514823063</v>
      </c>
      <c r="GD208" s="2">
        <f t="shared" si="245"/>
        <v>0.90119854941704636</v>
      </c>
      <c r="GE208" s="2">
        <f t="shared" si="245"/>
        <v>0.92293774784982452</v>
      </c>
      <c r="GF208" s="2">
        <f t="shared" si="245"/>
        <v>0.91510895903464806</v>
      </c>
      <c r="GG208" s="2">
        <f t="shared" si="245"/>
        <v>0.89811022166351806</v>
      </c>
      <c r="GH208" s="2">
        <f t="shared" si="245"/>
        <v>0.88634190897038034</v>
      </c>
      <c r="GI208" s="2">
        <f t="shared" si="245"/>
        <v>0.88512025921025206</v>
      </c>
      <c r="GJ208" s="2">
        <f t="shared" si="245"/>
        <v>0.86178625362447736</v>
      </c>
      <c r="GK208" s="2">
        <f t="shared" si="245"/>
        <v>0.83953060431953253</v>
      </c>
      <c r="GM208" s="86">
        <f t="shared" si="246"/>
        <v>1.3553290240868641E-252</v>
      </c>
      <c r="GN208" s="86">
        <f t="shared" si="246"/>
        <v>0</v>
      </c>
      <c r="GO208" s="86">
        <f t="shared" si="246"/>
        <v>0</v>
      </c>
      <c r="GP208" s="86">
        <f t="shared" si="246"/>
        <v>0</v>
      </c>
      <c r="GQ208" s="86">
        <f t="shared" si="246"/>
        <v>0</v>
      </c>
      <c r="GR208" s="86">
        <f t="shared" si="246"/>
        <v>0</v>
      </c>
      <c r="GS208" s="86">
        <f t="shared" si="246"/>
        <v>0</v>
      </c>
      <c r="GT208" s="86">
        <f t="shared" si="246"/>
        <v>0</v>
      </c>
      <c r="GU208" s="86">
        <f t="shared" si="246"/>
        <v>0</v>
      </c>
      <c r="GV208" s="86">
        <f t="shared" si="246"/>
        <v>0</v>
      </c>
      <c r="GW208" s="86">
        <f t="shared" si="246"/>
        <v>0</v>
      </c>
      <c r="GX208" s="86">
        <f t="shared" si="246"/>
        <v>0</v>
      </c>
      <c r="GY208" s="86">
        <f t="shared" si="246"/>
        <v>0</v>
      </c>
      <c r="GZ208" s="86">
        <f t="shared" si="246"/>
        <v>0</v>
      </c>
      <c r="HA208" s="86">
        <f t="shared" si="246"/>
        <v>0</v>
      </c>
      <c r="HC208" s="86">
        <f t="shared" si="182"/>
        <v>2.1274646451914282E-247</v>
      </c>
      <c r="HD208" s="86">
        <f t="shared" si="182"/>
        <v>0</v>
      </c>
      <c r="HE208" s="86">
        <f t="shared" si="182"/>
        <v>0</v>
      </c>
      <c r="HF208" s="86">
        <f t="shared" si="182"/>
        <v>0</v>
      </c>
      <c r="HG208" s="86">
        <f t="shared" si="182"/>
        <v>0</v>
      </c>
      <c r="HH208" s="86">
        <f t="shared" si="182"/>
        <v>0</v>
      </c>
      <c r="HI208" s="86">
        <f t="shared" si="242"/>
        <v>0</v>
      </c>
      <c r="HJ208" s="86">
        <f t="shared" si="242"/>
        <v>0</v>
      </c>
      <c r="HK208" s="86">
        <f t="shared" si="242"/>
        <v>0</v>
      </c>
      <c r="HL208" s="86">
        <f t="shared" si="242"/>
        <v>0</v>
      </c>
      <c r="HM208" s="86">
        <f t="shared" si="242"/>
        <v>0</v>
      </c>
      <c r="HN208" s="86">
        <f t="shared" si="242"/>
        <v>0</v>
      </c>
      <c r="HO208" s="86">
        <f t="shared" si="227"/>
        <v>0</v>
      </c>
      <c r="HP208" s="86">
        <f t="shared" si="227"/>
        <v>0</v>
      </c>
      <c r="HQ208" s="86">
        <f t="shared" si="227"/>
        <v>0</v>
      </c>
      <c r="HS208" s="86">
        <f t="shared" si="247"/>
        <v>1.6416630855994779E-9</v>
      </c>
      <c r="HT208" s="86">
        <f t="shared" si="247"/>
        <v>1.3612610015460028E-70</v>
      </c>
      <c r="HU208" s="86">
        <f t="shared" si="247"/>
        <v>1.1897589187865783E-87</v>
      </c>
      <c r="HV208" s="86">
        <f t="shared" si="247"/>
        <v>1.0421637976538495E-82</v>
      </c>
      <c r="HW208" s="86">
        <f t="shared" si="247"/>
        <v>1.075699075621651E-92</v>
      </c>
      <c r="HX208" s="86">
        <f t="shared" si="247"/>
        <v>4.9363807719947966E-95</v>
      </c>
      <c r="HY208" s="86">
        <f t="shared" si="247"/>
        <v>8.0890402116438024E-90</v>
      </c>
      <c r="HZ208" s="86">
        <f t="shared" si="247"/>
        <v>7.1637184772770825E-110</v>
      </c>
      <c r="IA208" s="86">
        <f t="shared" si="247"/>
        <v>3.2124136595328453E-110</v>
      </c>
      <c r="IB208" s="86">
        <f t="shared" si="247"/>
        <v>1.1314986983950211E-112</v>
      </c>
      <c r="IC208" s="86">
        <f t="shared" si="247"/>
        <v>3.1261334256110653E-97</v>
      </c>
      <c r="ID208" s="86">
        <f t="shared" si="247"/>
        <v>2.0304950084450889E-87</v>
      </c>
      <c r="IE208" s="86">
        <f t="shared" si="247"/>
        <v>8.9669538014893932E-86</v>
      </c>
      <c r="IF208" s="86">
        <f t="shared" si="247"/>
        <v>1.4438180884112016E-72</v>
      </c>
      <c r="IG208" s="86">
        <f t="shared" si="247"/>
        <v>2.3464484707473778E-58</v>
      </c>
      <c r="II208" s="86">
        <f t="shared" si="248"/>
        <v>0</v>
      </c>
      <c r="IJ208" s="86">
        <f t="shared" si="248"/>
        <v>2.8160554395291738E-7</v>
      </c>
      <c r="IK208" s="86">
        <f t="shared" si="248"/>
        <v>1.0456856111893697E-9</v>
      </c>
      <c r="IL208" s="86">
        <f t="shared" si="248"/>
        <v>2.4222706303510586E-9</v>
      </c>
      <c r="IM208" s="86">
        <f t="shared" si="248"/>
        <v>8.0596770923230158E-11</v>
      </c>
      <c r="IN208" s="86">
        <f t="shared" si="248"/>
        <v>3.9814346794172052E-11</v>
      </c>
      <c r="IO208" s="86">
        <f t="shared" si="248"/>
        <v>4.3919072770542563E-11</v>
      </c>
      <c r="IP208" s="86">
        <f t="shared" si="248"/>
        <v>4.0102291043741657E-15</v>
      </c>
      <c r="IQ208" s="86">
        <f t="shared" si="248"/>
        <v>7.2944720791114541E-18</v>
      </c>
      <c r="IR208" s="86">
        <f t="shared" si="248"/>
        <v>5.0531637669090344E-17</v>
      </c>
      <c r="IS208" s="86">
        <f t="shared" si="248"/>
        <v>2.691741307123721E-13</v>
      </c>
      <c r="IT208" s="86">
        <f t="shared" si="248"/>
        <v>1.954464321591035E-11</v>
      </c>
      <c r="IU208" s="86">
        <f t="shared" si="248"/>
        <v>3.1898760852080328E-11</v>
      </c>
      <c r="IV208" s="86">
        <f t="shared" si="248"/>
        <v>2.2171503146052925E-7</v>
      </c>
      <c r="IW208" s="86">
        <f t="shared" si="248"/>
        <v>3.8610133448631868E-6</v>
      </c>
      <c r="IY208" s="86">
        <f t="shared" si="249"/>
        <v>1.6416630855994779E-9</v>
      </c>
      <c r="IZ208" s="86">
        <f t="shared" si="249"/>
        <v>2.8160554395291738E-7</v>
      </c>
      <c r="JA208" s="86">
        <f t="shared" si="249"/>
        <v>1.0456856111893697E-9</v>
      </c>
      <c r="JB208" s="86">
        <f t="shared" si="249"/>
        <v>2.4222706303510586E-9</v>
      </c>
      <c r="JC208" s="86">
        <f t="shared" si="249"/>
        <v>8.0596770923230158E-11</v>
      </c>
      <c r="JD208" s="86">
        <f t="shared" si="249"/>
        <v>3.9814346794172052E-11</v>
      </c>
      <c r="JE208" s="86">
        <f t="shared" si="249"/>
        <v>4.3919072770542563E-11</v>
      </c>
      <c r="JF208" s="86">
        <f t="shared" si="249"/>
        <v>4.0102291043741657E-15</v>
      </c>
      <c r="JG208" s="86">
        <f t="shared" si="249"/>
        <v>7.2944720791114541E-18</v>
      </c>
      <c r="JH208" s="86">
        <f t="shared" si="249"/>
        <v>5.0531637669090344E-17</v>
      </c>
      <c r="JI208" s="86">
        <f t="shared" si="249"/>
        <v>2.691741307123721E-13</v>
      </c>
      <c r="JJ208" s="86">
        <f t="shared" si="249"/>
        <v>1.954464321591035E-11</v>
      </c>
      <c r="JK208" s="86">
        <f t="shared" si="249"/>
        <v>3.1898760852080328E-11</v>
      </c>
      <c r="JL208" s="86">
        <f t="shared" si="249"/>
        <v>2.2171503146052925E-7</v>
      </c>
      <c r="JM208" s="86">
        <f t="shared" si="249"/>
        <v>3.8610133448631868E-6</v>
      </c>
    </row>
    <row r="209" spans="2:273" x14ac:dyDescent="0.25">
      <c r="B209" s="2">
        <v>182</v>
      </c>
      <c r="C209" s="37">
        <v>38.741999999999997</v>
      </c>
      <c r="D209" s="37">
        <v>39.311</v>
      </c>
      <c r="E209" s="37">
        <v>39.442999999999998</v>
      </c>
      <c r="F209" s="37">
        <v>44.328000000000003</v>
      </c>
      <c r="G209" s="37">
        <v>40.540999999999997</v>
      </c>
      <c r="H209" s="37">
        <v>41.82</v>
      </c>
      <c r="I209" s="37">
        <v>38.720999999999997</v>
      </c>
      <c r="J209" s="37">
        <v>41.015999999999998</v>
      </c>
      <c r="K209" s="37">
        <v>44.475000000000001</v>
      </c>
      <c r="L209" s="37">
        <v>39.557000000000002</v>
      </c>
      <c r="M209" s="37">
        <v>36.689</v>
      </c>
      <c r="N209" s="37">
        <v>39.18</v>
      </c>
      <c r="O209" s="37">
        <v>37.984000000000002</v>
      </c>
      <c r="P209" s="37">
        <v>38.066000000000003</v>
      </c>
      <c r="Q209" s="37">
        <v>43.573999999999998</v>
      </c>
      <c r="S209" s="4">
        <f t="shared" si="250"/>
        <v>40.131475518689413</v>
      </c>
      <c r="T209" s="4">
        <f t="shared" si="250"/>
        <v>41.114144995272092</v>
      </c>
      <c r="U209" s="4">
        <f t="shared" si="250"/>
        <v>40.525003920198884</v>
      </c>
      <c r="V209" s="4">
        <f t="shared" si="250"/>
        <v>42.767992076006053</v>
      </c>
      <c r="W209" s="4">
        <f t="shared" si="250"/>
        <v>42.918665725029179</v>
      </c>
      <c r="X209" s="4">
        <f t="shared" si="250"/>
        <v>39.795384149681446</v>
      </c>
      <c r="Y209" s="4">
        <f t="shared" si="250"/>
        <v>38.84361275553298</v>
      </c>
      <c r="Z209" s="4" t="e">
        <f t="shared" si="250"/>
        <v>#N/A</v>
      </c>
      <c r="AA209" s="4" t="e">
        <f t="shared" si="250"/>
        <v>#N/A</v>
      </c>
      <c r="AB209" s="4" t="e">
        <f t="shared" si="250"/>
        <v>#N/A</v>
      </c>
      <c r="AC209" s="4">
        <f t="shared" si="250"/>
        <v>38.758415897689503</v>
      </c>
      <c r="AD209" s="4">
        <f t="shared" si="250"/>
        <v>39.536742171561961</v>
      </c>
      <c r="AE209" s="4">
        <f t="shared" si="250"/>
        <v>39.819196055465909</v>
      </c>
      <c r="AF209" s="4">
        <f t="shared" si="250"/>
        <v>39.859658710576205</v>
      </c>
      <c r="AG209" s="4">
        <f t="shared" si="250"/>
        <v>42.369492689914289</v>
      </c>
      <c r="AI209" s="4">
        <f t="shared" si="251"/>
        <v>-1.3894755186894159</v>
      </c>
      <c r="AJ209" s="4">
        <f t="shared" si="251"/>
        <v>-1.8031449952720919</v>
      </c>
      <c r="AK209" s="4">
        <f t="shared" si="251"/>
        <v>-1.0820039201988862</v>
      </c>
      <c r="AL209" s="4">
        <f t="shared" si="251"/>
        <v>1.5600079239939504</v>
      </c>
      <c r="AM209" s="4">
        <f t="shared" si="251"/>
        <v>-2.3776657250291819</v>
      </c>
      <c r="AN209" s="4">
        <f t="shared" si="251"/>
        <v>2.0246158503185541</v>
      </c>
      <c r="AO209" s="4">
        <f t="shared" si="251"/>
        <v>-0.1226127555329839</v>
      </c>
      <c r="AP209" s="4">
        <f t="shared" si="251"/>
        <v>0</v>
      </c>
      <c r="AQ209" s="4">
        <f t="shared" si="251"/>
        <v>0</v>
      </c>
      <c r="AR209" s="4">
        <f t="shared" si="251"/>
        <v>0</v>
      </c>
      <c r="AS209" s="4">
        <f t="shared" si="251"/>
        <v>-2.0694158976895025</v>
      </c>
      <c r="AT209" s="4">
        <f t="shared" si="251"/>
        <v>-0.35674217156196164</v>
      </c>
      <c r="AU209" s="4">
        <f t="shared" si="251"/>
        <v>-1.8351960554659072</v>
      </c>
      <c r="AV209" s="4">
        <f t="shared" si="251"/>
        <v>-1.793658710576203</v>
      </c>
      <c r="AW209" s="4">
        <f t="shared" si="251"/>
        <v>1.2045073100857095</v>
      </c>
      <c r="AY209" s="2">
        <f t="shared" si="243"/>
        <v>40.131475518689413</v>
      </c>
      <c r="AZ209" s="2">
        <f t="shared" si="243"/>
        <v>41.114144995272056</v>
      </c>
      <c r="BA209" s="2">
        <f t="shared" si="243"/>
        <v>40.525003920198884</v>
      </c>
      <c r="BB209" s="2">
        <f t="shared" si="243"/>
        <v>42.767992076006053</v>
      </c>
      <c r="BC209" s="2">
        <f t="shared" si="243"/>
        <v>42.918665725029179</v>
      </c>
      <c r="BD209" s="2">
        <f t="shared" si="243"/>
        <v>39.795384149681446</v>
      </c>
      <c r="BE209" s="2">
        <f t="shared" si="243"/>
        <v>38.84361275553298</v>
      </c>
      <c r="BF209" s="2" t="e">
        <f t="shared" si="243"/>
        <v>#N/A</v>
      </c>
      <c r="BG209" s="2" t="e">
        <f t="shared" si="243"/>
        <v>#N/A</v>
      </c>
      <c r="BH209" s="2" t="e">
        <f t="shared" si="243"/>
        <v>#N/A</v>
      </c>
      <c r="BI209" s="2">
        <f t="shared" si="243"/>
        <v>38.758415897689503</v>
      </c>
      <c r="BJ209" s="2">
        <f t="shared" si="243"/>
        <v>39.536742171561961</v>
      </c>
      <c r="BK209" s="2">
        <f t="shared" si="243"/>
        <v>39.819196055465909</v>
      </c>
      <c r="BL209" s="2">
        <f t="shared" si="243"/>
        <v>39.859658710537119</v>
      </c>
      <c r="BM209" s="2">
        <f t="shared" si="243"/>
        <v>42.369492678247028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>
        <f t="shared" si="244"/>
        <v>38.741999999999997</v>
      </c>
      <c r="CF209" s="2" t="str">
        <f t="shared" si="244"/>
        <v/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>
        <f t="shared" si="198"/>
        <v>38.741999999999997</v>
      </c>
      <c r="CV209" s="2">
        <f t="shared" si="199"/>
        <v>39.311</v>
      </c>
      <c r="CW209" s="2">
        <f t="shared" si="200"/>
        <v>39.442999999999998</v>
      </c>
      <c r="CX209" s="2">
        <f t="shared" si="201"/>
        <v>44.328000000000003</v>
      </c>
      <c r="CY209" s="2">
        <f t="shared" si="202"/>
        <v>40.540999999999997</v>
      </c>
      <c r="CZ209" s="2">
        <f t="shared" si="203"/>
        <v>41.82</v>
      </c>
      <c r="DA209" s="2">
        <f t="shared" si="204"/>
        <v>38.720999999999997</v>
      </c>
      <c r="DB209" s="2" t="str">
        <f t="shared" si="205"/>
        <v/>
      </c>
      <c r="DC209" s="2" t="str">
        <f t="shared" si="206"/>
        <v/>
      </c>
      <c r="DD209" s="2" t="str">
        <f t="shared" si="207"/>
        <v/>
      </c>
      <c r="DE209" s="2">
        <f t="shared" si="208"/>
        <v>36.689</v>
      </c>
      <c r="DF209" s="2">
        <f t="shared" si="209"/>
        <v>39.18</v>
      </c>
      <c r="DG209" s="2">
        <f t="shared" si="210"/>
        <v>37.984000000000002</v>
      </c>
      <c r="DH209" s="2">
        <f t="shared" si="211"/>
        <v>38.066000000000003</v>
      </c>
      <c r="DI209" s="2">
        <f t="shared" si="212"/>
        <v>43.573999999999998</v>
      </c>
      <c r="DK209" s="2">
        <f t="shared" si="252"/>
        <v>68.808011627906978</v>
      </c>
      <c r="DL209" s="2">
        <f t="shared" si="252"/>
        <v>80.245778012685008</v>
      </c>
      <c r="DM209" s="2">
        <f t="shared" si="252"/>
        <v>133.79229175475692</v>
      </c>
      <c r="DN209" s="2">
        <f t="shared" si="252"/>
        <v>131.80383403805496</v>
      </c>
      <c r="DO209" s="2">
        <f t="shared" si="252"/>
        <v>95.155133268508763</v>
      </c>
      <c r="DP209" s="2">
        <f t="shared" si="252"/>
        <v>97.096696167247387</v>
      </c>
      <c r="DQ209" s="2">
        <f t="shared" si="252"/>
        <v>114.18430216351996</v>
      </c>
      <c r="DR209" s="2">
        <f t="shared" si="252"/>
        <v>110.14979930313589</v>
      </c>
      <c r="DS209" s="2">
        <f t="shared" si="252"/>
        <v>88.742216649110034</v>
      </c>
      <c r="DT209" s="2">
        <f t="shared" si="252"/>
        <v>121.27614366998579</v>
      </c>
      <c r="DU209" s="2">
        <f t="shared" si="252"/>
        <v>93.128152631578942</v>
      </c>
      <c r="DV209" s="2">
        <f t="shared" si="252"/>
        <v>97.043643310178197</v>
      </c>
      <c r="DW209" s="2">
        <f t="shared" si="252"/>
        <v>108.42863470250677</v>
      </c>
      <c r="DX209" s="2">
        <f t="shared" si="252"/>
        <v>74.26487038327528</v>
      </c>
      <c r="DY209" s="2">
        <f t="shared" si="252"/>
        <v>80.401114285714272</v>
      </c>
      <c r="EA209" s="2">
        <f t="shared" si="241"/>
        <v>40.13139395139514</v>
      </c>
      <c r="EB209" s="2">
        <f t="shared" si="241"/>
        <v>44.462074584035712</v>
      </c>
      <c r="EC209" s="2">
        <f t="shared" si="241"/>
        <v>40.750641201117304</v>
      </c>
      <c r="ED209" s="2">
        <f t="shared" si="241"/>
        <v>42.407359124498157</v>
      </c>
      <c r="EE209" s="2">
        <f t="shared" si="241"/>
        <v>43.078484626935619</v>
      </c>
      <c r="EF209" s="2">
        <f t="shared" si="240"/>
        <v>37.158528043930559</v>
      </c>
      <c r="EG209" s="2">
        <f t="shared" si="240"/>
        <v>37.503766265902641</v>
      </c>
      <c r="EH209" s="2">
        <f t="shared" si="240"/>
        <v>35.716966454973758</v>
      </c>
      <c r="EI209" s="2">
        <f t="shared" si="240"/>
        <v>46.724932870610175</v>
      </c>
      <c r="EJ209" s="2">
        <f t="shared" si="240"/>
        <v>44.734666172329895</v>
      </c>
      <c r="EK209" s="2">
        <f t="shared" si="213"/>
        <v>38.873283681849486</v>
      </c>
      <c r="EL209" s="2">
        <f t="shared" si="180"/>
        <v>38.521753868333739</v>
      </c>
      <c r="EM209" s="2">
        <f t="shared" si="180"/>
        <v>40.449300280370522</v>
      </c>
      <c r="EN209" s="2">
        <f t="shared" si="180"/>
        <v>40.496244311268029</v>
      </c>
      <c r="EO209" s="2">
        <f t="shared" si="180"/>
        <v>43.613463039114677</v>
      </c>
      <c r="EQ209" s="2">
        <f t="shared" si="253"/>
        <v>40.13139395139514</v>
      </c>
      <c r="ER209" s="2">
        <f t="shared" si="253"/>
        <v>40.552661641338702</v>
      </c>
      <c r="ES209" s="2">
        <f t="shared" si="253"/>
        <v>40.492961488515931</v>
      </c>
      <c r="ET209" s="2">
        <f t="shared" si="253"/>
        <v>42.819825148775863</v>
      </c>
      <c r="EU209" s="2">
        <f t="shared" si="253"/>
        <v>42.896415062283353</v>
      </c>
      <c r="EV209" s="2">
        <f t="shared" si="253"/>
        <v>40.145211736209859</v>
      </c>
      <c r="EW209" s="2">
        <f t="shared" si="253"/>
        <v>39.012991137578808</v>
      </c>
      <c r="EX209" s="2">
        <f t="shared" si="253"/>
        <v>37.358857689013298</v>
      </c>
      <c r="EY209" s="2">
        <f t="shared" si="253"/>
        <v>43.187100632845301</v>
      </c>
      <c r="EZ209" s="2">
        <f t="shared" si="253"/>
        <v>42.089722669752049</v>
      </c>
      <c r="FA209" s="2">
        <f t="shared" si="253"/>
        <v>38.746325742034038</v>
      </c>
      <c r="FB209" s="2">
        <f t="shared" si="253"/>
        <v>39.655240305815042</v>
      </c>
      <c r="FC209" s="2">
        <f t="shared" si="253"/>
        <v>39.744365520858743</v>
      </c>
      <c r="FD209" s="2">
        <f t="shared" si="253"/>
        <v>39.766412110781303</v>
      </c>
      <c r="FE209" s="2">
        <f t="shared" si="253"/>
        <v>42.152459624526216</v>
      </c>
      <c r="FG209" s="2">
        <f t="shared" si="254"/>
        <v>0.9999971556166356</v>
      </c>
      <c r="FH209" s="2">
        <f t="shared" si="254"/>
        <v>0.99999728041158931</v>
      </c>
      <c r="FI209" s="2">
        <f t="shared" si="254"/>
        <v>0.99999716400651339</v>
      </c>
      <c r="FJ209" s="2">
        <f t="shared" si="254"/>
        <v>0.9999973279997616</v>
      </c>
      <c r="FK209" s="2">
        <f t="shared" si="254"/>
        <v>0.99999682847186211</v>
      </c>
      <c r="FL209" s="2">
        <f t="shared" si="254"/>
        <v>0.99999669540183156</v>
      </c>
      <c r="FM209" s="2">
        <f t="shared" si="254"/>
        <v>0.99999685865787191</v>
      </c>
      <c r="FN209" s="2">
        <f t="shared" si="254"/>
        <v>0.99999681722635225</v>
      </c>
      <c r="FO209" s="2">
        <f t="shared" si="254"/>
        <v>0.99999680879059871</v>
      </c>
      <c r="FP209" s="2">
        <f t="shared" si="254"/>
        <v>0.99999619351370372</v>
      </c>
      <c r="FQ209" s="2">
        <f t="shared" si="254"/>
        <v>0.99999657324190605</v>
      </c>
      <c r="FR209" s="2">
        <f t="shared" si="254"/>
        <v>0.99999687249358871</v>
      </c>
      <c r="FS209" s="2">
        <f t="shared" si="254"/>
        <v>0.99999677504876905</v>
      </c>
      <c r="FT209" s="2">
        <f t="shared" si="254"/>
        <v>0.99999653836969338</v>
      </c>
      <c r="FU209" s="2">
        <f t="shared" si="254"/>
        <v>0.99999583541543813</v>
      </c>
      <c r="FW209" s="2">
        <f t="shared" si="245"/>
        <v>1.0733669601013384E-9</v>
      </c>
      <c r="FX209" s="2">
        <f t="shared" si="245"/>
        <v>0.85640144819264652</v>
      </c>
      <c r="FY209" s="2">
        <f t="shared" si="245"/>
        <v>0.87667416325800851</v>
      </c>
      <c r="FZ209" s="2">
        <f t="shared" si="245"/>
        <v>0.87375459527053267</v>
      </c>
      <c r="GA209" s="2">
        <f t="shared" si="245"/>
        <v>0.87869746252478464</v>
      </c>
      <c r="GB209" s="2">
        <f t="shared" si="245"/>
        <v>0.88280457719917282</v>
      </c>
      <c r="GC209" s="2">
        <f t="shared" si="245"/>
        <v>0.88761167071460345</v>
      </c>
      <c r="GD209" s="2">
        <f t="shared" si="245"/>
        <v>0.90910178643991135</v>
      </c>
      <c r="GE209" s="2">
        <f t="shared" si="245"/>
        <v>0.92923858283409133</v>
      </c>
      <c r="GF209" s="2">
        <f t="shared" si="245"/>
        <v>0.9219957987619023</v>
      </c>
      <c r="GG209" s="2">
        <f t="shared" si="245"/>
        <v>0.90623479428338538</v>
      </c>
      <c r="GH209" s="2">
        <f t="shared" si="245"/>
        <v>0.89529547252349018</v>
      </c>
      <c r="GI209" s="2">
        <f t="shared" si="245"/>
        <v>0.89415856777922087</v>
      </c>
      <c r="GJ209" s="2">
        <f t="shared" si="245"/>
        <v>0.87239572987560354</v>
      </c>
      <c r="GK209" s="2">
        <f t="shared" si="245"/>
        <v>0.85155418100274738</v>
      </c>
      <c r="GM209" s="86">
        <f t="shared" si="246"/>
        <v>6.1190681820202766E-257</v>
      </c>
      <c r="GN209" s="86">
        <f t="shared" si="246"/>
        <v>0</v>
      </c>
      <c r="GO209" s="86">
        <f t="shared" si="246"/>
        <v>0</v>
      </c>
      <c r="GP209" s="86">
        <f t="shared" si="246"/>
        <v>0</v>
      </c>
      <c r="GQ209" s="86">
        <f t="shared" si="246"/>
        <v>0</v>
      </c>
      <c r="GR209" s="86">
        <f t="shared" si="246"/>
        <v>0</v>
      </c>
      <c r="GS209" s="86">
        <f t="shared" si="246"/>
        <v>0</v>
      </c>
      <c r="GT209" s="86">
        <f t="shared" si="246"/>
        <v>0</v>
      </c>
      <c r="GU209" s="86">
        <f t="shared" si="246"/>
        <v>0</v>
      </c>
      <c r="GV209" s="86">
        <f t="shared" si="246"/>
        <v>0</v>
      </c>
      <c r="GW209" s="86">
        <f t="shared" si="246"/>
        <v>0</v>
      </c>
      <c r="GX209" s="86">
        <f t="shared" si="246"/>
        <v>0</v>
      </c>
      <c r="GY209" s="86">
        <f t="shared" si="246"/>
        <v>0</v>
      </c>
      <c r="GZ209" s="86">
        <f t="shared" si="246"/>
        <v>0</v>
      </c>
      <c r="HA209" s="86">
        <f t="shared" si="246"/>
        <v>0</v>
      </c>
      <c r="HC209" s="86">
        <f t="shared" si="182"/>
        <v>7.1977414014388446E-253</v>
      </c>
      <c r="HD209" s="86">
        <f t="shared" si="182"/>
        <v>0</v>
      </c>
      <c r="HE209" s="86">
        <f t="shared" si="182"/>
        <v>0</v>
      </c>
      <c r="HF209" s="86">
        <f t="shared" si="182"/>
        <v>0</v>
      </c>
      <c r="HG209" s="86">
        <f t="shared" si="182"/>
        <v>0</v>
      </c>
      <c r="HH209" s="86">
        <f t="shared" si="182"/>
        <v>0</v>
      </c>
      <c r="HI209" s="86">
        <f t="shared" si="242"/>
        <v>0</v>
      </c>
      <c r="HJ209" s="86">
        <f t="shared" si="242"/>
        <v>0</v>
      </c>
      <c r="HK209" s="86">
        <f t="shared" si="242"/>
        <v>0</v>
      </c>
      <c r="HL209" s="86">
        <f t="shared" si="242"/>
        <v>0</v>
      </c>
      <c r="HM209" s="86">
        <f t="shared" si="242"/>
        <v>0</v>
      </c>
      <c r="HN209" s="86">
        <f t="shared" si="242"/>
        <v>0</v>
      </c>
      <c r="HO209" s="86">
        <f t="shared" si="227"/>
        <v>0</v>
      </c>
      <c r="HP209" s="86">
        <f t="shared" si="227"/>
        <v>0</v>
      </c>
      <c r="HQ209" s="86">
        <f t="shared" si="227"/>
        <v>0</v>
      </c>
      <c r="HS209" s="86">
        <f t="shared" si="247"/>
        <v>5.6560604346489561E-9</v>
      </c>
      <c r="HT209" s="86">
        <f t="shared" si="247"/>
        <v>2.6414548718640821E-73</v>
      </c>
      <c r="HU209" s="86">
        <f t="shared" si="247"/>
        <v>6.5490426558966766E-91</v>
      </c>
      <c r="HV209" s="86">
        <f t="shared" si="247"/>
        <v>7.5565114235261659E-86</v>
      </c>
      <c r="HW209" s="86">
        <f t="shared" si="247"/>
        <v>3.125635151724211E-96</v>
      </c>
      <c r="HX209" s="86">
        <f t="shared" si="247"/>
        <v>1.3428300847846638E-98</v>
      </c>
      <c r="HY209" s="86">
        <f t="shared" si="247"/>
        <v>3.4175135563247158E-93</v>
      </c>
      <c r="HZ209" s="86">
        <f t="shared" si="247"/>
        <v>7.5451495091123587E-114</v>
      </c>
      <c r="IA209" s="86">
        <f t="shared" si="247"/>
        <v>4.1651795044310072E-114</v>
      </c>
      <c r="IB209" s="86">
        <f t="shared" si="247"/>
        <v>1.1369205427927332E-116</v>
      </c>
      <c r="IC209" s="86">
        <f t="shared" si="247"/>
        <v>9.1524384513137914E-101</v>
      </c>
      <c r="ID209" s="86">
        <f t="shared" si="247"/>
        <v>1.1237235800955436E-90</v>
      </c>
      <c r="IE209" s="86">
        <f t="shared" si="247"/>
        <v>5.5279333775264573E-89</v>
      </c>
      <c r="IF209" s="86">
        <f t="shared" si="247"/>
        <v>2.3549459868956086E-75</v>
      </c>
      <c r="IG209" s="86">
        <f t="shared" si="247"/>
        <v>1.1253785498309751E-60</v>
      </c>
      <c r="II209" s="86">
        <f t="shared" si="248"/>
        <v>0</v>
      </c>
      <c r="IJ209" s="86">
        <f t="shared" si="248"/>
        <v>6.1414128518027653E-8</v>
      </c>
      <c r="IK209" s="86">
        <f t="shared" si="248"/>
        <v>1.5239240193972589E-10</v>
      </c>
      <c r="IL209" s="86">
        <f t="shared" si="248"/>
        <v>3.7311216659317338E-10</v>
      </c>
      <c r="IM209" s="86">
        <f t="shared" si="248"/>
        <v>9.3257819250494731E-12</v>
      </c>
      <c r="IN209" s="86">
        <f t="shared" si="248"/>
        <v>4.502931885945186E-12</v>
      </c>
      <c r="IO209" s="86">
        <f t="shared" si="248"/>
        <v>5.2877466084501799E-12</v>
      </c>
      <c r="IP209" s="86">
        <f t="shared" si="248"/>
        <v>2.7948562528125562E-16</v>
      </c>
      <c r="IQ209" s="86">
        <f t="shared" si="248"/>
        <v>4.2766314345191643E-19</v>
      </c>
      <c r="IR209" s="86">
        <f t="shared" si="248"/>
        <v>3.0313527822644579E-18</v>
      </c>
      <c r="IS209" s="86">
        <f t="shared" si="248"/>
        <v>2.5705508955649056E-14</v>
      </c>
      <c r="IT209" s="86">
        <f t="shared" si="248"/>
        <v>2.3788598369903482E-12</v>
      </c>
      <c r="IU209" s="86">
        <f t="shared" si="248"/>
        <v>4.0070056784320251E-12</v>
      </c>
      <c r="IV209" s="86">
        <f t="shared" si="248"/>
        <v>5.3033352325927646E-8</v>
      </c>
      <c r="IW209" s="86">
        <f t="shared" si="248"/>
        <v>1.0836906660765747E-6</v>
      </c>
      <c r="IY209" s="86">
        <f t="shared" si="249"/>
        <v>5.6560604346489561E-9</v>
      </c>
      <c r="IZ209" s="86">
        <f t="shared" si="249"/>
        <v>6.1414128518027653E-8</v>
      </c>
      <c r="JA209" s="86">
        <f t="shared" si="249"/>
        <v>1.5239240193972589E-10</v>
      </c>
      <c r="JB209" s="86">
        <f t="shared" si="249"/>
        <v>3.7311216659317338E-10</v>
      </c>
      <c r="JC209" s="86">
        <f t="shared" si="249"/>
        <v>9.3257819250494731E-12</v>
      </c>
      <c r="JD209" s="86">
        <f t="shared" si="249"/>
        <v>4.502931885945186E-12</v>
      </c>
      <c r="JE209" s="86">
        <f t="shared" si="249"/>
        <v>5.2877466084501799E-12</v>
      </c>
      <c r="JF209" s="86">
        <f t="shared" si="249"/>
        <v>2.7948562528125562E-16</v>
      </c>
      <c r="JG209" s="86">
        <f t="shared" si="249"/>
        <v>4.2766314345191643E-19</v>
      </c>
      <c r="JH209" s="86">
        <f t="shared" si="249"/>
        <v>3.0313527822644579E-18</v>
      </c>
      <c r="JI209" s="86">
        <f t="shared" si="249"/>
        <v>2.5705508955649056E-14</v>
      </c>
      <c r="JJ209" s="86">
        <f t="shared" si="249"/>
        <v>2.3788598369903482E-12</v>
      </c>
      <c r="JK209" s="86">
        <f t="shared" si="249"/>
        <v>4.0070056784320251E-12</v>
      </c>
      <c r="JL209" s="86">
        <f t="shared" si="249"/>
        <v>5.3033352325927646E-8</v>
      </c>
      <c r="JM209" s="86">
        <f t="shared" si="249"/>
        <v>1.0836906660765747E-6</v>
      </c>
    </row>
    <row r="210" spans="2:273" x14ac:dyDescent="0.25">
      <c r="B210" s="2">
        <v>183</v>
      </c>
      <c r="C210" s="37">
        <v>37.031999999999996</v>
      </c>
      <c r="D210" s="37">
        <v>40.328000000000003</v>
      </c>
      <c r="E210" s="37">
        <v>40.933999999999997</v>
      </c>
      <c r="F210" s="37">
        <v>40.917999999999999</v>
      </c>
      <c r="G210" s="37">
        <v>43.377000000000002</v>
      </c>
      <c r="H210" s="37">
        <v>39.984000000000002</v>
      </c>
      <c r="I210" s="37">
        <v>40.984000000000002</v>
      </c>
      <c r="J210" s="37">
        <v>37.377000000000002</v>
      </c>
      <c r="K210" s="37">
        <v>42.984000000000002</v>
      </c>
      <c r="L210" s="37">
        <v>40.082000000000001</v>
      </c>
      <c r="M210" s="37">
        <v>37.951000000000001</v>
      </c>
      <c r="N210" s="37">
        <v>38.671999999999997</v>
      </c>
      <c r="O210" s="37">
        <v>39.786999999999999</v>
      </c>
      <c r="P210" s="37">
        <v>37.622999999999998</v>
      </c>
      <c r="Q210" s="37">
        <v>41.655999999999999</v>
      </c>
      <c r="S210" s="4">
        <f t="shared" si="250"/>
        <v>40.000336493273679</v>
      </c>
      <c r="T210" s="4">
        <f t="shared" si="250"/>
        <v>40.934872412769153</v>
      </c>
      <c r="U210" s="4">
        <f t="shared" si="250"/>
        <v>40.352717700440927</v>
      </c>
      <c r="V210" s="4">
        <f t="shared" si="250"/>
        <v>42.643288348707046</v>
      </c>
      <c r="W210" s="4">
        <f t="shared" si="250"/>
        <v>42.81735924353687</v>
      </c>
      <c r="X210" s="4">
        <f t="shared" si="250"/>
        <v>39.692583041300232</v>
      </c>
      <c r="Y210" s="4">
        <f t="shared" si="250"/>
        <v>38.725340676584985</v>
      </c>
      <c r="Z210" s="4" t="e">
        <f t="shared" si="250"/>
        <v>#N/A</v>
      </c>
      <c r="AA210" s="4" t="e">
        <f t="shared" si="250"/>
        <v>#N/A</v>
      </c>
      <c r="AB210" s="4" t="e">
        <f t="shared" si="250"/>
        <v>#N/A</v>
      </c>
      <c r="AC210" s="4">
        <f t="shared" si="250"/>
        <v>38.623152476964798</v>
      </c>
      <c r="AD210" s="4">
        <f t="shared" si="250"/>
        <v>39.430675449626833</v>
      </c>
      <c r="AE210" s="4">
        <f t="shared" si="250"/>
        <v>39.678682605655446</v>
      </c>
      <c r="AF210" s="4">
        <f t="shared" si="250"/>
        <v>39.714949250966804</v>
      </c>
      <c r="AG210" s="4">
        <f t="shared" si="250"/>
        <v>42.228966979621816</v>
      </c>
      <c r="AI210" s="4">
        <f t="shared" si="251"/>
        <v>-2.9683364932736822</v>
      </c>
      <c r="AJ210" s="4">
        <f t="shared" si="251"/>
        <v>-0.60687241276914961</v>
      </c>
      <c r="AK210" s="4">
        <f t="shared" si="251"/>
        <v>0.58128229955907074</v>
      </c>
      <c r="AL210" s="4">
        <f t="shared" si="251"/>
        <v>-1.7252883487070463</v>
      </c>
      <c r="AM210" s="4">
        <f t="shared" si="251"/>
        <v>0.55964075646313205</v>
      </c>
      <c r="AN210" s="4">
        <f t="shared" si="251"/>
        <v>0.29141695869977013</v>
      </c>
      <c r="AO210" s="4">
        <f t="shared" si="251"/>
        <v>2.2586593234150172</v>
      </c>
      <c r="AP210" s="4">
        <f t="shared" si="251"/>
        <v>0</v>
      </c>
      <c r="AQ210" s="4">
        <f t="shared" si="251"/>
        <v>0</v>
      </c>
      <c r="AR210" s="4">
        <f t="shared" si="251"/>
        <v>0</v>
      </c>
      <c r="AS210" s="4">
        <f t="shared" si="251"/>
        <v>-0.67215247696479707</v>
      </c>
      <c r="AT210" s="4">
        <f t="shared" si="251"/>
        <v>-0.75867544962683553</v>
      </c>
      <c r="AU210" s="4">
        <f t="shared" si="251"/>
        <v>0.10831739434455301</v>
      </c>
      <c r="AV210" s="4">
        <f t="shared" si="251"/>
        <v>-2.0919492509668061</v>
      </c>
      <c r="AW210" s="4">
        <f t="shared" si="251"/>
        <v>-0.57296697962181753</v>
      </c>
      <c r="AY210" s="2">
        <f t="shared" si="243"/>
        <v>40.000336493273679</v>
      </c>
      <c r="AZ210" s="2">
        <f t="shared" si="243"/>
        <v>40.934872412769153</v>
      </c>
      <c r="BA210" s="2">
        <f t="shared" si="243"/>
        <v>40.352717700440927</v>
      </c>
      <c r="BB210" s="2">
        <f t="shared" si="243"/>
        <v>42.643288348707046</v>
      </c>
      <c r="BC210" s="2">
        <f t="shared" si="243"/>
        <v>42.81735924353687</v>
      </c>
      <c r="BD210" s="2">
        <f t="shared" si="243"/>
        <v>39.692583041300232</v>
      </c>
      <c r="BE210" s="2">
        <f t="shared" si="243"/>
        <v>38.725340676584985</v>
      </c>
      <c r="BF210" s="2" t="e">
        <f t="shared" si="243"/>
        <v>#N/A</v>
      </c>
      <c r="BG210" s="2" t="e">
        <f t="shared" si="243"/>
        <v>#N/A</v>
      </c>
      <c r="BH210" s="2" t="e">
        <f t="shared" si="243"/>
        <v>#N/A</v>
      </c>
      <c r="BI210" s="2">
        <f t="shared" si="243"/>
        <v>38.623152476964798</v>
      </c>
      <c r="BJ210" s="2">
        <f t="shared" si="243"/>
        <v>39.430675449626833</v>
      </c>
      <c r="BK210" s="2">
        <f t="shared" si="243"/>
        <v>39.678682605655446</v>
      </c>
      <c r="BL210" s="2">
        <f t="shared" si="243"/>
        <v>39.714949250963585</v>
      </c>
      <c r="BM210" s="2">
        <f t="shared" si="243"/>
        <v>42.228966978362301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>
        <f t="shared" si="244"/>
        <v>37.031999999999996</v>
      </c>
      <c r="CF210" s="2" t="str">
        <f t="shared" si="244"/>
        <v/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>
        <f t="shared" si="198"/>
        <v>37.031999999999996</v>
      </c>
      <c r="CV210" s="2">
        <f t="shared" si="199"/>
        <v>40.328000000000003</v>
      </c>
      <c r="CW210" s="2">
        <f t="shared" si="200"/>
        <v>40.933999999999997</v>
      </c>
      <c r="CX210" s="2">
        <f t="shared" si="201"/>
        <v>40.917999999999999</v>
      </c>
      <c r="CY210" s="2">
        <f t="shared" si="202"/>
        <v>43.377000000000002</v>
      </c>
      <c r="CZ210" s="2">
        <f t="shared" si="203"/>
        <v>39.984000000000002</v>
      </c>
      <c r="DA210" s="2">
        <f t="shared" si="204"/>
        <v>40.984000000000002</v>
      </c>
      <c r="DB210" s="2" t="str">
        <f t="shared" si="205"/>
        <v/>
      </c>
      <c r="DC210" s="2" t="str">
        <f t="shared" si="206"/>
        <v/>
      </c>
      <c r="DD210" s="2" t="str">
        <f t="shared" si="207"/>
        <v/>
      </c>
      <c r="DE210" s="2">
        <f t="shared" si="208"/>
        <v>37.951000000000001</v>
      </c>
      <c r="DF210" s="2">
        <f t="shared" si="209"/>
        <v>38.671999999999997</v>
      </c>
      <c r="DG210" s="2">
        <f t="shared" si="210"/>
        <v>39.786999999999999</v>
      </c>
      <c r="DH210" s="2">
        <f t="shared" si="211"/>
        <v>37.622999999999998</v>
      </c>
      <c r="DI210" s="2">
        <f t="shared" si="212"/>
        <v>41.655999999999999</v>
      </c>
      <c r="DK210" s="2">
        <f t="shared" si="252"/>
        <v>68.869946843853825</v>
      </c>
      <c r="DL210" s="2">
        <f t="shared" si="252"/>
        <v>80.35097885835097</v>
      </c>
      <c r="DM210" s="2">
        <f t="shared" si="252"/>
        <v>134.20595469646636</v>
      </c>
      <c r="DN210" s="2">
        <f t="shared" si="252"/>
        <v>132.20524554515251</v>
      </c>
      <c r="DO210" s="2">
        <f t="shared" si="252"/>
        <v>95.35699721794559</v>
      </c>
      <c r="DP210" s="2">
        <f t="shared" si="252"/>
        <v>97.306100696864107</v>
      </c>
      <c r="DQ210" s="2">
        <f t="shared" si="252"/>
        <v>114.49300356535126</v>
      </c>
      <c r="DR210" s="2">
        <f t="shared" si="252"/>
        <v>110.43917839721254</v>
      </c>
      <c r="DS210" s="2">
        <f t="shared" si="252"/>
        <v>88.910634119331249</v>
      </c>
      <c r="DT210" s="2">
        <f t="shared" si="252"/>
        <v>121.66002631578948</v>
      </c>
      <c r="DU210" s="2">
        <f t="shared" si="252"/>
        <v>93.339893927125502</v>
      </c>
      <c r="DV210" s="2">
        <f t="shared" si="252"/>
        <v>97.268529598308675</v>
      </c>
      <c r="DW210" s="2">
        <f t="shared" si="252"/>
        <v>108.7007755964965</v>
      </c>
      <c r="DX210" s="2">
        <f t="shared" si="252"/>
        <v>74.343513588850186</v>
      </c>
      <c r="DY210" s="2">
        <f t="shared" si="252"/>
        <v>80.550061624649842</v>
      </c>
      <c r="EA210" s="2">
        <f t="shared" si="241"/>
        <v>40.000261602160222</v>
      </c>
      <c r="EB210" s="2">
        <f t="shared" si="241"/>
        <v>44.376853129333426</v>
      </c>
      <c r="EC210" s="2">
        <f t="shared" si="241"/>
        <v>40.584181546787697</v>
      </c>
      <c r="ED210" s="2">
        <f t="shared" si="241"/>
        <v>42.273068373718715</v>
      </c>
      <c r="EE210" s="2">
        <f t="shared" si="241"/>
        <v>42.981161561219089</v>
      </c>
      <c r="EF210" s="2">
        <f t="shared" si="240"/>
        <v>36.991138586062519</v>
      </c>
      <c r="EG210" s="2">
        <f t="shared" si="240"/>
        <v>37.352638113368329</v>
      </c>
      <c r="EH210" s="2">
        <f t="shared" si="240"/>
        <v>35.546109473765284</v>
      </c>
      <c r="EI210" s="2">
        <f t="shared" si="240"/>
        <v>46.697693739424707</v>
      </c>
      <c r="EJ210" s="2">
        <f t="shared" si="240"/>
        <v>44.667557844236072</v>
      </c>
      <c r="EK210" s="2">
        <f t="shared" si="213"/>
        <v>38.740960634904809</v>
      </c>
      <c r="EL210" s="2">
        <f t="shared" si="180"/>
        <v>38.391221627040856</v>
      </c>
      <c r="EM210" s="2">
        <f t="shared" si="180"/>
        <v>40.323870875773395</v>
      </c>
      <c r="EN210" s="2">
        <f t="shared" si="180"/>
        <v>40.367023215126018</v>
      </c>
      <c r="EO210" s="2">
        <f t="shared" si="180"/>
        <v>43.505282382407273</v>
      </c>
      <c r="EQ210" s="2">
        <f t="shared" si="253"/>
        <v>40.000261602160222</v>
      </c>
      <c r="ER210" s="2">
        <f t="shared" si="253"/>
        <v>40.408411696858721</v>
      </c>
      <c r="ES210" s="2">
        <f t="shared" si="253"/>
        <v>40.322748411331752</v>
      </c>
      <c r="ET210" s="2">
        <f t="shared" si="253"/>
        <v>42.691825274842024</v>
      </c>
      <c r="EU210" s="2">
        <f t="shared" si="253"/>
        <v>42.796565735633479</v>
      </c>
      <c r="EV210" s="2">
        <f t="shared" si="253"/>
        <v>40.01945031214521</v>
      </c>
      <c r="EW210" s="2">
        <f t="shared" si="253"/>
        <v>38.883610719472273</v>
      </c>
      <c r="EX210" s="2">
        <f t="shared" si="253"/>
        <v>37.210451880281852</v>
      </c>
      <c r="EY210" s="2">
        <f t="shared" si="253"/>
        <v>43.109883212441204</v>
      </c>
      <c r="EZ210" s="2">
        <f t="shared" si="253"/>
        <v>41.984943189032649</v>
      </c>
      <c r="FA210" s="2">
        <f t="shared" si="253"/>
        <v>38.611849028808372</v>
      </c>
      <c r="FB210" s="2">
        <f t="shared" si="253"/>
        <v>39.541357105487513</v>
      </c>
      <c r="FC210" s="2">
        <f t="shared" si="253"/>
        <v>39.608808741664504</v>
      </c>
      <c r="FD210" s="2">
        <f t="shared" si="253"/>
        <v>39.62784184157978</v>
      </c>
      <c r="FE210" s="2">
        <f t="shared" si="253"/>
        <v>42.025889120951028</v>
      </c>
      <c r="FG210" s="2">
        <f t="shared" si="254"/>
        <v>0.99999740589089114</v>
      </c>
      <c r="FH210" s="2">
        <f t="shared" si="254"/>
        <v>0.99999751970529738</v>
      </c>
      <c r="FI210" s="2">
        <f t="shared" si="254"/>
        <v>0.99999741354255445</v>
      </c>
      <c r="FJ210" s="2">
        <f t="shared" si="254"/>
        <v>0.99999756310624688</v>
      </c>
      <c r="FK210" s="2">
        <f t="shared" si="254"/>
        <v>0.99999710753115367</v>
      </c>
      <c r="FL210" s="2">
        <f t="shared" si="254"/>
        <v>0.99999698616977428</v>
      </c>
      <c r="FM210" s="2">
        <f t="shared" si="254"/>
        <v>0.99999713506113719</v>
      </c>
      <c r="FN210" s="2">
        <f t="shared" si="254"/>
        <v>0.99999709727512109</v>
      </c>
      <c r="FO210" s="2">
        <f t="shared" si="254"/>
        <v>0.99999708958161815</v>
      </c>
      <c r="FP210" s="2">
        <f t="shared" si="254"/>
        <v>0.99999652844207521</v>
      </c>
      <c r="FQ210" s="2">
        <f t="shared" si="254"/>
        <v>0.99999687475853216</v>
      </c>
      <c r="FR210" s="2">
        <f t="shared" si="254"/>
        <v>0.99999714767946779</v>
      </c>
      <c r="FS210" s="2">
        <f t="shared" si="254"/>
        <v>0.99999705880868639</v>
      </c>
      <c r="FT210" s="2">
        <f t="shared" si="254"/>
        <v>0.99999684295467695</v>
      </c>
      <c r="FU210" s="2">
        <f t="shared" si="254"/>
        <v>0.99999620185234639</v>
      </c>
      <c r="FW210" s="2">
        <f t="shared" si="245"/>
        <v>1.1769234680897307E-9</v>
      </c>
      <c r="FX210" s="2">
        <f t="shared" si="245"/>
        <v>0.86736065066513712</v>
      </c>
      <c r="FY210" s="2">
        <f t="shared" si="245"/>
        <v>0.88629161209765595</v>
      </c>
      <c r="FZ210" s="2">
        <f t="shared" si="245"/>
        <v>0.88356948586413009</v>
      </c>
      <c r="GA210" s="2">
        <f t="shared" si="245"/>
        <v>0.88817725230260602</v>
      </c>
      <c r="GB210" s="2">
        <f t="shared" si="245"/>
        <v>0.89200284532005325</v>
      </c>
      <c r="GC210" s="2">
        <f t="shared" si="245"/>
        <v>0.89647689012444176</v>
      </c>
      <c r="GD210" s="2">
        <f t="shared" si="245"/>
        <v>0.91643145794932823</v>
      </c>
      <c r="GE210" s="2">
        <f t="shared" si="245"/>
        <v>0.93506049172168726</v>
      </c>
      <c r="GF210" s="2">
        <f t="shared" si="245"/>
        <v>0.92836767274438869</v>
      </c>
      <c r="GG210" s="2">
        <f t="shared" si="245"/>
        <v>0.91377372149112601</v>
      </c>
      <c r="GH210" s="2">
        <f t="shared" si="245"/>
        <v>0.90362040395032173</v>
      </c>
      <c r="GI210" s="2">
        <f t="shared" si="245"/>
        <v>0.90256405547253649</v>
      </c>
      <c r="GJ210" s="2">
        <f t="shared" si="245"/>
        <v>0.88230203414570785</v>
      </c>
      <c r="GK210" s="2">
        <f t="shared" si="245"/>
        <v>0.86282406365015096</v>
      </c>
      <c r="GM210" s="86">
        <f t="shared" si="246"/>
        <v>2.5352291257199122E-261</v>
      </c>
      <c r="GN210" s="86">
        <f t="shared" si="246"/>
        <v>0</v>
      </c>
      <c r="GO210" s="86">
        <f t="shared" si="246"/>
        <v>0</v>
      </c>
      <c r="GP210" s="86">
        <f t="shared" si="246"/>
        <v>0</v>
      </c>
      <c r="GQ210" s="86">
        <f t="shared" si="246"/>
        <v>0</v>
      </c>
      <c r="GR210" s="86">
        <f t="shared" si="246"/>
        <v>0</v>
      </c>
      <c r="GS210" s="86">
        <f t="shared" si="246"/>
        <v>0</v>
      </c>
      <c r="GT210" s="86">
        <f t="shared" si="246"/>
        <v>0</v>
      </c>
      <c r="GU210" s="86">
        <f t="shared" si="246"/>
        <v>0</v>
      </c>
      <c r="GV210" s="86">
        <f t="shared" si="246"/>
        <v>0</v>
      </c>
      <c r="GW210" s="86">
        <f t="shared" si="246"/>
        <v>0</v>
      </c>
      <c r="GX210" s="86">
        <f t="shared" si="246"/>
        <v>0</v>
      </c>
      <c r="GY210" s="86">
        <f t="shared" si="246"/>
        <v>0</v>
      </c>
      <c r="GZ210" s="86">
        <f t="shared" si="246"/>
        <v>0</v>
      </c>
      <c r="HA210" s="86">
        <f t="shared" si="246"/>
        <v>0</v>
      </c>
      <c r="HC210" s="86">
        <f t="shared" si="182"/>
        <v>2.1197920128489189E-258</v>
      </c>
      <c r="HD210" s="86">
        <f t="shared" si="182"/>
        <v>0</v>
      </c>
      <c r="HE210" s="86">
        <f t="shared" si="182"/>
        <v>0</v>
      </c>
      <c r="HF210" s="86">
        <f t="shared" si="182"/>
        <v>0</v>
      </c>
      <c r="HG210" s="86">
        <f t="shared" si="182"/>
        <v>0</v>
      </c>
      <c r="HH210" s="86">
        <f t="shared" si="182"/>
        <v>0</v>
      </c>
      <c r="HI210" s="86">
        <f t="shared" si="242"/>
        <v>0</v>
      </c>
      <c r="HJ210" s="86">
        <f t="shared" si="242"/>
        <v>0</v>
      </c>
      <c r="HK210" s="86">
        <f t="shared" si="242"/>
        <v>0</v>
      </c>
      <c r="HL210" s="86">
        <f t="shared" si="242"/>
        <v>0</v>
      </c>
      <c r="HM210" s="86">
        <f t="shared" si="242"/>
        <v>0</v>
      </c>
      <c r="HN210" s="86">
        <f t="shared" si="242"/>
        <v>0</v>
      </c>
      <c r="HO210" s="86">
        <f t="shared" si="227"/>
        <v>0</v>
      </c>
      <c r="HP210" s="86">
        <f t="shared" si="227"/>
        <v>0</v>
      </c>
      <c r="HQ210" s="86">
        <f t="shared" si="227"/>
        <v>0</v>
      </c>
      <c r="HS210" s="86">
        <f t="shared" si="247"/>
        <v>1.8718414064072761E-8</v>
      </c>
      <c r="HT210" s="86">
        <f t="shared" si="247"/>
        <v>4.545512672421628E-76</v>
      </c>
      <c r="HU210" s="86">
        <f t="shared" si="247"/>
        <v>3.1361361390789129E-94</v>
      </c>
      <c r="HV210" s="86">
        <f t="shared" si="247"/>
        <v>4.7773048666331279E-89</v>
      </c>
      <c r="HW210" s="86">
        <f t="shared" si="247"/>
        <v>7.7786774203013659E-100</v>
      </c>
      <c r="HX210" s="86">
        <f t="shared" si="247"/>
        <v>3.1328790699329953E-102</v>
      </c>
      <c r="HY210" s="86">
        <f t="shared" si="247"/>
        <v>1.2481861034252908E-96</v>
      </c>
      <c r="HZ210" s="86">
        <f t="shared" si="247"/>
        <v>6.7374399042706947E-118</v>
      </c>
      <c r="IA210" s="86">
        <f t="shared" si="247"/>
        <v>4.6146538020984223E-118</v>
      </c>
      <c r="IB210" s="86">
        <f t="shared" si="247"/>
        <v>9.708714949478078E-121</v>
      </c>
      <c r="IC210" s="86">
        <f t="shared" si="247"/>
        <v>2.3122159133173316E-104</v>
      </c>
      <c r="ID210" s="86">
        <f t="shared" si="247"/>
        <v>5.4093052644049355E-94</v>
      </c>
      <c r="IE210" s="86">
        <f t="shared" si="247"/>
        <v>2.9682156622252226E-92</v>
      </c>
      <c r="IF210" s="86">
        <f t="shared" si="247"/>
        <v>3.395234047563737E-78</v>
      </c>
      <c r="IG210" s="86">
        <f t="shared" si="247"/>
        <v>4.8519170457281256E-63</v>
      </c>
      <c r="II210" s="86">
        <f t="shared" si="248"/>
        <v>0</v>
      </c>
      <c r="IJ210" s="86">
        <f t="shared" si="248"/>
        <v>1.2416316627372874E-8</v>
      </c>
      <c r="IK210" s="86">
        <f t="shared" si="248"/>
        <v>2.0328323048238327E-11</v>
      </c>
      <c r="IL210" s="86">
        <f t="shared" si="248"/>
        <v>5.2684191217777948E-11</v>
      </c>
      <c r="IM210" s="86">
        <f t="shared" si="248"/>
        <v>9.7775818892352617E-13</v>
      </c>
      <c r="IN210" s="86">
        <f t="shared" si="248"/>
        <v>4.618336036909618E-13</v>
      </c>
      <c r="IO210" s="86">
        <f t="shared" si="248"/>
        <v>5.802509214305743E-13</v>
      </c>
      <c r="IP210" s="86">
        <f t="shared" si="248"/>
        <v>1.752580875203284E-17</v>
      </c>
      <c r="IQ210" s="86">
        <f t="shared" si="248"/>
        <v>2.2668645151346735E-20</v>
      </c>
      <c r="IR210" s="86">
        <f t="shared" si="248"/>
        <v>1.6385048858910471E-19</v>
      </c>
      <c r="IS210" s="86">
        <f t="shared" si="248"/>
        <v>2.2341916830381556E-15</v>
      </c>
      <c r="IT210" s="86">
        <f t="shared" si="248"/>
        <v>2.6491909460566001E-13</v>
      </c>
      <c r="IU210" s="86">
        <f t="shared" si="248"/>
        <v>4.6095370968337104E-13</v>
      </c>
      <c r="IV210" s="86">
        <f t="shared" si="248"/>
        <v>1.1874802254468772E-8</v>
      </c>
      <c r="IW210" s="86">
        <f t="shared" si="248"/>
        <v>2.8534946509323923E-7</v>
      </c>
      <c r="IY210" s="86">
        <f t="shared" si="249"/>
        <v>1.8718414064072761E-8</v>
      </c>
      <c r="IZ210" s="86">
        <f t="shared" si="249"/>
        <v>1.2416316627372874E-8</v>
      </c>
      <c r="JA210" s="86">
        <f t="shared" si="249"/>
        <v>2.0328323048238327E-11</v>
      </c>
      <c r="JB210" s="86">
        <f t="shared" si="249"/>
        <v>5.2684191217777948E-11</v>
      </c>
      <c r="JC210" s="86">
        <f t="shared" si="249"/>
        <v>9.7775818892352617E-13</v>
      </c>
      <c r="JD210" s="86">
        <f t="shared" si="249"/>
        <v>4.618336036909618E-13</v>
      </c>
      <c r="JE210" s="86">
        <f t="shared" si="249"/>
        <v>5.802509214305743E-13</v>
      </c>
      <c r="JF210" s="86">
        <f t="shared" si="249"/>
        <v>1.752580875203284E-17</v>
      </c>
      <c r="JG210" s="86">
        <f t="shared" si="249"/>
        <v>2.2668645151346735E-20</v>
      </c>
      <c r="JH210" s="86">
        <f t="shared" si="249"/>
        <v>1.6385048858910471E-19</v>
      </c>
      <c r="JI210" s="86">
        <f t="shared" si="249"/>
        <v>2.2341916830381556E-15</v>
      </c>
      <c r="JJ210" s="86">
        <f t="shared" si="249"/>
        <v>2.6491909460566001E-13</v>
      </c>
      <c r="JK210" s="86">
        <f t="shared" si="249"/>
        <v>4.6095370968337104E-13</v>
      </c>
      <c r="JL210" s="86">
        <f t="shared" si="249"/>
        <v>1.1874802254468772E-8</v>
      </c>
      <c r="JM210" s="86">
        <f t="shared" si="249"/>
        <v>2.8534946509323923E-7</v>
      </c>
    </row>
    <row r="211" spans="2:273" x14ac:dyDescent="0.25">
      <c r="B211" s="2">
        <v>184</v>
      </c>
      <c r="C211" s="37">
        <v>40.548000000000002</v>
      </c>
      <c r="D211" s="37">
        <v>37.786999999999999</v>
      </c>
      <c r="E211" s="37">
        <v>40.459000000000003</v>
      </c>
      <c r="F211" s="37">
        <v>41.851999999999997</v>
      </c>
      <c r="G211" s="37">
        <v>42.557000000000002</v>
      </c>
      <c r="H211" s="37">
        <v>43.18</v>
      </c>
      <c r="I211" s="37">
        <v>40.197000000000003</v>
      </c>
      <c r="J211" s="37">
        <v>39.097999999999999</v>
      </c>
      <c r="K211" s="37">
        <v>41.704999999999998</v>
      </c>
      <c r="L211" s="37">
        <v>38.442999999999998</v>
      </c>
      <c r="M211" s="37">
        <v>39.097999999999999</v>
      </c>
      <c r="N211" s="37">
        <v>40.573999999999998</v>
      </c>
      <c r="O211" s="37">
        <v>39.508000000000003</v>
      </c>
      <c r="P211" s="37">
        <v>38.033000000000001</v>
      </c>
      <c r="Q211" s="37">
        <v>42.115000000000002</v>
      </c>
      <c r="S211" s="4">
        <f t="shared" si="250"/>
        <v>39.869198011218216</v>
      </c>
      <c r="T211" s="4">
        <f t="shared" si="250"/>
        <v>40.757193787714556</v>
      </c>
      <c r="U211" s="4">
        <f t="shared" si="250"/>
        <v>40.18053618969617</v>
      </c>
      <c r="V211" s="4">
        <f t="shared" si="250"/>
        <v>42.518425218860223</v>
      </c>
      <c r="W211" s="4">
        <f t="shared" si="250"/>
        <v>42.716128370709242</v>
      </c>
      <c r="X211" s="4">
        <f t="shared" si="250"/>
        <v>39.588582410605298</v>
      </c>
      <c r="Y211" s="4">
        <f t="shared" si="250"/>
        <v>38.606486581937382</v>
      </c>
      <c r="Z211" s="4" t="e">
        <f t="shared" si="250"/>
        <v>#N/A</v>
      </c>
      <c r="AA211" s="4" t="e">
        <f t="shared" si="250"/>
        <v>#N/A</v>
      </c>
      <c r="AB211" s="4" t="e">
        <f t="shared" si="250"/>
        <v>#N/A</v>
      </c>
      <c r="AC211" s="4" t="e">
        <f t="shared" si="250"/>
        <v>#N/A</v>
      </c>
      <c r="AD211" s="4">
        <f t="shared" si="250"/>
        <v>39.324191341928319</v>
      </c>
      <c r="AE211" s="4">
        <f t="shared" si="250"/>
        <v>39.538435956305847</v>
      </c>
      <c r="AF211" s="4">
        <f t="shared" si="250"/>
        <v>39.570559439349928</v>
      </c>
      <c r="AG211" s="4">
        <f t="shared" si="250"/>
        <v>42.08911872131668</v>
      </c>
      <c r="AI211" s="4">
        <f t="shared" si="251"/>
        <v>0.67880198878178533</v>
      </c>
      <c r="AJ211" s="4">
        <f t="shared" si="251"/>
        <v>-2.9701937877145568</v>
      </c>
      <c r="AK211" s="4">
        <f t="shared" si="251"/>
        <v>0.27846381030383327</v>
      </c>
      <c r="AL211" s="4">
        <f t="shared" si="251"/>
        <v>-0.66642521886022621</v>
      </c>
      <c r="AM211" s="4">
        <f t="shared" si="251"/>
        <v>-0.15912837070924013</v>
      </c>
      <c r="AN211" s="4">
        <f t="shared" si="251"/>
        <v>3.5914175893947018</v>
      </c>
      <c r="AO211" s="4">
        <f t="shared" si="251"/>
        <v>1.5905134180626206</v>
      </c>
      <c r="AP211" s="4">
        <f t="shared" si="251"/>
        <v>0</v>
      </c>
      <c r="AQ211" s="4">
        <f t="shared" si="251"/>
        <v>0</v>
      </c>
      <c r="AR211" s="4">
        <f t="shared" si="251"/>
        <v>0</v>
      </c>
      <c r="AS211" s="4">
        <f t="shared" si="251"/>
        <v>0</v>
      </c>
      <c r="AT211" s="4">
        <f t="shared" si="251"/>
        <v>1.2498086580716787</v>
      </c>
      <c r="AU211" s="4">
        <f t="shared" si="251"/>
        <v>-3.0435956305844059E-2</v>
      </c>
      <c r="AV211" s="4">
        <f t="shared" si="251"/>
        <v>-1.537559439349927</v>
      </c>
      <c r="AW211" s="4">
        <f t="shared" si="251"/>
        <v>2.5881278683321796E-2</v>
      </c>
      <c r="AY211" s="2">
        <f t="shared" si="243"/>
        <v>39.869198011218216</v>
      </c>
      <c r="AZ211" s="2">
        <f t="shared" si="243"/>
        <v>40.757193787714556</v>
      </c>
      <c r="BA211" s="2">
        <f t="shared" si="243"/>
        <v>40.18053618969617</v>
      </c>
      <c r="BB211" s="2">
        <f t="shared" si="243"/>
        <v>42.518425218860223</v>
      </c>
      <c r="BC211" s="2">
        <f t="shared" si="243"/>
        <v>42.716128370709242</v>
      </c>
      <c r="BD211" s="2">
        <f t="shared" si="243"/>
        <v>39.588582410605298</v>
      </c>
      <c r="BE211" s="2">
        <f t="shared" si="243"/>
        <v>38.606486581937382</v>
      </c>
      <c r="BF211" s="2" t="e">
        <f t="shared" si="243"/>
        <v>#N/A</v>
      </c>
      <c r="BG211" s="2" t="e">
        <f t="shared" si="243"/>
        <v>#N/A</v>
      </c>
      <c r="BH211" s="2" t="e">
        <f t="shared" si="243"/>
        <v>#N/A</v>
      </c>
      <c r="BI211" s="2" t="e">
        <f t="shared" si="243"/>
        <v>#N/A</v>
      </c>
      <c r="BJ211" s="2">
        <f t="shared" si="243"/>
        <v>39.324191341928319</v>
      </c>
      <c r="BK211" s="2">
        <f t="shared" si="243"/>
        <v>39.538435956305847</v>
      </c>
      <c r="BL211" s="2">
        <f t="shared" si="243"/>
        <v>39.570559439349694</v>
      </c>
      <c r="BM211" s="2">
        <f t="shared" si="243"/>
        <v>42.089118721194851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>
        <f t="shared" si="244"/>
        <v>40.548000000000002</v>
      </c>
      <c r="CF211" s="2" t="str">
        <f t="shared" si="244"/>
        <v/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>
        <f t="shared" si="198"/>
        <v>40.548000000000002</v>
      </c>
      <c r="CV211" s="2">
        <f t="shared" si="199"/>
        <v>37.786999999999999</v>
      </c>
      <c r="CW211" s="2">
        <f t="shared" si="200"/>
        <v>40.459000000000003</v>
      </c>
      <c r="CX211" s="2">
        <f t="shared" si="201"/>
        <v>41.851999999999997</v>
      </c>
      <c r="CY211" s="2">
        <f t="shared" si="202"/>
        <v>42.557000000000002</v>
      </c>
      <c r="CZ211" s="2">
        <f t="shared" si="203"/>
        <v>43.18</v>
      </c>
      <c r="DA211" s="2">
        <f t="shared" si="204"/>
        <v>40.197000000000003</v>
      </c>
      <c r="DB211" s="2" t="str">
        <f t="shared" si="205"/>
        <v/>
      </c>
      <c r="DC211" s="2" t="str">
        <f t="shared" si="206"/>
        <v/>
      </c>
      <c r="DD211" s="2" t="str">
        <f t="shared" si="207"/>
        <v/>
      </c>
      <c r="DE211" s="2" t="str">
        <f t="shared" si="208"/>
        <v/>
      </c>
      <c r="DF211" s="2">
        <f t="shared" si="209"/>
        <v>40.573999999999998</v>
      </c>
      <c r="DG211" s="2">
        <f t="shared" si="210"/>
        <v>39.508000000000003</v>
      </c>
      <c r="DH211" s="2">
        <f t="shared" si="211"/>
        <v>38.033000000000001</v>
      </c>
      <c r="DI211" s="2">
        <f t="shared" si="212"/>
        <v>42.115000000000002</v>
      </c>
      <c r="DK211" s="2">
        <f t="shared" si="252"/>
        <v>68.931882059800671</v>
      </c>
      <c r="DL211" s="2">
        <f t="shared" si="252"/>
        <v>80.456179704016932</v>
      </c>
      <c r="DM211" s="2">
        <f t="shared" si="252"/>
        <v>134.61961763817581</v>
      </c>
      <c r="DN211" s="2">
        <f t="shared" si="252"/>
        <v>132.60665705225006</v>
      </c>
      <c r="DO211" s="2">
        <f t="shared" si="252"/>
        <v>95.558861167382418</v>
      </c>
      <c r="DP211" s="2">
        <f t="shared" si="252"/>
        <v>97.515505226480826</v>
      </c>
      <c r="DQ211" s="2">
        <f t="shared" si="252"/>
        <v>114.80170496718256</v>
      </c>
      <c r="DR211" s="2">
        <f t="shared" si="252"/>
        <v>110.72855749128919</v>
      </c>
      <c r="DS211" s="2">
        <f t="shared" si="252"/>
        <v>89.079051589552463</v>
      </c>
      <c r="DT211" s="2">
        <f t="shared" si="252"/>
        <v>122.04390896159317</v>
      </c>
      <c r="DU211" s="2">
        <f t="shared" si="252"/>
        <v>93.551635222672061</v>
      </c>
      <c r="DV211" s="2">
        <f t="shared" si="252"/>
        <v>97.493415886439138</v>
      </c>
      <c r="DW211" s="2">
        <f t="shared" si="252"/>
        <v>108.97291649048623</v>
      </c>
      <c r="DX211" s="2">
        <f t="shared" si="252"/>
        <v>74.422156794425106</v>
      </c>
      <c r="DY211" s="2">
        <f t="shared" si="252"/>
        <v>80.699008963585413</v>
      </c>
      <c r="EA211" s="2">
        <f t="shared" si="241"/>
        <v>39.869129252925298</v>
      </c>
      <c r="EB211" s="2">
        <f t="shared" si="241"/>
        <v>44.291631674631134</v>
      </c>
      <c r="EC211" s="2">
        <f t="shared" si="241"/>
        <v>40.41772189245809</v>
      </c>
      <c r="ED211" s="2">
        <f t="shared" si="241"/>
        <v>42.138777622939287</v>
      </c>
      <c r="EE211" s="2">
        <f t="shared" si="241"/>
        <v>42.883838495502559</v>
      </c>
      <c r="EF211" s="2">
        <f t="shared" si="240"/>
        <v>36.823749128194478</v>
      </c>
      <c r="EG211" s="2">
        <f t="shared" si="240"/>
        <v>37.201509960834002</v>
      </c>
      <c r="EH211" s="2">
        <f t="shared" si="240"/>
        <v>35.375252492556811</v>
      </c>
      <c r="EI211" s="2">
        <f t="shared" si="240"/>
        <v>46.670454608239233</v>
      </c>
      <c r="EJ211" s="2">
        <f t="shared" si="240"/>
        <v>44.600449516142255</v>
      </c>
      <c r="EK211" s="2">
        <f t="shared" si="213"/>
        <v>38.608637587960132</v>
      </c>
      <c r="EL211" s="2">
        <f t="shared" si="213"/>
        <v>38.260689385747973</v>
      </c>
      <c r="EM211" s="2">
        <f t="shared" si="213"/>
        <v>40.198441471176267</v>
      </c>
      <c r="EN211" s="2">
        <f t="shared" si="213"/>
        <v>40.237802118984014</v>
      </c>
      <c r="EO211" s="2">
        <f t="shared" si="213"/>
        <v>43.397101725699869</v>
      </c>
      <c r="EQ211" s="2">
        <f t="shared" si="253"/>
        <v>39.869129252925298</v>
      </c>
      <c r="ER211" s="2">
        <f t="shared" si="253"/>
        <v>40.26416175237874</v>
      </c>
      <c r="ES211" s="2">
        <f t="shared" si="253"/>
        <v>40.152535334147572</v>
      </c>
      <c r="ET211" s="2">
        <f t="shared" si="253"/>
        <v>42.563825400908186</v>
      </c>
      <c r="EU211" s="2">
        <f t="shared" si="253"/>
        <v>42.696716408983612</v>
      </c>
      <c r="EV211" s="2">
        <f t="shared" si="253"/>
        <v>39.893688888080575</v>
      </c>
      <c r="EW211" s="2">
        <f t="shared" si="253"/>
        <v>38.754230301365737</v>
      </c>
      <c r="EX211" s="2">
        <f t="shared" si="253"/>
        <v>37.062046071550405</v>
      </c>
      <c r="EY211" s="2">
        <f t="shared" si="253"/>
        <v>43.032665792037115</v>
      </c>
      <c r="EZ211" s="2">
        <f t="shared" si="253"/>
        <v>41.880163708313233</v>
      </c>
      <c r="FA211" s="2">
        <f t="shared" si="253"/>
        <v>38.477372315582706</v>
      </c>
      <c r="FB211" s="2">
        <f t="shared" si="253"/>
        <v>39.427473905159985</v>
      </c>
      <c r="FC211" s="2">
        <f t="shared" si="253"/>
        <v>39.473251962470258</v>
      </c>
      <c r="FD211" s="2">
        <f t="shared" si="253"/>
        <v>39.489271572378257</v>
      </c>
      <c r="FE211" s="2">
        <f t="shared" si="253"/>
        <v>41.89931861737584</v>
      </c>
      <c r="FG211" s="2">
        <f t="shared" si="254"/>
        <v>0.99999763414383425</v>
      </c>
      <c r="FH211" s="2">
        <f t="shared" si="254"/>
        <v>0.99999773794385272</v>
      </c>
      <c r="FI211" s="2">
        <f t="shared" si="254"/>
        <v>0.99999764112223732</v>
      </c>
      <c r="FJ211" s="2">
        <f t="shared" si="254"/>
        <v>0.99999777752600627</v>
      </c>
      <c r="FK211" s="2">
        <f t="shared" si="254"/>
        <v>0.99999736203638834</v>
      </c>
      <c r="FL211" s="2">
        <f t="shared" si="254"/>
        <v>0.99999725135343731</v>
      </c>
      <c r="FM211" s="2">
        <f t="shared" si="254"/>
        <v>0.99999738714404429</v>
      </c>
      <c r="FN211" s="2">
        <f t="shared" si="254"/>
        <v>0.99999735268277068</v>
      </c>
      <c r="FO211" s="2">
        <f t="shared" si="254"/>
        <v>0.9999973456662089</v>
      </c>
      <c r="FP211" s="2">
        <f t="shared" si="254"/>
        <v>0.99999683390057603</v>
      </c>
      <c r="FQ211" s="2">
        <f t="shared" si="254"/>
        <v>0.99999714974512188</v>
      </c>
      <c r="FR211" s="2">
        <f t="shared" si="254"/>
        <v>0.99999739865210446</v>
      </c>
      <c r="FS211" s="2">
        <f t="shared" si="254"/>
        <v>0.99999731760094723</v>
      </c>
      <c r="FT211" s="2">
        <f t="shared" si="254"/>
        <v>0.9999971207396452</v>
      </c>
      <c r="FU211" s="2">
        <f t="shared" si="254"/>
        <v>0.99999653604701277</v>
      </c>
      <c r="FW211" s="2">
        <f t="shared" si="245"/>
        <v>1.2904709211430794E-9</v>
      </c>
      <c r="FX211" s="2">
        <f t="shared" si="245"/>
        <v>0.87760300173217931</v>
      </c>
      <c r="FY211" s="2">
        <f t="shared" si="245"/>
        <v>0.895248669583803</v>
      </c>
      <c r="FZ211" s="2">
        <f t="shared" si="245"/>
        <v>0.89271501482688276</v>
      </c>
      <c r="GA211" s="2">
        <f t="shared" si="245"/>
        <v>0.89700303533847325</v>
      </c>
      <c r="GB211" s="2">
        <f t="shared" si="245"/>
        <v>0.90056049253768178</v>
      </c>
      <c r="GC211" s="2">
        <f t="shared" si="245"/>
        <v>0.90471788531515263</v>
      </c>
      <c r="GD211" s="2">
        <f t="shared" si="245"/>
        <v>0.92322001089634176</v>
      </c>
      <c r="GE211" s="2">
        <f t="shared" si="245"/>
        <v>0.94043410665178495</v>
      </c>
      <c r="GF211" s="2">
        <f t="shared" si="245"/>
        <v>0.93425616636636222</v>
      </c>
      <c r="GG211" s="2">
        <f t="shared" si="245"/>
        <v>0.92075950346888036</v>
      </c>
      <c r="GH211" s="2">
        <f t="shared" si="245"/>
        <v>0.91134897109174628</v>
      </c>
      <c r="GI211" s="2">
        <f t="shared" si="245"/>
        <v>0.91036892775113631</v>
      </c>
      <c r="GJ211" s="2">
        <f t="shared" si="245"/>
        <v>0.89153489903328442</v>
      </c>
      <c r="GK211" s="2">
        <f t="shared" si="245"/>
        <v>0.87336558229833838</v>
      </c>
      <c r="GM211" s="86">
        <f t="shared" si="246"/>
        <v>9.6391774439644019E-266</v>
      </c>
      <c r="GN211" s="86">
        <f t="shared" si="246"/>
        <v>0</v>
      </c>
      <c r="GO211" s="86">
        <f t="shared" si="246"/>
        <v>0</v>
      </c>
      <c r="GP211" s="86">
        <f t="shared" si="246"/>
        <v>0</v>
      </c>
      <c r="GQ211" s="86">
        <f t="shared" si="246"/>
        <v>0</v>
      </c>
      <c r="GR211" s="86">
        <f t="shared" si="246"/>
        <v>0</v>
      </c>
      <c r="GS211" s="86">
        <f t="shared" si="246"/>
        <v>0</v>
      </c>
      <c r="GT211" s="86">
        <f t="shared" si="246"/>
        <v>0</v>
      </c>
      <c r="GU211" s="86">
        <f t="shared" si="246"/>
        <v>0</v>
      </c>
      <c r="GV211" s="86">
        <f t="shared" si="246"/>
        <v>0</v>
      </c>
      <c r="GW211" s="86">
        <f t="shared" si="246"/>
        <v>0</v>
      </c>
      <c r="GX211" s="86">
        <f t="shared" si="246"/>
        <v>0</v>
      </c>
      <c r="GY211" s="86">
        <f t="shared" si="246"/>
        <v>0</v>
      </c>
      <c r="GZ211" s="86">
        <f t="shared" si="246"/>
        <v>0</v>
      </c>
      <c r="HA211" s="86">
        <f t="shared" si="246"/>
        <v>0</v>
      </c>
      <c r="HC211" s="86">
        <f t="shared" si="182"/>
        <v>5.4344083793103774E-264</v>
      </c>
      <c r="HD211" s="86">
        <f t="shared" si="182"/>
        <v>0</v>
      </c>
      <c r="HE211" s="86">
        <f t="shared" si="182"/>
        <v>0</v>
      </c>
      <c r="HF211" s="86">
        <f t="shared" si="182"/>
        <v>0</v>
      </c>
      <c r="HG211" s="86">
        <f t="shared" si="182"/>
        <v>0</v>
      </c>
      <c r="HH211" s="86">
        <f t="shared" si="182"/>
        <v>0</v>
      </c>
      <c r="HI211" s="86">
        <f t="shared" si="242"/>
        <v>0</v>
      </c>
      <c r="HJ211" s="86">
        <f t="shared" si="242"/>
        <v>0</v>
      </c>
      <c r="HK211" s="86">
        <f t="shared" si="242"/>
        <v>0</v>
      </c>
      <c r="HL211" s="86">
        <f t="shared" si="242"/>
        <v>0</v>
      </c>
      <c r="HM211" s="86">
        <f t="shared" si="242"/>
        <v>0</v>
      </c>
      <c r="HN211" s="86">
        <f t="shared" si="242"/>
        <v>0</v>
      </c>
      <c r="HO211" s="86">
        <f t="shared" si="227"/>
        <v>0</v>
      </c>
      <c r="HP211" s="86">
        <f t="shared" si="227"/>
        <v>0</v>
      </c>
      <c r="HQ211" s="86">
        <f t="shared" si="227"/>
        <v>0</v>
      </c>
      <c r="HS211" s="86">
        <f t="shared" si="247"/>
        <v>5.950830101342884E-8</v>
      </c>
      <c r="HT211" s="86">
        <f t="shared" si="247"/>
        <v>6.9367284895728305E-79</v>
      </c>
      <c r="HU211" s="86">
        <f t="shared" si="247"/>
        <v>1.3064868586636091E-97</v>
      </c>
      <c r="HV211" s="86">
        <f t="shared" si="247"/>
        <v>2.6333907660713032E-92</v>
      </c>
      <c r="HW211" s="86">
        <f t="shared" si="247"/>
        <v>1.6580119407496846E-103</v>
      </c>
      <c r="HX211" s="86">
        <f t="shared" si="247"/>
        <v>6.2686070590933877E-106</v>
      </c>
      <c r="HY211" s="86">
        <f t="shared" si="247"/>
        <v>3.9409320485436245E-100</v>
      </c>
      <c r="HZ211" s="86">
        <f t="shared" si="247"/>
        <v>5.100525258755627E-122</v>
      </c>
      <c r="IA211" s="86">
        <f t="shared" si="247"/>
        <v>4.3686097222364071E-122</v>
      </c>
      <c r="IB211" s="86">
        <f t="shared" si="247"/>
        <v>7.0460296868027141E-125</v>
      </c>
      <c r="IC211" s="86">
        <f t="shared" si="247"/>
        <v>5.040543609936432E-108</v>
      </c>
      <c r="ID211" s="86">
        <f t="shared" si="247"/>
        <v>2.2648669759771531E-97</v>
      </c>
      <c r="IE211" s="86">
        <f t="shared" si="247"/>
        <v>1.3881538454198987E-95</v>
      </c>
      <c r="IF211" s="86">
        <f t="shared" si="247"/>
        <v>4.3268620325516925E-81</v>
      </c>
      <c r="IG211" s="86">
        <f t="shared" si="247"/>
        <v>1.8803939774236618E-65</v>
      </c>
      <c r="II211" s="86">
        <f t="shared" si="248"/>
        <v>0</v>
      </c>
      <c r="IJ211" s="86">
        <f t="shared" si="248"/>
        <v>2.3266706069763023E-9</v>
      </c>
      <c r="IK211" s="86">
        <f t="shared" si="248"/>
        <v>2.4817044073017853E-12</v>
      </c>
      <c r="IL211" s="86">
        <f t="shared" si="248"/>
        <v>6.8183223515863181E-12</v>
      </c>
      <c r="IM211" s="86">
        <f t="shared" si="248"/>
        <v>9.2873241980686271E-14</v>
      </c>
      <c r="IN211" s="86">
        <f t="shared" si="248"/>
        <v>4.2948470726352981E-14</v>
      </c>
      <c r="IO211" s="86">
        <f t="shared" si="248"/>
        <v>5.8027066185369418E-14</v>
      </c>
      <c r="IP211" s="86">
        <f t="shared" si="248"/>
        <v>9.8873560458489407E-19</v>
      </c>
      <c r="IQ211" s="86">
        <f t="shared" si="248"/>
        <v>1.0862558126437943E-21</v>
      </c>
      <c r="IR211" s="86">
        <f t="shared" si="248"/>
        <v>7.9792135542869172E-21</v>
      </c>
      <c r="IS211" s="86">
        <f t="shared" si="248"/>
        <v>1.7671369510256818E-16</v>
      </c>
      <c r="IT211" s="86">
        <f t="shared" si="248"/>
        <v>2.6990355708183866E-14</v>
      </c>
      <c r="IU211" s="86">
        <f t="shared" si="248"/>
        <v>4.8554876566958603E-14</v>
      </c>
      <c r="IV211" s="86">
        <f t="shared" si="248"/>
        <v>2.4886484050303401E-9</v>
      </c>
      <c r="IW211" s="86">
        <f t="shared" si="248"/>
        <v>7.0476066644882145E-8</v>
      </c>
      <c r="IY211" s="86">
        <f t="shared" si="249"/>
        <v>5.950830101342884E-8</v>
      </c>
      <c r="IZ211" s="86">
        <f t="shared" si="249"/>
        <v>2.3266706069763023E-9</v>
      </c>
      <c r="JA211" s="86">
        <f t="shared" si="249"/>
        <v>2.4817044073017853E-12</v>
      </c>
      <c r="JB211" s="86">
        <f t="shared" si="249"/>
        <v>6.8183223515863181E-12</v>
      </c>
      <c r="JC211" s="86">
        <f t="shared" si="249"/>
        <v>9.2873241980686271E-14</v>
      </c>
      <c r="JD211" s="86">
        <f t="shared" si="249"/>
        <v>4.2948470726352981E-14</v>
      </c>
      <c r="JE211" s="86">
        <f t="shared" si="249"/>
        <v>5.8027066185369418E-14</v>
      </c>
      <c r="JF211" s="86">
        <f t="shared" si="249"/>
        <v>9.8873560458489407E-19</v>
      </c>
      <c r="JG211" s="86">
        <f t="shared" si="249"/>
        <v>1.0862558126437943E-21</v>
      </c>
      <c r="JH211" s="86">
        <f t="shared" si="249"/>
        <v>7.9792135542869172E-21</v>
      </c>
      <c r="JI211" s="86">
        <f t="shared" si="249"/>
        <v>1.7671369510256818E-16</v>
      </c>
      <c r="JJ211" s="86">
        <f t="shared" si="249"/>
        <v>2.6990355708183866E-14</v>
      </c>
      <c r="JK211" s="86">
        <f t="shared" si="249"/>
        <v>4.8554876566958603E-14</v>
      </c>
      <c r="JL211" s="86">
        <f t="shared" si="249"/>
        <v>2.4886484050303401E-9</v>
      </c>
      <c r="JM211" s="86">
        <f t="shared" si="249"/>
        <v>7.0476066644882145E-8</v>
      </c>
    </row>
    <row r="212" spans="2:273" x14ac:dyDescent="0.25">
      <c r="B212" s="2">
        <v>185</v>
      </c>
      <c r="C212" s="37">
        <v>38.902999999999999</v>
      </c>
      <c r="D212" s="37">
        <v>39.835999999999999</v>
      </c>
      <c r="E212" s="37">
        <v>40.689</v>
      </c>
      <c r="F212" s="37">
        <v>44.475000000000001</v>
      </c>
      <c r="G212" s="37">
        <v>42.622999999999998</v>
      </c>
      <c r="H212" s="37">
        <v>38.639000000000003</v>
      </c>
      <c r="I212" s="37">
        <v>39.393000000000001</v>
      </c>
      <c r="J212" s="37">
        <v>40.048999999999999</v>
      </c>
      <c r="K212" s="37">
        <v>44.360999999999997</v>
      </c>
      <c r="L212" s="37">
        <v>38.540999999999997</v>
      </c>
      <c r="M212" s="37">
        <v>39.360999999999997</v>
      </c>
      <c r="N212" s="37">
        <v>41.279000000000003</v>
      </c>
      <c r="O212" s="37">
        <v>40.164000000000001</v>
      </c>
      <c r="P212" s="37">
        <v>40.689</v>
      </c>
      <c r="Q212" s="37">
        <v>42.279000000000003</v>
      </c>
      <c r="S212" s="4">
        <f t="shared" si="250"/>
        <v>39.738060028591228</v>
      </c>
      <c r="T212" s="4">
        <f t="shared" si="250"/>
        <v>40.581118161766035</v>
      </c>
      <c r="U212" s="4">
        <f t="shared" si="250"/>
        <v>40.008458184576654</v>
      </c>
      <c r="V212" s="4">
        <f t="shared" si="250"/>
        <v>42.39340342105158</v>
      </c>
      <c r="W212" s="4">
        <f t="shared" si="250"/>
        <v>42.614971946773238</v>
      </c>
      <c r="X212" s="4">
        <f t="shared" si="250"/>
        <v>39.48340192766468</v>
      </c>
      <c r="Y212" s="4">
        <f t="shared" si="250"/>
        <v>38.487060506723793</v>
      </c>
      <c r="Z212" s="4" t="e">
        <f t="shared" si="250"/>
        <v>#N/A</v>
      </c>
      <c r="AA212" s="4" t="e">
        <f t="shared" si="250"/>
        <v>#N/A</v>
      </c>
      <c r="AB212" s="4" t="e">
        <f t="shared" si="250"/>
        <v>#N/A</v>
      </c>
      <c r="AC212" s="4" t="e">
        <f t="shared" si="250"/>
        <v>#N/A</v>
      </c>
      <c r="AD212" s="4">
        <f t="shared" si="250"/>
        <v>39.217298430073093</v>
      </c>
      <c r="AE212" s="4">
        <f t="shared" si="250"/>
        <v>39.398450336885347</v>
      </c>
      <c r="AF212" s="4">
        <f t="shared" si="250"/>
        <v>39.426484491760618</v>
      </c>
      <c r="AG212" s="4">
        <f t="shared" si="250"/>
        <v>41.94994565131519</v>
      </c>
      <c r="AI212" s="4">
        <f t="shared" si="251"/>
        <v>-0.8350600285912293</v>
      </c>
      <c r="AJ212" s="4">
        <f t="shared" si="251"/>
        <v>-0.74511816176603674</v>
      </c>
      <c r="AK212" s="4">
        <f t="shared" si="251"/>
        <v>0.68054181542334646</v>
      </c>
      <c r="AL212" s="4">
        <f t="shared" si="251"/>
        <v>2.081596578948421</v>
      </c>
      <c r="AM212" s="4">
        <f t="shared" si="251"/>
        <v>8.0280532267593685E-3</v>
      </c>
      <c r="AN212" s="4">
        <f t="shared" si="251"/>
        <v>-0.84440192766467703</v>
      </c>
      <c r="AO212" s="4">
        <f t="shared" si="251"/>
        <v>0.90593949327620749</v>
      </c>
      <c r="AP212" s="4">
        <f t="shared" si="251"/>
        <v>0</v>
      </c>
      <c r="AQ212" s="4">
        <f t="shared" si="251"/>
        <v>0</v>
      </c>
      <c r="AR212" s="4">
        <f t="shared" si="251"/>
        <v>0</v>
      </c>
      <c r="AS212" s="4">
        <f t="shared" si="251"/>
        <v>0</v>
      </c>
      <c r="AT212" s="4">
        <f t="shared" si="251"/>
        <v>2.0617015699269103</v>
      </c>
      <c r="AU212" s="4">
        <f t="shared" si="251"/>
        <v>0.76554966311465478</v>
      </c>
      <c r="AV212" s="4">
        <f t="shared" si="251"/>
        <v>1.2625155082393817</v>
      </c>
      <c r="AW212" s="4">
        <f t="shared" si="251"/>
        <v>0.32905434868481365</v>
      </c>
      <c r="AY212" s="2">
        <f t="shared" ref="AY212:BM227" si="255">IF(OR($B212 &lt; C$230, $B212 &gt; C$233), #N/A, ((1-FG212)*DK212) + (FG212 - FW212)*EA212 + (FW212*EQ212))</f>
        <v>39.738060028591228</v>
      </c>
      <c r="AZ212" s="2">
        <f t="shared" si="255"/>
        <v>40.581118161766035</v>
      </c>
      <c r="BA212" s="2">
        <f t="shared" si="255"/>
        <v>40.008458184576654</v>
      </c>
      <c r="BB212" s="2">
        <f t="shared" si="255"/>
        <v>42.39340342105158</v>
      </c>
      <c r="BC212" s="2">
        <f t="shared" si="255"/>
        <v>42.614971946773238</v>
      </c>
      <c r="BD212" s="2">
        <f t="shared" si="255"/>
        <v>39.48340192766468</v>
      </c>
      <c r="BE212" s="2">
        <f t="shared" si="255"/>
        <v>38.487060506723793</v>
      </c>
      <c r="BF212" s="2" t="e">
        <f t="shared" si="255"/>
        <v>#N/A</v>
      </c>
      <c r="BG212" s="2" t="e">
        <f t="shared" si="255"/>
        <v>#N/A</v>
      </c>
      <c r="BH212" s="2" t="e">
        <f t="shared" si="255"/>
        <v>#N/A</v>
      </c>
      <c r="BI212" s="2" t="e">
        <f t="shared" si="255"/>
        <v>#N/A</v>
      </c>
      <c r="BJ212" s="2">
        <f t="shared" si="255"/>
        <v>39.217298430073093</v>
      </c>
      <c r="BK212" s="2">
        <f t="shared" si="255"/>
        <v>39.398450336885347</v>
      </c>
      <c r="BL212" s="2">
        <f t="shared" si="255"/>
        <v>39.426484491760604</v>
      </c>
      <c r="BM212" s="2">
        <f t="shared" si="255"/>
        <v>41.949945651304631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>
        <f t="shared" ref="CE212:CS227" si="256">IF(AND(IY212 &lt; $CS$22, $B212 &gt; C$231, $B212 &lt; C$232), C212, "")</f>
        <v>38.902999999999999</v>
      </c>
      <c r="CF212" s="2" t="str">
        <f t="shared" si="256"/>
        <v/>
      </c>
      <c r="CG212" s="2" t="str">
        <f t="shared" si="256"/>
        <v/>
      </c>
      <c r="CH212" s="2" t="str">
        <f t="shared" si="256"/>
        <v/>
      </c>
      <c r="CI212" s="2" t="str">
        <f t="shared" si="256"/>
        <v/>
      </c>
      <c r="CJ212" s="2" t="str">
        <f t="shared" si="256"/>
        <v/>
      </c>
      <c r="CK212" s="2" t="str">
        <f t="shared" si="256"/>
        <v/>
      </c>
      <c r="CL212" s="2" t="str">
        <f t="shared" si="256"/>
        <v/>
      </c>
      <c r="CM212" s="2" t="str">
        <f t="shared" si="256"/>
        <v/>
      </c>
      <c r="CN212" s="2" t="str">
        <f t="shared" si="256"/>
        <v/>
      </c>
      <c r="CO212" s="2" t="str">
        <f t="shared" si="256"/>
        <v/>
      </c>
      <c r="CP212" s="2" t="str">
        <f t="shared" si="256"/>
        <v/>
      </c>
      <c r="CQ212" s="2" t="str">
        <f t="shared" si="256"/>
        <v/>
      </c>
      <c r="CR212" s="2" t="str">
        <f t="shared" si="256"/>
        <v/>
      </c>
      <c r="CS212" s="2" t="str">
        <f t="shared" si="256"/>
        <v/>
      </c>
      <c r="CU212" s="2">
        <f t="shared" si="198"/>
        <v>38.902999999999999</v>
      </c>
      <c r="CV212" s="2">
        <f t="shared" si="199"/>
        <v>39.835999999999999</v>
      </c>
      <c r="CW212" s="2">
        <f t="shared" si="200"/>
        <v>40.689</v>
      </c>
      <c r="CX212" s="2">
        <f t="shared" si="201"/>
        <v>44.475000000000001</v>
      </c>
      <c r="CY212" s="2">
        <f t="shared" si="202"/>
        <v>42.622999999999998</v>
      </c>
      <c r="CZ212" s="2">
        <f t="shared" si="203"/>
        <v>38.639000000000003</v>
      </c>
      <c r="DA212" s="2">
        <f t="shared" si="204"/>
        <v>39.393000000000001</v>
      </c>
      <c r="DB212" s="2" t="str">
        <f t="shared" si="205"/>
        <v/>
      </c>
      <c r="DC212" s="2" t="str">
        <f t="shared" si="206"/>
        <v/>
      </c>
      <c r="DD212" s="2" t="str">
        <f t="shared" si="207"/>
        <v/>
      </c>
      <c r="DE212" s="2" t="str">
        <f t="shared" si="208"/>
        <v/>
      </c>
      <c r="DF212" s="2">
        <f t="shared" si="209"/>
        <v>41.279000000000003</v>
      </c>
      <c r="DG212" s="2">
        <f t="shared" si="210"/>
        <v>40.164000000000001</v>
      </c>
      <c r="DH212" s="2">
        <f t="shared" si="211"/>
        <v>40.689</v>
      </c>
      <c r="DI212" s="2">
        <f t="shared" si="212"/>
        <v>42.279000000000003</v>
      </c>
      <c r="DK212" s="2">
        <f t="shared" si="252"/>
        <v>68.993817275747517</v>
      </c>
      <c r="DL212" s="2">
        <f t="shared" si="252"/>
        <v>80.561380549682895</v>
      </c>
      <c r="DM212" s="2">
        <f t="shared" si="252"/>
        <v>135.03328057988529</v>
      </c>
      <c r="DN212" s="2">
        <f t="shared" si="252"/>
        <v>133.00806855934761</v>
      </c>
      <c r="DO212" s="2">
        <f t="shared" si="252"/>
        <v>95.760725116819259</v>
      </c>
      <c r="DP212" s="2">
        <f t="shared" si="252"/>
        <v>97.72490975609756</v>
      </c>
      <c r="DQ212" s="2">
        <f t="shared" si="252"/>
        <v>115.11040636901384</v>
      </c>
      <c r="DR212" s="2">
        <f t="shared" si="252"/>
        <v>111.01793658536586</v>
      </c>
      <c r="DS212" s="2">
        <f t="shared" si="252"/>
        <v>89.247469059773678</v>
      </c>
      <c r="DT212" s="2">
        <f t="shared" si="252"/>
        <v>122.42779160739688</v>
      </c>
      <c r="DU212" s="2">
        <f t="shared" si="252"/>
        <v>93.763376518218621</v>
      </c>
      <c r="DV212" s="2">
        <f t="shared" si="252"/>
        <v>97.718302174569615</v>
      </c>
      <c r="DW212" s="2">
        <f t="shared" si="252"/>
        <v>109.24505738447596</v>
      </c>
      <c r="DX212" s="2">
        <f t="shared" si="252"/>
        <v>74.500800000000012</v>
      </c>
      <c r="DY212" s="2">
        <f t="shared" si="252"/>
        <v>80.847956302520984</v>
      </c>
      <c r="EA212" s="2">
        <f t="shared" si="241"/>
        <v>39.737996903690373</v>
      </c>
      <c r="EB212" s="2">
        <f t="shared" si="241"/>
        <v>44.206410219928841</v>
      </c>
      <c r="EC212" s="2">
        <f t="shared" si="241"/>
        <v>40.251262238128476</v>
      </c>
      <c r="ED212" s="2">
        <f t="shared" si="241"/>
        <v>42.004486872159845</v>
      </c>
      <c r="EE212" s="2">
        <f t="shared" si="241"/>
        <v>42.786515429786036</v>
      </c>
      <c r="EF212" s="2">
        <f t="shared" si="240"/>
        <v>36.656359670326438</v>
      </c>
      <c r="EG212" s="2">
        <f t="shared" si="240"/>
        <v>37.05038180829969</v>
      </c>
      <c r="EH212" s="2">
        <f t="shared" si="240"/>
        <v>35.204395511348338</v>
      </c>
      <c r="EI212" s="2">
        <f t="shared" si="240"/>
        <v>46.643215477053765</v>
      </c>
      <c r="EJ212" s="2">
        <f t="shared" si="240"/>
        <v>44.533341188048439</v>
      </c>
      <c r="EK212" s="2">
        <f t="shared" si="213"/>
        <v>38.476314541015455</v>
      </c>
      <c r="EL212" s="2">
        <f t="shared" si="213"/>
        <v>38.13015714445509</v>
      </c>
      <c r="EM212" s="2">
        <f t="shared" si="213"/>
        <v>40.073012066579132</v>
      </c>
      <c r="EN212" s="2">
        <f t="shared" si="213"/>
        <v>40.108581022842003</v>
      </c>
      <c r="EO212" s="2">
        <f t="shared" si="213"/>
        <v>43.288921068992465</v>
      </c>
      <c r="EQ212" s="2">
        <f t="shared" si="253"/>
        <v>39.737996903690373</v>
      </c>
      <c r="ER212" s="2">
        <f t="shared" si="253"/>
        <v>40.11991180789876</v>
      </c>
      <c r="ES212" s="2">
        <f t="shared" si="253"/>
        <v>39.9823222569634</v>
      </c>
      <c r="ET212" s="2">
        <f t="shared" si="253"/>
        <v>42.435825526974341</v>
      </c>
      <c r="EU212" s="2">
        <f t="shared" si="253"/>
        <v>42.596867082333738</v>
      </c>
      <c r="EV212" s="2">
        <f t="shared" si="253"/>
        <v>39.767927464015933</v>
      </c>
      <c r="EW212" s="2">
        <f t="shared" si="253"/>
        <v>38.624849883259209</v>
      </c>
      <c r="EX212" s="2">
        <f t="shared" si="253"/>
        <v>36.913640262818959</v>
      </c>
      <c r="EY212" s="2">
        <f t="shared" si="253"/>
        <v>42.955448371633025</v>
      </c>
      <c r="EZ212" s="2">
        <f t="shared" si="253"/>
        <v>41.775384227593818</v>
      </c>
      <c r="FA212" s="2">
        <f t="shared" si="253"/>
        <v>38.342895602357039</v>
      </c>
      <c r="FB212" s="2">
        <f t="shared" si="253"/>
        <v>39.313590704832457</v>
      </c>
      <c r="FC212" s="2">
        <f t="shared" si="253"/>
        <v>39.337695183276018</v>
      </c>
      <c r="FD212" s="2">
        <f t="shared" si="253"/>
        <v>39.350701303176741</v>
      </c>
      <c r="FE212" s="2">
        <f t="shared" si="253"/>
        <v>41.772748113800652</v>
      </c>
      <c r="FG212" s="2">
        <f t="shared" si="254"/>
        <v>0.99999784231308331</v>
      </c>
      <c r="FH212" s="2">
        <f t="shared" si="254"/>
        <v>0.99999793697986383</v>
      </c>
      <c r="FI212" s="2">
        <f t="shared" si="254"/>
        <v>0.99999784867746511</v>
      </c>
      <c r="FJ212" s="2">
        <f t="shared" si="254"/>
        <v>0.99999797307923111</v>
      </c>
      <c r="FK212" s="2">
        <f t="shared" si="254"/>
        <v>0.99999759414803391</v>
      </c>
      <c r="FL212" s="2">
        <f t="shared" si="254"/>
        <v>0.99999749320393494</v>
      </c>
      <c r="FM212" s="2">
        <f t="shared" si="254"/>
        <v>0.99999761704649892</v>
      </c>
      <c r="FN212" s="2">
        <f t="shared" si="254"/>
        <v>0.99999758561742924</v>
      </c>
      <c r="FO212" s="2">
        <f t="shared" si="254"/>
        <v>0.99999757921824595</v>
      </c>
      <c r="FP212" s="2">
        <f t="shared" si="254"/>
        <v>0.99999711248220247</v>
      </c>
      <c r="FQ212" s="2">
        <f t="shared" si="254"/>
        <v>0.99999740053600439</v>
      </c>
      <c r="FR212" s="2">
        <f t="shared" si="254"/>
        <v>0.99999762754197929</v>
      </c>
      <c r="FS212" s="2">
        <f t="shared" si="254"/>
        <v>0.99999755362241094</v>
      </c>
      <c r="FT212" s="2">
        <f t="shared" si="254"/>
        <v>0.99999737408268186</v>
      </c>
      <c r="FU212" s="2">
        <f t="shared" si="254"/>
        <v>0.99999684083636575</v>
      </c>
      <c r="FW212" s="2">
        <f t="shared" ref="FW212:GK227" si="257">POWER(10,($B212-C$232)/C$229)/(1+POWER(10,($B212-C$232)/C$229))</f>
        <v>1.4149732276140298E-9</v>
      </c>
      <c r="FX212" s="2">
        <f t="shared" si="257"/>
        <v>0.88715733952717923</v>
      </c>
      <c r="FY212" s="2">
        <f t="shared" si="257"/>
        <v>0.90357692147910817</v>
      </c>
      <c r="FZ212" s="2">
        <f t="shared" si="257"/>
        <v>0.9012224791426372</v>
      </c>
      <c r="GA212" s="2">
        <f t="shared" si="257"/>
        <v>0.90520657535656013</v>
      </c>
      <c r="GB212" s="2">
        <f t="shared" si="257"/>
        <v>0.90850958692603234</v>
      </c>
      <c r="GC212" s="2">
        <f t="shared" si="257"/>
        <v>0.91236698149768092</v>
      </c>
      <c r="GD212" s="2">
        <f t="shared" si="257"/>
        <v>0.92949953013845898</v>
      </c>
      <c r="GE212" s="2">
        <f t="shared" si="257"/>
        <v>0.94538903519072082</v>
      </c>
      <c r="GF212" s="2">
        <f t="shared" si="257"/>
        <v>0.93969204497979086</v>
      </c>
      <c r="GG212" s="2">
        <f t="shared" si="257"/>
        <v>0.92722439454598782</v>
      </c>
      <c r="GH212" s="2">
        <f t="shared" si="257"/>
        <v>0.91851368056418292</v>
      </c>
      <c r="GI212" s="2">
        <f t="shared" si="257"/>
        <v>0.91760568260623454</v>
      </c>
      <c r="GJ212" s="2">
        <f t="shared" si="257"/>
        <v>0.90012547440394175</v>
      </c>
      <c r="GK212" s="2">
        <f t="shared" si="257"/>
        <v>0.88320667390922591</v>
      </c>
      <c r="GM212" s="86">
        <f t="shared" ref="GM212:HA227" si="258" xml:space="preserve"> _xlfn.NORM.DIST($B212, C$7, ABS(C$11), TRUE) * _xlfn.NORM.DIST(($B212 - C$7)*C$15, 0, ABS(C$11), TRUE) * 2</f>
        <v>3.3632027629787557E-270</v>
      </c>
      <c r="GN212" s="86">
        <f t="shared" si="258"/>
        <v>0</v>
      </c>
      <c r="GO212" s="86">
        <f t="shared" si="258"/>
        <v>0</v>
      </c>
      <c r="GP212" s="86">
        <f t="shared" si="258"/>
        <v>0</v>
      </c>
      <c r="GQ212" s="86">
        <f t="shared" si="258"/>
        <v>0</v>
      </c>
      <c r="GR212" s="86">
        <f t="shared" si="258"/>
        <v>0</v>
      </c>
      <c r="GS212" s="86">
        <f t="shared" si="258"/>
        <v>0</v>
      </c>
      <c r="GT212" s="86">
        <f t="shared" si="258"/>
        <v>0</v>
      </c>
      <c r="GU212" s="86">
        <f t="shared" si="258"/>
        <v>0</v>
      </c>
      <c r="GV212" s="86">
        <f t="shared" si="258"/>
        <v>0</v>
      </c>
      <c r="GW212" s="86">
        <f t="shared" si="258"/>
        <v>0</v>
      </c>
      <c r="GX212" s="86">
        <f t="shared" si="258"/>
        <v>0</v>
      </c>
      <c r="GY212" s="86">
        <f t="shared" si="258"/>
        <v>0</v>
      </c>
      <c r="GZ212" s="86">
        <f t="shared" si="258"/>
        <v>0</v>
      </c>
      <c r="HA212" s="86">
        <f t="shared" si="258"/>
        <v>0</v>
      </c>
      <c r="HC212" s="86">
        <f t="shared" si="182"/>
        <v>1.2127526091898999E-269</v>
      </c>
      <c r="HD212" s="86">
        <f t="shared" si="182"/>
        <v>0</v>
      </c>
      <c r="HE212" s="86">
        <f t="shared" si="182"/>
        <v>0</v>
      </c>
      <c r="HF212" s="86">
        <f t="shared" si="182"/>
        <v>0</v>
      </c>
      <c r="HG212" s="86">
        <f t="shared" si="182"/>
        <v>0</v>
      </c>
      <c r="HH212" s="86">
        <f t="shared" si="182"/>
        <v>0</v>
      </c>
      <c r="HI212" s="86">
        <f t="shared" si="242"/>
        <v>0</v>
      </c>
      <c r="HJ212" s="86">
        <f t="shared" si="242"/>
        <v>0</v>
      </c>
      <c r="HK212" s="86">
        <f t="shared" si="242"/>
        <v>0</v>
      </c>
      <c r="HL212" s="86">
        <f t="shared" si="242"/>
        <v>0</v>
      </c>
      <c r="HM212" s="86">
        <f t="shared" si="242"/>
        <v>0</v>
      </c>
      <c r="HN212" s="86">
        <f t="shared" si="242"/>
        <v>0</v>
      </c>
      <c r="HO212" s="86">
        <f t="shared" si="227"/>
        <v>0</v>
      </c>
      <c r="HP212" s="86">
        <f t="shared" si="227"/>
        <v>0</v>
      </c>
      <c r="HQ212" s="86">
        <f t="shared" si="227"/>
        <v>0</v>
      </c>
      <c r="HS212" s="86">
        <f t="shared" ref="HS212:IG227" si="259" xml:space="preserve"> _xlfn.NORM.DIST($B212, C$9, ABS(C$13), TRUE) * _xlfn.NORM.DIST(($B212 - C$9)*C$17, 0, ABS(C$13), TRUE) * 2</f>
        <v>1.8174843376976203E-7</v>
      </c>
      <c r="HT212" s="86">
        <f t="shared" si="259"/>
        <v>9.3875709837242581E-82</v>
      </c>
      <c r="HU212" s="86">
        <f t="shared" si="259"/>
        <v>4.7348183052194563E-101</v>
      </c>
      <c r="HV212" s="86">
        <f t="shared" si="259"/>
        <v>1.2656486925141831E-95</v>
      </c>
      <c r="HW212" s="86">
        <f t="shared" si="259"/>
        <v>3.026764815499673E-107</v>
      </c>
      <c r="HX212" s="86">
        <f t="shared" si="259"/>
        <v>1.0757176118332784E-109</v>
      </c>
      <c r="HY212" s="86">
        <f t="shared" si="259"/>
        <v>1.0756327034848481E-103</v>
      </c>
      <c r="HZ212" s="86">
        <f t="shared" si="259"/>
        <v>3.273582685489887E-126</v>
      </c>
      <c r="IA212" s="86">
        <f t="shared" si="259"/>
        <v>3.533799351048452E-126</v>
      </c>
      <c r="IB212" s="86">
        <f t="shared" si="259"/>
        <v>4.3458426062919807E-129</v>
      </c>
      <c r="IC212" s="86">
        <f t="shared" si="259"/>
        <v>9.4815468628312014E-112</v>
      </c>
      <c r="ID212" s="86">
        <f t="shared" si="259"/>
        <v>8.248180862008035E-101</v>
      </c>
      <c r="IE212" s="86">
        <f t="shared" si="259"/>
        <v>5.6543701299948116E-99</v>
      </c>
      <c r="IF212" s="86">
        <f t="shared" si="259"/>
        <v>4.8739999097901974E-84</v>
      </c>
      <c r="IG212" s="86">
        <f t="shared" si="259"/>
        <v>6.5508713076970926E-68</v>
      </c>
      <c r="II212" s="86">
        <f t="shared" ref="II212:IW227" si="260" xml:space="preserve"> _xlfn.NORM.DIST($B212, C$10, ABS(C$14), TRUE) * _xlfn.NORM.DIST(($B212 - C$10)*C$18, 0, ABS(C$14), TRUE) * 2</f>
        <v>0</v>
      </c>
      <c r="IJ212" s="86">
        <f t="shared" si="260"/>
        <v>4.0403962972976913E-10</v>
      </c>
      <c r="IK212" s="86">
        <f t="shared" si="260"/>
        <v>2.7723637459336128E-13</v>
      </c>
      <c r="IL212" s="86">
        <f t="shared" si="260"/>
        <v>8.0866877233544852E-13</v>
      </c>
      <c r="IM212" s="86">
        <f t="shared" si="260"/>
        <v>7.9910575775823541E-15</v>
      </c>
      <c r="IN212" s="86">
        <f t="shared" si="260"/>
        <v>3.6209816131799074E-15</v>
      </c>
      <c r="IO212" s="86">
        <f t="shared" si="260"/>
        <v>5.2876533150339408E-15</v>
      </c>
      <c r="IP212" s="86">
        <f t="shared" si="260"/>
        <v>5.0179398674564468E-20</v>
      </c>
      <c r="IQ212" s="86">
        <f t="shared" si="260"/>
        <v>4.7053452301413532E-23</v>
      </c>
      <c r="IR212" s="86">
        <f t="shared" si="260"/>
        <v>3.5005795329909727E-22</v>
      </c>
      <c r="IS212" s="86">
        <f t="shared" si="260"/>
        <v>1.2718453578821764E-17</v>
      </c>
      <c r="IT212" s="86">
        <f t="shared" si="260"/>
        <v>2.5154049839874869E-15</v>
      </c>
      <c r="IU212" s="86">
        <f t="shared" si="260"/>
        <v>4.6827289658385399E-15</v>
      </c>
      <c r="IV212" s="86">
        <f t="shared" si="260"/>
        <v>4.8809389164054056E-10</v>
      </c>
      <c r="IW212" s="86">
        <f t="shared" si="260"/>
        <v>1.6324145634663971E-8</v>
      </c>
      <c r="IY212" s="86">
        <f t="shared" ref="IY212:JM227" si="261">GM212+HC212+HS212+II212</f>
        <v>1.8174843376976203E-7</v>
      </c>
      <c r="IZ212" s="86">
        <f t="shared" si="261"/>
        <v>4.0403962972976913E-10</v>
      </c>
      <c r="JA212" s="86">
        <f t="shared" si="261"/>
        <v>2.7723637459336128E-13</v>
      </c>
      <c r="JB212" s="86">
        <f t="shared" si="261"/>
        <v>8.0866877233544852E-13</v>
      </c>
      <c r="JC212" s="86">
        <f t="shared" si="261"/>
        <v>7.9910575775823541E-15</v>
      </c>
      <c r="JD212" s="86">
        <f t="shared" si="261"/>
        <v>3.6209816131799074E-15</v>
      </c>
      <c r="JE212" s="86">
        <f t="shared" si="261"/>
        <v>5.2876533150339408E-15</v>
      </c>
      <c r="JF212" s="86">
        <f t="shared" si="261"/>
        <v>5.0179398674564468E-20</v>
      </c>
      <c r="JG212" s="86">
        <f t="shared" si="261"/>
        <v>4.7053452301413532E-23</v>
      </c>
      <c r="JH212" s="86">
        <f t="shared" si="261"/>
        <v>3.5005795329909727E-22</v>
      </c>
      <c r="JI212" s="86">
        <f t="shared" si="261"/>
        <v>1.2718453578821764E-17</v>
      </c>
      <c r="JJ212" s="86">
        <f t="shared" si="261"/>
        <v>2.5154049839874869E-15</v>
      </c>
      <c r="JK212" s="86">
        <f t="shared" si="261"/>
        <v>4.6827289658385399E-15</v>
      </c>
      <c r="JL212" s="86">
        <f t="shared" si="261"/>
        <v>4.8809389164054056E-10</v>
      </c>
      <c r="JM212" s="86">
        <f t="shared" si="261"/>
        <v>1.6324145634663971E-8</v>
      </c>
    </row>
    <row r="213" spans="2:273" x14ac:dyDescent="0.25">
      <c r="B213" s="2">
        <v>186</v>
      </c>
      <c r="C213" s="37">
        <v>39.902999999999999</v>
      </c>
      <c r="D213" s="37">
        <v>38.442999999999998</v>
      </c>
      <c r="E213" s="37">
        <v>39.18</v>
      </c>
      <c r="F213" s="37">
        <v>41.951000000000001</v>
      </c>
      <c r="G213" s="37">
        <v>42.655999999999999</v>
      </c>
      <c r="H213" s="37">
        <v>41.622999999999998</v>
      </c>
      <c r="I213" s="37">
        <v>38.639000000000003</v>
      </c>
      <c r="J213" s="37">
        <v>39.540999999999997</v>
      </c>
      <c r="K213" s="37">
        <v>39.786999999999999</v>
      </c>
      <c r="L213" s="37">
        <v>39.229999999999997</v>
      </c>
      <c r="M213" s="37">
        <v>39.131</v>
      </c>
      <c r="N213" s="37">
        <v>39.459000000000003</v>
      </c>
      <c r="O213" s="37">
        <v>41.097999999999999</v>
      </c>
      <c r="P213" s="37">
        <v>40.655999999999999</v>
      </c>
      <c r="Q213" s="37">
        <v>39.851999999999997</v>
      </c>
      <c r="S213" s="4">
        <f t="shared" si="250"/>
        <v>39.606922504985164</v>
      </c>
      <c r="T213" s="4">
        <f t="shared" si="250"/>
        <v>40.406640734396248</v>
      </c>
      <c r="U213" s="4">
        <f t="shared" si="250"/>
        <v>39.836481833866799</v>
      </c>
      <c r="V213" s="4">
        <f t="shared" si="250"/>
        <v>42.268224846687332</v>
      </c>
      <c r="W213" s="4">
        <f t="shared" si="250"/>
        <v>42.513888386182813</v>
      </c>
      <c r="X213" s="4" t="e">
        <f t="shared" si="250"/>
        <v>#N/A</v>
      </c>
      <c r="Y213" s="4">
        <f t="shared" si="250"/>
        <v>38.367075601907779</v>
      </c>
      <c r="Z213" s="4" t="e">
        <f t="shared" si="250"/>
        <v>#N/A</v>
      </c>
      <c r="AA213" s="4" t="e">
        <f t="shared" si="250"/>
        <v>#N/A</v>
      </c>
      <c r="AB213" s="4" t="e">
        <f t="shared" si="250"/>
        <v>#N/A</v>
      </c>
      <c r="AC213" s="4" t="e">
        <f t="shared" si="250"/>
        <v>#N/A</v>
      </c>
      <c r="AD213" s="4" t="e">
        <f t="shared" si="250"/>
        <v>#N/A</v>
      </c>
      <c r="AE213" s="4" t="e">
        <f t="shared" si="250"/>
        <v>#N/A</v>
      </c>
      <c r="AF213" s="4">
        <f t="shared" si="250"/>
        <v>39.282717785495272</v>
      </c>
      <c r="AG213" s="4">
        <f t="shared" si="250"/>
        <v>41.811440465026273</v>
      </c>
      <c r="AI213" s="4">
        <f t="shared" si="251"/>
        <v>0.29607749501483482</v>
      </c>
      <c r="AJ213" s="4">
        <f t="shared" si="251"/>
        <v>-1.9636407343962503</v>
      </c>
      <c r="AK213" s="4">
        <f t="shared" si="251"/>
        <v>-0.65648183386679904</v>
      </c>
      <c r="AL213" s="4">
        <f t="shared" si="251"/>
        <v>-0.31722484668733131</v>
      </c>
      <c r="AM213" s="4">
        <f t="shared" si="251"/>
        <v>0.1421116138171854</v>
      </c>
      <c r="AN213" s="4">
        <f t="shared" si="251"/>
        <v>0</v>
      </c>
      <c r="AO213" s="4">
        <f t="shared" si="251"/>
        <v>0.27192439809222435</v>
      </c>
      <c r="AP213" s="4">
        <f t="shared" si="251"/>
        <v>0</v>
      </c>
      <c r="AQ213" s="4">
        <f t="shared" si="251"/>
        <v>0</v>
      </c>
      <c r="AR213" s="4">
        <f t="shared" si="251"/>
        <v>0</v>
      </c>
      <c r="AS213" s="4">
        <f t="shared" si="251"/>
        <v>0</v>
      </c>
      <c r="AT213" s="4">
        <f t="shared" si="251"/>
        <v>0</v>
      </c>
      <c r="AU213" s="4">
        <f t="shared" si="251"/>
        <v>0</v>
      </c>
      <c r="AV213" s="4">
        <f t="shared" si="251"/>
        <v>1.3732822145047265</v>
      </c>
      <c r="AW213" s="4">
        <f t="shared" si="251"/>
        <v>-1.959440465026276</v>
      </c>
      <c r="AY213" s="2">
        <f t="shared" si="255"/>
        <v>39.606922504985164</v>
      </c>
      <c r="AZ213" s="2">
        <f t="shared" si="255"/>
        <v>40.406640734396248</v>
      </c>
      <c r="BA213" s="2">
        <f t="shared" si="255"/>
        <v>39.836481833866799</v>
      </c>
      <c r="BB213" s="2">
        <f t="shared" si="255"/>
        <v>42.268224846687332</v>
      </c>
      <c r="BC213" s="2">
        <f t="shared" si="255"/>
        <v>42.513888386182813</v>
      </c>
      <c r="BD213" s="2" t="e">
        <f t="shared" si="255"/>
        <v>#N/A</v>
      </c>
      <c r="BE213" s="2">
        <f t="shared" si="255"/>
        <v>38.367075601907779</v>
      </c>
      <c r="BF213" s="2" t="e">
        <f t="shared" si="255"/>
        <v>#N/A</v>
      </c>
      <c r="BG213" s="2" t="e">
        <f t="shared" si="255"/>
        <v>#N/A</v>
      </c>
      <c r="BH213" s="2" t="e">
        <f t="shared" si="255"/>
        <v>#N/A</v>
      </c>
      <c r="BI213" s="2" t="e">
        <f t="shared" si="255"/>
        <v>#N/A</v>
      </c>
      <c r="BJ213" s="2" t="e">
        <f t="shared" si="255"/>
        <v>#N/A</v>
      </c>
      <c r="BK213" s="2" t="e">
        <f t="shared" si="255"/>
        <v>#N/A</v>
      </c>
      <c r="BL213" s="2">
        <f t="shared" si="255"/>
        <v>39.282717785495272</v>
      </c>
      <c r="BM213" s="2">
        <f t="shared" si="255"/>
        <v>41.811440465025456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>
        <f t="shared" si="256"/>
        <v>39.902999999999999</v>
      </c>
      <c r="CF213" s="2" t="str">
        <f t="shared" si="256"/>
        <v/>
      </c>
      <c r="CG213" s="2" t="str">
        <f t="shared" si="256"/>
        <v/>
      </c>
      <c r="CH213" s="2" t="str">
        <f t="shared" si="256"/>
        <v/>
      </c>
      <c r="CI213" s="2" t="str">
        <f t="shared" si="256"/>
        <v/>
      </c>
      <c r="CJ213" s="2" t="str">
        <f t="shared" si="256"/>
        <v/>
      </c>
      <c r="CK213" s="2" t="str">
        <f t="shared" si="256"/>
        <v/>
      </c>
      <c r="CL213" s="2" t="str">
        <f t="shared" si="256"/>
        <v/>
      </c>
      <c r="CM213" s="2" t="str">
        <f t="shared" si="256"/>
        <v/>
      </c>
      <c r="CN213" s="2" t="str">
        <f t="shared" si="256"/>
        <v/>
      </c>
      <c r="CO213" s="2" t="str">
        <f t="shared" si="256"/>
        <v/>
      </c>
      <c r="CP213" s="2" t="str">
        <f t="shared" si="256"/>
        <v/>
      </c>
      <c r="CQ213" s="2" t="str">
        <f t="shared" si="256"/>
        <v/>
      </c>
      <c r="CR213" s="2" t="str">
        <f t="shared" si="256"/>
        <v/>
      </c>
      <c r="CS213" s="2" t="str">
        <f t="shared" si="256"/>
        <v/>
      </c>
      <c r="CU213" s="2">
        <f t="shared" si="198"/>
        <v>39.902999999999999</v>
      </c>
      <c r="CV213" s="2">
        <f t="shared" si="199"/>
        <v>38.442999999999998</v>
      </c>
      <c r="CW213" s="2">
        <f t="shared" si="200"/>
        <v>39.18</v>
      </c>
      <c r="CX213" s="2">
        <f t="shared" si="201"/>
        <v>41.951000000000001</v>
      </c>
      <c r="CY213" s="2">
        <f t="shared" si="202"/>
        <v>42.655999999999999</v>
      </c>
      <c r="CZ213" s="2" t="str">
        <f t="shared" si="203"/>
        <v/>
      </c>
      <c r="DA213" s="2">
        <f t="shared" si="204"/>
        <v>38.639000000000003</v>
      </c>
      <c r="DB213" s="2" t="str">
        <f t="shared" si="205"/>
        <v/>
      </c>
      <c r="DC213" s="2" t="str">
        <f t="shared" si="206"/>
        <v/>
      </c>
      <c r="DD213" s="2" t="str">
        <f t="shared" si="207"/>
        <v/>
      </c>
      <c r="DE213" s="2" t="str">
        <f t="shared" si="208"/>
        <v/>
      </c>
      <c r="DF213" s="2" t="str">
        <f t="shared" si="209"/>
        <v/>
      </c>
      <c r="DG213" s="2" t="str">
        <f t="shared" si="210"/>
        <v/>
      </c>
      <c r="DH213" s="2">
        <f t="shared" si="211"/>
        <v>40.655999999999999</v>
      </c>
      <c r="DI213" s="2">
        <f t="shared" si="212"/>
        <v>39.851999999999997</v>
      </c>
      <c r="DK213" s="2">
        <f t="shared" si="252"/>
        <v>69.055752491694363</v>
      </c>
      <c r="DL213" s="2">
        <f t="shared" si="252"/>
        <v>80.666581395348857</v>
      </c>
      <c r="DM213" s="2">
        <f t="shared" si="252"/>
        <v>135.44694352159473</v>
      </c>
      <c r="DN213" s="2">
        <f t="shared" si="252"/>
        <v>133.40948006644516</v>
      </c>
      <c r="DO213" s="2">
        <f t="shared" si="252"/>
        <v>95.962589066256101</v>
      </c>
      <c r="DP213" s="2">
        <f t="shared" si="252"/>
        <v>97.934314285714294</v>
      </c>
      <c r="DQ213" s="2">
        <f t="shared" si="252"/>
        <v>115.41910777084514</v>
      </c>
      <c r="DR213" s="2">
        <f t="shared" si="252"/>
        <v>111.30731567944251</v>
      </c>
      <c r="DS213" s="2">
        <f t="shared" si="252"/>
        <v>89.415886529994893</v>
      </c>
      <c r="DT213" s="2">
        <f t="shared" si="252"/>
        <v>122.81167425320058</v>
      </c>
      <c r="DU213" s="2">
        <f t="shared" si="252"/>
        <v>93.975117813765166</v>
      </c>
      <c r="DV213" s="2">
        <f t="shared" si="252"/>
        <v>97.943188462700093</v>
      </c>
      <c r="DW213" s="2">
        <f t="shared" si="252"/>
        <v>109.51719827846568</v>
      </c>
      <c r="DX213" s="2">
        <f t="shared" si="252"/>
        <v>74.579443205574933</v>
      </c>
      <c r="DY213" s="2">
        <f t="shared" si="252"/>
        <v>80.996903641456555</v>
      </c>
      <c r="EA213" s="2">
        <f t="shared" si="241"/>
        <v>39.606864554455456</v>
      </c>
      <c r="EB213" s="2">
        <f t="shared" si="241"/>
        <v>44.121188765226549</v>
      </c>
      <c r="EC213" s="2">
        <f t="shared" si="241"/>
        <v>40.084802583798869</v>
      </c>
      <c r="ED213" s="2">
        <f t="shared" si="241"/>
        <v>41.87019612138041</v>
      </c>
      <c r="EE213" s="2">
        <f t="shared" si="241"/>
        <v>42.689192364069505</v>
      </c>
      <c r="EF213" s="2">
        <f t="shared" si="240"/>
        <v>36.488970212458405</v>
      </c>
      <c r="EG213" s="2">
        <f t="shared" si="240"/>
        <v>36.899253655765371</v>
      </c>
      <c r="EH213" s="2">
        <f t="shared" si="240"/>
        <v>35.033538530139857</v>
      </c>
      <c r="EI213" s="2">
        <f t="shared" si="240"/>
        <v>46.615976345868297</v>
      </c>
      <c r="EJ213" s="2">
        <f t="shared" si="240"/>
        <v>44.466232859954616</v>
      </c>
      <c r="EK213" s="2">
        <f t="shared" si="213"/>
        <v>38.343991494070785</v>
      </c>
      <c r="EL213" s="2">
        <f t="shared" si="213"/>
        <v>37.999624903162207</v>
      </c>
      <c r="EM213" s="2">
        <f t="shared" si="213"/>
        <v>39.947582661982004</v>
      </c>
      <c r="EN213" s="2">
        <f t="shared" si="213"/>
        <v>39.979359926699999</v>
      </c>
      <c r="EO213" s="2">
        <f t="shared" si="213"/>
        <v>43.180740412285061</v>
      </c>
      <c r="EQ213" s="2">
        <f t="shared" si="253"/>
        <v>39.606864554455456</v>
      </c>
      <c r="ER213" s="2">
        <f t="shared" si="253"/>
        <v>39.975661863418779</v>
      </c>
      <c r="ES213" s="2">
        <f t="shared" si="253"/>
        <v>39.81210917977922</v>
      </c>
      <c r="ET213" s="2">
        <f t="shared" si="253"/>
        <v>42.30782565304051</v>
      </c>
      <c r="EU213" s="2">
        <f t="shared" si="253"/>
        <v>42.497017755683871</v>
      </c>
      <c r="EV213" s="2">
        <f t="shared" si="253"/>
        <v>39.642166039951292</v>
      </c>
      <c r="EW213" s="2">
        <f t="shared" si="253"/>
        <v>38.495469465152674</v>
      </c>
      <c r="EX213" s="2">
        <f t="shared" si="253"/>
        <v>36.765234454087505</v>
      </c>
      <c r="EY213" s="2">
        <f t="shared" si="253"/>
        <v>42.878230951228929</v>
      </c>
      <c r="EZ213" s="2">
        <f t="shared" si="253"/>
        <v>41.670604746874417</v>
      </c>
      <c r="FA213" s="2">
        <f t="shared" si="253"/>
        <v>38.208418889131373</v>
      </c>
      <c r="FB213" s="2">
        <f t="shared" si="253"/>
        <v>39.199707504504929</v>
      </c>
      <c r="FC213" s="2">
        <f t="shared" si="253"/>
        <v>39.202138404081779</v>
      </c>
      <c r="FD213" s="2">
        <f t="shared" si="253"/>
        <v>39.212131033975218</v>
      </c>
      <c r="FE213" s="2">
        <f t="shared" si="253"/>
        <v>41.646177610225465</v>
      </c>
      <c r="FG213" s="2">
        <f t="shared" si="254"/>
        <v>0.99999803216577043</v>
      </c>
      <c r="FH213" s="2">
        <f t="shared" si="254"/>
        <v>0.99999811850293252</v>
      </c>
      <c r="FI213" s="2">
        <f t="shared" si="254"/>
        <v>0.99999803797015785</v>
      </c>
      <c r="FJ213" s="2">
        <f t="shared" si="254"/>
        <v>0.9999981514259586</v>
      </c>
      <c r="FK213" s="2">
        <f t="shared" si="254"/>
        <v>0.99999780583646458</v>
      </c>
      <c r="FL213" s="2">
        <f t="shared" si="254"/>
        <v>0.99999771377431235</v>
      </c>
      <c r="FM213" s="2">
        <f t="shared" si="254"/>
        <v>0.99999782672012161</v>
      </c>
      <c r="FN213" s="2">
        <f t="shared" si="254"/>
        <v>0.99999779805645728</v>
      </c>
      <c r="FO213" s="2">
        <f t="shared" si="254"/>
        <v>0.99999779222033025</v>
      </c>
      <c r="FP213" s="2">
        <f t="shared" si="254"/>
        <v>0.99999736655180071</v>
      </c>
      <c r="FQ213" s="2">
        <f t="shared" si="254"/>
        <v>0.99999762926011715</v>
      </c>
      <c r="FR213" s="2">
        <f t="shared" si="254"/>
        <v>0.99999783629211747</v>
      </c>
      <c r="FS213" s="2">
        <f t="shared" si="254"/>
        <v>0.99999776887664138</v>
      </c>
      <c r="FT213" s="2">
        <f t="shared" si="254"/>
        <v>0.99999760513438929</v>
      </c>
      <c r="FU213" s="2">
        <f t="shared" si="254"/>
        <v>0.99999711880772135</v>
      </c>
      <c r="FW213" s="2">
        <f t="shared" si="257"/>
        <v>1.5514872919933366E-9</v>
      </c>
      <c r="FX213" s="2">
        <f t="shared" si="257"/>
        <v>0.89605419983151058</v>
      </c>
      <c r="FY213" s="2">
        <f t="shared" si="257"/>
        <v>0.91130863319485933</v>
      </c>
      <c r="FZ213" s="2">
        <f t="shared" si="257"/>
        <v>0.90912399502294827</v>
      </c>
      <c r="GA213" s="2">
        <f t="shared" si="257"/>
        <v>0.91282022065646984</v>
      </c>
      <c r="GB213" s="2">
        <f t="shared" si="257"/>
        <v>0.91588259259960492</v>
      </c>
      <c r="GC213" s="2">
        <f t="shared" si="257"/>
        <v>0.91945668743047426</v>
      </c>
      <c r="GD213" s="2">
        <f t="shared" si="257"/>
        <v>0.93530146435762818</v>
      </c>
      <c r="GE213" s="2">
        <f t="shared" si="257"/>
        <v>0.9499537271494265</v>
      </c>
      <c r="GF213" s="2">
        <f t="shared" si="257"/>
        <v>0.94470507175242857</v>
      </c>
      <c r="GG213" s="2">
        <f t="shared" si="257"/>
        <v>0.93320010825390909</v>
      </c>
      <c r="GH213" s="2">
        <f t="shared" si="257"/>
        <v>0.92514690323487325</v>
      </c>
      <c r="GI213" s="2">
        <f t="shared" si="257"/>
        <v>0.92430672783407253</v>
      </c>
      <c r="GJ213" s="2">
        <f t="shared" si="257"/>
        <v>0.90810579523395185</v>
      </c>
      <c r="GK213" s="2">
        <f t="shared" si="257"/>
        <v>0.8923772302177374</v>
      </c>
      <c r="GM213" s="86">
        <f t="shared" si="258"/>
        <v>1.0768517958197109E-274</v>
      </c>
      <c r="GN213" s="86">
        <f t="shared" si="258"/>
        <v>0</v>
      </c>
      <c r="GO213" s="86">
        <f t="shared" si="258"/>
        <v>0</v>
      </c>
      <c r="GP213" s="86">
        <f t="shared" si="258"/>
        <v>0</v>
      </c>
      <c r="GQ213" s="86">
        <f t="shared" si="258"/>
        <v>0</v>
      </c>
      <c r="GR213" s="86">
        <f t="shared" si="258"/>
        <v>0</v>
      </c>
      <c r="GS213" s="86">
        <f t="shared" si="258"/>
        <v>0</v>
      </c>
      <c r="GT213" s="86">
        <f t="shared" si="258"/>
        <v>0</v>
      </c>
      <c r="GU213" s="86">
        <f t="shared" si="258"/>
        <v>0</v>
      </c>
      <c r="GV213" s="86">
        <f t="shared" si="258"/>
        <v>0</v>
      </c>
      <c r="GW213" s="86">
        <f t="shared" si="258"/>
        <v>0</v>
      </c>
      <c r="GX213" s="86">
        <f t="shared" si="258"/>
        <v>0</v>
      </c>
      <c r="GY213" s="86">
        <f t="shared" si="258"/>
        <v>0</v>
      </c>
      <c r="GZ213" s="86">
        <f t="shared" si="258"/>
        <v>0</v>
      </c>
      <c r="HA213" s="86">
        <f t="shared" si="258"/>
        <v>0</v>
      </c>
      <c r="HC213" s="86">
        <f t="shared" si="182"/>
        <v>2.355873916266108E-275</v>
      </c>
      <c r="HD213" s="86">
        <f t="shared" si="182"/>
        <v>0</v>
      </c>
      <c r="HE213" s="86">
        <f t="shared" si="182"/>
        <v>0</v>
      </c>
      <c r="HF213" s="86">
        <f t="shared" ref="HF213:HH227" si="262" xml:space="preserve"> _xlfn.NORM.DIST($B213, F$8, ABS(F$12), TRUE) * _xlfn.NORM.DIST(($B213 - F$8)*F$16, 0, ABS(F$12), TRUE) * 2</f>
        <v>0</v>
      </c>
      <c r="HG213" s="86">
        <f t="shared" si="262"/>
        <v>0</v>
      </c>
      <c r="HH213" s="86">
        <f t="shared" si="262"/>
        <v>0</v>
      </c>
      <c r="HI213" s="86">
        <f t="shared" si="242"/>
        <v>0</v>
      </c>
      <c r="HJ213" s="86">
        <f t="shared" si="242"/>
        <v>0</v>
      </c>
      <c r="HK213" s="86">
        <f t="shared" si="242"/>
        <v>0</v>
      </c>
      <c r="HL213" s="86">
        <f t="shared" si="242"/>
        <v>0</v>
      </c>
      <c r="HM213" s="86">
        <f t="shared" si="242"/>
        <v>0</v>
      </c>
      <c r="HN213" s="86">
        <f t="shared" si="242"/>
        <v>0</v>
      </c>
      <c r="HO213" s="86">
        <f t="shared" si="227"/>
        <v>0</v>
      </c>
      <c r="HP213" s="86">
        <f t="shared" si="227"/>
        <v>0</v>
      </c>
      <c r="HQ213" s="86">
        <f t="shared" si="227"/>
        <v>0</v>
      </c>
      <c r="HS213" s="86">
        <f t="shared" si="259"/>
        <v>5.3331342752150447E-7</v>
      </c>
      <c r="HT213" s="86">
        <f t="shared" si="259"/>
        <v>1.1266093249713522E-84</v>
      </c>
      <c r="HU213" s="86">
        <f t="shared" si="259"/>
        <v>1.4927430516508097E-104</v>
      </c>
      <c r="HV213" s="86">
        <f t="shared" si="259"/>
        <v>5.3036103062595899E-99</v>
      </c>
      <c r="HW213" s="86">
        <f t="shared" si="259"/>
        <v>4.7323169637954044E-111</v>
      </c>
      <c r="HX213" s="86">
        <f t="shared" si="259"/>
        <v>1.5831444906178566E-113</v>
      </c>
      <c r="HY213" s="86">
        <f t="shared" si="259"/>
        <v>2.5378719174714969E-107</v>
      </c>
      <c r="HZ213" s="86">
        <f t="shared" si="259"/>
        <v>1.7812129271254008E-130</v>
      </c>
      <c r="IA213" s="86">
        <f t="shared" si="259"/>
        <v>2.4424801446495391E-130</v>
      </c>
      <c r="IB213" s="86">
        <f t="shared" si="259"/>
        <v>2.2779608645851641E-133</v>
      </c>
      <c r="IC213" s="86">
        <f t="shared" si="259"/>
        <v>1.5389676144077797E-115</v>
      </c>
      <c r="ID213" s="86">
        <f t="shared" si="259"/>
        <v>2.6126619938199705E-104</v>
      </c>
      <c r="IE213" s="86">
        <f t="shared" si="259"/>
        <v>2.0059984756776491E-102</v>
      </c>
      <c r="IF213" s="86">
        <f t="shared" si="259"/>
        <v>4.8529072135545733E-87</v>
      </c>
      <c r="IG213" s="86">
        <f t="shared" si="259"/>
        <v>2.0514376612981243E-70</v>
      </c>
      <c r="II213" s="86">
        <f t="shared" si="260"/>
        <v>0</v>
      </c>
      <c r="IJ213" s="86">
        <f t="shared" si="260"/>
        <v>6.5012528330417544E-11</v>
      </c>
      <c r="IK213" s="86">
        <f t="shared" si="260"/>
        <v>2.8336724552652198E-14</v>
      </c>
      <c r="IL213" s="86">
        <f t="shared" si="260"/>
        <v>8.7883191755072061E-14</v>
      </c>
      <c r="IM213" s="86">
        <f t="shared" si="260"/>
        <v>6.22759306631376E-16</v>
      </c>
      <c r="IN213" s="86">
        <f t="shared" si="260"/>
        <v>2.7673980860823195E-16</v>
      </c>
      <c r="IO213" s="86">
        <f t="shared" si="260"/>
        <v>4.3900178051804497E-16</v>
      </c>
      <c r="IP213" s="86">
        <f t="shared" si="260"/>
        <v>2.2907487417727028E-21</v>
      </c>
      <c r="IQ213" s="86">
        <f t="shared" si="260"/>
        <v>1.8423679673657497E-24</v>
      </c>
      <c r="IR213" s="86">
        <f t="shared" si="260"/>
        <v>1.3834288138787177E-23</v>
      </c>
      <c r="IS213" s="86">
        <f t="shared" si="260"/>
        <v>8.3286667471432012E-19</v>
      </c>
      <c r="IT213" s="86">
        <f t="shared" si="260"/>
        <v>2.1442178384243814E-16</v>
      </c>
      <c r="IU213" s="86">
        <f t="shared" si="260"/>
        <v>4.1344050573820097E-16</v>
      </c>
      <c r="IV213" s="86">
        <f t="shared" si="260"/>
        <v>8.9576569662540967E-11</v>
      </c>
      <c r="IW213" s="86">
        <f t="shared" si="260"/>
        <v>3.5455306041585302E-9</v>
      </c>
      <c r="IY213" s="86">
        <f t="shared" si="261"/>
        <v>5.3331342752150447E-7</v>
      </c>
      <c r="IZ213" s="86">
        <f t="shared" si="261"/>
        <v>6.5012528330417544E-11</v>
      </c>
      <c r="JA213" s="86">
        <f t="shared" si="261"/>
        <v>2.8336724552652198E-14</v>
      </c>
      <c r="JB213" s="86">
        <f t="shared" si="261"/>
        <v>8.7883191755072061E-14</v>
      </c>
      <c r="JC213" s="86">
        <f t="shared" si="261"/>
        <v>6.22759306631376E-16</v>
      </c>
      <c r="JD213" s="86">
        <f t="shared" si="261"/>
        <v>2.7673980860823195E-16</v>
      </c>
      <c r="JE213" s="86">
        <f t="shared" si="261"/>
        <v>4.3900178051804497E-16</v>
      </c>
      <c r="JF213" s="86">
        <f t="shared" si="261"/>
        <v>2.2907487417727028E-21</v>
      </c>
      <c r="JG213" s="86">
        <f t="shared" si="261"/>
        <v>1.8423679673657497E-24</v>
      </c>
      <c r="JH213" s="86">
        <f t="shared" si="261"/>
        <v>1.3834288138787177E-23</v>
      </c>
      <c r="JI213" s="86">
        <f t="shared" si="261"/>
        <v>8.3286667471432012E-19</v>
      </c>
      <c r="JJ213" s="86">
        <f t="shared" si="261"/>
        <v>2.1442178384243814E-16</v>
      </c>
      <c r="JK213" s="86">
        <f t="shared" si="261"/>
        <v>4.1344050573820097E-16</v>
      </c>
      <c r="JL213" s="86">
        <f t="shared" si="261"/>
        <v>8.9576569662540967E-11</v>
      </c>
      <c r="JM213" s="86">
        <f t="shared" si="261"/>
        <v>3.5455306041585302E-9</v>
      </c>
    </row>
    <row r="214" spans="2:273" x14ac:dyDescent="0.25">
      <c r="B214" s="2">
        <v>187</v>
      </c>
      <c r="C214" s="37">
        <v>39.128999999999998</v>
      </c>
      <c r="D214" s="37">
        <v>39.475000000000001</v>
      </c>
      <c r="E214" s="37">
        <v>39.213000000000001</v>
      </c>
      <c r="F214" s="37">
        <v>43.131</v>
      </c>
      <c r="G214" s="37">
        <v>43.279000000000003</v>
      </c>
      <c r="H214" s="37">
        <v>42.23</v>
      </c>
      <c r="I214" s="37">
        <v>40.311</v>
      </c>
      <c r="J214" s="37">
        <v>39.066000000000003</v>
      </c>
      <c r="K214" s="37">
        <v>41.869</v>
      </c>
      <c r="L214" s="37">
        <v>37.475000000000001</v>
      </c>
      <c r="M214" s="37">
        <v>37.491999999999997</v>
      </c>
      <c r="N214" s="37">
        <v>37.164000000000001</v>
      </c>
      <c r="O214" s="37">
        <v>39.393000000000001</v>
      </c>
      <c r="P214" s="37">
        <v>38.902000000000001</v>
      </c>
      <c r="Q214" s="37">
        <v>41.475000000000001</v>
      </c>
      <c r="S214" s="4">
        <f t="shared" ref="S214:AG227" si="26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39.47578540323665</v>
      </c>
      <c r="T214" s="4">
        <f t="shared" si="263"/>
        <v>40.23374473157179</v>
      </c>
      <c r="U214" s="4">
        <f t="shared" si="263"/>
        <v>39.664604746096053</v>
      </c>
      <c r="V214" s="4">
        <f t="shared" si="263"/>
        <v>42.142892365752097</v>
      </c>
      <c r="W214" s="4" t="e">
        <f t="shared" si="263"/>
        <v>#N/A</v>
      </c>
      <c r="X214" s="4" t="e">
        <f t="shared" si="263"/>
        <v>#N/A</v>
      </c>
      <c r="Y214" s="4" t="e">
        <f t="shared" si="263"/>
        <v>#N/A</v>
      </c>
      <c r="Z214" s="4" t="e">
        <f t="shared" si="263"/>
        <v>#N/A</v>
      </c>
      <c r="AA214" s="4" t="e">
        <f t="shared" si="263"/>
        <v>#N/A</v>
      </c>
      <c r="AB214" s="4" t="e">
        <f t="shared" si="263"/>
        <v>#N/A</v>
      </c>
      <c r="AC214" s="4" t="e">
        <f t="shared" si="263"/>
        <v>#N/A</v>
      </c>
      <c r="AD214" s="4" t="e">
        <f t="shared" si="263"/>
        <v>#N/A</v>
      </c>
      <c r="AE214" s="4" t="e">
        <f t="shared" si="263"/>
        <v>#N/A</v>
      </c>
      <c r="AF214" s="4">
        <f t="shared" si="263"/>
        <v>39.139251179436556</v>
      </c>
      <c r="AG214" s="4">
        <f t="shared" si="263"/>
        <v>41.673591547728194</v>
      </c>
      <c r="AI214" s="4">
        <f t="shared" ref="AI214:AW227" si="264">IF(OR($B214 &lt; C$230, $B214 &gt; C$233), 0, C214-S214)</f>
        <v>-0.34678540323665175</v>
      </c>
      <c r="AJ214" s="4">
        <f t="shared" si="264"/>
        <v>-0.75874473157178812</v>
      </c>
      <c r="AK214" s="4">
        <f t="shared" si="264"/>
        <v>-0.45160474609605217</v>
      </c>
      <c r="AL214" s="4">
        <f t="shared" si="264"/>
        <v>0.98810763424790338</v>
      </c>
      <c r="AM214" s="4">
        <f t="shared" si="264"/>
        <v>0</v>
      </c>
      <c r="AN214" s="4">
        <f t="shared" si="264"/>
        <v>0</v>
      </c>
      <c r="AO214" s="4">
        <f t="shared" si="264"/>
        <v>0</v>
      </c>
      <c r="AP214" s="4">
        <f t="shared" si="264"/>
        <v>0</v>
      </c>
      <c r="AQ214" s="4">
        <f t="shared" si="264"/>
        <v>0</v>
      </c>
      <c r="AR214" s="4">
        <f t="shared" si="264"/>
        <v>0</v>
      </c>
      <c r="AS214" s="4">
        <f t="shared" si="264"/>
        <v>0</v>
      </c>
      <c r="AT214" s="4">
        <f t="shared" si="264"/>
        <v>0</v>
      </c>
      <c r="AU214" s="4">
        <f t="shared" si="264"/>
        <v>0</v>
      </c>
      <c r="AV214" s="4">
        <f t="shared" si="264"/>
        <v>-0.23725117943655505</v>
      </c>
      <c r="AW214" s="4">
        <f t="shared" si="264"/>
        <v>-0.1985915477281921</v>
      </c>
      <c r="AY214" s="2">
        <f t="shared" si="255"/>
        <v>39.47578540323665</v>
      </c>
      <c r="AZ214" s="2">
        <f t="shared" si="255"/>
        <v>40.23374473157179</v>
      </c>
      <c r="BA214" s="2">
        <f t="shared" si="255"/>
        <v>39.664604746096053</v>
      </c>
      <c r="BB214" s="2">
        <f t="shared" si="255"/>
        <v>42.142892365752097</v>
      </c>
      <c r="BC214" s="2" t="e">
        <f t="shared" si="255"/>
        <v>#N/A</v>
      </c>
      <c r="BD214" s="2" t="e">
        <f t="shared" si="255"/>
        <v>#N/A</v>
      </c>
      <c r="BE214" s="2" t="e">
        <f t="shared" si="255"/>
        <v>#N/A</v>
      </c>
      <c r="BF214" s="2" t="e">
        <f t="shared" si="255"/>
        <v>#N/A</v>
      </c>
      <c r="BG214" s="2" t="e">
        <f t="shared" si="255"/>
        <v>#N/A</v>
      </c>
      <c r="BH214" s="2" t="e">
        <f t="shared" si="255"/>
        <v>#N/A</v>
      </c>
      <c r="BI214" s="2" t="e">
        <f t="shared" si="255"/>
        <v>#N/A</v>
      </c>
      <c r="BJ214" s="2" t="e">
        <f t="shared" si="255"/>
        <v>#N/A</v>
      </c>
      <c r="BK214" s="2" t="e">
        <f t="shared" si="255"/>
        <v>#N/A</v>
      </c>
      <c r="BL214" s="2">
        <f t="shared" si="255"/>
        <v>39.139251179436556</v>
      </c>
      <c r="BM214" s="2">
        <f t="shared" si="255"/>
        <v>41.673591547728137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>
        <f t="shared" si="256"/>
        <v>39.128999999999998</v>
      </c>
      <c r="CF214" s="2" t="str">
        <f t="shared" si="256"/>
        <v/>
      </c>
      <c r="CG214" s="2" t="str">
        <f t="shared" si="256"/>
        <v/>
      </c>
      <c r="CH214" s="2" t="str">
        <f t="shared" si="256"/>
        <v/>
      </c>
      <c r="CI214" s="2" t="str">
        <f t="shared" si="256"/>
        <v/>
      </c>
      <c r="CJ214" s="2" t="str">
        <f t="shared" si="256"/>
        <v/>
      </c>
      <c r="CK214" s="2" t="str">
        <f t="shared" si="256"/>
        <v/>
      </c>
      <c r="CL214" s="2" t="str">
        <f t="shared" si="256"/>
        <v/>
      </c>
      <c r="CM214" s="2" t="str">
        <f t="shared" si="256"/>
        <v/>
      </c>
      <c r="CN214" s="2" t="str">
        <f t="shared" si="256"/>
        <v/>
      </c>
      <c r="CO214" s="2" t="str">
        <f t="shared" si="256"/>
        <v/>
      </c>
      <c r="CP214" s="2" t="str">
        <f t="shared" si="256"/>
        <v/>
      </c>
      <c r="CQ214" s="2" t="str">
        <f t="shared" si="256"/>
        <v/>
      </c>
      <c r="CR214" s="2" t="str">
        <f t="shared" si="256"/>
        <v/>
      </c>
      <c r="CS214" s="2" t="str">
        <f t="shared" si="256"/>
        <v/>
      </c>
      <c r="CU214" s="2">
        <f t="shared" si="198"/>
        <v>39.128999999999998</v>
      </c>
      <c r="CV214" s="2">
        <f t="shared" si="199"/>
        <v>39.475000000000001</v>
      </c>
      <c r="CW214" s="2">
        <f t="shared" si="200"/>
        <v>39.213000000000001</v>
      </c>
      <c r="CX214" s="2">
        <f t="shared" si="201"/>
        <v>43.131</v>
      </c>
      <c r="CY214" s="2" t="str">
        <f t="shared" si="202"/>
        <v/>
      </c>
      <c r="CZ214" s="2" t="str">
        <f t="shared" si="203"/>
        <v/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 t="str">
        <f t="shared" si="208"/>
        <v/>
      </c>
      <c r="DF214" s="2" t="str">
        <f t="shared" si="209"/>
        <v/>
      </c>
      <c r="DG214" s="2" t="str">
        <f t="shared" si="210"/>
        <v/>
      </c>
      <c r="DH214" s="2">
        <f t="shared" si="211"/>
        <v>38.902000000000001</v>
      </c>
      <c r="DI214" s="2">
        <f t="shared" si="212"/>
        <v>41.475000000000001</v>
      </c>
      <c r="DK214" s="2">
        <f t="shared" ref="DK214:DY227" si="265">BO$228*$B214+BO$229</f>
        <v>69.11768770764121</v>
      </c>
      <c r="DL214" s="2">
        <f t="shared" si="265"/>
        <v>80.771782241014819</v>
      </c>
      <c r="DM214" s="2">
        <f t="shared" si="265"/>
        <v>135.86060646330418</v>
      </c>
      <c r="DN214" s="2">
        <f t="shared" si="265"/>
        <v>133.8108915735427</v>
      </c>
      <c r="DO214" s="2">
        <f t="shared" si="265"/>
        <v>96.164453015692942</v>
      </c>
      <c r="DP214" s="2">
        <f t="shared" si="265"/>
        <v>98.143718815330999</v>
      </c>
      <c r="DQ214" s="2">
        <f t="shared" si="265"/>
        <v>115.72780917267644</v>
      </c>
      <c r="DR214" s="2">
        <f t="shared" si="265"/>
        <v>111.59669477351918</v>
      </c>
      <c r="DS214" s="2">
        <f t="shared" si="265"/>
        <v>89.584304000216108</v>
      </c>
      <c r="DT214" s="2">
        <f t="shared" si="265"/>
        <v>123.19555689900427</v>
      </c>
      <c r="DU214" s="2">
        <f t="shared" si="265"/>
        <v>94.18685910931174</v>
      </c>
      <c r="DV214" s="2">
        <f t="shared" si="265"/>
        <v>98.168074750830556</v>
      </c>
      <c r="DW214" s="2">
        <f t="shared" si="265"/>
        <v>109.78933917245543</v>
      </c>
      <c r="DX214" s="2">
        <f t="shared" si="265"/>
        <v>74.658086411149839</v>
      </c>
      <c r="DY214" s="2">
        <f t="shared" si="265"/>
        <v>81.14585098039214</v>
      </c>
      <c r="EA214" s="2">
        <f t="shared" si="241"/>
        <v>39.475732205220524</v>
      </c>
      <c r="EB214" s="2">
        <f t="shared" si="241"/>
        <v>44.035967310524256</v>
      </c>
      <c r="EC214" s="2">
        <f t="shared" si="241"/>
        <v>39.918342929469262</v>
      </c>
      <c r="ED214" s="2">
        <f t="shared" si="241"/>
        <v>41.735905370600975</v>
      </c>
      <c r="EE214" s="2">
        <f t="shared" si="241"/>
        <v>42.591869298352975</v>
      </c>
      <c r="EF214" s="2">
        <f t="shared" si="240"/>
        <v>36.321580754590364</v>
      </c>
      <c r="EG214" s="2">
        <f t="shared" si="240"/>
        <v>36.748125503231051</v>
      </c>
      <c r="EH214" s="2">
        <f t="shared" si="240"/>
        <v>34.862681548931384</v>
      </c>
      <c r="EI214" s="2">
        <f t="shared" si="240"/>
        <v>46.58873721468283</v>
      </c>
      <c r="EJ214" s="2">
        <f t="shared" si="240"/>
        <v>44.399124531860799</v>
      </c>
      <c r="EK214" s="2">
        <f t="shared" si="213"/>
        <v>38.211668447126115</v>
      </c>
      <c r="EL214" s="2">
        <f t="shared" si="213"/>
        <v>37.869092661869324</v>
      </c>
      <c r="EM214" s="2">
        <f t="shared" si="213"/>
        <v>39.822153257384869</v>
      </c>
      <c r="EN214" s="2">
        <f t="shared" si="213"/>
        <v>39.850138830557995</v>
      </c>
      <c r="EO214" s="2">
        <f t="shared" si="213"/>
        <v>43.072559755577657</v>
      </c>
      <c r="EQ214" s="2">
        <f t="shared" ref="EQ214:FE227" si="266">CU$228*$B214+CU$229</f>
        <v>39.475732205220524</v>
      </c>
      <c r="ER214" s="2">
        <f t="shared" si="266"/>
        <v>39.831411918938798</v>
      </c>
      <c r="ES214" s="2">
        <f t="shared" si="266"/>
        <v>39.641896102595041</v>
      </c>
      <c r="ET214" s="2">
        <f t="shared" si="266"/>
        <v>42.179825779106665</v>
      </c>
      <c r="EU214" s="2">
        <f t="shared" si="266"/>
        <v>42.397168429033997</v>
      </c>
      <c r="EV214" s="2">
        <f t="shared" si="266"/>
        <v>39.516404615886657</v>
      </c>
      <c r="EW214" s="2">
        <f t="shared" si="266"/>
        <v>38.366089047046145</v>
      </c>
      <c r="EX214" s="2">
        <f t="shared" si="266"/>
        <v>36.616828645356065</v>
      </c>
      <c r="EY214" s="2">
        <f t="shared" si="266"/>
        <v>42.801013530824839</v>
      </c>
      <c r="EZ214" s="2">
        <f t="shared" si="266"/>
        <v>41.565825266155002</v>
      </c>
      <c r="FA214" s="2">
        <f t="shared" si="266"/>
        <v>38.073942175905714</v>
      </c>
      <c r="FB214" s="2">
        <f t="shared" si="266"/>
        <v>39.0858243041774</v>
      </c>
      <c r="FC214" s="2">
        <f t="shared" si="266"/>
        <v>39.066581624887533</v>
      </c>
      <c r="FD214" s="2">
        <f t="shared" si="266"/>
        <v>39.073560764773703</v>
      </c>
      <c r="FE214" s="2">
        <f t="shared" si="266"/>
        <v>41.51960710665027</v>
      </c>
      <c r="FG214" s="2">
        <f t="shared" ref="FG214:FU227" si="267">POWER(10,($B214-C$231)/C$229)/(1+POWER(10,($B214-C$231)/C$229))</f>
        <v>0.99999820531354189</v>
      </c>
      <c r="FH214" s="2">
        <f t="shared" si="267"/>
        <v>0.99999828405399616</v>
      </c>
      <c r="FI214" s="2">
        <f t="shared" si="267"/>
        <v>0.99999821060720795</v>
      </c>
      <c r="FJ214" s="2">
        <f t="shared" si="267"/>
        <v>0.9999983140801626</v>
      </c>
      <c r="FK214" s="2">
        <f t="shared" si="267"/>
        <v>0.99999799889868601</v>
      </c>
      <c r="FL214" s="2">
        <f t="shared" si="267"/>
        <v>0.99999791493697221</v>
      </c>
      <c r="FM214" s="2">
        <f t="shared" si="267"/>
        <v>0.99999801794481502</v>
      </c>
      <c r="FN214" s="2">
        <f t="shared" si="267"/>
        <v>0.99999799180323234</v>
      </c>
      <c r="FO214" s="2">
        <f t="shared" si="267"/>
        <v>0.99999798648061922</v>
      </c>
      <c r="FP214" s="2">
        <f t="shared" si="267"/>
        <v>0.99999759826614087</v>
      </c>
      <c r="FQ214" s="2">
        <f t="shared" si="267"/>
        <v>0.99999783785907859</v>
      </c>
      <c r="FR214" s="2">
        <f t="shared" si="267"/>
        <v>0.99999802667458226</v>
      </c>
      <c r="FS214" s="2">
        <f t="shared" si="267"/>
        <v>0.99999796519091355</v>
      </c>
      <c r="FT214" s="2">
        <f t="shared" si="267"/>
        <v>0.999997815856144</v>
      </c>
      <c r="FU214" s="2">
        <f t="shared" si="267"/>
        <v>0.99999737232074548</v>
      </c>
      <c r="FW214" s="2">
        <f t="shared" si="257"/>
        <v>1.7011719870092828E-9</v>
      </c>
      <c r="FX214" s="2">
        <f t="shared" si="257"/>
        <v>0.90432525237669004</v>
      </c>
      <c r="FY214" s="2">
        <f t="shared" si="257"/>
        <v>0.91847631111915573</v>
      </c>
      <c r="FZ214" s="2">
        <f t="shared" si="257"/>
        <v>0.91645204029888638</v>
      </c>
      <c r="GA214" s="2">
        <f t="shared" si="257"/>
        <v>0.91987647870075651</v>
      </c>
      <c r="GB214" s="2">
        <f t="shared" si="257"/>
        <v>0.92271197150685269</v>
      </c>
      <c r="GC214" s="2">
        <f t="shared" si="257"/>
        <v>0.92601932943883714</v>
      </c>
      <c r="GD214" s="2">
        <f t="shared" si="257"/>
        <v>0.94065640477424328</v>
      </c>
      <c r="GE214" s="2">
        <f t="shared" si="257"/>
        <v>0.95415537854602261</v>
      </c>
      <c r="GF214" s="2">
        <f t="shared" si="257"/>
        <v>0.94932386874245078</v>
      </c>
      <c r="GG214" s="2">
        <f t="shared" si="257"/>
        <v>0.93871757702095027</v>
      </c>
      <c r="GH214" s="2">
        <f t="shared" si="257"/>
        <v>0.93128056021392425</v>
      </c>
      <c r="GI214" s="2">
        <f t="shared" si="257"/>
        <v>0.93050405932405866</v>
      </c>
      <c r="GJ214" s="2">
        <f t="shared" si="257"/>
        <v>0.91550831527575938</v>
      </c>
      <c r="GK214" s="2">
        <f t="shared" si="257"/>
        <v>0.90090850690994961</v>
      </c>
      <c r="GM214" s="86">
        <f t="shared" si="258"/>
        <v>3.1640849652163285E-279</v>
      </c>
      <c r="GN214" s="86">
        <f t="shared" si="258"/>
        <v>0</v>
      </c>
      <c r="GO214" s="86">
        <f t="shared" si="258"/>
        <v>0</v>
      </c>
      <c r="GP214" s="86">
        <f t="shared" si="258"/>
        <v>0</v>
      </c>
      <c r="GQ214" s="86">
        <f t="shared" si="258"/>
        <v>0</v>
      </c>
      <c r="GR214" s="86">
        <f t="shared" si="258"/>
        <v>0</v>
      </c>
      <c r="GS214" s="86">
        <f t="shared" si="258"/>
        <v>0</v>
      </c>
      <c r="GT214" s="86">
        <f t="shared" si="258"/>
        <v>0</v>
      </c>
      <c r="GU214" s="86">
        <f t="shared" si="258"/>
        <v>0</v>
      </c>
      <c r="GV214" s="86">
        <f t="shared" si="258"/>
        <v>0</v>
      </c>
      <c r="GW214" s="86">
        <f t="shared" si="258"/>
        <v>0</v>
      </c>
      <c r="GX214" s="86">
        <f t="shared" si="258"/>
        <v>0</v>
      </c>
      <c r="GY214" s="86">
        <f t="shared" si="258"/>
        <v>0</v>
      </c>
      <c r="GZ214" s="86">
        <f t="shared" si="258"/>
        <v>0</v>
      </c>
      <c r="HA214" s="86">
        <f t="shared" si="258"/>
        <v>0</v>
      </c>
      <c r="HC214" s="86">
        <f t="shared" ref="HC214:HE227" si="268" xml:space="preserve"> _xlfn.NORM.DIST($B214, C$8, ABS(C$12), TRUE) * _xlfn.NORM.DIST(($B214 - C$8)*C$16, 0, ABS(C$12), TRUE) * 2</f>
        <v>3.9837376965302283E-281</v>
      </c>
      <c r="HD214" s="86">
        <f t="shared" si="268"/>
        <v>0</v>
      </c>
      <c r="HE214" s="86">
        <f t="shared" si="268"/>
        <v>0</v>
      </c>
      <c r="HF214" s="86">
        <f t="shared" si="262"/>
        <v>0</v>
      </c>
      <c r="HG214" s="86">
        <f t="shared" si="262"/>
        <v>0</v>
      </c>
      <c r="HH214" s="86">
        <f t="shared" si="262"/>
        <v>0</v>
      </c>
      <c r="HI214" s="86">
        <f t="shared" si="242"/>
        <v>0</v>
      </c>
      <c r="HJ214" s="86">
        <f t="shared" si="242"/>
        <v>0</v>
      </c>
      <c r="HK214" s="86">
        <f t="shared" si="242"/>
        <v>0</v>
      </c>
      <c r="HL214" s="86">
        <f t="shared" si="242"/>
        <v>0</v>
      </c>
      <c r="HM214" s="86">
        <f t="shared" si="242"/>
        <v>0</v>
      </c>
      <c r="HN214" s="86">
        <f t="shared" si="242"/>
        <v>0</v>
      </c>
      <c r="HO214" s="86">
        <f t="shared" si="227"/>
        <v>0</v>
      </c>
      <c r="HP214" s="86">
        <f t="shared" si="227"/>
        <v>0</v>
      </c>
      <c r="HQ214" s="86">
        <f t="shared" si="227"/>
        <v>0</v>
      </c>
      <c r="HS214" s="86">
        <f t="shared" si="259"/>
        <v>1.5036629206274236E-6</v>
      </c>
      <c r="HT214" s="86">
        <f t="shared" si="259"/>
        <v>1.1989750371492823E-87</v>
      </c>
      <c r="HU214" s="86">
        <f t="shared" si="259"/>
        <v>4.0939811264385252E-108</v>
      </c>
      <c r="HV214" s="86">
        <f t="shared" si="259"/>
        <v>1.9376971706749565E-102</v>
      </c>
      <c r="HW214" s="86">
        <f t="shared" si="259"/>
        <v>6.3367759491010889E-115</v>
      </c>
      <c r="HX214" s="86">
        <f t="shared" si="259"/>
        <v>1.9981741760840088E-117</v>
      </c>
      <c r="HY214" s="86">
        <f t="shared" si="259"/>
        <v>5.1762053760465588E-111</v>
      </c>
      <c r="HZ214" s="86">
        <f t="shared" si="259"/>
        <v>8.2165287825942786E-135</v>
      </c>
      <c r="IA214" s="86">
        <f t="shared" si="259"/>
        <v>1.4424703878065078E-134</v>
      </c>
      <c r="IB214" s="86">
        <f t="shared" si="259"/>
        <v>1.0147461087099729E-137</v>
      </c>
      <c r="IC214" s="86">
        <f t="shared" si="259"/>
        <v>2.1553811634117088E-119</v>
      </c>
      <c r="ID214" s="86">
        <f t="shared" si="259"/>
        <v>7.1980258459673934E-108</v>
      </c>
      <c r="IE214" s="86">
        <f t="shared" si="259"/>
        <v>6.1982941608139743E-106</v>
      </c>
      <c r="IF214" s="86">
        <f t="shared" si="259"/>
        <v>4.2708821607082833E-90</v>
      </c>
      <c r="IG214" s="86">
        <f t="shared" si="259"/>
        <v>5.7745910540817242E-73</v>
      </c>
      <c r="II214" s="86">
        <f t="shared" si="260"/>
        <v>0</v>
      </c>
      <c r="IJ214" s="86">
        <f t="shared" si="260"/>
        <v>9.6916563243083928E-12</v>
      </c>
      <c r="IK214" s="86">
        <f t="shared" si="260"/>
        <v>2.6497284743114294E-15</v>
      </c>
      <c r="IL214" s="86">
        <f t="shared" si="260"/>
        <v>8.7505356404501717E-15</v>
      </c>
      <c r="IM214" s="86">
        <f t="shared" si="260"/>
        <v>4.3953321978325529E-17</v>
      </c>
      <c r="IN214" s="86">
        <f t="shared" si="260"/>
        <v>1.9170744854191659E-17</v>
      </c>
      <c r="IO214" s="86">
        <f t="shared" si="260"/>
        <v>3.3204623668947995E-17</v>
      </c>
      <c r="IP214" s="86">
        <f t="shared" si="260"/>
        <v>9.4059605100726847E-23</v>
      </c>
      <c r="IQ214" s="86">
        <f t="shared" si="260"/>
        <v>6.520212932039125E-26</v>
      </c>
      <c r="IR214" s="86">
        <f t="shared" si="260"/>
        <v>4.9247353696436097E-25</v>
      </c>
      <c r="IS214" s="86">
        <f t="shared" si="260"/>
        <v>4.9620368125860775E-20</v>
      </c>
      <c r="IT214" s="86">
        <f t="shared" si="260"/>
        <v>1.6716809293870924E-17</v>
      </c>
      <c r="IU214" s="86">
        <f t="shared" si="260"/>
        <v>3.3414597019049078E-17</v>
      </c>
      <c r="IV214" s="86">
        <f t="shared" si="260"/>
        <v>1.5381205198105608E-11</v>
      </c>
      <c r="IW214" s="86">
        <f t="shared" si="260"/>
        <v>7.2200111361431044E-10</v>
      </c>
      <c r="IY214" s="86">
        <f t="shared" si="261"/>
        <v>1.5036629206274236E-6</v>
      </c>
      <c r="IZ214" s="86">
        <f t="shared" si="261"/>
        <v>9.6916563243083928E-12</v>
      </c>
      <c r="JA214" s="86">
        <f t="shared" si="261"/>
        <v>2.6497284743114294E-15</v>
      </c>
      <c r="JB214" s="86">
        <f t="shared" si="261"/>
        <v>8.7505356404501717E-15</v>
      </c>
      <c r="JC214" s="86">
        <f t="shared" si="261"/>
        <v>4.3953321978325529E-17</v>
      </c>
      <c r="JD214" s="86">
        <f t="shared" si="261"/>
        <v>1.9170744854191659E-17</v>
      </c>
      <c r="JE214" s="86">
        <f t="shared" si="261"/>
        <v>3.3204623668947995E-17</v>
      </c>
      <c r="JF214" s="86">
        <f t="shared" si="261"/>
        <v>9.4059605100726847E-23</v>
      </c>
      <c r="JG214" s="86">
        <f t="shared" si="261"/>
        <v>6.520212932039125E-26</v>
      </c>
      <c r="JH214" s="86">
        <f t="shared" si="261"/>
        <v>4.9247353696436097E-25</v>
      </c>
      <c r="JI214" s="86">
        <f t="shared" si="261"/>
        <v>4.9620368125860775E-20</v>
      </c>
      <c r="JJ214" s="86">
        <f t="shared" si="261"/>
        <v>1.6716809293870924E-17</v>
      </c>
      <c r="JK214" s="86">
        <f t="shared" si="261"/>
        <v>3.3414597019049078E-17</v>
      </c>
      <c r="JL214" s="86">
        <f t="shared" si="261"/>
        <v>1.5381205198105608E-11</v>
      </c>
      <c r="JM214" s="86">
        <f t="shared" si="261"/>
        <v>7.2200111361431044E-10</v>
      </c>
    </row>
    <row r="215" spans="2:273" x14ac:dyDescent="0.25">
      <c r="B215" s="2">
        <v>188</v>
      </c>
      <c r="C215" s="37">
        <v>38.677</v>
      </c>
      <c r="D215" s="37">
        <v>38.606999999999999</v>
      </c>
      <c r="E215" s="37">
        <v>40.770000000000003</v>
      </c>
      <c r="F215" s="37">
        <v>43.213000000000001</v>
      </c>
      <c r="G215" s="37">
        <v>42.753999999999998</v>
      </c>
      <c r="H215" s="37">
        <v>39.704999999999998</v>
      </c>
      <c r="I215" s="37">
        <v>38.328000000000003</v>
      </c>
      <c r="J215" s="37">
        <v>37.966999999999999</v>
      </c>
      <c r="K215" s="37">
        <v>41.491999999999997</v>
      </c>
      <c r="L215" s="37">
        <v>39.197000000000003</v>
      </c>
      <c r="M215" s="37">
        <v>39.933999999999997</v>
      </c>
      <c r="N215" s="37">
        <v>38.279000000000003</v>
      </c>
      <c r="O215" s="37">
        <v>38.884999999999998</v>
      </c>
      <c r="P215" s="37">
        <v>37.82</v>
      </c>
      <c r="Q215" s="37">
        <v>41.77</v>
      </c>
      <c r="S215" s="4">
        <f t="shared" si="263"/>
        <v>39.34464868916853</v>
      </c>
      <c r="T215" s="4">
        <f t="shared" si="263"/>
        <v>40.06240319451193</v>
      </c>
      <c r="U215" s="4" t="e">
        <f t="shared" si="263"/>
        <v>#N/A</v>
      </c>
      <c r="V215" s="4">
        <f t="shared" si="263"/>
        <v>42.017409660405185</v>
      </c>
      <c r="W215" s="4" t="e">
        <f t="shared" si="263"/>
        <v>#N/A</v>
      </c>
      <c r="X215" s="4" t="e">
        <f t="shared" si="263"/>
        <v>#N/A</v>
      </c>
      <c r="Y215" s="4" t="e">
        <f t="shared" si="263"/>
        <v>#N/A</v>
      </c>
      <c r="Z215" s="4" t="e">
        <f t="shared" si="263"/>
        <v>#N/A</v>
      </c>
      <c r="AA215" s="4" t="e">
        <f t="shared" si="263"/>
        <v>#N/A</v>
      </c>
      <c r="AB215" s="4" t="e">
        <f t="shared" si="263"/>
        <v>#N/A</v>
      </c>
      <c r="AC215" s="4" t="e">
        <f t="shared" si="263"/>
        <v>#N/A</v>
      </c>
      <c r="AD215" s="4" t="e">
        <f t="shared" si="263"/>
        <v>#N/A</v>
      </c>
      <c r="AE215" s="4" t="e">
        <f t="shared" si="263"/>
        <v>#N/A</v>
      </c>
      <c r="AF215" s="4">
        <f t="shared" si="263"/>
        <v>38.996075309681046</v>
      </c>
      <c r="AG215" s="4">
        <f t="shared" si="263"/>
        <v>41.53638367433274</v>
      </c>
      <c r="AI215" s="4">
        <f t="shared" si="264"/>
        <v>-0.66764868916853004</v>
      </c>
      <c r="AJ215" s="4">
        <f t="shared" si="264"/>
        <v>-1.4554031945119306</v>
      </c>
      <c r="AK215" s="4">
        <f t="shared" si="264"/>
        <v>0</v>
      </c>
      <c r="AL215" s="4">
        <f t="shared" si="264"/>
        <v>1.1955903395948155</v>
      </c>
      <c r="AM215" s="4">
        <f t="shared" si="264"/>
        <v>0</v>
      </c>
      <c r="AN215" s="4">
        <f t="shared" si="264"/>
        <v>0</v>
      </c>
      <c r="AO215" s="4">
        <f t="shared" si="264"/>
        <v>0</v>
      </c>
      <c r="AP215" s="4">
        <f t="shared" si="264"/>
        <v>0</v>
      </c>
      <c r="AQ215" s="4">
        <f t="shared" si="264"/>
        <v>0</v>
      </c>
      <c r="AR215" s="4">
        <f t="shared" si="264"/>
        <v>0</v>
      </c>
      <c r="AS215" s="4">
        <f t="shared" si="264"/>
        <v>0</v>
      </c>
      <c r="AT215" s="4">
        <f t="shared" si="264"/>
        <v>0</v>
      </c>
      <c r="AU215" s="4">
        <f t="shared" si="264"/>
        <v>0</v>
      </c>
      <c r="AV215" s="4">
        <f t="shared" si="264"/>
        <v>-1.1760753096810461</v>
      </c>
      <c r="AW215" s="4">
        <f t="shared" si="264"/>
        <v>0.23361632566726342</v>
      </c>
      <c r="AY215" s="2">
        <f t="shared" si="255"/>
        <v>39.34464868916853</v>
      </c>
      <c r="AZ215" s="2">
        <f t="shared" si="255"/>
        <v>40.06240319451193</v>
      </c>
      <c r="BA215" s="2" t="e">
        <f t="shared" si="255"/>
        <v>#N/A</v>
      </c>
      <c r="BB215" s="2">
        <f t="shared" si="255"/>
        <v>42.017409660405185</v>
      </c>
      <c r="BC215" s="2" t="e">
        <f t="shared" si="255"/>
        <v>#N/A</v>
      </c>
      <c r="BD215" s="2" t="e">
        <f t="shared" si="255"/>
        <v>#N/A</v>
      </c>
      <c r="BE215" s="2" t="e">
        <f t="shared" si="255"/>
        <v>#N/A</v>
      </c>
      <c r="BF215" s="2" t="e">
        <f t="shared" si="255"/>
        <v>#N/A</v>
      </c>
      <c r="BG215" s="2" t="e">
        <f t="shared" si="255"/>
        <v>#N/A</v>
      </c>
      <c r="BH215" s="2" t="e">
        <f t="shared" si="255"/>
        <v>#N/A</v>
      </c>
      <c r="BI215" s="2" t="e">
        <f t="shared" si="255"/>
        <v>#N/A</v>
      </c>
      <c r="BJ215" s="2" t="e">
        <f t="shared" si="255"/>
        <v>#N/A</v>
      </c>
      <c r="BK215" s="2" t="e">
        <f t="shared" si="255"/>
        <v>#N/A</v>
      </c>
      <c r="BL215" s="2">
        <f t="shared" si="255"/>
        <v>38.996075309681046</v>
      </c>
      <c r="BM215" s="2">
        <f t="shared" si="255"/>
        <v>41.53638367433274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>
        <f t="shared" si="256"/>
        <v>38.677</v>
      </c>
      <c r="CF215" s="2" t="str">
        <f t="shared" si="256"/>
        <v/>
      </c>
      <c r="CG215" s="2" t="str">
        <f t="shared" si="256"/>
        <v/>
      </c>
      <c r="CH215" s="2" t="str">
        <f t="shared" si="256"/>
        <v/>
      </c>
      <c r="CI215" s="2" t="str">
        <f t="shared" si="256"/>
        <v/>
      </c>
      <c r="CJ215" s="2" t="str">
        <f t="shared" si="256"/>
        <v/>
      </c>
      <c r="CK215" s="2" t="str">
        <f t="shared" si="256"/>
        <v/>
      </c>
      <c r="CL215" s="2" t="str">
        <f t="shared" si="256"/>
        <v/>
      </c>
      <c r="CM215" s="2" t="str">
        <f t="shared" si="256"/>
        <v/>
      </c>
      <c r="CN215" s="2" t="str">
        <f t="shared" si="256"/>
        <v/>
      </c>
      <c r="CO215" s="2" t="str">
        <f t="shared" si="256"/>
        <v/>
      </c>
      <c r="CP215" s="2" t="str">
        <f t="shared" si="256"/>
        <v/>
      </c>
      <c r="CQ215" s="2" t="str">
        <f t="shared" si="256"/>
        <v/>
      </c>
      <c r="CR215" s="2" t="str">
        <f t="shared" si="256"/>
        <v/>
      </c>
      <c r="CS215" s="2" t="str">
        <f t="shared" si="256"/>
        <v/>
      </c>
      <c r="CU215" s="2">
        <f t="shared" si="198"/>
        <v>38.677</v>
      </c>
      <c r="CV215" s="2">
        <f t="shared" si="199"/>
        <v>38.606999999999999</v>
      </c>
      <c r="CW215" s="2" t="str">
        <f t="shared" si="200"/>
        <v/>
      </c>
      <c r="CX215" s="2">
        <f t="shared" si="201"/>
        <v>43.213000000000001</v>
      </c>
      <c r="CY215" s="2" t="str">
        <f t="shared" si="202"/>
        <v/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 t="str">
        <f t="shared" si="208"/>
        <v/>
      </c>
      <c r="DF215" s="2" t="str">
        <f t="shared" si="209"/>
        <v/>
      </c>
      <c r="DG215" s="2" t="str">
        <f t="shared" si="210"/>
        <v/>
      </c>
      <c r="DH215" s="2">
        <f t="shared" si="211"/>
        <v>37.82</v>
      </c>
      <c r="DI215" s="2">
        <f t="shared" si="212"/>
        <v>41.77</v>
      </c>
      <c r="DK215" s="2">
        <f t="shared" si="265"/>
        <v>69.179622923588042</v>
      </c>
      <c r="DL215" s="2">
        <f t="shared" si="265"/>
        <v>80.876983086680781</v>
      </c>
      <c r="DM215" s="2">
        <f t="shared" si="265"/>
        <v>136.27426940501363</v>
      </c>
      <c r="DN215" s="2">
        <f t="shared" si="265"/>
        <v>134.21230308064028</v>
      </c>
      <c r="DO215" s="2">
        <f t="shared" si="265"/>
        <v>96.366316965129784</v>
      </c>
      <c r="DP215" s="2">
        <f t="shared" si="265"/>
        <v>98.353123344947733</v>
      </c>
      <c r="DQ215" s="2">
        <f t="shared" si="265"/>
        <v>116.03651057450773</v>
      </c>
      <c r="DR215" s="2">
        <f t="shared" si="265"/>
        <v>111.88607386759583</v>
      </c>
      <c r="DS215" s="2">
        <f t="shared" si="265"/>
        <v>89.752721470437322</v>
      </c>
      <c r="DT215" s="2">
        <f t="shared" si="265"/>
        <v>123.57943954480797</v>
      </c>
      <c r="DU215" s="2">
        <f t="shared" si="265"/>
        <v>94.398600404858286</v>
      </c>
      <c r="DV215" s="2">
        <f t="shared" si="265"/>
        <v>98.392961038961033</v>
      </c>
      <c r="DW215" s="2">
        <f t="shared" si="265"/>
        <v>110.06148006644516</v>
      </c>
      <c r="DX215" s="2">
        <f t="shared" si="265"/>
        <v>74.736729616724759</v>
      </c>
      <c r="DY215" s="2">
        <f t="shared" si="265"/>
        <v>81.294798319327711</v>
      </c>
      <c r="EA215" s="2">
        <f t="shared" si="241"/>
        <v>39.344599855985606</v>
      </c>
      <c r="EB215" s="2">
        <f t="shared" si="241"/>
        <v>43.950745855821964</v>
      </c>
      <c r="EC215" s="2">
        <f t="shared" si="241"/>
        <v>39.751883275139647</v>
      </c>
      <c r="ED215" s="2">
        <f t="shared" si="241"/>
        <v>41.60161461982154</v>
      </c>
      <c r="EE215" s="2">
        <f t="shared" si="241"/>
        <v>42.494546232636445</v>
      </c>
      <c r="EF215" s="2">
        <f t="shared" si="240"/>
        <v>36.154191296722331</v>
      </c>
      <c r="EG215" s="2">
        <f t="shared" si="240"/>
        <v>36.596997350696732</v>
      </c>
      <c r="EH215" s="2">
        <f t="shared" si="240"/>
        <v>34.691824567722911</v>
      </c>
      <c r="EI215" s="2">
        <f t="shared" si="240"/>
        <v>46.561498083497355</v>
      </c>
      <c r="EJ215" s="2">
        <f t="shared" si="240"/>
        <v>44.332016203766976</v>
      </c>
      <c r="EK215" s="2">
        <f t="shared" si="213"/>
        <v>38.079345400181438</v>
      </c>
      <c r="EL215" s="2">
        <f t="shared" si="213"/>
        <v>37.738560420576441</v>
      </c>
      <c r="EM215" s="2">
        <f t="shared" si="213"/>
        <v>39.696723852787741</v>
      </c>
      <c r="EN215" s="2">
        <f t="shared" si="213"/>
        <v>39.720917734415991</v>
      </c>
      <c r="EO215" s="2">
        <f t="shared" si="213"/>
        <v>42.964379098870253</v>
      </c>
      <c r="EQ215" s="2">
        <f t="shared" si="266"/>
        <v>39.344599855985606</v>
      </c>
      <c r="ER215" s="2">
        <f t="shared" si="266"/>
        <v>39.687161974458817</v>
      </c>
      <c r="ES215" s="2">
        <f t="shared" si="266"/>
        <v>39.471683025410861</v>
      </c>
      <c r="ET215" s="2">
        <f t="shared" si="266"/>
        <v>42.051825905172834</v>
      </c>
      <c r="EU215" s="2">
        <f t="shared" si="266"/>
        <v>42.297319102384122</v>
      </c>
      <c r="EV215" s="2">
        <f t="shared" si="266"/>
        <v>39.390643191822015</v>
      </c>
      <c r="EW215" s="2">
        <f t="shared" si="266"/>
        <v>38.23670862893961</v>
      </c>
      <c r="EX215" s="2">
        <f t="shared" si="266"/>
        <v>36.468422836624612</v>
      </c>
      <c r="EY215" s="2">
        <f t="shared" si="266"/>
        <v>42.72379611042075</v>
      </c>
      <c r="EZ215" s="2">
        <f t="shared" si="266"/>
        <v>41.461045785435587</v>
      </c>
      <c r="FA215" s="2">
        <f t="shared" si="266"/>
        <v>37.939465462680047</v>
      </c>
      <c r="FB215" s="2">
        <f t="shared" si="266"/>
        <v>38.971941103849872</v>
      </c>
      <c r="FC215" s="2">
        <f t="shared" si="266"/>
        <v>38.931024845693294</v>
      </c>
      <c r="FD215" s="2">
        <f t="shared" si="266"/>
        <v>38.93499049557218</v>
      </c>
      <c r="FE215" s="2">
        <f t="shared" si="266"/>
        <v>41.393036603075089</v>
      </c>
      <c r="FG215" s="2">
        <f t="shared" si="267"/>
        <v>0.99999836322623847</v>
      </c>
      <c r="FH215" s="2">
        <f t="shared" si="267"/>
        <v>0.99999843503840846</v>
      </c>
      <c r="FI215" s="2">
        <f t="shared" si="267"/>
        <v>0.99999836805412079</v>
      </c>
      <c r="FJ215" s="2">
        <f t="shared" si="267"/>
        <v>0.99999846242260593</v>
      </c>
      <c r="FK215" s="2">
        <f t="shared" si="267"/>
        <v>0.99999817497358967</v>
      </c>
      <c r="FL215" s="2">
        <f t="shared" si="267"/>
        <v>0.9999980983995691</v>
      </c>
      <c r="FM215" s="2">
        <f t="shared" si="267"/>
        <v>0.99999819234387177</v>
      </c>
      <c r="FN215" s="2">
        <f t="shared" si="267"/>
        <v>0.99999816850245671</v>
      </c>
      <c r="FO215" s="2">
        <f t="shared" si="267"/>
        <v>0.99999816364817407</v>
      </c>
      <c r="FP215" s="2">
        <f t="shared" si="267"/>
        <v>0.99999780959222428</v>
      </c>
      <c r="FQ215" s="2">
        <f t="shared" si="267"/>
        <v>0.99999802810366833</v>
      </c>
      <c r="FR215" s="2">
        <f t="shared" si="267"/>
        <v>0.999998200305517</v>
      </c>
      <c r="FS215" s="2">
        <f t="shared" si="267"/>
        <v>0.99999814423172484</v>
      </c>
      <c r="FT215" s="2">
        <f t="shared" si="267"/>
        <v>0.99999800803674577</v>
      </c>
      <c r="FU215" s="2">
        <f t="shared" si="267"/>
        <v>0.99999760352748346</v>
      </c>
      <c r="FW215" s="2">
        <f t="shared" si="257"/>
        <v>1.8652979913391187E-9</v>
      </c>
      <c r="FX215" s="2">
        <f t="shared" si="257"/>
        <v>0.91200280272422529</v>
      </c>
      <c r="FY215" s="2">
        <f t="shared" si="257"/>
        <v>0.92511232775415209</v>
      </c>
      <c r="FZ215" s="2">
        <f t="shared" si="257"/>
        <v>0.92323906131826483</v>
      </c>
      <c r="GA215" s="2">
        <f t="shared" si="257"/>
        <v>0.92640765394597469</v>
      </c>
      <c r="GB215" s="2">
        <f t="shared" si="257"/>
        <v>0.92902984711577208</v>
      </c>
      <c r="GC215" s="2">
        <f t="shared" si="257"/>
        <v>0.93208674541115732</v>
      </c>
      <c r="GD215" s="2">
        <f t="shared" si="257"/>
        <v>0.94559391144936278</v>
      </c>
      <c r="GE215" s="2">
        <f t="shared" si="257"/>
        <v>0.95801986760032687</v>
      </c>
      <c r="GF215" s="2">
        <f t="shared" si="257"/>
        <v>0.95357581586886708</v>
      </c>
      <c r="GG215" s="2">
        <f t="shared" si="257"/>
        <v>0.94380676142040842</v>
      </c>
      <c r="GH215" s="2">
        <f t="shared" si="257"/>
        <v>0.93694586506309097</v>
      </c>
      <c r="GI215" s="2">
        <f t="shared" si="257"/>
        <v>0.93622899617133937</v>
      </c>
      <c r="GJ215" s="2">
        <f t="shared" si="257"/>
        <v>0.92236550550399599</v>
      </c>
      <c r="GK215" s="2">
        <f t="shared" si="257"/>
        <v>0.90883259770241898</v>
      </c>
      <c r="GM215" s="86">
        <f t="shared" si="258"/>
        <v>8.5315741565105189E-284</v>
      </c>
      <c r="GN215" s="86">
        <f t="shared" si="258"/>
        <v>0</v>
      </c>
      <c r="GO215" s="86">
        <f t="shared" si="258"/>
        <v>0</v>
      </c>
      <c r="GP215" s="86">
        <f t="shared" si="258"/>
        <v>0</v>
      </c>
      <c r="GQ215" s="86">
        <f t="shared" si="258"/>
        <v>0</v>
      </c>
      <c r="GR215" s="86">
        <f t="shared" si="258"/>
        <v>0</v>
      </c>
      <c r="GS215" s="86">
        <f t="shared" si="258"/>
        <v>0</v>
      </c>
      <c r="GT215" s="86">
        <f t="shared" si="258"/>
        <v>0</v>
      </c>
      <c r="GU215" s="86">
        <f t="shared" si="258"/>
        <v>0</v>
      </c>
      <c r="GV215" s="86">
        <f t="shared" si="258"/>
        <v>0</v>
      </c>
      <c r="GW215" s="86">
        <f t="shared" si="258"/>
        <v>0</v>
      </c>
      <c r="GX215" s="86">
        <f t="shared" si="258"/>
        <v>0</v>
      </c>
      <c r="GY215" s="86">
        <f t="shared" si="258"/>
        <v>0</v>
      </c>
      <c r="GZ215" s="86">
        <f t="shared" si="258"/>
        <v>0</v>
      </c>
      <c r="HA215" s="86">
        <f t="shared" si="258"/>
        <v>0</v>
      </c>
      <c r="HC215" s="86">
        <f t="shared" si="268"/>
        <v>5.8639101721672429E-287</v>
      </c>
      <c r="HD215" s="86">
        <f t="shared" si="268"/>
        <v>0</v>
      </c>
      <c r="HE215" s="86">
        <f t="shared" si="268"/>
        <v>0</v>
      </c>
      <c r="HF215" s="86">
        <f t="shared" si="262"/>
        <v>0</v>
      </c>
      <c r="HG215" s="86">
        <f t="shared" si="262"/>
        <v>0</v>
      </c>
      <c r="HH215" s="86">
        <f t="shared" si="262"/>
        <v>0</v>
      </c>
      <c r="HI215" s="86">
        <f t="shared" si="242"/>
        <v>0</v>
      </c>
      <c r="HJ215" s="86">
        <f t="shared" si="242"/>
        <v>0</v>
      </c>
      <c r="HK215" s="86">
        <f t="shared" si="242"/>
        <v>0</v>
      </c>
      <c r="HL215" s="86">
        <f t="shared" si="242"/>
        <v>0</v>
      </c>
      <c r="HM215" s="86">
        <f t="shared" si="242"/>
        <v>0</v>
      </c>
      <c r="HN215" s="86">
        <f t="shared" si="242"/>
        <v>0</v>
      </c>
      <c r="HO215" s="86">
        <f t="shared" si="227"/>
        <v>0</v>
      </c>
      <c r="HP215" s="86">
        <f t="shared" si="227"/>
        <v>0</v>
      </c>
      <c r="HQ215" s="86">
        <f t="shared" si="227"/>
        <v>0</v>
      </c>
      <c r="HS215" s="86">
        <f t="shared" si="259"/>
        <v>4.0739505553601328E-6</v>
      </c>
      <c r="HT215" s="86">
        <f t="shared" si="259"/>
        <v>1.1315115808729963E-90</v>
      </c>
      <c r="HU215" s="86">
        <f t="shared" si="259"/>
        <v>9.7674554801934458E-112</v>
      </c>
      <c r="HV215" s="86">
        <f t="shared" si="259"/>
        <v>6.1723651850221913E-106</v>
      </c>
      <c r="HW215" s="86">
        <f t="shared" si="259"/>
        <v>7.2670433312370692E-119</v>
      </c>
      <c r="HX215" s="86">
        <f t="shared" si="259"/>
        <v>2.1628795736324859E-121</v>
      </c>
      <c r="HY215" s="86">
        <f t="shared" si="259"/>
        <v>9.1260967823030553E-115</v>
      </c>
      <c r="HZ215" s="86">
        <f t="shared" si="259"/>
        <v>3.2131947500584032E-139</v>
      </c>
      <c r="IA215" s="86">
        <f t="shared" si="259"/>
        <v>7.2789016653267668E-139</v>
      </c>
      <c r="IB215" s="86">
        <f t="shared" si="259"/>
        <v>3.8415254553080417E-142</v>
      </c>
      <c r="IC215" s="86">
        <f t="shared" si="259"/>
        <v>2.6047080733776868E-123</v>
      </c>
      <c r="ID215" s="86">
        <f t="shared" si="259"/>
        <v>1.7248227192386715E-111</v>
      </c>
      <c r="IE215" s="86">
        <f t="shared" si="259"/>
        <v>1.6680332360539169E-109</v>
      </c>
      <c r="IF215" s="86">
        <f t="shared" si="259"/>
        <v>3.3222147095612477E-93</v>
      </c>
      <c r="IG215" s="86">
        <f t="shared" si="259"/>
        <v>1.4611092559583127E-75</v>
      </c>
      <c r="II215" s="86">
        <f t="shared" si="260"/>
        <v>0</v>
      </c>
      <c r="IJ215" s="86">
        <f t="shared" si="260"/>
        <v>1.3383708695156033E-12</v>
      </c>
      <c r="IK215" s="86">
        <f t="shared" si="260"/>
        <v>2.266538414399574E-16</v>
      </c>
      <c r="IL215" s="86">
        <f t="shared" si="260"/>
        <v>7.982035336161511E-16</v>
      </c>
      <c r="IM215" s="86">
        <f t="shared" si="260"/>
        <v>2.8091607149324275E-18</v>
      </c>
      <c r="IN215" s="86">
        <f t="shared" si="260"/>
        <v>1.2036164765787984E-18</v>
      </c>
      <c r="IO215" s="86">
        <f t="shared" si="260"/>
        <v>2.2878203003631493E-18</v>
      </c>
      <c r="IP215" s="86">
        <f t="shared" si="260"/>
        <v>3.4735416386368046E-24</v>
      </c>
      <c r="IQ215" s="86">
        <f t="shared" si="260"/>
        <v>2.0855702467087778E-27</v>
      </c>
      <c r="IR215" s="86">
        <f t="shared" si="260"/>
        <v>1.5790388212766534E-26</v>
      </c>
      <c r="IS215" s="86">
        <f t="shared" si="260"/>
        <v>2.689410678126439E-21</v>
      </c>
      <c r="IT215" s="86">
        <f t="shared" si="260"/>
        <v>1.1918642209833036E-18</v>
      </c>
      <c r="IU215" s="86">
        <f t="shared" si="260"/>
        <v>2.4719157009708807E-18</v>
      </c>
      <c r="IV215" s="86">
        <f t="shared" si="260"/>
        <v>2.4708669146329856E-12</v>
      </c>
      <c r="IW215" s="86">
        <f t="shared" si="260"/>
        <v>1.3783191572317535E-10</v>
      </c>
      <c r="IY215" s="86">
        <f t="shared" si="261"/>
        <v>4.0739505553601328E-6</v>
      </c>
      <c r="IZ215" s="86">
        <f t="shared" si="261"/>
        <v>1.3383708695156033E-12</v>
      </c>
      <c r="JA215" s="86">
        <f t="shared" si="261"/>
        <v>2.266538414399574E-16</v>
      </c>
      <c r="JB215" s="86">
        <f t="shared" si="261"/>
        <v>7.982035336161511E-16</v>
      </c>
      <c r="JC215" s="86">
        <f t="shared" si="261"/>
        <v>2.8091607149324275E-18</v>
      </c>
      <c r="JD215" s="86">
        <f t="shared" si="261"/>
        <v>1.2036164765787984E-18</v>
      </c>
      <c r="JE215" s="86">
        <f t="shared" si="261"/>
        <v>2.2878203003631493E-18</v>
      </c>
      <c r="JF215" s="86">
        <f t="shared" si="261"/>
        <v>3.4735416386368046E-24</v>
      </c>
      <c r="JG215" s="86">
        <f t="shared" si="261"/>
        <v>2.0855702467087778E-27</v>
      </c>
      <c r="JH215" s="86">
        <f t="shared" si="261"/>
        <v>1.5790388212766534E-26</v>
      </c>
      <c r="JI215" s="86">
        <f t="shared" si="261"/>
        <v>2.689410678126439E-21</v>
      </c>
      <c r="JJ215" s="86">
        <f t="shared" si="261"/>
        <v>1.1918642209833036E-18</v>
      </c>
      <c r="JK215" s="86">
        <f t="shared" si="261"/>
        <v>2.4719157009708807E-18</v>
      </c>
      <c r="JL215" s="86">
        <f t="shared" si="261"/>
        <v>2.4708669146329856E-12</v>
      </c>
      <c r="JM215" s="86">
        <f t="shared" si="261"/>
        <v>1.3783191572317535E-10</v>
      </c>
    </row>
    <row r="216" spans="2:273" x14ac:dyDescent="0.25">
      <c r="B216" s="2">
        <v>189</v>
      </c>
      <c r="C216" s="37">
        <v>41.805999999999997</v>
      </c>
      <c r="D216" s="37">
        <v>40.802999999999997</v>
      </c>
      <c r="E216" s="37">
        <v>38.671999999999997</v>
      </c>
      <c r="F216" s="37">
        <v>41.082000000000001</v>
      </c>
      <c r="G216" s="37">
        <v>42.753999999999998</v>
      </c>
      <c r="H216" s="37">
        <v>43.360999999999997</v>
      </c>
      <c r="I216" s="37">
        <v>37.393000000000001</v>
      </c>
      <c r="J216" s="37">
        <v>38.115000000000002</v>
      </c>
      <c r="K216" s="37">
        <v>41.639000000000003</v>
      </c>
      <c r="L216" s="37">
        <v>37.197000000000003</v>
      </c>
      <c r="M216" s="37">
        <v>40.720999999999997</v>
      </c>
      <c r="N216" s="37">
        <v>40.409999999999997</v>
      </c>
      <c r="O216" s="37">
        <v>39.033000000000001</v>
      </c>
      <c r="P216" s="37">
        <v>40.115000000000002</v>
      </c>
      <c r="Q216" s="37">
        <v>41.508000000000003</v>
      </c>
      <c r="S216" s="4">
        <f t="shared" si="263"/>
        <v>39.213512331351943</v>
      </c>
      <c r="T216" s="4">
        <f t="shared" si="263"/>
        <v>39.892580661667097</v>
      </c>
      <c r="U216" s="4" t="e">
        <f t="shared" si="263"/>
        <v>#N/A</v>
      </c>
      <c r="V216" s="4" t="e">
        <f t="shared" si="263"/>
        <v>#N/A</v>
      </c>
      <c r="W216" s="4" t="e">
        <f t="shared" si="263"/>
        <v>#N/A</v>
      </c>
      <c r="X216" s="4" t="e">
        <f t="shared" si="263"/>
        <v>#N/A</v>
      </c>
      <c r="Y216" s="4" t="e">
        <f t="shared" si="263"/>
        <v>#N/A</v>
      </c>
      <c r="Z216" s="4" t="e">
        <f t="shared" si="263"/>
        <v>#N/A</v>
      </c>
      <c r="AA216" s="4" t="e">
        <f t="shared" si="263"/>
        <v>#N/A</v>
      </c>
      <c r="AB216" s="4" t="e">
        <f t="shared" si="263"/>
        <v>#N/A</v>
      </c>
      <c r="AC216" s="4" t="e">
        <f t="shared" si="263"/>
        <v>#N/A</v>
      </c>
      <c r="AD216" s="4" t="e">
        <f t="shared" si="263"/>
        <v>#N/A</v>
      </c>
      <c r="AE216" s="4" t="e">
        <f t="shared" si="263"/>
        <v>#N/A</v>
      </c>
      <c r="AF216" s="4">
        <f t="shared" si="263"/>
        <v>38.853179858360612</v>
      </c>
      <c r="AG216" s="4">
        <f t="shared" si="263"/>
        <v>41.399798663269621</v>
      </c>
      <c r="AI216" s="4">
        <f t="shared" si="264"/>
        <v>2.5924876686480545</v>
      </c>
      <c r="AJ216" s="4">
        <f t="shared" si="264"/>
        <v>0.91041933833290045</v>
      </c>
      <c r="AK216" s="4">
        <f t="shared" si="264"/>
        <v>0</v>
      </c>
      <c r="AL216" s="4">
        <f t="shared" si="264"/>
        <v>0</v>
      </c>
      <c r="AM216" s="4">
        <f t="shared" si="264"/>
        <v>0</v>
      </c>
      <c r="AN216" s="4">
        <f t="shared" si="264"/>
        <v>0</v>
      </c>
      <c r="AO216" s="4">
        <f t="shared" si="264"/>
        <v>0</v>
      </c>
      <c r="AP216" s="4">
        <f t="shared" si="264"/>
        <v>0</v>
      </c>
      <c r="AQ216" s="4">
        <f t="shared" si="264"/>
        <v>0</v>
      </c>
      <c r="AR216" s="4">
        <f t="shared" si="264"/>
        <v>0</v>
      </c>
      <c r="AS216" s="4">
        <f t="shared" si="264"/>
        <v>0</v>
      </c>
      <c r="AT216" s="4">
        <f t="shared" si="264"/>
        <v>0</v>
      </c>
      <c r="AU216" s="4">
        <f t="shared" si="264"/>
        <v>0</v>
      </c>
      <c r="AV216" s="4">
        <f t="shared" si="264"/>
        <v>1.2618201416393902</v>
      </c>
      <c r="AW216" s="4">
        <f t="shared" si="264"/>
        <v>0.10820133673038157</v>
      </c>
      <c r="AY216" s="2">
        <f t="shared" si="255"/>
        <v>39.213512331351943</v>
      </c>
      <c r="AZ216" s="2">
        <f t="shared" si="255"/>
        <v>39.892580661667097</v>
      </c>
      <c r="BA216" s="2" t="e">
        <f t="shared" si="255"/>
        <v>#N/A</v>
      </c>
      <c r="BB216" s="2" t="e">
        <f t="shared" si="255"/>
        <v>#N/A</v>
      </c>
      <c r="BC216" s="2" t="e">
        <f t="shared" si="255"/>
        <v>#N/A</v>
      </c>
      <c r="BD216" s="2" t="e">
        <f t="shared" si="255"/>
        <v>#N/A</v>
      </c>
      <c r="BE216" s="2" t="e">
        <f t="shared" si="255"/>
        <v>#N/A</v>
      </c>
      <c r="BF216" s="2" t="e">
        <f t="shared" si="255"/>
        <v>#N/A</v>
      </c>
      <c r="BG216" s="2" t="e">
        <f t="shared" si="255"/>
        <v>#N/A</v>
      </c>
      <c r="BH216" s="2" t="e">
        <f t="shared" si="255"/>
        <v>#N/A</v>
      </c>
      <c r="BI216" s="2" t="e">
        <f t="shared" si="255"/>
        <v>#N/A</v>
      </c>
      <c r="BJ216" s="2" t="e">
        <f t="shared" si="255"/>
        <v>#N/A</v>
      </c>
      <c r="BK216" s="2" t="e">
        <f t="shared" si="255"/>
        <v>#N/A</v>
      </c>
      <c r="BL216" s="2">
        <f t="shared" si="255"/>
        <v>38.853179858360612</v>
      </c>
      <c r="BM216" s="2">
        <f t="shared" si="255"/>
        <v>41.399798663269621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>
        <f t="shared" si="256"/>
        <v>41.805999999999997</v>
      </c>
      <c r="CF216" s="2" t="str">
        <f t="shared" si="256"/>
        <v/>
      </c>
      <c r="CG216" s="2" t="str">
        <f t="shared" si="256"/>
        <v/>
      </c>
      <c r="CH216" s="2" t="str">
        <f t="shared" si="256"/>
        <v/>
      </c>
      <c r="CI216" s="2" t="str">
        <f t="shared" si="256"/>
        <v/>
      </c>
      <c r="CJ216" s="2" t="str">
        <f t="shared" si="256"/>
        <v/>
      </c>
      <c r="CK216" s="2" t="str">
        <f t="shared" si="256"/>
        <v/>
      </c>
      <c r="CL216" s="2" t="str">
        <f t="shared" si="256"/>
        <v/>
      </c>
      <c r="CM216" s="2" t="str">
        <f t="shared" si="256"/>
        <v/>
      </c>
      <c r="CN216" s="2" t="str">
        <f t="shared" si="256"/>
        <v/>
      </c>
      <c r="CO216" s="2" t="str">
        <f t="shared" si="256"/>
        <v/>
      </c>
      <c r="CP216" s="2" t="str">
        <f t="shared" si="256"/>
        <v/>
      </c>
      <c r="CQ216" s="2" t="str">
        <f t="shared" si="256"/>
        <v/>
      </c>
      <c r="CR216" s="2" t="str">
        <f t="shared" si="256"/>
        <v/>
      </c>
      <c r="CS216" s="2" t="str">
        <f t="shared" si="256"/>
        <v/>
      </c>
      <c r="CU216" s="2">
        <f t="shared" si="198"/>
        <v>41.805999999999997</v>
      </c>
      <c r="CV216" s="2">
        <f t="shared" si="199"/>
        <v>40.802999999999997</v>
      </c>
      <c r="CW216" s="2" t="str">
        <f t="shared" si="200"/>
        <v/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 t="str">
        <f t="shared" si="209"/>
        <v/>
      </c>
      <c r="DG216" s="2" t="str">
        <f t="shared" si="210"/>
        <v/>
      </c>
      <c r="DH216" s="2">
        <f t="shared" si="211"/>
        <v>40.115000000000002</v>
      </c>
      <c r="DI216" s="2">
        <f t="shared" si="212"/>
        <v>41.508000000000003</v>
      </c>
      <c r="DK216" s="2">
        <f t="shared" si="265"/>
        <v>69.241558139534888</v>
      </c>
      <c r="DL216" s="2">
        <f t="shared" si="265"/>
        <v>80.982183932346743</v>
      </c>
      <c r="DM216" s="2">
        <f t="shared" si="265"/>
        <v>136.68793234672307</v>
      </c>
      <c r="DN216" s="2">
        <f t="shared" si="265"/>
        <v>134.61371458773783</v>
      </c>
      <c r="DO216" s="2">
        <f t="shared" si="265"/>
        <v>96.568180914566611</v>
      </c>
      <c r="DP216" s="2">
        <f t="shared" si="265"/>
        <v>98.562527874564466</v>
      </c>
      <c r="DQ216" s="2">
        <f t="shared" si="265"/>
        <v>116.34521197633902</v>
      </c>
      <c r="DR216" s="2">
        <f t="shared" si="265"/>
        <v>112.17545296167248</v>
      </c>
      <c r="DS216" s="2">
        <f t="shared" si="265"/>
        <v>89.921138940658537</v>
      </c>
      <c r="DT216" s="2">
        <f t="shared" si="265"/>
        <v>123.96332219061168</v>
      </c>
      <c r="DU216" s="2">
        <f t="shared" si="265"/>
        <v>94.610341700404859</v>
      </c>
      <c r="DV216" s="2">
        <f t="shared" si="265"/>
        <v>98.617847327091511</v>
      </c>
      <c r="DW216" s="2">
        <f t="shared" si="265"/>
        <v>110.33362096043489</v>
      </c>
      <c r="DX216" s="2">
        <f t="shared" si="265"/>
        <v>74.815372822299665</v>
      </c>
      <c r="DY216" s="2">
        <f t="shared" si="265"/>
        <v>81.443745658263282</v>
      </c>
      <c r="EA216" s="2">
        <f t="shared" si="241"/>
        <v>39.213467506750682</v>
      </c>
      <c r="EB216" s="2">
        <f t="shared" si="241"/>
        <v>43.865524401119671</v>
      </c>
      <c r="EC216" s="2">
        <f t="shared" si="241"/>
        <v>39.585423620810047</v>
      </c>
      <c r="ED216" s="2">
        <f t="shared" si="241"/>
        <v>41.467323869042104</v>
      </c>
      <c r="EE216" s="2">
        <f t="shared" si="241"/>
        <v>42.397223166919915</v>
      </c>
      <c r="EF216" s="2">
        <f t="shared" si="240"/>
        <v>35.986801838854291</v>
      </c>
      <c r="EG216" s="2">
        <f t="shared" si="240"/>
        <v>36.445869198162413</v>
      </c>
      <c r="EH216" s="2">
        <f t="shared" si="240"/>
        <v>34.520967586514431</v>
      </c>
      <c r="EI216" s="2">
        <f t="shared" si="240"/>
        <v>46.534258952311887</v>
      </c>
      <c r="EJ216" s="2">
        <f t="shared" si="240"/>
        <v>44.26490787567316</v>
      </c>
      <c r="EK216" s="2">
        <f t="shared" si="213"/>
        <v>37.947022353236761</v>
      </c>
      <c r="EL216" s="2">
        <f t="shared" si="213"/>
        <v>37.608028179283558</v>
      </c>
      <c r="EM216" s="2">
        <f t="shared" si="213"/>
        <v>39.571294448190613</v>
      </c>
      <c r="EN216" s="2">
        <f t="shared" si="213"/>
        <v>39.59169663827398</v>
      </c>
      <c r="EO216" s="2">
        <f t="shared" si="213"/>
        <v>42.856198442162849</v>
      </c>
      <c r="EQ216" s="2">
        <f t="shared" si="266"/>
        <v>39.213467506750682</v>
      </c>
      <c r="ER216" s="2">
        <f t="shared" si="266"/>
        <v>39.542912029978837</v>
      </c>
      <c r="ES216" s="2">
        <f t="shared" si="266"/>
        <v>39.301469948226689</v>
      </c>
      <c r="ET216" s="2">
        <f t="shared" si="266"/>
        <v>41.923826031238988</v>
      </c>
      <c r="EU216" s="2">
        <f t="shared" si="266"/>
        <v>42.197469775734248</v>
      </c>
      <c r="EV216" s="2">
        <f t="shared" si="266"/>
        <v>39.264881767757373</v>
      </c>
      <c r="EW216" s="2">
        <f t="shared" si="266"/>
        <v>38.107328210833074</v>
      </c>
      <c r="EX216" s="2">
        <f t="shared" si="266"/>
        <v>36.320017027893165</v>
      </c>
      <c r="EY216" s="2">
        <f t="shared" si="266"/>
        <v>42.646578690016653</v>
      </c>
      <c r="EZ216" s="2">
        <f t="shared" si="266"/>
        <v>41.356266304716186</v>
      </c>
      <c r="FA216" s="2">
        <f t="shared" si="266"/>
        <v>37.804988749454381</v>
      </c>
      <c r="FB216" s="2">
        <f t="shared" si="266"/>
        <v>38.858057903522344</v>
      </c>
      <c r="FC216" s="2">
        <f t="shared" si="266"/>
        <v>38.795468066499055</v>
      </c>
      <c r="FD216" s="2">
        <f t="shared" si="266"/>
        <v>38.796420226370657</v>
      </c>
      <c r="FE216" s="2">
        <f t="shared" si="266"/>
        <v>41.266466099499894</v>
      </c>
      <c r="FG216" s="2">
        <f t="shared" si="267"/>
        <v>0.99999850724437289</v>
      </c>
      <c r="FH216" s="2">
        <f t="shared" si="267"/>
        <v>0.99999857273786874</v>
      </c>
      <c r="FI216" s="2">
        <f t="shared" si="267"/>
        <v>0.99999851164745523</v>
      </c>
      <c r="FJ216" s="2">
        <f t="shared" si="267"/>
        <v>0.99999859771256061</v>
      </c>
      <c r="FK216" s="2">
        <f t="shared" si="267"/>
        <v>0.99999833555586437</v>
      </c>
      <c r="FL216" s="2">
        <f t="shared" si="267"/>
        <v>0.99999826571950468</v>
      </c>
      <c r="FM216" s="2">
        <f t="shared" si="267"/>
        <v>0.99999835139775506</v>
      </c>
      <c r="FN216" s="2">
        <f t="shared" si="267"/>
        <v>0.99999832965411906</v>
      </c>
      <c r="FO216" s="2">
        <f t="shared" si="267"/>
        <v>0.99999832522695931</v>
      </c>
      <c r="FP216" s="2">
        <f t="shared" si="267"/>
        <v>0.99999800232398095</v>
      </c>
      <c r="FQ216" s="2">
        <f t="shared" si="267"/>
        <v>0.99999820160885933</v>
      </c>
      <c r="FR216" s="2">
        <f t="shared" si="267"/>
        <v>0.99999835865886411</v>
      </c>
      <c r="FS216" s="2">
        <f t="shared" si="267"/>
        <v>0.99999830751894137</v>
      </c>
      <c r="FT216" s="2">
        <f t="shared" si="267"/>
        <v>0.99999818330760215</v>
      </c>
      <c r="FU216" s="2">
        <f t="shared" si="267"/>
        <v>0.99999781439062785</v>
      </c>
      <c r="FW216" s="2">
        <f t="shared" si="257"/>
        <v>2.0452585764449489E-9</v>
      </c>
      <c r="FX216" s="2">
        <f t="shared" si="257"/>
        <v>0.9191193596678191</v>
      </c>
      <c r="FY216" s="2">
        <f t="shared" si="257"/>
        <v>0.93124860739096471</v>
      </c>
      <c r="FZ216" s="2">
        <f t="shared" si="257"/>
        <v>0.92951714145391851</v>
      </c>
      <c r="GA216" s="2">
        <f t="shared" si="257"/>
        <v>0.93244554540243529</v>
      </c>
      <c r="GB216" s="2">
        <f t="shared" si="257"/>
        <v>0.93486772602834201</v>
      </c>
      <c r="GC216" s="2">
        <f t="shared" si="257"/>
        <v>0.93769003436238341</v>
      </c>
      <c r="GD216" s="2">
        <f t="shared" si="257"/>
        <v>0.9501423818141278</v>
      </c>
      <c r="GE216" s="2">
        <f t="shared" si="257"/>
        <v>0.96157171795582153</v>
      </c>
      <c r="GF216" s="2">
        <f t="shared" si="257"/>
        <v>0.95748698262816678</v>
      </c>
      <c r="GG216" s="2">
        <f t="shared" si="257"/>
        <v>0.94849650364084659</v>
      </c>
      <c r="GH216" s="2">
        <f t="shared" si="257"/>
        <v>0.94217311727621955</v>
      </c>
      <c r="GI216" s="2">
        <f t="shared" si="257"/>
        <v>0.94151196773412216</v>
      </c>
      <c r="GJ216" s="2">
        <f t="shared" si="257"/>
        <v>0.92870951463337992</v>
      </c>
      <c r="GK216" s="2">
        <f t="shared" si="257"/>
        <v>0.91618197422990133</v>
      </c>
      <c r="GM216" s="86">
        <f t="shared" si="258"/>
        <v>2.1110502185175958E-288</v>
      </c>
      <c r="GN216" s="86">
        <f t="shared" si="258"/>
        <v>0</v>
      </c>
      <c r="GO216" s="86">
        <f t="shared" si="258"/>
        <v>0</v>
      </c>
      <c r="GP216" s="86">
        <f t="shared" si="258"/>
        <v>0</v>
      </c>
      <c r="GQ216" s="86">
        <f t="shared" si="258"/>
        <v>0</v>
      </c>
      <c r="GR216" s="86">
        <f t="shared" si="258"/>
        <v>0</v>
      </c>
      <c r="GS216" s="86">
        <f t="shared" si="258"/>
        <v>0</v>
      </c>
      <c r="GT216" s="86">
        <f t="shared" si="258"/>
        <v>0</v>
      </c>
      <c r="GU216" s="86">
        <f t="shared" si="258"/>
        <v>0</v>
      </c>
      <c r="GV216" s="86">
        <f t="shared" si="258"/>
        <v>0</v>
      </c>
      <c r="GW216" s="86">
        <f t="shared" si="258"/>
        <v>0</v>
      </c>
      <c r="GX216" s="86">
        <f t="shared" si="258"/>
        <v>0</v>
      </c>
      <c r="GY216" s="86">
        <f t="shared" si="258"/>
        <v>0</v>
      </c>
      <c r="GZ216" s="86">
        <f t="shared" si="258"/>
        <v>0</v>
      </c>
      <c r="HA216" s="86">
        <f t="shared" si="258"/>
        <v>0</v>
      </c>
      <c r="HC216" s="86">
        <f t="shared" si="268"/>
        <v>7.5134744103586399E-293</v>
      </c>
      <c r="HD216" s="86">
        <f t="shared" si="268"/>
        <v>0</v>
      </c>
      <c r="HE216" s="86">
        <f t="shared" si="268"/>
        <v>0</v>
      </c>
      <c r="HF216" s="86">
        <f t="shared" si="262"/>
        <v>0</v>
      </c>
      <c r="HG216" s="86">
        <f t="shared" si="262"/>
        <v>0</v>
      </c>
      <c r="HH216" s="86">
        <f t="shared" si="262"/>
        <v>0</v>
      </c>
      <c r="HI216" s="86">
        <f t="shared" si="242"/>
        <v>0</v>
      </c>
      <c r="HJ216" s="86">
        <f t="shared" si="242"/>
        <v>0</v>
      </c>
      <c r="HK216" s="86">
        <f t="shared" si="242"/>
        <v>0</v>
      </c>
      <c r="HL216" s="86">
        <f t="shared" si="242"/>
        <v>0</v>
      </c>
      <c r="HM216" s="86">
        <f t="shared" si="242"/>
        <v>0</v>
      </c>
      <c r="HN216" s="86">
        <f t="shared" si="242"/>
        <v>0</v>
      </c>
      <c r="HO216" s="86">
        <f t="shared" si="227"/>
        <v>0</v>
      </c>
      <c r="HP216" s="86">
        <f t="shared" si="227"/>
        <v>0</v>
      </c>
      <c r="HQ216" s="86">
        <f t="shared" si="227"/>
        <v>0</v>
      </c>
      <c r="HS216" s="86">
        <f t="shared" si="259"/>
        <v>1.0607760317341972E-5</v>
      </c>
      <c r="HT216" s="86">
        <f t="shared" si="259"/>
        <v>9.4692488727335413E-94</v>
      </c>
      <c r="HU216" s="86">
        <f t="shared" si="259"/>
        <v>2.027159238387191E-115</v>
      </c>
      <c r="HV216" s="86">
        <f t="shared" si="259"/>
        <v>1.7142118427248632E-109</v>
      </c>
      <c r="HW216" s="86">
        <f t="shared" si="259"/>
        <v>7.1373622008547171E-123</v>
      </c>
      <c r="HX216" s="86">
        <f t="shared" si="259"/>
        <v>2.0077676519388465E-125</v>
      </c>
      <c r="HY216" s="86">
        <f t="shared" si="259"/>
        <v>1.390869228452085E-118</v>
      </c>
      <c r="HZ216" s="86">
        <f t="shared" si="259"/>
        <v>1.0652661646564055E-143</v>
      </c>
      <c r="IA216" s="86">
        <f t="shared" si="259"/>
        <v>3.1383720027750486E-143</v>
      </c>
      <c r="IB216" s="86">
        <f t="shared" si="259"/>
        <v>1.2358953755712244E-146</v>
      </c>
      <c r="IC216" s="86">
        <f t="shared" si="259"/>
        <v>2.7160054785730922E-127</v>
      </c>
      <c r="ID216" s="86">
        <f t="shared" si="259"/>
        <v>3.5947805868216626E-115</v>
      </c>
      <c r="IE216" s="86">
        <f t="shared" si="259"/>
        <v>3.9095256855122289E-113</v>
      </c>
      <c r="IF216" s="86">
        <f t="shared" si="259"/>
        <v>2.2841673548873989E-96</v>
      </c>
      <c r="IG216" s="86">
        <f t="shared" si="259"/>
        <v>3.3230575179205336E-78</v>
      </c>
      <c r="II216" s="86">
        <f t="shared" si="260"/>
        <v>0</v>
      </c>
      <c r="IJ216" s="86">
        <f t="shared" si="260"/>
        <v>1.7119347536909695E-13</v>
      </c>
      <c r="IK216" s="86">
        <f t="shared" si="260"/>
        <v>1.773358684321985E-17</v>
      </c>
      <c r="IL216" s="86">
        <f t="shared" si="260"/>
        <v>6.6696587582981871E-17</v>
      </c>
      <c r="IM216" s="86">
        <f t="shared" si="260"/>
        <v>1.6256867402896572E-19</v>
      </c>
      <c r="IN216" s="86">
        <f t="shared" si="260"/>
        <v>6.8482982581351037E-20</v>
      </c>
      <c r="IO216" s="86">
        <f t="shared" si="260"/>
        <v>1.4358265792593022E-19</v>
      </c>
      <c r="IP216" s="86">
        <f t="shared" si="260"/>
        <v>1.1536077482599023E-25</v>
      </c>
      <c r="IQ216" s="86">
        <f t="shared" si="260"/>
        <v>6.0289889670703148E-29</v>
      </c>
      <c r="IR216" s="86">
        <f t="shared" si="260"/>
        <v>4.5599837577182647E-28</v>
      </c>
      <c r="IS216" s="86">
        <f t="shared" si="260"/>
        <v>1.3259860707155056E-22</v>
      </c>
      <c r="IT216" s="86">
        <f t="shared" si="260"/>
        <v>7.7706558294954967E-20</v>
      </c>
      <c r="IU216" s="86">
        <f t="shared" si="260"/>
        <v>1.6736843021075204E-19</v>
      </c>
      <c r="IV216" s="86">
        <f t="shared" si="260"/>
        <v>3.7130733406319445E-13</v>
      </c>
      <c r="IW216" s="86">
        <f t="shared" si="260"/>
        <v>2.4664449698601433E-11</v>
      </c>
      <c r="IY216" s="86">
        <f t="shared" si="261"/>
        <v>1.0607760317341972E-5</v>
      </c>
      <c r="IZ216" s="86">
        <f t="shared" si="261"/>
        <v>1.7119347536909695E-13</v>
      </c>
      <c r="JA216" s="86">
        <f t="shared" si="261"/>
        <v>1.773358684321985E-17</v>
      </c>
      <c r="JB216" s="86">
        <f t="shared" si="261"/>
        <v>6.6696587582981871E-17</v>
      </c>
      <c r="JC216" s="86">
        <f t="shared" si="261"/>
        <v>1.6256867402896572E-19</v>
      </c>
      <c r="JD216" s="86">
        <f t="shared" si="261"/>
        <v>6.8482982581351037E-20</v>
      </c>
      <c r="JE216" s="86">
        <f t="shared" si="261"/>
        <v>1.4358265792593022E-19</v>
      </c>
      <c r="JF216" s="86">
        <f t="shared" si="261"/>
        <v>1.1536077482599023E-25</v>
      </c>
      <c r="JG216" s="86">
        <f t="shared" si="261"/>
        <v>6.0289889670703148E-29</v>
      </c>
      <c r="JH216" s="86">
        <f t="shared" si="261"/>
        <v>4.5599837577182647E-28</v>
      </c>
      <c r="JI216" s="86">
        <f t="shared" si="261"/>
        <v>1.3259860707155056E-22</v>
      </c>
      <c r="JJ216" s="86">
        <f t="shared" si="261"/>
        <v>7.7706558294954967E-20</v>
      </c>
      <c r="JK216" s="86">
        <f t="shared" si="261"/>
        <v>1.6736843021075204E-19</v>
      </c>
      <c r="JL216" s="86">
        <f t="shared" si="261"/>
        <v>3.7130733406319445E-13</v>
      </c>
      <c r="JM216" s="86">
        <f t="shared" si="261"/>
        <v>2.4664449698601433E-11</v>
      </c>
    </row>
    <row r="217" spans="2:273" x14ac:dyDescent="0.25">
      <c r="B217" s="2">
        <v>190</v>
      </c>
      <c r="C217" s="37">
        <v>37.968000000000004</v>
      </c>
      <c r="D217" s="37">
        <v>38.622999999999998</v>
      </c>
      <c r="E217" s="37">
        <v>40.18</v>
      </c>
      <c r="F217" s="37">
        <v>42.524999999999999</v>
      </c>
      <c r="G217" s="37">
        <v>42.426000000000002</v>
      </c>
      <c r="H217" s="37">
        <v>41.148000000000003</v>
      </c>
      <c r="I217" s="37">
        <v>36.442999999999998</v>
      </c>
      <c r="J217" s="37">
        <v>39.097999999999999</v>
      </c>
      <c r="K217" s="37">
        <v>41.491999999999997</v>
      </c>
      <c r="L217" s="37">
        <v>39.442999999999998</v>
      </c>
      <c r="M217" s="37">
        <v>39.393000000000001</v>
      </c>
      <c r="N217" s="37">
        <v>39.426000000000002</v>
      </c>
      <c r="O217" s="37">
        <v>37.933999999999997</v>
      </c>
      <c r="P217" s="37">
        <v>38.360999999999997</v>
      </c>
      <c r="Q217" s="37">
        <v>41.015999999999998</v>
      </c>
      <c r="S217" s="4">
        <f t="shared" si="263"/>
        <v>39.082376300887361</v>
      </c>
      <c r="T217" s="4">
        <f t="shared" si="263"/>
        <v>39.724234725449072</v>
      </c>
      <c r="U217" s="4" t="e">
        <f t="shared" si="263"/>
        <v>#N/A</v>
      </c>
      <c r="V217" s="4" t="e">
        <f t="shared" si="263"/>
        <v>#N/A</v>
      </c>
      <c r="W217" s="4" t="e">
        <f t="shared" si="263"/>
        <v>#N/A</v>
      </c>
      <c r="X217" s="4" t="e">
        <f t="shared" si="263"/>
        <v>#N/A</v>
      </c>
      <c r="Y217" s="4" t="e">
        <f t="shared" si="263"/>
        <v>#N/A</v>
      </c>
      <c r="Z217" s="4" t="e">
        <f t="shared" si="263"/>
        <v>#N/A</v>
      </c>
      <c r="AA217" s="4" t="e">
        <f t="shared" si="263"/>
        <v>#N/A</v>
      </c>
      <c r="AB217" s="4" t="e">
        <f t="shared" si="263"/>
        <v>#N/A</v>
      </c>
      <c r="AC217" s="4" t="e">
        <f t="shared" si="263"/>
        <v>#N/A</v>
      </c>
      <c r="AD217" s="4" t="e">
        <f t="shared" si="263"/>
        <v>#N/A</v>
      </c>
      <c r="AE217" s="4" t="e">
        <f t="shared" si="263"/>
        <v>#N/A</v>
      </c>
      <c r="AF217" s="4">
        <f t="shared" si="263"/>
        <v>38.710553794738516</v>
      </c>
      <c r="AG217" s="4">
        <f t="shared" si="263"/>
        <v>41.263815977378876</v>
      </c>
      <c r="AI217" s="4">
        <f t="shared" si="264"/>
        <v>-1.1143763008873577</v>
      </c>
      <c r="AJ217" s="4">
        <f t="shared" si="264"/>
        <v>-1.1012347254490749</v>
      </c>
      <c r="AK217" s="4">
        <f t="shared" si="264"/>
        <v>0</v>
      </c>
      <c r="AL217" s="4">
        <f t="shared" si="264"/>
        <v>0</v>
      </c>
      <c r="AM217" s="4">
        <f t="shared" si="264"/>
        <v>0</v>
      </c>
      <c r="AN217" s="4">
        <f t="shared" si="264"/>
        <v>0</v>
      </c>
      <c r="AO217" s="4">
        <f t="shared" si="264"/>
        <v>0</v>
      </c>
      <c r="AP217" s="4">
        <f t="shared" si="264"/>
        <v>0</v>
      </c>
      <c r="AQ217" s="4">
        <f t="shared" si="264"/>
        <v>0</v>
      </c>
      <c r="AR217" s="4">
        <f t="shared" si="264"/>
        <v>0</v>
      </c>
      <c r="AS217" s="4">
        <f t="shared" si="264"/>
        <v>0</v>
      </c>
      <c r="AT217" s="4">
        <f t="shared" si="264"/>
        <v>0</v>
      </c>
      <c r="AU217" s="4">
        <f t="shared" si="264"/>
        <v>0</v>
      </c>
      <c r="AV217" s="4">
        <f t="shared" si="264"/>
        <v>-0.34955379473851877</v>
      </c>
      <c r="AW217" s="4">
        <f t="shared" si="264"/>
        <v>-0.24781597737887751</v>
      </c>
      <c r="AY217" s="2">
        <f t="shared" si="255"/>
        <v>39.082376300887361</v>
      </c>
      <c r="AZ217" s="2">
        <f t="shared" si="255"/>
        <v>39.724234725449072</v>
      </c>
      <c r="BA217" s="2" t="e">
        <f t="shared" si="255"/>
        <v>#N/A</v>
      </c>
      <c r="BB217" s="2" t="e">
        <f t="shared" si="255"/>
        <v>#N/A</v>
      </c>
      <c r="BC217" s="2" t="e">
        <f t="shared" si="255"/>
        <v>#N/A</v>
      </c>
      <c r="BD217" s="2" t="e">
        <f t="shared" si="255"/>
        <v>#N/A</v>
      </c>
      <c r="BE217" s="2" t="e">
        <f t="shared" si="255"/>
        <v>#N/A</v>
      </c>
      <c r="BF217" s="2" t="e">
        <f t="shared" si="255"/>
        <v>#N/A</v>
      </c>
      <c r="BG217" s="2" t="e">
        <f t="shared" si="255"/>
        <v>#N/A</v>
      </c>
      <c r="BH217" s="2" t="e">
        <f t="shared" si="255"/>
        <v>#N/A</v>
      </c>
      <c r="BI217" s="2" t="e">
        <f t="shared" si="255"/>
        <v>#N/A</v>
      </c>
      <c r="BJ217" s="2" t="e">
        <f t="shared" si="255"/>
        <v>#N/A</v>
      </c>
      <c r="BK217" s="2" t="e">
        <f t="shared" si="255"/>
        <v>#N/A</v>
      </c>
      <c r="BL217" s="2">
        <f t="shared" si="255"/>
        <v>38.710553794738516</v>
      </c>
      <c r="BM217" s="2">
        <f t="shared" si="255"/>
        <v>41.263815977378876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>
        <f t="shared" si="256"/>
        <v>37.968000000000004</v>
      </c>
      <c r="CF217" s="2" t="str">
        <f t="shared" si="256"/>
        <v/>
      </c>
      <c r="CG217" s="2" t="str">
        <f t="shared" si="256"/>
        <v/>
      </c>
      <c r="CH217" s="2" t="str">
        <f t="shared" si="256"/>
        <v/>
      </c>
      <c r="CI217" s="2" t="str">
        <f t="shared" si="256"/>
        <v/>
      </c>
      <c r="CJ217" s="2" t="str">
        <f t="shared" si="256"/>
        <v/>
      </c>
      <c r="CK217" s="2" t="str">
        <f t="shared" si="256"/>
        <v/>
      </c>
      <c r="CL217" s="2" t="str">
        <f t="shared" si="256"/>
        <v/>
      </c>
      <c r="CM217" s="2" t="str">
        <f t="shared" si="256"/>
        <v/>
      </c>
      <c r="CN217" s="2" t="str">
        <f t="shared" si="256"/>
        <v/>
      </c>
      <c r="CO217" s="2" t="str">
        <f t="shared" si="256"/>
        <v/>
      </c>
      <c r="CP217" s="2" t="str">
        <f t="shared" si="256"/>
        <v/>
      </c>
      <c r="CQ217" s="2" t="str">
        <f t="shared" si="256"/>
        <v/>
      </c>
      <c r="CR217" s="2" t="str">
        <f t="shared" si="256"/>
        <v/>
      </c>
      <c r="CS217" s="2" t="str">
        <f t="shared" si="256"/>
        <v/>
      </c>
      <c r="CU217" s="2">
        <f t="shared" si="198"/>
        <v>37.968000000000004</v>
      </c>
      <c r="CV217" s="2">
        <f t="shared" si="199"/>
        <v>38.622999999999998</v>
      </c>
      <c r="CW217" s="2" t="str">
        <f t="shared" si="200"/>
        <v/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 t="str">
        <f t="shared" si="210"/>
        <v/>
      </c>
      <c r="DH217" s="2">
        <f t="shared" si="211"/>
        <v>38.360999999999997</v>
      </c>
      <c r="DI217" s="2">
        <f t="shared" si="212"/>
        <v>41.015999999999998</v>
      </c>
      <c r="DK217" s="2">
        <f t="shared" si="265"/>
        <v>69.303493355481734</v>
      </c>
      <c r="DL217" s="2">
        <f t="shared" si="265"/>
        <v>81.087384778012705</v>
      </c>
      <c r="DM217" s="2">
        <f t="shared" si="265"/>
        <v>137.10159528843255</v>
      </c>
      <c r="DN217" s="2">
        <f t="shared" si="265"/>
        <v>135.01512609483538</v>
      </c>
      <c r="DO217" s="2">
        <f t="shared" si="265"/>
        <v>96.770044864003438</v>
      </c>
      <c r="DP217" s="2">
        <f t="shared" si="265"/>
        <v>98.771932404181186</v>
      </c>
      <c r="DQ217" s="2">
        <f t="shared" si="265"/>
        <v>116.65391337817033</v>
      </c>
      <c r="DR217" s="2">
        <f t="shared" si="265"/>
        <v>112.46483205574913</v>
      </c>
      <c r="DS217" s="2">
        <f t="shared" si="265"/>
        <v>90.089556410879737</v>
      </c>
      <c r="DT217" s="2">
        <f t="shared" si="265"/>
        <v>124.34720483641537</v>
      </c>
      <c r="DU217" s="2">
        <f t="shared" si="265"/>
        <v>94.822082995951405</v>
      </c>
      <c r="DV217" s="2">
        <f t="shared" si="265"/>
        <v>98.842733615221988</v>
      </c>
      <c r="DW217" s="2">
        <f t="shared" si="265"/>
        <v>110.60576185442463</v>
      </c>
      <c r="DX217" s="2">
        <f t="shared" si="265"/>
        <v>74.894016027874585</v>
      </c>
      <c r="DY217" s="2">
        <f t="shared" si="265"/>
        <v>81.592692997198867</v>
      </c>
      <c r="EA217" s="2">
        <f t="shared" si="241"/>
        <v>39.082335157515757</v>
      </c>
      <c r="EB217" s="2">
        <f t="shared" si="241"/>
        <v>43.780302946417386</v>
      </c>
      <c r="EC217" s="2">
        <f t="shared" si="241"/>
        <v>39.418963966480433</v>
      </c>
      <c r="ED217" s="2">
        <f t="shared" si="241"/>
        <v>41.333033118262662</v>
      </c>
      <c r="EE217" s="2">
        <f t="shared" si="241"/>
        <v>42.299900101203392</v>
      </c>
      <c r="EF217" s="2">
        <f t="shared" si="240"/>
        <v>35.81941238098625</v>
      </c>
      <c r="EG217" s="2">
        <f t="shared" si="240"/>
        <v>36.294741045628101</v>
      </c>
      <c r="EH217" s="2">
        <f t="shared" si="240"/>
        <v>34.350110605305957</v>
      </c>
      <c r="EI217" s="2">
        <f t="shared" si="240"/>
        <v>46.50701982112642</v>
      </c>
      <c r="EJ217" s="2">
        <f t="shared" si="240"/>
        <v>44.197799547579336</v>
      </c>
      <c r="EK217" s="2">
        <f t="shared" si="213"/>
        <v>37.814699306292084</v>
      </c>
      <c r="EL217" s="2">
        <f t="shared" si="213"/>
        <v>37.477495937990675</v>
      </c>
      <c r="EM217" s="2">
        <f t="shared" si="213"/>
        <v>39.445865043593486</v>
      </c>
      <c r="EN217" s="2">
        <f t="shared" si="213"/>
        <v>39.462475542131976</v>
      </c>
      <c r="EO217" s="2">
        <f t="shared" si="213"/>
        <v>42.748017785455446</v>
      </c>
      <c r="EQ217" s="2">
        <f t="shared" si="266"/>
        <v>39.082335157515757</v>
      </c>
      <c r="ER217" s="2">
        <f t="shared" si="266"/>
        <v>39.398662085498856</v>
      </c>
      <c r="ES217" s="2">
        <f t="shared" si="266"/>
        <v>39.13125687104251</v>
      </c>
      <c r="ET217" s="2">
        <f t="shared" si="266"/>
        <v>41.795826157305157</v>
      </c>
      <c r="EU217" s="2">
        <f t="shared" si="266"/>
        <v>42.097620449084374</v>
      </c>
      <c r="EV217" s="2">
        <f t="shared" si="266"/>
        <v>39.139120343692738</v>
      </c>
      <c r="EW217" s="2">
        <f t="shared" si="266"/>
        <v>37.977947792726539</v>
      </c>
      <c r="EX217" s="2">
        <f t="shared" si="266"/>
        <v>36.171611219161719</v>
      </c>
      <c r="EY217" s="2">
        <f t="shared" si="266"/>
        <v>42.569361269612564</v>
      </c>
      <c r="EZ217" s="2">
        <f t="shared" si="266"/>
        <v>41.251486823996771</v>
      </c>
      <c r="FA217" s="2">
        <f t="shared" si="266"/>
        <v>37.670512036228715</v>
      </c>
      <c r="FB217" s="2">
        <f t="shared" si="266"/>
        <v>38.744174703194815</v>
      </c>
      <c r="FC217" s="2">
        <f t="shared" si="266"/>
        <v>38.659911287304809</v>
      </c>
      <c r="FD217" s="2">
        <f t="shared" si="266"/>
        <v>38.657849957169134</v>
      </c>
      <c r="FE217" s="2">
        <f t="shared" si="266"/>
        <v>41.139895595924713</v>
      </c>
      <c r="FG217" s="2">
        <f t="shared" si="267"/>
        <v>0.99999863859050875</v>
      </c>
      <c r="FH217" s="2">
        <f t="shared" si="267"/>
        <v>0.99999869832130228</v>
      </c>
      <c r="FI217" s="2">
        <f t="shared" si="267"/>
        <v>0.99999864260616866</v>
      </c>
      <c r="FJ217" s="2">
        <f t="shared" si="267"/>
        <v>0.99999872109849752</v>
      </c>
      <c r="FK217" s="2">
        <f t="shared" si="267"/>
        <v>0.99999848200868446</v>
      </c>
      <c r="FL217" s="2">
        <f t="shared" si="267"/>
        <v>0.99999841831714842</v>
      </c>
      <c r="FM217" s="2">
        <f t="shared" si="267"/>
        <v>0.99999849645666472</v>
      </c>
      <c r="FN217" s="2">
        <f t="shared" si="267"/>
        <v>0.99999847662622721</v>
      </c>
      <c r="FO217" s="2">
        <f t="shared" si="267"/>
        <v>0.9999984725886083</v>
      </c>
      <c r="FP217" s="2">
        <f t="shared" si="267"/>
        <v>0.99999817809749691</v>
      </c>
      <c r="FQ217" s="2">
        <f t="shared" si="267"/>
        <v>0.99999835984752683</v>
      </c>
      <c r="FR217" s="2">
        <f t="shared" si="267"/>
        <v>0.99999850307887672</v>
      </c>
      <c r="FS217" s="2">
        <f t="shared" si="267"/>
        <v>0.99999845643869922</v>
      </c>
      <c r="FT217" s="2">
        <f t="shared" si="267"/>
        <v>0.99999834315657654</v>
      </c>
      <c r="FU217" s="2">
        <f t="shared" si="267"/>
        <v>0.99999800670017869</v>
      </c>
      <c r="FW217" s="2">
        <f t="shared" si="257"/>
        <v>2.2425814341042306E-9</v>
      </c>
      <c r="FX217" s="2">
        <f t="shared" si="257"/>
        <v>0.92570726619335852</v>
      </c>
      <c r="FY217" s="2">
        <f t="shared" si="257"/>
        <v>0.93691636802666933</v>
      </c>
      <c r="FZ217" s="2">
        <f t="shared" si="257"/>
        <v>0.93531772718300055</v>
      </c>
      <c r="GA217" s="2">
        <f t="shared" si="257"/>
        <v>0.93802119946615381</v>
      </c>
      <c r="GB217" s="2">
        <f t="shared" si="257"/>
        <v>0.94025627278131851</v>
      </c>
      <c r="GC217" s="2">
        <f t="shared" si="257"/>
        <v>0.94285935655679154</v>
      </c>
      <c r="GD217" s="2">
        <f t="shared" si="257"/>
        <v>0.95432895611858271</v>
      </c>
      <c r="GE217" s="2">
        <f t="shared" si="257"/>
        <v>0.96483408470321685</v>
      </c>
      <c r="GF217" s="2">
        <f t="shared" si="257"/>
        <v>0.9610820877034949</v>
      </c>
      <c r="GG217" s="2">
        <f t="shared" si="257"/>
        <v>0.95281441983040027</v>
      </c>
      <c r="GH217" s="2">
        <f t="shared" si="257"/>
        <v>0.94699154175271538</v>
      </c>
      <c r="GI217" s="2">
        <f t="shared" si="257"/>
        <v>0.94638234738538307</v>
      </c>
      <c r="GJ217" s="2">
        <f t="shared" si="257"/>
        <v>0.9345718877967587</v>
      </c>
      <c r="GK217" s="2">
        <f t="shared" si="257"/>
        <v>0.92298909052045186</v>
      </c>
      <c r="GM217" s="86">
        <f t="shared" si="258"/>
        <v>4.7935345432398558E-293</v>
      </c>
      <c r="GN217" s="86">
        <f t="shared" si="258"/>
        <v>0</v>
      </c>
      <c r="GO217" s="86">
        <f t="shared" si="258"/>
        <v>0</v>
      </c>
      <c r="GP217" s="86">
        <f t="shared" si="258"/>
        <v>0</v>
      </c>
      <c r="GQ217" s="86">
        <f t="shared" si="258"/>
        <v>0</v>
      </c>
      <c r="GR217" s="86">
        <f t="shared" si="258"/>
        <v>0</v>
      </c>
      <c r="GS217" s="86">
        <f t="shared" si="258"/>
        <v>0</v>
      </c>
      <c r="GT217" s="86">
        <f t="shared" si="258"/>
        <v>0</v>
      </c>
      <c r="GU217" s="86">
        <f t="shared" si="258"/>
        <v>0</v>
      </c>
      <c r="GV217" s="86">
        <f t="shared" si="258"/>
        <v>0</v>
      </c>
      <c r="GW217" s="86">
        <f t="shared" si="258"/>
        <v>0</v>
      </c>
      <c r="GX217" s="86">
        <f t="shared" si="258"/>
        <v>0</v>
      </c>
      <c r="GY217" s="86">
        <f t="shared" si="258"/>
        <v>0</v>
      </c>
      <c r="GZ217" s="86">
        <f t="shared" si="258"/>
        <v>0</v>
      </c>
      <c r="HA217" s="86">
        <f t="shared" si="258"/>
        <v>0</v>
      </c>
      <c r="HC217" s="86">
        <f t="shared" si="268"/>
        <v>8.3801215762209248E-299</v>
      </c>
      <c r="HD217" s="86">
        <f t="shared" si="268"/>
        <v>0</v>
      </c>
      <c r="HE217" s="86">
        <f t="shared" si="268"/>
        <v>0</v>
      </c>
      <c r="HF217" s="86">
        <f t="shared" si="262"/>
        <v>0</v>
      </c>
      <c r="HG217" s="86">
        <f t="shared" si="262"/>
        <v>0</v>
      </c>
      <c r="HH217" s="86">
        <f t="shared" si="262"/>
        <v>0</v>
      </c>
      <c r="HI217" s="86">
        <f t="shared" si="242"/>
        <v>0</v>
      </c>
      <c r="HJ217" s="86">
        <f t="shared" si="242"/>
        <v>0</v>
      </c>
      <c r="HK217" s="86">
        <f t="shared" si="242"/>
        <v>0</v>
      </c>
      <c r="HL217" s="86">
        <f t="shared" si="242"/>
        <v>0</v>
      </c>
      <c r="HM217" s="86">
        <f t="shared" si="242"/>
        <v>0</v>
      </c>
      <c r="HN217" s="86">
        <f t="shared" si="242"/>
        <v>0</v>
      </c>
      <c r="HO217" s="86">
        <f t="shared" si="227"/>
        <v>0</v>
      </c>
      <c r="HP217" s="86">
        <f t="shared" si="227"/>
        <v>0</v>
      </c>
      <c r="HQ217" s="86">
        <f t="shared" si="227"/>
        <v>0</v>
      </c>
      <c r="HS217" s="86">
        <f t="shared" si="259"/>
        <v>2.654755343969477E-5</v>
      </c>
      <c r="HT217" s="86">
        <f t="shared" si="259"/>
        <v>7.0270904547766874E-97</v>
      </c>
      <c r="HU217" s="86">
        <f t="shared" si="259"/>
        <v>3.6598332294244924E-119</v>
      </c>
      <c r="HV217" s="86">
        <f t="shared" si="259"/>
        <v>4.150692002218087E-113</v>
      </c>
      <c r="HW217" s="86">
        <f t="shared" si="259"/>
        <v>6.0034961970325278E-127</v>
      </c>
      <c r="HX217" s="86">
        <f t="shared" si="259"/>
        <v>1.5983533224093705E-129</v>
      </c>
      <c r="HY217" s="86">
        <f t="shared" si="259"/>
        <v>1.832361978252776E-122</v>
      </c>
      <c r="HZ217" s="86">
        <f t="shared" si="259"/>
        <v>2.993974513023224E-148</v>
      </c>
      <c r="IA217" s="86">
        <f t="shared" si="259"/>
        <v>1.1561636514687407E-147</v>
      </c>
      <c r="IB217" s="86">
        <f t="shared" si="259"/>
        <v>3.378998651351102E-151</v>
      </c>
      <c r="IC217" s="86">
        <f t="shared" si="259"/>
        <v>2.4436289296456166E-131</v>
      </c>
      <c r="ID217" s="86">
        <f t="shared" si="259"/>
        <v>6.5161840008573114E-119</v>
      </c>
      <c r="IE217" s="86">
        <f t="shared" si="259"/>
        <v>7.9804322553099096E-117</v>
      </c>
      <c r="IF217" s="86">
        <f t="shared" si="259"/>
        <v>1.3880786831504823E-99</v>
      </c>
      <c r="IG217" s="86">
        <f t="shared" si="259"/>
        <v>6.7933210305089114E-81</v>
      </c>
      <c r="II217" s="86">
        <f t="shared" si="260"/>
        <v>0</v>
      </c>
      <c r="IJ217" s="86">
        <f t="shared" si="260"/>
        <v>2.0281000864440564E-14</v>
      </c>
      <c r="IK217" s="86">
        <f t="shared" si="260"/>
        <v>1.26901653898837E-18</v>
      </c>
      <c r="IL217" s="86">
        <f t="shared" si="260"/>
        <v>5.1046860283625364E-18</v>
      </c>
      <c r="IM217" s="86">
        <f t="shared" si="260"/>
        <v>8.5180095305828141E-21</v>
      </c>
      <c r="IN217" s="86">
        <f t="shared" si="260"/>
        <v>3.5309342402665576E-21</v>
      </c>
      <c r="IO217" s="86">
        <f t="shared" si="260"/>
        <v>8.2074380307501841E-21</v>
      </c>
      <c r="IP217" s="86">
        <f t="shared" si="260"/>
        <v>3.4453639752459821E-27</v>
      </c>
      <c r="IQ217" s="86">
        <f t="shared" si="260"/>
        <v>1.5750757187606489E-30</v>
      </c>
      <c r="IR217" s="86">
        <f t="shared" si="260"/>
        <v>1.1859681487980975E-29</v>
      </c>
      <c r="IS217" s="86">
        <f t="shared" si="260"/>
        <v>5.9467537618724745E-24</v>
      </c>
      <c r="IT217" s="86">
        <f t="shared" si="260"/>
        <v>4.6325215513516538E-21</v>
      </c>
      <c r="IU217" s="86">
        <f t="shared" si="260"/>
        <v>1.0371151143772389E-20</v>
      </c>
      <c r="IV217" s="86">
        <f t="shared" si="260"/>
        <v>5.219255116454431E-14</v>
      </c>
      <c r="IW217" s="86">
        <f t="shared" si="260"/>
        <v>4.1367721147321036E-12</v>
      </c>
      <c r="IY217" s="86">
        <f t="shared" si="261"/>
        <v>2.654755343969477E-5</v>
      </c>
      <c r="IZ217" s="86">
        <f t="shared" si="261"/>
        <v>2.0281000864440564E-14</v>
      </c>
      <c r="JA217" s="86">
        <f t="shared" si="261"/>
        <v>1.26901653898837E-18</v>
      </c>
      <c r="JB217" s="86">
        <f t="shared" si="261"/>
        <v>5.1046860283625364E-18</v>
      </c>
      <c r="JC217" s="86">
        <f t="shared" si="261"/>
        <v>8.5180095305828141E-21</v>
      </c>
      <c r="JD217" s="86">
        <f t="shared" si="261"/>
        <v>3.5309342402665576E-21</v>
      </c>
      <c r="JE217" s="86">
        <f t="shared" si="261"/>
        <v>8.2074380307501841E-21</v>
      </c>
      <c r="JF217" s="86">
        <f t="shared" si="261"/>
        <v>3.4453639752459821E-27</v>
      </c>
      <c r="JG217" s="86">
        <f t="shared" si="261"/>
        <v>1.5750757187606489E-30</v>
      </c>
      <c r="JH217" s="86">
        <f t="shared" si="261"/>
        <v>1.1859681487980975E-29</v>
      </c>
      <c r="JI217" s="86">
        <f t="shared" si="261"/>
        <v>5.9467537618724745E-24</v>
      </c>
      <c r="JJ217" s="86">
        <f t="shared" si="261"/>
        <v>4.6325215513516538E-21</v>
      </c>
      <c r="JK217" s="86">
        <f t="shared" si="261"/>
        <v>1.0371151143772389E-20</v>
      </c>
      <c r="JL217" s="86">
        <f t="shared" si="261"/>
        <v>5.219255116454431E-14</v>
      </c>
      <c r="JM217" s="86">
        <f t="shared" si="261"/>
        <v>4.1367721147321036E-12</v>
      </c>
    </row>
    <row r="218" spans="2:273" x14ac:dyDescent="0.25">
      <c r="B218" s="2">
        <v>191</v>
      </c>
      <c r="C218" s="37">
        <v>40.548000000000002</v>
      </c>
      <c r="D218" s="37">
        <v>38.590000000000003</v>
      </c>
      <c r="E218" s="37">
        <v>38.393000000000001</v>
      </c>
      <c r="F218" s="37">
        <v>42.689</v>
      </c>
      <c r="G218" s="37">
        <v>44.557000000000002</v>
      </c>
      <c r="H218" s="37">
        <v>41.328000000000003</v>
      </c>
      <c r="I218" s="37">
        <v>40.229999999999997</v>
      </c>
      <c r="J218" s="37">
        <v>37.606999999999999</v>
      </c>
      <c r="K218" s="37">
        <v>41.917999999999999</v>
      </c>
      <c r="L218" s="37">
        <v>39.229999999999997</v>
      </c>
      <c r="M218" s="37">
        <v>38.311</v>
      </c>
      <c r="N218" s="37">
        <v>39.738</v>
      </c>
      <c r="O218" s="37">
        <v>40.524999999999999</v>
      </c>
      <c r="P218" s="37">
        <v>38.015999999999998</v>
      </c>
      <c r="Q218" s="37">
        <v>39.802999999999997</v>
      </c>
      <c r="S218" s="4">
        <f t="shared" si="263"/>
        <v>38.951240571202824</v>
      </c>
      <c r="T218" s="4">
        <f t="shared" si="263"/>
        <v>39.557317452480319</v>
      </c>
      <c r="U218" s="4" t="e">
        <f t="shared" si="263"/>
        <v>#N/A</v>
      </c>
      <c r="V218" s="4" t="e">
        <f t="shared" si="263"/>
        <v>#N/A</v>
      </c>
      <c r="W218" s="4" t="e">
        <f t="shared" si="263"/>
        <v>#N/A</v>
      </c>
      <c r="X218" s="4" t="e">
        <f t="shared" si="263"/>
        <v>#N/A</v>
      </c>
      <c r="Y218" s="4" t="e">
        <f t="shared" si="263"/>
        <v>#N/A</v>
      </c>
      <c r="Z218" s="4" t="e">
        <f t="shared" si="263"/>
        <v>#N/A</v>
      </c>
      <c r="AA218" s="4" t="e">
        <f t="shared" si="263"/>
        <v>#N/A</v>
      </c>
      <c r="AB218" s="4" t="e">
        <f t="shared" si="263"/>
        <v>#N/A</v>
      </c>
      <c r="AC218" s="4" t="e">
        <f t="shared" si="263"/>
        <v>#N/A</v>
      </c>
      <c r="AD218" s="4" t="e">
        <f t="shared" si="263"/>
        <v>#N/A</v>
      </c>
      <c r="AE218" s="4" t="e">
        <f t="shared" si="263"/>
        <v>#N/A</v>
      </c>
      <c r="AF218" s="4">
        <f t="shared" si="263"/>
        <v>38.568185588605637</v>
      </c>
      <c r="AG218" s="4">
        <f t="shared" si="263"/>
        <v>41.128413268053237</v>
      </c>
      <c r="AI218" s="4">
        <f t="shared" si="264"/>
        <v>1.5967594287971778</v>
      </c>
      <c r="AJ218" s="4">
        <f t="shared" si="264"/>
        <v>-0.96731745248031586</v>
      </c>
      <c r="AK218" s="4">
        <f t="shared" si="264"/>
        <v>0</v>
      </c>
      <c r="AL218" s="4">
        <f t="shared" si="264"/>
        <v>0</v>
      </c>
      <c r="AM218" s="4">
        <f t="shared" si="264"/>
        <v>0</v>
      </c>
      <c r="AN218" s="4">
        <f t="shared" si="264"/>
        <v>0</v>
      </c>
      <c r="AO218" s="4">
        <f t="shared" si="264"/>
        <v>0</v>
      </c>
      <c r="AP218" s="4">
        <f t="shared" si="264"/>
        <v>0</v>
      </c>
      <c r="AQ218" s="4">
        <f t="shared" si="264"/>
        <v>0</v>
      </c>
      <c r="AR218" s="4">
        <f t="shared" si="264"/>
        <v>0</v>
      </c>
      <c r="AS218" s="4">
        <f t="shared" si="264"/>
        <v>0</v>
      </c>
      <c r="AT218" s="4">
        <f t="shared" si="264"/>
        <v>0</v>
      </c>
      <c r="AU218" s="4">
        <f t="shared" si="264"/>
        <v>0</v>
      </c>
      <c r="AV218" s="4">
        <f t="shared" si="264"/>
        <v>-0.5521855886056386</v>
      </c>
      <c r="AW218" s="4">
        <f t="shared" si="264"/>
        <v>-1.3254132680532393</v>
      </c>
      <c r="AY218" s="2">
        <f t="shared" si="255"/>
        <v>38.951240571202824</v>
      </c>
      <c r="AZ218" s="2">
        <f t="shared" si="255"/>
        <v>39.557317452480319</v>
      </c>
      <c r="BA218" s="2" t="e">
        <f t="shared" si="255"/>
        <v>#N/A</v>
      </c>
      <c r="BB218" s="2" t="e">
        <f t="shared" si="255"/>
        <v>#N/A</v>
      </c>
      <c r="BC218" s="2" t="e">
        <f t="shared" si="255"/>
        <v>#N/A</v>
      </c>
      <c r="BD218" s="2" t="e">
        <f t="shared" si="255"/>
        <v>#N/A</v>
      </c>
      <c r="BE218" s="2" t="e">
        <f t="shared" si="255"/>
        <v>#N/A</v>
      </c>
      <c r="BF218" s="2" t="e">
        <f t="shared" si="255"/>
        <v>#N/A</v>
      </c>
      <c r="BG218" s="2" t="e">
        <f t="shared" si="255"/>
        <v>#N/A</v>
      </c>
      <c r="BH218" s="2" t="e">
        <f t="shared" si="255"/>
        <v>#N/A</v>
      </c>
      <c r="BI218" s="2" t="e">
        <f t="shared" si="255"/>
        <v>#N/A</v>
      </c>
      <c r="BJ218" s="2" t="e">
        <f t="shared" si="255"/>
        <v>#N/A</v>
      </c>
      <c r="BK218" s="2" t="e">
        <f t="shared" si="255"/>
        <v>#N/A</v>
      </c>
      <c r="BL218" s="2">
        <f t="shared" si="255"/>
        <v>38.568185588605637</v>
      </c>
      <c r="BM218" s="2">
        <f t="shared" si="255"/>
        <v>41.128413268053237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>
        <f t="shared" si="256"/>
        <v>40.548000000000002</v>
      </c>
      <c r="CF218" s="2" t="str">
        <f t="shared" si="256"/>
        <v/>
      </c>
      <c r="CG218" s="2" t="str">
        <f t="shared" si="256"/>
        <v/>
      </c>
      <c r="CH218" s="2" t="str">
        <f t="shared" si="256"/>
        <v/>
      </c>
      <c r="CI218" s="2" t="str">
        <f t="shared" si="256"/>
        <v/>
      </c>
      <c r="CJ218" s="2" t="str">
        <f t="shared" si="256"/>
        <v/>
      </c>
      <c r="CK218" s="2" t="str">
        <f t="shared" si="256"/>
        <v/>
      </c>
      <c r="CL218" s="2" t="str">
        <f t="shared" si="256"/>
        <v/>
      </c>
      <c r="CM218" s="2" t="str">
        <f t="shared" si="256"/>
        <v/>
      </c>
      <c r="CN218" s="2" t="str">
        <f t="shared" si="256"/>
        <v/>
      </c>
      <c r="CO218" s="2" t="str">
        <f t="shared" si="256"/>
        <v/>
      </c>
      <c r="CP218" s="2" t="str">
        <f t="shared" si="256"/>
        <v/>
      </c>
      <c r="CQ218" s="2" t="str">
        <f t="shared" si="256"/>
        <v/>
      </c>
      <c r="CR218" s="2" t="str">
        <f t="shared" si="256"/>
        <v/>
      </c>
      <c r="CS218" s="2" t="str">
        <f t="shared" si="256"/>
        <v/>
      </c>
      <c r="CU218" s="2">
        <f t="shared" si="198"/>
        <v>40.548000000000002</v>
      </c>
      <c r="CV218" s="2">
        <f t="shared" si="199"/>
        <v>38.590000000000003</v>
      </c>
      <c r="CW218" s="2" t="str">
        <f t="shared" si="200"/>
        <v/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 t="str">
        <f t="shared" si="210"/>
        <v/>
      </c>
      <c r="DH218" s="2">
        <f t="shared" si="211"/>
        <v>38.015999999999998</v>
      </c>
      <c r="DI218" s="2">
        <f t="shared" si="212"/>
        <v>39.802999999999997</v>
      </c>
      <c r="DK218" s="2">
        <f t="shared" si="265"/>
        <v>69.365428571428581</v>
      </c>
      <c r="DL218" s="2">
        <f t="shared" si="265"/>
        <v>81.192585623678667</v>
      </c>
      <c r="DM218" s="2">
        <f t="shared" si="265"/>
        <v>137.515258230142</v>
      </c>
      <c r="DN218" s="2">
        <f t="shared" si="265"/>
        <v>135.41653760193293</v>
      </c>
      <c r="DO218" s="2">
        <f t="shared" si="265"/>
        <v>96.97190881344028</v>
      </c>
      <c r="DP218" s="2">
        <f t="shared" si="265"/>
        <v>98.981336933797905</v>
      </c>
      <c r="DQ218" s="2">
        <f t="shared" si="265"/>
        <v>116.96261478000162</v>
      </c>
      <c r="DR218" s="2">
        <f t="shared" si="265"/>
        <v>112.75421114982578</v>
      </c>
      <c r="DS218" s="2">
        <f t="shared" si="265"/>
        <v>90.257973881100952</v>
      </c>
      <c r="DT218" s="2">
        <f t="shared" si="265"/>
        <v>124.73108748221907</v>
      </c>
      <c r="DU218" s="2">
        <f t="shared" si="265"/>
        <v>95.033824291497979</v>
      </c>
      <c r="DV218" s="2">
        <f t="shared" si="265"/>
        <v>99.067619903352465</v>
      </c>
      <c r="DW218" s="2">
        <f t="shared" si="265"/>
        <v>110.87790274841436</v>
      </c>
      <c r="DX218" s="2">
        <f t="shared" si="265"/>
        <v>74.972659233449491</v>
      </c>
      <c r="DY218" s="2">
        <f t="shared" si="265"/>
        <v>81.741640336134438</v>
      </c>
      <c r="EA218" s="2">
        <f t="shared" si="241"/>
        <v>38.951202808280833</v>
      </c>
      <c r="EB218" s="2">
        <f t="shared" si="241"/>
        <v>43.695081491715094</v>
      </c>
      <c r="EC218" s="2">
        <f t="shared" si="241"/>
        <v>39.252504312150826</v>
      </c>
      <c r="ED218" s="2">
        <f t="shared" si="241"/>
        <v>41.198742367483234</v>
      </c>
      <c r="EE218" s="2">
        <f t="shared" si="241"/>
        <v>42.202577035486854</v>
      </c>
      <c r="EF218" s="2">
        <f t="shared" si="240"/>
        <v>35.65202292311821</v>
      </c>
      <c r="EG218" s="2">
        <f t="shared" si="240"/>
        <v>36.143612893093781</v>
      </c>
      <c r="EH218" s="2">
        <f t="shared" si="240"/>
        <v>34.179253624097484</v>
      </c>
      <c r="EI218" s="2">
        <f t="shared" si="240"/>
        <v>46.479780689940952</v>
      </c>
      <c r="EJ218" s="2">
        <f t="shared" si="240"/>
        <v>44.13069121948552</v>
      </c>
      <c r="EK218" s="2">
        <f t="shared" si="213"/>
        <v>37.682376259347414</v>
      </c>
      <c r="EL218" s="2">
        <f t="shared" si="213"/>
        <v>37.346963696697792</v>
      </c>
      <c r="EM218" s="2">
        <f t="shared" si="213"/>
        <v>39.320435638996358</v>
      </c>
      <c r="EN218" s="2">
        <f t="shared" si="213"/>
        <v>39.333254445989965</v>
      </c>
      <c r="EO218" s="2">
        <f t="shared" si="213"/>
        <v>42.639837128748042</v>
      </c>
      <c r="EQ218" s="2">
        <f t="shared" si="266"/>
        <v>38.951202808280833</v>
      </c>
      <c r="ER218" s="2">
        <f t="shared" si="266"/>
        <v>39.254412141018875</v>
      </c>
      <c r="ES218" s="2">
        <f t="shared" si="266"/>
        <v>38.96104379385833</v>
      </c>
      <c r="ET218" s="2">
        <f t="shared" si="266"/>
        <v>41.667826283371312</v>
      </c>
      <c r="EU218" s="2">
        <f t="shared" si="266"/>
        <v>41.9977711224345</v>
      </c>
      <c r="EV218" s="2">
        <f t="shared" si="266"/>
        <v>39.013358919628089</v>
      </c>
      <c r="EW218" s="2">
        <f t="shared" si="266"/>
        <v>37.848567374620011</v>
      </c>
      <c r="EX218" s="2">
        <f t="shared" si="266"/>
        <v>36.023205410430272</v>
      </c>
      <c r="EY218" s="2">
        <f t="shared" si="266"/>
        <v>42.492143849208475</v>
      </c>
      <c r="EZ218" s="2">
        <f t="shared" si="266"/>
        <v>41.146707343277356</v>
      </c>
      <c r="FA218" s="2">
        <f t="shared" si="266"/>
        <v>37.536035323003048</v>
      </c>
      <c r="FB218" s="2">
        <f t="shared" si="266"/>
        <v>38.630291502867287</v>
      </c>
      <c r="FC218" s="2">
        <f t="shared" si="266"/>
        <v>38.524354508110569</v>
      </c>
      <c r="FD218" s="2">
        <f t="shared" si="266"/>
        <v>38.519279687967611</v>
      </c>
      <c r="FE218" s="2">
        <f t="shared" si="266"/>
        <v>41.013325092349518</v>
      </c>
      <c r="FG218" s="2">
        <f t="shared" si="267"/>
        <v>0.99999875837963847</v>
      </c>
      <c r="FH218" s="2">
        <f t="shared" si="267"/>
        <v>0.99999881285478232</v>
      </c>
      <c r="FI218" s="2">
        <f t="shared" si="267"/>
        <v>0.99999876204196469</v>
      </c>
      <c r="FJ218" s="2">
        <f t="shared" si="267"/>
        <v>0.99999883362783604</v>
      </c>
      <c r="FK218" s="2">
        <f t="shared" si="267"/>
        <v>0.99999861557528125</v>
      </c>
      <c r="FL218" s="2">
        <f t="shared" si="267"/>
        <v>0.99999855748789412</v>
      </c>
      <c r="FM218" s="2">
        <f t="shared" si="267"/>
        <v>0.99999862875199941</v>
      </c>
      <c r="FN218" s="2">
        <f t="shared" si="267"/>
        <v>0.9999986106664206</v>
      </c>
      <c r="FO218" s="2">
        <f t="shared" si="267"/>
        <v>0.9999986069840674</v>
      </c>
      <c r="FP218" s="2">
        <f t="shared" si="267"/>
        <v>0.99999833840490249</v>
      </c>
      <c r="FQ218" s="2">
        <f t="shared" si="267"/>
        <v>0.99999850416295033</v>
      </c>
      <c r="FR218" s="2">
        <f t="shared" si="267"/>
        <v>0.99999863479153017</v>
      </c>
      <c r="FS218" s="2">
        <f t="shared" si="267"/>
        <v>0.99999859225517129</v>
      </c>
      <c r="FT218" s="2">
        <f t="shared" si="267"/>
        <v>0.99999848894061838</v>
      </c>
      <c r="FU218" s="2">
        <f t="shared" si="267"/>
        <v>0.999998182088638</v>
      </c>
      <c r="FW218" s="2">
        <f t="shared" si="257"/>
        <v>2.4589416450387852E-9</v>
      </c>
      <c r="FX218" s="2">
        <f t="shared" si="257"/>
        <v>0.93179839061170966</v>
      </c>
      <c r="FY218" s="2">
        <f t="shared" si="257"/>
        <v>0.94214591458091324</v>
      </c>
      <c r="FZ218" s="2">
        <f t="shared" si="257"/>
        <v>0.94067140694757134</v>
      </c>
      <c r="GA218" s="2">
        <f t="shared" si="257"/>
        <v>0.94316471298869209</v>
      </c>
      <c r="GB218" s="2">
        <f t="shared" si="257"/>
        <v>0.94522513264779073</v>
      </c>
      <c r="GC218" s="2">
        <f t="shared" si="257"/>
        <v>0.94762377888631677</v>
      </c>
      <c r="GD218" s="2">
        <f t="shared" si="257"/>
        <v>0.95817945469803989</v>
      </c>
      <c r="GE218" s="2">
        <f t="shared" si="257"/>
        <v>0.96782875919700451</v>
      </c>
      <c r="GF218" s="2">
        <f t="shared" si="257"/>
        <v>0.9643844819833387</v>
      </c>
      <c r="GG218" s="2">
        <f t="shared" si="257"/>
        <v>0.95678682612201826</v>
      </c>
      <c r="GH218" s="2">
        <f t="shared" si="257"/>
        <v>0.95142916889986828</v>
      </c>
      <c r="GI218" s="2">
        <f t="shared" si="257"/>
        <v>0.95086832759401263</v>
      </c>
      <c r="GJ218" s="2">
        <f t="shared" si="257"/>
        <v>0.93998333867285999</v>
      </c>
      <c r="GK218" s="2">
        <f t="shared" si="257"/>
        <v>0.92928604921604752</v>
      </c>
      <c r="GM218" s="86">
        <f t="shared" si="258"/>
        <v>9.9885077669901799E-298</v>
      </c>
      <c r="GN218" s="86">
        <f t="shared" si="258"/>
        <v>0</v>
      </c>
      <c r="GO218" s="86">
        <f t="shared" si="258"/>
        <v>0</v>
      </c>
      <c r="GP218" s="86">
        <f t="shared" si="258"/>
        <v>0</v>
      </c>
      <c r="GQ218" s="86">
        <f t="shared" si="258"/>
        <v>0</v>
      </c>
      <c r="GR218" s="86">
        <f t="shared" si="258"/>
        <v>0</v>
      </c>
      <c r="GS218" s="86">
        <f t="shared" si="258"/>
        <v>0</v>
      </c>
      <c r="GT218" s="86">
        <f t="shared" si="258"/>
        <v>0</v>
      </c>
      <c r="GU218" s="86">
        <f t="shared" si="258"/>
        <v>0</v>
      </c>
      <c r="GV218" s="86">
        <f t="shared" si="258"/>
        <v>0</v>
      </c>
      <c r="GW218" s="86">
        <f t="shared" si="258"/>
        <v>0</v>
      </c>
      <c r="GX218" s="86">
        <f t="shared" si="258"/>
        <v>0</v>
      </c>
      <c r="GY218" s="86">
        <f t="shared" si="258"/>
        <v>0</v>
      </c>
      <c r="GZ218" s="86">
        <f t="shared" si="258"/>
        <v>0</v>
      </c>
      <c r="HA218" s="86">
        <f t="shared" si="258"/>
        <v>0</v>
      </c>
      <c r="HC218" s="86">
        <f t="shared" si="268"/>
        <v>8.1360748483391473E-305</v>
      </c>
      <c r="HD218" s="86">
        <f t="shared" si="268"/>
        <v>0</v>
      </c>
      <c r="HE218" s="86">
        <f t="shared" si="268"/>
        <v>0</v>
      </c>
      <c r="HF218" s="86">
        <f t="shared" si="262"/>
        <v>0</v>
      </c>
      <c r="HG218" s="86">
        <f t="shared" si="262"/>
        <v>0</v>
      </c>
      <c r="HH218" s="86">
        <f t="shared" si="262"/>
        <v>0</v>
      </c>
      <c r="HI218" s="86">
        <f t="shared" si="242"/>
        <v>0</v>
      </c>
      <c r="HJ218" s="86">
        <f t="shared" si="242"/>
        <v>0</v>
      </c>
      <c r="HK218" s="86">
        <f t="shared" si="242"/>
        <v>0</v>
      </c>
      <c r="HL218" s="86">
        <f t="shared" si="242"/>
        <v>0</v>
      </c>
      <c r="HM218" s="86">
        <f t="shared" si="242"/>
        <v>0</v>
      </c>
      <c r="HN218" s="86">
        <f t="shared" si="242"/>
        <v>0</v>
      </c>
      <c r="HO218" s="86">
        <f t="shared" si="227"/>
        <v>0</v>
      </c>
      <c r="HP218" s="86">
        <f t="shared" si="227"/>
        <v>0</v>
      </c>
      <c r="HQ218" s="86">
        <f t="shared" si="227"/>
        <v>0</v>
      </c>
      <c r="HS218" s="86">
        <f t="shared" si="259"/>
        <v>6.3866598758862602E-5</v>
      </c>
      <c r="HT218" s="86">
        <f t="shared" si="259"/>
        <v>4.6241835578320251E-100</v>
      </c>
      <c r="HU218" s="86">
        <f t="shared" si="259"/>
        <v>5.7477530401592916E-123</v>
      </c>
      <c r="HV218" s="86">
        <f t="shared" si="259"/>
        <v>8.7622537625617699E-117</v>
      </c>
      <c r="HW218" s="86">
        <f t="shared" si="259"/>
        <v>4.3246740858083137E-131</v>
      </c>
      <c r="HX218" s="86">
        <f t="shared" si="259"/>
        <v>1.0912057239391861E-133</v>
      </c>
      <c r="HY218" s="86">
        <f t="shared" si="259"/>
        <v>2.0866819540347541E-126</v>
      </c>
      <c r="HZ218" s="86">
        <f t="shared" si="259"/>
        <v>7.1335149336237998E-153</v>
      </c>
      <c r="IA218" s="86">
        <f t="shared" si="259"/>
        <v>3.6392121421917152E-152</v>
      </c>
      <c r="IB218" s="86">
        <f t="shared" si="259"/>
        <v>7.8509000651080728E-156</v>
      </c>
      <c r="IC218" s="86">
        <f t="shared" si="259"/>
        <v>1.8970094290413574E-135</v>
      </c>
      <c r="ID218" s="86">
        <f t="shared" si="259"/>
        <v>1.0273150879284464E-122</v>
      </c>
      <c r="IE218" s="86">
        <f t="shared" si="259"/>
        <v>1.4187570635496091E-120</v>
      </c>
      <c r="IF218" s="86">
        <f t="shared" si="259"/>
        <v>7.4555934488591791E-103</v>
      </c>
      <c r="IG218" s="86">
        <f t="shared" si="259"/>
        <v>1.2482775701946249E-83</v>
      </c>
      <c r="II218" s="86">
        <f t="shared" si="260"/>
        <v>0</v>
      </c>
      <c r="IJ218" s="86">
        <f t="shared" si="260"/>
        <v>2.2250822499511343E-15</v>
      </c>
      <c r="IK218" s="86">
        <f t="shared" si="260"/>
        <v>8.3050786013212085E-20</v>
      </c>
      <c r="IL218" s="86">
        <f t="shared" si="260"/>
        <v>3.5783076440846927E-19</v>
      </c>
      <c r="IM218" s="86">
        <f t="shared" si="260"/>
        <v>4.0406302414292851E-22</v>
      </c>
      <c r="IN218" s="86">
        <f t="shared" si="260"/>
        <v>1.6496014220135955E-22</v>
      </c>
      <c r="IO218" s="86">
        <f t="shared" si="260"/>
        <v>4.2727784341715139E-22</v>
      </c>
      <c r="IP218" s="86">
        <f t="shared" si="260"/>
        <v>9.2529546405134795E-29</v>
      </c>
      <c r="IQ218" s="86">
        <f t="shared" si="260"/>
        <v>3.7185859584461968E-32</v>
      </c>
      <c r="IR218" s="86">
        <f t="shared" si="260"/>
        <v>2.7778089124947624E-31</v>
      </c>
      <c r="IS218" s="86">
        <f t="shared" si="260"/>
        <v>2.4258096499755409E-25</v>
      </c>
      <c r="IT218" s="86">
        <f t="shared" si="260"/>
        <v>2.5251081070244269E-22</v>
      </c>
      <c r="IU218" s="86">
        <f t="shared" si="260"/>
        <v>5.881221162033302E-22</v>
      </c>
      <c r="IV218" s="86">
        <f t="shared" si="260"/>
        <v>6.8618794730796462E-15</v>
      </c>
      <c r="IW218" s="86">
        <f t="shared" si="260"/>
        <v>6.5025394366589085E-13</v>
      </c>
      <c r="IY218" s="86">
        <f t="shared" si="261"/>
        <v>6.3866598758862602E-5</v>
      </c>
      <c r="IZ218" s="86">
        <f t="shared" si="261"/>
        <v>2.2250822499511343E-15</v>
      </c>
      <c r="JA218" s="86">
        <f t="shared" si="261"/>
        <v>8.3050786013212085E-20</v>
      </c>
      <c r="JB218" s="86">
        <f t="shared" si="261"/>
        <v>3.5783076440846927E-19</v>
      </c>
      <c r="JC218" s="86">
        <f t="shared" si="261"/>
        <v>4.0406302414292851E-22</v>
      </c>
      <c r="JD218" s="86">
        <f t="shared" si="261"/>
        <v>1.6496014220135955E-22</v>
      </c>
      <c r="JE218" s="86">
        <f t="shared" si="261"/>
        <v>4.2727784341715139E-22</v>
      </c>
      <c r="JF218" s="86">
        <f t="shared" si="261"/>
        <v>9.2529546405134795E-29</v>
      </c>
      <c r="JG218" s="86">
        <f t="shared" si="261"/>
        <v>3.7185859584461968E-32</v>
      </c>
      <c r="JH218" s="86">
        <f t="shared" si="261"/>
        <v>2.7778089124947624E-31</v>
      </c>
      <c r="JI218" s="86">
        <f t="shared" si="261"/>
        <v>2.4258096499755409E-25</v>
      </c>
      <c r="JJ218" s="86">
        <f t="shared" si="261"/>
        <v>2.5251081070244269E-22</v>
      </c>
      <c r="JK218" s="86">
        <f t="shared" si="261"/>
        <v>5.881221162033302E-22</v>
      </c>
      <c r="JL218" s="86">
        <f t="shared" si="261"/>
        <v>6.8618794730796462E-15</v>
      </c>
      <c r="JM218" s="86">
        <f t="shared" si="261"/>
        <v>6.5025394366589085E-13</v>
      </c>
    </row>
    <row r="219" spans="2:273" x14ac:dyDescent="0.25">
      <c r="B219" s="2">
        <v>192</v>
      </c>
      <c r="C219" s="37">
        <v>38.935000000000002</v>
      </c>
      <c r="D219" s="37">
        <v>41.23</v>
      </c>
      <c r="E219" s="37">
        <v>40.884999999999998</v>
      </c>
      <c r="F219" s="37">
        <v>43.066000000000003</v>
      </c>
      <c r="G219" s="37">
        <v>42.902000000000001</v>
      </c>
      <c r="H219" s="37">
        <v>43.606999999999999</v>
      </c>
      <c r="I219" s="37">
        <v>41.540999999999997</v>
      </c>
      <c r="J219" s="37">
        <v>35.409999999999997</v>
      </c>
      <c r="K219" s="37">
        <v>42.475000000000001</v>
      </c>
      <c r="L219" s="37">
        <v>38.262</v>
      </c>
      <c r="M219" s="37">
        <v>39.262</v>
      </c>
      <c r="N219" s="37">
        <v>38.869</v>
      </c>
      <c r="O219" s="37">
        <v>38.015999999999998</v>
      </c>
      <c r="P219" s="37">
        <v>39.442999999999998</v>
      </c>
      <c r="Q219" s="37">
        <v>37.984000000000002</v>
      </c>
      <c r="S219" s="4">
        <f t="shared" si="263"/>
        <v>38.820105117868025</v>
      </c>
      <c r="T219" s="4" t="e">
        <f t="shared" si="263"/>
        <v>#N/A</v>
      </c>
      <c r="U219" s="4" t="e">
        <f t="shared" si="263"/>
        <v>#N/A</v>
      </c>
      <c r="V219" s="4" t="e">
        <f t="shared" si="263"/>
        <v>#N/A</v>
      </c>
      <c r="W219" s="4" t="e">
        <f t="shared" si="263"/>
        <v>#N/A</v>
      </c>
      <c r="X219" s="4" t="e">
        <f t="shared" si="263"/>
        <v>#N/A</v>
      </c>
      <c r="Y219" s="4" t="e">
        <f t="shared" si="263"/>
        <v>#N/A</v>
      </c>
      <c r="Z219" s="4" t="e">
        <f t="shared" si="263"/>
        <v>#N/A</v>
      </c>
      <c r="AA219" s="4" t="e">
        <f t="shared" si="263"/>
        <v>#N/A</v>
      </c>
      <c r="AB219" s="4" t="e">
        <f t="shared" si="263"/>
        <v>#N/A</v>
      </c>
      <c r="AC219" s="4" t="e">
        <f t="shared" si="263"/>
        <v>#N/A</v>
      </c>
      <c r="AD219" s="4" t="e">
        <f t="shared" si="263"/>
        <v>#N/A</v>
      </c>
      <c r="AE219" s="4" t="e">
        <f t="shared" si="263"/>
        <v>#N/A</v>
      </c>
      <c r="AF219" s="4">
        <f t="shared" si="263"/>
        <v>38.426063396733205</v>
      </c>
      <c r="AG219" s="4">
        <f t="shared" si="263"/>
        <v>40.993566861259929</v>
      </c>
      <c r="AI219" s="4">
        <f t="shared" si="264"/>
        <v>0.11489488213197774</v>
      </c>
      <c r="AJ219" s="4">
        <f t="shared" si="264"/>
        <v>0</v>
      </c>
      <c r="AK219" s="4">
        <f t="shared" si="264"/>
        <v>0</v>
      </c>
      <c r="AL219" s="4">
        <f t="shared" si="264"/>
        <v>0</v>
      </c>
      <c r="AM219" s="4">
        <f t="shared" si="264"/>
        <v>0</v>
      </c>
      <c r="AN219" s="4">
        <f t="shared" si="264"/>
        <v>0</v>
      </c>
      <c r="AO219" s="4">
        <f t="shared" si="264"/>
        <v>0</v>
      </c>
      <c r="AP219" s="4">
        <f t="shared" si="264"/>
        <v>0</v>
      </c>
      <c r="AQ219" s="4">
        <f t="shared" si="264"/>
        <v>0</v>
      </c>
      <c r="AR219" s="4">
        <f t="shared" si="264"/>
        <v>0</v>
      </c>
      <c r="AS219" s="4">
        <f t="shared" si="264"/>
        <v>0</v>
      </c>
      <c r="AT219" s="4">
        <f t="shared" si="264"/>
        <v>0</v>
      </c>
      <c r="AU219" s="4">
        <f t="shared" si="264"/>
        <v>0</v>
      </c>
      <c r="AV219" s="4">
        <f t="shared" si="264"/>
        <v>1.0169366032667924</v>
      </c>
      <c r="AW219" s="4">
        <f t="shared" si="264"/>
        <v>-3.0095668612599269</v>
      </c>
      <c r="AY219" s="2">
        <f t="shared" si="255"/>
        <v>38.820105117868025</v>
      </c>
      <c r="AZ219" s="2" t="e">
        <f t="shared" si="255"/>
        <v>#N/A</v>
      </c>
      <c r="BA219" s="2" t="e">
        <f t="shared" si="255"/>
        <v>#N/A</v>
      </c>
      <c r="BB219" s="2" t="e">
        <f t="shared" si="255"/>
        <v>#N/A</v>
      </c>
      <c r="BC219" s="2" t="e">
        <f t="shared" si="255"/>
        <v>#N/A</v>
      </c>
      <c r="BD219" s="2" t="e">
        <f t="shared" si="255"/>
        <v>#N/A</v>
      </c>
      <c r="BE219" s="2" t="e">
        <f t="shared" si="255"/>
        <v>#N/A</v>
      </c>
      <c r="BF219" s="2" t="e">
        <f t="shared" si="255"/>
        <v>#N/A</v>
      </c>
      <c r="BG219" s="2" t="e">
        <f t="shared" si="255"/>
        <v>#N/A</v>
      </c>
      <c r="BH219" s="2" t="e">
        <f t="shared" si="255"/>
        <v>#N/A</v>
      </c>
      <c r="BI219" s="2" t="e">
        <f t="shared" si="255"/>
        <v>#N/A</v>
      </c>
      <c r="BJ219" s="2" t="e">
        <f t="shared" si="255"/>
        <v>#N/A</v>
      </c>
      <c r="BK219" s="2" t="e">
        <f t="shared" si="255"/>
        <v>#N/A</v>
      </c>
      <c r="BL219" s="2">
        <f t="shared" si="255"/>
        <v>38.426063396733205</v>
      </c>
      <c r="BM219" s="2">
        <f t="shared" si="255"/>
        <v>40.993566861259929</v>
      </c>
      <c r="BO219" s="2" t="str">
        <f t="shared" ref="BO219:BO227" si="269">IF(AND(IY219 &lt; $CC$22, $B219 &lt; C$7, $B219 &gt; C$230), C219, "")</f>
        <v/>
      </c>
      <c r="BP219" s="2" t="str">
        <f t="shared" ref="BP219:BP227" si="270">IF(AND(IZ219 &lt; $CC$22, $B219 &lt; D$7, $B219 &gt; D$230), D219, "")</f>
        <v/>
      </c>
      <c r="BQ219" s="2" t="str">
        <f t="shared" ref="BQ219:BQ227" si="271">IF(AND(JA219 &lt; $CC$22, $B219 &lt; E$7, $B219 &gt; E$230), E219, "")</f>
        <v/>
      </c>
      <c r="BR219" s="2" t="str">
        <f t="shared" ref="BR219:BR227" si="272">IF(AND(JB219 &lt; $CC$22, $B219 &lt; F$7, $B219 &gt; F$230), F219, "")</f>
        <v/>
      </c>
      <c r="BS219" s="2" t="str">
        <f t="shared" ref="BS219:BS227" si="273">IF(AND(JC219 &lt; $CC$22, $B219 &lt; G$7, $B219 &gt; G$230), G219, "")</f>
        <v/>
      </c>
      <c r="BT219" s="2" t="str">
        <f t="shared" ref="BT219:BT227" si="274">IF(AND(JD219 &lt; $CC$22, $B219 &lt; H$7, $B219 &gt; H$230), H219, "")</f>
        <v/>
      </c>
      <c r="BU219" s="2" t="str">
        <f t="shared" ref="BU219:BU227" si="275">IF(AND(JE219 &lt; $CC$22, $B219 &lt; I$7, $B219 &gt; I$230), I219, "")</f>
        <v/>
      </c>
      <c r="BV219" s="2" t="str">
        <f t="shared" ref="BV219:BV227" si="276">IF(AND(JF219 &lt; $CC$22, $B219 &lt; J$7, $B219 &gt; J$230), J219, "")</f>
        <v/>
      </c>
      <c r="BW219" s="2" t="str">
        <f t="shared" ref="BW219:BW227" si="277">IF(AND(JG219 &lt; $CC$22, $B219 &lt; K$7, $B219 &gt; K$230), K219, "")</f>
        <v/>
      </c>
      <c r="BX219" s="2" t="str">
        <f t="shared" ref="BX219:BX227" si="278">IF(AND(JH219 &lt; $CC$22, $B219 &lt; L$7, $B219 &gt; L$230), L219, "")</f>
        <v/>
      </c>
      <c r="BY219" s="2" t="str">
        <f t="shared" ref="BY219:BY227" si="279">IF(AND(JI219 &lt; $CC$22, $B219 &lt; M$7, $B219 &gt; M$230), M219, "")</f>
        <v/>
      </c>
      <c r="BZ219" s="2" t="str">
        <f t="shared" ref="BZ219:BZ227" si="280">IF(AND(JJ219 &lt; $CC$22, $B219 &lt; N$7, $B219 &gt; N$230), N219, "")</f>
        <v/>
      </c>
      <c r="CA219" s="2" t="str">
        <f t="shared" ref="CA219:CA227" si="281">IF(AND(JK219 &lt; $CC$22, $B219 &lt; O$7, $B219 &gt; O$230), O219, "")</f>
        <v/>
      </c>
      <c r="CB219" s="2" t="str">
        <f t="shared" ref="CB219:CB227" si="282">IF(AND(JL219 &lt; $CC$22, $B219 &lt; P$7, $B219 &gt; P$230), P219, "")</f>
        <v/>
      </c>
      <c r="CC219" s="2" t="str">
        <f t="shared" ref="CC219:CC227" si="283">IF(AND(JM219 &lt; $CC$22, $B219 &lt; Q$7, $B219 &gt; Q$230), Q219, "")</f>
        <v/>
      </c>
      <c r="CE219" s="2">
        <f t="shared" si="256"/>
        <v>38.935000000000002</v>
      </c>
      <c r="CF219" s="2" t="str">
        <f t="shared" si="256"/>
        <v/>
      </c>
      <c r="CG219" s="2" t="str">
        <f t="shared" si="256"/>
        <v/>
      </c>
      <c r="CH219" s="2" t="str">
        <f t="shared" si="256"/>
        <v/>
      </c>
      <c r="CI219" s="2" t="str">
        <f t="shared" si="256"/>
        <v/>
      </c>
      <c r="CJ219" s="2" t="str">
        <f t="shared" si="256"/>
        <v/>
      </c>
      <c r="CK219" s="2" t="str">
        <f t="shared" si="256"/>
        <v/>
      </c>
      <c r="CL219" s="2" t="str">
        <f t="shared" si="256"/>
        <v/>
      </c>
      <c r="CM219" s="2" t="str">
        <f t="shared" si="256"/>
        <v/>
      </c>
      <c r="CN219" s="2" t="str">
        <f t="shared" si="256"/>
        <v/>
      </c>
      <c r="CO219" s="2" t="str">
        <f t="shared" si="256"/>
        <v/>
      </c>
      <c r="CP219" s="2" t="str">
        <f t="shared" si="256"/>
        <v/>
      </c>
      <c r="CQ219" s="2" t="str">
        <f t="shared" si="256"/>
        <v/>
      </c>
      <c r="CR219" s="2" t="str">
        <f t="shared" si="256"/>
        <v/>
      </c>
      <c r="CS219" s="2" t="str">
        <f t="shared" si="256"/>
        <v/>
      </c>
      <c r="CU219" s="2">
        <f t="shared" ref="CU219:CU227" si="284">IF(AND(IY219 &lt; $DI$22, $B219 &gt; C$7, $B219 &lt; C$233), C219, "")</f>
        <v>38.935000000000002</v>
      </c>
      <c r="CV219" s="2" t="str">
        <f t="shared" ref="CV219:CV227" si="285">IF(AND(IZ219 &lt; $DI$22, $B219 &gt; D$7, $B219 &lt; D$233), D219, "")</f>
        <v/>
      </c>
      <c r="CW219" s="2" t="str">
        <f t="shared" ref="CW219:CW227" si="286">IF(AND(JA219 &lt; $DI$22, $B219 &gt; E$7, $B219 &lt; E$233), E219, "")</f>
        <v/>
      </c>
      <c r="CX219" s="2" t="str">
        <f t="shared" ref="CX219:CX227" si="287">IF(AND(JB219 &lt; $DI$22, $B219 &gt; F$7, $B219 &lt; F$233), F219, "")</f>
        <v/>
      </c>
      <c r="CY219" s="2" t="str">
        <f t="shared" ref="CY219:CY227" si="288">IF(AND(JC219 &lt; $DI$22, $B219 &gt; G$7, $B219 &lt; G$233), G219, "")</f>
        <v/>
      </c>
      <c r="CZ219" s="2" t="str">
        <f t="shared" ref="CZ219:CZ227" si="289">IF(AND(JD219 &lt; $DI$22, $B219 &gt; H$7, $B219 &lt; H$233), H219, "")</f>
        <v/>
      </c>
      <c r="DA219" s="2" t="str">
        <f t="shared" ref="DA219:DA227" si="290">IF(AND(JE219 &lt; $DI$22, $B219 &gt; I$7, $B219 &lt; I$233), I219, "")</f>
        <v/>
      </c>
      <c r="DB219" s="2" t="str">
        <f t="shared" ref="DB219:DB227" si="291">IF(AND(JF219 &lt; $DI$22, $B219 &gt; J$7, $B219 &lt; J$233), J219, "")</f>
        <v/>
      </c>
      <c r="DC219" s="2" t="str">
        <f t="shared" ref="DC219:DC227" si="292">IF(AND(JG219 &lt; $DI$22, $B219 &gt; K$7, $B219 &lt; K$233), K219, "")</f>
        <v/>
      </c>
      <c r="DD219" s="2" t="str">
        <f t="shared" ref="DD219:DD227" si="293">IF(AND(JH219 &lt; $DI$22, $B219 &gt; L$7, $B219 &lt; L$233), L219, "")</f>
        <v/>
      </c>
      <c r="DE219" s="2" t="str">
        <f t="shared" ref="DE219:DE227" si="294">IF(AND(JI219 &lt; $DI$22, $B219 &gt; M$7, $B219 &lt; M$233), M219, "")</f>
        <v/>
      </c>
      <c r="DF219" s="2" t="str">
        <f t="shared" ref="DF219:DF227" si="295">IF(AND(JJ219 &lt; $DI$22, $B219 &gt; N$7, $B219 &lt; N$233), N219, "")</f>
        <v/>
      </c>
      <c r="DG219" s="2" t="str">
        <f t="shared" ref="DG219:DG227" si="296">IF(AND(JK219 &lt; $DI$22, $B219 &gt; O$7, $B219 &lt; O$233), O219, "")</f>
        <v/>
      </c>
      <c r="DH219" s="2">
        <f t="shared" ref="DH219:DH227" si="297">IF(AND(JL219 &lt; $DI$22, $B219 &gt; P$7, $B219 &lt; P$233), P219, "")</f>
        <v>39.442999999999998</v>
      </c>
      <c r="DI219" s="2">
        <f t="shared" ref="DI219:DI227" si="298">IF(AND(JM219 &lt; $DI$22, $B219 &gt; Q$7, $B219 &lt; Q$233), Q219, "")</f>
        <v>37.984000000000002</v>
      </c>
      <c r="DK219" s="2">
        <f t="shared" si="265"/>
        <v>69.427363787375427</v>
      </c>
      <c r="DL219" s="2">
        <f t="shared" si="265"/>
        <v>81.297786469344629</v>
      </c>
      <c r="DM219" s="2">
        <f t="shared" si="265"/>
        <v>137.92892117185144</v>
      </c>
      <c r="DN219" s="2">
        <f t="shared" si="265"/>
        <v>135.81794910903048</v>
      </c>
      <c r="DO219" s="2">
        <f t="shared" si="265"/>
        <v>97.173772762877121</v>
      </c>
      <c r="DP219" s="2">
        <f t="shared" si="265"/>
        <v>99.190741463414639</v>
      </c>
      <c r="DQ219" s="2">
        <f t="shared" si="265"/>
        <v>117.2713161818329</v>
      </c>
      <c r="DR219" s="2">
        <f t="shared" si="265"/>
        <v>113.04359024390244</v>
      </c>
      <c r="DS219" s="2">
        <f t="shared" si="265"/>
        <v>90.426391351322167</v>
      </c>
      <c r="DT219" s="2">
        <f t="shared" si="265"/>
        <v>125.11497012802278</v>
      </c>
      <c r="DU219" s="2">
        <f t="shared" si="265"/>
        <v>95.245565587044524</v>
      </c>
      <c r="DV219" s="2">
        <f t="shared" si="265"/>
        <v>99.292506191482943</v>
      </c>
      <c r="DW219" s="2">
        <f t="shared" si="265"/>
        <v>111.15004364240409</v>
      </c>
      <c r="DX219" s="2">
        <f t="shared" si="265"/>
        <v>75.051302439024411</v>
      </c>
      <c r="DY219" s="2">
        <f t="shared" si="265"/>
        <v>81.890587675070009</v>
      </c>
      <c r="EA219" s="2">
        <f t="shared" si="241"/>
        <v>38.820070459045908</v>
      </c>
      <c r="EB219" s="2">
        <f t="shared" si="241"/>
        <v>43.609860037012801</v>
      </c>
      <c r="EC219" s="2">
        <f t="shared" si="241"/>
        <v>39.086044657821219</v>
      </c>
      <c r="ED219" s="2">
        <f t="shared" si="241"/>
        <v>41.064451616703792</v>
      </c>
      <c r="EE219" s="2">
        <f t="shared" si="241"/>
        <v>42.105253969770331</v>
      </c>
      <c r="EF219" s="2">
        <f t="shared" si="240"/>
        <v>35.484633465250177</v>
      </c>
      <c r="EG219" s="2">
        <f t="shared" si="240"/>
        <v>35.992484740559462</v>
      </c>
      <c r="EH219" s="2">
        <f t="shared" si="240"/>
        <v>34.008396642889004</v>
      </c>
      <c r="EI219" s="2">
        <f t="shared" si="240"/>
        <v>46.452541558755485</v>
      </c>
      <c r="EJ219" s="2">
        <f t="shared" si="240"/>
        <v>44.063582891391704</v>
      </c>
      <c r="EK219" s="2">
        <f t="shared" si="213"/>
        <v>37.550053212402744</v>
      </c>
      <c r="EL219" s="2">
        <f t="shared" si="213"/>
        <v>37.216431455404908</v>
      </c>
      <c r="EM219" s="2">
        <f t="shared" si="213"/>
        <v>39.195006234399223</v>
      </c>
      <c r="EN219" s="2">
        <f t="shared" si="213"/>
        <v>39.204033349847961</v>
      </c>
      <c r="EO219" s="2">
        <f t="shared" si="213"/>
        <v>42.531656472040645</v>
      </c>
      <c r="EQ219" s="2">
        <f t="shared" si="266"/>
        <v>38.820070459045908</v>
      </c>
      <c r="ER219" s="2">
        <f t="shared" si="266"/>
        <v>39.110162196538894</v>
      </c>
      <c r="ES219" s="2">
        <f t="shared" si="266"/>
        <v>38.790830716674151</v>
      </c>
      <c r="ET219" s="2">
        <f t="shared" si="266"/>
        <v>41.539826409437474</v>
      </c>
      <c r="EU219" s="2">
        <f t="shared" si="266"/>
        <v>41.897921795784633</v>
      </c>
      <c r="EV219" s="2">
        <f t="shared" si="266"/>
        <v>38.887597495563455</v>
      </c>
      <c r="EW219" s="2">
        <f t="shared" si="266"/>
        <v>37.719186956513475</v>
      </c>
      <c r="EX219" s="2">
        <f t="shared" si="266"/>
        <v>35.874799601698825</v>
      </c>
      <c r="EY219" s="2">
        <f t="shared" si="266"/>
        <v>42.414926428804378</v>
      </c>
      <c r="EZ219" s="2">
        <f t="shared" si="266"/>
        <v>41.041927862557955</v>
      </c>
      <c r="FA219" s="2">
        <f t="shared" si="266"/>
        <v>37.401558609777382</v>
      </c>
      <c r="FB219" s="2">
        <f t="shared" si="266"/>
        <v>38.516408302539759</v>
      </c>
      <c r="FC219" s="2">
        <f t="shared" si="266"/>
        <v>38.38879772891633</v>
      </c>
      <c r="FD219" s="2">
        <f t="shared" si="266"/>
        <v>38.380709418766095</v>
      </c>
      <c r="FE219" s="2">
        <f t="shared" si="266"/>
        <v>40.88675458877433</v>
      </c>
      <c r="FG219" s="2">
        <f t="shared" si="267"/>
        <v>0.9999988676286482</v>
      </c>
      <c r="FH219" s="2">
        <f t="shared" si="267"/>
        <v>0.99999891731058055</v>
      </c>
      <c r="FI219" s="2">
        <f t="shared" si="267"/>
        <v>0.99999887096873008</v>
      </c>
      <c r="FJ219" s="2">
        <f t="shared" si="267"/>
        <v>0.99999893625583458</v>
      </c>
      <c r="FK219" s="2">
        <f t="shared" si="267"/>
        <v>0.99999873738949652</v>
      </c>
      <c r="FL219" s="2">
        <f t="shared" si="267"/>
        <v>0.99999868441315665</v>
      </c>
      <c r="FM219" s="2">
        <f t="shared" si="267"/>
        <v>0.99999874940680911</v>
      </c>
      <c r="FN219" s="2">
        <f t="shared" si="267"/>
        <v>0.99999873291256125</v>
      </c>
      <c r="FO219" s="2">
        <f t="shared" si="267"/>
        <v>0.99999872955421443</v>
      </c>
      <c r="FP219" s="2">
        <f t="shared" si="267"/>
        <v>0.99999848460703888</v>
      </c>
      <c r="FQ219" s="2">
        <f t="shared" si="267"/>
        <v>0.9999986357802173</v>
      </c>
      <c r="FR219" s="2">
        <f t="shared" si="267"/>
        <v>0.99999875491492796</v>
      </c>
      <c r="FS219" s="2">
        <f t="shared" si="267"/>
        <v>0.9999987161212982</v>
      </c>
      <c r="FT219" s="2">
        <f t="shared" si="267"/>
        <v>0.99999862189728184</v>
      </c>
      <c r="FU219" s="2">
        <f t="shared" si="267"/>
        <v>0.99999834204486771</v>
      </c>
      <c r="FW219" s="2">
        <f t="shared" si="257"/>
        <v>2.696175898733857E-9</v>
      </c>
      <c r="FX219" s="2">
        <f t="shared" si="257"/>
        <v>0.93742387349322343</v>
      </c>
      <c r="FY219" s="2">
        <f t="shared" si="257"/>
        <v>0.94696647813458723</v>
      </c>
      <c r="FZ219" s="2">
        <f t="shared" si="257"/>
        <v>0.94560773758786587</v>
      </c>
      <c r="GA219" s="2">
        <f t="shared" si="257"/>
        <v>0.94790508127138562</v>
      </c>
      <c r="GB219" s="2">
        <f t="shared" si="257"/>
        <v>0.94980279708224935</v>
      </c>
      <c r="GC219" s="2">
        <f t="shared" si="257"/>
        <v>0.95201116014458076</v>
      </c>
      <c r="GD219" s="2">
        <f t="shared" si="257"/>
        <v>0.96171834226768482</v>
      </c>
      <c r="GE219" s="2">
        <f t="shared" si="257"/>
        <v>0.97057618908813426</v>
      </c>
      <c r="GF219" s="2">
        <f t="shared" si="257"/>
        <v>0.96741615092007216</v>
      </c>
      <c r="GG219" s="2">
        <f t="shared" si="257"/>
        <v>0.96043869342439214</v>
      </c>
      <c r="GH219" s="2">
        <f t="shared" si="257"/>
        <v>0.95551275010397629</v>
      </c>
      <c r="GI219" s="2">
        <f t="shared" si="257"/>
        <v>0.95499683105280209</v>
      </c>
      <c r="GJ219" s="2">
        <f t="shared" si="257"/>
        <v>0.94497356989416303</v>
      </c>
      <c r="GK219" s="2">
        <f t="shared" si="257"/>
        <v>0.93510432553481981</v>
      </c>
      <c r="GM219" s="86">
        <f t="shared" si="258"/>
        <v>1.9099956474709074E-302</v>
      </c>
      <c r="GN219" s="86">
        <f t="shared" si="258"/>
        <v>0</v>
      </c>
      <c r="GO219" s="86">
        <f t="shared" si="258"/>
        <v>0</v>
      </c>
      <c r="GP219" s="86">
        <f t="shared" si="258"/>
        <v>0</v>
      </c>
      <c r="GQ219" s="86">
        <f t="shared" si="258"/>
        <v>0</v>
      </c>
      <c r="GR219" s="86">
        <f t="shared" si="258"/>
        <v>0</v>
      </c>
      <c r="GS219" s="86">
        <f t="shared" si="258"/>
        <v>0</v>
      </c>
      <c r="GT219" s="86">
        <f t="shared" si="258"/>
        <v>0</v>
      </c>
      <c r="GU219" s="86">
        <f t="shared" si="258"/>
        <v>0</v>
      </c>
      <c r="GV219" s="86">
        <f t="shared" si="258"/>
        <v>0</v>
      </c>
      <c r="GW219" s="86">
        <f t="shared" si="258"/>
        <v>0</v>
      </c>
      <c r="GX219" s="86">
        <f t="shared" si="258"/>
        <v>0</v>
      </c>
      <c r="GY219" s="86">
        <f t="shared" si="258"/>
        <v>0</v>
      </c>
      <c r="GZ219" s="86">
        <f t="shared" si="258"/>
        <v>0</v>
      </c>
      <c r="HA219" s="86">
        <f t="shared" si="258"/>
        <v>0</v>
      </c>
      <c r="HC219" s="86">
        <f t="shared" si="268"/>
        <v>0</v>
      </c>
      <c r="HD219" s="86">
        <f t="shared" si="268"/>
        <v>0</v>
      </c>
      <c r="HE219" s="86">
        <f t="shared" si="268"/>
        <v>0</v>
      </c>
      <c r="HF219" s="86">
        <f t="shared" si="262"/>
        <v>0</v>
      </c>
      <c r="HG219" s="86">
        <f t="shared" si="262"/>
        <v>0</v>
      </c>
      <c r="HH219" s="86">
        <f t="shared" si="262"/>
        <v>0</v>
      </c>
      <c r="HI219" s="86">
        <f t="shared" si="242"/>
        <v>0</v>
      </c>
      <c r="HJ219" s="86">
        <f t="shared" si="242"/>
        <v>0</v>
      </c>
      <c r="HK219" s="86">
        <f t="shared" si="242"/>
        <v>0</v>
      </c>
      <c r="HL219" s="86">
        <f t="shared" si="242"/>
        <v>0</v>
      </c>
      <c r="HM219" s="86">
        <f t="shared" si="242"/>
        <v>0</v>
      </c>
      <c r="HN219" s="86">
        <f t="shared" si="242"/>
        <v>0</v>
      </c>
      <c r="HO219" s="86">
        <f t="shared" si="227"/>
        <v>0</v>
      </c>
      <c r="HP219" s="86">
        <f t="shared" si="227"/>
        <v>0</v>
      </c>
      <c r="HQ219" s="86">
        <f t="shared" si="227"/>
        <v>0</v>
      </c>
      <c r="HS219" s="86">
        <f t="shared" si="259"/>
        <v>1.4771798060237717E-4</v>
      </c>
      <c r="HT219" s="86">
        <f t="shared" si="259"/>
        <v>2.6983004605834512E-103</v>
      </c>
      <c r="HU219" s="86">
        <f t="shared" si="259"/>
        <v>7.8522625374532003E-127</v>
      </c>
      <c r="HV219" s="86">
        <f t="shared" si="259"/>
        <v>1.6126747647926908E-120</v>
      </c>
      <c r="HW219" s="86">
        <f t="shared" si="259"/>
        <v>2.6679732873042833E-135</v>
      </c>
      <c r="HX219" s="86">
        <f t="shared" si="259"/>
        <v>6.3886847569834238E-138</v>
      </c>
      <c r="HY219" s="86">
        <f t="shared" si="259"/>
        <v>2.05408169308008E-130</v>
      </c>
      <c r="HZ219" s="86">
        <f t="shared" si="259"/>
        <v>1.4408585296209278E-157</v>
      </c>
      <c r="IA219" s="86">
        <f t="shared" si="259"/>
        <v>9.7873606892837708E-157</v>
      </c>
      <c r="IB219" s="86">
        <f t="shared" si="259"/>
        <v>1.5501472093102332E-160</v>
      </c>
      <c r="IC219" s="86">
        <f t="shared" si="259"/>
        <v>1.2706620995832279E-139</v>
      </c>
      <c r="ID219" s="86">
        <f t="shared" si="259"/>
        <v>1.4086395819415164E-126</v>
      </c>
      <c r="IE219" s="86">
        <f t="shared" si="259"/>
        <v>2.1966729970579316E-124</v>
      </c>
      <c r="IF219" s="86">
        <f t="shared" si="259"/>
        <v>3.5393909653918779E-106</v>
      </c>
      <c r="IG219" s="86">
        <f t="shared" si="259"/>
        <v>2.0616777949707111E-86</v>
      </c>
      <c r="II219" s="86">
        <f t="shared" si="260"/>
        <v>0</v>
      </c>
      <c r="IJ219" s="86">
        <f t="shared" si="260"/>
        <v>2.2606001795773177E-16</v>
      </c>
      <c r="IK219" s="86">
        <f t="shared" si="260"/>
        <v>4.9704688595444517E-21</v>
      </c>
      <c r="IL219" s="86">
        <f t="shared" si="260"/>
        <v>2.2972073563059694E-20</v>
      </c>
      <c r="IM219" s="86">
        <f t="shared" si="260"/>
        <v>1.7351673662073051E-23</v>
      </c>
      <c r="IN219" s="86">
        <f t="shared" si="260"/>
        <v>6.9827019252164164E-24</v>
      </c>
      <c r="IO219" s="86">
        <f t="shared" si="260"/>
        <v>2.0257429100093783E-23</v>
      </c>
      <c r="IP219" s="86">
        <f t="shared" si="260"/>
        <v>2.2344626746221696E-30</v>
      </c>
      <c r="IQ219" s="86">
        <f t="shared" si="260"/>
        <v>7.9333601085127919E-34</v>
      </c>
      <c r="IR219" s="86">
        <f t="shared" si="260"/>
        <v>5.8591312123391535E-33</v>
      </c>
      <c r="IS219" s="86">
        <f t="shared" si="260"/>
        <v>9.0001092786723805E-27</v>
      </c>
      <c r="IT219" s="86">
        <f t="shared" si="260"/>
        <v>1.2584076138691331E-23</v>
      </c>
      <c r="IU219" s="86">
        <f t="shared" si="260"/>
        <v>3.0519050521707006E-23</v>
      </c>
      <c r="IV219" s="86">
        <f t="shared" si="260"/>
        <v>8.4374010030721356E-16</v>
      </c>
      <c r="IW219" s="86">
        <f t="shared" si="260"/>
        <v>9.5785937483941207E-14</v>
      </c>
      <c r="IY219" s="86">
        <f t="shared" si="261"/>
        <v>1.4771798060237717E-4</v>
      </c>
      <c r="IZ219" s="86">
        <f t="shared" si="261"/>
        <v>2.2606001795773177E-16</v>
      </c>
      <c r="JA219" s="86">
        <f t="shared" si="261"/>
        <v>4.9704688595444517E-21</v>
      </c>
      <c r="JB219" s="86">
        <f t="shared" si="261"/>
        <v>2.2972073563059694E-20</v>
      </c>
      <c r="JC219" s="86">
        <f t="shared" si="261"/>
        <v>1.7351673662073051E-23</v>
      </c>
      <c r="JD219" s="86">
        <f t="shared" si="261"/>
        <v>6.9827019252164164E-24</v>
      </c>
      <c r="JE219" s="86">
        <f t="shared" si="261"/>
        <v>2.0257429100093783E-23</v>
      </c>
      <c r="JF219" s="86">
        <f t="shared" si="261"/>
        <v>2.2344626746221696E-30</v>
      </c>
      <c r="JG219" s="86">
        <f t="shared" si="261"/>
        <v>7.9333601085127919E-34</v>
      </c>
      <c r="JH219" s="86">
        <f t="shared" si="261"/>
        <v>5.8591312123391535E-33</v>
      </c>
      <c r="JI219" s="86">
        <f t="shared" si="261"/>
        <v>9.0001092786723805E-27</v>
      </c>
      <c r="JJ219" s="86">
        <f t="shared" si="261"/>
        <v>1.2584076138691331E-23</v>
      </c>
      <c r="JK219" s="86">
        <f t="shared" si="261"/>
        <v>3.0519050521707006E-23</v>
      </c>
      <c r="JL219" s="86">
        <f t="shared" si="261"/>
        <v>8.4374010030721356E-16</v>
      </c>
      <c r="JM219" s="86">
        <f t="shared" si="261"/>
        <v>9.5785937483941207E-14</v>
      </c>
    </row>
    <row r="220" spans="2:273" x14ac:dyDescent="0.25">
      <c r="B220" s="2">
        <v>193</v>
      </c>
      <c r="C220" s="37">
        <v>37.968000000000004</v>
      </c>
      <c r="D220" s="37">
        <v>39.869</v>
      </c>
      <c r="E220" s="37">
        <v>39.951000000000001</v>
      </c>
      <c r="F220" s="37">
        <v>42.41</v>
      </c>
      <c r="G220" s="37">
        <v>42.573999999999998</v>
      </c>
      <c r="H220" s="37">
        <v>42.917999999999999</v>
      </c>
      <c r="I220" s="37">
        <v>39.573999999999998</v>
      </c>
      <c r="J220" s="37">
        <v>39.097999999999999</v>
      </c>
      <c r="K220" s="37">
        <v>39.097999999999999</v>
      </c>
      <c r="L220" s="37">
        <v>37.869</v>
      </c>
      <c r="M220" s="37">
        <v>39.770000000000003</v>
      </c>
      <c r="N220" s="37">
        <v>39.770000000000003</v>
      </c>
      <c r="O220" s="37">
        <v>38.491999999999997</v>
      </c>
      <c r="P220" s="37">
        <v>44.048999999999999</v>
      </c>
      <c r="Q220" s="37">
        <v>41.786999999999999</v>
      </c>
      <c r="S220" s="4">
        <f t="shared" si="263"/>
        <v>38.688969918423233</v>
      </c>
      <c r="T220" s="4" t="e">
        <f t="shared" si="263"/>
        <v>#N/A</v>
      </c>
      <c r="U220" s="4" t="e">
        <f t="shared" si="263"/>
        <v>#N/A</v>
      </c>
      <c r="V220" s="4" t="e">
        <f t="shared" si="263"/>
        <v>#N/A</v>
      </c>
      <c r="W220" s="4" t="e">
        <f t="shared" si="263"/>
        <v>#N/A</v>
      </c>
      <c r="X220" s="4" t="e">
        <f t="shared" si="263"/>
        <v>#N/A</v>
      </c>
      <c r="Y220" s="4" t="e">
        <f t="shared" si="263"/>
        <v>#N/A</v>
      </c>
      <c r="Z220" s="4" t="e">
        <f t="shared" si="263"/>
        <v>#N/A</v>
      </c>
      <c r="AA220" s="4" t="e">
        <f t="shared" si="263"/>
        <v>#N/A</v>
      </c>
      <c r="AB220" s="4" t="e">
        <f t="shared" si="263"/>
        <v>#N/A</v>
      </c>
      <c r="AC220" s="4" t="e">
        <f t="shared" si="263"/>
        <v>#N/A</v>
      </c>
      <c r="AD220" s="4" t="e">
        <f t="shared" si="263"/>
        <v>#N/A</v>
      </c>
      <c r="AE220" s="4" t="e">
        <f t="shared" si="263"/>
        <v>#N/A</v>
      </c>
      <c r="AF220" s="4">
        <f t="shared" si="263"/>
        <v>38.284175223678403</v>
      </c>
      <c r="AG220" s="4">
        <f t="shared" si="263"/>
        <v>40.859252185935809</v>
      </c>
      <c r="AI220" s="4">
        <f t="shared" si="264"/>
        <v>-0.72096991842322922</v>
      </c>
      <c r="AJ220" s="4">
        <f t="shared" si="264"/>
        <v>0</v>
      </c>
      <c r="AK220" s="4">
        <f t="shared" si="264"/>
        <v>0</v>
      </c>
      <c r="AL220" s="4">
        <f t="shared" si="264"/>
        <v>0</v>
      </c>
      <c r="AM220" s="4">
        <f t="shared" si="264"/>
        <v>0</v>
      </c>
      <c r="AN220" s="4">
        <f t="shared" si="264"/>
        <v>0</v>
      </c>
      <c r="AO220" s="4">
        <f t="shared" si="264"/>
        <v>0</v>
      </c>
      <c r="AP220" s="4">
        <f t="shared" si="264"/>
        <v>0</v>
      </c>
      <c r="AQ220" s="4">
        <f t="shared" si="264"/>
        <v>0</v>
      </c>
      <c r="AR220" s="4">
        <f t="shared" si="264"/>
        <v>0</v>
      </c>
      <c r="AS220" s="4">
        <f t="shared" si="264"/>
        <v>0</v>
      </c>
      <c r="AT220" s="4">
        <f t="shared" si="264"/>
        <v>0</v>
      </c>
      <c r="AU220" s="4">
        <f t="shared" si="264"/>
        <v>0</v>
      </c>
      <c r="AV220" s="4">
        <f t="shared" si="264"/>
        <v>5.7648247763215963</v>
      </c>
      <c r="AW220" s="4">
        <f t="shared" si="264"/>
        <v>0.92774781406419038</v>
      </c>
      <c r="AY220" s="2">
        <f t="shared" si="255"/>
        <v>38.688969918423233</v>
      </c>
      <c r="AZ220" s="2" t="e">
        <f t="shared" si="255"/>
        <v>#N/A</v>
      </c>
      <c r="BA220" s="2" t="e">
        <f t="shared" si="255"/>
        <v>#N/A</v>
      </c>
      <c r="BB220" s="2" t="e">
        <f t="shared" si="255"/>
        <v>#N/A</v>
      </c>
      <c r="BC220" s="2" t="e">
        <f t="shared" si="255"/>
        <v>#N/A</v>
      </c>
      <c r="BD220" s="2" t="e">
        <f t="shared" si="255"/>
        <v>#N/A</v>
      </c>
      <c r="BE220" s="2" t="e">
        <f t="shared" si="255"/>
        <v>#N/A</v>
      </c>
      <c r="BF220" s="2" t="e">
        <f t="shared" si="255"/>
        <v>#N/A</v>
      </c>
      <c r="BG220" s="2" t="e">
        <f t="shared" si="255"/>
        <v>#N/A</v>
      </c>
      <c r="BH220" s="2" t="e">
        <f t="shared" si="255"/>
        <v>#N/A</v>
      </c>
      <c r="BI220" s="2" t="e">
        <f t="shared" si="255"/>
        <v>#N/A</v>
      </c>
      <c r="BJ220" s="2" t="e">
        <f t="shared" si="255"/>
        <v>#N/A</v>
      </c>
      <c r="BK220" s="2" t="e">
        <f t="shared" si="255"/>
        <v>#N/A</v>
      </c>
      <c r="BL220" s="2">
        <f t="shared" si="255"/>
        <v>38.284175223678403</v>
      </c>
      <c r="BM220" s="2">
        <f t="shared" si="255"/>
        <v>40.859252185935809</v>
      </c>
      <c r="BO220" s="2" t="str">
        <f t="shared" si="269"/>
        <v/>
      </c>
      <c r="BP220" s="2" t="str">
        <f t="shared" si="270"/>
        <v/>
      </c>
      <c r="BQ220" s="2" t="str">
        <f t="shared" si="271"/>
        <v/>
      </c>
      <c r="BR220" s="2" t="str">
        <f t="shared" si="272"/>
        <v/>
      </c>
      <c r="BS220" s="2" t="str">
        <f t="shared" si="273"/>
        <v/>
      </c>
      <c r="BT220" s="2" t="str">
        <f t="shared" si="274"/>
        <v/>
      </c>
      <c r="BU220" s="2" t="str">
        <f t="shared" si="275"/>
        <v/>
      </c>
      <c r="BV220" s="2" t="str">
        <f t="shared" si="276"/>
        <v/>
      </c>
      <c r="BW220" s="2" t="str">
        <f t="shared" si="277"/>
        <v/>
      </c>
      <c r="BX220" s="2" t="str">
        <f t="shared" si="278"/>
        <v/>
      </c>
      <c r="BY220" s="2" t="str">
        <f t="shared" si="279"/>
        <v/>
      </c>
      <c r="BZ220" s="2" t="str">
        <f t="shared" si="280"/>
        <v/>
      </c>
      <c r="CA220" s="2" t="str">
        <f t="shared" si="281"/>
        <v/>
      </c>
      <c r="CB220" s="2" t="str">
        <f t="shared" si="282"/>
        <v/>
      </c>
      <c r="CC220" s="2" t="str">
        <f t="shared" si="283"/>
        <v/>
      </c>
      <c r="CE220" s="2">
        <f t="shared" si="256"/>
        <v>37.968000000000004</v>
      </c>
      <c r="CF220" s="2" t="str">
        <f t="shared" si="256"/>
        <v/>
      </c>
      <c r="CG220" s="2" t="str">
        <f t="shared" si="256"/>
        <v/>
      </c>
      <c r="CH220" s="2" t="str">
        <f t="shared" si="256"/>
        <v/>
      </c>
      <c r="CI220" s="2" t="str">
        <f t="shared" si="256"/>
        <v/>
      </c>
      <c r="CJ220" s="2" t="str">
        <f t="shared" si="256"/>
        <v/>
      </c>
      <c r="CK220" s="2" t="str">
        <f t="shared" si="256"/>
        <v/>
      </c>
      <c r="CL220" s="2" t="str">
        <f t="shared" si="256"/>
        <v/>
      </c>
      <c r="CM220" s="2" t="str">
        <f t="shared" si="256"/>
        <v/>
      </c>
      <c r="CN220" s="2" t="str">
        <f t="shared" si="256"/>
        <v/>
      </c>
      <c r="CO220" s="2" t="str">
        <f t="shared" si="256"/>
        <v/>
      </c>
      <c r="CP220" s="2" t="str">
        <f t="shared" si="256"/>
        <v/>
      </c>
      <c r="CQ220" s="2" t="str">
        <f t="shared" si="256"/>
        <v/>
      </c>
      <c r="CR220" s="2" t="str">
        <f t="shared" si="256"/>
        <v/>
      </c>
      <c r="CS220" s="2" t="str">
        <f t="shared" si="256"/>
        <v/>
      </c>
      <c r="CU220" s="2">
        <f t="shared" si="284"/>
        <v>37.968000000000004</v>
      </c>
      <c r="CV220" s="2" t="str">
        <f t="shared" si="285"/>
        <v/>
      </c>
      <c r="CW220" s="2" t="str">
        <f t="shared" si="286"/>
        <v/>
      </c>
      <c r="CX220" s="2" t="str">
        <f t="shared" si="287"/>
        <v/>
      </c>
      <c r="CY220" s="2" t="str">
        <f t="shared" si="288"/>
        <v/>
      </c>
      <c r="CZ220" s="2" t="str">
        <f t="shared" si="289"/>
        <v/>
      </c>
      <c r="DA220" s="2" t="str">
        <f t="shared" si="290"/>
        <v/>
      </c>
      <c r="DB220" s="2" t="str">
        <f t="shared" si="291"/>
        <v/>
      </c>
      <c r="DC220" s="2" t="str">
        <f t="shared" si="292"/>
        <v/>
      </c>
      <c r="DD220" s="2" t="str">
        <f t="shared" si="293"/>
        <v/>
      </c>
      <c r="DE220" s="2" t="str">
        <f t="shared" si="294"/>
        <v/>
      </c>
      <c r="DF220" s="2" t="str">
        <f t="shared" si="295"/>
        <v/>
      </c>
      <c r="DG220" s="2" t="str">
        <f t="shared" si="296"/>
        <v/>
      </c>
      <c r="DH220" s="2">
        <f t="shared" si="297"/>
        <v>44.048999999999999</v>
      </c>
      <c r="DI220" s="2">
        <f t="shared" si="298"/>
        <v>41.786999999999999</v>
      </c>
      <c r="DK220" s="2">
        <f t="shared" si="265"/>
        <v>69.489299003322259</v>
      </c>
      <c r="DL220" s="2">
        <f t="shared" si="265"/>
        <v>81.402987315010591</v>
      </c>
      <c r="DM220" s="2">
        <f t="shared" si="265"/>
        <v>138.34258411356089</v>
      </c>
      <c r="DN220" s="2">
        <f t="shared" si="265"/>
        <v>136.21936061612803</v>
      </c>
      <c r="DO220" s="2">
        <f t="shared" si="265"/>
        <v>97.375636712313963</v>
      </c>
      <c r="DP220" s="2">
        <f t="shared" si="265"/>
        <v>99.400145993031359</v>
      </c>
      <c r="DQ220" s="2">
        <f t="shared" si="265"/>
        <v>117.5800175836642</v>
      </c>
      <c r="DR220" s="2">
        <f t="shared" si="265"/>
        <v>113.33296933797911</v>
      </c>
      <c r="DS220" s="2">
        <f t="shared" si="265"/>
        <v>90.594808821543381</v>
      </c>
      <c r="DT220" s="2">
        <f t="shared" si="265"/>
        <v>125.49885277382647</v>
      </c>
      <c r="DU220" s="2">
        <f t="shared" si="265"/>
        <v>95.457306882591084</v>
      </c>
      <c r="DV220" s="2">
        <f t="shared" si="265"/>
        <v>99.517392479613406</v>
      </c>
      <c r="DW220" s="2">
        <f t="shared" si="265"/>
        <v>111.42218453639381</v>
      </c>
      <c r="DX220" s="2">
        <f t="shared" si="265"/>
        <v>75.129945644599317</v>
      </c>
      <c r="DY220" s="2">
        <f t="shared" si="265"/>
        <v>82.03953501400558</v>
      </c>
      <c r="EA220" s="2">
        <f t="shared" si="241"/>
        <v>38.688938109810991</v>
      </c>
      <c r="EB220" s="2">
        <f t="shared" si="241"/>
        <v>43.524638582310516</v>
      </c>
      <c r="EC220" s="2">
        <f t="shared" si="241"/>
        <v>38.919585003491605</v>
      </c>
      <c r="ED220" s="2">
        <f t="shared" si="241"/>
        <v>40.930160865924364</v>
      </c>
      <c r="EE220" s="2">
        <f t="shared" si="241"/>
        <v>42.007930904053801</v>
      </c>
      <c r="EF220" s="2">
        <f t="shared" si="240"/>
        <v>35.317244007382136</v>
      </c>
      <c r="EG220" s="2">
        <f t="shared" si="240"/>
        <v>35.841356588025143</v>
      </c>
      <c r="EH220" s="2">
        <f t="shared" si="240"/>
        <v>33.83753966168053</v>
      </c>
      <c r="EI220" s="2">
        <f t="shared" si="240"/>
        <v>46.42530242757001</v>
      </c>
      <c r="EJ220" s="2">
        <f t="shared" si="240"/>
        <v>43.99647456329788</v>
      </c>
      <c r="EK220" s="2">
        <f t="shared" si="213"/>
        <v>37.417730165458067</v>
      </c>
      <c r="EL220" s="2">
        <f t="shared" si="213"/>
        <v>37.085899214112025</v>
      </c>
      <c r="EM220" s="2">
        <f t="shared" si="213"/>
        <v>39.069576829802088</v>
      </c>
      <c r="EN220" s="2">
        <f t="shared" si="213"/>
        <v>39.074812253705957</v>
      </c>
      <c r="EO220" s="2">
        <f t="shared" si="213"/>
        <v>42.423475815333241</v>
      </c>
      <c r="EQ220" s="2">
        <f t="shared" si="266"/>
        <v>38.688938109810991</v>
      </c>
      <c r="ER220" s="2">
        <f t="shared" si="266"/>
        <v>38.965912252058914</v>
      </c>
      <c r="ES220" s="2">
        <f t="shared" si="266"/>
        <v>38.620617639489979</v>
      </c>
      <c r="ET220" s="2">
        <f t="shared" si="266"/>
        <v>41.411826535503636</v>
      </c>
      <c r="EU220" s="2">
        <f t="shared" si="266"/>
        <v>41.798072469134766</v>
      </c>
      <c r="EV220" s="2">
        <f t="shared" si="266"/>
        <v>38.761836071498813</v>
      </c>
      <c r="EW220" s="2">
        <f t="shared" si="266"/>
        <v>37.589806538406947</v>
      </c>
      <c r="EX220" s="2">
        <f t="shared" si="266"/>
        <v>35.726393792967372</v>
      </c>
      <c r="EY220" s="2">
        <f t="shared" si="266"/>
        <v>42.337709008400289</v>
      </c>
      <c r="EZ220" s="2">
        <f t="shared" si="266"/>
        <v>40.93714838183854</v>
      </c>
      <c r="FA220" s="2">
        <f t="shared" si="266"/>
        <v>37.267081896551716</v>
      </c>
      <c r="FB220" s="2">
        <f t="shared" si="266"/>
        <v>38.402525102212223</v>
      </c>
      <c r="FC220" s="2">
        <f t="shared" si="266"/>
        <v>38.253240949722084</v>
      </c>
      <c r="FD220" s="2">
        <f t="shared" si="266"/>
        <v>38.242139149564572</v>
      </c>
      <c r="FE220" s="2">
        <f t="shared" si="266"/>
        <v>40.760184085199143</v>
      </c>
      <c r="FG220" s="2">
        <f t="shared" si="267"/>
        <v>0.99999896726495008</v>
      </c>
      <c r="FH220" s="2">
        <f t="shared" si="267"/>
        <v>0.99999901257541968</v>
      </c>
      <c r="FI220" s="2">
        <f t="shared" si="267"/>
        <v>0.9999989703111416</v>
      </c>
      <c r="FJ220" s="2">
        <f t="shared" si="267"/>
        <v>0.99999902985370004</v>
      </c>
      <c r="FK220" s="2">
        <f t="shared" si="267"/>
        <v>0.99999884848540699</v>
      </c>
      <c r="FL220" s="2">
        <f t="shared" si="267"/>
        <v>0.99999880017039977</v>
      </c>
      <c r="FM220" s="2">
        <f t="shared" si="267"/>
        <v>0.99999885944532874</v>
      </c>
      <c r="FN220" s="2">
        <f t="shared" si="267"/>
        <v>0.99999884440239262</v>
      </c>
      <c r="FO220" s="2">
        <f t="shared" si="267"/>
        <v>0.9999988413395432</v>
      </c>
      <c r="FP220" s="2">
        <f t="shared" si="267"/>
        <v>0.99999861794500933</v>
      </c>
      <c r="FQ220" s="2">
        <f t="shared" si="267"/>
        <v>0.99999875581662157</v>
      </c>
      <c r="FR220" s="2">
        <f t="shared" si="267"/>
        <v>0.99999886446879394</v>
      </c>
      <c r="FS220" s="2">
        <f t="shared" si="267"/>
        <v>0.99999882908857529</v>
      </c>
      <c r="FT220" s="2">
        <f t="shared" si="267"/>
        <v>0.99999874315523085</v>
      </c>
      <c r="FU220" s="2">
        <f t="shared" si="267"/>
        <v>0.99999848792672752</v>
      </c>
      <c r="FW220" s="2">
        <f t="shared" si="257"/>
        <v>2.9562980851594307E-9</v>
      </c>
      <c r="FX220" s="2">
        <f t="shared" si="257"/>
        <v>0.94261392541789701</v>
      </c>
      <c r="FY220" s="2">
        <f t="shared" si="257"/>
        <v>0.95140609582629487</v>
      </c>
      <c r="FZ220" s="2">
        <f t="shared" si="257"/>
        <v>0.95015511298710698</v>
      </c>
      <c r="GA220" s="2">
        <f t="shared" si="257"/>
        <v>0.95227008562714965</v>
      </c>
      <c r="GB220" s="2">
        <f t="shared" si="257"/>
        <v>0.95401650649112935</v>
      </c>
      <c r="GC220" s="2">
        <f t="shared" si="257"/>
        <v>0.95604807096275113</v>
      </c>
      <c r="GD220" s="2">
        <f t="shared" si="257"/>
        <v>0.96496871483696423</v>
      </c>
      <c r="GE220" s="2">
        <f t="shared" si="257"/>
        <v>0.97309551042397846</v>
      </c>
      <c r="GF220" s="2">
        <f t="shared" si="257"/>
        <v>0.97019773258961861</v>
      </c>
      <c r="GG220" s="2">
        <f t="shared" si="257"/>
        <v>0.96379362642278033</v>
      </c>
      <c r="GH220" s="2">
        <f t="shared" si="257"/>
        <v>0.95926770355246038</v>
      </c>
      <c r="GI220" s="2">
        <f t="shared" si="257"/>
        <v>0.95879345279748229</v>
      </c>
      <c r="GJ220" s="2">
        <f t="shared" si="257"/>
        <v>0.94957113638091128</v>
      </c>
      <c r="GK220" s="2">
        <f t="shared" si="257"/>
        <v>0.94047454420734167</v>
      </c>
      <c r="GM220" s="86">
        <f t="shared" si="258"/>
        <v>3.3515888070546439E-307</v>
      </c>
      <c r="GN220" s="86">
        <f t="shared" si="258"/>
        <v>0</v>
      </c>
      <c r="GO220" s="86">
        <f t="shared" si="258"/>
        <v>0</v>
      </c>
      <c r="GP220" s="86">
        <f t="shared" si="258"/>
        <v>0</v>
      </c>
      <c r="GQ220" s="86">
        <f t="shared" si="258"/>
        <v>0</v>
      </c>
      <c r="GR220" s="86">
        <f t="shared" si="258"/>
        <v>0</v>
      </c>
      <c r="GS220" s="86">
        <f t="shared" si="258"/>
        <v>0</v>
      </c>
      <c r="GT220" s="86">
        <f t="shared" si="258"/>
        <v>0</v>
      </c>
      <c r="GU220" s="86">
        <f t="shared" si="258"/>
        <v>0</v>
      </c>
      <c r="GV220" s="86">
        <f t="shared" si="258"/>
        <v>0</v>
      </c>
      <c r="GW220" s="86">
        <f t="shared" si="258"/>
        <v>0</v>
      </c>
      <c r="GX220" s="86">
        <f t="shared" si="258"/>
        <v>0</v>
      </c>
      <c r="GY220" s="86">
        <f t="shared" si="258"/>
        <v>0</v>
      </c>
      <c r="GZ220" s="86">
        <f t="shared" si="258"/>
        <v>0</v>
      </c>
      <c r="HA220" s="86">
        <f t="shared" si="258"/>
        <v>0</v>
      </c>
      <c r="HC220" s="86">
        <f t="shared" si="268"/>
        <v>0</v>
      </c>
      <c r="HD220" s="86">
        <f t="shared" si="268"/>
        <v>0</v>
      </c>
      <c r="HE220" s="86">
        <f t="shared" si="268"/>
        <v>0</v>
      </c>
      <c r="HF220" s="86">
        <f t="shared" si="262"/>
        <v>0</v>
      </c>
      <c r="HG220" s="86">
        <f t="shared" si="262"/>
        <v>0</v>
      </c>
      <c r="HH220" s="86">
        <f t="shared" si="262"/>
        <v>0</v>
      </c>
      <c r="HI220" s="86">
        <f t="shared" si="242"/>
        <v>0</v>
      </c>
      <c r="HJ220" s="86">
        <f t="shared" si="242"/>
        <v>0</v>
      </c>
      <c r="HK220" s="86">
        <f t="shared" si="242"/>
        <v>0</v>
      </c>
      <c r="HL220" s="86">
        <f t="shared" si="242"/>
        <v>0</v>
      </c>
      <c r="HM220" s="86">
        <f t="shared" si="242"/>
        <v>0</v>
      </c>
      <c r="HN220" s="86">
        <f t="shared" si="242"/>
        <v>0</v>
      </c>
      <c r="HO220" s="86">
        <f t="shared" si="227"/>
        <v>0</v>
      </c>
      <c r="HP220" s="86">
        <f t="shared" si="227"/>
        <v>0</v>
      </c>
      <c r="HQ220" s="86">
        <f t="shared" si="227"/>
        <v>0</v>
      </c>
      <c r="HS220" s="86">
        <f t="shared" si="259"/>
        <v>3.2852778318407608E-4</v>
      </c>
      <c r="HT220" s="86">
        <f t="shared" si="259"/>
        <v>1.3961679431196537E-106</v>
      </c>
      <c r="HU220" s="86">
        <f t="shared" si="259"/>
        <v>9.3314283418628792E-131</v>
      </c>
      <c r="HV220" s="86">
        <f t="shared" si="259"/>
        <v>2.5876760909345797E-124</v>
      </c>
      <c r="HW220" s="86">
        <f t="shared" si="259"/>
        <v>1.4095646505783299E-139</v>
      </c>
      <c r="HX220" s="86">
        <f t="shared" si="259"/>
        <v>3.2076271860836544E-142</v>
      </c>
      <c r="HY220" s="86">
        <f t="shared" si="259"/>
        <v>1.7478020238576515E-134</v>
      </c>
      <c r="HZ220" s="86">
        <f t="shared" si="259"/>
        <v>2.4671657403850709E-162</v>
      </c>
      <c r="IA220" s="86">
        <f t="shared" si="259"/>
        <v>2.2490084854691498E-161</v>
      </c>
      <c r="IB220" s="86">
        <f t="shared" si="259"/>
        <v>2.6010312917380046E-165</v>
      </c>
      <c r="IC220" s="86">
        <f t="shared" si="259"/>
        <v>7.34368271408674E-144</v>
      </c>
      <c r="ID220" s="86">
        <f t="shared" si="259"/>
        <v>1.6798816271280063E-130</v>
      </c>
      <c r="IE220" s="86">
        <f t="shared" si="259"/>
        <v>2.9620690462907981E-128</v>
      </c>
      <c r="IF220" s="86">
        <f t="shared" si="259"/>
        <v>1.4850786012424095E-109</v>
      </c>
      <c r="IG220" s="86">
        <f t="shared" si="259"/>
        <v>3.0606034849754663E-89</v>
      </c>
      <c r="II220" s="86">
        <f t="shared" si="260"/>
        <v>0</v>
      </c>
      <c r="IJ220" s="86">
        <f t="shared" si="260"/>
        <v>2.1266301352602459E-17</v>
      </c>
      <c r="IK220" s="86">
        <f t="shared" si="260"/>
        <v>2.7202071282287054E-22</v>
      </c>
      <c r="IL220" s="86">
        <f t="shared" si="260"/>
        <v>1.3505473849282801E-21</v>
      </c>
      <c r="IM220" s="86">
        <f t="shared" si="260"/>
        <v>6.7451082567909629E-25</v>
      </c>
      <c r="IN220" s="86">
        <f t="shared" si="260"/>
        <v>2.6779229770820938E-25</v>
      </c>
      <c r="IO220" s="86">
        <f t="shared" si="260"/>
        <v>8.7459245372960307E-25</v>
      </c>
      <c r="IP220" s="86">
        <f t="shared" si="260"/>
        <v>4.8516980647010758E-32</v>
      </c>
      <c r="IQ220" s="86">
        <f t="shared" si="260"/>
        <v>1.5294109670471122E-35</v>
      </c>
      <c r="IR220" s="86">
        <f t="shared" si="260"/>
        <v>1.1128813881825844E-34</v>
      </c>
      <c r="IS220" s="86">
        <f t="shared" si="260"/>
        <v>3.0369202931575219E-28</v>
      </c>
      <c r="IT220" s="86">
        <f t="shared" si="260"/>
        <v>5.7334969083602312E-25</v>
      </c>
      <c r="IU220" s="86">
        <f t="shared" si="260"/>
        <v>1.4491565804797971E-24</v>
      </c>
      <c r="IV220" s="86">
        <f t="shared" si="260"/>
        <v>9.7024019888598863E-17</v>
      </c>
      <c r="IW220" s="86">
        <f t="shared" si="260"/>
        <v>1.3221692204280803E-14</v>
      </c>
      <c r="IY220" s="86">
        <f t="shared" si="261"/>
        <v>3.2852778318407608E-4</v>
      </c>
      <c r="IZ220" s="86">
        <f t="shared" si="261"/>
        <v>2.1266301352602459E-17</v>
      </c>
      <c r="JA220" s="86">
        <f t="shared" si="261"/>
        <v>2.7202071282287054E-22</v>
      </c>
      <c r="JB220" s="86">
        <f t="shared" si="261"/>
        <v>1.3505473849282801E-21</v>
      </c>
      <c r="JC220" s="86">
        <f t="shared" si="261"/>
        <v>6.7451082567909629E-25</v>
      </c>
      <c r="JD220" s="86">
        <f t="shared" si="261"/>
        <v>2.6779229770820938E-25</v>
      </c>
      <c r="JE220" s="86">
        <f t="shared" si="261"/>
        <v>8.7459245372960307E-25</v>
      </c>
      <c r="JF220" s="86">
        <f t="shared" si="261"/>
        <v>4.8516980647010758E-32</v>
      </c>
      <c r="JG220" s="86">
        <f t="shared" si="261"/>
        <v>1.5294109670471122E-35</v>
      </c>
      <c r="JH220" s="86">
        <f t="shared" si="261"/>
        <v>1.1128813881825844E-34</v>
      </c>
      <c r="JI220" s="86">
        <f t="shared" si="261"/>
        <v>3.0369202931575219E-28</v>
      </c>
      <c r="JJ220" s="86">
        <f t="shared" si="261"/>
        <v>5.7334969083602312E-25</v>
      </c>
      <c r="JK220" s="86">
        <f t="shared" si="261"/>
        <v>1.4491565804797971E-24</v>
      </c>
      <c r="JL220" s="86">
        <f t="shared" si="261"/>
        <v>9.7024019888598863E-17</v>
      </c>
      <c r="JM220" s="86">
        <f t="shared" si="261"/>
        <v>1.3221692204280803E-14</v>
      </c>
    </row>
    <row r="221" spans="2:273" x14ac:dyDescent="0.25">
      <c r="B221" s="2">
        <v>194</v>
      </c>
      <c r="C221" s="37">
        <v>36.29</v>
      </c>
      <c r="D221" s="37">
        <v>39.984000000000002</v>
      </c>
      <c r="E221" s="37">
        <v>38.786999999999999</v>
      </c>
      <c r="F221" s="37">
        <v>43.851999999999997</v>
      </c>
      <c r="G221" s="37">
        <v>44.164000000000001</v>
      </c>
      <c r="H221" s="37">
        <v>40.148000000000003</v>
      </c>
      <c r="I221" s="37">
        <v>41.524999999999999</v>
      </c>
      <c r="J221" s="37">
        <v>36.720999999999997</v>
      </c>
      <c r="K221" s="37">
        <v>41.835999999999999</v>
      </c>
      <c r="L221" s="37">
        <v>37.738</v>
      </c>
      <c r="M221" s="37">
        <v>38.671999999999997</v>
      </c>
      <c r="N221" s="37">
        <v>40</v>
      </c>
      <c r="O221" s="37">
        <v>39.377000000000002</v>
      </c>
      <c r="P221" s="37">
        <v>39.851999999999997</v>
      </c>
      <c r="Q221" s="37">
        <v>41.41</v>
      </c>
      <c r="S221" s="4">
        <f t="shared" si="263"/>
        <v>38.557834952221555</v>
      </c>
      <c r="T221" s="4" t="e">
        <f t="shared" si="263"/>
        <v>#N/A</v>
      </c>
      <c r="U221" s="4" t="e">
        <f t="shared" si="263"/>
        <v>#N/A</v>
      </c>
      <c r="V221" s="4" t="e">
        <f t="shared" si="263"/>
        <v>#N/A</v>
      </c>
      <c r="W221" s="4" t="e">
        <f t="shared" si="263"/>
        <v>#N/A</v>
      </c>
      <c r="X221" s="4" t="e">
        <f t="shared" si="263"/>
        <v>#N/A</v>
      </c>
      <c r="Y221" s="4" t="e">
        <f t="shared" si="263"/>
        <v>#N/A</v>
      </c>
      <c r="Z221" s="4" t="e">
        <f t="shared" si="263"/>
        <v>#N/A</v>
      </c>
      <c r="AA221" s="4" t="e">
        <f t="shared" si="263"/>
        <v>#N/A</v>
      </c>
      <c r="AB221" s="4" t="e">
        <f t="shared" si="263"/>
        <v>#N/A</v>
      </c>
      <c r="AC221" s="4" t="e">
        <f t="shared" si="263"/>
        <v>#N/A</v>
      </c>
      <c r="AD221" s="4" t="e">
        <f t="shared" si="263"/>
        <v>#N/A</v>
      </c>
      <c r="AE221" s="4" t="e">
        <f t="shared" si="263"/>
        <v>#N/A</v>
      </c>
      <c r="AF221" s="4">
        <f t="shared" si="263"/>
        <v>38.14250905861531</v>
      </c>
      <c r="AG221" s="4">
        <f t="shared" si="263"/>
        <v>40.725444146675677</v>
      </c>
      <c r="AI221" s="4">
        <f t="shared" si="264"/>
        <v>-2.2678349522215555</v>
      </c>
      <c r="AJ221" s="4">
        <f t="shared" si="264"/>
        <v>0</v>
      </c>
      <c r="AK221" s="4">
        <f t="shared" si="264"/>
        <v>0</v>
      </c>
      <c r="AL221" s="4">
        <f t="shared" si="264"/>
        <v>0</v>
      </c>
      <c r="AM221" s="4">
        <f t="shared" si="264"/>
        <v>0</v>
      </c>
      <c r="AN221" s="4">
        <f t="shared" si="264"/>
        <v>0</v>
      </c>
      <c r="AO221" s="4">
        <f t="shared" si="264"/>
        <v>0</v>
      </c>
      <c r="AP221" s="4">
        <f t="shared" si="264"/>
        <v>0</v>
      </c>
      <c r="AQ221" s="4">
        <f t="shared" si="264"/>
        <v>0</v>
      </c>
      <c r="AR221" s="4">
        <f t="shared" si="264"/>
        <v>0</v>
      </c>
      <c r="AS221" s="4">
        <f t="shared" si="264"/>
        <v>0</v>
      </c>
      <c r="AT221" s="4">
        <f t="shared" si="264"/>
        <v>0</v>
      </c>
      <c r="AU221" s="4">
        <f t="shared" si="264"/>
        <v>0</v>
      </c>
      <c r="AV221" s="4">
        <f t="shared" si="264"/>
        <v>1.7094909413846864</v>
      </c>
      <c r="AW221" s="4">
        <f t="shared" si="264"/>
        <v>0.68455585332431923</v>
      </c>
      <c r="AY221" s="2">
        <f t="shared" si="255"/>
        <v>38.557834952221555</v>
      </c>
      <c r="AZ221" s="2" t="e">
        <f t="shared" si="255"/>
        <v>#N/A</v>
      </c>
      <c r="BA221" s="2" t="e">
        <f t="shared" si="255"/>
        <v>#N/A</v>
      </c>
      <c r="BB221" s="2" t="e">
        <f t="shared" si="255"/>
        <v>#N/A</v>
      </c>
      <c r="BC221" s="2" t="e">
        <f t="shared" si="255"/>
        <v>#N/A</v>
      </c>
      <c r="BD221" s="2" t="e">
        <f t="shared" si="255"/>
        <v>#N/A</v>
      </c>
      <c r="BE221" s="2" t="e">
        <f t="shared" si="255"/>
        <v>#N/A</v>
      </c>
      <c r="BF221" s="2" t="e">
        <f t="shared" si="255"/>
        <v>#N/A</v>
      </c>
      <c r="BG221" s="2" t="e">
        <f t="shared" si="255"/>
        <v>#N/A</v>
      </c>
      <c r="BH221" s="2" t="e">
        <f t="shared" si="255"/>
        <v>#N/A</v>
      </c>
      <c r="BI221" s="2" t="e">
        <f t="shared" si="255"/>
        <v>#N/A</v>
      </c>
      <c r="BJ221" s="2" t="e">
        <f t="shared" si="255"/>
        <v>#N/A</v>
      </c>
      <c r="BK221" s="2" t="e">
        <f t="shared" si="255"/>
        <v>#N/A</v>
      </c>
      <c r="BL221" s="2">
        <f t="shared" si="255"/>
        <v>38.14250905861531</v>
      </c>
      <c r="BM221" s="2">
        <f t="shared" si="255"/>
        <v>40.725444146675677</v>
      </c>
      <c r="BO221" s="2" t="str">
        <f t="shared" si="269"/>
        <v/>
      </c>
      <c r="BP221" s="2" t="str">
        <f t="shared" si="270"/>
        <v/>
      </c>
      <c r="BQ221" s="2" t="str">
        <f t="shared" si="271"/>
        <v/>
      </c>
      <c r="BR221" s="2" t="str">
        <f t="shared" si="272"/>
        <v/>
      </c>
      <c r="BS221" s="2" t="str">
        <f t="shared" si="273"/>
        <v/>
      </c>
      <c r="BT221" s="2" t="str">
        <f t="shared" si="274"/>
        <v/>
      </c>
      <c r="BU221" s="2" t="str">
        <f t="shared" si="275"/>
        <v/>
      </c>
      <c r="BV221" s="2" t="str">
        <f t="shared" si="276"/>
        <v/>
      </c>
      <c r="BW221" s="2" t="str">
        <f t="shared" si="277"/>
        <v/>
      </c>
      <c r="BX221" s="2" t="str">
        <f t="shared" si="278"/>
        <v/>
      </c>
      <c r="BY221" s="2" t="str">
        <f t="shared" si="279"/>
        <v/>
      </c>
      <c r="BZ221" s="2" t="str">
        <f t="shared" si="280"/>
        <v/>
      </c>
      <c r="CA221" s="2" t="str">
        <f t="shared" si="281"/>
        <v/>
      </c>
      <c r="CB221" s="2" t="str">
        <f t="shared" si="282"/>
        <v/>
      </c>
      <c r="CC221" s="2" t="str">
        <f t="shared" si="283"/>
        <v/>
      </c>
      <c r="CE221" s="2">
        <f t="shared" si="256"/>
        <v>36.29</v>
      </c>
      <c r="CF221" s="2" t="str">
        <f t="shared" si="256"/>
        <v/>
      </c>
      <c r="CG221" s="2" t="str">
        <f t="shared" si="256"/>
        <v/>
      </c>
      <c r="CH221" s="2" t="str">
        <f t="shared" si="256"/>
        <v/>
      </c>
      <c r="CI221" s="2" t="str">
        <f t="shared" si="256"/>
        <v/>
      </c>
      <c r="CJ221" s="2" t="str">
        <f t="shared" si="256"/>
        <v/>
      </c>
      <c r="CK221" s="2" t="str">
        <f t="shared" si="256"/>
        <v/>
      </c>
      <c r="CL221" s="2" t="str">
        <f t="shared" si="256"/>
        <v/>
      </c>
      <c r="CM221" s="2" t="str">
        <f t="shared" si="256"/>
        <v/>
      </c>
      <c r="CN221" s="2" t="str">
        <f t="shared" si="256"/>
        <v/>
      </c>
      <c r="CO221" s="2" t="str">
        <f t="shared" si="256"/>
        <v/>
      </c>
      <c r="CP221" s="2" t="str">
        <f t="shared" si="256"/>
        <v/>
      </c>
      <c r="CQ221" s="2" t="str">
        <f t="shared" si="256"/>
        <v/>
      </c>
      <c r="CR221" s="2" t="str">
        <f t="shared" si="256"/>
        <v/>
      </c>
      <c r="CS221" s="2" t="str">
        <f t="shared" si="256"/>
        <v/>
      </c>
      <c r="CU221" s="2">
        <f t="shared" si="284"/>
        <v>36.29</v>
      </c>
      <c r="CV221" s="2" t="str">
        <f t="shared" si="285"/>
        <v/>
      </c>
      <c r="CW221" s="2" t="str">
        <f t="shared" si="286"/>
        <v/>
      </c>
      <c r="CX221" s="2" t="str">
        <f t="shared" si="287"/>
        <v/>
      </c>
      <c r="CY221" s="2" t="str">
        <f t="shared" si="288"/>
        <v/>
      </c>
      <c r="CZ221" s="2" t="str">
        <f t="shared" si="289"/>
        <v/>
      </c>
      <c r="DA221" s="2" t="str">
        <f t="shared" si="290"/>
        <v/>
      </c>
      <c r="DB221" s="2" t="str">
        <f t="shared" si="291"/>
        <v/>
      </c>
      <c r="DC221" s="2" t="str">
        <f t="shared" si="292"/>
        <v/>
      </c>
      <c r="DD221" s="2" t="str">
        <f t="shared" si="293"/>
        <v/>
      </c>
      <c r="DE221" s="2" t="str">
        <f t="shared" si="294"/>
        <v/>
      </c>
      <c r="DF221" s="2" t="str">
        <f t="shared" si="295"/>
        <v/>
      </c>
      <c r="DG221" s="2" t="str">
        <f t="shared" si="296"/>
        <v/>
      </c>
      <c r="DH221" s="2">
        <f t="shared" si="297"/>
        <v>39.851999999999997</v>
      </c>
      <c r="DI221" s="2">
        <f t="shared" si="298"/>
        <v>41.41</v>
      </c>
      <c r="DK221" s="2">
        <f t="shared" si="265"/>
        <v>69.551234219269105</v>
      </c>
      <c r="DL221" s="2">
        <f t="shared" si="265"/>
        <v>81.508188160676553</v>
      </c>
      <c r="DM221" s="2">
        <f t="shared" si="265"/>
        <v>138.75624705527036</v>
      </c>
      <c r="DN221" s="2">
        <f t="shared" si="265"/>
        <v>136.62077212322558</v>
      </c>
      <c r="DO221" s="2">
        <f t="shared" si="265"/>
        <v>97.57750066175079</v>
      </c>
      <c r="DP221" s="2">
        <f t="shared" si="265"/>
        <v>99.609550522648078</v>
      </c>
      <c r="DQ221" s="2">
        <f t="shared" si="265"/>
        <v>117.8887189854955</v>
      </c>
      <c r="DR221" s="2">
        <f t="shared" si="265"/>
        <v>113.62234843205576</v>
      </c>
      <c r="DS221" s="2">
        <f t="shared" si="265"/>
        <v>90.763226291764596</v>
      </c>
      <c r="DT221" s="2">
        <f t="shared" si="265"/>
        <v>125.88273541963017</v>
      </c>
      <c r="DU221" s="2">
        <f t="shared" si="265"/>
        <v>95.669048178137643</v>
      </c>
      <c r="DV221" s="2">
        <f t="shared" si="265"/>
        <v>99.742278767743883</v>
      </c>
      <c r="DW221" s="2">
        <f t="shared" si="265"/>
        <v>111.69432543038354</v>
      </c>
      <c r="DX221" s="2">
        <f t="shared" si="265"/>
        <v>75.208588850174237</v>
      </c>
      <c r="DY221" s="2">
        <f t="shared" si="265"/>
        <v>82.188482352941151</v>
      </c>
      <c r="EA221" s="2">
        <f t="shared" si="241"/>
        <v>38.557805760576059</v>
      </c>
      <c r="EB221" s="2">
        <f t="shared" si="241"/>
        <v>43.439417127608223</v>
      </c>
      <c r="EC221" s="2">
        <f t="shared" si="241"/>
        <v>38.753125349161998</v>
      </c>
      <c r="ED221" s="2">
        <f t="shared" si="241"/>
        <v>40.795870115144922</v>
      </c>
      <c r="EE221" s="2">
        <f t="shared" si="241"/>
        <v>41.91060783833727</v>
      </c>
      <c r="EF221" s="2">
        <f t="shared" si="240"/>
        <v>35.149854549514103</v>
      </c>
      <c r="EG221" s="2">
        <f t="shared" si="240"/>
        <v>35.690228435490823</v>
      </c>
      <c r="EH221" s="2">
        <f t="shared" si="240"/>
        <v>33.666682680472057</v>
      </c>
      <c r="EI221" s="2">
        <f t="shared" si="240"/>
        <v>46.398063296384542</v>
      </c>
      <c r="EJ221" s="2">
        <f t="shared" si="240"/>
        <v>43.929366235204064</v>
      </c>
      <c r="EK221" s="2">
        <f t="shared" si="213"/>
        <v>37.28540711851339</v>
      </c>
      <c r="EL221" s="2">
        <f t="shared" si="213"/>
        <v>36.955366972819142</v>
      </c>
      <c r="EM221" s="2">
        <f t="shared" si="213"/>
        <v>38.94414742520496</v>
      </c>
      <c r="EN221" s="2">
        <f t="shared" si="213"/>
        <v>38.945591157563953</v>
      </c>
      <c r="EO221" s="2">
        <f t="shared" si="213"/>
        <v>42.315295158625837</v>
      </c>
      <c r="EQ221" s="2">
        <f t="shared" si="266"/>
        <v>38.557805760576059</v>
      </c>
      <c r="ER221" s="2">
        <f t="shared" si="266"/>
        <v>38.821662307578933</v>
      </c>
      <c r="ES221" s="2">
        <f t="shared" si="266"/>
        <v>38.450404562305799</v>
      </c>
      <c r="ET221" s="2">
        <f t="shared" si="266"/>
        <v>41.283826661569798</v>
      </c>
      <c r="EU221" s="2">
        <f t="shared" si="266"/>
        <v>41.698223142484892</v>
      </c>
      <c r="EV221" s="2">
        <f t="shared" si="266"/>
        <v>38.636074647434171</v>
      </c>
      <c r="EW221" s="2">
        <f t="shared" si="266"/>
        <v>37.460426120300411</v>
      </c>
      <c r="EX221" s="2">
        <f t="shared" si="266"/>
        <v>35.577987984235932</v>
      </c>
      <c r="EY221" s="2">
        <f t="shared" si="266"/>
        <v>42.260491587996199</v>
      </c>
      <c r="EZ221" s="2">
        <f t="shared" si="266"/>
        <v>40.832368901119125</v>
      </c>
      <c r="FA221" s="2">
        <f t="shared" si="266"/>
        <v>37.132605183326049</v>
      </c>
      <c r="FB221" s="2">
        <f t="shared" si="266"/>
        <v>38.288641901884702</v>
      </c>
      <c r="FC221" s="2">
        <f t="shared" si="266"/>
        <v>38.117684170527845</v>
      </c>
      <c r="FD221" s="2">
        <f t="shared" si="266"/>
        <v>38.103568880363056</v>
      </c>
      <c r="FE221" s="2">
        <f t="shared" si="266"/>
        <v>40.633613581623955</v>
      </c>
      <c r="FG221" s="2">
        <f t="shared" si="267"/>
        <v>0.99999905813435475</v>
      </c>
      <c r="FH221" s="2">
        <f t="shared" si="267"/>
        <v>0.99999909945800147</v>
      </c>
      <c r="FI221" s="2">
        <f t="shared" si="267"/>
        <v>0.99999906091251489</v>
      </c>
      <c r="FJ221" s="2">
        <f t="shared" si="267"/>
        <v>0.99999911521598317</v>
      </c>
      <c r="FK221" s="2">
        <f t="shared" si="267"/>
        <v>0.99999894980610304</v>
      </c>
      <c r="FL221" s="2">
        <f t="shared" si="267"/>
        <v>0.99999890574228378</v>
      </c>
      <c r="FM221" s="2">
        <f t="shared" si="267"/>
        <v>0.99999895980167253</v>
      </c>
      <c r="FN221" s="2">
        <f t="shared" si="267"/>
        <v>0.99999894608234896</v>
      </c>
      <c r="FO221" s="2">
        <f t="shared" si="267"/>
        <v>0.99999894328899652</v>
      </c>
      <c r="FP221" s="2">
        <f t="shared" si="267"/>
        <v>0.99999873955071461</v>
      </c>
      <c r="FQ221" s="2">
        <f t="shared" si="267"/>
        <v>0.99999886529114845</v>
      </c>
      <c r="FR221" s="2">
        <f t="shared" si="267"/>
        <v>0.99999896438312819</v>
      </c>
      <c r="FS221" s="2">
        <f t="shared" si="267"/>
        <v>0.99999893211597868</v>
      </c>
      <c r="FT221" s="2">
        <f t="shared" si="267"/>
        <v>0.99999885374382036</v>
      </c>
      <c r="FU221" s="2">
        <f t="shared" si="267"/>
        <v>0.99999862097260217</v>
      </c>
      <c r="FW221" s="2">
        <f t="shared" si="257"/>
        <v>3.2415163907526347E-9</v>
      </c>
      <c r="FX221" s="2">
        <f t="shared" si="257"/>
        <v>0.94739767024593757</v>
      </c>
      <c r="FY221" s="2">
        <f t="shared" si="257"/>
        <v>0.95549152614557742</v>
      </c>
      <c r="FZ221" s="2">
        <f t="shared" si="257"/>
        <v>0.95434066962047048</v>
      </c>
      <c r="GA221" s="2">
        <f t="shared" si="257"/>
        <v>0.95628621528855684</v>
      </c>
      <c r="GB221" s="2">
        <f t="shared" si="257"/>
        <v>0.95789218520663344</v>
      </c>
      <c r="GC221" s="2">
        <f t="shared" si="257"/>
        <v>0.95975974343100989</v>
      </c>
      <c r="GD221" s="2">
        <f t="shared" si="257"/>
        <v>0.96795230525363818</v>
      </c>
      <c r="GE221" s="2">
        <f t="shared" si="257"/>
        <v>0.97540458907806904</v>
      </c>
      <c r="GF221" s="2">
        <f t="shared" si="257"/>
        <v>0.97274854824295909</v>
      </c>
      <c r="GG221" s="2">
        <f t="shared" si="257"/>
        <v>0.96687386264149888</v>
      </c>
      <c r="GH221" s="2">
        <f t="shared" si="257"/>
        <v>0.96271808572577022</v>
      </c>
      <c r="GI221" s="2">
        <f t="shared" si="257"/>
        <v>0.9622824285874817</v>
      </c>
      <c r="GJ221" s="2">
        <f t="shared" si="257"/>
        <v>0.95380334627681551</v>
      </c>
      <c r="GK221" s="2">
        <f t="shared" si="257"/>
        <v>0.94542630418906914</v>
      </c>
      <c r="GM221" s="86">
        <f t="shared" si="258"/>
        <v>0</v>
      </c>
      <c r="GN221" s="86">
        <f t="shared" si="258"/>
        <v>0</v>
      </c>
      <c r="GO221" s="86">
        <f t="shared" si="258"/>
        <v>0</v>
      </c>
      <c r="GP221" s="86">
        <f t="shared" si="258"/>
        <v>0</v>
      </c>
      <c r="GQ221" s="86">
        <f t="shared" si="258"/>
        <v>0</v>
      </c>
      <c r="GR221" s="86">
        <f t="shared" si="258"/>
        <v>0</v>
      </c>
      <c r="GS221" s="86">
        <f t="shared" si="258"/>
        <v>0</v>
      </c>
      <c r="GT221" s="86">
        <f t="shared" si="258"/>
        <v>0</v>
      </c>
      <c r="GU221" s="86">
        <f t="shared" si="258"/>
        <v>0</v>
      </c>
      <c r="GV221" s="86">
        <f t="shared" si="258"/>
        <v>0</v>
      </c>
      <c r="GW221" s="86">
        <f t="shared" si="258"/>
        <v>0</v>
      </c>
      <c r="GX221" s="86">
        <f t="shared" si="258"/>
        <v>0</v>
      </c>
      <c r="GY221" s="86">
        <f t="shared" si="258"/>
        <v>0</v>
      </c>
      <c r="GZ221" s="86">
        <f t="shared" si="258"/>
        <v>0</v>
      </c>
      <c r="HA221" s="86">
        <f t="shared" si="258"/>
        <v>0</v>
      </c>
      <c r="HC221" s="86">
        <f t="shared" si="268"/>
        <v>0</v>
      </c>
      <c r="HD221" s="86">
        <f t="shared" si="268"/>
        <v>0</v>
      </c>
      <c r="HE221" s="86">
        <f t="shared" si="268"/>
        <v>0</v>
      </c>
      <c r="HF221" s="86">
        <f t="shared" si="262"/>
        <v>0</v>
      </c>
      <c r="HG221" s="86">
        <f t="shared" si="262"/>
        <v>0</v>
      </c>
      <c r="HH221" s="86">
        <f t="shared" si="262"/>
        <v>0</v>
      </c>
      <c r="HI221" s="86">
        <f t="shared" si="242"/>
        <v>0</v>
      </c>
      <c r="HJ221" s="86">
        <f t="shared" si="242"/>
        <v>0</v>
      </c>
      <c r="HK221" s="86">
        <f t="shared" si="242"/>
        <v>0</v>
      </c>
      <c r="HL221" s="86">
        <f t="shared" si="242"/>
        <v>0</v>
      </c>
      <c r="HM221" s="86">
        <f t="shared" si="242"/>
        <v>0</v>
      </c>
      <c r="HN221" s="86">
        <f t="shared" si="242"/>
        <v>0</v>
      </c>
      <c r="HO221" s="86">
        <f t="shared" si="227"/>
        <v>0</v>
      </c>
      <c r="HP221" s="86">
        <f t="shared" si="227"/>
        <v>0</v>
      </c>
      <c r="HQ221" s="86">
        <f t="shared" si="227"/>
        <v>0</v>
      </c>
      <c r="HS221" s="86">
        <f t="shared" si="259"/>
        <v>7.0269518896093678E-4</v>
      </c>
      <c r="HT221" s="86">
        <f t="shared" si="259"/>
        <v>6.4058046063291864E-110</v>
      </c>
      <c r="HU221" s="86">
        <f t="shared" si="259"/>
        <v>9.6461693913248025E-135</v>
      </c>
      <c r="HV221" s="86">
        <f t="shared" si="259"/>
        <v>3.6199441468064006E-128</v>
      </c>
      <c r="HW221" s="86">
        <f t="shared" si="259"/>
        <v>6.3776487335796005E-144</v>
      </c>
      <c r="HX221" s="86">
        <f t="shared" si="259"/>
        <v>1.3810859156136969E-146</v>
      </c>
      <c r="HY221" s="86">
        <f t="shared" si="259"/>
        <v>1.2855133858878423E-138</v>
      </c>
      <c r="HZ221" s="86">
        <f t="shared" si="259"/>
        <v>3.5812248362171693E-167</v>
      </c>
      <c r="IA221" s="86">
        <f t="shared" si="259"/>
        <v>4.4155125095372144E-166</v>
      </c>
      <c r="IB221" s="86">
        <f t="shared" si="259"/>
        <v>3.7088097553828086E-170</v>
      </c>
      <c r="IC221" s="86">
        <f t="shared" si="259"/>
        <v>3.6619971286739165E-148</v>
      </c>
      <c r="ID221" s="86">
        <f t="shared" si="259"/>
        <v>1.7423559074266335E-134</v>
      </c>
      <c r="IE221" s="86">
        <f t="shared" si="259"/>
        <v>3.4785169726569458E-132</v>
      </c>
      <c r="IF221" s="86">
        <f t="shared" si="259"/>
        <v>5.5073349146186407E-113</v>
      </c>
      <c r="IG221" s="86">
        <f t="shared" si="259"/>
        <v>4.0838166030700511E-92</v>
      </c>
      <c r="II221" s="86">
        <f t="shared" si="260"/>
        <v>0</v>
      </c>
      <c r="IJ221" s="86">
        <f t="shared" si="260"/>
        <v>1.8523492739038817E-18</v>
      </c>
      <c r="IK221" s="86">
        <f t="shared" si="260"/>
        <v>1.3612367650152571E-23</v>
      </c>
      <c r="IL221" s="86">
        <f t="shared" si="260"/>
        <v>7.2707977369902063E-23</v>
      </c>
      <c r="IM221" s="86">
        <f t="shared" si="260"/>
        <v>2.3733838873244181E-26</v>
      </c>
      <c r="IN221" s="86">
        <f t="shared" si="260"/>
        <v>9.3042175933428252E-27</v>
      </c>
      <c r="IO221" s="86">
        <f t="shared" si="260"/>
        <v>3.4383713018973909E-26</v>
      </c>
      <c r="IP221" s="86">
        <f t="shared" si="260"/>
        <v>9.4716265545093834E-34</v>
      </c>
      <c r="IQ221" s="86">
        <f t="shared" si="260"/>
        <v>2.6641873401775128E-37</v>
      </c>
      <c r="IR221" s="86">
        <f t="shared" si="260"/>
        <v>1.9034166355810566E-36</v>
      </c>
      <c r="IS221" s="86">
        <f t="shared" si="260"/>
        <v>9.3195585556052057E-30</v>
      </c>
      <c r="IT221" s="86">
        <f t="shared" si="260"/>
        <v>2.3881111006090463E-26</v>
      </c>
      <c r="IU221" s="86">
        <f t="shared" si="260"/>
        <v>6.2962217030639526E-26</v>
      </c>
      <c r="IV221" s="86">
        <f t="shared" si="260"/>
        <v>1.043352135215488E-17</v>
      </c>
      <c r="IW221" s="86">
        <f t="shared" si="260"/>
        <v>1.7100575312686375E-15</v>
      </c>
      <c r="IY221" s="86">
        <f t="shared" si="261"/>
        <v>7.0269518896093678E-4</v>
      </c>
      <c r="IZ221" s="86">
        <f t="shared" si="261"/>
        <v>1.8523492739038817E-18</v>
      </c>
      <c r="JA221" s="86">
        <f t="shared" si="261"/>
        <v>1.3612367650152571E-23</v>
      </c>
      <c r="JB221" s="86">
        <f t="shared" si="261"/>
        <v>7.2707977369902063E-23</v>
      </c>
      <c r="JC221" s="86">
        <f t="shared" si="261"/>
        <v>2.3733838873244181E-26</v>
      </c>
      <c r="JD221" s="86">
        <f t="shared" si="261"/>
        <v>9.3042175933428252E-27</v>
      </c>
      <c r="JE221" s="86">
        <f t="shared" si="261"/>
        <v>3.4383713018973909E-26</v>
      </c>
      <c r="JF221" s="86">
        <f t="shared" si="261"/>
        <v>9.4716265545093834E-34</v>
      </c>
      <c r="JG221" s="86">
        <f t="shared" si="261"/>
        <v>2.6641873401775128E-37</v>
      </c>
      <c r="JH221" s="86">
        <f t="shared" si="261"/>
        <v>1.9034166355810566E-36</v>
      </c>
      <c r="JI221" s="86">
        <f t="shared" si="261"/>
        <v>9.3195585556052057E-30</v>
      </c>
      <c r="JJ221" s="86">
        <f t="shared" si="261"/>
        <v>2.3881111006090463E-26</v>
      </c>
      <c r="JK221" s="86">
        <f t="shared" si="261"/>
        <v>6.2962217030639526E-26</v>
      </c>
      <c r="JL221" s="86">
        <f t="shared" si="261"/>
        <v>1.043352135215488E-17</v>
      </c>
      <c r="JM221" s="86">
        <f t="shared" si="261"/>
        <v>1.7100575312686375E-15</v>
      </c>
    </row>
    <row r="222" spans="2:273" x14ac:dyDescent="0.25">
      <c r="B222" s="2">
        <v>195</v>
      </c>
      <c r="C222" s="37">
        <v>41.613</v>
      </c>
      <c r="D222" s="37">
        <v>37.475000000000001</v>
      </c>
      <c r="E222" s="37">
        <v>40</v>
      </c>
      <c r="F222" s="37">
        <v>42.540999999999997</v>
      </c>
      <c r="G222" s="37">
        <v>42.246000000000002</v>
      </c>
      <c r="H222" s="37">
        <v>41.884999999999998</v>
      </c>
      <c r="I222" s="37">
        <v>41.851999999999997</v>
      </c>
      <c r="J222" s="37">
        <v>36.966999999999999</v>
      </c>
      <c r="K222" s="37">
        <v>42.540999999999997</v>
      </c>
      <c r="L222" s="37">
        <v>39.164000000000001</v>
      </c>
      <c r="M222" s="37">
        <v>37</v>
      </c>
      <c r="N222" s="37">
        <v>37.917999999999999</v>
      </c>
      <c r="O222" s="37">
        <v>40.606999999999999</v>
      </c>
      <c r="P222" s="37">
        <v>36.770000000000003</v>
      </c>
      <c r="Q222" s="37">
        <v>41.689</v>
      </c>
      <c r="S222" s="4">
        <f t="shared" si="263"/>
        <v>38.426700200283904</v>
      </c>
      <c r="T222" s="4" t="e">
        <f t="shared" si="263"/>
        <v>#N/A</v>
      </c>
      <c r="U222" s="4" t="e">
        <f t="shared" si="263"/>
        <v>#N/A</v>
      </c>
      <c r="V222" s="4" t="e">
        <f t="shared" si="263"/>
        <v>#N/A</v>
      </c>
      <c r="W222" s="4" t="e">
        <f t="shared" si="263"/>
        <v>#N/A</v>
      </c>
      <c r="X222" s="4" t="e">
        <f t="shared" si="263"/>
        <v>#N/A</v>
      </c>
      <c r="Y222" s="4" t="e">
        <f t="shared" si="263"/>
        <v>#N/A</v>
      </c>
      <c r="Z222" s="4" t="e">
        <f t="shared" si="263"/>
        <v>#N/A</v>
      </c>
      <c r="AA222" s="4" t="e">
        <f t="shared" si="263"/>
        <v>#N/A</v>
      </c>
      <c r="AB222" s="4" t="e">
        <f t="shared" si="263"/>
        <v>#N/A</v>
      </c>
      <c r="AC222" s="4" t="e">
        <f t="shared" si="263"/>
        <v>#N/A</v>
      </c>
      <c r="AD222" s="4" t="e">
        <f t="shared" si="263"/>
        <v>#N/A</v>
      </c>
      <c r="AE222" s="4" t="e">
        <f t="shared" si="263"/>
        <v>#N/A</v>
      </c>
      <c r="AF222" s="4">
        <f t="shared" si="263"/>
        <v>38.001052990100838</v>
      </c>
      <c r="AG222" s="4">
        <f t="shared" si="263"/>
        <v>40.592117443673288</v>
      </c>
      <c r="AI222" s="4">
        <f t="shared" si="264"/>
        <v>3.186299799716096</v>
      </c>
      <c r="AJ222" s="4">
        <f t="shared" si="264"/>
        <v>0</v>
      </c>
      <c r="AK222" s="4">
        <f t="shared" si="264"/>
        <v>0</v>
      </c>
      <c r="AL222" s="4">
        <f t="shared" si="264"/>
        <v>0</v>
      </c>
      <c r="AM222" s="4">
        <f t="shared" si="264"/>
        <v>0</v>
      </c>
      <c r="AN222" s="4">
        <f t="shared" si="264"/>
        <v>0</v>
      </c>
      <c r="AO222" s="4">
        <f t="shared" si="264"/>
        <v>0</v>
      </c>
      <c r="AP222" s="4">
        <f t="shared" si="264"/>
        <v>0</v>
      </c>
      <c r="AQ222" s="4">
        <f t="shared" si="264"/>
        <v>0</v>
      </c>
      <c r="AR222" s="4">
        <f t="shared" si="264"/>
        <v>0</v>
      </c>
      <c r="AS222" s="4">
        <f t="shared" si="264"/>
        <v>0</v>
      </c>
      <c r="AT222" s="4">
        <f t="shared" si="264"/>
        <v>0</v>
      </c>
      <c r="AU222" s="4">
        <f t="shared" si="264"/>
        <v>0</v>
      </c>
      <c r="AV222" s="4">
        <f t="shared" si="264"/>
        <v>-1.2310529901008351</v>
      </c>
      <c r="AW222" s="4">
        <f t="shared" si="264"/>
        <v>1.0968825563267117</v>
      </c>
      <c r="AY222" s="2">
        <f t="shared" si="255"/>
        <v>38.426700200283904</v>
      </c>
      <c r="AZ222" s="2" t="e">
        <f t="shared" si="255"/>
        <v>#N/A</v>
      </c>
      <c r="BA222" s="2" t="e">
        <f t="shared" si="255"/>
        <v>#N/A</v>
      </c>
      <c r="BB222" s="2" t="e">
        <f t="shared" si="255"/>
        <v>#N/A</v>
      </c>
      <c r="BC222" s="2" t="e">
        <f t="shared" si="255"/>
        <v>#N/A</v>
      </c>
      <c r="BD222" s="2" t="e">
        <f t="shared" si="255"/>
        <v>#N/A</v>
      </c>
      <c r="BE222" s="2" t="e">
        <f t="shared" si="255"/>
        <v>#N/A</v>
      </c>
      <c r="BF222" s="2" t="e">
        <f t="shared" si="255"/>
        <v>#N/A</v>
      </c>
      <c r="BG222" s="2" t="e">
        <f t="shared" si="255"/>
        <v>#N/A</v>
      </c>
      <c r="BH222" s="2" t="e">
        <f t="shared" si="255"/>
        <v>#N/A</v>
      </c>
      <c r="BI222" s="2" t="e">
        <f t="shared" si="255"/>
        <v>#N/A</v>
      </c>
      <c r="BJ222" s="2" t="e">
        <f t="shared" si="255"/>
        <v>#N/A</v>
      </c>
      <c r="BK222" s="2" t="e">
        <f t="shared" si="255"/>
        <v>#N/A</v>
      </c>
      <c r="BL222" s="2">
        <f t="shared" si="255"/>
        <v>38.001052990100838</v>
      </c>
      <c r="BM222" s="2">
        <f t="shared" si="255"/>
        <v>40.592117443673288</v>
      </c>
      <c r="BO222" s="2" t="str">
        <f t="shared" si="269"/>
        <v/>
      </c>
      <c r="BP222" s="2" t="str">
        <f t="shared" si="270"/>
        <v/>
      </c>
      <c r="BQ222" s="2" t="str">
        <f t="shared" si="271"/>
        <v/>
      </c>
      <c r="BR222" s="2" t="str">
        <f t="shared" si="272"/>
        <v/>
      </c>
      <c r="BS222" s="2" t="str">
        <f t="shared" si="273"/>
        <v/>
      </c>
      <c r="BT222" s="2" t="str">
        <f t="shared" si="274"/>
        <v/>
      </c>
      <c r="BU222" s="2" t="str">
        <f t="shared" si="275"/>
        <v/>
      </c>
      <c r="BV222" s="2" t="str">
        <f t="shared" si="276"/>
        <v/>
      </c>
      <c r="BW222" s="2" t="str">
        <f t="shared" si="277"/>
        <v/>
      </c>
      <c r="BX222" s="2" t="str">
        <f t="shared" si="278"/>
        <v/>
      </c>
      <c r="BY222" s="2" t="str">
        <f t="shared" si="279"/>
        <v/>
      </c>
      <c r="BZ222" s="2" t="str">
        <f t="shared" si="280"/>
        <v/>
      </c>
      <c r="CA222" s="2" t="str">
        <f t="shared" si="281"/>
        <v/>
      </c>
      <c r="CB222" s="2" t="str">
        <f t="shared" si="282"/>
        <v/>
      </c>
      <c r="CC222" s="2" t="str">
        <f t="shared" si="283"/>
        <v/>
      </c>
      <c r="CE222" s="2">
        <f t="shared" si="256"/>
        <v>41.613</v>
      </c>
      <c r="CF222" s="2" t="str">
        <f t="shared" si="256"/>
        <v/>
      </c>
      <c r="CG222" s="2" t="str">
        <f t="shared" si="256"/>
        <v/>
      </c>
      <c r="CH222" s="2" t="str">
        <f t="shared" si="256"/>
        <v/>
      </c>
      <c r="CI222" s="2" t="str">
        <f t="shared" si="256"/>
        <v/>
      </c>
      <c r="CJ222" s="2" t="str">
        <f t="shared" si="256"/>
        <v/>
      </c>
      <c r="CK222" s="2" t="str">
        <f t="shared" si="256"/>
        <v/>
      </c>
      <c r="CL222" s="2" t="str">
        <f t="shared" si="256"/>
        <v/>
      </c>
      <c r="CM222" s="2" t="str">
        <f t="shared" si="256"/>
        <v/>
      </c>
      <c r="CN222" s="2" t="str">
        <f t="shared" si="256"/>
        <v/>
      </c>
      <c r="CO222" s="2" t="str">
        <f t="shared" si="256"/>
        <v/>
      </c>
      <c r="CP222" s="2" t="str">
        <f t="shared" si="256"/>
        <v/>
      </c>
      <c r="CQ222" s="2" t="str">
        <f t="shared" si="256"/>
        <v/>
      </c>
      <c r="CR222" s="2" t="str">
        <f t="shared" si="256"/>
        <v/>
      </c>
      <c r="CS222" s="2" t="str">
        <f t="shared" si="256"/>
        <v/>
      </c>
      <c r="CU222" s="2">
        <f t="shared" si="284"/>
        <v>41.613</v>
      </c>
      <c r="CV222" s="2" t="str">
        <f t="shared" si="285"/>
        <v/>
      </c>
      <c r="CW222" s="2" t="str">
        <f t="shared" si="286"/>
        <v/>
      </c>
      <c r="CX222" s="2" t="str">
        <f t="shared" si="287"/>
        <v/>
      </c>
      <c r="CY222" s="2" t="str">
        <f t="shared" si="288"/>
        <v/>
      </c>
      <c r="CZ222" s="2" t="str">
        <f t="shared" si="289"/>
        <v/>
      </c>
      <c r="DA222" s="2" t="str">
        <f t="shared" si="290"/>
        <v/>
      </c>
      <c r="DB222" s="2" t="str">
        <f t="shared" si="291"/>
        <v/>
      </c>
      <c r="DC222" s="2" t="str">
        <f t="shared" si="292"/>
        <v/>
      </c>
      <c r="DD222" s="2" t="str">
        <f t="shared" si="293"/>
        <v/>
      </c>
      <c r="DE222" s="2" t="str">
        <f t="shared" si="294"/>
        <v/>
      </c>
      <c r="DF222" s="2" t="str">
        <f t="shared" si="295"/>
        <v/>
      </c>
      <c r="DG222" s="2" t="str">
        <f t="shared" si="296"/>
        <v/>
      </c>
      <c r="DH222" s="2">
        <f t="shared" si="297"/>
        <v>36.770000000000003</v>
      </c>
      <c r="DI222" s="2">
        <f t="shared" si="298"/>
        <v>41.689</v>
      </c>
      <c r="DK222" s="2">
        <f t="shared" si="265"/>
        <v>69.613169435215951</v>
      </c>
      <c r="DL222" s="2">
        <f t="shared" si="265"/>
        <v>81.613389006342516</v>
      </c>
      <c r="DM222" s="2">
        <f t="shared" si="265"/>
        <v>139.16990999697981</v>
      </c>
      <c r="DN222" s="2">
        <f t="shared" si="265"/>
        <v>137.02218363032316</v>
      </c>
      <c r="DO222" s="2">
        <f t="shared" si="265"/>
        <v>97.779364611187631</v>
      </c>
      <c r="DP222" s="2">
        <f t="shared" si="265"/>
        <v>99.818955052264812</v>
      </c>
      <c r="DQ222" s="2">
        <f t="shared" si="265"/>
        <v>118.19742038732679</v>
      </c>
      <c r="DR222" s="2">
        <f t="shared" si="265"/>
        <v>113.91172752613241</v>
      </c>
      <c r="DS222" s="2">
        <f t="shared" si="265"/>
        <v>90.931643761985811</v>
      </c>
      <c r="DT222" s="2">
        <f t="shared" si="265"/>
        <v>126.26661806543386</v>
      </c>
      <c r="DU222" s="2">
        <f t="shared" si="265"/>
        <v>95.880789473684203</v>
      </c>
      <c r="DV222" s="2">
        <f t="shared" si="265"/>
        <v>99.967165055874347</v>
      </c>
      <c r="DW222" s="2">
        <f t="shared" si="265"/>
        <v>111.96646632437327</v>
      </c>
      <c r="DX222" s="2">
        <f t="shared" si="265"/>
        <v>75.287232055749143</v>
      </c>
      <c r="DY222" s="2">
        <f t="shared" si="265"/>
        <v>82.337429691876736</v>
      </c>
      <c r="EA222" s="2">
        <f t="shared" si="241"/>
        <v>38.426673411341142</v>
      </c>
      <c r="EB222" s="2">
        <f t="shared" si="241"/>
        <v>43.354195672905931</v>
      </c>
      <c r="EC222" s="2">
        <f t="shared" si="241"/>
        <v>38.586665694832391</v>
      </c>
      <c r="ED222" s="2">
        <f t="shared" si="241"/>
        <v>40.661579364365487</v>
      </c>
      <c r="EE222" s="2">
        <f t="shared" si="241"/>
        <v>41.813284772620747</v>
      </c>
      <c r="EF222" s="2">
        <f t="shared" si="240"/>
        <v>34.982465091646063</v>
      </c>
      <c r="EG222" s="2">
        <f t="shared" si="240"/>
        <v>35.539100282956511</v>
      </c>
      <c r="EH222" s="2">
        <f t="shared" si="240"/>
        <v>33.495825699263577</v>
      </c>
      <c r="EI222" s="2">
        <f t="shared" si="240"/>
        <v>46.370824165199075</v>
      </c>
      <c r="EJ222" s="2">
        <f t="shared" si="240"/>
        <v>43.862257907110248</v>
      </c>
      <c r="EK222" s="2">
        <f t="shared" si="213"/>
        <v>37.153084071568713</v>
      </c>
      <c r="EL222" s="2">
        <f t="shared" si="213"/>
        <v>36.824834731526259</v>
      </c>
      <c r="EM222" s="2">
        <f t="shared" si="213"/>
        <v>38.818718020607832</v>
      </c>
      <c r="EN222" s="2">
        <f t="shared" si="213"/>
        <v>38.816370061421949</v>
      </c>
      <c r="EO222" s="2">
        <f t="shared" si="213"/>
        <v>42.207114501918433</v>
      </c>
      <c r="EQ222" s="2">
        <f t="shared" si="266"/>
        <v>38.426673411341142</v>
      </c>
      <c r="ER222" s="2">
        <f t="shared" si="266"/>
        <v>38.677412363098952</v>
      </c>
      <c r="ES222" s="2">
        <f t="shared" si="266"/>
        <v>38.28019148512162</v>
      </c>
      <c r="ET222" s="2">
        <f t="shared" si="266"/>
        <v>41.155826787635959</v>
      </c>
      <c r="EU222" s="2">
        <f t="shared" si="266"/>
        <v>41.598373815835018</v>
      </c>
      <c r="EV222" s="2">
        <f t="shared" si="266"/>
        <v>38.510313223369536</v>
      </c>
      <c r="EW222" s="2">
        <f t="shared" si="266"/>
        <v>37.331045702193876</v>
      </c>
      <c r="EX222" s="2">
        <f t="shared" si="266"/>
        <v>35.429582175504478</v>
      </c>
      <c r="EY222" s="2">
        <f t="shared" si="266"/>
        <v>42.18327416759211</v>
      </c>
      <c r="EZ222" s="2">
        <f t="shared" si="266"/>
        <v>40.727589420399724</v>
      </c>
      <c r="FA222" s="2">
        <f t="shared" si="266"/>
        <v>36.998128470100383</v>
      </c>
      <c r="FB222" s="2">
        <f t="shared" si="266"/>
        <v>38.174758701557167</v>
      </c>
      <c r="FC222" s="2">
        <f t="shared" si="266"/>
        <v>37.982127391333606</v>
      </c>
      <c r="FD222" s="2">
        <f t="shared" si="266"/>
        <v>37.964998611161533</v>
      </c>
      <c r="FE222" s="2">
        <f t="shared" si="266"/>
        <v>40.507043078048767</v>
      </c>
      <c r="FG222" s="2">
        <f t="shared" si="267"/>
        <v>0.99999914100825105</v>
      </c>
      <c r="FH222" s="2">
        <f t="shared" si="267"/>
        <v>0.99999917869587096</v>
      </c>
      <c r="FI222" s="2">
        <f t="shared" si="267"/>
        <v>0.99999914354196373</v>
      </c>
      <c r="FJ222" s="2">
        <f t="shared" si="267"/>
        <v>0.99999919306732332</v>
      </c>
      <c r="FK222" s="2">
        <f t="shared" si="267"/>
        <v>0.99999904221169411</v>
      </c>
      <c r="FL222" s="2">
        <f t="shared" si="267"/>
        <v>0.99999900202500558</v>
      </c>
      <c r="FM222" s="2">
        <f t="shared" si="267"/>
        <v>0.99999905132776346</v>
      </c>
      <c r="FN222" s="2">
        <f t="shared" si="267"/>
        <v>0.99999903881558927</v>
      </c>
      <c r="FO222" s="2">
        <f t="shared" si="267"/>
        <v>0.99999903626802111</v>
      </c>
      <c r="FP222" s="2">
        <f t="shared" si="267"/>
        <v>0.99999885045646186</v>
      </c>
      <c r="FQ222" s="2">
        <f t="shared" si="267"/>
        <v>0.99999896513312458</v>
      </c>
      <c r="FR222" s="2">
        <f t="shared" si="267"/>
        <v>0.99999905550610146</v>
      </c>
      <c r="FS222" s="2">
        <f t="shared" si="267"/>
        <v>0.99999902607810587</v>
      </c>
      <c r="FT222" s="2">
        <f t="shared" si="267"/>
        <v>0.99999895460183408</v>
      </c>
      <c r="FU222" s="2">
        <f t="shared" si="267"/>
        <v>0.99999874231191277</v>
      </c>
      <c r="FW222" s="2">
        <f t="shared" si="257"/>
        <v>3.5542520437894622E-9</v>
      </c>
      <c r="FX222" s="2">
        <f t="shared" si="257"/>
        <v>0.95180302854692145</v>
      </c>
      <c r="FY222" s="2">
        <f t="shared" si="257"/>
        <v>0.95924819460348754</v>
      </c>
      <c r="FZ222" s="2">
        <f t="shared" si="257"/>
        <v>0.95819022390712083</v>
      </c>
      <c r="GA222" s="2">
        <f t="shared" si="257"/>
        <v>0.95997861870516676</v>
      </c>
      <c r="GB222" s="2">
        <f t="shared" si="257"/>
        <v>0.96145440384739822</v>
      </c>
      <c r="GC222" s="2">
        <f t="shared" si="257"/>
        <v>0.96317004577600007</v>
      </c>
      <c r="GD222" s="2">
        <f t="shared" si="257"/>
        <v>0.97068950381928953</v>
      </c>
      <c r="GE222" s="2">
        <f t="shared" si="257"/>
        <v>0.97752006915788292</v>
      </c>
      <c r="GF222" s="2">
        <f t="shared" si="257"/>
        <v>0.97508664255455479</v>
      </c>
      <c r="GG222" s="2">
        <f t="shared" si="257"/>
        <v>0.96970028784910678</v>
      </c>
      <c r="GH222" s="2">
        <f t="shared" si="257"/>
        <v>0.96588658427281782</v>
      </c>
      <c r="GI222" s="2">
        <f t="shared" si="257"/>
        <v>0.96548662520815098</v>
      </c>
      <c r="GJ222" s="2">
        <f t="shared" si="257"/>
        <v>0.95769619435082942</v>
      </c>
      <c r="GK222" s="2">
        <f t="shared" si="257"/>
        <v>0.94998804578948837</v>
      </c>
      <c r="GM222" s="86">
        <f t="shared" si="258"/>
        <v>0</v>
      </c>
      <c r="GN222" s="86">
        <f t="shared" si="258"/>
        <v>0</v>
      </c>
      <c r="GO222" s="86">
        <f t="shared" si="258"/>
        <v>0</v>
      </c>
      <c r="GP222" s="86">
        <f t="shared" si="258"/>
        <v>0</v>
      </c>
      <c r="GQ222" s="86">
        <f t="shared" si="258"/>
        <v>0</v>
      </c>
      <c r="GR222" s="86">
        <f t="shared" si="258"/>
        <v>0</v>
      </c>
      <c r="GS222" s="86">
        <f t="shared" si="258"/>
        <v>0</v>
      </c>
      <c r="GT222" s="86">
        <f t="shared" si="258"/>
        <v>0</v>
      </c>
      <c r="GU222" s="86">
        <f t="shared" si="258"/>
        <v>0</v>
      </c>
      <c r="GV222" s="86">
        <f t="shared" si="258"/>
        <v>0</v>
      </c>
      <c r="GW222" s="86">
        <f t="shared" si="258"/>
        <v>0</v>
      </c>
      <c r="GX222" s="86">
        <f t="shared" si="258"/>
        <v>0</v>
      </c>
      <c r="GY222" s="86">
        <f t="shared" si="258"/>
        <v>0</v>
      </c>
      <c r="GZ222" s="86">
        <f t="shared" si="258"/>
        <v>0</v>
      </c>
      <c r="HA222" s="86">
        <f t="shared" si="258"/>
        <v>0</v>
      </c>
      <c r="HC222" s="86">
        <f t="shared" si="268"/>
        <v>0</v>
      </c>
      <c r="HD222" s="86">
        <f t="shared" si="268"/>
        <v>0</v>
      </c>
      <c r="HE222" s="86">
        <f t="shared" si="268"/>
        <v>0</v>
      </c>
      <c r="HF222" s="86">
        <f t="shared" si="262"/>
        <v>0</v>
      </c>
      <c r="HG222" s="86">
        <f t="shared" si="262"/>
        <v>0</v>
      </c>
      <c r="HH222" s="86">
        <f t="shared" si="262"/>
        <v>0</v>
      </c>
      <c r="HI222" s="86">
        <f t="shared" si="242"/>
        <v>0</v>
      </c>
      <c r="HJ222" s="86">
        <f t="shared" si="242"/>
        <v>0</v>
      </c>
      <c r="HK222" s="86">
        <f t="shared" si="242"/>
        <v>0</v>
      </c>
      <c r="HL222" s="86">
        <f t="shared" si="242"/>
        <v>0</v>
      </c>
      <c r="HM222" s="86">
        <f t="shared" si="242"/>
        <v>0</v>
      </c>
      <c r="HN222" s="86">
        <f t="shared" si="242"/>
        <v>0</v>
      </c>
      <c r="HO222" s="86">
        <f t="shared" si="227"/>
        <v>0</v>
      </c>
      <c r="HP222" s="86">
        <f t="shared" si="227"/>
        <v>0</v>
      </c>
      <c r="HQ222" s="86">
        <f t="shared" si="227"/>
        <v>0</v>
      </c>
      <c r="HS222" s="86">
        <f t="shared" si="259"/>
        <v>1.4457867410808522E-3</v>
      </c>
      <c r="HT222" s="86">
        <f t="shared" si="259"/>
        <v>2.6061241394417171E-113</v>
      </c>
      <c r="HU222" s="86">
        <f t="shared" si="259"/>
        <v>8.6738532699997564E-139</v>
      </c>
      <c r="HV222" s="86">
        <f t="shared" si="259"/>
        <v>4.414885904205175E-132</v>
      </c>
      <c r="HW222" s="86">
        <f t="shared" si="259"/>
        <v>2.4711838640447875E-148</v>
      </c>
      <c r="HX222" s="86">
        <f t="shared" si="259"/>
        <v>5.099396898370115E-151</v>
      </c>
      <c r="HY222" s="86">
        <f t="shared" si="259"/>
        <v>8.1727406658090503E-143</v>
      </c>
      <c r="HZ222" s="86">
        <f t="shared" si="259"/>
        <v>4.4067490231542957E-172</v>
      </c>
      <c r="IA222" s="86">
        <f t="shared" si="259"/>
        <v>7.4068411765664363E-171</v>
      </c>
      <c r="IB222" s="86">
        <f t="shared" si="259"/>
        <v>4.4940428184414561E-175</v>
      </c>
      <c r="IC222" s="86">
        <f t="shared" si="259"/>
        <v>1.5755765722922751E-152</v>
      </c>
      <c r="ID222" s="86">
        <f t="shared" si="259"/>
        <v>1.5717064394613079E-138</v>
      </c>
      <c r="IE222" s="86">
        <f t="shared" si="259"/>
        <v>3.5576170080505322E-136</v>
      </c>
      <c r="IF222" s="86">
        <f t="shared" si="259"/>
        <v>1.8051005565586704E-116</v>
      </c>
      <c r="IG222" s="86">
        <f t="shared" si="259"/>
        <v>4.8977283617091156E-95</v>
      </c>
      <c r="II222" s="86">
        <f t="shared" si="260"/>
        <v>0</v>
      </c>
      <c r="IJ222" s="86">
        <f t="shared" si="260"/>
        <v>1.4937952588604634E-19</v>
      </c>
      <c r="IK222" s="86">
        <f t="shared" si="260"/>
        <v>6.2283138498432063E-25</v>
      </c>
      <c r="IL222" s="86">
        <f t="shared" si="260"/>
        <v>3.5842182294163036E-24</v>
      </c>
      <c r="IM222" s="86">
        <f t="shared" si="260"/>
        <v>7.5588678110945021E-28</v>
      </c>
      <c r="IN222" s="86">
        <f t="shared" si="260"/>
        <v>2.9285173731113764E-28</v>
      </c>
      <c r="IO222" s="86">
        <f t="shared" si="260"/>
        <v>1.2308508396646926E-27</v>
      </c>
      <c r="IP222" s="86">
        <f t="shared" si="260"/>
        <v>1.662451607260374E-35</v>
      </c>
      <c r="IQ222" s="86">
        <f t="shared" si="260"/>
        <v>4.1933941951099784E-39</v>
      </c>
      <c r="IR222" s="86">
        <f t="shared" si="260"/>
        <v>2.9313914751504302E-38</v>
      </c>
      <c r="IS222" s="86">
        <f t="shared" si="260"/>
        <v>2.6008589633049441E-31</v>
      </c>
      <c r="IT222" s="86">
        <f t="shared" si="260"/>
        <v>9.0930079100157413E-28</v>
      </c>
      <c r="IU222" s="86">
        <f t="shared" si="260"/>
        <v>2.502916332986945E-27</v>
      </c>
      <c r="IV222" s="86">
        <f t="shared" si="260"/>
        <v>1.0491598750433734E-18</v>
      </c>
      <c r="IW222" s="86">
        <f t="shared" si="260"/>
        <v>2.0722733805792957E-16</v>
      </c>
      <c r="IY222" s="86">
        <f t="shared" si="261"/>
        <v>1.4457867410808522E-3</v>
      </c>
      <c r="IZ222" s="86">
        <f t="shared" si="261"/>
        <v>1.4937952588604634E-19</v>
      </c>
      <c r="JA222" s="86">
        <f t="shared" si="261"/>
        <v>6.2283138498432063E-25</v>
      </c>
      <c r="JB222" s="86">
        <f t="shared" si="261"/>
        <v>3.5842182294163036E-24</v>
      </c>
      <c r="JC222" s="86">
        <f t="shared" si="261"/>
        <v>7.5588678110945021E-28</v>
      </c>
      <c r="JD222" s="86">
        <f t="shared" si="261"/>
        <v>2.9285173731113764E-28</v>
      </c>
      <c r="JE222" s="86">
        <f t="shared" si="261"/>
        <v>1.2308508396646926E-27</v>
      </c>
      <c r="JF222" s="86">
        <f t="shared" si="261"/>
        <v>1.662451607260374E-35</v>
      </c>
      <c r="JG222" s="86">
        <f t="shared" si="261"/>
        <v>4.1933941951099784E-39</v>
      </c>
      <c r="JH222" s="86">
        <f t="shared" si="261"/>
        <v>2.9313914751504302E-38</v>
      </c>
      <c r="JI222" s="86">
        <f t="shared" si="261"/>
        <v>2.6008589633049441E-31</v>
      </c>
      <c r="JJ222" s="86">
        <f t="shared" si="261"/>
        <v>9.0930079100157413E-28</v>
      </c>
      <c r="JK222" s="86">
        <f t="shared" si="261"/>
        <v>2.502916332986945E-27</v>
      </c>
      <c r="JL222" s="86">
        <f t="shared" si="261"/>
        <v>1.0491598750433734E-18</v>
      </c>
      <c r="JM222" s="86">
        <f t="shared" si="261"/>
        <v>2.0722733805792957E-16</v>
      </c>
    </row>
    <row r="223" spans="2:273" x14ac:dyDescent="0.25">
      <c r="B223" s="2">
        <v>196</v>
      </c>
      <c r="C223" s="37">
        <v>38.064999999999998</v>
      </c>
      <c r="D223" s="37">
        <v>40.459000000000003</v>
      </c>
      <c r="E223" s="37">
        <v>39.869</v>
      </c>
      <c r="F223" s="37">
        <v>41.524999999999999</v>
      </c>
      <c r="G223" s="37">
        <v>41.951000000000001</v>
      </c>
      <c r="H223" s="37">
        <v>38.229999999999997</v>
      </c>
      <c r="I223" s="37">
        <v>37</v>
      </c>
      <c r="J223" s="37">
        <v>38.82</v>
      </c>
      <c r="K223" s="37">
        <v>39.279000000000003</v>
      </c>
      <c r="L223" s="37">
        <v>39.590000000000003</v>
      </c>
      <c r="M223" s="37">
        <v>36.917999999999999</v>
      </c>
      <c r="N223" s="37">
        <v>37.951000000000001</v>
      </c>
      <c r="O223" s="37">
        <v>39.573999999999998</v>
      </c>
      <c r="P223" s="37">
        <v>38.606999999999999</v>
      </c>
      <c r="Q223" s="37">
        <v>40.689</v>
      </c>
      <c r="S223" s="4">
        <f t="shared" si="263"/>
        <v>38.295565645165276</v>
      </c>
      <c r="T223" s="4" t="e">
        <f t="shared" si="263"/>
        <v>#N/A</v>
      </c>
      <c r="U223" s="4" t="e">
        <f t="shared" si="263"/>
        <v>#N/A</v>
      </c>
      <c r="V223" s="4" t="e">
        <f t="shared" si="263"/>
        <v>#N/A</v>
      </c>
      <c r="W223" s="4" t="e">
        <f t="shared" si="263"/>
        <v>#N/A</v>
      </c>
      <c r="X223" s="4" t="e">
        <f t="shared" si="263"/>
        <v>#N/A</v>
      </c>
      <c r="Y223" s="4" t="e">
        <f t="shared" si="263"/>
        <v>#N/A</v>
      </c>
      <c r="Z223" s="4" t="e">
        <f t="shared" si="263"/>
        <v>#N/A</v>
      </c>
      <c r="AA223" s="4" t="e">
        <f t="shared" si="263"/>
        <v>#N/A</v>
      </c>
      <c r="AB223" s="4" t="e">
        <f t="shared" si="263"/>
        <v>#N/A</v>
      </c>
      <c r="AC223" s="4" t="e">
        <f t="shared" si="263"/>
        <v>#N/A</v>
      </c>
      <c r="AD223" s="4" t="e">
        <f t="shared" si="263"/>
        <v>#N/A</v>
      </c>
      <c r="AE223" s="4" t="e">
        <f t="shared" si="263"/>
        <v>#N/A</v>
      </c>
      <c r="AF223" s="4">
        <f t="shared" si="263"/>
        <v>37.859795300810973</v>
      </c>
      <c r="AG223" s="4">
        <f t="shared" si="263"/>
        <v>40.459246843582157</v>
      </c>
      <c r="AI223" s="4">
        <f t="shared" si="264"/>
        <v>-0.230565645165278</v>
      </c>
      <c r="AJ223" s="4">
        <f t="shared" si="264"/>
        <v>0</v>
      </c>
      <c r="AK223" s="4">
        <f t="shared" si="264"/>
        <v>0</v>
      </c>
      <c r="AL223" s="4">
        <f t="shared" si="264"/>
        <v>0</v>
      </c>
      <c r="AM223" s="4">
        <f t="shared" si="264"/>
        <v>0</v>
      </c>
      <c r="AN223" s="4">
        <f t="shared" si="264"/>
        <v>0</v>
      </c>
      <c r="AO223" s="4">
        <f t="shared" si="264"/>
        <v>0</v>
      </c>
      <c r="AP223" s="4">
        <f t="shared" si="264"/>
        <v>0</v>
      </c>
      <c r="AQ223" s="4">
        <f t="shared" si="264"/>
        <v>0</v>
      </c>
      <c r="AR223" s="4">
        <f t="shared" si="264"/>
        <v>0</v>
      </c>
      <c r="AS223" s="4">
        <f t="shared" si="264"/>
        <v>0</v>
      </c>
      <c r="AT223" s="4">
        <f t="shared" si="264"/>
        <v>0</v>
      </c>
      <c r="AU223" s="4">
        <f t="shared" si="264"/>
        <v>0</v>
      </c>
      <c r="AV223" s="4">
        <f t="shared" si="264"/>
        <v>0.74720469918902666</v>
      </c>
      <c r="AW223" s="4">
        <f t="shared" si="264"/>
        <v>0.22975315641784277</v>
      </c>
      <c r="AY223" s="2">
        <f t="shared" si="255"/>
        <v>38.295565645165276</v>
      </c>
      <c r="AZ223" s="2" t="e">
        <f t="shared" si="255"/>
        <v>#N/A</v>
      </c>
      <c r="BA223" s="2" t="e">
        <f t="shared" si="255"/>
        <v>#N/A</v>
      </c>
      <c r="BB223" s="2" t="e">
        <f t="shared" si="255"/>
        <v>#N/A</v>
      </c>
      <c r="BC223" s="2" t="e">
        <f t="shared" si="255"/>
        <v>#N/A</v>
      </c>
      <c r="BD223" s="2" t="e">
        <f t="shared" si="255"/>
        <v>#N/A</v>
      </c>
      <c r="BE223" s="2" t="e">
        <f t="shared" si="255"/>
        <v>#N/A</v>
      </c>
      <c r="BF223" s="2" t="e">
        <f t="shared" si="255"/>
        <v>#N/A</v>
      </c>
      <c r="BG223" s="2" t="e">
        <f t="shared" si="255"/>
        <v>#N/A</v>
      </c>
      <c r="BH223" s="2" t="e">
        <f t="shared" si="255"/>
        <v>#N/A</v>
      </c>
      <c r="BI223" s="2" t="e">
        <f t="shared" si="255"/>
        <v>#N/A</v>
      </c>
      <c r="BJ223" s="2" t="e">
        <f t="shared" si="255"/>
        <v>#N/A</v>
      </c>
      <c r="BK223" s="2" t="e">
        <f t="shared" si="255"/>
        <v>#N/A</v>
      </c>
      <c r="BL223" s="2">
        <f t="shared" si="255"/>
        <v>37.859795300810973</v>
      </c>
      <c r="BM223" s="2">
        <f t="shared" si="255"/>
        <v>40.459246843582157</v>
      </c>
      <c r="BO223" s="2" t="str">
        <f t="shared" si="269"/>
        <v/>
      </c>
      <c r="BP223" s="2" t="str">
        <f t="shared" si="270"/>
        <v/>
      </c>
      <c r="BQ223" s="2" t="str">
        <f t="shared" si="271"/>
        <v/>
      </c>
      <c r="BR223" s="2" t="str">
        <f t="shared" si="272"/>
        <v/>
      </c>
      <c r="BS223" s="2" t="str">
        <f t="shared" si="273"/>
        <v/>
      </c>
      <c r="BT223" s="2" t="str">
        <f t="shared" si="274"/>
        <v/>
      </c>
      <c r="BU223" s="2" t="str">
        <f t="shared" si="275"/>
        <v/>
      </c>
      <c r="BV223" s="2" t="str">
        <f t="shared" si="276"/>
        <v/>
      </c>
      <c r="BW223" s="2" t="str">
        <f t="shared" si="277"/>
        <v/>
      </c>
      <c r="BX223" s="2" t="str">
        <f t="shared" si="278"/>
        <v/>
      </c>
      <c r="BY223" s="2" t="str">
        <f t="shared" si="279"/>
        <v/>
      </c>
      <c r="BZ223" s="2" t="str">
        <f t="shared" si="280"/>
        <v/>
      </c>
      <c r="CA223" s="2" t="str">
        <f t="shared" si="281"/>
        <v/>
      </c>
      <c r="CB223" s="2" t="str">
        <f t="shared" si="282"/>
        <v/>
      </c>
      <c r="CC223" s="2" t="str">
        <f t="shared" si="283"/>
        <v/>
      </c>
      <c r="CE223" s="2">
        <f t="shared" si="256"/>
        <v>38.064999999999998</v>
      </c>
      <c r="CF223" s="2" t="str">
        <f t="shared" si="256"/>
        <v/>
      </c>
      <c r="CG223" s="2" t="str">
        <f t="shared" si="256"/>
        <v/>
      </c>
      <c r="CH223" s="2" t="str">
        <f t="shared" si="256"/>
        <v/>
      </c>
      <c r="CI223" s="2" t="str">
        <f t="shared" si="256"/>
        <v/>
      </c>
      <c r="CJ223" s="2" t="str">
        <f t="shared" si="256"/>
        <v/>
      </c>
      <c r="CK223" s="2" t="str">
        <f t="shared" si="256"/>
        <v/>
      </c>
      <c r="CL223" s="2" t="str">
        <f t="shared" si="256"/>
        <v/>
      </c>
      <c r="CM223" s="2" t="str">
        <f t="shared" si="256"/>
        <v/>
      </c>
      <c r="CN223" s="2" t="str">
        <f t="shared" si="256"/>
        <v/>
      </c>
      <c r="CO223" s="2" t="str">
        <f t="shared" si="256"/>
        <v/>
      </c>
      <c r="CP223" s="2" t="str">
        <f t="shared" si="256"/>
        <v/>
      </c>
      <c r="CQ223" s="2" t="str">
        <f t="shared" si="256"/>
        <v/>
      </c>
      <c r="CR223" s="2" t="str">
        <f t="shared" si="256"/>
        <v/>
      </c>
      <c r="CS223" s="2" t="str">
        <f t="shared" si="256"/>
        <v/>
      </c>
      <c r="CU223" s="2">
        <f t="shared" si="284"/>
        <v>38.064999999999998</v>
      </c>
      <c r="CV223" s="2" t="str">
        <f t="shared" si="285"/>
        <v/>
      </c>
      <c r="CW223" s="2" t="str">
        <f t="shared" si="286"/>
        <v/>
      </c>
      <c r="CX223" s="2" t="str">
        <f t="shared" si="287"/>
        <v/>
      </c>
      <c r="CY223" s="2" t="str">
        <f t="shared" si="288"/>
        <v/>
      </c>
      <c r="CZ223" s="2" t="str">
        <f t="shared" si="289"/>
        <v/>
      </c>
      <c r="DA223" s="2" t="str">
        <f t="shared" si="290"/>
        <v/>
      </c>
      <c r="DB223" s="2" t="str">
        <f t="shared" si="291"/>
        <v/>
      </c>
      <c r="DC223" s="2" t="str">
        <f t="shared" si="292"/>
        <v/>
      </c>
      <c r="DD223" s="2" t="str">
        <f t="shared" si="293"/>
        <v/>
      </c>
      <c r="DE223" s="2" t="str">
        <f t="shared" si="294"/>
        <v/>
      </c>
      <c r="DF223" s="2" t="str">
        <f t="shared" si="295"/>
        <v/>
      </c>
      <c r="DG223" s="2" t="str">
        <f t="shared" si="296"/>
        <v/>
      </c>
      <c r="DH223" s="2">
        <f t="shared" si="297"/>
        <v>38.606999999999999</v>
      </c>
      <c r="DI223" s="2">
        <f t="shared" si="298"/>
        <v>40.689</v>
      </c>
      <c r="DK223" s="2">
        <f t="shared" si="265"/>
        <v>69.675104651162798</v>
      </c>
      <c r="DL223" s="2">
        <f t="shared" si="265"/>
        <v>81.718589852008478</v>
      </c>
      <c r="DM223" s="2">
        <f t="shared" si="265"/>
        <v>139.58357293868926</v>
      </c>
      <c r="DN223" s="2">
        <f t="shared" si="265"/>
        <v>137.4235951374207</v>
      </c>
      <c r="DO223" s="2">
        <f t="shared" si="265"/>
        <v>97.981228560624459</v>
      </c>
      <c r="DP223" s="2">
        <f t="shared" si="265"/>
        <v>100.02835958188153</v>
      </c>
      <c r="DQ223" s="2">
        <f t="shared" si="265"/>
        <v>118.50612178915809</v>
      </c>
      <c r="DR223" s="2">
        <f t="shared" si="265"/>
        <v>114.20110662020906</v>
      </c>
      <c r="DS223" s="2">
        <f t="shared" si="265"/>
        <v>91.100061232207025</v>
      </c>
      <c r="DT223" s="2">
        <f t="shared" si="265"/>
        <v>126.65050071123757</v>
      </c>
      <c r="DU223" s="2">
        <f t="shared" si="265"/>
        <v>96.092530769230763</v>
      </c>
      <c r="DV223" s="2">
        <f t="shared" si="265"/>
        <v>100.19205134400482</v>
      </c>
      <c r="DW223" s="2">
        <f t="shared" si="265"/>
        <v>112.238607218363</v>
      </c>
      <c r="DX223" s="2">
        <f t="shared" si="265"/>
        <v>75.365875261324064</v>
      </c>
      <c r="DY223" s="2">
        <f t="shared" si="265"/>
        <v>82.486377030812307</v>
      </c>
      <c r="EA223" s="2">
        <f t="shared" si="241"/>
        <v>38.295541062106217</v>
      </c>
      <c r="EB223" s="2">
        <f t="shared" si="241"/>
        <v>43.268974218203638</v>
      </c>
      <c r="EC223" s="2">
        <f t="shared" si="241"/>
        <v>38.420206040502777</v>
      </c>
      <c r="ED223" s="2">
        <f t="shared" si="241"/>
        <v>40.527288613586052</v>
      </c>
      <c r="EE223" s="2">
        <f t="shared" si="241"/>
        <v>41.71596170690421</v>
      </c>
      <c r="EF223" s="2">
        <f t="shared" si="240"/>
        <v>34.815075633778022</v>
      </c>
      <c r="EG223" s="2">
        <f t="shared" si="240"/>
        <v>35.387972130422192</v>
      </c>
      <c r="EH223" s="2">
        <f t="shared" si="240"/>
        <v>33.324968718055104</v>
      </c>
      <c r="EI223" s="2">
        <f t="shared" si="240"/>
        <v>46.343585034013607</v>
      </c>
      <c r="EJ223" s="2">
        <f t="shared" si="240"/>
        <v>43.795149579016424</v>
      </c>
      <c r="EK223" s="2">
        <f t="shared" si="240"/>
        <v>37.020761024624044</v>
      </c>
      <c r="EL223" s="2">
        <f t="shared" si="240"/>
        <v>36.694302490233376</v>
      </c>
      <c r="EM223" s="2">
        <f t="shared" si="240"/>
        <v>38.693288616010705</v>
      </c>
      <c r="EN223" s="2">
        <f t="shared" si="240"/>
        <v>38.687148965279938</v>
      </c>
      <c r="EO223" s="2">
        <f t="shared" si="240"/>
        <v>42.098933845211029</v>
      </c>
      <c r="EQ223" s="2">
        <f t="shared" si="266"/>
        <v>38.295541062106217</v>
      </c>
      <c r="ER223" s="2">
        <f t="shared" si="266"/>
        <v>38.533162418618971</v>
      </c>
      <c r="ES223" s="2">
        <f t="shared" si="266"/>
        <v>38.109978407937447</v>
      </c>
      <c r="ET223" s="2">
        <f t="shared" si="266"/>
        <v>41.027826913702121</v>
      </c>
      <c r="EU223" s="2">
        <f t="shared" si="266"/>
        <v>41.498524489185144</v>
      </c>
      <c r="EV223" s="2">
        <f t="shared" si="266"/>
        <v>38.384551799304887</v>
      </c>
      <c r="EW223" s="2">
        <f t="shared" si="266"/>
        <v>37.201665284087341</v>
      </c>
      <c r="EX223" s="2">
        <f t="shared" si="266"/>
        <v>35.281176366773032</v>
      </c>
      <c r="EY223" s="2">
        <f t="shared" si="266"/>
        <v>42.106056747188013</v>
      </c>
      <c r="EZ223" s="2">
        <f t="shared" si="266"/>
        <v>40.622809939680309</v>
      </c>
      <c r="FA223" s="2">
        <f t="shared" si="266"/>
        <v>36.863651756874717</v>
      </c>
      <c r="FB223" s="2">
        <f t="shared" si="266"/>
        <v>38.060875501229646</v>
      </c>
      <c r="FC223" s="2">
        <f t="shared" si="266"/>
        <v>37.846570612139359</v>
      </c>
      <c r="FD223" s="2">
        <f t="shared" si="266"/>
        <v>37.82642834196001</v>
      </c>
      <c r="FE223" s="2">
        <f t="shared" si="266"/>
        <v>40.380472574473579</v>
      </c>
      <c r="FG223" s="2">
        <f t="shared" si="267"/>
        <v>0.99999921659015489</v>
      </c>
      <c r="FH223" s="2">
        <f t="shared" si="267"/>
        <v>0.99999925096167774</v>
      </c>
      <c r="FI223" s="2">
        <f t="shared" si="267"/>
        <v>0.99999921890092858</v>
      </c>
      <c r="FJ223" s="2">
        <f t="shared" si="267"/>
        <v>0.99999926406859996</v>
      </c>
      <c r="FK223" s="2">
        <f t="shared" si="267"/>
        <v>0.9999991264866096</v>
      </c>
      <c r="FL223" s="2">
        <f t="shared" si="267"/>
        <v>0.9999990898359078</v>
      </c>
      <c r="FM223" s="2">
        <f t="shared" si="267"/>
        <v>0.99999913480056501</v>
      </c>
      <c r="FN223" s="2">
        <f t="shared" si="267"/>
        <v>0.99999912338932473</v>
      </c>
      <c r="FO223" s="2">
        <f t="shared" si="267"/>
        <v>0.99999912106591449</v>
      </c>
      <c r="FP223" s="2">
        <f t="shared" si="267"/>
        <v>0.99999895160372687</v>
      </c>
      <c r="FQ223" s="2">
        <f t="shared" si="267"/>
        <v>0.99999905619010643</v>
      </c>
      <c r="FR223" s="2">
        <f t="shared" si="267"/>
        <v>0.99999913861125522</v>
      </c>
      <c r="FS223" s="2">
        <f t="shared" si="267"/>
        <v>0.9999991117725997</v>
      </c>
      <c r="FT223" s="2">
        <f t="shared" si="267"/>
        <v>0.99999904658545358</v>
      </c>
      <c r="FU223" s="2">
        <f t="shared" si="267"/>
        <v>0.99999885297470503</v>
      </c>
      <c r="FW223" s="2">
        <f t="shared" si="257"/>
        <v>3.8971598682761294E-9</v>
      </c>
      <c r="FX223" s="2">
        <f t="shared" si="257"/>
        <v>0.9558566359439854</v>
      </c>
      <c r="FY223" s="2">
        <f t="shared" si="257"/>
        <v>0.9627001650972965</v>
      </c>
      <c r="FZ223" s="2">
        <f t="shared" si="257"/>
        <v>0.96172823657704432</v>
      </c>
      <c r="GA223" s="2">
        <f t="shared" si="257"/>
        <v>0.96337107962394819</v>
      </c>
      <c r="GB223" s="2">
        <f t="shared" si="257"/>
        <v>0.9647263646263019</v>
      </c>
      <c r="GC223" s="2">
        <f t="shared" si="257"/>
        <v>0.96630147786518505</v>
      </c>
      <c r="GD223" s="2">
        <f t="shared" si="257"/>
        <v>0.97319939084563156</v>
      </c>
      <c r="GE223" s="2">
        <f t="shared" si="257"/>
        <v>0.97945742639379441</v>
      </c>
      <c r="GF223" s="2">
        <f t="shared" si="257"/>
        <v>0.97722883116259485</v>
      </c>
      <c r="GG223" s="2">
        <f t="shared" si="257"/>
        <v>0.97229246451823292</v>
      </c>
      <c r="GH223" s="2">
        <f t="shared" si="257"/>
        <v>0.96879452840829072</v>
      </c>
      <c r="GI223" s="2">
        <f t="shared" si="257"/>
        <v>0.96842754877630965</v>
      </c>
      <c r="GJ223" s="2">
        <f t="shared" si="257"/>
        <v>0.96127432303038551</v>
      </c>
      <c r="GK223" s="2">
        <f t="shared" si="257"/>
        <v>0.95418695490538397</v>
      </c>
      <c r="GM223" s="86">
        <f t="shared" si="258"/>
        <v>0</v>
      </c>
      <c r="GN223" s="86">
        <f t="shared" si="258"/>
        <v>0</v>
      </c>
      <c r="GO223" s="86">
        <f t="shared" si="258"/>
        <v>0</v>
      </c>
      <c r="GP223" s="86">
        <f t="shared" si="258"/>
        <v>0</v>
      </c>
      <c r="GQ223" s="86">
        <f t="shared" si="258"/>
        <v>0</v>
      </c>
      <c r="GR223" s="86">
        <f t="shared" si="258"/>
        <v>0</v>
      </c>
      <c r="GS223" s="86">
        <f t="shared" si="258"/>
        <v>0</v>
      </c>
      <c r="GT223" s="86">
        <f t="shared" si="258"/>
        <v>0</v>
      </c>
      <c r="GU223" s="86">
        <f t="shared" si="258"/>
        <v>0</v>
      </c>
      <c r="GV223" s="86">
        <f t="shared" si="258"/>
        <v>0</v>
      </c>
      <c r="GW223" s="86">
        <f t="shared" si="258"/>
        <v>0</v>
      </c>
      <c r="GX223" s="86">
        <f t="shared" si="258"/>
        <v>0</v>
      </c>
      <c r="GY223" s="86">
        <f t="shared" si="258"/>
        <v>0</v>
      </c>
      <c r="GZ223" s="86">
        <f t="shared" si="258"/>
        <v>0</v>
      </c>
      <c r="HA223" s="86">
        <f t="shared" si="258"/>
        <v>0</v>
      </c>
      <c r="HC223" s="86">
        <f t="shared" si="268"/>
        <v>0</v>
      </c>
      <c r="HD223" s="86">
        <f t="shared" si="268"/>
        <v>0</v>
      </c>
      <c r="HE223" s="86">
        <f t="shared" si="268"/>
        <v>0</v>
      </c>
      <c r="HF223" s="86">
        <f t="shared" si="262"/>
        <v>0</v>
      </c>
      <c r="HG223" s="86">
        <f t="shared" si="262"/>
        <v>0</v>
      </c>
      <c r="HH223" s="86">
        <f t="shared" si="262"/>
        <v>0</v>
      </c>
      <c r="HI223" s="86">
        <f t="shared" si="242"/>
        <v>0</v>
      </c>
      <c r="HJ223" s="86">
        <f t="shared" si="242"/>
        <v>0</v>
      </c>
      <c r="HK223" s="86">
        <f t="shared" si="242"/>
        <v>0</v>
      </c>
      <c r="HL223" s="86">
        <f t="shared" si="242"/>
        <v>0</v>
      </c>
      <c r="HM223" s="86">
        <f t="shared" si="242"/>
        <v>0</v>
      </c>
      <c r="HN223" s="86">
        <f t="shared" si="242"/>
        <v>0</v>
      </c>
      <c r="HO223" s="86">
        <f t="shared" si="227"/>
        <v>0</v>
      </c>
      <c r="HP223" s="86">
        <f t="shared" si="227"/>
        <v>0</v>
      </c>
      <c r="HQ223" s="86">
        <f t="shared" si="227"/>
        <v>0</v>
      </c>
      <c r="HS223" s="86">
        <f t="shared" si="259"/>
        <v>2.8620732960559872E-3</v>
      </c>
      <c r="HT223" s="86">
        <f t="shared" si="259"/>
        <v>9.4015348431797142E-117</v>
      </c>
      <c r="HU223" s="86">
        <f t="shared" si="259"/>
        <v>6.7844836838428205E-143</v>
      </c>
      <c r="HV223" s="86">
        <f t="shared" si="259"/>
        <v>4.6941798306228098E-136</v>
      </c>
      <c r="HW223" s="86">
        <f t="shared" si="259"/>
        <v>8.2000279014669251E-153</v>
      </c>
      <c r="HX223" s="86">
        <f t="shared" si="259"/>
        <v>1.6146384986044714E-155</v>
      </c>
      <c r="HY223" s="86">
        <f t="shared" si="259"/>
        <v>4.4912024237825855E-147</v>
      </c>
      <c r="HZ223" s="86">
        <f t="shared" si="259"/>
        <v>4.5968022678432717E-177</v>
      </c>
      <c r="IA223" s="86">
        <f t="shared" si="259"/>
        <v>1.0615594126026452E-175</v>
      </c>
      <c r="IB223" s="86">
        <f t="shared" si="259"/>
        <v>4.6275483212966752E-180</v>
      </c>
      <c r="IC223" s="86">
        <f t="shared" si="259"/>
        <v>5.848920613157825E-157</v>
      </c>
      <c r="ID223" s="86">
        <f t="shared" si="259"/>
        <v>1.2330465245369539E-142</v>
      </c>
      <c r="IE223" s="86">
        <f t="shared" si="259"/>
        <v>3.1687461208404013E-140</v>
      </c>
      <c r="IF223" s="86">
        <f t="shared" si="259"/>
        <v>5.2290891294838588E-120</v>
      </c>
      <c r="IG223" s="86">
        <f t="shared" si="259"/>
        <v>5.2794543794362275E-98</v>
      </c>
      <c r="II223" s="86">
        <f t="shared" si="260"/>
        <v>0</v>
      </c>
      <c r="IJ223" s="86">
        <f t="shared" si="260"/>
        <v>1.115252609630984E-20</v>
      </c>
      <c r="IK223" s="86">
        <f t="shared" si="260"/>
        <v>2.6055069670567066E-26</v>
      </c>
      <c r="IL223" s="86">
        <f t="shared" si="260"/>
        <v>1.6178055490106983E-25</v>
      </c>
      <c r="IM223" s="86">
        <f t="shared" si="260"/>
        <v>2.178889199698979E-29</v>
      </c>
      <c r="IN223" s="86">
        <f t="shared" si="260"/>
        <v>8.3499248143358091E-30</v>
      </c>
      <c r="IO223" s="86">
        <f t="shared" si="260"/>
        <v>4.0118548418155322E-29</v>
      </c>
      <c r="IP223" s="86">
        <f t="shared" si="260"/>
        <v>2.6233233896047702E-37</v>
      </c>
      <c r="IQ223" s="86">
        <f t="shared" si="260"/>
        <v>5.9636856001372106E-41</v>
      </c>
      <c r="IR223" s="86">
        <f t="shared" si="260"/>
        <v>4.0649520908573367E-40</v>
      </c>
      <c r="IS223" s="86">
        <f t="shared" si="260"/>
        <v>6.6005816004996416E-33</v>
      </c>
      <c r="IT223" s="86">
        <f t="shared" si="260"/>
        <v>3.1649111951751027E-29</v>
      </c>
      <c r="IU223" s="86">
        <f t="shared" si="260"/>
        <v>9.1032597129967834E-29</v>
      </c>
      <c r="IV223" s="86">
        <f t="shared" si="260"/>
        <v>9.8648695765706055E-20</v>
      </c>
      <c r="IW223" s="86">
        <f t="shared" si="260"/>
        <v>2.3527317810646719E-17</v>
      </c>
      <c r="IY223" s="86">
        <f t="shared" si="261"/>
        <v>2.8620732960559872E-3</v>
      </c>
      <c r="IZ223" s="86">
        <f t="shared" si="261"/>
        <v>1.115252609630984E-20</v>
      </c>
      <c r="JA223" s="86">
        <f t="shared" si="261"/>
        <v>2.6055069670567066E-26</v>
      </c>
      <c r="JB223" s="86">
        <f t="shared" si="261"/>
        <v>1.6178055490106983E-25</v>
      </c>
      <c r="JC223" s="86">
        <f t="shared" si="261"/>
        <v>2.178889199698979E-29</v>
      </c>
      <c r="JD223" s="86">
        <f t="shared" si="261"/>
        <v>8.3499248143358091E-30</v>
      </c>
      <c r="JE223" s="86">
        <f t="shared" si="261"/>
        <v>4.0118548418155322E-29</v>
      </c>
      <c r="JF223" s="86">
        <f t="shared" si="261"/>
        <v>2.6233233896047702E-37</v>
      </c>
      <c r="JG223" s="86">
        <f t="shared" si="261"/>
        <v>5.9636856001372106E-41</v>
      </c>
      <c r="JH223" s="86">
        <f t="shared" si="261"/>
        <v>4.0649520908573367E-40</v>
      </c>
      <c r="JI223" s="86">
        <f t="shared" si="261"/>
        <v>6.6005816004996416E-33</v>
      </c>
      <c r="JJ223" s="86">
        <f t="shared" si="261"/>
        <v>3.1649111951751027E-29</v>
      </c>
      <c r="JK223" s="86">
        <f t="shared" si="261"/>
        <v>9.1032597129967834E-29</v>
      </c>
      <c r="JL223" s="86">
        <f t="shared" si="261"/>
        <v>9.8648695765706055E-20</v>
      </c>
      <c r="JM223" s="86">
        <f t="shared" si="261"/>
        <v>2.3527317810646719E-17</v>
      </c>
    </row>
    <row r="224" spans="2:273" x14ac:dyDescent="0.25">
      <c r="B224" s="2">
        <v>197</v>
      </c>
      <c r="C224" s="37">
        <v>40.194000000000003</v>
      </c>
      <c r="D224" s="37">
        <v>39</v>
      </c>
      <c r="E224" s="37">
        <v>42.033000000000001</v>
      </c>
      <c r="F224" s="37">
        <v>42.491999999999997</v>
      </c>
      <c r="G224" s="37">
        <v>42.77</v>
      </c>
      <c r="H224" s="37">
        <v>39.393000000000001</v>
      </c>
      <c r="I224" s="37">
        <v>37.966999999999999</v>
      </c>
      <c r="J224" s="37">
        <v>35.689</v>
      </c>
      <c r="K224" s="37">
        <v>41.048999999999999</v>
      </c>
      <c r="L224" s="37">
        <v>37.066000000000003</v>
      </c>
      <c r="M224" s="37">
        <v>38.131</v>
      </c>
      <c r="N224" s="37">
        <v>39.802999999999997</v>
      </c>
      <c r="O224" s="37">
        <v>36.409999999999997</v>
      </c>
      <c r="P224" s="37">
        <v>37.639000000000003</v>
      </c>
      <c r="Q224" s="37">
        <v>41.033000000000001</v>
      </c>
      <c r="S224" s="4">
        <f t="shared" si="263"/>
        <v>38.164431270831749</v>
      </c>
      <c r="T224" s="4" t="e">
        <f t="shared" si="263"/>
        <v>#N/A</v>
      </c>
      <c r="U224" s="4" t="e">
        <f t="shared" si="263"/>
        <v>#N/A</v>
      </c>
      <c r="V224" s="4" t="e">
        <f t="shared" si="263"/>
        <v>#N/A</v>
      </c>
      <c r="W224" s="4" t="e">
        <f t="shared" si="263"/>
        <v>#N/A</v>
      </c>
      <c r="X224" s="4" t="e">
        <f t="shared" si="263"/>
        <v>#N/A</v>
      </c>
      <c r="Y224" s="4" t="e">
        <f t="shared" si="263"/>
        <v>#N/A</v>
      </c>
      <c r="Z224" s="4" t="e">
        <f t="shared" si="263"/>
        <v>#N/A</v>
      </c>
      <c r="AA224" s="4" t="e">
        <f t="shared" si="263"/>
        <v>#N/A</v>
      </c>
      <c r="AB224" s="4" t="e">
        <f t="shared" si="263"/>
        <v>#N/A</v>
      </c>
      <c r="AC224" s="4" t="e">
        <f t="shared" si="263"/>
        <v>#N/A</v>
      </c>
      <c r="AD224" s="4" t="e">
        <f t="shared" si="263"/>
        <v>#N/A</v>
      </c>
      <c r="AE224" s="4" t="e">
        <f t="shared" si="263"/>
        <v>#N/A</v>
      </c>
      <c r="AF224" s="4">
        <f t="shared" si="263"/>
        <v>37.718724544318562</v>
      </c>
      <c r="AG224" s="4">
        <f t="shared" si="263"/>
        <v>40.326807405395904</v>
      </c>
      <c r="AI224" s="4">
        <f t="shared" si="264"/>
        <v>2.029568729168254</v>
      </c>
      <c r="AJ224" s="4">
        <f t="shared" si="264"/>
        <v>0</v>
      </c>
      <c r="AK224" s="4">
        <f t="shared" si="264"/>
        <v>0</v>
      </c>
      <c r="AL224" s="4">
        <f t="shared" si="264"/>
        <v>0</v>
      </c>
      <c r="AM224" s="4">
        <f t="shared" si="264"/>
        <v>0</v>
      </c>
      <c r="AN224" s="4">
        <f t="shared" si="264"/>
        <v>0</v>
      </c>
      <c r="AO224" s="4">
        <f t="shared" si="264"/>
        <v>0</v>
      </c>
      <c r="AP224" s="4">
        <f t="shared" si="264"/>
        <v>0</v>
      </c>
      <c r="AQ224" s="4">
        <f t="shared" si="264"/>
        <v>0</v>
      </c>
      <c r="AR224" s="4">
        <f t="shared" si="264"/>
        <v>0</v>
      </c>
      <c r="AS224" s="4">
        <f t="shared" si="264"/>
        <v>0</v>
      </c>
      <c r="AT224" s="4">
        <f t="shared" si="264"/>
        <v>0</v>
      </c>
      <c r="AU224" s="4">
        <f t="shared" si="264"/>
        <v>0</v>
      </c>
      <c r="AV224" s="4">
        <f t="shared" si="264"/>
        <v>-7.9724544318558799E-2</v>
      </c>
      <c r="AW224" s="4">
        <f t="shared" si="264"/>
        <v>0.70619259460409722</v>
      </c>
      <c r="AY224" s="2">
        <f t="shared" si="255"/>
        <v>38.164431270831749</v>
      </c>
      <c r="AZ224" s="2" t="e">
        <f t="shared" si="255"/>
        <v>#N/A</v>
      </c>
      <c r="BA224" s="2" t="e">
        <f t="shared" si="255"/>
        <v>#N/A</v>
      </c>
      <c r="BB224" s="2" t="e">
        <f t="shared" si="255"/>
        <v>#N/A</v>
      </c>
      <c r="BC224" s="2" t="e">
        <f t="shared" si="255"/>
        <v>#N/A</v>
      </c>
      <c r="BD224" s="2" t="e">
        <f t="shared" si="255"/>
        <v>#N/A</v>
      </c>
      <c r="BE224" s="2" t="e">
        <f t="shared" si="255"/>
        <v>#N/A</v>
      </c>
      <c r="BF224" s="2" t="e">
        <f t="shared" si="255"/>
        <v>#N/A</v>
      </c>
      <c r="BG224" s="2" t="e">
        <f t="shared" si="255"/>
        <v>#N/A</v>
      </c>
      <c r="BH224" s="2" t="e">
        <f t="shared" si="255"/>
        <v>#N/A</v>
      </c>
      <c r="BI224" s="2" t="e">
        <f t="shared" si="255"/>
        <v>#N/A</v>
      </c>
      <c r="BJ224" s="2" t="e">
        <f t="shared" si="255"/>
        <v>#N/A</v>
      </c>
      <c r="BK224" s="2" t="e">
        <f t="shared" si="255"/>
        <v>#N/A</v>
      </c>
      <c r="BL224" s="2">
        <f t="shared" si="255"/>
        <v>37.718724544318562</v>
      </c>
      <c r="BM224" s="2">
        <f t="shared" si="255"/>
        <v>40.326807405395904</v>
      </c>
      <c r="BO224" s="2" t="str">
        <f t="shared" si="269"/>
        <v/>
      </c>
      <c r="BP224" s="2" t="str">
        <f t="shared" si="270"/>
        <v/>
      </c>
      <c r="BQ224" s="2" t="str">
        <f t="shared" si="271"/>
        <v/>
      </c>
      <c r="BR224" s="2" t="str">
        <f t="shared" si="272"/>
        <v/>
      </c>
      <c r="BS224" s="2" t="str">
        <f t="shared" si="273"/>
        <v/>
      </c>
      <c r="BT224" s="2" t="str">
        <f t="shared" si="274"/>
        <v/>
      </c>
      <c r="BU224" s="2" t="str">
        <f t="shared" si="275"/>
        <v/>
      </c>
      <c r="BV224" s="2" t="str">
        <f t="shared" si="276"/>
        <v/>
      </c>
      <c r="BW224" s="2" t="str">
        <f t="shared" si="277"/>
        <v/>
      </c>
      <c r="BX224" s="2" t="str">
        <f t="shared" si="278"/>
        <v/>
      </c>
      <c r="BY224" s="2" t="str">
        <f t="shared" si="279"/>
        <v/>
      </c>
      <c r="BZ224" s="2" t="str">
        <f t="shared" si="280"/>
        <v/>
      </c>
      <c r="CA224" s="2" t="str">
        <f t="shared" si="281"/>
        <v/>
      </c>
      <c r="CB224" s="2" t="str">
        <f t="shared" si="282"/>
        <v/>
      </c>
      <c r="CC224" s="2" t="str">
        <f t="shared" si="283"/>
        <v/>
      </c>
      <c r="CE224" s="2">
        <f t="shared" si="256"/>
        <v>40.194000000000003</v>
      </c>
      <c r="CF224" s="2" t="str">
        <f t="shared" si="256"/>
        <v/>
      </c>
      <c r="CG224" s="2" t="str">
        <f t="shared" si="256"/>
        <v/>
      </c>
      <c r="CH224" s="2" t="str">
        <f t="shared" si="256"/>
        <v/>
      </c>
      <c r="CI224" s="2" t="str">
        <f t="shared" si="256"/>
        <v/>
      </c>
      <c r="CJ224" s="2" t="str">
        <f t="shared" si="256"/>
        <v/>
      </c>
      <c r="CK224" s="2" t="str">
        <f t="shared" si="256"/>
        <v/>
      </c>
      <c r="CL224" s="2" t="str">
        <f t="shared" si="256"/>
        <v/>
      </c>
      <c r="CM224" s="2" t="str">
        <f t="shared" si="256"/>
        <v/>
      </c>
      <c r="CN224" s="2" t="str">
        <f t="shared" si="256"/>
        <v/>
      </c>
      <c r="CO224" s="2" t="str">
        <f t="shared" si="256"/>
        <v/>
      </c>
      <c r="CP224" s="2" t="str">
        <f t="shared" si="256"/>
        <v/>
      </c>
      <c r="CQ224" s="2" t="str">
        <f t="shared" si="256"/>
        <v/>
      </c>
      <c r="CR224" s="2" t="str">
        <f t="shared" si="256"/>
        <v/>
      </c>
      <c r="CS224" s="2" t="str">
        <f t="shared" si="256"/>
        <v/>
      </c>
      <c r="CU224" s="2">
        <f t="shared" si="284"/>
        <v>40.194000000000003</v>
      </c>
      <c r="CV224" s="2" t="str">
        <f t="shared" si="285"/>
        <v/>
      </c>
      <c r="CW224" s="2" t="str">
        <f t="shared" si="286"/>
        <v/>
      </c>
      <c r="CX224" s="2" t="str">
        <f t="shared" si="287"/>
        <v/>
      </c>
      <c r="CY224" s="2" t="str">
        <f t="shared" si="288"/>
        <v/>
      </c>
      <c r="CZ224" s="2" t="str">
        <f t="shared" si="289"/>
        <v/>
      </c>
      <c r="DA224" s="2" t="str">
        <f t="shared" si="290"/>
        <v/>
      </c>
      <c r="DB224" s="2" t="str">
        <f t="shared" si="291"/>
        <v/>
      </c>
      <c r="DC224" s="2" t="str">
        <f t="shared" si="292"/>
        <v/>
      </c>
      <c r="DD224" s="2" t="str">
        <f t="shared" si="293"/>
        <v/>
      </c>
      <c r="DE224" s="2" t="str">
        <f t="shared" si="294"/>
        <v/>
      </c>
      <c r="DF224" s="2" t="str">
        <f t="shared" si="295"/>
        <v/>
      </c>
      <c r="DG224" s="2" t="str">
        <f t="shared" si="296"/>
        <v/>
      </c>
      <c r="DH224" s="2">
        <f t="shared" si="297"/>
        <v>37.639000000000003</v>
      </c>
      <c r="DI224" s="2">
        <f t="shared" si="298"/>
        <v>41.033000000000001</v>
      </c>
      <c r="DK224" s="2">
        <f t="shared" si="265"/>
        <v>69.737039867109644</v>
      </c>
      <c r="DL224" s="2">
        <f t="shared" si="265"/>
        <v>81.82379069767444</v>
      </c>
      <c r="DM224" s="2">
        <f t="shared" si="265"/>
        <v>139.9972358803987</v>
      </c>
      <c r="DN224" s="2">
        <f t="shared" si="265"/>
        <v>137.82500664451825</v>
      </c>
      <c r="DO224" s="2">
        <f t="shared" si="265"/>
        <v>98.1830925100613</v>
      </c>
      <c r="DP224" s="2">
        <f t="shared" si="265"/>
        <v>100.23776411149825</v>
      </c>
      <c r="DQ224" s="2">
        <f t="shared" si="265"/>
        <v>118.81482319098939</v>
      </c>
      <c r="DR224" s="2">
        <f t="shared" si="265"/>
        <v>114.49048571428571</v>
      </c>
      <c r="DS224" s="2">
        <f t="shared" si="265"/>
        <v>91.26847870242824</v>
      </c>
      <c r="DT224" s="2">
        <f t="shared" si="265"/>
        <v>127.03438335704126</v>
      </c>
      <c r="DU224" s="2">
        <f t="shared" si="265"/>
        <v>96.304272064777322</v>
      </c>
      <c r="DV224" s="2">
        <f t="shared" si="265"/>
        <v>100.4169376321353</v>
      </c>
      <c r="DW224" s="2">
        <f t="shared" si="265"/>
        <v>112.51074811235273</v>
      </c>
      <c r="DX224" s="2">
        <f t="shared" si="265"/>
        <v>75.44451846689897</v>
      </c>
      <c r="DY224" s="2">
        <f t="shared" si="265"/>
        <v>82.635324369747877</v>
      </c>
      <c r="EA224" s="2">
        <f t="shared" si="241"/>
        <v>38.164408712871293</v>
      </c>
      <c r="EB224" s="2">
        <f t="shared" si="241"/>
        <v>43.183752763501346</v>
      </c>
      <c r="EC224" s="2">
        <f t="shared" si="241"/>
        <v>38.253746386173169</v>
      </c>
      <c r="ED224" s="2">
        <f t="shared" si="241"/>
        <v>40.392997862806617</v>
      </c>
      <c r="EE224" s="2">
        <f t="shared" si="241"/>
        <v>41.618638641187687</v>
      </c>
      <c r="EF224" s="2">
        <f t="shared" si="240"/>
        <v>34.647686175909989</v>
      </c>
      <c r="EG224" s="2">
        <f t="shared" si="240"/>
        <v>35.236843977887872</v>
      </c>
      <c r="EH224" s="2">
        <f t="shared" si="240"/>
        <v>33.15411173684663</v>
      </c>
      <c r="EI224" s="2">
        <f t="shared" si="240"/>
        <v>46.316345902828132</v>
      </c>
      <c r="EJ224" s="2">
        <f t="shared" si="240"/>
        <v>43.728041250922601</v>
      </c>
      <c r="EK224" s="2">
        <f t="shared" si="240"/>
        <v>36.888437977679374</v>
      </c>
      <c r="EL224" s="2">
        <f t="shared" si="240"/>
        <v>36.563770248940493</v>
      </c>
      <c r="EM224" s="2">
        <f t="shared" si="240"/>
        <v>38.567859211413577</v>
      </c>
      <c r="EN224" s="2">
        <f t="shared" si="240"/>
        <v>38.557927869137927</v>
      </c>
      <c r="EO224" s="2">
        <f t="shared" si="240"/>
        <v>41.990753188503625</v>
      </c>
      <c r="EQ224" s="2">
        <f t="shared" si="266"/>
        <v>38.164408712871293</v>
      </c>
      <c r="ER224" s="2">
        <f t="shared" si="266"/>
        <v>38.388912474138998</v>
      </c>
      <c r="ES224" s="2">
        <f t="shared" si="266"/>
        <v>37.939765330753268</v>
      </c>
      <c r="ET224" s="2">
        <f t="shared" si="266"/>
        <v>40.899827039768283</v>
      </c>
      <c r="EU224" s="2">
        <f t="shared" si="266"/>
        <v>41.39867516253527</v>
      </c>
      <c r="EV224" s="2">
        <f t="shared" si="266"/>
        <v>38.258790375240253</v>
      </c>
      <c r="EW224" s="2">
        <f t="shared" si="266"/>
        <v>37.072284865980812</v>
      </c>
      <c r="EX224" s="2">
        <f t="shared" si="266"/>
        <v>35.132770558041585</v>
      </c>
      <c r="EY224" s="2">
        <f t="shared" si="266"/>
        <v>42.028839326783924</v>
      </c>
      <c r="EZ224" s="2">
        <f t="shared" si="266"/>
        <v>40.518030458960894</v>
      </c>
      <c r="FA224" s="2">
        <f t="shared" si="266"/>
        <v>36.72917504364905</v>
      </c>
      <c r="FB224" s="2">
        <f t="shared" si="266"/>
        <v>37.94699230090211</v>
      </c>
      <c r="FC224" s="2">
        <f t="shared" si="266"/>
        <v>37.71101383294512</v>
      </c>
      <c r="FD224" s="2">
        <f t="shared" si="266"/>
        <v>37.687858072758488</v>
      </c>
      <c r="FE224" s="2">
        <f t="shared" si="266"/>
        <v>40.253902070898391</v>
      </c>
      <c r="FG224" s="2">
        <f t="shared" si="267"/>
        <v>0.99999928552168027</v>
      </c>
      <c r="FH224" s="2">
        <f t="shared" si="267"/>
        <v>0.99999931686888599</v>
      </c>
      <c r="FI224" s="2">
        <f t="shared" si="267"/>
        <v>0.99999928762913126</v>
      </c>
      <c r="FJ224" s="2">
        <f t="shared" si="267"/>
        <v>0.99999932882254272</v>
      </c>
      <c r="FK224" s="2">
        <f t="shared" si="267"/>
        <v>0.99999920334625836</v>
      </c>
      <c r="FL224" s="2">
        <f t="shared" si="267"/>
        <v>0.99999916992041582</v>
      </c>
      <c r="FM224" s="2">
        <f t="shared" si="267"/>
        <v>0.99999921092867705</v>
      </c>
      <c r="FN224" s="2">
        <f t="shared" si="267"/>
        <v>0.9999992005215006</v>
      </c>
      <c r="FO224" s="2">
        <f t="shared" si="267"/>
        <v>0.99999919840252494</v>
      </c>
      <c r="FP224" s="2">
        <f t="shared" si="267"/>
        <v>0.99999904385114669</v>
      </c>
      <c r="FQ224" s="2">
        <f t="shared" si="267"/>
        <v>0.99999913923507522</v>
      </c>
      <c r="FR224" s="2">
        <f t="shared" si="267"/>
        <v>0.99999921440406825</v>
      </c>
      <c r="FS224" s="2">
        <f t="shared" si="267"/>
        <v>0.99999918992691983</v>
      </c>
      <c r="FT224" s="2">
        <f t="shared" si="267"/>
        <v>0.99999913047552624</v>
      </c>
      <c r="FU224" s="2">
        <f t="shared" si="267"/>
        <v>0.9999989539003924</v>
      </c>
      <c r="FW224" s="2">
        <f t="shared" si="257"/>
        <v>4.2731508208423546E-9</v>
      </c>
      <c r="FX224" s="2">
        <f t="shared" si="257"/>
        <v>0.95958379138170535</v>
      </c>
      <c r="FY224" s="2">
        <f t="shared" si="257"/>
        <v>0.96587013268083455</v>
      </c>
      <c r="FZ224" s="2">
        <f t="shared" si="257"/>
        <v>0.96497779964539931</v>
      </c>
      <c r="GA224" s="2">
        <f t="shared" si="257"/>
        <v>0.96648601374954601</v>
      </c>
      <c r="GB224" s="2">
        <f t="shared" si="257"/>
        <v>0.96772990558209027</v>
      </c>
      <c r="GC224" s="2">
        <f t="shared" si="257"/>
        <v>0.96917518373588318</v>
      </c>
      <c r="GD224" s="2">
        <f t="shared" si="257"/>
        <v>0.97549977843132574</v>
      </c>
      <c r="GE224" s="2">
        <f t="shared" si="257"/>
        <v>0.9812310248333882</v>
      </c>
      <c r="GF224" s="2">
        <f t="shared" si="257"/>
        <v>0.97919075345547413</v>
      </c>
      <c r="GG224" s="2">
        <f t="shared" si="257"/>
        <v>0.97466867046996042</v>
      </c>
      <c r="GH224" s="2">
        <f t="shared" si="257"/>
        <v>0.97146191340242338</v>
      </c>
      <c r="GI224" s="2">
        <f t="shared" si="257"/>
        <v>0.97112536756325019</v>
      </c>
      <c r="GJ224" s="2">
        <f t="shared" si="257"/>
        <v>0.9645610066053284</v>
      </c>
      <c r="GK224" s="2">
        <f t="shared" si="257"/>
        <v>0.95804889924704062</v>
      </c>
      <c r="GM224" s="86">
        <f t="shared" si="258"/>
        <v>0</v>
      </c>
      <c r="GN224" s="86">
        <f t="shared" si="258"/>
        <v>0</v>
      </c>
      <c r="GO224" s="86">
        <f t="shared" si="258"/>
        <v>0</v>
      </c>
      <c r="GP224" s="86">
        <f t="shared" si="258"/>
        <v>0</v>
      </c>
      <c r="GQ224" s="86">
        <f t="shared" si="258"/>
        <v>0</v>
      </c>
      <c r="GR224" s="86">
        <f t="shared" si="258"/>
        <v>0</v>
      </c>
      <c r="GS224" s="86">
        <f t="shared" si="258"/>
        <v>0</v>
      </c>
      <c r="GT224" s="86">
        <f t="shared" si="258"/>
        <v>0</v>
      </c>
      <c r="GU224" s="86">
        <f t="shared" si="258"/>
        <v>0</v>
      </c>
      <c r="GV224" s="86">
        <f t="shared" si="258"/>
        <v>0</v>
      </c>
      <c r="GW224" s="86">
        <f t="shared" si="258"/>
        <v>0</v>
      </c>
      <c r="GX224" s="86">
        <f t="shared" si="258"/>
        <v>0</v>
      </c>
      <c r="GY224" s="86">
        <f t="shared" si="258"/>
        <v>0</v>
      </c>
      <c r="GZ224" s="86">
        <f t="shared" si="258"/>
        <v>0</v>
      </c>
      <c r="HA224" s="86">
        <f t="shared" si="258"/>
        <v>0</v>
      </c>
      <c r="HC224" s="86">
        <f t="shared" si="268"/>
        <v>0</v>
      </c>
      <c r="HD224" s="86">
        <f t="shared" si="268"/>
        <v>0</v>
      </c>
      <c r="HE224" s="86">
        <f t="shared" si="268"/>
        <v>0</v>
      </c>
      <c r="HF224" s="86">
        <f t="shared" si="262"/>
        <v>0</v>
      </c>
      <c r="HG224" s="86">
        <f t="shared" si="262"/>
        <v>0</v>
      </c>
      <c r="HH224" s="86">
        <f t="shared" si="262"/>
        <v>0</v>
      </c>
      <c r="HI224" s="86">
        <f t="shared" si="242"/>
        <v>0</v>
      </c>
      <c r="HJ224" s="86">
        <f t="shared" si="242"/>
        <v>0</v>
      </c>
      <c r="HK224" s="86">
        <f t="shared" si="242"/>
        <v>0</v>
      </c>
      <c r="HL224" s="86">
        <f t="shared" si="242"/>
        <v>0</v>
      </c>
      <c r="HM224" s="86">
        <f t="shared" si="242"/>
        <v>0</v>
      </c>
      <c r="HN224" s="86">
        <f t="shared" si="242"/>
        <v>0</v>
      </c>
      <c r="HO224" s="86">
        <f t="shared" si="227"/>
        <v>0</v>
      </c>
      <c r="HP224" s="86">
        <f t="shared" si="227"/>
        <v>0</v>
      </c>
      <c r="HQ224" s="86">
        <f t="shared" si="227"/>
        <v>0</v>
      </c>
      <c r="HS224" s="86">
        <f t="shared" si="259"/>
        <v>5.4526227211638698E-3</v>
      </c>
      <c r="HT224" s="86">
        <f t="shared" si="259"/>
        <v>3.0073340579416853E-120</v>
      </c>
      <c r="HU224" s="86">
        <f t="shared" si="259"/>
        <v>4.6160055017563191E-147</v>
      </c>
      <c r="HV224" s="86">
        <f t="shared" si="259"/>
        <v>4.3513065944945057E-140</v>
      </c>
      <c r="HW224" s="86">
        <f t="shared" si="259"/>
        <v>2.330174690781696E-157</v>
      </c>
      <c r="HX224" s="86">
        <f t="shared" si="259"/>
        <v>4.3841696181636304E-160</v>
      </c>
      <c r="HY224" s="86">
        <f t="shared" si="259"/>
        <v>2.1333323187015394E-151</v>
      </c>
      <c r="HZ224" s="86">
        <f t="shared" si="259"/>
        <v>4.0648219684967963E-182</v>
      </c>
      <c r="IA224" s="86">
        <f t="shared" si="259"/>
        <v>1.2999077019719926E-180</v>
      </c>
      <c r="IB224" s="86">
        <f t="shared" si="259"/>
        <v>4.0492386153004381E-185</v>
      </c>
      <c r="IC224" s="86">
        <f t="shared" si="259"/>
        <v>1.8733720152312988E-161</v>
      </c>
      <c r="ID224" s="86">
        <f t="shared" si="259"/>
        <v>8.4131414810283053E-147</v>
      </c>
      <c r="IE224" s="86">
        <f t="shared" si="259"/>
        <v>2.4579671836623127E-144</v>
      </c>
      <c r="IF224" s="86">
        <f t="shared" si="259"/>
        <v>1.3387898980696405E-123</v>
      </c>
      <c r="IG224" s="86">
        <f t="shared" si="259"/>
        <v>5.1150043490640752E-101</v>
      </c>
      <c r="II224" s="86">
        <f t="shared" si="260"/>
        <v>0</v>
      </c>
      <c r="IJ224" s="86">
        <f t="shared" si="260"/>
        <v>7.7081113932278213E-22</v>
      </c>
      <c r="IK224" s="86">
        <f t="shared" si="260"/>
        <v>9.9650690326090198E-28</v>
      </c>
      <c r="IL224" s="86">
        <f t="shared" si="260"/>
        <v>6.6858814680010065E-27</v>
      </c>
      <c r="IM224" s="86">
        <f t="shared" si="260"/>
        <v>5.6844007871437767E-31</v>
      </c>
      <c r="IN224" s="86">
        <f t="shared" si="260"/>
        <v>2.1565835422120171E-31</v>
      </c>
      <c r="IO224" s="86">
        <f t="shared" si="260"/>
        <v>1.1905703597978406E-30</v>
      </c>
      <c r="IP224" s="86">
        <f t="shared" si="260"/>
        <v>3.7215071648815868E-39</v>
      </c>
      <c r="IQ224" s="86">
        <f t="shared" si="260"/>
        <v>7.6630293921470502E-43</v>
      </c>
      <c r="IR224" s="86">
        <f t="shared" si="260"/>
        <v>5.0753534498167853E-42</v>
      </c>
      <c r="IS224" s="86">
        <f t="shared" si="260"/>
        <v>1.5232707664677407E-34</v>
      </c>
      <c r="IT224" s="86">
        <f t="shared" si="260"/>
        <v>1.0069328553229488E-30</v>
      </c>
      <c r="IU224" s="86">
        <f t="shared" si="260"/>
        <v>3.0291150796490045E-30</v>
      </c>
      <c r="IV224" s="86">
        <f t="shared" si="260"/>
        <v>8.6728392290003498E-21</v>
      </c>
      <c r="IW224" s="86">
        <f t="shared" si="260"/>
        <v>2.502448468434452E-18</v>
      </c>
      <c r="IY224" s="86">
        <f t="shared" si="261"/>
        <v>5.4526227211638698E-3</v>
      </c>
      <c r="IZ224" s="86">
        <f t="shared" si="261"/>
        <v>7.7081113932278213E-22</v>
      </c>
      <c r="JA224" s="86">
        <f t="shared" si="261"/>
        <v>9.9650690326090198E-28</v>
      </c>
      <c r="JB224" s="86">
        <f t="shared" si="261"/>
        <v>6.6858814680010065E-27</v>
      </c>
      <c r="JC224" s="86">
        <f t="shared" si="261"/>
        <v>5.6844007871437767E-31</v>
      </c>
      <c r="JD224" s="86">
        <f t="shared" si="261"/>
        <v>2.1565835422120171E-31</v>
      </c>
      <c r="JE224" s="86">
        <f t="shared" si="261"/>
        <v>1.1905703597978406E-30</v>
      </c>
      <c r="JF224" s="86">
        <f t="shared" si="261"/>
        <v>3.7215071648815868E-39</v>
      </c>
      <c r="JG224" s="86">
        <f t="shared" si="261"/>
        <v>7.6630293921470502E-43</v>
      </c>
      <c r="JH224" s="86">
        <f t="shared" si="261"/>
        <v>5.0753534498167853E-42</v>
      </c>
      <c r="JI224" s="86">
        <f t="shared" si="261"/>
        <v>1.5232707664677407E-34</v>
      </c>
      <c r="JJ224" s="86">
        <f t="shared" si="261"/>
        <v>1.0069328553229488E-30</v>
      </c>
      <c r="JK224" s="86">
        <f t="shared" si="261"/>
        <v>3.0291150796490045E-30</v>
      </c>
      <c r="JL224" s="86">
        <f t="shared" si="261"/>
        <v>8.6728392290003498E-21</v>
      </c>
      <c r="JM224" s="86">
        <f t="shared" si="261"/>
        <v>2.502448468434452E-18</v>
      </c>
    </row>
    <row r="225" spans="1:273" x14ac:dyDescent="0.25">
      <c r="B225" s="2">
        <v>198</v>
      </c>
      <c r="C225" s="37">
        <v>35.805999999999997</v>
      </c>
      <c r="D225" s="37">
        <v>39.311</v>
      </c>
      <c r="E225" s="37">
        <v>40.689</v>
      </c>
      <c r="F225" s="37">
        <v>41.015999999999998</v>
      </c>
      <c r="G225" s="37">
        <v>40.393000000000001</v>
      </c>
      <c r="H225" s="37">
        <v>44</v>
      </c>
      <c r="I225" s="37">
        <v>36.197000000000003</v>
      </c>
      <c r="J225" s="37">
        <v>36.738</v>
      </c>
      <c r="K225" s="37">
        <v>42.524999999999999</v>
      </c>
      <c r="L225" s="37">
        <v>41.311</v>
      </c>
      <c r="M225" s="37">
        <v>37.377000000000002</v>
      </c>
      <c r="N225" s="37">
        <v>39.148000000000003</v>
      </c>
      <c r="O225" s="37">
        <v>39.311</v>
      </c>
      <c r="P225" s="37">
        <v>37.409999999999997</v>
      </c>
      <c r="Q225" s="37">
        <v>38.18</v>
      </c>
      <c r="S225" s="4">
        <f t="shared" si="263"/>
        <v>38.033297062547256</v>
      </c>
      <c r="T225" s="4" t="e">
        <f t="shared" si="263"/>
        <v>#N/A</v>
      </c>
      <c r="U225" s="4" t="e">
        <f t="shared" si="263"/>
        <v>#N/A</v>
      </c>
      <c r="V225" s="4" t="e">
        <f t="shared" si="263"/>
        <v>#N/A</v>
      </c>
      <c r="W225" s="4" t="e">
        <f t="shared" si="263"/>
        <v>#N/A</v>
      </c>
      <c r="X225" s="4" t="e">
        <f t="shared" si="263"/>
        <v>#N/A</v>
      </c>
      <c r="Y225" s="4" t="e">
        <f t="shared" si="263"/>
        <v>#N/A</v>
      </c>
      <c r="Z225" s="4" t="e">
        <f t="shared" si="263"/>
        <v>#N/A</v>
      </c>
      <c r="AA225" s="4" t="e">
        <f t="shared" si="263"/>
        <v>#N/A</v>
      </c>
      <c r="AB225" s="4" t="e">
        <f t="shared" si="263"/>
        <v>#N/A</v>
      </c>
      <c r="AC225" s="4" t="e">
        <f t="shared" si="263"/>
        <v>#N/A</v>
      </c>
      <c r="AD225" s="4" t="e">
        <f t="shared" si="263"/>
        <v>#N/A</v>
      </c>
      <c r="AE225" s="4" t="e">
        <f t="shared" si="263"/>
        <v>#N/A</v>
      </c>
      <c r="AF225" s="4">
        <f t="shared" si="263"/>
        <v>37.577829605953035</v>
      </c>
      <c r="AG225" s="4">
        <f t="shared" si="263"/>
        <v>40.194774665656013</v>
      </c>
      <c r="AI225" s="4">
        <f t="shared" si="264"/>
        <v>-2.2272970625472581</v>
      </c>
      <c r="AJ225" s="4">
        <f t="shared" si="264"/>
        <v>0</v>
      </c>
      <c r="AK225" s="4">
        <f t="shared" si="264"/>
        <v>0</v>
      </c>
      <c r="AL225" s="4">
        <f t="shared" si="264"/>
        <v>0</v>
      </c>
      <c r="AM225" s="4">
        <f t="shared" si="264"/>
        <v>0</v>
      </c>
      <c r="AN225" s="4">
        <f t="shared" si="264"/>
        <v>0</v>
      </c>
      <c r="AO225" s="4">
        <f t="shared" si="264"/>
        <v>0</v>
      </c>
      <c r="AP225" s="4">
        <f t="shared" si="264"/>
        <v>0</v>
      </c>
      <c r="AQ225" s="4">
        <f t="shared" si="264"/>
        <v>0</v>
      </c>
      <c r="AR225" s="4">
        <f t="shared" si="264"/>
        <v>0</v>
      </c>
      <c r="AS225" s="4">
        <f t="shared" si="264"/>
        <v>0</v>
      </c>
      <c r="AT225" s="4">
        <f t="shared" si="264"/>
        <v>0</v>
      </c>
      <c r="AU225" s="4">
        <f t="shared" si="264"/>
        <v>0</v>
      </c>
      <c r="AV225" s="4">
        <f t="shared" si="264"/>
        <v>-0.1678296059530382</v>
      </c>
      <c r="AW225" s="4">
        <f t="shared" si="264"/>
        <v>-2.014774665656013</v>
      </c>
      <c r="AY225" s="2">
        <f t="shared" si="255"/>
        <v>38.033297062547256</v>
      </c>
      <c r="AZ225" s="2" t="e">
        <f t="shared" si="255"/>
        <v>#N/A</v>
      </c>
      <c r="BA225" s="2" t="e">
        <f t="shared" si="255"/>
        <v>#N/A</v>
      </c>
      <c r="BB225" s="2" t="e">
        <f t="shared" si="255"/>
        <v>#N/A</v>
      </c>
      <c r="BC225" s="2" t="e">
        <f t="shared" si="255"/>
        <v>#N/A</v>
      </c>
      <c r="BD225" s="2" t="e">
        <f t="shared" si="255"/>
        <v>#N/A</v>
      </c>
      <c r="BE225" s="2" t="e">
        <f t="shared" si="255"/>
        <v>#N/A</v>
      </c>
      <c r="BF225" s="2" t="e">
        <f t="shared" si="255"/>
        <v>#N/A</v>
      </c>
      <c r="BG225" s="2" t="e">
        <f t="shared" si="255"/>
        <v>#N/A</v>
      </c>
      <c r="BH225" s="2" t="e">
        <f t="shared" si="255"/>
        <v>#N/A</v>
      </c>
      <c r="BI225" s="2" t="e">
        <f t="shared" si="255"/>
        <v>#N/A</v>
      </c>
      <c r="BJ225" s="2" t="e">
        <f t="shared" si="255"/>
        <v>#N/A</v>
      </c>
      <c r="BK225" s="2" t="e">
        <f t="shared" si="255"/>
        <v>#N/A</v>
      </c>
      <c r="BL225" s="2">
        <f t="shared" si="255"/>
        <v>37.577829605953035</v>
      </c>
      <c r="BM225" s="2">
        <f t="shared" si="255"/>
        <v>40.194774665656013</v>
      </c>
      <c r="BO225" s="2" t="str">
        <f t="shared" si="269"/>
        <v/>
      </c>
      <c r="BP225" s="2" t="str">
        <f t="shared" si="270"/>
        <v/>
      </c>
      <c r="BQ225" s="2" t="str">
        <f t="shared" si="271"/>
        <v/>
      </c>
      <c r="BR225" s="2" t="str">
        <f t="shared" si="272"/>
        <v/>
      </c>
      <c r="BS225" s="2" t="str">
        <f t="shared" si="273"/>
        <v/>
      </c>
      <c r="BT225" s="2" t="str">
        <f t="shared" si="274"/>
        <v/>
      </c>
      <c r="BU225" s="2" t="str">
        <f t="shared" si="275"/>
        <v/>
      </c>
      <c r="BV225" s="2" t="str">
        <f t="shared" si="276"/>
        <v/>
      </c>
      <c r="BW225" s="2" t="str">
        <f t="shared" si="277"/>
        <v/>
      </c>
      <c r="BX225" s="2" t="str">
        <f t="shared" si="278"/>
        <v/>
      </c>
      <c r="BY225" s="2" t="str">
        <f t="shared" si="279"/>
        <v/>
      </c>
      <c r="BZ225" s="2" t="str">
        <f t="shared" si="280"/>
        <v/>
      </c>
      <c r="CA225" s="2" t="str">
        <f t="shared" si="281"/>
        <v/>
      </c>
      <c r="CB225" s="2" t="str">
        <f t="shared" si="282"/>
        <v/>
      </c>
      <c r="CC225" s="2" t="str">
        <f t="shared" si="283"/>
        <v/>
      </c>
      <c r="CE225" s="2" t="str">
        <f t="shared" si="256"/>
        <v/>
      </c>
      <c r="CF225" s="2" t="str">
        <f t="shared" si="256"/>
        <v/>
      </c>
      <c r="CG225" s="2" t="str">
        <f t="shared" si="256"/>
        <v/>
      </c>
      <c r="CH225" s="2" t="str">
        <f t="shared" si="256"/>
        <v/>
      </c>
      <c r="CI225" s="2" t="str">
        <f t="shared" si="256"/>
        <v/>
      </c>
      <c r="CJ225" s="2" t="str">
        <f t="shared" si="256"/>
        <v/>
      </c>
      <c r="CK225" s="2" t="str">
        <f t="shared" si="256"/>
        <v/>
      </c>
      <c r="CL225" s="2" t="str">
        <f t="shared" si="256"/>
        <v/>
      </c>
      <c r="CM225" s="2" t="str">
        <f t="shared" si="256"/>
        <v/>
      </c>
      <c r="CN225" s="2" t="str">
        <f t="shared" si="256"/>
        <v/>
      </c>
      <c r="CO225" s="2" t="str">
        <f t="shared" si="256"/>
        <v/>
      </c>
      <c r="CP225" s="2" t="str">
        <f t="shared" si="256"/>
        <v/>
      </c>
      <c r="CQ225" s="2" t="str">
        <f t="shared" si="256"/>
        <v/>
      </c>
      <c r="CR225" s="2" t="str">
        <f t="shared" si="256"/>
        <v/>
      </c>
      <c r="CS225" s="2" t="str">
        <f t="shared" si="256"/>
        <v/>
      </c>
      <c r="CU225" s="2" t="str">
        <f t="shared" si="284"/>
        <v/>
      </c>
      <c r="CV225" s="2" t="str">
        <f t="shared" si="285"/>
        <v/>
      </c>
      <c r="CW225" s="2" t="str">
        <f t="shared" si="286"/>
        <v/>
      </c>
      <c r="CX225" s="2" t="str">
        <f t="shared" si="287"/>
        <v/>
      </c>
      <c r="CY225" s="2" t="str">
        <f t="shared" si="288"/>
        <v/>
      </c>
      <c r="CZ225" s="2" t="str">
        <f t="shared" si="289"/>
        <v/>
      </c>
      <c r="DA225" s="2" t="str">
        <f t="shared" si="290"/>
        <v/>
      </c>
      <c r="DB225" s="2" t="str">
        <f t="shared" si="291"/>
        <v/>
      </c>
      <c r="DC225" s="2" t="str">
        <f t="shared" si="292"/>
        <v/>
      </c>
      <c r="DD225" s="2" t="str">
        <f t="shared" si="293"/>
        <v/>
      </c>
      <c r="DE225" s="2" t="str">
        <f t="shared" si="294"/>
        <v/>
      </c>
      <c r="DF225" s="2" t="str">
        <f t="shared" si="295"/>
        <v/>
      </c>
      <c r="DG225" s="2" t="str">
        <f t="shared" si="296"/>
        <v/>
      </c>
      <c r="DH225" s="2">
        <f t="shared" si="297"/>
        <v>37.409999999999997</v>
      </c>
      <c r="DI225" s="2">
        <f t="shared" si="298"/>
        <v>38.18</v>
      </c>
      <c r="DK225" s="2">
        <f t="shared" si="265"/>
        <v>69.79897508305649</v>
      </c>
      <c r="DL225" s="2">
        <f t="shared" si="265"/>
        <v>81.928991543340402</v>
      </c>
      <c r="DM225" s="2">
        <f t="shared" si="265"/>
        <v>140.41089882210815</v>
      </c>
      <c r="DN225" s="2">
        <f t="shared" si="265"/>
        <v>138.2264181516158</v>
      </c>
      <c r="DO225" s="2">
        <f t="shared" si="265"/>
        <v>98.384956459498142</v>
      </c>
      <c r="DP225" s="2">
        <f t="shared" si="265"/>
        <v>100.44716864111498</v>
      </c>
      <c r="DQ225" s="2">
        <f t="shared" si="265"/>
        <v>119.12352459282067</v>
      </c>
      <c r="DR225" s="2">
        <f t="shared" si="265"/>
        <v>114.77986480836238</v>
      </c>
      <c r="DS225" s="2">
        <f t="shared" si="265"/>
        <v>91.436896172649455</v>
      </c>
      <c r="DT225" s="2">
        <f t="shared" si="265"/>
        <v>127.41826600284496</v>
      </c>
      <c r="DU225" s="2">
        <f t="shared" si="265"/>
        <v>96.516013360323882</v>
      </c>
      <c r="DV225" s="2">
        <f t="shared" si="265"/>
        <v>100.64182392026578</v>
      </c>
      <c r="DW225" s="2">
        <f t="shared" si="265"/>
        <v>112.78288900634247</v>
      </c>
      <c r="DX225" s="2">
        <f t="shared" si="265"/>
        <v>75.52316167247389</v>
      </c>
      <c r="DY225" s="2">
        <f t="shared" si="265"/>
        <v>82.784271708683448</v>
      </c>
      <c r="EA225" s="2">
        <f t="shared" si="241"/>
        <v>38.033276363636368</v>
      </c>
      <c r="EB225" s="2">
        <f t="shared" si="241"/>
        <v>43.098531308799053</v>
      </c>
      <c r="EC225" s="2">
        <f t="shared" si="241"/>
        <v>38.087286731843562</v>
      </c>
      <c r="ED225" s="2">
        <f t="shared" si="241"/>
        <v>40.258707112027182</v>
      </c>
      <c r="EE225" s="2">
        <f t="shared" si="241"/>
        <v>41.521315575471156</v>
      </c>
      <c r="EF225" s="2">
        <f t="shared" si="240"/>
        <v>34.480296718041949</v>
      </c>
      <c r="EG225" s="2">
        <f t="shared" si="240"/>
        <v>35.085715825353553</v>
      </c>
      <c r="EH225" s="2">
        <f t="shared" si="240"/>
        <v>32.98325475563815</v>
      </c>
      <c r="EI225" s="2">
        <f t="shared" si="240"/>
        <v>46.289106771642665</v>
      </c>
      <c r="EJ225" s="2">
        <f t="shared" si="240"/>
        <v>43.660932922828785</v>
      </c>
      <c r="EK225" s="2">
        <f t="shared" si="240"/>
        <v>36.756114930734697</v>
      </c>
      <c r="EL225" s="2">
        <f t="shared" si="240"/>
        <v>36.43323800764761</v>
      </c>
      <c r="EM225" s="2">
        <f t="shared" si="240"/>
        <v>38.442429806816442</v>
      </c>
      <c r="EN225" s="2">
        <f t="shared" si="240"/>
        <v>38.428706772995923</v>
      </c>
      <c r="EO225" s="2">
        <f t="shared" si="240"/>
        <v>41.882572531796221</v>
      </c>
      <c r="EQ225" s="2">
        <f t="shared" si="266"/>
        <v>38.033276363636368</v>
      </c>
      <c r="ER225" s="2">
        <f t="shared" si="266"/>
        <v>38.244662529659017</v>
      </c>
      <c r="ES225" s="2">
        <f t="shared" si="266"/>
        <v>37.769552253569088</v>
      </c>
      <c r="ET225" s="2">
        <f t="shared" si="266"/>
        <v>40.771827165834445</v>
      </c>
      <c r="EU225" s="2">
        <f t="shared" si="266"/>
        <v>41.298825835885395</v>
      </c>
      <c r="EV225" s="2">
        <f t="shared" si="266"/>
        <v>38.133028951175611</v>
      </c>
      <c r="EW225" s="2">
        <f t="shared" si="266"/>
        <v>36.942904447874284</v>
      </c>
      <c r="EX225" s="2">
        <f t="shared" si="266"/>
        <v>34.984364749310139</v>
      </c>
      <c r="EY225" s="2">
        <f t="shared" si="266"/>
        <v>41.951621906379835</v>
      </c>
      <c r="EZ225" s="2">
        <f t="shared" si="266"/>
        <v>40.413250978241493</v>
      </c>
      <c r="FA225" s="2">
        <f t="shared" si="266"/>
        <v>36.594698330423384</v>
      </c>
      <c r="FB225" s="2">
        <f t="shared" si="266"/>
        <v>37.833109100574589</v>
      </c>
      <c r="FC225" s="2">
        <f t="shared" si="266"/>
        <v>37.575457053750881</v>
      </c>
      <c r="FD225" s="2">
        <f t="shared" si="266"/>
        <v>37.549287803556965</v>
      </c>
      <c r="FE225" s="2">
        <f t="shared" si="266"/>
        <v>40.127331567323196</v>
      </c>
      <c r="FG225" s="2">
        <f t="shared" si="267"/>
        <v>0.99999934838798699</v>
      </c>
      <c r="FH225" s="2">
        <f t="shared" si="267"/>
        <v>0.99999937697698194</v>
      </c>
      <c r="FI225" s="2">
        <f t="shared" si="267"/>
        <v>0.99999935031000542</v>
      </c>
      <c r="FJ225" s="2">
        <f t="shared" si="267"/>
        <v>0.99999938787884768</v>
      </c>
      <c r="FK225" s="2">
        <f t="shared" si="267"/>
        <v>0.99999927344310147</v>
      </c>
      <c r="FL225" s="2">
        <f t="shared" si="267"/>
        <v>0.9999992429583664</v>
      </c>
      <c r="FM225" s="2">
        <f t="shared" si="267"/>
        <v>0.99999928035835051</v>
      </c>
      <c r="FN225" s="2">
        <f t="shared" si="267"/>
        <v>0.99999927086689144</v>
      </c>
      <c r="FO225" s="2">
        <f t="shared" si="267"/>
        <v>0.99999926893436242</v>
      </c>
      <c r="FP225" s="2">
        <f t="shared" si="267"/>
        <v>0.99999912798180846</v>
      </c>
      <c r="FQ225" s="2">
        <f t="shared" si="267"/>
        <v>0.99999921497299904</v>
      </c>
      <c r="FR225" s="2">
        <f t="shared" si="267"/>
        <v>0.99999928352794543</v>
      </c>
      <c r="FS225" s="2">
        <f t="shared" si="267"/>
        <v>0.99999926120451754</v>
      </c>
      <c r="FT225" s="2">
        <f t="shared" si="267"/>
        <v>0.9999992069841942</v>
      </c>
      <c r="FU225" s="2">
        <f t="shared" si="267"/>
        <v>0.99999904594573097</v>
      </c>
      <c r="FW225" s="2">
        <f t="shared" si="257"/>
        <v>4.6854167019533572E-9</v>
      </c>
      <c r="FX225" s="2">
        <f t="shared" si="257"/>
        <v>0.96300843066940178</v>
      </c>
      <c r="FY225" s="2">
        <f t="shared" si="257"/>
        <v>0.96877943387646925</v>
      </c>
      <c r="FZ225" s="2">
        <f t="shared" si="257"/>
        <v>0.96796064200551724</v>
      </c>
      <c r="GA225" s="2">
        <f t="shared" si="257"/>
        <v>0.96934448220883729</v>
      </c>
      <c r="GB225" s="2">
        <f t="shared" si="257"/>
        <v>0.97048552014306244</v>
      </c>
      <c r="GC225" s="2">
        <f t="shared" si="257"/>
        <v>0.97181097777862357</v>
      </c>
      <c r="GD225" s="2">
        <f t="shared" si="257"/>
        <v>0.97760725912356794</v>
      </c>
      <c r="GE225" s="2">
        <f t="shared" si="257"/>
        <v>0.98285417545180276</v>
      </c>
      <c r="GF225" s="2">
        <f t="shared" si="257"/>
        <v>0.98098692888490147</v>
      </c>
      <c r="GG225" s="2">
        <f t="shared" si="257"/>
        <v>0.97684594522759605</v>
      </c>
      <c r="GH225" s="2">
        <f t="shared" si="257"/>
        <v>0.97390743615737074</v>
      </c>
      <c r="GI225" s="2">
        <f t="shared" si="257"/>
        <v>0.97359894627477328</v>
      </c>
      <c r="GJ225" s="2">
        <f t="shared" si="257"/>
        <v>0.9675781545567379</v>
      </c>
      <c r="GK225" s="2">
        <f t="shared" si="257"/>
        <v>0.96159839175566542</v>
      </c>
      <c r="GM225" s="86">
        <f t="shared" si="258"/>
        <v>0</v>
      </c>
      <c r="GN225" s="86">
        <f t="shared" si="258"/>
        <v>0</v>
      </c>
      <c r="GO225" s="86">
        <f t="shared" si="258"/>
        <v>0</v>
      </c>
      <c r="GP225" s="86">
        <f t="shared" si="258"/>
        <v>0</v>
      </c>
      <c r="GQ225" s="86">
        <f t="shared" si="258"/>
        <v>0</v>
      </c>
      <c r="GR225" s="86">
        <f t="shared" si="258"/>
        <v>0</v>
      </c>
      <c r="GS225" s="86">
        <f t="shared" si="258"/>
        <v>0</v>
      </c>
      <c r="GT225" s="86">
        <f t="shared" si="258"/>
        <v>0</v>
      </c>
      <c r="GU225" s="86">
        <f t="shared" si="258"/>
        <v>0</v>
      </c>
      <c r="GV225" s="86">
        <f t="shared" si="258"/>
        <v>0</v>
      </c>
      <c r="GW225" s="86">
        <f t="shared" si="258"/>
        <v>0</v>
      </c>
      <c r="GX225" s="86">
        <f t="shared" si="258"/>
        <v>0</v>
      </c>
      <c r="GY225" s="86">
        <f t="shared" si="258"/>
        <v>0</v>
      </c>
      <c r="GZ225" s="86">
        <f t="shared" si="258"/>
        <v>0</v>
      </c>
      <c r="HA225" s="86">
        <f t="shared" si="258"/>
        <v>0</v>
      </c>
      <c r="HC225" s="86">
        <f t="shared" si="268"/>
        <v>0</v>
      </c>
      <c r="HD225" s="86">
        <f t="shared" si="268"/>
        <v>0</v>
      </c>
      <c r="HE225" s="86">
        <f t="shared" si="268"/>
        <v>0</v>
      </c>
      <c r="HF225" s="86">
        <f t="shared" si="262"/>
        <v>0</v>
      </c>
      <c r="HG225" s="86">
        <f t="shared" si="262"/>
        <v>0</v>
      </c>
      <c r="HH225" s="86">
        <f t="shared" si="262"/>
        <v>0</v>
      </c>
      <c r="HI225" s="86">
        <f t="shared" si="242"/>
        <v>0</v>
      </c>
      <c r="HJ225" s="86">
        <f t="shared" si="242"/>
        <v>0</v>
      </c>
      <c r="HK225" s="86">
        <f t="shared" si="242"/>
        <v>0</v>
      </c>
      <c r="HL225" s="86">
        <f t="shared" si="242"/>
        <v>0</v>
      </c>
      <c r="HM225" s="86">
        <f t="shared" si="242"/>
        <v>0</v>
      </c>
      <c r="HN225" s="86">
        <f t="shared" si="242"/>
        <v>0</v>
      </c>
      <c r="HO225" s="86">
        <f t="shared" si="227"/>
        <v>0</v>
      </c>
      <c r="HP225" s="86">
        <f t="shared" si="227"/>
        <v>0</v>
      </c>
      <c r="HQ225" s="86">
        <f t="shared" si="227"/>
        <v>0</v>
      </c>
      <c r="HS225" s="86">
        <f t="shared" si="259"/>
        <v>1.0000006509106681E-2</v>
      </c>
      <c r="HT225" s="86">
        <f t="shared" si="259"/>
        <v>8.5298416806623369E-124</v>
      </c>
      <c r="HU225" s="86">
        <f t="shared" si="259"/>
        <v>2.7318570811407688E-151</v>
      </c>
      <c r="HV225" s="86">
        <f t="shared" si="259"/>
        <v>3.5163864224750581E-144</v>
      </c>
      <c r="HW225" s="86">
        <f t="shared" si="259"/>
        <v>5.6705046671220058E-162</v>
      </c>
      <c r="HX225" s="86">
        <f t="shared" si="259"/>
        <v>1.0208272589480201E-164</v>
      </c>
      <c r="HY225" s="86">
        <f t="shared" si="259"/>
        <v>8.7589624380523555E-156</v>
      </c>
      <c r="HZ225" s="86">
        <f t="shared" si="259"/>
        <v>3.0470035921497838E-187</v>
      </c>
      <c r="IA225" s="86">
        <f t="shared" si="259"/>
        <v>1.3599888368837964E-185</v>
      </c>
      <c r="IB225" s="86">
        <f t="shared" si="259"/>
        <v>3.0109398045236744E-190</v>
      </c>
      <c r="IC225" s="86">
        <f t="shared" si="259"/>
        <v>5.1770447701264824E-166</v>
      </c>
      <c r="ID225" s="86">
        <f t="shared" si="259"/>
        <v>4.9923493116836852E-151</v>
      </c>
      <c r="IE225" s="86">
        <f t="shared" si="259"/>
        <v>1.6604370492703322E-148</v>
      </c>
      <c r="IF225" s="86">
        <f t="shared" si="259"/>
        <v>3.0294074126159435E-127</v>
      </c>
      <c r="IG225" s="86">
        <f t="shared" si="259"/>
        <v>4.4541257591263696E-104</v>
      </c>
      <c r="II225" s="86">
        <f t="shared" si="260"/>
        <v>0</v>
      </c>
      <c r="IJ225" s="86">
        <f t="shared" si="260"/>
        <v>4.9316876955185451E-23</v>
      </c>
      <c r="IK225" s="86">
        <f t="shared" si="260"/>
        <v>3.4843159041537432E-29</v>
      </c>
      <c r="IL225" s="86">
        <f t="shared" si="260"/>
        <v>2.5297286869234354E-28</v>
      </c>
      <c r="IM225" s="86">
        <f t="shared" si="260"/>
        <v>1.3421106273714802E-32</v>
      </c>
      <c r="IN225" s="86">
        <f t="shared" si="260"/>
        <v>5.0452474390898721E-33</v>
      </c>
      <c r="IO225" s="86">
        <f t="shared" si="260"/>
        <v>3.2167640434618736E-32</v>
      </c>
      <c r="IP225" s="86">
        <f t="shared" si="260"/>
        <v>4.7461005478543134E-41</v>
      </c>
      <c r="IQ225" s="86">
        <f t="shared" si="260"/>
        <v>8.896358626054373E-45</v>
      </c>
      <c r="IR225" s="86">
        <f t="shared" si="260"/>
        <v>5.7055149108658145E-44</v>
      </c>
      <c r="IS225" s="86">
        <f t="shared" si="260"/>
        <v>3.1965985450345776E-36</v>
      </c>
      <c r="IT225" s="86">
        <f t="shared" si="260"/>
        <v>2.9282610072542611E-32</v>
      </c>
      <c r="IU225" s="86">
        <f t="shared" si="260"/>
        <v>9.2212115307191932E-32</v>
      </c>
      <c r="IV225" s="86">
        <f t="shared" si="260"/>
        <v>7.129093182404058E-22</v>
      </c>
      <c r="IW225" s="86">
        <f t="shared" si="260"/>
        <v>2.4934763063509942E-19</v>
      </c>
      <c r="IY225" s="86">
        <f t="shared" si="261"/>
        <v>1.0000006509106681E-2</v>
      </c>
      <c r="IZ225" s="86">
        <f t="shared" si="261"/>
        <v>4.9316876955185451E-23</v>
      </c>
      <c r="JA225" s="86">
        <f t="shared" si="261"/>
        <v>3.4843159041537432E-29</v>
      </c>
      <c r="JB225" s="86">
        <f t="shared" si="261"/>
        <v>2.5297286869234354E-28</v>
      </c>
      <c r="JC225" s="86">
        <f t="shared" si="261"/>
        <v>1.3421106273714802E-32</v>
      </c>
      <c r="JD225" s="86">
        <f t="shared" si="261"/>
        <v>5.0452474390898721E-33</v>
      </c>
      <c r="JE225" s="86">
        <f t="shared" si="261"/>
        <v>3.2167640434618736E-32</v>
      </c>
      <c r="JF225" s="86">
        <f t="shared" si="261"/>
        <v>4.7461005478543134E-41</v>
      </c>
      <c r="JG225" s="86">
        <f t="shared" si="261"/>
        <v>8.896358626054373E-45</v>
      </c>
      <c r="JH225" s="86">
        <f t="shared" si="261"/>
        <v>5.7055149108658145E-44</v>
      </c>
      <c r="JI225" s="86">
        <f t="shared" si="261"/>
        <v>3.1965985450345776E-36</v>
      </c>
      <c r="JJ225" s="86">
        <f t="shared" si="261"/>
        <v>2.9282610072542611E-32</v>
      </c>
      <c r="JK225" s="86">
        <f t="shared" si="261"/>
        <v>9.2212115307191932E-32</v>
      </c>
      <c r="JL225" s="86">
        <f t="shared" si="261"/>
        <v>7.129093182404058E-22</v>
      </c>
      <c r="JM225" s="86">
        <f t="shared" si="261"/>
        <v>2.4934763063509942E-19</v>
      </c>
    </row>
    <row r="226" spans="1:273" x14ac:dyDescent="0.25">
      <c r="B226" s="2">
        <v>199</v>
      </c>
      <c r="C226" s="37">
        <v>36.548000000000002</v>
      </c>
      <c r="D226" s="37">
        <v>36.655999999999999</v>
      </c>
      <c r="E226" s="37">
        <v>38.902000000000001</v>
      </c>
      <c r="F226" s="37">
        <v>41.164000000000001</v>
      </c>
      <c r="G226" s="37">
        <v>41.622999999999998</v>
      </c>
      <c r="H226" s="37">
        <v>38.753999999999998</v>
      </c>
      <c r="I226" s="37">
        <v>37.377000000000002</v>
      </c>
      <c r="J226" s="37">
        <v>36.573999999999998</v>
      </c>
      <c r="K226" s="37">
        <v>36.720999999999997</v>
      </c>
      <c r="L226" s="37">
        <v>39.295000000000002</v>
      </c>
      <c r="M226" s="37">
        <v>39.655999999999999</v>
      </c>
      <c r="N226" s="37">
        <v>37.409999999999997</v>
      </c>
      <c r="O226" s="37">
        <v>38.802999999999997</v>
      </c>
      <c r="P226" s="37">
        <v>40.671999999999997</v>
      </c>
      <c r="Q226" s="37">
        <v>42.033000000000001</v>
      </c>
      <c r="S226" s="4">
        <f t="shared" si="263"/>
        <v>37.902163006769271</v>
      </c>
      <c r="T226" s="4" t="e">
        <f t="shared" si="263"/>
        <v>#N/A</v>
      </c>
      <c r="U226" s="4" t="e">
        <f t="shared" si="263"/>
        <v>#N/A</v>
      </c>
      <c r="V226" s="4" t="e">
        <f t="shared" si="263"/>
        <v>#N/A</v>
      </c>
      <c r="W226" s="4" t="e">
        <f t="shared" si="263"/>
        <v>#N/A</v>
      </c>
      <c r="X226" s="4" t="e">
        <f t="shared" si="263"/>
        <v>#N/A</v>
      </c>
      <c r="Y226" s="4" t="e">
        <f t="shared" si="263"/>
        <v>#N/A</v>
      </c>
      <c r="Z226" s="4" t="e">
        <f t="shared" si="263"/>
        <v>#N/A</v>
      </c>
      <c r="AA226" s="4" t="e">
        <f t="shared" si="263"/>
        <v>#N/A</v>
      </c>
      <c r="AB226" s="4" t="e">
        <f t="shared" si="263"/>
        <v>#N/A</v>
      </c>
      <c r="AC226" s="4" t="e">
        <f t="shared" si="263"/>
        <v>#N/A</v>
      </c>
      <c r="AD226" s="4" t="e">
        <f t="shared" si="263"/>
        <v>#N/A</v>
      </c>
      <c r="AE226" s="4" t="e">
        <f t="shared" si="263"/>
        <v>#N/A</v>
      </c>
      <c r="AF226" s="4" t="e">
        <f t="shared" si="263"/>
        <v>#N/A</v>
      </c>
      <c r="AG226" s="4">
        <f t="shared" si="263"/>
        <v>40.063124787329841</v>
      </c>
      <c r="AI226" s="4">
        <f t="shared" si="264"/>
        <v>-1.3541630067692694</v>
      </c>
      <c r="AJ226" s="4">
        <f t="shared" si="264"/>
        <v>0</v>
      </c>
      <c r="AK226" s="4">
        <f t="shared" si="264"/>
        <v>0</v>
      </c>
      <c r="AL226" s="4">
        <f t="shared" si="264"/>
        <v>0</v>
      </c>
      <c r="AM226" s="4">
        <f t="shared" si="264"/>
        <v>0</v>
      </c>
      <c r="AN226" s="4">
        <f t="shared" si="264"/>
        <v>0</v>
      </c>
      <c r="AO226" s="4">
        <f t="shared" si="264"/>
        <v>0</v>
      </c>
      <c r="AP226" s="4">
        <f t="shared" si="264"/>
        <v>0</v>
      </c>
      <c r="AQ226" s="4">
        <f t="shared" si="264"/>
        <v>0</v>
      </c>
      <c r="AR226" s="4">
        <f t="shared" si="264"/>
        <v>0</v>
      </c>
      <c r="AS226" s="4">
        <f t="shared" si="264"/>
        <v>0</v>
      </c>
      <c r="AT226" s="4">
        <f t="shared" si="264"/>
        <v>0</v>
      </c>
      <c r="AU226" s="4">
        <f t="shared" si="264"/>
        <v>0</v>
      </c>
      <c r="AV226" s="4">
        <f t="shared" si="264"/>
        <v>0</v>
      </c>
      <c r="AW226" s="4">
        <f t="shared" si="264"/>
        <v>1.9698752126701606</v>
      </c>
      <c r="AY226" s="2">
        <f t="shared" si="255"/>
        <v>37.902163006769271</v>
      </c>
      <c r="AZ226" s="2" t="e">
        <f t="shared" si="255"/>
        <v>#N/A</v>
      </c>
      <c r="BA226" s="2" t="e">
        <f t="shared" si="255"/>
        <v>#N/A</v>
      </c>
      <c r="BB226" s="2" t="e">
        <f t="shared" si="255"/>
        <v>#N/A</v>
      </c>
      <c r="BC226" s="2" t="e">
        <f t="shared" si="255"/>
        <v>#N/A</v>
      </c>
      <c r="BD226" s="2" t="e">
        <f t="shared" si="255"/>
        <v>#N/A</v>
      </c>
      <c r="BE226" s="2" t="e">
        <f t="shared" si="255"/>
        <v>#N/A</v>
      </c>
      <c r="BF226" s="2" t="e">
        <f t="shared" si="255"/>
        <v>#N/A</v>
      </c>
      <c r="BG226" s="2" t="e">
        <f t="shared" si="255"/>
        <v>#N/A</v>
      </c>
      <c r="BH226" s="2" t="e">
        <f t="shared" si="255"/>
        <v>#N/A</v>
      </c>
      <c r="BI226" s="2" t="e">
        <f t="shared" si="255"/>
        <v>#N/A</v>
      </c>
      <c r="BJ226" s="2" t="e">
        <f t="shared" si="255"/>
        <v>#N/A</v>
      </c>
      <c r="BK226" s="2" t="e">
        <f t="shared" si="255"/>
        <v>#N/A</v>
      </c>
      <c r="BL226" s="2" t="e">
        <f t="shared" si="255"/>
        <v>#N/A</v>
      </c>
      <c r="BM226" s="2">
        <f t="shared" si="255"/>
        <v>40.063124787329841</v>
      </c>
      <c r="BO226" s="2" t="str">
        <f t="shared" si="269"/>
        <v/>
      </c>
      <c r="BP226" s="2" t="str">
        <f t="shared" si="270"/>
        <v/>
      </c>
      <c r="BQ226" s="2" t="str">
        <f t="shared" si="271"/>
        <v/>
      </c>
      <c r="BR226" s="2" t="str">
        <f t="shared" si="272"/>
        <v/>
      </c>
      <c r="BS226" s="2" t="str">
        <f t="shared" si="273"/>
        <v/>
      </c>
      <c r="BT226" s="2" t="str">
        <f t="shared" si="274"/>
        <v/>
      </c>
      <c r="BU226" s="2" t="str">
        <f t="shared" si="275"/>
        <v/>
      </c>
      <c r="BV226" s="2" t="str">
        <f t="shared" si="276"/>
        <v/>
      </c>
      <c r="BW226" s="2" t="str">
        <f t="shared" si="277"/>
        <v/>
      </c>
      <c r="BX226" s="2" t="str">
        <f t="shared" si="278"/>
        <v/>
      </c>
      <c r="BY226" s="2" t="str">
        <f t="shared" si="279"/>
        <v/>
      </c>
      <c r="BZ226" s="2" t="str">
        <f t="shared" si="280"/>
        <v/>
      </c>
      <c r="CA226" s="2" t="str">
        <f t="shared" si="281"/>
        <v/>
      </c>
      <c r="CB226" s="2" t="str">
        <f t="shared" si="282"/>
        <v/>
      </c>
      <c r="CC226" s="2" t="str">
        <f t="shared" si="283"/>
        <v/>
      </c>
      <c r="CE226" s="2" t="str">
        <f t="shared" si="256"/>
        <v/>
      </c>
      <c r="CF226" s="2" t="str">
        <f t="shared" si="256"/>
        <v/>
      </c>
      <c r="CG226" s="2" t="str">
        <f t="shared" si="256"/>
        <v/>
      </c>
      <c r="CH226" s="2" t="str">
        <f t="shared" si="256"/>
        <v/>
      </c>
      <c r="CI226" s="2" t="str">
        <f t="shared" si="256"/>
        <v/>
      </c>
      <c r="CJ226" s="2" t="str">
        <f t="shared" si="256"/>
        <v/>
      </c>
      <c r="CK226" s="2" t="str">
        <f t="shared" si="256"/>
        <v/>
      </c>
      <c r="CL226" s="2" t="str">
        <f t="shared" si="256"/>
        <v/>
      </c>
      <c r="CM226" s="2" t="str">
        <f t="shared" si="256"/>
        <v/>
      </c>
      <c r="CN226" s="2" t="str">
        <f t="shared" si="256"/>
        <v/>
      </c>
      <c r="CO226" s="2" t="str">
        <f t="shared" si="256"/>
        <v/>
      </c>
      <c r="CP226" s="2" t="str">
        <f t="shared" si="256"/>
        <v/>
      </c>
      <c r="CQ226" s="2" t="str">
        <f t="shared" si="256"/>
        <v/>
      </c>
      <c r="CR226" s="2" t="str">
        <f t="shared" si="256"/>
        <v/>
      </c>
      <c r="CS226" s="2" t="str">
        <f t="shared" si="256"/>
        <v/>
      </c>
      <c r="CU226" s="2" t="str">
        <f t="shared" si="284"/>
        <v/>
      </c>
      <c r="CV226" s="2" t="str">
        <f t="shared" si="285"/>
        <v/>
      </c>
      <c r="CW226" s="2" t="str">
        <f t="shared" si="286"/>
        <v/>
      </c>
      <c r="CX226" s="2" t="str">
        <f t="shared" si="287"/>
        <v/>
      </c>
      <c r="CY226" s="2" t="str">
        <f t="shared" si="288"/>
        <v/>
      </c>
      <c r="CZ226" s="2" t="str">
        <f t="shared" si="289"/>
        <v/>
      </c>
      <c r="DA226" s="2" t="str">
        <f t="shared" si="290"/>
        <v/>
      </c>
      <c r="DB226" s="2" t="str">
        <f t="shared" si="291"/>
        <v/>
      </c>
      <c r="DC226" s="2" t="str">
        <f t="shared" si="292"/>
        <v/>
      </c>
      <c r="DD226" s="2" t="str">
        <f t="shared" si="293"/>
        <v/>
      </c>
      <c r="DE226" s="2" t="str">
        <f t="shared" si="294"/>
        <v/>
      </c>
      <c r="DF226" s="2" t="str">
        <f t="shared" si="295"/>
        <v/>
      </c>
      <c r="DG226" s="2" t="str">
        <f t="shared" si="296"/>
        <v/>
      </c>
      <c r="DH226" s="2" t="str">
        <f t="shared" si="297"/>
        <v/>
      </c>
      <c r="DI226" s="2">
        <f t="shared" si="298"/>
        <v>42.033000000000001</v>
      </c>
      <c r="DK226" s="2">
        <f t="shared" si="265"/>
        <v>69.860910299003322</v>
      </c>
      <c r="DL226" s="2">
        <f t="shared" si="265"/>
        <v>82.034192389006364</v>
      </c>
      <c r="DM226" s="2">
        <f t="shared" si="265"/>
        <v>140.82456176381763</v>
      </c>
      <c r="DN226" s="2">
        <f t="shared" si="265"/>
        <v>138.62782965871335</v>
      </c>
      <c r="DO226" s="2">
        <f t="shared" si="265"/>
        <v>98.586820408934983</v>
      </c>
      <c r="DP226" s="2">
        <f t="shared" si="265"/>
        <v>100.6565731707317</v>
      </c>
      <c r="DQ226" s="2">
        <f t="shared" si="265"/>
        <v>119.43222599465196</v>
      </c>
      <c r="DR226" s="2">
        <f t="shared" si="265"/>
        <v>115.06924390243903</v>
      </c>
      <c r="DS226" s="2">
        <f t="shared" si="265"/>
        <v>91.605313642870669</v>
      </c>
      <c r="DT226" s="2">
        <f t="shared" si="265"/>
        <v>127.80214864864865</v>
      </c>
      <c r="DU226" s="2">
        <f t="shared" si="265"/>
        <v>96.727754655870442</v>
      </c>
      <c r="DV226" s="2">
        <f t="shared" si="265"/>
        <v>100.86671020839626</v>
      </c>
      <c r="DW226" s="2">
        <f t="shared" si="265"/>
        <v>113.0550299003322</v>
      </c>
      <c r="DX226" s="2">
        <f t="shared" si="265"/>
        <v>75.601804878048796</v>
      </c>
      <c r="DY226" s="2">
        <f t="shared" si="265"/>
        <v>82.933219047619019</v>
      </c>
      <c r="EA226" s="2">
        <f t="shared" si="241"/>
        <v>37.902144014401443</v>
      </c>
      <c r="EB226" s="2">
        <f t="shared" si="241"/>
        <v>43.013309854096761</v>
      </c>
      <c r="EC226" s="2">
        <f t="shared" si="241"/>
        <v>37.920827077513955</v>
      </c>
      <c r="ED226" s="2">
        <f t="shared" si="241"/>
        <v>40.124416361247746</v>
      </c>
      <c r="EE226" s="2">
        <f t="shared" si="241"/>
        <v>41.423992509754626</v>
      </c>
      <c r="EF226" s="2">
        <f t="shared" si="240"/>
        <v>34.312907260173915</v>
      </c>
      <c r="EG226" s="2">
        <f t="shared" si="240"/>
        <v>34.934587672819234</v>
      </c>
      <c r="EH226" s="2">
        <f t="shared" si="240"/>
        <v>32.812397774429677</v>
      </c>
      <c r="EI226" s="2">
        <f t="shared" si="240"/>
        <v>46.261867640457197</v>
      </c>
      <c r="EJ226" s="2">
        <f t="shared" si="240"/>
        <v>43.593824594734969</v>
      </c>
      <c r="EK226" s="2">
        <f t="shared" si="240"/>
        <v>36.62379188379002</v>
      </c>
      <c r="EL226" s="2">
        <f t="shared" si="240"/>
        <v>36.302705766354727</v>
      </c>
      <c r="EM226" s="2">
        <f t="shared" si="240"/>
        <v>38.317000402219314</v>
      </c>
      <c r="EN226" s="2">
        <f t="shared" si="240"/>
        <v>38.299485676853919</v>
      </c>
      <c r="EO226" s="2">
        <f t="shared" si="240"/>
        <v>41.774391875088817</v>
      </c>
      <c r="EQ226" s="2">
        <f t="shared" si="266"/>
        <v>37.902144014401443</v>
      </c>
      <c r="ER226" s="2">
        <f t="shared" si="266"/>
        <v>38.100412585179036</v>
      </c>
      <c r="ES226" s="2">
        <f t="shared" si="266"/>
        <v>37.599339176384909</v>
      </c>
      <c r="ET226" s="2">
        <f t="shared" si="266"/>
        <v>40.643827291900607</v>
      </c>
      <c r="EU226" s="2">
        <f t="shared" si="266"/>
        <v>41.198976509235528</v>
      </c>
      <c r="EV226" s="2">
        <f t="shared" si="266"/>
        <v>38.007267527110969</v>
      </c>
      <c r="EW226" s="2">
        <f t="shared" si="266"/>
        <v>36.813524029767748</v>
      </c>
      <c r="EX226" s="2">
        <f t="shared" si="266"/>
        <v>34.835958940578692</v>
      </c>
      <c r="EY226" s="2">
        <f t="shared" si="266"/>
        <v>41.874404485975745</v>
      </c>
      <c r="EZ226" s="2">
        <f t="shared" si="266"/>
        <v>40.308471497522078</v>
      </c>
      <c r="FA226" s="2">
        <f t="shared" si="266"/>
        <v>36.460221617197718</v>
      </c>
      <c r="FB226" s="2">
        <f t="shared" si="266"/>
        <v>37.719225900247054</v>
      </c>
      <c r="FC226" s="2">
        <f t="shared" si="266"/>
        <v>37.439900274556635</v>
      </c>
      <c r="FD226" s="2">
        <f t="shared" si="266"/>
        <v>37.410717534355442</v>
      </c>
      <c r="FE226" s="2">
        <f t="shared" si="266"/>
        <v>40.000761063748016</v>
      </c>
      <c r="FG226" s="2">
        <f t="shared" si="267"/>
        <v>0.99999940572274704</v>
      </c>
      <c r="FH226" s="2">
        <f t="shared" si="267"/>
        <v>0.99999943179622319</v>
      </c>
      <c r="FI226" s="2">
        <f t="shared" si="267"/>
        <v>0.99999940747564886</v>
      </c>
      <c r="FJ226" s="2">
        <f t="shared" si="267"/>
        <v>0.99999944173884403</v>
      </c>
      <c r="FK226" s="2">
        <f t="shared" si="267"/>
        <v>0.99999933737219082</v>
      </c>
      <c r="FL226" s="2">
        <f t="shared" si="267"/>
        <v>0.99999930956977834</v>
      </c>
      <c r="FM226" s="2">
        <f t="shared" si="267"/>
        <v>0.99999934367897358</v>
      </c>
      <c r="FN226" s="2">
        <f t="shared" si="267"/>
        <v>0.99999933502265892</v>
      </c>
      <c r="FO226" s="2">
        <f t="shared" si="267"/>
        <v>0.99999933326017132</v>
      </c>
      <c r="FP226" s="2">
        <f t="shared" si="267"/>
        <v>0.99999920470989612</v>
      </c>
      <c r="FQ226" s="2">
        <f t="shared" si="267"/>
        <v>0.99999928404681648</v>
      </c>
      <c r="FR226" s="2">
        <f t="shared" si="267"/>
        <v>0.99999934656967893</v>
      </c>
      <c r="FS226" s="2">
        <f t="shared" si="267"/>
        <v>0.99999932621046816</v>
      </c>
      <c r="FT226" s="2">
        <f t="shared" si="267"/>
        <v>0.99999927676093892</v>
      </c>
      <c r="FU226" s="2">
        <f t="shared" si="267"/>
        <v>0.99999912989209228</v>
      </c>
      <c r="FW226" s="2">
        <f t="shared" si="257"/>
        <v>5.1374572512146454E-9</v>
      </c>
      <c r="FX226" s="2">
        <f t="shared" si="257"/>
        <v>0.96615312105021744</v>
      </c>
      <c r="FY226" s="2">
        <f t="shared" si="257"/>
        <v>0.97144807109697806</v>
      </c>
      <c r="FZ226" s="2">
        <f t="shared" si="257"/>
        <v>0.9706971500836088</v>
      </c>
      <c r="GA226" s="2">
        <f t="shared" si="257"/>
        <v>0.9719662184758594</v>
      </c>
      <c r="GB226" s="2">
        <f t="shared" si="257"/>
        <v>0.97301238885946784</v>
      </c>
      <c r="GC226" s="2">
        <f t="shared" si="257"/>
        <v>0.97422738162584477</v>
      </c>
      <c r="GD226" s="2">
        <f t="shared" si="257"/>
        <v>0.97953725948213</v>
      </c>
      <c r="GE226" s="2">
        <f t="shared" si="257"/>
        <v>0.98433919554121818</v>
      </c>
      <c r="GF226" s="2">
        <f t="shared" si="257"/>
        <v>0.98263081537745633</v>
      </c>
      <c r="GG226" s="2">
        <f t="shared" si="257"/>
        <v>0.97884014197008484</v>
      </c>
      <c r="GH226" s="2">
        <f t="shared" si="257"/>
        <v>0.97614853926771628</v>
      </c>
      <c r="GI226" s="2">
        <f t="shared" si="257"/>
        <v>0.97586588913437766</v>
      </c>
      <c r="GJ226" s="2">
        <f t="shared" si="257"/>
        <v>0.97034633039610951</v>
      </c>
      <c r="GK226" s="2">
        <f t="shared" si="257"/>
        <v>0.96485857678931819</v>
      </c>
      <c r="GM226" s="86">
        <f t="shared" si="258"/>
        <v>0</v>
      </c>
      <c r="GN226" s="86">
        <f t="shared" si="258"/>
        <v>0</v>
      </c>
      <c r="GO226" s="86">
        <f t="shared" si="258"/>
        <v>0</v>
      </c>
      <c r="GP226" s="86">
        <f t="shared" si="258"/>
        <v>0</v>
      </c>
      <c r="GQ226" s="86">
        <f t="shared" si="258"/>
        <v>0</v>
      </c>
      <c r="GR226" s="86">
        <f t="shared" si="258"/>
        <v>0</v>
      </c>
      <c r="GS226" s="86">
        <f t="shared" si="258"/>
        <v>0</v>
      </c>
      <c r="GT226" s="86">
        <f t="shared" si="258"/>
        <v>0</v>
      </c>
      <c r="GU226" s="86">
        <f t="shared" si="258"/>
        <v>0</v>
      </c>
      <c r="GV226" s="86">
        <f t="shared" si="258"/>
        <v>0</v>
      </c>
      <c r="GW226" s="86">
        <f t="shared" si="258"/>
        <v>0</v>
      </c>
      <c r="GX226" s="86">
        <f t="shared" si="258"/>
        <v>0</v>
      </c>
      <c r="GY226" s="86">
        <f t="shared" si="258"/>
        <v>0</v>
      </c>
      <c r="GZ226" s="86">
        <f t="shared" si="258"/>
        <v>0</v>
      </c>
      <c r="HA226" s="86">
        <f t="shared" si="258"/>
        <v>0</v>
      </c>
      <c r="HC226" s="86">
        <f t="shared" si="268"/>
        <v>0</v>
      </c>
      <c r="HD226" s="86">
        <f t="shared" si="268"/>
        <v>0</v>
      </c>
      <c r="HE226" s="86">
        <f t="shared" si="268"/>
        <v>0</v>
      </c>
      <c r="HF226" s="86">
        <f t="shared" si="262"/>
        <v>0</v>
      </c>
      <c r="HG226" s="86">
        <f t="shared" si="262"/>
        <v>0</v>
      </c>
      <c r="HH226" s="86">
        <f t="shared" si="262"/>
        <v>0</v>
      </c>
      <c r="HI226" s="86">
        <f t="shared" si="242"/>
        <v>0</v>
      </c>
      <c r="HJ226" s="86">
        <f t="shared" si="242"/>
        <v>0</v>
      </c>
      <c r="HK226" s="86">
        <f t="shared" si="242"/>
        <v>0</v>
      </c>
      <c r="HL226" s="86">
        <f t="shared" si="242"/>
        <v>0</v>
      </c>
      <c r="HM226" s="86">
        <f t="shared" si="242"/>
        <v>0</v>
      </c>
      <c r="HN226" s="86">
        <f t="shared" si="242"/>
        <v>0</v>
      </c>
      <c r="HO226" s="86">
        <f t="shared" si="227"/>
        <v>0</v>
      </c>
      <c r="HP226" s="86">
        <f t="shared" si="227"/>
        <v>0</v>
      </c>
      <c r="HQ226" s="86">
        <f t="shared" si="227"/>
        <v>0</v>
      </c>
      <c r="HS226" s="86">
        <f t="shared" si="259"/>
        <v>1.7660334270445287E-2</v>
      </c>
      <c r="HT226" s="86">
        <f t="shared" si="259"/>
        <v>2.1452302383369347E-127</v>
      </c>
      <c r="HU226" s="86">
        <f t="shared" si="259"/>
        <v>1.4063364832085482E-155</v>
      </c>
      <c r="HV226" s="86">
        <f t="shared" si="259"/>
        <v>2.4773524347191161E-148</v>
      </c>
      <c r="HW226" s="86">
        <f t="shared" si="259"/>
        <v>1.1817139016593092E-166</v>
      </c>
      <c r="HX226" s="86">
        <f t="shared" si="259"/>
        <v>2.0382969595336109E-169</v>
      </c>
      <c r="HY226" s="86">
        <f t="shared" si="259"/>
        <v>3.1084400380112269E-160</v>
      </c>
      <c r="HZ226" s="86">
        <f t="shared" si="259"/>
        <v>1.9361890815073883E-192</v>
      </c>
      <c r="IA226" s="86">
        <f t="shared" si="259"/>
        <v>1.2156556023845055E-190</v>
      </c>
      <c r="IB226" s="86">
        <f t="shared" si="259"/>
        <v>1.9025444509297078E-195</v>
      </c>
      <c r="IC226" s="86">
        <f t="shared" si="259"/>
        <v>1.2343746898686018E-170</v>
      </c>
      <c r="ID226" s="86">
        <f t="shared" si="259"/>
        <v>2.5764234236519104E-155</v>
      </c>
      <c r="IE226" s="86">
        <f t="shared" si="259"/>
        <v>9.7684100003156871E-153</v>
      </c>
      <c r="IF226" s="86">
        <f t="shared" si="259"/>
        <v>6.0584157888904392E-131</v>
      </c>
      <c r="IG226" s="86">
        <f t="shared" si="259"/>
        <v>3.4860648713969552E-107</v>
      </c>
      <c r="II226" s="86">
        <f t="shared" si="260"/>
        <v>0</v>
      </c>
      <c r="IJ226" s="86">
        <f t="shared" si="260"/>
        <v>2.9207730739163096E-24</v>
      </c>
      <c r="IK226" s="86">
        <f t="shared" si="260"/>
        <v>1.1137506594606458E-30</v>
      </c>
      <c r="IL226" s="86">
        <f t="shared" si="260"/>
        <v>8.7630623938888174E-30</v>
      </c>
      <c r="IM226" s="86">
        <f t="shared" si="260"/>
        <v>2.8676769592795604E-34</v>
      </c>
      <c r="IN226" s="86">
        <f t="shared" si="260"/>
        <v>1.0690938703983427E-34</v>
      </c>
      <c r="IO226" s="86">
        <f t="shared" si="260"/>
        <v>7.9126689145910154E-34</v>
      </c>
      <c r="IP226" s="86">
        <f t="shared" si="260"/>
        <v>5.4411889465483742E-43</v>
      </c>
      <c r="IQ226" s="86">
        <f t="shared" si="260"/>
        <v>9.3312567689546578E-47</v>
      </c>
      <c r="IR226" s="86">
        <f t="shared" si="260"/>
        <v>5.7747116121144997E-46</v>
      </c>
      <c r="IS226" s="86">
        <f t="shared" si="260"/>
        <v>6.0996187736022661E-38</v>
      </c>
      <c r="IT226" s="86">
        <f t="shared" si="260"/>
        <v>7.7835131727024335E-34</v>
      </c>
      <c r="IU226" s="86">
        <f t="shared" si="260"/>
        <v>2.5680280612335671E-33</v>
      </c>
      <c r="IV226" s="86">
        <f t="shared" si="260"/>
        <v>5.4789127599416307E-23</v>
      </c>
      <c r="IW226" s="86">
        <f t="shared" si="260"/>
        <v>2.3274175036449185E-20</v>
      </c>
      <c r="IY226" s="86">
        <f t="shared" si="261"/>
        <v>1.7660334270445287E-2</v>
      </c>
      <c r="IZ226" s="86">
        <f t="shared" si="261"/>
        <v>2.9207730739163096E-24</v>
      </c>
      <c r="JA226" s="86">
        <f t="shared" si="261"/>
        <v>1.1137506594606458E-30</v>
      </c>
      <c r="JB226" s="86">
        <f t="shared" si="261"/>
        <v>8.7630623938888174E-30</v>
      </c>
      <c r="JC226" s="86">
        <f t="shared" si="261"/>
        <v>2.8676769592795604E-34</v>
      </c>
      <c r="JD226" s="86">
        <f t="shared" si="261"/>
        <v>1.0690938703983427E-34</v>
      </c>
      <c r="JE226" s="86">
        <f t="shared" si="261"/>
        <v>7.9126689145910154E-34</v>
      </c>
      <c r="JF226" s="86">
        <f t="shared" si="261"/>
        <v>5.4411889465483742E-43</v>
      </c>
      <c r="JG226" s="86">
        <f t="shared" si="261"/>
        <v>9.3312567689546578E-47</v>
      </c>
      <c r="JH226" s="86">
        <f t="shared" si="261"/>
        <v>5.7747116121144997E-46</v>
      </c>
      <c r="JI226" s="86">
        <f t="shared" si="261"/>
        <v>6.0996187736022661E-38</v>
      </c>
      <c r="JJ226" s="86">
        <f t="shared" si="261"/>
        <v>7.7835131727024335E-34</v>
      </c>
      <c r="JK226" s="86">
        <f t="shared" si="261"/>
        <v>2.5680280612335671E-33</v>
      </c>
      <c r="JL226" s="86">
        <f t="shared" si="261"/>
        <v>5.4789127599416307E-23</v>
      </c>
      <c r="JM226" s="86">
        <f t="shared" si="261"/>
        <v>2.3274175036449185E-20</v>
      </c>
    </row>
    <row r="227" spans="1:273" x14ac:dyDescent="0.25">
      <c r="B227" s="2">
        <v>200</v>
      </c>
      <c r="C227" s="37">
        <v>33.645000000000003</v>
      </c>
      <c r="D227" s="37">
        <v>40.409999999999997</v>
      </c>
      <c r="E227" s="37">
        <v>40.213000000000001</v>
      </c>
      <c r="F227" s="37">
        <v>42.066000000000003</v>
      </c>
      <c r="G227" s="37">
        <v>42.786999999999999</v>
      </c>
      <c r="H227" s="37">
        <v>39.557000000000002</v>
      </c>
      <c r="I227" s="37">
        <v>38.689</v>
      </c>
      <c r="J227" s="37">
        <v>36.409999999999997</v>
      </c>
      <c r="K227" s="37">
        <v>41.459000000000003</v>
      </c>
      <c r="L227" s="37">
        <v>40.295000000000002</v>
      </c>
      <c r="M227" s="37">
        <v>37.639000000000003</v>
      </c>
      <c r="N227" s="37">
        <v>38.835999999999999</v>
      </c>
      <c r="O227" s="37">
        <v>37.753999999999998</v>
      </c>
      <c r="P227" s="37">
        <v>38.557000000000002</v>
      </c>
      <c r="Q227" s="37">
        <v>39.802999999999997</v>
      </c>
      <c r="S227" s="4">
        <f t="shared" si="263"/>
        <v>37.771029091052938</v>
      </c>
      <c r="T227" s="4" t="e">
        <f t="shared" si="263"/>
        <v>#N/A</v>
      </c>
      <c r="U227" s="4" t="e">
        <f t="shared" si="263"/>
        <v>#N/A</v>
      </c>
      <c r="V227" s="4" t="e">
        <f t="shared" si="263"/>
        <v>#N/A</v>
      </c>
      <c r="W227" s="4" t="e">
        <f t="shared" si="263"/>
        <v>#N/A</v>
      </c>
      <c r="X227" s="4" t="e">
        <f t="shared" si="263"/>
        <v>#N/A</v>
      </c>
      <c r="Y227" s="4" t="e">
        <f t="shared" si="263"/>
        <v>#N/A</v>
      </c>
      <c r="Z227" s="4" t="e">
        <f t="shared" si="263"/>
        <v>#N/A</v>
      </c>
      <c r="AA227" s="4" t="e">
        <f t="shared" si="263"/>
        <v>#N/A</v>
      </c>
      <c r="AB227" s="4" t="e">
        <f t="shared" si="263"/>
        <v>#N/A</v>
      </c>
      <c r="AC227" s="4" t="e">
        <f t="shared" si="263"/>
        <v>#N/A</v>
      </c>
      <c r="AD227" s="4" t="e">
        <f t="shared" si="263"/>
        <v>#N/A</v>
      </c>
      <c r="AE227" s="4" t="e">
        <f t="shared" si="263"/>
        <v>#N/A</v>
      </c>
      <c r="AF227" s="4" t="e">
        <f t="shared" si="263"/>
        <v>#N/A</v>
      </c>
      <c r="AG227" s="4">
        <f t="shared" si="263"/>
        <v>39.931834676603913</v>
      </c>
      <c r="AI227" s="4">
        <f t="shared" si="264"/>
        <v>-4.1260290910529349</v>
      </c>
      <c r="AJ227" s="4">
        <f t="shared" si="264"/>
        <v>0</v>
      </c>
      <c r="AK227" s="4">
        <f t="shared" si="264"/>
        <v>0</v>
      </c>
      <c r="AL227" s="4">
        <f t="shared" si="264"/>
        <v>0</v>
      </c>
      <c r="AM227" s="4">
        <f t="shared" si="264"/>
        <v>0</v>
      </c>
      <c r="AN227" s="4">
        <f t="shared" si="264"/>
        <v>0</v>
      </c>
      <c r="AO227" s="4">
        <f t="shared" si="264"/>
        <v>0</v>
      </c>
      <c r="AP227" s="4">
        <f t="shared" si="264"/>
        <v>0</v>
      </c>
      <c r="AQ227" s="4">
        <f t="shared" si="264"/>
        <v>0</v>
      </c>
      <c r="AR227" s="4">
        <f t="shared" si="264"/>
        <v>0</v>
      </c>
      <c r="AS227" s="4">
        <f t="shared" si="264"/>
        <v>0</v>
      </c>
      <c r="AT227" s="4">
        <f t="shared" si="264"/>
        <v>0</v>
      </c>
      <c r="AU227" s="4">
        <f t="shared" si="264"/>
        <v>0</v>
      </c>
      <c r="AV227" s="4">
        <f t="shared" si="264"/>
        <v>0</v>
      </c>
      <c r="AW227" s="4">
        <f t="shared" si="264"/>
        <v>-0.12883467660391545</v>
      </c>
      <c r="AY227" s="2">
        <f t="shared" si="255"/>
        <v>37.771029091052938</v>
      </c>
      <c r="AZ227" s="2" t="e">
        <f t="shared" si="255"/>
        <v>#N/A</v>
      </c>
      <c r="BA227" s="2" t="e">
        <f t="shared" si="255"/>
        <v>#N/A</v>
      </c>
      <c r="BB227" s="2" t="e">
        <f t="shared" si="255"/>
        <v>#N/A</v>
      </c>
      <c r="BC227" s="2" t="e">
        <f t="shared" si="255"/>
        <v>#N/A</v>
      </c>
      <c r="BD227" s="2" t="e">
        <f t="shared" si="255"/>
        <v>#N/A</v>
      </c>
      <c r="BE227" s="2" t="e">
        <f t="shared" si="255"/>
        <v>#N/A</v>
      </c>
      <c r="BF227" s="2" t="e">
        <f t="shared" si="255"/>
        <v>#N/A</v>
      </c>
      <c r="BG227" s="2" t="e">
        <f t="shared" si="255"/>
        <v>#N/A</v>
      </c>
      <c r="BH227" s="2" t="e">
        <f t="shared" si="255"/>
        <v>#N/A</v>
      </c>
      <c r="BI227" s="2" t="e">
        <f t="shared" si="255"/>
        <v>#N/A</v>
      </c>
      <c r="BJ227" s="2" t="e">
        <f t="shared" si="255"/>
        <v>#N/A</v>
      </c>
      <c r="BK227" s="2" t="e">
        <f t="shared" si="255"/>
        <v>#N/A</v>
      </c>
      <c r="BL227" s="2" t="e">
        <f t="shared" si="255"/>
        <v>#N/A</v>
      </c>
      <c r="BM227" s="2">
        <f t="shared" si="255"/>
        <v>39.931834676603913</v>
      </c>
      <c r="BO227" s="2" t="str">
        <f t="shared" si="269"/>
        <v/>
      </c>
      <c r="BP227" s="2" t="str">
        <f t="shared" si="270"/>
        <v/>
      </c>
      <c r="BQ227" s="2" t="str">
        <f t="shared" si="271"/>
        <v/>
      </c>
      <c r="BR227" s="2" t="str">
        <f t="shared" si="272"/>
        <v/>
      </c>
      <c r="BS227" s="2" t="str">
        <f t="shared" si="273"/>
        <v/>
      </c>
      <c r="BT227" s="2" t="str">
        <f t="shared" si="274"/>
        <v/>
      </c>
      <c r="BU227" s="2" t="str">
        <f t="shared" si="275"/>
        <v/>
      </c>
      <c r="BV227" s="2" t="str">
        <f t="shared" si="276"/>
        <v/>
      </c>
      <c r="BW227" s="2" t="str">
        <f t="shared" si="277"/>
        <v/>
      </c>
      <c r="BX227" s="2" t="str">
        <f t="shared" si="278"/>
        <v/>
      </c>
      <c r="BY227" s="2" t="str">
        <f t="shared" si="279"/>
        <v/>
      </c>
      <c r="BZ227" s="2" t="str">
        <f t="shared" si="280"/>
        <v/>
      </c>
      <c r="CA227" s="2" t="str">
        <f t="shared" si="281"/>
        <v/>
      </c>
      <c r="CB227" s="2" t="str">
        <f t="shared" si="282"/>
        <v/>
      </c>
      <c r="CC227" s="2" t="str">
        <f t="shared" si="283"/>
        <v/>
      </c>
      <c r="CE227" s="2" t="str">
        <f t="shared" si="256"/>
        <v/>
      </c>
      <c r="CF227" s="2" t="str">
        <f t="shared" si="256"/>
        <v/>
      </c>
      <c r="CG227" s="2" t="str">
        <f t="shared" si="256"/>
        <v/>
      </c>
      <c r="CH227" s="2" t="str">
        <f t="shared" si="256"/>
        <v/>
      </c>
      <c r="CI227" s="2" t="str">
        <f t="shared" si="256"/>
        <v/>
      </c>
      <c r="CJ227" s="2" t="str">
        <f t="shared" si="256"/>
        <v/>
      </c>
      <c r="CK227" s="2" t="str">
        <f t="shared" si="256"/>
        <v/>
      </c>
      <c r="CL227" s="2" t="str">
        <f t="shared" si="256"/>
        <v/>
      </c>
      <c r="CM227" s="2" t="str">
        <f t="shared" si="256"/>
        <v/>
      </c>
      <c r="CN227" s="2" t="str">
        <f t="shared" si="256"/>
        <v/>
      </c>
      <c r="CO227" s="2" t="str">
        <f t="shared" si="256"/>
        <v/>
      </c>
      <c r="CP227" s="2" t="str">
        <f t="shared" si="256"/>
        <v/>
      </c>
      <c r="CQ227" s="2" t="str">
        <f t="shared" si="256"/>
        <v/>
      </c>
      <c r="CR227" s="2" t="str">
        <f t="shared" si="256"/>
        <v/>
      </c>
      <c r="CS227" s="2" t="str">
        <f t="shared" si="256"/>
        <v/>
      </c>
      <c r="CU227" s="2" t="str">
        <f t="shared" si="284"/>
        <v/>
      </c>
      <c r="CV227" s="2" t="str">
        <f t="shared" si="285"/>
        <v/>
      </c>
      <c r="CW227" s="2" t="str">
        <f t="shared" si="286"/>
        <v/>
      </c>
      <c r="CX227" s="2" t="str">
        <f t="shared" si="287"/>
        <v/>
      </c>
      <c r="CY227" s="2" t="str">
        <f t="shared" si="288"/>
        <v/>
      </c>
      <c r="CZ227" s="2" t="str">
        <f t="shared" si="289"/>
        <v/>
      </c>
      <c r="DA227" s="2" t="str">
        <f t="shared" si="290"/>
        <v/>
      </c>
      <c r="DB227" s="2" t="str">
        <f t="shared" si="291"/>
        <v/>
      </c>
      <c r="DC227" s="2" t="str">
        <f t="shared" si="292"/>
        <v/>
      </c>
      <c r="DD227" s="2" t="str">
        <f t="shared" si="293"/>
        <v/>
      </c>
      <c r="DE227" s="2" t="str">
        <f t="shared" si="294"/>
        <v/>
      </c>
      <c r="DF227" s="2" t="str">
        <f t="shared" si="295"/>
        <v/>
      </c>
      <c r="DG227" s="2" t="str">
        <f t="shared" si="296"/>
        <v/>
      </c>
      <c r="DH227" s="2" t="str">
        <f t="shared" si="297"/>
        <v/>
      </c>
      <c r="DI227" s="2">
        <f t="shared" si="298"/>
        <v>39.802999999999997</v>
      </c>
      <c r="DK227" s="2">
        <f t="shared" si="265"/>
        <v>69.922845514950168</v>
      </c>
      <c r="DL227" s="2">
        <f t="shared" si="265"/>
        <v>82.139393234672326</v>
      </c>
      <c r="DM227" s="2">
        <f t="shared" si="265"/>
        <v>141.23822470552707</v>
      </c>
      <c r="DN227" s="2">
        <f t="shared" si="265"/>
        <v>139.0292411658109</v>
      </c>
      <c r="DO227" s="2">
        <f t="shared" si="265"/>
        <v>98.78868435837181</v>
      </c>
      <c r="DP227" s="2">
        <f t="shared" si="265"/>
        <v>100.86597770034842</v>
      </c>
      <c r="DQ227" s="2">
        <f t="shared" si="265"/>
        <v>119.74092739648327</v>
      </c>
      <c r="DR227" s="2">
        <f t="shared" si="265"/>
        <v>115.35862299651569</v>
      </c>
      <c r="DS227" s="2">
        <f t="shared" si="265"/>
        <v>91.773731113091884</v>
      </c>
      <c r="DT227" s="2">
        <f t="shared" si="265"/>
        <v>128.18603129445236</v>
      </c>
      <c r="DU227" s="2">
        <f t="shared" si="265"/>
        <v>96.939495951417001</v>
      </c>
      <c r="DV227" s="2">
        <f t="shared" si="265"/>
        <v>101.09159649652673</v>
      </c>
      <c r="DW227" s="2">
        <f t="shared" si="265"/>
        <v>113.32717079432193</v>
      </c>
      <c r="DX227" s="2">
        <f t="shared" si="265"/>
        <v>75.680448083623716</v>
      </c>
      <c r="DY227" s="2">
        <f t="shared" si="265"/>
        <v>83.082166386554604</v>
      </c>
      <c r="DZ227" s="5"/>
      <c r="EA227" s="2">
        <f t="shared" si="241"/>
        <v>37.771011665166526</v>
      </c>
      <c r="EB227" s="2">
        <f t="shared" si="241"/>
        <v>42.928088399394476</v>
      </c>
      <c r="EC227" s="2">
        <f t="shared" si="241"/>
        <v>37.754367423184341</v>
      </c>
      <c r="ED227" s="2">
        <f t="shared" si="241"/>
        <v>39.990125610468311</v>
      </c>
      <c r="EE227" s="2">
        <f t="shared" si="241"/>
        <v>41.326669444038103</v>
      </c>
      <c r="EF227" s="2">
        <f t="shared" si="240"/>
        <v>34.145517802305875</v>
      </c>
      <c r="EG227" s="2">
        <f t="shared" si="240"/>
        <v>34.783459520284921</v>
      </c>
      <c r="EH227" s="2">
        <f t="shared" si="240"/>
        <v>32.641540793221203</v>
      </c>
      <c r="EI227" s="2">
        <f t="shared" si="240"/>
        <v>46.23462850927173</v>
      </c>
      <c r="EJ227" s="2">
        <f t="shared" si="240"/>
        <v>43.526716266641145</v>
      </c>
      <c r="EK227" s="2">
        <f t="shared" si="240"/>
        <v>36.49146883684535</v>
      </c>
      <c r="EL227" s="2">
        <f t="shared" si="240"/>
        <v>36.172173525061844</v>
      </c>
      <c r="EM227" s="2">
        <f t="shared" si="240"/>
        <v>38.191570997622179</v>
      </c>
      <c r="EN227" s="2">
        <f t="shared" si="240"/>
        <v>38.170264580711915</v>
      </c>
      <c r="EO227" s="2">
        <f t="shared" si="240"/>
        <v>41.666211218381413</v>
      </c>
      <c r="EP227" s="5"/>
      <c r="EQ227" s="2">
        <f t="shared" si="266"/>
        <v>37.771011665166526</v>
      </c>
      <c r="ER227" s="2">
        <f t="shared" si="266"/>
        <v>37.956162640699056</v>
      </c>
      <c r="ES227" s="2">
        <f t="shared" si="266"/>
        <v>37.429126099200737</v>
      </c>
      <c r="ET227" s="2">
        <f t="shared" si="266"/>
        <v>40.515827417966761</v>
      </c>
      <c r="EU227" s="2">
        <f t="shared" si="266"/>
        <v>41.099127182585654</v>
      </c>
      <c r="EV227" s="2">
        <f t="shared" si="266"/>
        <v>37.881506103046334</v>
      </c>
      <c r="EW227" s="2">
        <f t="shared" si="266"/>
        <v>36.684143611661213</v>
      </c>
      <c r="EX227" s="2">
        <f t="shared" si="266"/>
        <v>34.687553131847238</v>
      </c>
      <c r="EY227" s="2">
        <f t="shared" si="266"/>
        <v>41.797187065571649</v>
      </c>
      <c r="EZ227" s="2">
        <f t="shared" si="266"/>
        <v>40.20369201680267</v>
      </c>
      <c r="FA227" s="2">
        <f t="shared" si="266"/>
        <v>36.325744903972051</v>
      </c>
      <c r="FB227" s="2">
        <f t="shared" si="266"/>
        <v>37.605342699919532</v>
      </c>
      <c r="FC227" s="2">
        <f t="shared" si="266"/>
        <v>37.304343495362396</v>
      </c>
      <c r="FD227" s="2">
        <f t="shared" si="266"/>
        <v>37.272147265153926</v>
      </c>
      <c r="FE227" s="2">
        <f t="shared" si="266"/>
        <v>39.874190560172821</v>
      </c>
      <c r="FG227" s="2">
        <f t="shared" si="267"/>
        <v>0.99999945801267531</v>
      </c>
      <c r="FH227" s="2">
        <f t="shared" si="267"/>
        <v>0.99999948179197062</v>
      </c>
      <c r="FI227" s="2">
        <f t="shared" si="267"/>
        <v>0.99999945961134096</v>
      </c>
      <c r="FJ227" s="2">
        <f t="shared" si="267"/>
        <v>0.99999949085974948</v>
      </c>
      <c r="FK227" s="2">
        <f t="shared" si="267"/>
        <v>0.99999939567622032</v>
      </c>
      <c r="FL227" s="2">
        <f t="shared" si="267"/>
        <v>0.99999937032011577</v>
      </c>
      <c r="FM227" s="2">
        <f t="shared" si="267"/>
        <v>0.99999940142807531</v>
      </c>
      <c r="FN227" s="2">
        <f t="shared" si="267"/>
        <v>0.9999993935334216</v>
      </c>
      <c r="FO227" s="2">
        <f t="shared" si="267"/>
        <v>0.99999939192601361</v>
      </c>
      <c r="FP227" s="2">
        <f t="shared" si="267"/>
        <v>0.99999927468675409</v>
      </c>
      <c r="FQ227" s="2">
        <f t="shared" si="267"/>
        <v>0.99999934704289506</v>
      </c>
      <c r="FR227" s="2">
        <f t="shared" si="267"/>
        <v>0.99999940406443011</v>
      </c>
      <c r="FS227" s="2">
        <f t="shared" si="267"/>
        <v>0.99999938549660705</v>
      </c>
      <c r="FT227" s="2">
        <f t="shared" si="267"/>
        <v>0.99999934039809479</v>
      </c>
      <c r="FU227" s="2">
        <f t="shared" si="267"/>
        <v>0.99999920645209595</v>
      </c>
      <c r="FV227" s="5"/>
      <c r="FW227" s="2">
        <f t="shared" si="257"/>
        <v>5.6331098567824717E-9</v>
      </c>
      <c r="FX227" s="2">
        <f t="shared" si="257"/>
        <v>0.96903907297238889</v>
      </c>
      <c r="FY227" s="2">
        <f t="shared" si="257"/>
        <v>0.97389474816920041</v>
      </c>
      <c r="FZ227" s="2">
        <f t="shared" si="257"/>
        <v>0.97320640042574269</v>
      </c>
      <c r="GA227" s="2">
        <f t="shared" si="257"/>
        <v>0.9743696658335097</v>
      </c>
      <c r="GB227" s="2">
        <f t="shared" si="257"/>
        <v>0.97532842055332314</v>
      </c>
      <c r="GC227" s="2">
        <f t="shared" si="257"/>
        <v>0.97644166919690889</v>
      </c>
      <c r="GD227" s="2">
        <f t="shared" si="257"/>
        <v>0.98130409688312914</v>
      </c>
      <c r="GE227" s="2">
        <f t="shared" si="257"/>
        <v>0.98569746796259561</v>
      </c>
      <c r="GF227" s="2">
        <f t="shared" si="257"/>
        <v>0.98413486867364075</v>
      </c>
      <c r="GG227" s="2">
        <f t="shared" si="257"/>
        <v>0.98066598330766497</v>
      </c>
      <c r="GH227" s="2">
        <f t="shared" si="257"/>
        <v>0.97820146133833497</v>
      </c>
      <c r="GI227" s="2">
        <f t="shared" si="257"/>
        <v>0.97794258949534796</v>
      </c>
      <c r="GJ227" s="2">
        <f t="shared" si="257"/>
        <v>0.97288478282930002</v>
      </c>
      <c r="GK227" s="2">
        <f t="shared" si="257"/>
        <v>0.96785123507210868</v>
      </c>
      <c r="GL227" s="5"/>
      <c r="GM227" s="86">
        <f t="shared" si="258"/>
        <v>0</v>
      </c>
      <c r="GN227" s="86">
        <f t="shared" si="258"/>
        <v>0</v>
      </c>
      <c r="GO227" s="86">
        <f t="shared" si="258"/>
        <v>0</v>
      </c>
      <c r="GP227" s="86">
        <f t="shared" si="258"/>
        <v>0</v>
      </c>
      <c r="GQ227" s="86">
        <f t="shared" si="258"/>
        <v>0</v>
      </c>
      <c r="GR227" s="86">
        <f t="shared" si="258"/>
        <v>0</v>
      </c>
      <c r="GS227" s="86">
        <f t="shared" si="258"/>
        <v>0</v>
      </c>
      <c r="GT227" s="86">
        <f t="shared" si="258"/>
        <v>0</v>
      </c>
      <c r="GU227" s="86">
        <f t="shared" si="258"/>
        <v>0</v>
      </c>
      <c r="GV227" s="86">
        <f t="shared" si="258"/>
        <v>0</v>
      </c>
      <c r="GW227" s="86">
        <f t="shared" si="258"/>
        <v>0</v>
      </c>
      <c r="GX227" s="86">
        <f t="shared" si="258"/>
        <v>0</v>
      </c>
      <c r="GY227" s="86">
        <f t="shared" si="258"/>
        <v>0</v>
      </c>
      <c r="GZ227" s="86">
        <f t="shared" si="258"/>
        <v>0</v>
      </c>
      <c r="HA227" s="86">
        <f t="shared" si="258"/>
        <v>0</v>
      </c>
      <c r="HC227" s="86">
        <f t="shared" si="268"/>
        <v>0</v>
      </c>
      <c r="HD227" s="86">
        <f t="shared" si="268"/>
        <v>0</v>
      </c>
      <c r="HE227" s="86">
        <f t="shared" si="268"/>
        <v>0</v>
      </c>
      <c r="HF227" s="86">
        <f t="shared" si="262"/>
        <v>0</v>
      </c>
      <c r="HG227" s="86">
        <f t="shared" si="262"/>
        <v>0</v>
      </c>
      <c r="HH227" s="86">
        <f t="shared" si="262"/>
        <v>0</v>
      </c>
      <c r="HI227" s="86">
        <f t="shared" si="242"/>
        <v>0</v>
      </c>
      <c r="HJ227" s="86">
        <f t="shared" si="242"/>
        <v>0</v>
      </c>
      <c r="HK227" s="86">
        <f t="shared" si="242"/>
        <v>0</v>
      </c>
      <c r="HL227" s="86">
        <f t="shared" si="242"/>
        <v>0</v>
      </c>
      <c r="HM227" s="86">
        <f t="shared" si="242"/>
        <v>0</v>
      </c>
      <c r="HN227" s="86">
        <f t="shared" si="242"/>
        <v>0</v>
      </c>
      <c r="HO227" s="86">
        <f t="shared" si="227"/>
        <v>0</v>
      </c>
      <c r="HP227" s="86">
        <f t="shared" si="227"/>
        <v>0</v>
      </c>
      <c r="HQ227" s="86">
        <f t="shared" si="227"/>
        <v>0</v>
      </c>
      <c r="HS227" s="86">
        <f t="shared" si="259"/>
        <v>3.0042616671748092E-2</v>
      </c>
      <c r="HT227" s="86">
        <f t="shared" si="259"/>
        <v>4.7838534236921881E-131</v>
      </c>
      <c r="HU227" s="86">
        <f t="shared" si="259"/>
        <v>6.2973480324213491E-160</v>
      </c>
      <c r="HV227" s="86">
        <f t="shared" si="259"/>
        <v>1.5215658096184927E-152</v>
      </c>
      <c r="HW227" s="86">
        <f t="shared" si="259"/>
        <v>2.1089088602073282E-171</v>
      </c>
      <c r="HX227" s="86">
        <f t="shared" si="259"/>
        <v>3.4900405482420264E-174</v>
      </c>
      <c r="HY227" s="86">
        <f t="shared" si="259"/>
        <v>9.5351059391773586E-165</v>
      </c>
      <c r="HZ227" s="86">
        <f t="shared" si="259"/>
        <v>1.0429504098209447E-197</v>
      </c>
      <c r="IA227" s="86">
        <f t="shared" si="259"/>
        <v>9.284018840076231E-196</v>
      </c>
      <c r="IB227" s="86">
        <f t="shared" si="259"/>
        <v>1.0215730288333495E-200</v>
      </c>
      <c r="IC227" s="86">
        <f t="shared" si="259"/>
        <v>2.5393174250375374E-175</v>
      </c>
      <c r="ID227" s="86">
        <f t="shared" si="259"/>
        <v>1.156358712155669E-159</v>
      </c>
      <c r="IE227" s="86">
        <f t="shared" si="259"/>
        <v>5.0046995483680137E-157</v>
      </c>
      <c r="IF227" s="86">
        <f t="shared" si="259"/>
        <v>1.0708138475749187E-134</v>
      </c>
      <c r="IG227" s="86">
        <f t="shared" si="259"/>
        <v>2.4522352249695424E-110</v>
      </c>
      <c r="II227" s="86">
        <f t="shared" si="260"/>
        <v>0</v>
      </c>
      <c r="IJ227" s="86">
        <f t="shared" si="260"/>
        <v>1.6011717605326131E-25</v>
      </c>
      <c r="IK227" s="86">
        <f t="shared" si="260"/>
        <v>3.2544449226862108E-32</v>
      </c>
      <c r="IL227" s="86">
        <f t="shared" si="260"/>
        <v>2.7790061325404061E-31</v>
      </c>
      <c r="IM227" s="86">
        <f t="shared" si="260"/>
        <v>5.5449264225096144E-36</v>
      </c>
      <c r="IN227" s="86">
        <f t="shared" si="260"/>
        <v>2.0518812414480535E-36</v>
      </c>
      <c r="IO227" s="86">
        <f t="shared" si="260"/>
        <v>1.7719556212417885E-35</v>
      </c>
      <c r="IP227" s="86">
        <f t="shared" si="260"/>
        <v>5.6076132998812845E-45</v>
      </c>
      <c r="IQ227" s="86">
        <f t="shared" si="260"/>
        <v>8.8424931024648191E-49</v>
      </c>
      <c r="IR227" s="86">
        <f t="shared" si="260"/>
        <v>5.2621421273791885E-48</v>
      </c>
      <c r="IS227" s="86">
        <f t="shared" si="260"/>
        <v>1.0583011286327465E-39</v>
      </c>
      <c r="IT227" s="86">
        <f t="shared" si="260"/>
        <v>1.8909734263417276E-35</v>
      </c>
      <c r="IU227" s="86">
        <f t="shared" si="260"/>
        <v>6.5424178322205731E-35</v>
      </c>
      <c r="IV227" s="86">
        <f t="shared" si="260"/>
        <v>3.9366498194878728E-24</v>
      </c>
      <c r="IW227" s="86">
        <f t="shared" si="260"/>
        <v>2.0349570831935272E-21</v>
      </c>
      <c r="IY227" s="86">
        <f t="shared" si="261"/>
        <v>3.0042616671748092E-2</v>
      </c>
      <c r="IZ227" s="86">
        <f t="shared" si="261"/>
        <v>1.6011717605326131E-25</v>
      </c>
      <c r="JA227" s="86">
        <f t="shared" si="261"/>
        <v>3.2544449226862108E-32</v>
      </c>
      <c r="JB227" s="86">
        <f t="shared" si="261"/>
        <v>2.7790061325404061E-31</v>
      </c>
      <c r="JC227" s="86">
        <f t="shared" si="261"/>
        <v>5.5449264225096144E-36</v>
      </c>
      <c r="JD227" s="86">
        <f t="shared" si="261"/>
        <v>2.0518812414480535E-36</v>
      </c>
      <c r="JE227" s="86">
        <f t="shared" si="261"/>
        <v>1.7719556212417885E-35</v>
      </c>
      <c r="JF227" s="86">
        <f t="shared" si="261"/>
        <v>5.6076132998812845E-45</v>
      </c>
      <c r="JG227" s="86">
        <f t="shared" si="261"/>
        <v>8.8424931024648191E-49</v>
      </c>
      <c r="JH227" s="86">
        <f t="shared" si="261"/>
        <v>5.2621421273791885E-48</v>
      </c>
      <c r="JI227" s="86">
        <f t="shared" si="261"/>
        <v>1.0583011286327465E-39</v>
      </c>
      <c r="JJ227" s="86">
        <f t="shared" si="261"/>
        <v>1.8909734263417276E-35</v>
      </c>
      <c r="JK227" s="86">
        <f t="shared" si="261"/>
        <v>6.5424178322205731E-35</v>
      </c>
      <c r="JL227" s="86">
        <f t="shared" si="261"/>
        <v>3.9366498194878728E-24</v>
      </c>
      <c r="JM227" s="86">
        <f t="shared" si="261"/>
        <v>2.0349570831935272E-21</v>
      </c>
    </row>
    <row r="228" spans="1:273" x14ac:dyDescent="0.25">
      <c r="AY228" s="5"/>
      <c r="AZ228" s="5"/>
      <c r="BO228" s="28">
        <f>SLOPE(BO27:BO227,$B27:$B227)</f>
        <v>6.193521594684382E-2</v>
      </c>
      <c r="BP228" s="28">
        <f t="shared" ref="BP228:CC228" si="299">SLOPE(BP27:BP227,$B27:$B227)</f>
        <v>0.10520084566596201</v>
      </c>
      <c r="BQ228" s="28">
        <f t="shared" si="299"/>
        <v>0.41366294170945334</v>
      </c>
      <c r="BR228" s="28">
        <f t="shared" si="299"/>
        <v>0.40141150709755352</v>
      </c>
      <c r="BS228" s="28">
        <f t="shared" si="299"/>
        <v>0.20186394943683653</v>
      </c>
      <c r="BT228" s="28">
        <f t="shared" si="299"/>
        <v>0.20940452961672473</v>
      </c>
      <c r="BU228" s="28">
        <f t="shared" si="299"/>
        <v>0.30870140183129413</v>
      </c>
      <c r="BV228" s="28">
        <f t="shared" si="299"/>
        <v>0.28937909407665507</v>
      </c>
      <c r="BW228" s="28">
        <f t="shared" si="299"/>
        <v>0.16841747022121389</v>
      </c>
      <c r="BX228" s="28">
        <f t="shared" si="299"/>
        <v>0.38388264580369846</v>
      </c>
      <c r="BY228" s="28">
        <f t="shared" si="299"/>
        <v>0.21174129554655868</v>
      </c>
      <c r="BZ228" s="28">
        <f t="shared" si="299"/>
        <v>0.22488628813047409</v>
      </c>
      <c r="CA228" s="28">
        <f t="shared" si="299"/>
        <v>0.27214089398973124</v>
      </c>
      <c r="CB228" s="28">
        <f t="shared" si="299"/>
        <v>7.8643205574912903E-2</v>
      </c>
      <c r="CC228" s="28">
        <f t="shared" si="299"/>
        <v>0.14894733893557413</v>
      </c>
      <c r="CE228" s="28">
        <f>SLOPE(CE27:CE227,$B27:$B227)</f>
        <v>-0.13113234923492348</v>
      </c>
      <c r="CF228" s="28">
        <f t="shared" ref="CF228:CS228" si="300">SLOPE(CF27:CF227,$B27:$B227)</f>
        <v>-8.5221454702291061E-2</v>
      </c>
      <c r="CG228" s="28">
        <f t="shared" si="300"/>
        <v>-0.16645965432960902</v>
      </c>
      <c r="CH228" s="28">
        <f t="shared" si="300"/>
        <v>-0.13429075077943581</v>
      </c>
      <c r="CI228" s="28">
        <f t="shared" si="300"/>
        <v>-9.7323065716528975E-2</v>
      </c>
      <c r="CJ228" s="28">
        <f t="shared" si="300"/>
        <v>-0.16738945786803783</v>
      </c>
      <c r="CK228" s="28">
        <f t="shared" si="300"/>
        <v>-0.15112815253431799</v>
      </c>
      <c r="CL228" s="28">
        <f t="shared" si="300"/>
        <v>-0.17085698120847551</v>
      </c>
      <c r="CM228" s="28">
        <f t="shared" si="300"/>
        <v>-2.7239131185469109E-2</v>
      </c>
      <c r="CN228" s="28">
        <f t="shared" si="300"/>
        <v>-6.7108328093819183E-2</v>
      </c>
      <c r="CO228" s="28">
        <f t="shared" si="300"/>
        <v>-0.13232304694467406</v>
      </c>
      <c r="CP228" s="28">
        <f t="shared" si="300"/>
        <v>-0.1305322412928831</v>
      </c>
      <c r="CQ228" s="28">
        <f t="shared" si="300"/>
        <v>-0.12542940459713003</v>
      </c>
      <c r="CR228" s="28">
        <f t="shared" si="300"/>
        <v>-0.1292210961420063</v>
      </c>
      <c r="CS228" s="28">
        <f t="shared" si="300"/>
        <v>-0.10818065670740371</v>
      </c>
      <c r="CU228" s="28">
        <f>SLOPE(CU27:CU227,$B27:$B227)</f>
        <v>-0.13113234923492348</v>
      </c>
      <c r="CV228" s="28">
        <f t="shared" ref="CV228:DI228" si="301">SLOPE(CV27:CV227,$B27:$B227)</f>
        <v>-0.14424994447998035</v>
      </c>
      <c r="CW228" s="28">
        <f t="shared" si="301"/>
        <v>-0.1702130771841775</v>
      </c>
      <c r="CX228" s="28">
        <f t="shared" si="301"/>
        <v>-0.12799987393383863</v>
      </c>
      <c r="CY228" s="28">
        <f t="shared" si="301"/>
        <v>-9.9849326649872228E-2</v>
      </c>
      <c r="CZ228" s="28">
        <f t="shared" si="301"/>
        <v>-0.12576142406464016</v>
      </c>
      <c r="DA228" s="28">
        <f t="shared" si="301"/>
        <v>-0.12938041810653303</v>
      </c>
      <c r="DB228" s="28">
        <f t="shared" si="301"/>
        <v>-0.14840580873144757</v>
      </c>
      <c r="DC228" s="28">
        <f t="shared" si="301"/>
        <v>-7.7217420404091644E-2</v>
      </c>
      <c r="DD228" s="28">
        <f t="shared" si="301"/>
        <v>-0.10477948071941033</v>
      </c>
      <c r="DE228" s="28">
        <f t="shared" si="301"/>
        <v>-0.13447671322566565</v>
      </c>
      <c r="DF228" s="28">
        <f t="shared" si="301"/>
        <v>-0.11388320032752849</v>
      </c>
      <c r="DG228" s="28">
        <f t="shared" si="301"/>
        <v>-0.13555677919424153</v>
      </c>
      <c r="DH228" s="28">
        <f t="shared" si="301"/>
        <v>-0.13857026920152091</v>
      </c>
      <c r="DI228" s="28">
        <f t="shared" si="301"/>
        <v>-0.12657050357518854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57.535802325581408</v>
      </c>
      <c r="BP229" s="28">
        <f t="shared" ref="BP229:CC229" si="302">INTERCEPT(BP27:BP227,$B27:$B227)</f>
        <v>61.099224101479919</v>
      </c>
      <c r="BQ229" s="28">
        <f t="shared" si="302"/>
        <v>58.505636363636405</v>
      </c>
      <c r="BR229" s="28">
        <f t="shared" si="302"/>
        <v>58.746939746300207</v>
      </c>
      <c r="BS229" s="28">
        <f t="shared" si="302"/>
        <v>58.415894471004506</v>
      </c>
      <c r="BT229" s="28">
        <f t="shared" si="302"/>
        <v>58.985071777003483</v>
      </c>
      <c r="BU229" s="28">
        <f t="shared" si="302"/>
        <v>58.000647030224435</v>
      </c>
      <c r="BV229" s="28">
        <f t="shared" si="302"/>
        <v>57.482804181184669</v>
      </c>
      <c r="BW229" s="28">
        <f t="shared" si="302"/>
        <v>58.090237068849106</v>
      </c>
      <c r="BX229" s="28">
        <f t="shared" si="302"/>
        <v>51.409502133712664</v>
      </c>
      <c r="BY229" s="28">
        <f t="shared" si="302"/>
        <v>54.591236842105261</v>
      </c>
      <c r="BZ229" s="28">
        <f t="shared" si="302"/>
        <v>56.114338870431908</v>
      </c>
      <c r="CA229" s="28">
        <f t="shared" si="302"/>
        <v>58.898991996375685</v>
      </c>
      <c r="CB229" s="28">
        <f t="shared" si="302"/>
        <v>59.951806968641129</v>
      </c>
      <c r="CC229" s="28">
        <f t="shared" si="302"/>
        <v>53.292698599439774</v>
      </c>
      <c r="CD229" s="2"/>
      <c r="CE229" s="28">
        <f>INTERCEPT(CE27:CE227,$B27:$B227)</f>
        <v>63.997481512151218</v>
      </c>
      <c r="CF229" s="28">
        <f t="shared" ref="CF229:CS229" si="303">INTERCEPT(CF27:CF227,$B27:$B227)</f>
        <v>59.972379339852687</v>
      </c>
      <c r="CG229" s="28">
        <f t="shared" si="303"/>
        <v>71.046298289106147</v>
      </c>
      <c r="CH229" s="28">
        <f t="shared" si="303"/>
        <v>66.848275766355471</v>
      </c>
      <c r="CI229" s="28">
        <f t="shared" si="303"/>
        <v>60.791282587343893</v>
      </c>
      <c r="CJ229" s="28">
        <f t="shared" si="303"/>
        <v>67.62340937591344</v>
      </c>
      <c r="CK229" s="28">
        <f t="shared" si="303"/>
        <v>65.009090027148517</v>
      </c>
      <c r="CL229" s="28">
        <f t="shared" si="303"/>
        <v>66.812937034916303</v>
      </c>
      <c r="CM229" s="28">
        <f t="shared" si="303"/>
        <v>51.682454746365551</v>
      </c>
      <c r="CN229" s="28">
        <f t="shared" si="303"/>
        <v>56.948381885404984</v>
      </c>
      <c r="CO229" s="28">
        <f t="shared" si="303"/>
        <v>62.956078225780161</v>
      </c>
      <c r="CP229" s="28">
        <f t="shared" si="303"/>
        <v>62.278621783638464</v>
      </c>
      <c r="CQ229" s="28">
        <f t="shared" si="303"/>
        <v>63.27745191704819</v>
      </c>
      <c r="CR229" s="28">
        <f t="shared" si="303"/>
        <v>64.014483809113173</v>
      </c>
      <c r="CS229" s="28">
        <f t="shared" si="303"/>
        <v>63.302342559862154</v>
      </c>
      <c r="CT229" s="2"/>
      <c r="CU229" s="28">
        <f>INTERCEPT(CU27:CU227,$B27:$B227)</f>
        <v>63.997481512151218</v>
      </c>
      <c r="CV229" s="28">
        <f t="shared" ref="CV229:DI229" si="304">INTERCEPT(CV27:CV227,$B27:$B227)</f>
        <v>66.806151536695126</v>
      </c>
      <c r="CW229" s="28">
        <f t="shared" si="304"/>
        <v>71.471741536036234</v>
      </c>
      <c r="CX229" s="28">
        <f t="shared" si="304"/>
        <v>66.115802204734493</v>
      </c>
      <c r="CY229" s="28">
        <f t="shared" si="304"/>
        <v>61.068992512560101</v>
      </c>
      <c r="CZ229" s="28">
        <f t="shared" si="304"/>
        <v>63.033790915974365</v>
      </c>
      <c r="DA229" s="28">
        <f t="shared" si="304"/>
        <v>62.560227232967819</v>
      </c>
      <c r="DB229" s="28">
        <f t="shared" si="304"/>
        <v>64.368714878136757</v>
      </c>
      <c r="DC229" s="28">
        <f t="shared" si="304"/>
        <v>57.240671146389978</v>
      </c>
      <c r="DD229" s="28">
        <f t="shared" si="304"/>
        <v>61.159588160684734</v>
      </c>
      <c r="DE229" s="28">
        <f t="shared" si="304"/>
        <v>63.221087549105185</v>
      </c>
      <c r="DF229" s="28">
        <f t="shared" si="304"/>
        <v>60.381982765425228</v>
      </c>
      <c r="DG229" s="28">
        <f t="shared" si="304"/>
        <v>64.4156993342107</v>
      </c>
      <c r="DH229" s="28">
        <f t="shared" si="304"/>
        <v>64.986201105458107</v>
      </c>
      <c r="DI229" s="28">
        <f t="shared" si="304"/>
        <v>65.188291275210531</v>
      </c>
    </row>
    <row r="230" spans="1:273" x14ac:dyDescent="0.25">
      <c r="A230" s="145"/>
      <c r="B230" s="28" t="s">
        <v>36</v>
      </c>
      <c r="C230" s="5">
        <f>C$7 - ABS(C$11)*Expt!$B$9</f>
        <v>-4.7826262310989733</v>
      </c>
      <c r="D230" s="5">
        <f>D$7 - ABS(D$11)*Expt!$B$9</f>
        <v>-6.1191122867315642</v>
      </c>
      <c r="E230" s="5">
        <f>E$7 - ABS(E$11)*Expt!$B$9</f>
        <v>-2.2023448553931075</v>
      </c>
      <c r="F230" s="5">
        <f>F$7 - ABS(F$11)*Expt!$B$9</f>
        <v>-5.9933188090255243</v>
      </c>
      <c r="G230" s="5">
        <f>G$7 - ABS(G$11)*Expt!$B$9</f>
        <v>1.0046209547934311</v>
      </c>
      <c r="H230" s="5">
        <f>H$7 - ABS(H$11)*Expt!$B$9</f>
        <v>3.0008975179900759</v>
      </c>
      <c r="I230" s="5">
        <f>I$7 - ABS(I$11)*Expt!$B$9</f>
        <v>1.0811525663959998</v>
      </c>
      <c r="J230" s="5">
        <f>J$7 - ABS(J$11)*Expt!$B$9</f>
        <v>3.2143931048668222</v>
      </c>
      <c r="K230" s="5">
        <f>K$7 - ABS(K$11)*Expt!$B$9</f>
        <v>2.443964280630837</v>
      </c>
      <c r="L230" s="5">
        <f>L$7 - ABS(L$11)*Expt!$B$9</f>
        <v>9.2938507465325202</v>
      </c>
      <c r="M230" s="5">
        <f>M$7 - ABS(M$11)*Expt!$B$9</f>
        <v>5.0016786901941614</v>
      </c>
      <c r="N230" s="5">
        <f>N$7 - ABS(N$11)*Expt!$B$9</f>
        <v>0.10598494238263356</v>
      </c>
      <c r="O230" s="5">
        <f>O$7 - ABS(O$11)*Expt!$B$9</f>
        <v>1.0024328675551217</v>
      </c>
      <c r="P230" s="5">
        <f>P$7 - ABS(P$11)*Expt!$B$9</f>
        <v>3.5125548469256884</v>
      </c>
      <c r="Q230" s="5">
        <f>Q$7 - ABS(Q$11)*Expt!$B$9</f>
        <v>11.660019768719891</v>
      </c>
    </row>
    <row r="231" spans="1:273" x14ac:dyDescent="0.25">
      <c r="A231" s="145"/>
      <c r="B231" s="3" t="s">
        <v>60</v>
      </c>
      <c r="C231" s="72">
        <f>C7 - C11*$S231</f>
        <v>43.34973413177498</v>
      </c>
      <c r="D231" s="72">
        <f t="shared" ref="D231:Q231" si="305">D7 - D11*$S231</f>
        <v>42.862609072368699</v>
      </c>
      <c r="E231" s="72">
        <f t="shared" si="305"/>
        <v>43.317661518387453</v>
      </c>
      <c r="F231" s="72">
        <f t="shared" si="305"/>
        <v>42.670941324875265</v>
      </c>
      <c r="G231" s="72">
        <f t="shared" si="305"/>
        <v>44.531748655163589</v>
      </c>
      <c r="H231" s="72">
        <f t="shared" si="305"/>
        <v>44.978002324932007</v>
      </c>
      <c r="I231" s="72">
        <f t="shared" si="305"/>
        <v>44.427915072058681</v>
      </c>
      <c r="J231" s="72">
        <f t="shared" si="305"/>
        <v>44.570178396604447</v>
      </c>
      <c r="K231" s="72">
        <f t="shared" si="305"/>
        <v>44.598917216503636</v>
      </c>
      <c r="L231" s="72">
        <f t="shared" si="305"/>
        <v>46.513148094165373</v>
      </c>
      <c r="M231" s="72">
        <f t="shared" si="305"/>
        <v>45.372123386797384</v>
      </c>
      <c r="N231" s="72">
        <f t="shared" si="305"/>
        <v>44.379989173027127</v>
      </c>
      <c r="O231" s="72">
        <f t="shared" si="305"/>
        <v>44.7131138004668</v>
      </c>
      <c r="P231" s="72">
        <f t="shared" si="305"/>
        <v>45.482054695684255</v>
      </c>
      <c r="Q231" s="72">
        <f t="shared" si="305"/>
        <v>47.489337337833476</v>
      </c>
      <c r="R231" s="2" t="s">
        <v>38</v>
      </c>
      <c r="S231" s="3">
        <v>2.5</v>
      </c>
    </row>
    <row r="232" spans="1:273" x14ac:dyDescent="0.25">
      <c r="A232" s="145"/>
      <c r="B232" s="3" t="s">
        <v>61</v>
      </c>
      <c r="C232" s="72">
        <f t="shared" ref="C232:P232" si="306">C10 + C14*$S232</f>
        <v>406.23129441585888</v>
      </c>
      <c r="D232" s="72">
        <f t="shared" si="306"/>
        <v>162.6118166760179</v>
      </c>
      <c r="E232" s="72">
        <f t="shared" si="306"/>
        <v>160.7053965808926</v>
      </c>
      <c r="F232" s="72">
        <f t="shared" si="306"/>
        <v>160.9956526540455</v>
      </c>
      <c r="G232" s="72">
        <f t="shared" si="306"/>
        <v>160.50076283796733</v>
      </c>
      <c r="H232" s="72">
        <f t="shared" si="306"/>
        <v>160.07615184777941</v>
      </c>
      <c r="I232" s="72">
        <f t="shared" si="306"/>
        <v>159.56245528350874</v>
      </c>
      <c r="J232" s="72">
        <f t="shared" si="306"/>
        <v>156.99857092132578</v>
      </c>
      <c r="K232" s="72">
        <f t="shared" si="306"/>
        <v>154.0417322075071</v>
      </c>
      <c r="L232" s="72">
        <f t="shared" si="306"/>
        <v>155.18472629809074</v>
      </c>
      <c r="M232" s="72">
        <f t="shared" si="306"/>
        <v>157.37002445425799</v>
      </c>
      <c r="N232" s="72">
        <f t="shared" si="306"/>
        <v>158.69997682274737</v>
      </c>
      <c r="O232" s="72">
        <f t="shared" si="306"/>
        <v>158.83102914240388</v>
      </c>
      <c r="P232" s="72">
        <f t="shared" si="306"/>
        <v>161.12879191519852</v>
      </c>
      <c r="Q232" s="72">
        <f>Q10 + Q14*$S232</f>
        <v>163.03389211291528</v>
      </c>
      <c r="R232" s="2" t="s">
        <v>64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435.76140383633708</v>
      </c>
      <c r="D233" s="2">
        <f>D$10 + ABS(D$14)*Expt!$B$10</f>
        <v>191.73907471455982</v>
      </c>
      <c r="E233" s="2">
        <f>E$10 + ABS(E$14)*Expt!$B$10</f>
        <v>187.75870135290407</v>
      </c>
      <c r="F233" s="2">
        <f>F$10 + ABS(F$14)*Expt!$B$10</f>
        <v>188.26834594763955</v>
      </c>
      <c r="G233" s="2">
        <f>G$10 + ABS(G$14)*Expt!$B$10</f>
        <v>186.15685620915445</v>
      </c>
      <c r="H233" s="2">
        <f>H$10 + ABS(H$14)*Expt!$B$10</f>
        <v>185.8462264464726</v>
      </c>
      <c r="I233" s="2">
        <f>I$10 + ABS(I$14)*Expt!$B$10</f>
        <v>186.02350572958511</v>
      </c>
      <c r="J233" s="2">
        <f>J$10 + ABS(J$14)*Expt!$B$10</f>
        <v>181.85531075323985</v>
      </c>
      <c r="K233" s="2">
        <f>K$10 + ABS(K$14)*Expt!$B$10</f>
        <v>179.51069518525017</v>
      </c>
      <c r="L233" s="2">
        <f>L$10 + ABS(L$14)*Expt!$B$10</f>
        <v>180.22747035103674</v>
      </c>
      <c r="M233" s="2">
        <f>M$10 + ABS(M$14)*Expt!$B$10</f>
        <v>183.66894941697595</v>
      </c>
      <c r="N233" s="2">
        <f>N$10 + ABS(N$14)*Expt!$B$10</f>
        <v>185.73670971950892</v>
      </c>
      <c r="O233" s="2">
        <f>O$10 + ABS(O$14)*Expt!$B$10</f>
        <v>185.99984936859678</v>
      </c>
      <c r="P233" s="2">
        <f>P$10 + ABS(P$14)*Expt!$B$10</f>
        <v>198.088754592653</v>
      </c>
      <c r="Q233" s="2">
        <f>Q$10 + ABS(Q$14)*Expt!$B$10</f>
        <v>200.41366707328021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tabSelected="1" zoomScale="85" zoomScaleNormal="85" workbookViewId="0">
      <pane xSplit="2" ySplit="26" topLeftCell="C254" activePane="bottomRight" state="frozen"/>
      <selection pane="topRight" activeCell="C1" sqref="C1"/>
      <selection pane="bottomLeft" activeCell="A6" sqref="A6"/>
      <selection pane="bottomRight" activeCell="R13" sqref="R13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4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28774.928283460489</v>
      </c>
      <c r="C2" s="49">
        <f>SUMSQ(AI27:AI227)</f>
        <v>2964.0036320512804</v>
      </c>
      <c r="D2" s="50">
        <f t="shared" ref="D2:O2" si="0">SUMSQ(AJ27:AJ227)</f>
        <v>3907.5981377899834</v>
      </c>
      <c r="E2" s="50">
        <f t="shared" si="0"/>
        <v>2844.6190978173813</v>
      </c>
      <c r="F2" s="50">
        <f t="shared" si="0"/>
        <v>2745.5036205535607</v>
      </c>
      <c r="G2" s="50">
        <f t="shared" si="0"/>
        <v>2132.7489288130346</v>
      </c>
      <c r="H2" s="50">
        <f t="shared" si="0"/>
        <v>2028.6705325148853</v>
      </c>
      <c r="I2" s="50">
        <f t="shared" si="0"/>
        <v>1727.7638262275691</v>
      </c>
      <c r="J2" s="50">
        <f t="shared" si="0"/>
        <v>1727.4135733309035</v>
      </c>
      <c r="K2" s="50">
        <f t="shared" si="0"/>
        <v>1749.5940576331941</v>
      </c>
      <c r="L2" s="50">
        <f t="shared" si="0"/>
        <v>2008.7014490579381</v>
      </c>
      <c r="M2" s="50">
        <f t="shared" si="0"/>
        <v>1322.6507738760997</v>
      </c>
      <c r="N2" s="50">
        <f t="shared" si="0"/>
        <v>1395.2712771770637</v>
      </c>
      <c r="O2" s="51">
        <f t="shared" si="0"/>
        <v>2220.3893766175938</v>
      </c>
      <c r="P2" s="105">
        <f>SUMSQ(AV27:AV227)</f>
        <v>1457.6078680507824</v>
      </c>
      <c r="Q2" s="106">
        <f>SUMSQ(AW27:AW227)</f>
        <v>1971.9733005527244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4">
        <v>2237.2637579817697</v>
      </c>
      <c r="D3" s="55">
        <v>2314.9027975095673</v>
      </c>
      <c r="E3" s="55">
        <v>2081.263820281386</v>
      </c>
      <c r="F3" s="55">
        <v>2031.755125469909</v>
      </c>
      <c r="G3" s="55">
        <v>1978.0986426032689</v>
      </c>
      <c r="H3" s="55">
        <v>1920.7293146693119</v>
      </c>
      <c r="I3" s="55">
        <v>1896.5379975529115</v>
      </c>
      <c r="J3" s="55">
        <v>1893.0126019951927</v>
      </c>
      <c r="K3" s="55">
        <v>1907.7394546473945</v>
      </c>
      <c r="L3" s="55">
        <v>1785.163323561831</v>
      </c>
      <c r="M3" s="55">
        <v>1769.344671465806</v>
      </c>
      <c r="N3" s="55">
        <v>1946.2640684315295</v>
      </c>
      <c r="O3" s="67">
        <v>2095.0733755645506</v>
      </c>
      <c r="P3" s="99">
        <v>1773.1506513779507</v>
      </c>
      <c r="Q3" s="92">
        <v>1223.2921996825823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6">
        <v>1212.6474169486607</v>
      </c>
      <c r="D4" s="57">
        <v>1235.3039761365419</v>
      </c>
      <c r="E4" s="57">
        <v>1215.3006317229099</v>
      </c>
      <c r="F4" s="57">
        <v>1179.6817424321414</v>
      </c>
      <c r="G4" s="57">
        <v>1062.4159204204475</v>
      </c>
      <c r="H4" s="57">
        <v>1114.1395142290855</v>
      </c>
      <c r="I4" s="57">
        <v>1087.108564544807</v>
      </c>
      <c r="J4" s="57">
        <v>1072.2991910396593</v>
      </c>
      <c r="K4" s="57">
        <v>1074.2149877915679</v>
      </c>
      <c r="L4" s="57">
        <v>1038.5882674048441</v>
      </c>
      <c r="M4" s="57">
        <v>1042.4411220140614</v>
      </c>
      <c r="N4" s="57">
        <v>1126.8725809702753</v>
      </c>
      <c r="O4" s="68">
        <v>1238.0864857473057</v>
      </c>
      <c r="P4" s="100">
        <v>1019.2868289115194</v>
      </c>
      <c r="Q4" s="93">
        <v>602.66108217907981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6">
        <v>0</v>
      </c>
      <c r="D5" s="57">
        <v>60.128171816068168</v>
      </c>
      <c r="E5" s="57">
        <v>84.617845850670051</v>
      </c>
      <c r="F5" s="57">
        <v>88.995610694237641</v>
      </c>
      <c r="G5" s="57">
        <v>104.87100415267926</v>
      </c>
      <c r="H5" s="57">
        <v>117.8511579407417</v>
      </c>
      <c r="I5" s="57">
        <v>133.20542253990155</v>
      </c>
      <c r="J5" s="57">
        <v>142.3054393334188</v>
      </c>
      <c r="K5" s="57">
        <v>170.19285640740421</v>
      </c>
      <c r="L5" s="57">
        <v>191.96202866508216</v>
      </c>
      <c r="M5" s="57">
        <v>199.26917632547548</v>
      </c>
      <c r="N5" s="57">
        <v>214.48601977479711</v>
      </c>
      <c r="O5" s="68">
        <v>283.02574021416785</v>
      </c>
      <c r="P5" s="100">
        <v>463.58002161445108</v>
      </c>
      <c r="Q5" s="93">
        <v>938.83118519373954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8">
        <v>0</v>
      </c>
      <c r="D6" s="59">
        <v>14.077718616204494</v>
      </c>
      <c r="E6" s="59">
        <v>33.798611775693765</v>
      </c>
      <c r="F6" s="59">
        <v>37.437272135025061</v>
      </c>
      <c r="G6" s="59">
        <v>42.155874430498713</v>
      </c>
      <c r="H6" s="59">
        <v>70.162395590066509</v>
      </c>
      <c r="I6" s="59">
        <v>61.187224020186022</v>
      </c>
      <c r="J6" s="59">
        <v>77.628954081988354</v>
      </c>
      <c r="K6" s="59">
        <v>85.7572214136611</v>
      </c>
      <c r="L6" s="59">
        <v>97.17420467814371</v>
      </c>
      <c r="M6" s="59">
        <v>92.854348512143204</v>
      </c>
      <c r="N6" s="59">
        <v>114.68827396744398</v>
      </c>
      <c r="O6" s="69">
        <v>149.29486069082373</v>
      </c>
      <c r="P6" s="101">
        <v>241.11234994225813</v>
      </c>
      <c r="Q6" s="94">
        <v>475.80645765453551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7">
        <v>65.036781453136626</v>
      </c>
      <c r="D7" s="57">
        <v>65.767998807060167</v>
      </c>
      <c r="E7" s="57">
        <v>64.227679144459358</v>
      </c>
      <c r="F7" s="57">
        <v>64.368564817287606</v>
      </c>
      <c r="G7" s="57">
        <v>64.524534764862906</v>
      </c>
      <c r="H7" s="57">
        <v>63.683685383430543</v>
      </c>
      <c r="I7" s="57">
        <v>64.133264121862595</v>
      </c>
      <c r="J7" s="57">
        <v>63.67411601059635</v>
      </c>
      <c r="K7" s="57">
        <v>63.411332903468868</v>
      </c>
      <c r="L7" s="57">
        <v>63.551058327629903</v>
      </c>
      <c r="M7" s="57">
        <v>64.068720578315336</v>
      </c>
      <c r="N7" s="55">
        <v>64.93118235252436</v>
      </c>
      <c r="O7" s="67">
        <v>64.438112262206076</v>
      </c>
      <c r="P7" s="99">
        <v>64.70191082404213</v>
      </c>
      <c r="Q7" s="92">
        <v>64.48812351607755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6">
        <v>90.805573153096574</v>
      </c>
      <c r="D8" s="57">
        <v>90.531925403030428</v>
      </c>
      <c r="E8" s="57">
        <v>89.286014246379509</v>
      </c>
      <c r="F8" s="57">
        <v>89.586806539952605</v>
      </c>
      <c r="G8" s="57">
        <v>88.927165075908519</v>
      </c>
      <c r="H8" s="57">
        <v>88.467758143619108</v>
      </c>
      <c r="I8" s="57">
        <v>88.586682877632413</v>
      </c>
      <c r="J8" s="57">
        <v>87.915437005052695</v>
      </c>
      <c r="K8" s="57">
        <v>87.153251303507346</v>
      </c>
      <c r="L8" s="57">
        <v>86.638119379599928</v>
      </c>
      <c r="M8" s="57">
        <v>87.656274048492762</v>
      </c>
      <c r="N8" s="57">
        <v>89.716453377303324</v>
      </c>
      <c r="O8" s="68">
        <v>89.13340736169495</v>
      </c>
      <c r="P8" s="100">
        <v>89.648275361631491</v>
      </c>
      <c r="Q8" s="93">
        <v>89.12981246620383</v>
      </c>
      <c r="R8" s="5"/>
      <c r="Y8" s="109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4">
        <f t="shared" ref="C9:M9" si="1">C$8+ ($O9 - $O$8)*C$19 + ($O9 - $O$8)*($O9 - $O$8)*ABS(C$20)</f>
        <v>129.69865209739567</v>
      </c>
      <c r="D9" s="65">
        <f t="shared" si="1"/>
        <v>130.16776591056029</v>
      </c>
      <c r="E9" s="65">
        <f t="shared" si="1"/>
        <v>127.58156500701696</v>
      </c>
      <c r="F9" s="65">
        <f t="shared" si="1"/>
        <v>129.10479451958921</v>
      </c>
      <c r="G9" s="65">
        <f t="shared" si="1"/>
        <v>129.19198474810665</v>
      </c>
      <c r="H9" s="65">
        <f t="shared" si="1"/>
        <v>127.73485404966009</v>
      </c>
      <c r="I9" s="65">
        <f t="shared" si="1"/>
        <v>127.80841584298081</v>
      </c>
      <c r="J9" s="65">
        <f t="shared" si="1"/>
        <v>126.65939404294446</v>
      </c>
      <c r="K9" s="65">
        <f t="shared" si="1"/>
        <v>124.52831355603183</v>
      </c>
      <c r="L9" s="65">
        <f t="shared" si="1"/>
        <v>124.80929370657289</v>
      </c>
      <c r="M9" s="65">
        <f t="shared" si="1"/>
        <v>126.53027037986256</v>
      </c>
      <c r="N9" s="66">
        <f>N$8+ ($O9 - $O$8)*N$19 + ($O9 - $O$8)*($O9 - $O$8)*ABS(N$20)</f>
        <v>128.64910034236109</v>
      </c>
      <c r="O9" s="68">
        <v>128.02648630599404</v>
      </c>
      <c r="P9" s="100">
        <v>130.3500795912868</v>
      </c>
      <c r="Q9" s="93">
        <v>132.4146268497382</v>
      </c>
      <c r="Y9" s="109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25">
        <f>C$8 + ($O10 - $O$8)*C$19 + ($O10 - $O$8)*($O10 - $O$8)*ABS(C$20)</f>
        <v>160.59945844583135</v>
      </c>
      <c r="D10" s="126">
        <f t="shared" ref="D10:N10" si="2">D$8 + ($O10 - $O$8)*D$19 + ($O10 - $O$8)*($O10 - $O$8)*ABS(D$20)</f>
        <v>163.19365548624324</v>
      </c>
      <c r="E10" s="126">
        <f t="shared" si="2"/>
        <v>158.94896626428124</v>
      </c>
      <c r="F10" s="126">
        <f t="shared" si="2"/>
        <v>161.26141217010561</v>
      </c>
      <c r="G10" s="126">
        <f t="shared" si="2"/>
        <v>161.31517938426276</v>
      </c>
      <c r="H10" s="126">
        <f t="shared" si="2"/>
        <v>159.34542388502828</v>
      </c>
      <c r="I10" s="126">
        <f t="shared" si="2"/>
        <v>159.86879427278012</v>
      </c>
      <c r="J10" s="126">
        <f t="shared" si="2"/>
        <v>157.44179302362352</v>
      </c>
      <c r="K10" s="126">
        <f t="shared" si="2"/>
        <v>154.22337939450364</v>
      </c>
      <c r="L10" s="126">
        <f t="shared" si="2"/>
        <v>155.22069847024105</v>
      </c>
      <c r="M10" s="126">
        <f t="shared" si="2"/>
        <v>157.53145191638714</v>
      </c>
      <c r="N10" s="127">
        <f t="shared" si="2"/>
        <v>159.77682371181942</v>
      </c>
      <c r="O10" s="69">
        <v>158.92729265442972</v>
      </c>
      <c r="P10" s="101">
        <v>162.02369161792936</v>
      </c>
      <c r="Q10" s="94">
        <v>164.03408289364009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12" t="s">
        <v>38</v>
      </c>
      <c r="C11" s="113">
        <v>8.9771397506112649</v>
      </c>
      <c r="D11" s="110">
        <v>8.7838540812219943</v>
      </c>
      <c r="E11" s="110">
        <v>8.2411047085319868</v>
      </c>
      <c r="F11" s="110">
        <v>8.2957999988364026</v>
      </c>
      <c r="G11" s="110">
        <v>8.0497397790997027</v>
      </c>
      <c r="H11" s="110">
        <v>7.6473059658569467</v>
      </c>
      <c r="I11" s="110">
        <v>8.0166571825104942</v>
      </c>
      <c r="J11" s="110">
        <v>7.578616042577881</v>
      </c>
      <c r="K11" s="110">
        <v>7.5306083399092989</v>
      </c>
      <c r="L11" s="110">
        <v>7.0688682361605046</v>
      </c>
      <c r="M11" s="110">
        <v>7.4029444698717715</v>
      </c>
      <c r="N11" s="110">
        <v>7.7377728284983531</v>
      </c>
      <c r="O11" s="116">
        <v>7.9297025866389497</v>
      </c>
      <c r="P11" s="102">
        <v>7.6287963072955414</v>
      </c>
      <c r="Q11" s="95">
        <v>7.5657667507777955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14" t="s">
        <v>39</v>
      </c>
      <c r="C12" s="115">
        <v>7.7382858575459368</v>
      </c>
      <c r="D12" s="111">
        <v>6.4904742458311926</v>
      </c>
      <c r="E12" s="111">
        <v>7.0887808185992709</v>
      </c>
      <c r="F12" s="111">
        <v>7.3915555882731532</v>
      </c>
      <c r="G12" s="111">
        <v>5.7946037146776082</v>
      </c>
      <c r="H12" s="111">
        <v>6.610695573218953</v>
      </c>
      <c r="I12" s="111">
        <v>6.8393733967961285</v>
      </c>
      <c r="J12" s="111">
        <v>6.54029398912113</v>
      </c>
      <c r="K12" s="111">
        <v>6.5572180564889786</v>
      </c>
      <c r="L12" s="111">
        <v>6.2931945793377251</v>
      </c>
      <c r="M12" s="111">
        <v>6.4717206941913128</v>
      </c>
      <c r="N12" s="111">
        <v>7.3009475620137403</v>
      </c>
      <c r="O12" s="117">
        <v>6.8793218571842818</v>
      </c>
      <c r="P12" s="90">
        <v>6.4203544150064742</v>
      </c>
      <c r="Q12" s="96">
        <v>5.869077275922626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22" t="s">
        <v>50</v>
      </c>
      <c r="C13" s="60">
        <f>C$12/$O12*$O13</f>
        <v>4.6370814778284153</v>
      </c>
      <c r="D13" s="61">
        <f t="shared" ref="D13:N13" si="3">D$12/$O12*$O13</f>
        <v>3.8893442891254053</v>
      </c>
      <c r="E13" s="61">
        <f t="shared" si="3"/>
        <v>4.2478728286133096</v>
      </c>
      <c r="F13" s="61">
        <f t="shared" si="3"/>
        <v>4.4293072318202471</v>
      </c>
      <c r="G13" s="61">
        <f t="shared" si="3"/>
        <v>3.4723516359227182</v>
      </c>
      <c r="H13" s="61">
        <f t="shared" si="3"/>
        <v>3.9613855784667789</v>
      </c>
      <c r="I13" s="61">
        <f t="shared" si="3"/>
        <v>4.098418213293237</v>
      </c>
      <c r="J13" s="61">
        <f t="shared" si="3"/>
        <v>3.9191982145415434</v>
      </c>
      <c r="K13" s="61">
        <f t="shared" si="3"/>
        <v>3.929339773119978</v>
      </c>
      <c r="L13" s="61">
        <f t="shared" si="3"/>
        <v>3.7711266496779086</v>
      </c>
      <c r="M13" s="61">
        <f t="shared" si="3"/>
        <v>3.8781064325052617</v>
      </c>
      <c r="N13" s="119">
        <f t="shared" si="3"/>
        <v>4.3750113828370507</v>
      </c>
      <c r="O13" s="117">
        <v>4.1223568825468453</v>
      </c>
      <c r="P13" s="90">
        <v>5.5710524502719343</v>
      </c>
      <c r="Q13" s="96">
        <v>6.5517938090090837</v>
      </c>
    </row>
    <row r="14" spans="1:156" ht="15.75" thickBot="1" x14ac:dyDescent="0.3">
      <c r="A14" s="142"/>
      <c r="B14" s="123" t="s">
        <v>51</v>
      </c>
      <c r="C14" s="62">
        <f>C12/$O12*$O14</f>
        <v>3.8066171507956015</v>
      </c>
      <c r="D14" s="63">
        <f>D12/$O12*$O14</f>
        <v>3.1927937318166588</v>
      </c>
      <c r="E14" s="63">
        <f t="shared" ref="E14:N14" si="4">E12/$O12*$O14</f>
        <v>3.4871126679815445</v>
      </c>
      <c r="F14" s="63">
        <f t="shared" si="4"/>
        <v>3.6360536159235091</v>
      </c>
      <c r="G14" s="63">
        <f t="shared" si="4"/>
        <v>2.8504811386421105</v>
      </c>
      <c r="H14" s="63">
        <f t="shared" si="4"/>
        <v>3.2519330005320164</v>
      </c>
      <c r="I14" s="63">
        <f t="shared" si="4"/>
        <v>3.3644241828507253</v>
      </c>
      <c r="J14" s="63">
        <f t="shared" si="4"/>
        <v>3.2173010571787448</v>
      </c>
      <c r="K14" s="63">
        <f t="shared" si="4"/>
        <v>3.2256263434617338</v>
      </c>
      <c r="L14" s="63">
        <f t="shared" si="4"/>
        <v>3.0957479291929459</v>
      </c>
      <c r="M14" s="63">
        <f t="shared" si="4"/>
        <v>3.1835684857318185</v>
      </c>
      <c r="N14" s="120">
        <f t="shared" si="4"/>
        <v>3.5914817206603633</v>
      </c>
      <c r="O14" s="118">
        <v>3.3840756272740578</v>
      </c>
      <c r="P14" s="103">
        <v>4.6220336690124277</v>
      </c>
      <c r="Q14" s="97">
        <v>4.6725455588216356</v>
      </c>
    </row>
    <row r="15" spans="1:156" x14ac:dyDescent="0.25">
      <c r="A15" s="140" t="s">
        <v>40</v>
      </c>
      <c r="B15" s="121" t="s">
        <v>38</v>
      </c>
      <c r="C15" s="113">
        <v>-2.7359605956693902</v>
      </c>
      <c r="D15" s="110">
        <v>-3.0636125890545514</v>
      </c>
      <c r="E15" s="110">
        <v>-3.8295645135628082</v>
      </c>
      <c r="F15" s="110">
        <v>-3.8451199800971247</v>
      </c>
      <c r="G15" s="110">
        <v>-3.805988523111167</v>
      </c>
      <c r="H15" s="110">
        <v>-3.7601946621551381</v>
      </c>
      <c r="I15" s="110">
        <v>-3.9624132551251208</v>
      </c>
      <c r="J15" s="110">
        <v>-3.6916731329511676</v>
      </c>
      <c r="K15" s="110">
        <v>-3.6605846032663183</v>
      </c>
      <c r="L15" s="110">
        <v>-3.3418532377494086</v>
      </c>
      <c r="M15" s="110">
        <v>-3.4376624237641886</v>
      </c>
      <c r="N15" s="110">
        <v>-2.8644319375805036</v>
      </c>
      <c r="O15" s="110">
        <v>-2.9140594985438524</v>
      </c>
      <c r="P15" s="90">
        <v>-3.1697016999431114</v>
      </c>
      <c r="Q15" s="96">
        <v>-3.1731977420053843</v>
      </c>
    </row>
    <row r="16" spans="1:156" ht="15.75" thickBot="1" x14ac:dyDescent="0.3">
      <c r="A16" s="141"/>
      <c r="B16" s="114" t="s">
        <v>39</v>
      </c>
      <c r="C16" s="115">
        <v>-2.9252226423617884</v>
      </c>
      <c r="D16" s="111">
        <v>-3.1536054057597442</v>
      </c>
      <c r="E16" s="111">
        <v>-3.8820478183798111</v>
      </c>
      <c r="F16" s="111">
        <v>-4.4356169151141911</v>
      </c>
      <c r="G16" s="111">
        <v>-2.2896568110102757</v>
      </c>
      <c r="H16" s="111">
        <v>-3.7741540169723189</v>
      </c>
      <c r="I16" s="111">
        <v>-3.6180722102706242</v>
      </c>
      <c r="J16" s="111">
        <v>-3.6825239214055108</v>
      </c>
      <c r="K16" s="111">
        <v>-3.4684001226745997</v>
      </c>
      <c r="L16" s="111">
        <v>-3.496516221958176</v>
      </c>
      <c r="M16" s="111">
        <v>-3.1737676296386548</v>
      </c>
      <c r="N16" s="111">
        <v>-3.6769515441187632</v>
      </c>
      <c r="O16" s="117">
        <v>-2.8795167587566133</v>
      </c>
      <c r="P16" s="90">
        <v>-2.7104312206458117</v>
      </c>
      <c r="Q16" s="96">
        <v>-2.7544542055741874</v>
      </c>
      <c r="R16" s="5"/>
    </row>
    <row r="17" spans="1:273" x14ac:dyDescent="0.25">
      <c r="A17" s="141"/>
      <c r="B17" s="122" t="s">
        <v>50</v>
      </c>
      <c r="C17" s="60">
        <f t="shared" ref="C17:M18" si="5">$O17</f>
        <v>-1.0635528229567379</v>
      </c>
      <c r="D17" s="61">
        <f t="shared" si="5"/>
        <v>-1.0635528229567379</v>
      </c>
      <c r="E17" s="61">
        <f t="shared" si="5"/>
        <v>-1.0635528229567379</v>
      </c>
      <c r="F17" s="61">
        <f t="shared" si="5"/>
        <v>-1.0635528229567379</v>
      </c>
      <c r="G17" s="61">
        <f t="shared" si="5"/>
        <v>-1.0635528229567379</v>
      </c>
      <c r="H17" s="61">
        <f t="shared" si="5"/>
        <v>-1.0635528229567379</v>
      </c>
      <c r="I17" s="61">
        <f t="shared" si="5"/>
        <v>-1.0635528229567379</v>
      </c>
      <c r="J17" s="61">
        <f t="shared" si="5"/>
        <v>-1.0635528229567379</v>
      </c>
      <c r="K17" s="61">
        <f t="shared" si="5"/>
        <v>-1.0635528229567379</v>
      </c>
      <c r="L17" s="61">
        <f t="shared" si="5"/>
        <v>-1.0635528229567379</v>
      </c>
      <c r="M17" s="61">
        <f t="shared" si="5"/>
        <v>-1.0635528229567379</v>
      </c>
      <c r="N17" s="119">
        <f>$O17</f>
        <v>-1.0635528229567379</v>
      </c>
      <c r="O17" s="117">
        <v>-1.0635528229567379</v>
      </c>
      <c r="P17" s="90">
        <v>-1.9664402981659619</v>
      </c>
      <c r="Q17" s="96">
        <v>-1.9392302415554721</v>
      </c>
      <c r="R17" s="108"/>
    </row>
    <row r="18" spans="1:273" ht="15.75" thickBot="1" x14ac:dyDescent="0.3">
      <c r="A18" s="142"/>
      <c r="B18" s="123" t="s">
        <v>51</v>
      </c>
      <c r="C18" s="62">
        <f t="shared" si="5"/>
        <v>-0.74987701852383071</v>
      </c>
      <c r="D18" s="63">
        <f t="shared" si="5"/>
        <v>-0.74987701852383071</v>
      </c>
      <c r="E18" s="63">
        <f t="shared" si="5"/>
        <v>-0.74987701852383071</v>
      </c>
      <c r="F18" s="63">
        <f t="shared" si="5"/>
        <v>-0.74987701852383071</v>
      </c>
      <c r="G18" s="63">
        <f t="shared" si="5"/>
        <v>-0.74987701852383071</v>
      </c>
      <c r="H18" s="63">
        <f t="shared" si="5"/>
        <v>-0.74987701852383071</v>
      </c>
      <c r="I18" s="63">
        <f t="shared" si="5"/>
        <v>-0.74987701852383071</v>
      </c>
      <c r="J18" s="63">
        <f t="shared" si="5"/>
        <v>-0.74987701852383071</v>
      </c>
      <c r="K18" s="63">
        <f t="shared" si="5"/>
        <v>-0.74987701852383071</v>
      </c>
      <c r="L18" s="63">
        <f t="shared" si="5"/>
        <v>-0.74987701852383071</v>
      </c>
      <c r="M18" s="63">
        <f t="shared" si="5"/>
        <v>-0.74987701852383071</v>
      </c>
      <c r="N18" s="120">
        <f>$O18</f>
        <v>-0.74987701852383071</v>
      </c>
      <c r="O18" s="118">
        <v>-0.74987701852383071</v>
      </c>
      <c r="P18" s="103">
        <v>-1.2541548425681823</v>
      </c>
      <c r="Q18" s="97">
        <v>-1.2011960924407825</v>
      </c>
      <c r="R18" s="108"/>
    </row>
    <row r="19" spans="1:273" x14ac:dyDescent="0.25">
      <c r="A19" s="40"/>
      <c r="B19" s="40"/>
      <c r="C19" s="113">
        <v>1</v>
      </c>
      <c r="D19" s="110">
        <v>0.9914166012592035</v>
      </c>
      <c r="E19" s="111">
        <v>0.96766088082293567</v>
      </c>
      <c r="F19" s="111">
        <v>1.0023740544389343</v>
      </c>
      <c r="G19" s="111">
        <v>1.0328795019140611</v>
      </c>
      <c r="H19" s="111">
        <v>1.002175750998199</v>
      </c>
      <c r="I19" s="111">
        <v>0.99224772645412318</v>
      </c>
      <c r="J19" s="111">
        <v>0.99616457003630565</v>
      </c>
      <c r="K19" s="111">
        <v>0.96096347236365265</v>
      </c>
      <c r="L19" s="111">
        <v>0.97992108652959242</v>
      </c>
      <c r="M19" s="111">
        <v>0.99742580601471442</v>
      </c>
      <c r="N19" s="111">
        <v>0.99749212425174427</v>
      </c>
      <c r="O19" s="113"/>
      <c r="P19" s="104"/>
      <c r="Q19" s="20"/>
    </row>
    <row r="20" spans="1:273" ht="15.75" thickBot="1" x14ac:dyDescent="0.3">
      <c r="A20" s="40"/>
      <c r="B20" s="40" t="s">
        <v>57</v>
      </c>
      <c r="C20" s="130">
        <v>0</v>
      </c>
      <c r="D20" s="131">
        <v>-7.1171850872961482E-4</v>
      </c>
      <c r="E20" s="129">
        <v>4.3647261966658094E-4</v>
      </c>
      <c r="F20" s="129">
        <v>3.520755940870579E-4</v>
      </c>
      <c r="G20" s="129">
        <v>-6.1451318934686595E-5</v>
      </c>
      <c r="H20" s="129">
        <v>-1.9131403561977353E-4</v>
      </c>
      <c r="I20" s="129">
        <v>4.165899672669487E-4</v>
      </c>
      <c r="J20" s="129">
        <v>-3.2904667672726873E-8</v>
      </c>
      <c r="K20" s="129">
        <v>1.5473239448494583E-7</v>
      </c>
      <c r="L20" s="129">
        <v>3.902112645828068E-5</v>
      </c>
      <c r="M20" s="129">
        <v>5.3571255986112413E-5</v>
      </c>
      <c r="N20" s="129">
        <v>9.0638993384658829E-5</v>
      </c>
      <c r="O20" s="128"/>
      <c r="P20" s="104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2" si="6">C5/(C3*$P21 + C5)</f>
        <v>0</v>
      </c>
      <c r="D21" s="15">
        <f t="shared" si="6"/>
        <v>2.4235456574973741E-2</v>
      </c>
      <c r="E21" s="15">
        <f t="shared" si="6"/>
        <v>3.7422389892214358E-2</v>
      </c>
      <c r="F21" s="15">
        <f t="shared" si="6"/>
        <v>4.0201141581202894E-2</v>
      </c>
      <c r="G21" s="15">
        <f t="shared" si="6"/>
        <v>4.8249363721641979E-2</v>
      </c>
      <c r="H21" s="15">
        <f t="shared" si="6"/>
        <v>5.5420102079556603E-2</v>
      </c>
      <c r="I21" s="15">
        <f t="shared" si="6"/>
        <v>6.2934832955103798E-2</v>
      </c>
      <c r="J21" s="15">
        <f t="shared" si="6"/>
        <v>6.7062750574599914E-2</v>
      </c>
      <c r="K21" s="15">
        <f t="shared" si="6"/>
        <v>7.8601477613093065E-2</v>
      </c>
      <c r="L21" s="15">
        <f t="shared" si="6"/>
        <v>9.323774130160542E-2</v>
      </c>
      <c r="M21" s="15">
        <f t="shared" si="6"/>
        <v>9.7223017079068622E-2</v>
      </c>
      <c r="N21" s="15">
        <f t="shared" si="6"/>
        <v>9.5333724275227835E-2</v>
      </c>
      <c r="O21" s="16">
        <f>O5/(O3*$P21 + O5)</f>
        <v>0.1143998165712414</v>
      </c>
      <c r="P21" s="132">
        <f>(1 - P$1) / P$1 * (P5/P3)</f>
        <v>1.0457769535920567</v>
      </c>
      <c r="Q21" s="133">
        <f>(1 - Q$1) / Q$1 * (Q5/Q3)</f>
        <v>0.7674627414752957</v>
      </c>
      <c r="R21" s="138" t="s">
        <v>68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4"/>
      <c r="B22" s="47" t="s">
        <v>39</v>
      </c>
      <c r="C22" s="52">
        <f t="shared" si="6"/>
        <v>0</v>
      </c>
      <c r="D22" s="52">
        <f t="shared" si="6"/>
        <v>1.1900794509611561E-2</v>
      </c>
      <c r="E22" s="52">
        <f t="shared" si="6"/>
        <v>2.8552966172169104E-2</v>
      </c>
      <c r="F22" s="52">
        <f t="shared" si="6"/>
        <v>3.2451085855001831E-2</v>
      </c>
      <c r="G22" s="52">
        <f t="shared" si="6"/>
        <v>4.0247574748432997E-2</v>
      </c>
      <c r="H22" s="52">
        <f t="shared" si="6"/>
        <v>6.240199461514865E-2</v>
      </c>
      <c r="I22" s="52">
        <f t="shared" si="6"/>
        <v>5.6144877113675704E-2</v>
      </c>
      <c r="J22" s="52">
        <f t="shared" si="6"/>
        <v>7.1073252416619562E-2</v>
      </c>
      <c r="K22" s="52">
        <f t="shared" si="6"/>
        <v>7.7806935507942987E-2</v>
      </c>
      <c r="L22" s="52">
        <f t="shared" si="6"/>
        <v>8.9985561478784851E-2</v>
      </c>
      <c r="M22" s="52">
        <f t="shared" si="6"/>
        <v>8.6038997738994982E-2</v>
      </c>
      <c r="N22" s="52">
        <f t="shared" si="6"/>
        <v>9.7116472592817013E-2</v>
      </c>
      <c r="O22" s="53">
        <f>O6/(O4*$P22 + O6)</f>
        <v>0.11303601207839967</v>
      </c>
      <c r="P22" s="21">
        <f>(1 - P$1) / P$1 * (P6/P4)</f>
        <v>0.9462001984259456</v>
      </c>
      <c r="Q22" s="22">
        <f>(1 - Q$1) / Q$1 * (Q6/Q4)</f>
        <v>0.78950918140280768</v>
      </c>
      <c r="R22" s="139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7"/>
      <c r="AG24" s="107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7"/>
      <c r="AW24" s="107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7"/>
      <c r="BM24" s="107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7"/>
      <c r="CC24" s="107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7"/>
      <c r="CS24" s="107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7"/>
      <c r="DI24" s="107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7" t="s">
        <v>34</v>
      </c>
      <c r="DY24" s="107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7" t="s">
        <v>34</v>
      </c>
      <c r="EO24" s="107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62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3" s="109" customFormat="1" x14ac:dyDescent="0.25">
      <c r="B26" s="109" t="s">
        <v>1</v>
      </c>
      <c r="C26" s="109">
        <v>0</v>
      </c>
      <c r="D26" s="109">
        <v>5</v>
      </c>
      <c r="E26" s="109">
        <v>10</v>
      </c>
      <c r="F26" s="109">
        <v>15</v>
      </c>
      <c r="G26" s="109">
        <v>20</v>
      </c>
      <c r="H26" s="109">
        <v>25</v>
      </c>
      <c r="I26" s="109">
        <v>30</v>
      </c>
      <c r="J26" s="109">
        <v>35</v>
      </c>
      <c r="K26" s="109">
        <v>40</v>
      </c>
      <c r="L26" s="109">
        <v>45</v>
      </c>
      <c r="M26" s="109">
        <v>50</v>
      </c>
      <c r="N26" s="109">
        <v>55</v>
      </c>
      <c r="O26" s="109">
        <v>60</v>
      </c>
      <c r="P26" s="35">
        <v>0.2</v>
      </c>
      <c r="Q26" s="35">
        <v>0.5</v>
      </c>
      <c r="R26" s="89"/>
      <c r="S26" s="109">
        <v>0</v>
      </c>
      <c r="T26" s="109">
        <v>5</v>
      </c>
      <c r="U26" s="109">
        <v>10</v>
      </c>
      <c r="V26" s="109">
        <v>15</v>
      </c>
      <c r="W26" s="109">
        <v>20</v>
      </c>
      <c r="X26" s="109">
        <v>25</v>
      </c>
      <c r="Y26" s="109">
        <v>30</v>
      </c>
      <c r="Z26" s="109">
        <v>35</v>
      </c>
      <c r="AA26" s="109">
        <v>40</v>
      </c>
      <c r="AB26" s="109">
        <v>45</v>
      </c>
      <c r="AC26" s="109">
        <v>50</v>
      </c>
      <c r="AD26" s="109">
        <v>55</v>
      </c>
      <c r="AE26" s="109">
        <v>60</v>
      </c>
      <c r="AF26" s="35">
        <f>P26</f>
        <v>0.2</v>
      </c>
      <c r="AG26" s="35">
        <f>Q26</f>
        <v>0.5</v>
      </c>
      <c r="AI26" s="109">
        <v>0</v>
      </c>
      <c r="AJ26" s="109">
        <v>5</v>
      </c>
      <c r="AK26" s="109">
        <v>10</v>
      </c>
      <c r="AL26" s="109">
        <v>15</v>
      </c>
      <c r="AM26" s="109">
        <v>20</v>
      </c>
      <c r="AN26" s="109">
        <v>25</v>
      </c>
      <c r="AO26" s="109">
        <v>30</v>
      </c>
      <c r="AP26" s="109">
        <v>35</v>
      </c>
      <c r="AQ26" s="109">
        <v>40</v>
      </c>
      <c r="AR26" s="109">
        <v>45</v>
      </c>
      <c r="AS26" s="109">
        <v>50</v>
      </c>
      <c r="AT26" s="109">
        <v>55</v>
      </c>
      <c r="AU26" s="109">
        <v>60</v>
      </c>
      <c r="AV26" s="35">
        <f>AF26</f>
        <v>0.2</v>
      </c>
      <c r="AW26" s="35">
        <f>AG26</f>
        <v>0.5</v>
      </c>
      <c r="AY26" s="109">
        <v>0</v>
      </c>
      <c r="AZ26" s="109">
        <v>5</v>
      </c>
      <c r="BA26" s="109">
        <v>10</v>
      </c>
      <c r="BB26" s="109">
        <v>15</v>
      </c>
      <c r="BC26" s="109">
        <v>20</v>
      </c>
      <c r="BD26" s="109">
        <v>25</v>
      </c>
      <c r="BE26" s="109">
        <v>30</v>
      </c>
      <c r="BF26" s="109">
        <v>35</v>
      </c>
      <c r="BG26" s="109">
        <v>40</v>
      </c>
      <c r="BH26" s="109">
        <v>45</v>
      </c>
      <c r="BI26" s="109">
        <v>50</v>
      </c>
      <c r="BJ26" s="109">
        <v>55</v>
      </c>
      <c r="BK26" s="109">
        <v>60</v>
      </c>
      <c r="BL26" s="35">
        <f>AV26</f>
        <v>0.2</v>
      </c>
      <c r="BM26" s="35">
        <f>AW26</f>
        <v>0.5</v>
      </c>
      <c r="BO26" s="109">
        <v>0</v>
      </c>
      <c r="BP26" s="109">
        <v>5</v>
      </c>
      <c r="BQ26" s="109">
        <v>10</v>
      </c>
      <c r="BR26" s="109">
        <v>15</v>
      </c>
      <c r="BS26" s="109">
        <v>20</v>
      </c>
      <c r="BT26" s="109">
        <v>25</v>
      </c>
      <c r="BU26" s="109">
        <v>30</v>
      </c>
      <c r="BV26" s="109">
        <v>35</v>
      </c>
      <c r="BW26" s="109">
        <v>40</v>
      </c>
      <c r="BX26" s="109">
        <v>45</v>
      </c>
      <c r="BY26" s="109">
        <v>50</v>
      </c>
      <c r="BZ26" s="109">
        <v>55</v>
      </c>
      <c r="CA26" s="109">
        <v>60</v>
      </c>
      <c r="CB26" s="35">
        <f>BL26</f>
        <v>0.2</v>
      </c>
      <c r="CC26" s="35">
        <f>BM26</f>
        <v>0.5</v>
      </c>
      <c r="CE26" s="109">
        <v>0</v>
      </c>
      <c r="CF26" s="109">
        <v>5</v>
      </c>
      <c r="CG26" s="109">
        <v>10</v>
      </c>
      <c r="CH26" s="109">
        <v>15</v>
      </c>
      <c r="CI26" s="109">
        <v>20</v>
      </c>
      <c r="CJ26" s="109">
        <v>25</v>
      </c>
      <c r="CK26" s="109">
        <v>30</v>
      </c>
      <c r="CL26" s="109">
        <v>35</v>
      </c>
      <c r="CM26" s="109">
        <v>40</v>
      </c>
      <c r="CN26" s="109">
        <v>45</v>
      </c>
      <c r="CO26" s="109">
        <v>50</v>
      </c>
      <c r="CP26" s="109">
        <v>55</v>
      </c>
      <c r="CQ26" s="109">
        <v>60</v>
      </c>
      <c r="CR26" s="35">
        <f>CB26</f>
        <v>0.2</v>
      </c>
      <c r="CS26" s="35">
        <f>CC26</f>
        <v>0.5</v>
      </c>
      <c r="CU26" s="109">
        <v>0</v>
      </c>
      <c r="CV26" s="109">
        <v>5</v>
      </c>
      <c r="CW26" s="109">
        <v>10</v>
      </c>
      <c r="CX26" s="109">
        <v>15</v>
      </c>
      <c r="CY26" s="109">
        <v>20</v>
      </c>
      <c r="CZ26" s="109">
        <v>25</v>
      </c>
      <c r="DA26" s="109">
        <v>30</v>
      </c>
      <c r="DB26" s="109">
        <v>35</v>
      </c>
      <c r="DC26" s="109">
        <v>40</v>
      </c>
      <c r="DD26" s="109">
        <v>45</v>
      </c>
      <c r="DE26" s="109">
        <v>50</v>
      </c>
      <c r="DF26" s="109">
        <v>55</v>
      </c>
      <c r="DG26" s="109">
        <v>60</v>
      </c>
      <c r="DH26" s="35">
        <f>CB26</f>
        <v>0.2</v>
      </c>
      <c r="DI26" s="35">
        <f>CC26</f>
        <v>0.5</v>
      </c>
      <c r="DK26" s="109">
        <v>0</v>
      </c>
      <c r="DL26" s="109">
        <v>5</v>
      </c>
      <c r="DM26" s="109">
        <v>10</v>
      </c>
      <c r="DN26" s="109">
        <v>15</v>
      </c>
      <c r="DO26" s="109">
        <v>20</v>
      </c>
      <c r="DP26" s="109">
        <v>25</v>
      </c>
      <c r="DQ26" s="109">
        <v>30</v>
      </c>
      <c r="DR26" s="109">
        <v>35</v>
      </c>
      <c r="DS26" s="109">
        <v>40</v>
      </c>
      <c r="DT26" s="109">
        <v>45</v>
      </c>
      <c r="DU26" s="109">
        <v>50</v>
      </c>
      <c r="DV26" s="109">
        <v>55</v>
      </c>
      <c r="DW26" s="109">
        <v>60</v>
      </c>
      <c r="DX26" s="35">
        <f>DH26</f>
        <v>0.2</v>
      </c>
      <c r="DY26" s="35">
        <f>DI26</f>
        <v>0.5</v>
      </c>
      <c r="EA26" s="109">
        <v>0</v>
      </c>
      <c r="EB26" s="109">
        <v>5</v>
      </c>
      <c r="EC26" s="109">
        <v>10</v>
      </c>
      <c r="ED26" s="109">
        <v>15</v>
      </c>
      <c r="EE26" s="109">
        <v>20</v>
      </c>
      <c r="EF26" s="109">
        <v>25</v>
      </c>
      <c r="EG26" s="109">
        <v>30</v>
      </c>
      <c r="EH26" s="109">
        <v>35</v>
      </c>
      <c r="EI26" s="109">
        <v>40</v>
      </c>
      <c r="EJ26" s="109">
        <v>45</v>
      </c>
      <c r="EK26" s="109">
        <v>50</v>
      </c>
      <c r="EL26" s="109">
        <v>55</v>
      </c>
      <c r="EM26" s="109">
        <v>60</v>
      </c>
      <c r="EN26" s="35">
        <f>DX26</f>
        <v>0.2</v>
      </c>
      <c r="EO26" s="35">
        <f>DY26</f>
        <v>0.5</v>
      </c>
      <c r="EQ26" s="109">
        <v>0</v>
      </c>
      <c r="ER26" s="109">
        <v>5</v>
      </c>
      <c r="ES26" s="109">
        <v>10</v>
      </c>
      <c r="ET26" s="109">
        <v>15</v>
      </c>
      <c r="EU26" s="109">
        <v>20</v>
      </c>
      <c r="EV26" s="109">
        <v>25</v>
      </c>
      <c r="EW26" s="109">
        <v>30</v>
      </c>
      <c r="EX26" s="109">
        <v>35</v>
      </c>
      <c r="EY26" s="109">
        <v>40</v>
      </c>
      <c r="EZ26" s="109">
        <v>45</v>
      </c>
      <c r="FA26" s="109">
        <v>50</v>
      </c>
      <c r="FB26" s="109">
        <v>55</v>
      </c>
      <c r="FC26" s="109">
        <v>60</v>
      </c>
      <c r="FD26" s="35">
        <f>DX26</f>
        <v>0.2</v>
      </c>
      <c r="FE26" s="35">
        <f>DY26</f>
        <v>0.5</v>
      </c>
      <c r="FG26" s="109">
        <v>0</v>
      </c>
      <c r="FH26" s="109">
        <v>5</v>
      </c>
      <c r="FI26" s="109">
        <v>10</v>
      </c>
      <c r="FJ26" s="109">
        <v>15</v>
      </c>
      <c r="FK26" s="109">
        <v>20</v>
      </c>
      <c r="FL26" s="109">
        <v>25</v>
      </c>
      <c r="FM26" s="109">
        <v>30</v>
      </c>
      <c r="FN26" s="109">
        <v>35</v>
      </c>
      <c r="FO26" s="109">
        <v>40</v>
      </c>
      <c r="FP26" s="109">
        <v>45</v>
      </c>
      <c r="FQ26" s="109">
        <v>50</v>
      </c>
      <c r="FR26" s="109">
        <v>55</v>
      </c>
      <c r="FS26" s="109">
        <v>60</v>
      </c>
      <c r="FT26" s="35">
        <f>FD26</f>
        <v>0.2</v>
      </c>
      <c r="FU26" s="35">
        <f>FE26</f>
        <v>0.5</v>
      </c>
      <c r="FW26" s="109">
        <v>0</v>
      </c>
      <c r="FX26" s="109">
        <v>5</v>
      </c>
      <c r="FY26" s="109">
        <v>10</v>
      </c>
      <c r="FZ26" s="109">
        <v>15</v>
      </c>
      <c r="GA26" s="109">
        <v>20</v>
      </c>
      <c r="GB26" s="109">
        <v>25</v>
      </c>
      <c r="GC26" s="109">
        <v>30</v>
      </c>
      <c r="GD26" s="109">
        <v>35</v>
      </c>
      <c r="GE26" s="109">
        <v>40</v>
      </c>
      <c r="GF26" s="109">
        <v>45</v>
      </c>
      <c r="GG26" s="109">
        <v>50</v>
      </c>
      <c r="GH26" s="109">
        <v>55</v>
      </c>
      <c r="GI26" s="109">
        <v>60</v>
      </c>
      <c r="GJ26" s="35">
        <f>FT26</f>
        <v>0.2</v>
      </c>
      <c r="GK26" s="35">
        <f>FU26</f>
        <v>0.5</v>
      </c>
      <c r="GM26" s="109">
        <v>0</v>
      </c>
      <c r="GN26" s="109">
        <v>5</v>
      </c>
      <c r="GO26" s="109">
        <v>10</v>
      </c>
      <c r="GP26" s="109">
        <v>15</v>
      </c>
      <c r="GQ26" s="109">
        <v>20</v>
      </c>
      <c r="GR26" s="109">
        <v>25</v>
      </c>
      <c r="GS26" s="109">
        <v>30</v>
      </c>
      <c r="GT26" s="109">
        <v>35</v>
      </c>
      <c r="GU26" s="109">
        <v>40</v>
      </c>
      <c r="GV26" s="109">
        <v>45</v>
      </c>
      <c r="GW26" s="109">
        <v>50</v>
      </c>
      <c r="GX26" s="109">
        <v>55</v>
      </c>
      <c r="GY26" s="109">
        <v>60</v>
      </c>
      <c r="GZ26" s="35">
        <f>GJ26</f>
        <v>0.2</v>
      </c>
      <c r="HA26" s="35">
        <f>GK26</f>
        <v>0.5</v>
      </c>
      <c r="HC26" s="109">
        <v>0</v>
      </c>
      <c r="HD26" s="109">
        <v>5</v>
      </c>
      <c r="HE26" s="109">
        <v>10</v>
      </c>
      <c r="HF26" s="109">
        <v>15</v>
      </c>
      <c r="HG26" s="109">
        <v>20</v>
      </c>
      <c r="HH26" s="109">
        <v>25</v>
      </c>
      <c r="HI26" s="109">
        <v>30</v>
      </c>
      <c r="HJ26" s="109">
        <v>35</v>
      </c>
      <c r="HK26" s="109">
        <v>40</v>
      </c>
      <c r="HL26" s="109">
        <v>45</v>
      </c>
      <c r="HM26" s="109">
        <v>50</v>
      </c>
      <c r="HN26" s="109">
        <v>55</v>
      </c>
      <c r="HO26" s="109">
        <v>60</v>
      </c>
      <c r="HP26" s="35">
        <f>GZ26</f>
        <v>0.2</v>
      </c>
      <c r="HQ26" s="35">
        <f>HA26</f>
        <v>0.5</v>
      </c>
      <c r="HS26" s="109">
        <v>0</v>
      </c>
      <c r="HT26" s="109">
        <v>5</v>
      </c>
      <c r="HU26" s="109">
        <v>10</v>
      </c>
      <c r="HV26" s="109">
        <v>15</v>
      </c>
      <c r="HW26" s="109">
        <v>20</v>
      </c>
      <c r="HX26" s="109">
        <v>25</v>
      </c>
      <c r="HY26" s="109">
        <v>30</v>
      </c>
      <c r="HZ26" s="109">
        <v>35</v>
      </c>
      <c r="IA26" s="109">
        <v>40</v>
      </c>
      <c r="IB26" s="109">
        <v>45</v>
      </c>
      <c r="IC26" s="109">
        <v>50</v>
      </c>
      <c r="ID26" s="109">
        <v>55</v>
      </c>
      <c r="IE26" s="109">
        <v>60</v>
      </c>
      <c r="IF26" s="35">
        <f>HP26</f>
        <v>0.2</v>
      </c>
      <c r="IG26" s="35">
        <f>HQ26</f>
        <v>0.5</v>
      </c>
      <c r="II26" s="109">
        <v>0</v>
      </c>
      <c r="IJ26" s="109">
        <v>5</v>
      </c>
      <c r="IK26" s="109">
        <v>10</v>
      </c>
      <c r="IL26" s="109">
        <v>15</v>
      </c>
      <c r="IM26" s="109">
        <v>20</v>
      </c>
      <c r="IN26" s="109">
        <v>25</v>
      </c>
      <c r="IO26" s="109">
        <v>30</v>
      </c>
      <c r="IP26" s="109">
        <v>35</v>
      </c>
      <c r="IQ26" s="109">
        <v>40</v>
      </c>
      <c r="IR26" s="109">
        <v>45</v>
      </c>
      <c r="IS26" s="109">
        <v>50</v>
      </c>
      <c r="IT26" s="109">
        <v>55</v>
      </c>
      <c r="IU26" s="109">
        <v>60</v>
      </c>
      <c r="IV26" s="35">
        <f>IF26</f>
        <v>0.2</v>
      </c>
      <c r="IW26" s="35">
        <f>IG26</f>
        <v>0.5</v>
      </c>
      <c r="IY26" s="109">
        <v>0</v>
      </c>
      <c r="IZ26" s="109">
        <v>5</v>
      </c>
      <c r="JA26" s="109">
        <v>10</v>
      </c>
      <c r="JB26" s="109">
        <v>15</v>
      </c>
      <c r="JC26" s="109">
        <v>20</v>
      </c>
      <c r="JD26" s="109">
        <v>25</v>
      </c>
      <c r="JE26" s="109">
        <v>30</v>
      </c>
      <c r="JF26" s="109">
        <v>35</v>
      </c>
      <c r="JG26" s="109">
        <v>40</v>
      </c>
      <c r="JH26" s="109">
        <v>45</v>
      </c>
      <c r="JI26" s="109">
        <v>50</v>
      </c>
      <c r="JJ26" s="109">
        <v>55</v>
      </c>
      <c r="JK26" s="109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58.517000000000003</v>
      </c>
      <c r="D27" s="37">
        <v>63.758000000000003</v>
      </c>
      <c r="E27" s="37">
        <v>57.145000000000003</v>
      </c>
      <c r="F27" s="37">
        <v>62.194000000000003</v>
      </c>
      <c r="G27" s="37">
        <v>58.854999999999997</v>
      </c>
      <c r="H27" s="37">
        <v>63.902000000000001</v>
      </c>
      <c r="I27" s="37">
        <v>60.131</v>
      </c>
      <c r="J27" s="37">
        <v>58.951000000000001</v>
      </c>
      <c r="K27" s="37">
        <v>61.851999999999997</v>
      </c>
      <c r="L27" s="37">
        <v>60.442999999999998</v>
      </c>
      <c r="M27" s="37">
        <v>57.491999999999997</v>
      </c>
      <c r="N27" s="37">
        <v>58.442999999999998</v>
      </c>
      <c r="O27" s="37">
        <v>63.377000000000002</v>
      </c>
      <c r="P27" s="37">
        <v>60.18</v>
      </c>
      <c r="Q27" s="37">
        <v>57.491999999999997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56.60931583776609</v>
      </c>
      <c r="T27" s="4">
        <f t="shared" si="7"/>
        <v>59.51864881126204</v>
      </c>
      <c r="U27" s="4">
        <f t="shared" si="7"/>
        <v>56.597706609370647</v>
      </c>
      <c r="V27" s="4">
        <f t="shared" si="7"/>
        <v>59.306360001972735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1.9076841622339131</v>
      </c>
      <c r="AJ27" s="4">
        <f t="shared" si="8"/>
        <v>4.2393511887379631</v>
      </c>
      <c r="AK27" s="4">
        <f t="shared" si="8"/>
        <v>0.54729339062935622</v>
      </c>
      <c r="AL27" s="4">
        <f t="shared" si="8"/>
        <v>2.887639998027268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56.609315836969259</v>
      </c>
      <c r="AZ27" s="2">
        <f t="shared" ref="AZ27:BM42" si="9">IF(OR($B27 &lt; D$230, $B27 &gt; D$233), #N/A, ((1-FH27)*DL27) + (FH27 - FX27)*EB27 + (FX27*ER27))</f>
        <v>59.518648811120997</v>
      </c>
      <c r="BA27" s="2">
        <f t="shared" si="9"/>
        <v>56.597706609357623</v>
      </c>
      <c r="BB27" s="2">
        <f t="shared" si="9"/>
        <v>59.306360001956229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58.517000000000003</v>
      </c>
      <c r="BP27" s="2">
        <f t="shared" ref="BP27:BP90" si="11">IF(AND(IZ27 &lt; $CC$22, $B27 &lt; D$7, $B27 &gt; D$230), D27, "")</f>
        <v>63.758000000000003</v>
      </c>
      <c r="BQ27" s="2">
        <f t="shared" ref="BQ27:BQ90" si="12">IF(AND(JA27 &lt; $CC$22, $B27 &lt; E$7, $B27 &gt; E$230), E27, "")</f>
        <v>57.145000000000003</v>
      </c>
      <c r="BR27" s="2">
        <f t="shared" ref="BR27:BR90" si="13">IF(AND(JB27 &lt; $CC$22, $B27 &lt; F$7, $B27 &gt; F$230), F27, "")</f>
        <v>62.194000000000003</v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56.607411960132886</v>
      </c>
      <c r="DL27" s="2">
        <f t="shared" si="41"/>
        <v>59.443424242424236</v>
      </c>
      <c r="DM27" s="2">
        <f t="shared" si="41"/>
        <v>56.42310909090908</v>
      </c>
      <c r="DN27" s="2">
        <f t="shared" si="41"/>
        <v>59.273878787878786</v>
      </c>
      <c r="DO27" s="2">
        <f t="shared" si="41"/>
        <v>58.366139534883715</v>
      </c>
      <c r="DP27" s="2">
        <f t="shared" si="41"/>
        <v>57.825202961672474</v>
      </c>
      <c r="DQ27" s="2">
        <f t="shared" si="41"/>
        <v>57.465252491694372</v>
      </c>
      <c r="DR27" s="2">
        <f t="shared" si="41"/>
        <v>56.483040418118456</v>
      </c>
      <c r="DS27" s="2">
        <f t="shared" si="41"/>
        <v>56.777239024390227</v>
      </c>
      <c r="DT27" s="2">
        <f t="shared" si="41"/>
        <v>50.953696356275302</v>
      </c>
      <c r="DU27" s="2">
        <f t="shared" si="41"/>
        <v>53.512092964352711</v>
      </c>
      <c r="DV27" s="2">
        <f t="shared" si="41"/>
        <v>53.602883126705009</v>
      </c>
      <c r="DW27" s="2">
        <f t="shared" si="41"/>
        <v>57.964549380851686</v>
      </c>
      <c r="DX27" s="2">
        <f t="shared" si="41"/>
        <v>59.378587040488348</v>
      </c>
      <c r="DY27" s="2">
        <f t="shared" si="41"/>
        <v>56.11008432055749</v>
      </c>
      <c r="EA27" s="2">
        <f t="shared" ref="EA27:EO43" si="42">CE$228*$B27+CE$229</f>
        <v>56.705498401478032</v>
      </c>
      <c r="EB27" s="2">
        <f t="shared" si="42"/>
        <v>63.771585529551324</v>
      </c>
      <c r="EC27" s="2">
        <f t="shared" si="42"/>
        <v>66.303502382509606</v>
      </c>
      <c r="ED27" s="2">
        <f t="shared" si="42"/>
        <v>61.112644563494875</v>
      </c>
      <c r="EE27" s="2">
        <f t="shared" si="42"/>
        <v>62.26350471931778</v>
      </c>
      <c r="EF27" s="2">
        <f t="shared" si="42"/>
        <v>65.840247493841105</v>
      </c>
      <c r="EG27" s="2">
        <f t="shared" si="42"/>
        <v>63.78596288990498</v>
      </c>
      <c r="EH27" s="2">
        <f t="shared" si="42"/>
        <v>66.713066851595016</v>
      </c>
      <c r="EI27" s="2">
        <f t="shared" si="42"/>
        <v>54.338868581682952</v>
      </c>
      <c r="EJ27" s="2">
        <f t="shared" si="42"/>
        <v>60.995725455713043</v>
      </c>
      <c r="EK27" s="2">
        <f t="shared" si="42"/>
        <v>64.318530769502658</v>
      </c>
      <c r="EL27" s="2">
        <f t="shared" si="42"/>
        <v>64.136576544882388</v>
      </c>
      <c r="EM27" s="2">
        <f t="shared" si="42"/>
        <v>65.653118514602866</v>
      </c>
      <c r="EN27" s="2">
        <f t="shared" si="42"/>
        <v>64.979841920727083</v>
      </c>
      <c r="EO27" s="2">
        <f t="shared" si="42"/>
        <v>61.66896116294582</v>
      </c>
      <c r="EQ27" s="2">
        <f t="shared" ref="EQ27:FE43" si="43">CU$228*$B27+CU$229</f>
        <v>60.125134796491949</v>
      </c>
      <c r="ER27" s="2">
        <f t="shared" si="43"/>
        <v>66.829463439460682</v>
      </c>
      <c r="ES27" s="2">
        <f t="shared" si="43"/>
        <v>69.556849505311675</v>
      </c>
      <c r="ET27" s="2">
        <f t="shared" si="43"/>
        <v>62.911157252721594</v>
      </c>
      <c r="EU27" s="2">
        <f t="shared" si="43"/>
        <v>61.902145277533599</v>
      </c>
      <c r="EV27" s="2">
        <f t="shared" si="43"/>
        <v>61.324787712033228</v>
      </c>
      <c r="EW27" s="2">
        <f t="shared" si="43"/>
        <v>63.668144044046244</v>
      </c>
      <c r="EX27" s="2">
        <f t="shared" si="43"/>
        <v>62.161836136506039</v>
      </c>
      <c r="EY27" s="2">
        <f t="shared" si="43"/>
        <v>57.556237422765236</v>
      </c>
      <c r="EZ27" s="2">
        <f t="shared" si="43"/>
        <v>63.017819967540504</v>
      </c>
      <c r="FA27" s="2">
        <f t="shared" si="43"/>
        <v>63.493672383458858</v>
      </c>
      <c r="FB27" s="2">
        <f t="shared" si="43"/>
        <v>61.229231343735918</v>
      </c>
      <c r="FC27" s="2">
        <f t="shared" si="43"/>
        <v>62.469305138837719</v>
      </c>
      <c r="FD27" s="2">
        <f t="shared" si="43"/>
        <v>63.506704551411516</v>
      </c>
      <c r="FE27" s="2">
        <f t="shared" si="43"/>
        <v>64.379827156329867</v>
      </c>
      <c r="FG27" s="2">
        <f t="shared" ref="FG27:FU43" si="44">POWER(10,($B27-C$231)/C$229)/(1+POWER(10,($B27-C$231)/C$229))</f>
        <v>1.9397059945216805E-2</v>
      </c>
      <c r="FH27" s="2">
        <f t="shared" si="44"/>
        <v>1.7380050457358256E-2</v>
      </c>
      <c r="FI27" s="2">
        <f t="shared" si="44"/>
        <v>1.7670965767037364E-2</v>
      </c>
      <c r="FJ27" s="2">
        <f t="shared" si="44"/>
        <v>1.7664336068470936E-2</v>
      </c>
      <c r="FK27" s="2">
        <f t="shared" si="44"/>
        <v>1.6473230388376583E-2</v>
      </c>
      <c r="FL27" s="2">
        <f t="shared" si="44"/>
        <v>1.622846464440781E-2</v>
      </c>
      <c r="FM27" s="2">
        <f t="shared" si="44"/>
        <v>1.6940067974957951E-2</v>
      </c>
      <c r="FN27" s="2">
        <f t="shared" si="44"/>
        <v>1.5991739551252025E-2</v>
      </c>
      <c r="FO27" s="2">
        <f t="shared" si="44"/>
        <v>1.6199975101911065E-2</v>
      </c>
      <c r="FP27" s="2">
        <f t="shared" si="44"/>
        <v>1.4405971591104334E-2</v>
      </c>
      <c r="FQ27" s="2">
        <f t="shared" si="44"/>
        <v>1.4827162696272135E-2</v>
      </c>
      <c r="FR27" s="2">
        <f t="shared" si="44"/>
        <v>1.4793040954030983E-2</v>
      </c>
      <c r="FS27" s="2">
        <f t="shared" si="44"/>
        <v>1.6157396884479057E-2</v>
      </c>
      <c r="FT27" s="2">
        <f t="shared" si="44"/>
        <v>1.47352043511771E-2</v>
      </c>
      <c r="FU27" s="2">
        <f t="shared" si="44"/>
        <v>1.481056008914104E-2</v>
      </c>
      <c r="FW27" s="2">
        <f>POWER(10,($B27-C$232)/C$229)/(1+POWER(10,($B27-C$232)/C$229))</f>
        <v>3.7672244713475948E-7</v>
      </c>
      <c r="FX27" s="2">
        <f t="shared" ref="FX27:GK42" si="45">POWER(10,($B27-D$232)/D$229)/(1+POWER(10,($B27-D$232)/D$229))</f>
        <v>2.9665635188801744E-7</v>
      </c>
      <c r="FY27" s="2">
        <f t="shared" si="45"/>
        <v>4.3857226017830243E-7</v>
      </c>
      <c r="FZ27" s="2">
        <f t="shared" si="45"/>
        <v>3.5444051528686974E-7</v>
      </c>
      <c r="GA27" s="2">
        <f t="shared" si="45"/>
        <v>3.5268961456992818E-7</v>
      </c>
      <c r="GB27" s="2">
        <f t="shared" si="45"/>
        <v>4.2284661759076621E-7</v>
      </c>
      <c r="GC27" s="2">
        <f t="shared" si="45"/>
        <v>4.0294711816480298E-7</v>
      </c>
      <c r="GD27" s="2">
        <f t="shared" si="45"/>
        <v>5.0388109007658424E-7</v>
      </c>
      <c r="GE27" s="2">
        <f t="shared" si="45"/>
        <v>6.7774220282066108E-7</v>
      </c>
      <c r="GF27" s="2">
        <f t="shared" si="45"/>
        <v>6.1826091555714626E-7</v>
      </c>
      <c r="GG27" s="2">
        <f t="shared" si="45"/>
        <v>4.9973723125741777E-7</v>
      </c>
      <c r="GH27" s="2">
        <f t="shared" si="45"/>
        <v>4.0637489944513513E-7</v>
      </c>
      <c r="GI27" s="2">
        <f t="shared" si="45"/>
        <v>4.3944861795273604E-7</v>
      </c>
      <c r="GJ27" s="2">
        <f t="shared" si="45"/>
        <v>3.3040924592334465E-7</v>
      </c>
      <c r="GK27" s="2">
        <f t="shared" si="45"/>
        <v>2.7455955673240972E-7</v>
      </c>
      <c r="GM27" s="86">
        <f xml:space="preserve"> _xlfn.NORM.DIST($B27, C$7, ABS(C$11), TRUE) * _xlfn.NORM.DIST(($B27 - C$7)*C$15, 0, ABS(C$11), TRUE) * 2</f>
        <v>4.3336284919518998E-13</v>
      </c>
      <c r="GN27" s="86">
        <f t="shared" ref="GN27:HA42" si="46" xml:space="preserve"> _xlfn.NORM.DIST($B27, D$7, ABS(D$11), TRUE) * _xlfn.NORM.DIST(($B27 - D$7)*D$15, 0, ABS(D$11), TRUE) * 2</f>
        <v>7.0265378389286624E-14</v>
      </c>
      <c r="GO27" s="86">
        <f t="shared" si="46"/>
        <v>6.5138666513221278E-15</v>
      </c>
      <c r="GP27" s="86">
        <f t="shared" si="46"/>
        <v>8.5483557229402454E-15</v>
      </c>
      <c r="GQ27" s="86">
        <f t="shared" si="46"/>
        <v>1.0948542912262997E-15</v>
      </c>
      <c r="GR27" s="86">
        <f t="shared" si="46"/>
        <v>8.2499511519025948E-17</v>
      </c>
      <c r="GS27" s="86">
        <f t="shared" si="46"/>
        <v>1.2441837180877282E-15</v>
      </c>
      <c r="GT27" s="86">
        <f t="shared" si="46"/>
        <v>4.3963694213980656E-17</v>
      </c>
      <c r="GU27" s="86">
        <f t="shared" si="46"/>
        <v>3.7494663153107168E-17</v>
      </c>
      <c r="GV27" s="86">
        <f t="shared" si="46"/>
        <v>2.466161040991678E-19</v>
      </c>
      <c r="GW27" s="86">
        <f t="shared" si="46"/>
        <v>4.9511373224354714E-18</v>
      </c>
      <c r="GX27" s="86">
        <f t="shared" si="46"/>
        <v>4.8015692035599724E-17</v>
      </c>
      <c r="GY27" s="86">
        <f t="shared" si="46"/>
        <v>4.4306706178347745E-16</v>
      </c>
      <c r="GZ27" s="86">
        <f t="shared" si="46"/>
        <v>2.2274161373732336E-17</v>
      </c>
      <c r="HA27" s="86">
        <f t="shared" si="46"/>
        <v>1.5457131828669069E-17</v>
      </c>
      <c r="HC27" s="86">
        <f xml:space="preserve"> _xlfn.NORM.DIST($B27, C$8, ABS(C$12), TRUE) * _xlfn.NORM.DIST(($B27 - C$8)*C$16, 0, ABS(C$12), TRUE) * 2</f>
        <v>8.4740945273581735E-32</v>
      </c>
      <c r="HD27" s="86">
        <f t="shared" ref="HD27:HQ42" si="47" xml:space="preserve"> _xlfn.NORM.DIST($B27, D$8, ABS(D$12), TRUE) * _xlfn.NORM.DIST(($B27 - D$8)*D$16, 0, ABS(D$12), TRUE) * 2</f>
        <v>3.2160736432173432E-44</v>
      </c>
      <c r="HE27" s="86">
        <f t="shared" si="47"/>
        <v>2.2382867561725554E-36</v>
      </c>
      <c r="HF27" s="86">
        <f t="shared" si="47"/>
        <v>8.2601800041708368E-34</v>
      </c>
      <c r="HG27" s="86">
        <f t="shared" si="47"/>
        <v>3.7354029222993423E-53</v>
      </c>
      <c r="HH27" s="86">
        <f t="shared" si="47"/>
        <v>7.6509887408436451E-41</v>
      </c>
      <c r="HI27" s="86">
        <f t="shared" si="47"/>
        <v>2.2755559460789853E-38</v>
      </c>
      <c r="HJ27" s="86">
        <f t="shared" si="47"/>
        <v>3.4246781570413682E-41</v>
      </c>
      <c r="HK27" s="86">
        <f t="shared" si="47"/>
        <v>2.6039281146931924E-40</v>
      </c>
      <c r="HL27" s="86">
        <f t="shared" si="47"/>
        <v>4.0284389870790226E-43</v>
      </c>
      <c r="HM27" s="86">
        <f t="shared" si="47"/>
        <v>8.5383818402971307E-42</v>
      </c>
      <c r="HN27" s="86">
        <f t="shared" si="47"/>
        <v>1.0464545198070214E-34</v>
      </c>
      <c r="HO27" s="86">
        <f t="shared" si="47"/>
        <v>2.1527277335894152E-38</v>
      </c>
      <c r="HP27" s="86">
        <f t="shared" si="47"/>
        <v>2.6166579407531875E-44</v>
      </c>
      <c r="HQ27" s="86">
        <f t="shared" si="47"/>
        <v>4.3555949987996256E-52</v>
      </c>
      <c r="HS27" s="86">
        <f xml:space="preserve"> _xlfn.NORM.DIST($B27, C$9, ABS(C$13), TRUE) * _xlfn.NORM.DIST(($B27 - C$9)*C$17, 0, ABS(C$13), TRUE) * 2</f>
        <v>3.7776774180812179E-172</v>
      </c>
      <c r="HT27" s="86">
        <f t="shared" ref="HT27:IG42" si="48" xml:space="preserve"> _xlfn.NORM.DIST($B27, D$9, ABS(D$13), TRUE) * _xlfn.NORM.DIST(($B27 - D$9)*D$17, 0, ABS(D$13), TRUE) * 2</f>
        <v>1.4183999870757462E-245</v>
      </c>
      <c r="HU27" s="86">
        <f t="shared" si="48"/>
        <v>3.5088966602692397E-198</v>
      </c>
      <c r="HV27" s="86">
        <f t="shared" si="48"/>
        <v>8.8942878347458724E-187</v>
      </c>
      <c r="HW27" s="86">
        <f t="shared" si="48"/>
        <v>5.4773614764425486E-303</v>
      </c>
      <c r="HX27" s="86">
        <f t="shared" si="48"/>
        <v>4.1349276737136457E-228</v>
      </c>
      <c r="HY27" s="86">
        <f t="shared" si="48"/>
        <v>1.71175211135586E-213</v>
      </c>
      <c r="HZ27" s="86">
        <f t="shared" si="48"/>
        <v>3.948764093624011E-229</v>
      </c>
      <c r="IA27" s="86">
        <f t="shared" si="48"/>
        <v>2.00780808573261E-220</v>
      </c>
      <c r="IB27" s="86">
        <f t="shared" si="48"/>
        <v>3.3903842511606131E-240</v>
      </c>
      <c r="IC27" s="86">
        <f t="shared" si="48"/>
        <v>1.7089124024927202E-233</v>
      </c>
      <c r="ID27" s="86">
        <f t="shared" si="48"/>
        <v>4.6801209992851749E-190</v>
      </c>
      <c r="IE27" s="86">
        <f t="shared" si="48"/>
        <v>9.2856060271377664E-212</v>
      </c>
      <c r="IF27" s="86">
        <f t="shared" si="48"/>
        <v>4.5052722279206714E-121</v>
      </c>
      <c r="IG27" s="86">
        <f t="shared" si="48"/>
        <v>7.9240638002887251E-91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3.3143094584339152E-269</v>
      </c>
      <c r="IW27" s="86">
        <f t="shared" si="49"/>
        <v>5.4720371532885721E-270</v>
      </c>
      <c r="IY27" s="86">
        <f>GM27+HC27+HS27+II27</f>
        <v>4.3336284919518998E-13</v>
      </c>
      <c r="IZ27" s="86">
        <f t="shared" ref="IZ27:JM42" si="50">GN27+HD27+HT27+IJ27</f>
        <v>7.0265378389286624E-14</v>
      </c>
      <c r="JA27" s="86">
        <f t="shared" si="50"/>
        <v>6.5138666513221278E-15</v>
      </c>
      <c r="JB27" s="86">
        <f t="shared" si="50"/>
        <v>8.5483557229402454E-15</v>
      </c>
      <c r="JC27" s="86">
        <f t="shared" si="50"/>
        <v>1.0948542912262997E-15</v>
      </c>
      <c r="JD27" s="86">
        <f t="shared" si="50"/>
        <v>8.2499511519025948E-17</v>
      </c>
      <c r="JE27" s="86">
        <f t="shared" si="50"/>
        <v>1.2441837180877282E-15</v>
      </c>
      <c r="JF27" s="86">
        <f t="shared" si="50"/>
        <v>4.3963694213980656E-17</v>
      </c>
      <c r="JG27" s="86">
        <f t="shared" si="50"/>
        <v>3.7494663153107168E-17</v>
      </c>
      <c r="JH27" s="86">
        <f t="shared" si="50"/>
        <v>2.466161040991678E-19</v>
      </c>
      <c r="JI27" s="86">
        <f t="shared" si="50"/>
        <v>4.9511373224354714E-18</v>
      </c>
      <c r="JJ27" s="86">
        <f t="shared" si="50"/>
        <v>4.8015692035599724E-17</v>
      </c>
      <c r="JK27" s="86">
        <f t="shared" si="50"/>
        <v>4.4306706178347745E-16</v>
      </c>
      <c r="JL27" s="86">
        <f t="shared" si="50"/>
        <v>2.2274161373732336E-17</v>
      </c>
      <c r="JM27" s="86">
        <f t="shared" si="50"/>
        <v>1.5457131828669069E-17</v>
      </c>
    </row>
    <row r="28" spans="1:273" x14ac:dyDescent="0.25">
      <c r="B28" s="2">
        <v>1</v>
      </c>
      <c r="C28" s="37">
        <v>58.241</v>
      </c>
      <c r="D28" s="37">
        <v>62.823</v>
      </c>
      <c r="E28" s="37">
        <v>62.531999999999996</v>
      </c>
      <c r="F28" s="37">
        <v>60.097000000000001</v>
      </c>
      <c r="G28" s="37">
        <v>61.371000000000002</v>
      </c>
      <c r="H28" s="37">
        <v>62.753999999999998</v>
      </c>
      <c r="I28" s="37">
        <v>60.246000000000002</v>
      </c>
      <c r="J28" s="37">
        <v>61.786999999999999</v>
      </c>
      <c r="K28" s="37">
        <v>62.802999999999997</v>
      </c>
      <c r="L28" s="37">
        <v>56.23</v>
      </c>
      <c r="M28" s="37">
        <v>60.097999999999999</v>
      </c>
      <c r="N28" s="37">
        <v>54.933999999999997</v>
      </c>
      <c r="O28" s="37">
        <v>61.164000000000001</v>
      </c>
      <c r="P28" s="37">
        <v>57.786999999999999</v>
      </c>
      <c r="Q28" s="37">
        <v>57.671999999999997</v>
      </c>
      <c r="S28" s="4">
        <f t="shared" si="7"/>
        <v>56.610439503211168</v>
      </c>
      <c r="T28" s="4">
        <f t="shared" si="7"/>
        <v>59.676338332444267</v>
      </c>
      <c r="U28" s="4">
        <f t="shared" si="7"/>
        <v>57.087250039831183</v>
      </c>
      <c r="V28" s="4">
        <f t="shared" si="7"/>
        <v>59.68244931908967</v>
      </c>
      <c r="W28" s="4">
        <f t="shared" si="7"/>
        <v>58.617443069445869</v>
      </c>
      <c r="X28" s="4" t="e">
        <f t="shared" si="7"/>
        <v>#N/A</v>
      </c>
      <c r="Y28" s="4">
        <f t="shared" si="7"/>
        <v>57.891582308965205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1.6305604967888314</v>
      </c>
      <c r="AJ28" s="4">
        <f t="shared" si="8"/>
        <v>3.1466616675557333</v>
      </c>
      <c r="AK28" s="4">
        <f t="shared" si="8"/>
        <v>5.4447499601688136</v>
      </c>
      <c r="AL28" s="4">
        <f t="shared" si="8"/>
        <v>0.41455068091033098</v>
      </c>
      <c r="AM28" s="4">
        <f t="shared" si="8"/>
        <v>2.753556930554133</v>
      </c>
      <c r="AN28" s="4">
        <f t="shared" si="8"/>
        <v>0</v>
      </c>
      <c r="AO28" s="4">
        <f t="shared" si="8"/>
        <v>2.3544176910347971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56.610439501436353</v>
      </c>
      <c r="AZ28" s="2">
        <f t="shared" si="9"/>
        <v>59.67633833211562</v>
      </c>
      <c r="BA28" s="2">
        <f t="shared" si="9"/>
        <v>57.087250039797894</v>
      </c>
      <c r="BB28" s="2">
        <f t="shared" si="9"/>
        <v>59.682449319047919</v>
      </c>
      <c r="BC28" s="2">
        <f t="shared" si="9"/>
        <v>58.617443069439986</v>
      </c>
      <c r="BD28" s="2" t="e">
        <f t="shared" si="9"/>
        <v>#N/A</v>
      </c>
      <c r="BE28" s="2">
        <f t="shared" si="9"/>
        <v>57.891582308958768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58.241</v>
      </c>
      <c r="BP28" s="2">
        <f t="shared" si="11"/>
        <v>62.823</v>
      </c>
      <c r="BQ28" s="2">
        <f t="shared" si="12"/>
        <v>62.531999999999996</v>
      </c>
      <c r="BR28" s="2">
        <f t="shared" si="13"/>
        <v>60.097000000000001</v>
      </c>
      <c r="BS28" s="2">
        <f t="shared" si="14"/>
        <v>61.371000000000002</v>
      </c>
      <c r="BT28" s="2" t="str">
        <f t="shared" si="15"/>
        <v/>
      </c>
      <c r="BU28" s="2">
        <f t="shared" si="16"/>
        <v>60.246000000000002</v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56.610179320962644</v>
      </c>
      <c r="DL28" s="2">
        <f t="shared" si="41"/>
        <v>59.599348484848477</v>
      </c>
      <c r="DM28" s="2">
        <f t="shared" si="41"/>
        <v>56.908132558139521</v>
      </c>
      <c r="DN28" s="2">
        <f t="shared" si="41"/>
        <v>59.656217406624378</v>
      </c>
      <c r="DO28" s="2">
        <f t="shared" si="41"/>
        <v>58.552674418604646</v>
      </c>
      <c r="DP28" s="2">
        <f t="shared" si="41"/>
        <v>58.068848432055752</v>
      </c>
      <c r="DQ28" s="2">
        <f t="shared" si="41"/>
        <v>57.783013742071901</v>
      </c>
      <c r="DR28" s="2">
        <f t="shared" si="41"/>
        <v>56.801912717770023</v>
      </c>
      <c r="DS28" s="2">
        <f t="shared" si="41"/>
        <v>56.965581707317057</v>
      </c>
      <c r="DT28" s="2">
        <f t="shared" si="41"/>
        <v>51.349408906882587</v>
      </c>
      <c r="DU28" s="2">
        <f t="shared" si="41"/>
        <v>53.739918761726067</v>
      </c>
      <c r="DV28" s="2">
        <f t="shared" si="41"/>
        <v>53.921726575372055</v>
      </c>
      <c r="DW28" s="2">
        <f t="shared" si="41"/>
        <v>58.248275747508288</v>
      </c>
      <c r="DX28" s="2">
        <f t="shared" si="41"/>
        <v>59.457605839613215</v>
      </c>
      <c r="DY28" s="2">
        <f t="shared" si="41"/>
        <v>56.121890766550521</v>
      </c>
      <c r="EA28" s="2">
        <f t="shared" si="42"/>
        <v>56.622369427263237</v>
      </c>
      <c r="EB28" s="2">
        <f t="shared" si="42"/>
        <v>63.646080785141919</v>
      </c>
      <c r="EC28" s="2">
        <f t="shared" si="42"/>
        <v>66.168190663054006</v>
      </c>
      <c r="ED28" s="2">
        <f t="shared" si="42"/>
        <v>61.01284507675205</v>
      </c>
      <c r="EE28" s="2">
        <f t="shared" si="42"/>
        <v>62.144181160962141</v>
      </c>
      <c r="EF28" s="2">
        <f t="shared" si="42"/>
        <v>65.676486552674376</v>
      </c>
      <c r="EG28" s="2">
        <f t="shared" si="42"/>
        <v>63.637629148779297</v>
      </c>
      <c r="EH28" s="2">
        <f t="shared" si="42"/>
        <v>66.532512147244489</v>
      </c>
      <c r="EI28" s="2">
        <f t="shared" si="42"/>
        <v>54.276479343571616</v>
      </c>
      <c r="EJ28" s="2">
        <f t="shared" si="42"/>
        <v>60.880868217493074</v>
      </c>
      <c r="EK28" s="2">
        <f t="shared" si="42"/>
        <v>64.164894489413584</v>
      </c>
      <c r="EL28" s="2">
        <f t="shared" si="42"/>
        <v>63.984095859901977</v>
      </c>
      <c r="EM28" s="2">
        <f t="shared" si="42"/>
        <v>65.497831531650576</v>
      </c>
      <c r="EN28" s="2">
        <f t="shared" si="42"/>
        <v>64.832313578777615</v>
      </c>
      <c r="EO28" s="2">
        <f t="shared" si="42"/>
        <v>61.569191316313052</v>
      </c>
      <c r="EQ28" s="2">
        <f t="shared" si="43"/>
        <v>60.011756498925678</v>
      </c>
      <c r="ER28" s="2">
        <f t="shared" si="43"/>
        <v>66.677680583366708</v>
      </c>
      <c r="ES28" s="2">
        <f t="shared" si="43"/>
        <v>69.392381562401496</v>
      </c>
      <c r="ET28" s="2">
        <f t="shared" si="43"/>
        <v>62.795324597486349</v>
      </c>
      <c r="EU28" s="2">
        <f t="shared" si="43"/>
        <v>61.786199174812644</v>
      </c>
      <c r="EV28" s="2">
        <f t="shared" si="43"/>
        <v>61.202310019061805</v>
      </c>
      <c r="EW28" s="2">
        <f t="shared" si="43"/>
        <v>63.520944621559444</v>
      </c>
      <c r="EX28" s="2">
        <f t="shared" si="43"/>
        <v>62.023386339168134</v>
      </c>
      <c r="EY28" s="2">
        <f t="shared" si="43"/>
        <v>57.464358327790528</v>
      </c>
      <c r="EZ28" s="2">
        <f t="shared" si="43"/>
        <v>62.884720544541359</v>
      </c>
      <c r="FA28" s="2">
        <f t="shared" si="43"/>
        <v>63.347293078295081</v>
      </c>
      <c r="FB28" s="2">
        <f t="shared" si="43"/>
        <v>61.102510556683931</v>
      </c>
      <c r="FC28" s="2">
        <f t="shared" si="43"/>
        <v>62.3416792381703</v>
      </c>
      <c r="FD28" s="2">
        <f t="shared" si="43"/>
        <v>63.37194795393426</v>
      </c>
      <c r="FE28" s="2">
        <f t="shared" si="43"/>
        <v>64.25418613125008</v>
      </c>
      <c r="FG28" s="2">
        <f t="shared" si="44"/>
        <v>2.1228726002457749E-2</v>
      </c>
      <c r="FH28" s="2">
        <f t="shared" si="44"/>
        <v>1.902494542355429E-2</v>
      </c>
      <c r="FI28" s="2">
        <f t="shared" si="44"/>
        <v>1.9342851757981349E-2</v>
      </c>
      <c r="FJ28" s="2">
        <f t="shared" si="44"/>
        <v>1.933560715657575E-2</v>
      </c>
      <c r="FK28" s="2">
        <f t="shared" si="44"/>
        <v>1.8033876564672775E-2</v>
      </c>
      <c r="FL28" s="2">
        <f t="shared" si="44"/>
        <v>1.7766341003816095E-2</v>
      </c>
      <c r="FM28" s="2">
        <f t="shared" si="44"/>
        <v>1.8544107665271373E-2</v>
      </c>
      <c r="FN28" s="2">
        <f t="shared" si="44"/>
        <v>1.7507582090049906E-2</v>
      </c>
      <c r="FO28" s="2">
        <f t="shared" si="44"/>
        <v>1.7735200345681129E-2</v>
      </c>
      <c r="FP28" s="2">
        <f t="shared" si="44"/>
        <v>1.5773910183138836E-2</v>
      </c>
      <c r="FQ28" s="2">
        <f t="shared" si="44"/>
        <v>1.6234437278519129E-2</v>
      </c>
      <c r="FR28" s="2">
        <f t="shared" si="44"/>
        <v>1.6197130220825119E-2</v>
      </c>
      <c r="FS28" s="2">
        <f t="shared" si="44"/>
        <v>1.7688659661843822E-2</v>
      </c>
      <c r="FT28" s="2">
        <f t="shared" si="44"/>
        <v>1.6133893924734206E-2</v>
      </c>
      <c r="FU28" s="2">
        <f t="shared" si="44"/>
        <v>1.6216284823925297E-2</v>
      </c>
      <c r="FW28" s="2">
        <f t="shared" ref="FW28:GK58" si="53">POWER(10,($B28-C$232)/C$229)/(1+POWER(10,($B28-C$232)/C$229))</f>
        <v>4.1306793426780667E-7</v>
      </c>
      <c r="FX28" s="2">
        <f t="shared" si="45"/>
        <v>3.2527721228287444E-7</v>
      </c>
      <c r="FY28" s="2">
        <f t="shared" si="45"/>
        <v>4.8088490037122488E-7</v>
      </c>
      <c r="FZ28" s="2">
        <f t="shared" si="45"/>
        <v>3.8863628355208637E-7</v>
      </c>
      <c r="GA28" s="2">
        <f t="shared" si="45"/>
        <v>3.8671645922332392E-7</v>
      </c>
      <c r="GB28" s="2">
        <f t="shared" si="45"/>
        <v>4.6364207758667054E-7</v>
      </c>
      <c r="GC28" s="2">
        <f t="shared" si="45"/>
        <v>4.4182271209030982E-7</v>
      </c>
      <c r="GD28" s="2">
        <f t="shared" si="45"/>
        <v>5.52494601859118E-7</v>
      </c>
      <c r="GE28" s="2">
        <f t="shared" si="45"/>
        <v>7.431294994076418E-7</v>
      </c>
      <c r="GF28" s="2">
        <f t="shared" si="45"/>
        <v>6.7790957299951031E-7</v>
      </c>
      <c r="GG28" s="2">
        <f t="shared" si="45"/>
        <v>5.4795095145595449E-7</v>
      </c>
      <c r="GH28" s="2">
        <f t="shared" si="45"/>
        <v>4.4558119923187273E-7</v>
      </c>
      <c r="GI28" s="2">
        <f t="shared" si="45"/>
        <v>4.8184580748151359E-7</v>
      </c>
      <c r="GJ28" s="2">
        <f t="shared" si="45"/>
        <v>3.6228652241034769E-7</v>
      </c>
      <c r="GK28" s="2">
        <f t="shared" si="45"/>
        <v>3.0104855952534696E-7</v>
      </c>
      <c r="GM28" s="86">
        <f t="shared" ref="GM28:HA58" si="54" xml:space="preserve"> _xlfn.NORM.DIST($B28, C$7, ABS(C$11), TRUE) * _xlfn.NORM.DIST(($B28 - C$7)*C$15, 0, ABS(C$11), TRUE) * 2</f>
        <v>9.7978718514870821E-13</v>
      </c>
      <c r="GN28" s="86">
        <f t="shared" si="46"/>
        <v>1.6617008719814099E-13</v>
      </c>
      <c r="GO28" s="86">
        <f t="shared" si="46"/>
        <v>1.6902696459290015E-14</v>
      </c>
      <c r="GP28" s="86">
        <f t="shared" si="46"/>
        <v>2.1954150005574326E-14</v>
      </c>
      <c r="GQ28" s="86">
        <f t="shared" si="46"/>
        <v>2.9857187831247693E-15</v>
      </c>
      <c r="GR28" s="86">
        <f t="shared" si="46"/>
        <v>2.4680415403872913E-16</v>
      </c>
      <c r="GS28" s="86">
        <f t="shared" si="46"/>
        <v>3.4003347946202531E-15</v>
      </c>
      <c r="GT28" s="86">
        <f t="shared" si="46"/>
        <v>1.3411309190853675E-16</v>
      </c>
      <c r="GU28" s="86">
        <f t="shared" si="46"/>
        <v>1.1547092860565646E-16</v>
      </c>
      <c r="GV28" s="86">
        <f t="shared" si="46"/>
        <v>8.8458947441734178E-19</v>
      </c>
      <c r="GW28" s="86">
        <f t="shared" si="46"/>
        <v>1.6036790612031447E-17</v>
      </c>
      <c r="GX28" s="86">
        <f t="shared" si="46"/>
        <v>1.4298770941984475E-16</v>
      </c>
      <c r="GY28" s="86">
        <f t="shared" si="46"/>
        <v>1.2435658808771105E-15</v>
      </c>
      <c r="GZ28" s="86">
        <f t="shared" si="46"/>
        <v>6.8152320971253247E-17</v>
      </c>
      <c r="HA28" s="86">
        <f t="shared" si="46"/>
        <v>4.7998274946985287E-17</v>
      </c>
      <c r="HC28" s="86">
        <f xml:space="preserve"> _xlfn.NORM.DIST($B28, C$8, ABS(C$12), TRUE) * _xlfn.NORM.DIST(($B28 - C$8)*C$16, 0, ABS(C$12), TRUE) * 2</f>
        <v>3.8706698666460244E-31</v>
      </c>
      <c r="HD28" s="86">
        <f t="shared" si="47"/>
        <v>2.7559536797528666E-43</v>
      </c>
      <c r="HE28" s="86">
        <f t="shared" si="47"/>
        <v>1.3245950833400438E-35</v>
      </c>
      <c r="HF28" s="86">
        <f t="shared" si="47"/>
        <v>4.2653121331819061E-33</v>
      </c>
      <c r="HG28" s="86">
        <f t="shared" si="47"/>
        <v>5.25938476932974E-52</v>
      </c>
      <c r="HH28" s="86">
        <f t="shared" si="47"/>
        <v>5.7916966319029487E-40</v>
      </c>
      <c r="HI28" s="86">
        <f t="shared" si="47"/>
        <v>1.5128228471785386E-37</v>
      </c>
      <c r="HJ28" s="86">
        <f t="shared" si="47"/>
        <v>2.673334814824578E-40</v>
      </c>
      <c r="HK28" s="86">
        <f t="shared" si="47"/>
        <v>1.9761989228044056E-39</v>
      </c>
      <c r="HL28" s="86">
        <f t="shared" si="47"/>
        <v>3.5867678186694551E-42</v>
      </c>
      <c r="HM28" s="86">
        <f t="shared" si="47"/>
        <v>6.9190254361659171E-41</v>
      </c>
      <c r="HN28" s="86">
        <f t="shared" si="47"/>
        <v>5.6418131629163718E-34</v>
      </c>
      <c r="HO28" s="86">
        <f t="shared" si="47"/>
        <v>1.4164658781157463E-37</v>
      </c>
      <c r="HP28" s="86">
        <f t="shared" si="47"/>
        <v>2.3004622208603563E-43</v>
      </c>
      <c r="HQ28" s="86">
        <f t="shared" si="47"/>
        <v>5.7722651819243255E-51</v>
      </c>
      <c r="HS28" s="86">
        <f t="shared" ref="HS28:IG58" si="55" xml:space="preserve"> _xlfn.NORM.DIST($B28, C$9, ABS(C$13), TRUE) * _xlfn.NORM.DIST(($B28 - C$9)*C$17, 0, ABS(C$13), TRUE) * 2</f>
        <v>1.5489982430293007E-169</v>
      </c>
      <c r="HT28" s="86">
        <f t="shared" si="48"/>
        <v>7.5489988127556241E-242</v>
      </c>
      <c r="HU28" s="86">
        <f t="shared" si="48"/>
        <v>4.047516967049868E-195</v>
      </c>
      <c r="HV28" s="86">
        <f t="shared" si="48"/>
        <v>6.3003515413291037E-184</v>
      </c>
      <c r="HW28" s="86">
        <f t="shared" si="48"/>
        <v>2.3842619962226226E-298</v>
      </c>
      <c r="HX28" s="86">
        <f t="shared" si="48"/>
        <v>1.3839459337475183E-224</v>
      </c>
      <c r="HY28" s="86">
        <f t="shared" si="48"/>
        <v>3.376440115800059E-210</v>
      </c>
      <c r="HZ28" s="86">
        <f t="shared" si="48"/>
        <v>1.4687540826498905E-225</v>
      </c>
      <c r="IA28" s="86">
        <f t="shared" si="48"/>
        <v>6.2364253185562764E-217</v>
      </c>
      <c r="IB28" s="86">
        <f t="shared" si="48"/>
        <v>2.137501299387326E-236</v>
      </c>
      <c r="IC28" s="86">
        <f t="shared" si="48"/>
        <v>7.5071480818882999E-230</v>
      </c>
      <c r="ID28" s="86">
        <f t="shared" si="48"/>
        <v>3.8131510003745438E-187</v>
      </c>
      <c r="IE28" s="86">
        <f t="shared" si="48"/>
        <v>1.6993292503162051E-208</v>
      </c>
      <c r="IF28" s="86">
        <f t="shared" si="48"/>
        <v>2.9787999935203972E-119</v>
      </c>
      <c r="IG28" s="86">
        <f t="shared" si="48"/>
        <v>1.7252089118795094E-89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6.4077906310913848E-266</v>
      </c>
      <c r="IW28" s="86">
        <f t="shared" si="49"/>
        <v>9.8585078028977646E-267</v>
      </c>
      <c r="IY28" s="86">
        <f t="shared" ref="IY28:JM58" si="57">GM28+HC28+HS28+II28</f>
        <v>9.7978718514870821E-13</v>
      </c>
      <c r="IZ28" s="86">
        <f t="shared" si="50"/>
        <v>1.6617008719814099E-13</v>
      </c>
      <c r="JA28" s="86">
        <f t="shared" si="50"/>
        <v>1.6902696459290015E-14</v>
      </c>
      <c r="JB28" s="86">
        <f t="shared" si="50"/>
        <v>2.1954150005574326E-14</v>
      </c>
      <c r="JC28" s="86">
        <f t="shared" si="50"/>
        <v>2.9857187831247693E-15</v>
      </c>
      <c r="JD28" s="86">
        <f t="shared" si="50"/>
        <v>2.4680415403872913E-16</v>
      </c>
      <c r="JE28" s="86">
        <f t="shared" si="50"/>
        <v>3.4003347946202531E-15</v>
      </c>
      <c r="JF28" s="86">
        <f t="shared" si="50"/>
        <v>1.3411309190853675E-16</v>
      </c>
      <c r="JG28" s="86">
        <f t="shared" si="50"/>
        <v>1.1547092860565646E-16</v>
      </c>
      <c r="JH28" s="86">
        <f t="shared" si="50"/>
        <v>8.8458947441734178E-19</v>
      </c>
      <c r="JI28" s="86">
        <f t="shared" si="50"/>
        <v>1.6036790612031447E-17</v>
      </c>
      <c r="JJ28" s="86">
        <f t="shared" si="50"/>
        <v>1.4298770941984475E-16</v>
      </c>
      <c r="JK28" s="86">
        <f t="shared" si="50"/>
        <v>1.2435658808771105E-15</v>
      </c>
      <c r="JL28" s="86">
        <f t="shared" si="50"/>
        <v>6.8152320971253247E-17</v>
      </c>
      <c r="JM28" s="86">
        <f t="shared" si="50"/>
        <v>4.7998274946985287E-17</v>
      </c>
    </row>
    <row r="29" spans="1:273" x14ac:dyDescent="0.25">
      <c r="B29" s="2">
        <v>2</v>
      </c>
      <c r="C29" s="37">
        <v>57.585999999999999</v>
      </c>
      <c r="D29" s="37">
        <v>62.531999999999996</v>
      </c>
      <c r="E29" s="37">
        <v>58.951999999999998</v>
      </c>
      <c r="F29" s="37">
        <v>63.902999999999999</v>
      </c>
      <c r="G29" s="37">
        <v>62.402999999999999</v>
      </c>
      <c r="H29" s="37">
        <v>63.131</v>
      </c>
      <c r="I29" s="37">
        <v>62.23</v>
      </c>
      <c r="J29" s="37">
        <v>59.902000000000001</v>
      </c>
      <c r="K29" s="37">
        <v>60.720999999999997</v>
      </c>
      <c r="L29" s="37">
        <v>59.066000000000003</v>
      </c>
      <c r="M29" s="37">
        <v>56.213000000000001</v>
      </c>
      <c r="N29" s="37">
        <v>58.738</v>
      </c>
      <c r="O29" s="37">
        <v>60.377000000000002</v>
      </c>
      <c r="P29" s="37">
        <v>57.41</v>
      </c>
      <c r="Q29" s="37">
        <v>59.295000000000002</v>
      </c>
      <c r="R29" s="5"/>
      <c r="S29" s="4">
        <f t="shared" si="7"/>
        <v>56.611236066030024</v>
      </c>
      <c r="T29" s="4">
        <f t="shared" si="7"/>
        <v>59.833675769402511</v>
      </c>
      <c r="U29" s="4">
        <f t="shared" si="7"/>
        <v>57.576056406000284</v>
      </c>
      <c r="V29" s="4">
        <f t="shared" si="7"/>
        <v>60.057062372605252</v>
      </c>
      <c r="W29" s="4">
        <f t="shared" si="7"/>
        <v>58.804065905390011</v>
      </c>
      <c r="X29" s="4" t="e">
        <f t="shared" si="7"/>
        <v>#N/A</v>
      </c>
      <c r="Y29" s="4">
        <f t="shared" si="7"/>
        <v>58.210145177657992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>
        <f t="shared" si="7"/>
        <v>58.663867455511081</v>
      </c>
      <c r="AF29" s="4" t="e">
        <f t="shared" si="7"/>
        <v>#N/A</v>
      </c>
      <c r="AG29" s="4" t="e">
        <f t="shared" si="7"/>
        <v>#N/A</v>
      </c>
      <c r="AI29" s="4">
        <f t="shared" si="8"/>
        <v>0.97476393396997452</v>
      </c>
      <c r="AJ29" s="4">
        <f t="shared" si="8"/>
        <v>2.6983242305974855</v>
      </c>
      <c r="AK29" s="4">
        <f t="shared" si="8"/>
        <v>1.3759435939997147</v>
      </c>
      <c r="AL29" s="4">
        <f t="shared" si="8"/>
        <v>3.845937627394747</v>
      </c>
      <c r="AM29" s="4">
        <f t="shared" si="8"/>
        <v>3.5989340946099873</v>
      </c>
      <c r="AN29" s="4">
        <f t="shared" si="8"/>
        <v>0</v>
      </c>
      <c r="AO29" s="4">
        <f t="shared" si="8"/>
        <v>4.0198548223420048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1.7131325444889214</v>
      </c>
      <c r="AV29" s="4">
        <f t="shared" si="8"/>
        <v>0</v>
      </c>
      <c r="AW29" s="4">
        <f t="shared" si="8"/>
        <v>0</v>
      </c>
      <c r="AY29" s="2">
        <f t="shared" si="51"/>
        <v>56.611236062125627</v>
      </c>
      <c r="AZ29" s="2">
        <f t="shared" si="9"/>
        <v>59.833675768646593</v>
      </c>
      <c r="BA29" s="2">
        <f t="shared" si="9"/>
        <v>57.576056405916447</v>
      </c>
      <c r="BB29" s="2">
        <f t="shared" si="9"/>
        <v>60.057062372501157</v>
      </c>
      <c r="BC29" s="2">
        <f t="shared" si="9"/>
        <v>58.804065905374458</v>
      </c>
      <c r="BD29" s="2" t="e">
        <f t="shared" si="9"/>
        <v>#N/A</v>
      </c>
      <c r="BE29" s="2">
        <f t="shared" si="9"/>
        <v>58.210145177640939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>
        <f t="shared" si="9"/>
        <v>58.663867455503819</v>
      </c>
      <c r="BL29" s="2" t="e">
        <f t="shared" si="9"/>
        <v>#N/A</v>
      </c>
      <c r="BM29" s="2" t="e">
        <f t="shared" si="9"/>
        <v>#N/A</v>
      </c>
      <c r="BO29" s="2">
        <f t="shared" si="10"/>
        <v>57.585999999999999</v>
      </c>
      <c r="BP29" s="2">
        <f t="shared" si="11"/>
        <v>62.531999999999996</v>
      </c>
      <c r="BQ29" s="2">
        <f t="shared" si="12"/>
        <v>58.951999999999998</v>
      </c>
      <c r="BR29" s="2">
        <f t="shared" si="13"/>
        <v>63.902999999999999</v>
      </c>
      <c r="BS29" s="2">
        <f t="shared" si="14"/>
        <v>62.402999999999999</v>
      </c>
      <c r="BT29" s="2" t="str">
        <f t="shared" si="15"/>
        <v/>
      </c>
      <c r="BU29" s="2">
        <f t="shared" si="16"/>
        <v>62.23</v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>
        <f t="shared" si="22"/>
        <v>60.377000000000002</v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56.612946681792394</v>
      </c>
      <c r="DL29" s="2">
        <f t="shared" si="41"/>
        <v>59.755272727272718</v>
      </c>
      <c r="DM29" s="2">
        <f t="shared" si="41"/>
        <v>57.393156025369969</v>
      </c>
      <c r="DN29" s="2">
        <f t="shared" si="41"/>
        <v>60.038556025369978</v>
      </c>
      <c r="DO29" s="2">
        <f t="shared" si="41"/>
        <v>58.739209302325577</v>
      </c>
      <c r="DP29" s="2">
        <f t="shared" si="41"/>
        <v>58.312493902439023</v>
      </c>
      <c r="DQ29" s="2">
        <f t="shared" si="41"/>
        <v>58.100774992449431</v>
      </c>
      <c r="DR29" s="2">
        <f t="shared" si="41"/>
        <v>57.120785017421589</v>
      </c>
      <c r="DS29" s="2">
        <f t="shared" si="41"/>
        <v>57.153924390243887</v>
      </c>
      <c r="DT29" s="2">
        <f t="shared" si="41"/>
        <v>51.74512145748988</v>
      </c>
      <c r="DU29" s="2">
        <f t="shared" si="41"/>
        <v>53.96774455909943</v>
      </c>
      <c r="DV29" s="2">
        <f t="shared" si="41"/>
        <v>54.240570024039101</v>
      </c>
      <c r="DW29" s="2">
        <f t="shared" si="41"/>
        <v>58.532002114164882</v>
      </c>
      <c r="DX29" s="2">
        <f t="shared" si="41"/>
        <v>59.536624638738083</v>
      </c>
      <c r="DY29" s="2">
        <f t="shared" si="41"/>
        <v>56.133697212543552</v>
      </c>
      <c r="EA29" s="2">
        <f t="shared" si="42"/>
        <v>56.539240453048436</v>
      </c>
      <c r="EB29" s="2">
        <f t="shared" si="42"/>
        <v>63.520576040732507</v>
      </c>
      <c r="EC29" s="2">
        <f t="shared" si="42"/>
        <v>66.032878943598391</v>
      </c>
      <c r="ED29" s="2">
        <f t="shared" si="42"/>
        <v>60.913045590009219</v>
      </c>
      <c r="EE29" s="2">
        <f t="shared" si="42"/>
        <v>62.024857602606509</v>
      </c>
      <c r="EF29" s="2">
        <f t="shared" si="42"/>
        <v>65.512725611507634</v>
      </c>
      <c r="EG29" s="2">
        <f t="shared" si="42"/>
        <v>63.489295407653607</v>
      </c>
      <c r="EH29" s="2">
        <f t="shared" si="42"/>
        <v>66.351957442893948</v>
      </c>
      <c r="EI29" s="2">
        <f t="shared" si="42"/>
        <v>54.214090105460279</v>
      </c>
      <c r="EJ29" s="2">
        <f t="shared" si="42"/>
        <v>60.766010979273098</v>
      </c>
      <c r="EK29" s="2">
        <f t="shared" si="42"/>
        <v>64.011258209324509</v>
      </c>
      <c r="EL29" s="2">
        <f t="shared" si="42"/>
        <v>63.831615174921566</v>
      </c>
      <c r="EM29" s="2">
        <f t="shared" si="42"/>
        <v>65.342544548698285</v>
      </c>
      <c r="EN29" s="2">
        <f t="shared" si="42"/>
        <v>64.684785236828148</v>
      </c>
      <c r="EO29" s="2">
        <f t="shared" si="42"/>
        <v>61.469421469680292</v>
      </c>
      <c r="EQ29" s="2">
        <f t="shared" si="43"/>
        <v>59.898378201359407</v>
      </c>
      <c r="ER29" s="2">
        <f t="shared" si="43"/>
        <v>66.525897727272721</v>
      </c>
      <c r="ES29" s="2">
        <f t="shared" si="43"/>
        <v>69.227913619491318</v>
      </c>
      <c r="ET29" s="2">
        <f t="shared" si="43"/>
        <v>62.679491942251097</v>
      </c>
      <c r="EU29" s="2">
        <f t="shared" si="43"/>
        <v>61.670253072091683</v>
      </c>
      <c r="EV29" s="2">
        <f t="shared" si="43"/>
        <v>61.079832326090376</v>
      </c>
      <c r="EW29" s="2">
        <f t="shared" si="43"/>
        <v>63.373745199072644</v>
      </c>
      <c r="EX29" s="2">
        <f t="shared" si="43"/>
        <v>61.884936541830236</v>
      </c>
      <c r="EY29" s="2">
        <f t="shared" si="43"/>
        <v>57.37247923281582</v>
      </c>
      <c r="EZ29" s="2">
        <f t="shared" si="43"/>
        <v>62.751621121542222</v>
      </c>
      <c r="FA29" s="2">
        <f t="shared" si="43"/>
        <v>63.200913773131312</v>
      </c>
      <c r="FB29" s="2">
        <f t="shared" si="43"/>
        <v>60.975789769631945</v>
      </c>
      <c r="FC29" s="2">
        <f t="shared" si="43"/>
        <v>62.214053337502889</v>
      </c>
      <c r="FD29" s="2">
        <f t="shared" si="43"/>
        <v>63.237191356457011</v>
      </c>
      <c r="FE29" s="2">
        <f t="shared" si="43"/>
        <v>64.128545106170293</v>
      </c>
      <c r="FG29" s="2">
        <f t="shared" si="44"/>
        <v>2.3229259134456261E-2</v>
      </c>
      <c r="FH29" s="2">
        <f t="shared" si="44"/>
        <v>2.0822218815018202E-2</v>
      </c>
      <c r="FI29" s="2">
        <f t="shared" si="44"/>
        <v>2.1169509439173926E-2</v>
      </c>
      <c r="FJ29" s="2">
        <f t="shared" si="44"/>
        <v>2.1161595451301914E-2</v>
      </c>
      <c r="FK29" s="2">
        <f t="shared" si="44"/>
        <v>1.9739408324663255E-2</v>
      </c>
      <c r="FL29" s="2">
        <f t="shared" si="44"/>
        <v>1.9447071999561093E-2</v>
      </c>
      <c r="FM29" s="2">
        <f t="shared" si="44"/>
        <v>2.0296896502625696E-2</v>
      </c>
      <c r="FN29" s="2">
        <f t="shared" si="44"/>
        <v>1.9164311591389021E-2</v>
      </c>
      <c r="FO29" s="2">
        <f t="shared" si="44"/>
        <v>1.9413043598220246E-2</v>
      </c>
      <c r="FP29" s="2">
        <f t="shared" si="44"/>
        <v>1.7269467245320955E-2</v>
      </c>
      <c r="FQ29" s="2">
        <f t="shared" si="44"/>
        <v>1.7772869404179836E-2</v>
      </c>
      <c r="FR29" s="2">
        <f t="shared" si="44"/>
        <v>1.7732090722676699E-2</v>
      </c>
      <c r="FS29" s="2">
        <f t="shared" si="44"/>
        <v>1.9362186711690293E-2</v>
      </c>
      <c r="FT29" s="2">
        <f t="shared" si="44"/>
        <v>1.7662969277240072E-2</v>
      </c>
      <c r="FU29" s="2">
        <f t="shared" si="44"/>
        <v>1.7753027801965086E-2</v>
      </c>
      <c r="FW29" s="2">
        <f t="shared" si="53"/>
        <v>4.5291996540076738E-7</v>
      </c>
      <c r="FX29" s="2">
        <f t="shared" si="45"/>
        <v>3.5665935977766928E-7</v>
      </c>
      <c r="FY29" s="2">
        <f t="shared" si="45"/>
        <v>5.2727978364843893E-7</v>
      </c>
      <c r="FZ29" s="2">
        <f t="shared" si="45"/>
        <v>4.2613119516722523E-7</v>
      </c>
      <c r="GA29" s="2">
        <f t="shared" si="45"/>
        <v>4.2402614980777919E-7</v>
      </c>
      <c r="GB29" s="2">
        <f t="shared" si="45"/>
        <v>5.0837340614808165E-7</v>
      </c>
      <c r="GC29" s="2">
        <f t="shared" si="45"/>
        <v>4.8444894971762651E-7</v>
      </c>
      <c r="GD29" s="2">
        <f t="shared" si="45"/>
        <v>6.0579825213405493E-7</v>
      </c>
      <c r="GE29" s="2">
        <f t="shared" si="45"/>
        <v>8.1482523459173856E-7</v>
      </c>
      <c r="GF29" s="2">
        <f t="shared" si="45"/>
        <v>7.4331301713543193E-7</v>
      </c>
      <c r="GG29" s="2">
        <f t="shared" si="45"/>
        <v>6.0081623906502552E-7</v>
      </c>
      <c r="GH29" s="2">
        <f t="shared" si="45"/>
        <v>4.8857004856600611E-7</v>
      </c>
      <c r="GI29" s="2">
        <f t="shared" si="45"/>
        <v>5.2833339724552797E-7</v>
      </c>
      <c r="GJ29" s="2">
        <f t="shared" si="45"/>
        <v>3.9723925869488083E-7</v>
      </c>
      <c r="GK29" s="2">
        <f t="shared" si="45"/>
        <v>3.3009317191242519E-7</v>
      </c>
      <c r="GM29" s="86">
        <f t="shared" si="54"/>
        <v>2.188355959721398E-12</v>
      </c>
      <c r="GN29" s="86">
        <f t="shared" si="46"/>
        <v>3.8799767146916934E-13</v>
      </c>
      <c r="GO29" s="86">
        <f t="shared" si="46"/>
        <v>4.3229223070637083E-14</v>
      </c>
      <c r="GP29" s="86">
        <f t="shared" si="46"/>
        <v>5.5582554912303724E-14</v>
      </c>
      <c r="GQ29" s="86">
        <f t="shared" si="46"/>
        <v>8.0193225641052927E-15</v>
      </c>
      <c r="GR29" s="86">
        <f t="shared" si="46"/>
        <v>7.2598738411582514E-16</v>
      </c>
      <c r="GS29" s="86">
        <f t="shared" si="46"/>
        <v>9.1516796946608597E-15</v>
      </c>
      <c r="GT29" s="86">
        <f t="shared" si="46"/>
        <v>4.0215052024729088E-16</v>
      </c>
      <c r="GU29" s="86">
        <f t="shared" si="46"/>
        <v>3.4947853106654229E-16</v>
      </c>
      <c r="GV29" s="86">
        <f t="shared" si="46"/>
        <v>3.1108144768589016E-18</v>
      </c>
      <c r="GW29" s="86">
        <f t="shared" si="46"/>
        <v>5.1016006590322026E-17</v>
      </c>
      <c r="GX29" s="86">
        <f t="shared" si="46"/>
        <v>4.1885004568128043E-16</v>
      </c>
      <c r="GY29" s="86">
        <f t="shared" si="46"/>
        <v>3.4360571488127594E-15</v>
      </c>
      <c r="GZ29" s="86">
        <f t="shared" si="46"/>
        <v>2.0502009584455762E-16</v>
      </c>
      <c r="HA29" s="86">
        <f t="shared" si="46"/>
        <v>1.4649902253795574E-16</v>
      </c>
      <c r="HC29" s="86">
        <f t="shared" ref="HC29:HQ59" si="58" xml:space="preserve"> _xlfn.NORM.DIST($B29, C$8, ABS(C$12), TRUE) * _xlfn.NORM.DIST(($B29 - C$8)*C$16, 0, ABS(C$12), TRUE) * 2</f>
        <v>1.7389133122783603E-30</v>
      </c>
      <c r="HD29" s="86">
        <f t="shared" si="47"/>
        <v>2.3065402281661566E-42</v>
      </c>
      <c r="HE29" s="86">
        <f t="shared" si="47"/>
        <v>7.6853153252755167E-35</v>
      </c>
      <c r="HF29" s="86">
        <f t="shared" si="47"/>
        <v>2.1627995971487543E-32</v>
      </c>
      <c r="HG29" s="86">
        <f t="shared" si="47"/>
        <v>7.1887450367125675E-51</v>
      </c>
      <c r="HH29" s="86">
        <f t="shared" si="47"/>
        <v>4.2855953814853985E-39</v>
      </c>
      <c r="HI29" s="86">
        <f t="shared" si="47"/>
        <v>9.8459793690549184E-37</v>
      </c>
      <c r="HJ29" s="86">
        <f t="shared" si="47"/>
        <v>2.0388706759728841E-39</v>
      </c>
      <c r="HK29" s="86">
        <f t="shared" si="47"/>
        <v>1.4655085241452337E-38</v>
      </c>
      <c r="HL29" s="86">
        <f t="shared" si="47"/>
        <v>3.1143059871213119E-41</v>
      </c>
      <c r="HM29" s="86">
        <f t="shared" si="47"/>
        <v>5.4752137706713275E-40</v>
      </c>
      <c r="HN29" s="86">
        <f t="shared" si="47"/>
        <v>2.9855377852062223E-33</v>
      </c>
      <c r="HO29" s="86">
        <f t="shared" si="47"/>
        <v>9.126415965249762E-37</v>
      </c>
      <c r="HP29" s="86">
        <f t="shared" si="47"/>
        <v>1.9742451820568534E-42</v>
      </c>
      <c r="HQ29" s="86">
        <f t="shared" si="47"/>
        <v>7.4317584910790275E-50</v>
      </c>
      <c r="HS29" s="86">
        <f t="shared" si="55"/>
        <v>6.0632521230156519E-167</v>
      </c>
      <c r="HT29" s="86">
        <f t="shared" si="48"/>
        <v>3.7609364542476087E-238</v>
      </c>
      <c r="HU29" s="86">
        <f t="shared" si="48"/>
        <v>4.4173888442895945E-192</v>
      </c>
      <c r="HV29" s="86">
        <f t="shared" si="48"/>
        <v>4.2413876841937763E-181</v>
      </c>
      <c r="HW29" s="86">
        <f t="shared" si="48"/>
        <v>9.5530802593228528E-294</v>
      </c>
      <c r="HX29" s="86">
        <f t="shared" si="48"/>
        <v>4.3463235907132095E-221</v>
      </c>
      <c r="HY29" s="86">
        <f t="shared" si="48"/>
        <v>6.2755044450445618E-207</v>
      </c>
      <c r="HZ29" s="86">
        <f t="shared" si="48"/>
        <v>5.1190593043175605E-222</v>
      </c>
      <c r="IA29" s="86">
        <f t="shared" si="48"/>
        <v>1.8157210834288628E-213</v>
      </c>
      <c r="IB29" s="86">
        <f t="shared" si="48"/>
        <v>1.2561859303289142E-232</v>
      </c>
      <c r="IC29" s="86">
        <f t="shared" si="48"/>
        <v>3.0858943100199543E-226</v>
      </c>
      <c r="ID29" s="86">
        <f t="shared" si="48"/>
        <v>2.9488171313469274E-184</v>
      </c>
      <c r="IE29" s="86">
        <f t="shared" si="48"/>
        <v>2.9323482376262098E-205</v>
      </c>
      <c r="IF29" s="86">
        <f t="shared" si="48"/>
        <v>1.9071917358617435E-117</v>
      </c>
      <c r="IG29" s="86">
        <f t="shared" si="48"/>
        <v>3.6698044314376493E-88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1.1822549473115476E-262</v>
      </c>
      <c r="IW29" s="86">
        <f t="shared" si="49"/>
        <v>1.6966710407994012E-263</v>
      </c>
      <c r="IY29" s="86">
        <f t="shared" si="57"/>
        <v>2.188355959721398E-12</v>
      </c>
      <c r="IZ29" s="86">
        <f t="shared" si="50"/>
        <v>3.8799767146916934E-13</v>
      </c>
      <c r="JA29" s="86">
        <f t="shared" si="50"/>
        <v>4.3229223070637083E-14</v>
      </c>
      <c r="JB29" s="86">
        <f t="shared" si="50"/>
        <v>5.5582554912303724E-14</v>
      </c>
      <c r="JC29" s="86">
        <f t="shared" si="50"/>
        <v>8.0193225641052927E-15</v>
      </c>
      <c r="JD29" s="86">
        <f t="shared" si="50"/>
        <v>7.2598738411582514E-16</v>
      </c>
      <c r="JE29" s="86">
        <f t="shared" si="50"/>
        <v>9.1516796946608597E-15</v>
      </c>
      <c r="JF29" s="86">
        <f t="shared" si="50"/>
        <v>4.0215052024729088E-16</v>
      </c>
      <c r="JG29" s="86">
        <f t="shared" si="50"/>
        <v>3.4947853106654229E-16</v>
      </c>
      <c r="JH29" s="86">
        <f t="shared" si="50"/>
        <v>3.1108144768589016E-18</v>
      </c>
      <c r="JI29" s="86">
        <f t="shared" si="50"/>
        <v>5.1016006590322026E-17</v>
      </c>
      <c r="JJ29" s="86">
        <f t="shared" si="50"/>
        <v>4.1885004568128043E-16</v>
      </c>
      <c r="JK29" s="86">
        <f t="shared" si="50"/>
        <v>3.4360571488127594E-15</v>
      </c>
      <c r="JL29" s="86">
        <f t="shared" si="50"/>
        <v>2.0502009584455762E-16</v>
      </c>
      <c r="JM29" s="86">
        <f t="shared" si="50"/>
        <v>1.4649902253795574E-16</v>
      </c>
    </row>
    <row r="30" spans="1:273" x14ac:dyDescent="0.25">
      <c r="B30" s="2">
        <v>3</v>
      </c>
      <c r="C30" s="37">
        <v>59.414000000000001</v>
      </c>
      <c r="D30" s="37">
        <v>61.323</v>
      </c>
      <c r="E30" s="37">
        <v>59.387</v>
      </c>
      <c r="F30" s="37">
        <v>61.725999999999999</v>
      </c>
      <c r="G30" s="37">
        <v>59.951999999999998</v>
      </c>
      <c r="H30" s="37">
        <v>61.393000000000001</v>
      </c>
      <c r="I30" s="37">
        <v>62.442999999999998</v>
      </c>
      <c r="J30" s="37">
        <v>62.246000000000002</v>
      </c>
      <c r="K30" s="37">
        <v>60.639000000000003</v>
      </c>
      <c r="L30" s="37">
        <v>57.82</v>
      </c>
      <c r="M30" s="37">
        <v>58.262</v>
      </c>
      <c r="N30" s="37">
        <v>56.015999999999998</v>
      </c>
      <c r="O30" s="37">
        <v>63.048999999999999</v>
      </c>
      <c r="P30" s="37">
        <v>59.115000000000002</v>
      </c>
      <c r="Q30" s="37">
        <v>58.442999999999998</v>
      </c>
      <c r="S30" s="4">
        <f t="shared" si="7"/>
        <v>56.6116596570293</v>
      </c>
      <c r="T30" s="4">
        <f t="shared" si="7"/>
        <v>59.990579382460965</v>
      </c>
      <c r="U30" s="4">
        <f t="shared" si="7"/>
        <v>58.063947186070223</v>
      </c>
      <c r="V30" s="4">
        <f t="shared" si="7"/>
        <v>60.429980733820294</v>
      </c>
      <c r="W30" s="4">
        <f t="shared" si="7"/>
        <v>58.990115499907354</v>
      </c>
      <c r="X30" s="4">
        <f t="shared" si="7"/>
        <v>58.700711058834045</v>
      </c>
      <c r="Y30" s="4">
        <f t="shared" si="7"/>
        <v>58.527871173467716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>
        <f t="shared" si="7"/>
        <v>58.95074340529559</v>
      </c>
      <c r="AF30" s="4" t="e">
        <f t="shared" si="7"/>
        <v>#N/A</v>
      </c>
      <c r="AG30" s="4" t="e">
        <f t="shared" si="7"/>
        <v>#N/A</v>
      </c>
      <c r="AI30" s="4">
        <f t="shared" si="8"/>
        <v>2.8023403429707017</v>
      </c>
      <c r="AJ30" s="4">
        <f t="shared" si="8"/>
        <v>1.3324206175390358</v>
      </c>
      <c r="AK30" s="4">
        <f t="shared" si="8"/>
        <v>1.3230528139297775</v>
      </c>
      <c r="AL30" s="4">
        <f t="shared" si="8"/>
        <v>1.2960192661797052</v>
      </c>
      <c r="AM30" s="4">
        <f t="shared" si="8"/>
        <v>0.96188450009264415</v>
      </c>
      <c r="AN30" s="4">
        <f t="shared" si="8"/>
        <v>2.6922889411659554</v>
      </c>
      <c r="AO30" s="4">
        <f t="shared" si="8"/>
        <v>3.9151288265322819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4.0982565947044094</v>
      </c>
      <c r="AV30" s="4">
        <f t="shared" si="8"/>
        <v>0</v>
      </c>
      <c r="AW30" s="4">
        <f t="shared" si="8"/>
        <v>0</v>
      </c>
      <c r="AY30" s="2">
        <f t="shared" si="51"/>
        <v>56.611659648546002</v>
      </c>
      <c r="AZ30" s="2">
        <f t="shared" si="9"/>
        <v>59.990579380744649</v>
      </c>
      <c r="BA30" s="2">
        <f t="shared" si="9"/>
        <v>58.063947185862183</v>
      </c>
      <c r="BB30" s="2">
        <f t="shared" si="9"/>
        <v>60.42998073356452</v>
      </c>
      <c r="BC30" s="2">
        <f t="shared" si="9"/>
        <v>58.990115499866853</v>
      </c>
      <c r="BD30" s="2">
        <f t="shared" si="9"/>
        <v>58.700711058829796</v>
      </c>
      <c r="BE30" s="2">
        <f t="shared" si="9"/>
        <v>58.527871173423229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>
        <f t="shared" si="9"/>
        <v>58.95074340527615</v>
      </c>
      <c r="BL30" s="2" t="e">
        <f t="shared" si="9"/>
        <v>#N/A</v>
      </c>
      <c r="BM30" s="2" t="e">
        <f t="shared" si="9"/>
        <v>#N/A</v>
      </c>
      <c r="BO30" s="2">
        <f t="shared" si="10"/>
        <v>59.414000000000001</v>
      </c>
      <c r="BP30" s="2">
        <f t="shared" si="11"/>
        <v>61.323</v>
      </c>
      <c r="BQ30" s="2">
        <f t="shared" si="12"/>
        <v>59.387</v>
      </c>
      <c r="BR30" s="2">
        <f t="shared" si="13"/>
        <v>61.725999999999999</v>
      </c>
      <c r="BS30" s="2">
        <f t="shared" si="14"/>
        <v>59.951999999999998</v>
      </c>
      <c r="BT30" s="2">
        <f t="shared" si="15"/>
        <v>61.393000000000001</v>
      </c>
      <c r="BU30" s="2">
        <f t="shared" si="16"/>
        <v>62.442999999999998</v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>
        <f t="shared" si="22"/>
        <v>63.048999999999999</v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56.615714042622152</v>
      </c>
      <c r="DL30" s="2">
        <f t="shared" si="41"/>
        <v>59.91119696969696</v>
      </c>
      <c r="DM30" s="2">
        <f t="shared" si="41"/>
        <v>57.87817949260041</v>
      </c>
      <c r="DN30" s="2">
        <f t="shared" si="41"/>
        <v>60.42089464411557</v>
      </c>
      <c r="DO30" s="2">
        <f t="shared" si="41"/>
        <v>58.925744186046508</v>
      </c>
      <c r="DP30" s="2">
        <f t="shared" si="41"/>
        <v>58.556139372822301</v>
      </c>
      <c r="DQ30" s="2">
        <f t="shared" si="41"/>
        <v>58.41853624282696</v>
      </c>
      <c r="DR30" s="2">
        <f t="shared" si="41"/>
        <v>57.439657317073163</v>
      </c>
      <c r="DS30" s="2">
        <f t="shared" si="41"/>
        <v>57.342267073170717</v>
      </c>
      <c r="DT30" s="2">
        <f t="shared" si="41"/>
        <v>52.140834008097166</v>
      </c>
      <c r="DU30" s="2">
        <f t="shared" si="41"/>
        <v>54.195570356472786</v>
      </c>
      <c r="DV30" s="2">
        <f t="shared" si="41"/>
        <v>54.559413472706147</v>
      </c>
      <c r="DW30" s="2">
        <f t="shared" si="41"/>
        <v>58.815728480821484</v>
      </c>
      <c r="DX30" s="2">
        <f t="shared" si="41"/>
        <v>59.61564343786295</v>
      </c>
      <c r="DY30" s="2">
        <f t="shared" si="41"/>
        <v>56.145503658536583</v>
      </c>
      <c r="EA30" s="2">
        <f t="shared" si="42"/>
        <v>56.456111478833641</v>
      </c>
      <c r="EB30" s="2">
        <f t="shared" si="42"/>
        <v>63.395071296323103</v>
      </c>
      <c r="EC30" s="2">
        <f t="shared" si="42"/>
        <v>65.89756722414279</v>
      </c>
      <c r="ED30" s="2">
        <f t="shared" si="42"/>
        <v>60.813246103266394</v>
      </c>
      <c r="EE30" s="2">
        <f t="shared" si="42"/>
        <v>61.905534044250871</v>
      </c>
      <c r="EF30" s="2">
        <f t="shared" si="42"/>
        <v>65.348964670340905</v>
      </c>
      <c r="EG30" s="2">
        <f t="shared" si="42"/>
        <v>63.340961666527924</v>
      </c>
      <c r="EH30" s="2">
        <f t="shared" si="42"/>
        <v>66.171402738543421</v>
      </c>
      <c r="EI30" s="2">
        <f t="shared" si="42"/>
        <v>54.151700867348936</v>
      </c>
      <c r="EJ30" s="2">
        <f t="shared" si="42"/>
        <v>60.651153741053129</v>
      </c>
      <c r="EK30" s="2">
        <f t="shared" si="42"/>
        <v>63.857621929235435</v>
      </c>
      <c r="EL30" s="2">
        <f t="shared" si="42"/>
        <v>63.679134489941156</v>
      </c>
      <c r="EM30" s="2">
        <f t="shared" si="42"/>
        <v>65.187257565745995</v>
      </c>
      <c r="EN30" s="2">
        <f t="shared" si="42"/>
        <v>64.537256894878681</v>
      </c>
      <c r="EO30" s="2">
        <f t="shared" si="42"/>
        <v>61.369651623047524</v>
      </c>
      <c r="EQ30" s="2">
        <f t="shared" si="43"/>
        <v>59.784999903793135</v>
      </c>
      <c r="ER30" s="2">
        <f t="shared" si="43"/>
        <v>66.374114871178747</v>
      </c>
      <c r="ES30" s="2">
        <f t="shared" si="43"/>
        <v>69.063445676581139</v>
      </c>
      <c r="ET30" s="2">
        <f t="shared" si="43"/>
        <v>62.563659287015852</v>
      </c>
      <c r="EU30" s="2">
        <f t="shared" si="43"/>
        <v>61.554306969370728</v>
      </c>
      <c r="EV30" s="2">
        <f t="shared" si="43"/>
        <v>60.957354633118953</v>
      </c>
      <c r="EW30" s="2">
        <f t="shared" si="43"/>
        <v>63.226545776585851</v>
      </c>
      <c r="EX30" s="2">
        <f t="shared" si="43"/>
        <v>61.74648674449233</v>
      </c>
      <c r="EY30" s="2">
        <f t="shared" si="43"/>
        <v>57.280600137841112</v>
      </c>
      <c r="EZ30" s="2">
        <f t="shared" si="43"/>
        <v>62.618521698543077</v>
      </c>
      <c r="FA30" s="2">
        <f t="shared" si="43"/>
        <v>63.054534467967535</v>
      </c>
      <c r="FB30" s="2">
        <f t="shared" si="43"/>
        <v>60.849068982579958</v>
      </c>
      <c r="FC30" s="2">
        <f t="shared" si="43"/>
        <v>62.086427436835471</v>
      </c>
      <c r="FD30" s="2">
        <f t="shared" si="43"/>
        <v>63.102434758979754</v>
      </c>
      <c r="FE30" s="2">
        <f t="shared" si="43"/>
        <v>64.002904081090506</v>
      </c>
      <c r="FG30" s="2">
        <f t="shared" si="44"/>
        <v>2.5413421701603833E-2</v>
      </c>
      <c r="FH30" s="2">
        <f t="shared" si="44"/>
        <v>2.2785335690446128E-2</v>
      </c>
      <c r="FI30" s="2">
        <f t="shared" si="44"/>
        <v>2.3164594246526678E-2</v>
      </c>
      <c r="FJ30" s="2">
        <f t="shared" si="44"/>
        <v>2.3155952062344564E-2</v>
      </c>
      <c r="FK30" s="2">
        <f t="shared" si="44"/>
        <v>2.1602690183339931E-2</v>
      </c>
      <c r="FL30" s="2">
        <f t="shared" si="44"/>
        <v>2.128335819751136E-2</v>
      </c>
      <c r="FM30" s="2">
        <f t="shared" si="44"/>
        <v>2.2211609513907677E-2</v>
      </c>
      <c r="FN30" s="2">
        <f t="shared" si="44"/>
        <v>2.0974469306261491E-2</v>
      </c>
      <c r="FO30" s="2">
        <f t="shared" si="44"/>
        <v>2.1246186291210736E-2</v>
      </c>
      <c r="FP30" s="2">
        <f t="shared" si="44"/>
        <v>1.8904097665062097E-2</v>
      </c>
      <c r="FQ30" s="2">
        <f t="shared" si="44"/>
        <v>1.9454205767279138E-2</v>
      </c>
      <c r="FR30" s="2">
        <f t="shared" si="44"/>
        <v>1.9409645601677742E-2</v>
      </c>
      <c r="FS30" s="2">
        <f t="shared" si="44"/>
        <v>2.1190630849302072E-2</v>
      </c>
      <c r="FT30" s="2">
        <f t="shared" si="44"/>
        <v>1.9334113594658975E-2</v>
      </c>
      <c r="FU30" s="2">
        <f t="shared" si="44"/>
        <v>1.9432524259564782E-2</v>
      </c>
      <c r="FW30" s="2">
        <f t="shared" si="53"/>
        <v>4.9661684495924972E-7</v>
      </c>
      <c r="FX30" s="2">
        <f t="shared" si="45"/>
        <v>3.9106919798996882E-7</v>
      </c>
      <c r="FY30" s="2">
        <f t="shared" si="45"/>
        <v>5.7815075662650042E-7</v>
      </c>
      <c r="FZ30" s="2">
        <f t="shared" si="45"/>
        <v>4.6724354498780949E-7</v>
      </c>
      <c r="GA30" s="2">
        <f t="shared" si="45"/>
        <v>4.6493540883860158E-7</v>
      </c>
      <c r="GB30" s="2">
        <f t="shared" si="45"/>
        <v>5.5742032800064851E-7</v>
      </c>
      <c r="GC30" s="2">
        <f t="shared" si="45"/>
        <v>5.3118768568278924E-7</v>
      </c>
      <c r="GD30" s="2">
        <f t="shared" si="45"/>
        <v>6.6424453590399232E-7</v>
      </c>
      <c r="GE30" s="2">
        <f t="shared" si="45"/>
        <v>8.9343803316136973E-7</v>
      </c>
      <c r="GF30" s="2">
        <f t="shared" si="45"/>
        <v>8.1502645775000868E-7</v>
      </c>
      <c r="GG30" s="2">
        <f t="shared" si="45"/>
        <v>6.5878186783682114E-7</v>
      </c>
      <c r="GH30" s="2">
        <f t="shared" si="45"/>
        <v>5.3570638028999546E-7</v>
      </c>
      <c r="GI30" s="2">
        <f t="shared" si="45"/>
        <v>5.7930602084521228E-7</v>
      </c>
      <c r="GJ30" s="2">
        <f t="shared" si="45"/>
        <v>4.3556416911805384E-7</v>
      </c>
      <c r="GK30" s="2">
        <f t="shared" si="45"/>
        <v>3.6193995417109104E-7</v>
      </c>
      <c r="GM30" s="86">
        <f t="shared" si="54"/>
        <v>4.82850901725567E-12</v>
      </c>
      <c r="GN30" s="86">
        <f t="shared" si="46"/>
        <v>8.9448462461765382E-13</v>
      </c>
      <c r="GO30" s="86">
        <f t="shared" si="46"/>
        <v>1.0896978547892054E-13</v>
      </c>
      <c r="GP30" s="86">
        <f t="shared" si="46"/>
        <v>1.3872384453472751E-13</v>
      </c>
      <c r="GQ30" s="86">
        <f t="shared" si="46"/>
        <v>2.1214147132684312E-14</v>
      </c>
      <c r="GR30" s="86">
        <f t="shared" si="46"/>
        <v>2.0998306155689532E-15</v>
      </c>
      <c r="GS30" s="86">
        <f t="shared" si="46"/>
        <v>2.4256317432082859E-14</v>
      </c>
      <c r="GT30" s="86">
        <f t="shared" si="46"/>
        <v>1.1853582537600993E-15</v>
      </c>
      <c r="GU30" s="86">
        <f t="shared" si="46"/>
        <v>1.0394799034324986E-15</v>
      </c>
      <c r="GV30" s="86">
        <f t="shared" si="46"/>
        <v>1.0725600407453461E-17</v>
      </c>
      <c r="GW30" s="86">
        <f t="shared" si="46"/>
        <v>1.5939511766985194E-16</v>
      </c>
      <c r="GX30" s="86">
        <f t="shared" si="46"/>
        <v>1.2068843545294528E-15</v>
      </c>
      <c r="GY30" s="86">
        <f t="shared" si="46"/>
        <v>9.3464596637731447E-15</v>
      </c>
      <c r="GZ30" s="86">
        <f t="shared" si="46"/>
        <v>6.0638945153132622E-16</v>
      </c>
      <c r="HA30" s="86">
        <f t="shared" si="46"/>
        <v>4.3950029414279607E-16</v>
      </c>
      <c r="HC30" s="86">
        <f t="shared" si="58"/>
        <v>7.6836898366851177E-30</v>
      </c>
      <c r="HD30" s="86">
        <f t="shared" si="47"/>
        <v>1.8853609204684595E-41</v>
      </c>
      <c r="HE30" s="86">
        <f t="shared" si="47"/>
        <v>4.3717223658597016E-34</v>
      </c>
      <c r="HF30" s="86">
        <f t="shared" si="47"/>
        <v>1.0769289937896479E-31</v>
      </c>
      <c r="HG30" s="86">
        <f t="shared" si="47"/>
        <v>9.5387858425247987E-50</v>
      </c>
      <c r="HH30" s="86">
        <f t="shared" si="47"/>
        <v>3.0998085913611739E-38</v>
      </c>
      <c r="HI30" s="86">
        <f t="shared" si="47"/>
        <v>6.2733754830993367E-36</v>
      </c>
      <c r="HJ30" s="86">
        <f t="shared" si="47"/>
        <v>1.519252640955919E-38</v>
      </c>
      <c r="HK30" s="86">
        <f t="shared" si="47"/>
        <v>1.0619482521657082E-37</v>
      </c>
      <c r="HL30" s="86">
        <f t="shared" si="47"/>
        <v>2.6370123285176276E-40</v>
      </c>
      <c r="HM30" s="86">
        <f t="shared" si="47"/>
        <v>4.231022200428261E-39</v>
      </c>
      <c r="HN30" s="86">
        <f t="shared" si="47"/>
        <v>1.5507191301083865E-32</v>
      </c>
      <c r="HO30" s="86">
        <f t="shared" si="47"/>
        <v>5.7580142395153708E-36</v>
      </c>
      <c r="HP30" s="86">
        <f t="shared" si="47"/>
        <v>1.6538879781962716E-41</v>
      </c>
      <c r="HQ30" s="86">
        <f t="shared" si="47"/>
        <v>9.2957547169951091E-49</v>
      </c>
      <c r="HS30" s="86">
        <f t="shared" si="55"/>
        <v>2.2656320676642259E-164</v>
      </c>
      <c r="HT30" s="86">
        <f t="shared" si="48"/>
        <v>1.7539573852961165E-234</v>
      </c>
      <c r="HU30" s="86">
        <f t="shared" si="48"/>
        <v>4.5614389005864078E-189</v>
      </c>
      <c r="HV30" s="86">
        <f t="shared" si="48"/>
        <v>2.7135708008720098E-178</v>
      </c>
      <c r="HW30" s="86">
        <f t="shared" si="48"/>
        <v>3.5232232770600865E-289</v>
      </c>
      <c r="HX30" s="86">
        <f t="shared" si="48"/>
        <v>1.2807876865132317E-217</v>
      </c>
      <c r="HY30" s="86">
        <f t="shared" si="48"/>
        <v>1.0990313172242196E-203</v>
      </c>
      <c r="HZ30" s="86">
        <f t="shared" si="48"/>
        <v>1.6718020332602635E-218</v>
      </c>
      <c r="IA30" s="86">
        <f t="shared" si="48"/>
        <v>4.9552194312083899E-210</v>
      </c>
      <c r="IB30" s="86">
        <f t="shared" si="48"/>
        <v>6.88164068067966E-229</v>
      </c>
      <c r="IC30" s="86">
        <f t="shared" si="48"/>
        <v>1.186966429735892E-222</v>
      </c>
      <c r="ID30" s="86">
        <f t="shared" si="48"/>
        <v>2.1644572375787666E-181</v>
      </c>
      <c r="IE30" s="86">
        <f t="shared" si="48"/>
        <v>4.7711680327304231E-202</v>
      </c>
      <c r="IF30" s="86">
        <f t="shared" si="48"/>
        <v>1.1824436984147336E-115</v>
      </c>
      <c r="IG30" s="86">
        <f t="shared" si="48"/>
        <v>7.6269697346146879E-87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2.0816214047816366E-259</v>
      </c>
      <c r="IW30" s="86">
        <f t="shared" si="49"/>
        <v>2.78938605877862E-260</v>
      </c>
      <c r="IY30" s="86">
        <f t="shared" si="57"/>
        <v>4.82850901725567E-12</v>
      </c>
      <c r="IZ30" s="86">
        <f t="shared" si="50"/>
        <v>8.9448462461765382E-13</v>
      </c>
      <c r="JA30" s="86">
        <f t="shared" si="50"/>
        <v>1.0896978547892054E-13</v>
      </c>
      <c r="JB30" s="86">
        <f t="shared" si="50"/>
        <v>1.3872384453472751E-13</v>
      </c>
      <c r="JC30" s="86">
        <f t="shared" si="50"/>
        <v>2.1214147132684312E-14</v>
      </c>
      <c r="JD30" s="86">
        <f t="shared" si="50"/>
        <v>2.0998306155689532E-15</v>
      </c>
      <c r="JE30" s="86">
        <f t="shared" si="50"/>
        <v>2.4256317432082859E-14</v>
      </c>
      <c r="JF30" s="86">
        <f t="shared" si="50"/>
        <v>1.1853582537600993E-15</v>
      </c>
      <c r="JG30" s="86">
        <f t="shared" si="50"/>
        <v>1.0394799034324986E-15</v>
      </c>
      <c r="JH30" s="86">
        <f t="shared" si="50"/>
        <v>1.0725600407453461E-17</v>
      </c>
      <c r="JI30" s="86">
        <f t="shared" si="50"/>
        <v>1.5939511766985194E-16</v>
      </c>
      <c r="JJ30" s="86">
        <f t="shared" si="50"/>
        <v>1.2068843545294528E-15</v>
      </c>
      <c r="JK30" s="86">
        <f t="shared" si="50"/>
        <v>9.3464596637731447E-15</v>
      </c>
      <c r="JL30" s="86">
        <f t="shared" si="50"/>
        <v>6.0638945153132622E-16</v>
      </c>
      <c r="JM30" s="86">
        <f t="shared" si="50"/>
        <v>4.3950029414279607E-16</v>
      </c>
    </row>
    <row r="31" spans="1:273" x14ac:dyDescent="0.25">
      <c r="B31" s="2">
        <v>4</v>
      </c>
      <c r="C31" s="37">
        <v>55.552</v>
      </c>
      <c r="D31" s="37">
        <v>62</v>
      </c>
      <c r="E31" s="37">
        <v>61.225999999999999</v>
      </c>
      <c r="F31" s="37">
        <v>62.128999999999998</v>
      </c>
      <c r="G31" s="37">
        <v>61.274000000000001</v>
      </c>
      <c r="H31" s="37">
        <v>59.917999999999999</v>
      </c>
      <c r="I31" s="37">
        <v>59.393000000000001</v>
      </c>
      <c r="J31" s="37">
        <v>61.048999999999999</v>
      </c>
      <c r="K31" s="37">
        <v>61.033000000000001</v>
      </c>
      <c r="L31" s="37">
        <v>59.360999999999997</v>
      </c>
      <c r="M31" s="37">
        <v>56.524999999999999</v>
      </c>
      <c r="N31" s="37">
        <v>56.033000000000001</v>
      </c>
      <c r="O31" s="37">
        <v>59.082000000000001</v>
      </c>
      <c r="P31" s="37">
        <v>60.164000000000001</v>
      </c>
      <c r="Q31" s="37">
        <v>60.508000000000003</v>
      </c>
      <c r="S31" s="4">
        <f t="shared" si="7"/>
        <v>56.611659058288424</v>
      </c>
      <c r="T31" s="4">
        <f t="shared" si="7"/>
        <v>60.146955675286684</v>
      </c>
      <c r="U31" s="4">
        <f t="shared" si="7"/>
        <v>58.550717911896172</v>
      </c>
      <c r="V31" s="4">
        <f t="shared" si="7"/>
        <v>60.800959550961686</v>
      </c>
      <c r="W31" s="4">
        <f t="shared" si="7"/>
        <v>59.17548424993366</v>
      </c>
      <c r="X31" s="4">
        <f t="shared" si="7"/>
        <v>58.948491676070475</v>
      </c>
      <c r="Y31" s="4">
        <f t="shared" si="7"/>
        <v>58.844597250170466</v>
      </c>
      <c r="Z31" s="4">
        <f t="shared" si="7"/>
        <v>57.947471335991395</v>
      </c>
      <c r="AA31" s="4">
        <f t="shared" si="7"/>
        <v>57.450608372547912</v>
      </c>
      <c r="AB31" s="4" t="e">
        <f t="shared" si="7"/>
        <v>#N/A</v>
      </c>
      <c r="AC31" s="4" t="e">
        <f t="shared" si="7"/>
        <v>#N/A</v>
      </c>
      <c r="AD31" s="4">
        <f t="shared" si="7"/>
        <v>55.061968623370518</v>
      </c>
      <c r="AE31" s="4">
        <f t="shared" si="7"/>
        <v>59.23701404766615</v>
      </c>
      <c r="AF31" s="4">
        <f t="shared" si="7"/>
        <v>59.794008991526255</v>
      </c>
      <c r="AG31" s="4">
        <f t="shared" si="7"/>
        <v>56.266042586483159</v>
      </c>
      <c r="AI31" s="4">
        <f t="shared" si="8"/>
        <v>-1.0596590582884247</v>
      </c>
      <c r="AJ31" s="4">
        <f t="shared" si="8"/>
        <v>1.8530443247133164</v>
      </c>
      <c r="AK31" s="4">
        <f t="shared" si="8"/>
        <v>2.6752820881038275</v>
      </c>
      <c r="AL31" s="4">
        <f t="shared" si="8"/>
        <v>1.328040449038312</v>
      </c>
      <c r="AM31" s="4">
        <f t="shared" si="8"/>
        <v>2.0985157500663405</v>
      </c>
      <c r="AN31" s="4">
        <f t="shared" si="8"/>
        <v>0.96950832392952435</v>
      </c>
      <c r="AO31" s="4">
        <f t="shared" si="8"/>
        <v>0.54840274982953474</v>
      </c>
      <c r="AP31" s="4">
        <f t="shared" si="8"/>
        <v>3.1015286640086046</v>
      </c>
      <c r="AQ31" s="4">
        <f t="shared" si="8"/>
        <v>3.5823916274520897</v>
      </c>
      <c r="AR31" s="4">
        <f t="shared" si="8"/>
        <v>0</v>
      </c>
      <c r="AS31" s="4">
        <f t="shared" si="8"/>
        <v>0</v>
      </c>
      <c r="AT31" s="4">
        <f t="shared" si="8"/>
        <v>0.97103137662948313</v>
      </c>
      <c r="AU31" s="4">
        <f t="shared" si="8"/>
        <v>-0.15501404766614968</v>
      </c>
      <c r="AV31" s="4">
        <f t="shared" si="8"/>
        <v>0.36999100847374677</v>
      </c>
      <c r="AW31" s="4">
        <f t="shared" si="8"/>
        <v>4.2419574135168432</v>
      </c>
      <c r="AY31" s="2">
        <f t="shared" si="51"/>
        <v>56.611659040083602</v>
      </c>
      <c r="AZ31" s="2">
        <f t="shared" si="9"/>
        <v>60.146955671439962</v>
      </c>
      <c r="BA31" s="2">
        <f t="shared" si="9"/>
        <v>58.550717911387451</v>
      </c>
      <c r="BB31" s="2">
        <f t="shared" si="9"/>
        <v>60.800959550342291</v>
      </c>
      <c r="BC31" s="2">
        <f t="shared" si="9"/>
        <v>59.175484249829786</v>
      </c>
      <c r="BD31" s="2">
        <f t="shared" si="9"/>
        <v>58.94849167605858</v>
      </c>
      <c r="BE31" s="2">
        <f t="shared" si="9"/>
        <v>58.844597250056182</v>
      </c>
      <c r="BF31" s="2">
        <f t="shared" si="9"/>
        <v>57.947471335984531</v>
      </c>
      <c r="BG31" s="2">
        <f t="shared" si="9"/>
        <v>57.450608372541744</v>
      </c>
      <c r="BH31" s="2" t="e">
        <f t="shared" si="9"/>
        <v>#N/A</v>
      </c>
      <c r="BI31" s="2" t="e">
        <f t="shared" si="9"/>
        <v>#N/A</v>
      </c>
      <c r="BJ31" s="2">
        <f t="shared" si="9"/>
        <v>55.06196862336364</v>
      </c>
      <c r="BK31" s="2">
        <f t="shared" si="9"/>
        <v>59.237014047614913</v>
      </c>
      <c r="BL31" s="2">
        <f t="shared" si="9"/>
        <v>59.794008991522944</v>
      </c>
      <c r="BM31" s="2">
        <f t="shared" si="9"/>
        <v>56.266042586481461</v>
      </c>
      <c r="BO31" s="2">
        <f t="shared" si="10"/>
        <v>55.552</v>
      </c>
      <c r="BP31" s="2">
        <f t="shared" si="11"/>
        <v>62</v>
      </c>
      <c r="BQ31" s="2">
        <f t="shared" si="12"/>
        <v>61.225999999999999</v>
      </c>
      <c r="BR31" s="2">
        <f t="shared" si="13"/>
        <v>62.128999999999998</v>
      </c>
      <c r="BS31" s="2">
        <f t="shared" si="14"/>
        <v>61.274000000000001</v>
      </c>
      <c r="BT31" s="2">
        <f t="shared" si="15"/>
        <v>59.917999999999999</v>
      </c>
      <c r="BU31" s="2">
        <f t="shared" si="16"/>
        <v>59.393000000000001</v>
      </c>
      <c r="BV31" s="2">
        <f t="shared" si="17"/>
        <v>61.048999999999999</v>
      </c>
      <c r="BW31" s="2">
        <f t="shared" si="18"/>
        <v>61.033000000000001</v>
      </c>
      <c r="BX31" s="2" t="str">
        <f t="shared" si="19"/>
        <v/>
      </c>
      <c r="BY31" s="2" t="str">
        <f t="shared" si="20"/>
        <v/>
      </c>
      <c r="BZ31" s="2">
        <f t="shared" si="21"/>
        <v>56.033000000000001</v>
      </c>
      <c r="CA31" s="2">
        <f t="shared" si="22"/>
        <v>59.082000000000001</v>
      </c>
      <c r="CB31" s="2">
        <f t="shared" si="23"/>
        <v>60.164000000000001</v>
      </c>
      <c r="CC31" s="2">
        <f t="shared" si="24"/>
        <v>60.508000000000003</v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56.618481403451902</v>
      </c>
      <c r="DL31" s="2">
        <f t="shared" si="41"/>
        <v>60.067121212121208</v>
      </c>
      <c r="DM31" s="2">
        <f t="shared" si="41"/>
        <v>58.363202959830858</v>
      </c>
      <c r="DN31" s="2">
        <f t="shared" si="41"/>
        <v>60.80323326286117</v>
      </c>
      <c r="DO31" s="2">
        <f t="shared" si="41"/>
        <v>59.112279069767439</v>
      </c>
      <c r="DP31" s="2">
        <f t="shared" si="41"/>
        <v>58.799784843205572</v>
      </c>
      <c r="DQ31" s="2">
        <f t="shared" si="41"/>
        <v>58.736297493204489</v>
      </c>
      <c r="DR31" s="2">
        <f t="shared" si="41"/>
        <v>57.758529616724729</v>
      </c>
      <c r="DS31" s="2">
        <f t="shared" si="41"/>
        <v>57.53060975609754</v>
      </c>
      <c r="DT31" s="2">
        <f t="shared" si="41"/>
        <v>52.536546558704451</v>
      </c>
      <c r="DU31" s="2">
        <f t="shared" si="41"/>
        <v>54.423396153846141</v>
      </c>
      <c r="DV31" s="2">
        <f t="shared" si="41"/>
        <v>54.878256921373186</v>
      </c>
      <c r="DW31" s="2">
        <f t="shared" si="41"/>
        <v>59.099454847478086</v>
      </c>
      <c r="DX31" s="2">
        <f t="shared" si="41"/>
        <v>59.694662236987824</v>
      </c>
      <c r="DY31" s="2">
        <f t="shared" si="41"/>
        <v>56.157310104529614</v>
      </c>
      <c r="EA31" s="2">
        <f t="shared" si="42"/>
        <v>56.372982504618847</v>
      </c>
      <c r="EB31" s="2">
        <f t="shared" si="42"/>
        <v>63.269566551913691</v>
      </c>
      <c r="EC31" s="2">
        <f t="shared" si="42"/>
        <v>65.76225550468719</v>
      </c>
      <c r="ED31" s="2">
        <f t="shared" si="42"/>
        <v>60.713446616523562</v>
      </c>
      <c r="EE31" s="2">
        <f t="shared" si="42"/>
        <v>61.786210485895232</v>
      </c>
      <c r="EF31" s="2">
        <f t="shared" si="42"/>
        <v>65.185203729174177</v>
      </c>
      <c r="EG31" s="2">
        <f t="shared" si="42"/>
        <v>63.192627925402235</v>
      </c>
      <c r="EH31" s="2">
        <f t="shared" si="42"/>
        <v>65.990848034192879</v>
      </c>
      <c r="EI31" s="2">
        <f t="shared" si="42"/>
        <v>54.089311629237599</v>
      </c>
      <c r="EJ31" s="2">
        <f t="shared" si="42"/>
        <v>60.536296502833153</v>
      </c>
      <c r="EK31" s="2">
        <f t="shared" si="42"/>
        <v>63.703985649146361</v>
      </c>
      <c r="EL31" s="2">
        <f t="shared" si="42"/>
        <v>63.526653804960738</v>
      </c>
      <c r="EM31" s="2">
        <f t="shared" si="42"/>
        <v>65.03197058279369</v>
      </c>
      <c r="EN31" s="2">
        <f t="shared" si="42"/>
        <v>64.389728552929213</v>
      </c>
      <c r="EO31" s="2">
        <f t="shared" si="42"/>
        <v>61.269881776414763</v>
      </c>
      <c r="EQ31" s="2">
        <f t="shared" si="43"/>
        <v>59.671621606226864</v>
      </c>
      <c r="ER31" s="2">
        <f t="shared" si="43"/>
        <v>66.22233201508476</v>
      </c>
      <c r="ES31" s="2">
        <f t="shared" si="43"/>
        <v>68.898977733670947</v>
      </c>
      <c r="ET31" s="2">
        <f t="shared" si="43"/>
        <v>62.447826631780607</v>
      </c>
      <c r="EU31" s="2">
        <f t="shared" si="43"/>
        <v>61.438360866649774</v>
      </c>
      <c r="EV31" s="2">
        <f t="shared" si="43"/>
        <v>60.834876940147524</v>
      </c>
      <c r="EW31" s="2">
        <f t="shared" si="43"/>
        <v>63.079346354099052</v>
      </c>
      <c r="EX31" s="2">
        <f t="shared" si="43"/>
        <v>61.608036947154432</v>
      </c>
      <c r="EY31" s="2">
        <f t="shared" si="43"/>
        <v>57.188721042866405</v>
      </c>
      <c r="EZ31" s="2">
        <f t="shared" si="43"/>
        <v>62.485422275543939</v>
      </c>
      <c r="FA31" s="2">
        <f t="shared" si="43"/>
        <v>62.908155162803766</v>
      </c>
      <c r="FB31" s="2">
        <f t="shared" si="43"/>
        <v>60.722348195527971</v>
      </c>
      <c r="FC31" s="2">
        <f t="shared" si="43"/>
        <v>61.95880153616806</v>
      </c>
      <c r="FD31" s="2">
        <f t="shared" si="43"/>
        <v>62.967678161502498</v>
      </c>
      <c r="FE31" s="2">
        <f t="shared" si="43"/>
        <v>63.877263056010726</v>
      </c>
      <c r="FG31" s="2">
        <f t="shared" si="44"/>
        <v>2.7797108692104135E-2</v>
      </c>
      <c r="FH31" s="2">
        <f t="shared" si="44"/>
        <v>2.4928823041688471E-2</v>
      </c>
      <c r="FI31" s="2">
        <f t="shared" si="44"/>
        <v>2.5342834364068499E-2</v>
      </c>
      <c r="FJ31" s="2">
        <f t="shared" si="44"/>
        <v>2.5333400603394514E-2</v>
      </c>
      <c r="FK31" s="2">
        <f t="shared" si="44"/>
        <v>2.3637613519894813E-2</v>
      </c>
      <c r="FL31" s="2">
        <f t="shared" si="44"/>
        <v>2.328891720730384E-2</v>
      </c>
      <c r="FM31" s="2">
        <f t="shared" si="44"/>
        <v>2.4302466901564151E-2</v>
      </c>
      <c r="FN31" s="2">
        <f t="shared" si="44"/>
        <v>2.2951603887180268E-2</v>
      </c>
      <c r="FO31" s="2">
        <f t="shared" si="44"/>
        <v>2.3248325747198765E-2</v>
      </c>
      <c r="FP31" s="2">
        <f t="shared" si="44"/>
        <v>2.0690195441263534E-2</v>
      </c>
      <c r="FQ31" s="2">
        <f t="shared" si="44"/>
        <v>2.1291150943677211E-2</v>
      </c>
      <c r="FR31" s="2">
        <f t="shared" si="44"/>
        <v>2.1242474378239722E-2</v>
      </c>
      <c r="FS31" s="2">
        <f t="shared" si="44"/>
        <v>2.3187659053950722E-2</v>
      </c>
      <c r="FT31" s="2">
        <f t="shared" si="44"/>
        <v>2.1159963885922412E-2</v>
      </c>
      <c r="FU31" s="2">
        <f t="shared" si="44"/>
        <v>2.1267466583674909E-2</v>
      </c>
      <c r="FW31" s="2">
        <f t="shared" si="53"/>
        <v>5.4452951624535978E-7</v>
      </c>
      <c r="FX31" s="2">
        <f t="shared" si="45"/>
        <v>4.2879883260077344E-7</v>
      </c>
      <c r="FY31" s="2">
        <f t="shared" si="45"/>
        <v>6.3392966336471757E-7</v>
      </c>
      <c r="FZ31" s="2">
        <f t="shared" si="45"/>
        <v>5.1232233627289673E-7</v>
      </c>
      <c r="GA31" s="2">
        <f t="shared" si="45"/>
        <v>5.0979151553916962E-7</v>
      </c>
      <c r="GB31" s="2">
        <f t="shared" si="45"/>
        <v>6.1119920287006773E-7</v>
      </c>
      <c r="GC31" s="2">
        <f t="shared" si="45"/>
        <v>5.8243568556225633E-7</v>
      </c>
      <c r="GD31" s="2">
        <f t="shared" si="45"/>
        <v>7.2832960385088991E-7</v>
      </c>
      <c r="GE31" s="2">
        <f t="shared" si="45"/>
        <v>9.7963523852459084E-7</v>
      </c>
      <c r="GF31" s="2">
        <f t="shared" si="45"/>
        <v>8.9365866993227804E-7</v>
      </c>
      <c r="GG31" s="2">
        <f t="shared" si="45"/>
        <v>7.2233990818701204E-7</v>
      </c>
      <c r="GH31" s="2">
        <f t="shared" si="45"/>
        <v>5.8739033516409672E-7</v>
      </c>
      <c r="GI31" s="2">
        <f t="shared" si="45"/>
        <v>6.3519638524986444E-7</v>
      </c>
      <c r="GJ31" s="2">
        <f t="shared" si="45"/>
        <v>4.7758659438981204E-7</v>
      </c>
      <c r="GK31" s="2">
        <f t="shared" si="45"/>
        <v>3.9685925420361186E-7</v>
      </c>
      <c r="GM31" s="86">
        <f t="shared" si="54"/>
        <v>1.0524945315950711E-11</v>
      </c>
      <c r="GN31" s="86">
        <f t="shared" si="46"/>
        <v>2.0360428718377123E-12</v>
      </c>
      <c r="GO31" s="86">
        <f t="shared" si="46"/>
        <v>2.7073539337823142E-13</v>
      </c>
      <c r="GP31" s="86">
        <f t="shared" si="46"/>
        <v>3.4131665360193696E-13</v>
      </c>
      <c r="GQ31" s="86">
        <f t="shared" si="46"/>
        <v>5.5273327946394315E-14</v>
      </c>
      <c r="GR31" s="86">
        <f t="shared" si="46"/>
        <v>5.9720196925387142E-15</v>
      </c>
      <c r="GS31" s="86">
        <f t="shared" si="46"/>
        <v>6.3313589238526321E-14</v>
      </c>
      <c r="GT31" s="86">
        <f t="shared" si="46"/>
        <v>3.4344512960065181E-15</v>
      </c>
      <c r="GU31" s="86">
        <f t="shared" si="46"/>
        <v>3.0385241808237723E-15</v>
      </c>
      <c r="GV31" s="86">
        <f t="shared" si="46"/>
        <v>3.6256640727549407E-17</v>
      </c>
      <c r="GW31" s="86">
        <f t="shared" si="46"/>
        <v>4.8913224876845788E-16</v>
      </c>
      <c r="GX31" s="86">
        <f t="shared" si="46"/>
        <v>3.4207630832745062E-15</v>
      </c>
      <c r="GY31" s="86">
        <f t="shared" si="46"/>
        <v>2.5028344764236609E-14</v>
      </c>
      <c r="GZ31" s="86">
        <f t="shared" si="46"/>
        <v>1.7633938752241039E-15</v>
      </c>
      <c r="HA31" s="86">
        <f t="shared" si="46"/>
        <v>1.2959912069973258E-15</v>
      </c>
      <c r="HC31" s="86">
        <f t="shared" si="58"/>
        <v>3.3393578956471228E-29</v>
      </c>
      <c r="HD31" s="86">
        <f t="shared" si="47"/>
        <v>1.5051282652355237E-40</v>
      </c>
      <c r="HE31" s="86">
        <f t="shared" si="47"/>
        <v>2.4381308887172067E-33</v>
      </c>
      <c r="HF31" s="86">
        <f t="shared" si="47"/>
        <v>5.2658004519322608E-31</v>
      </c>
      <c r="HG31" s="86">
        <f t="shared" si="47"/>
        <v>1.2287294694594498E-48</v>
      </c>
      <c r="HH31" s="86">
        <f t="shared" si="47"/>
        <v>2.1916854240543752E-37</v>
      </c>
      <c r="HI31" s="86">
        <f t="shared" si="47"/>
        <v>3.9130592469120268E-35</v>
      </c>
      <c r="HJ31" s="86">
        <f t="shared" si="47"/>
        <v>1.1060521842377092E-37</v>
      </c>
      <c r="HK31" s="86">
        <f t="shared" si="47"/>
        <v>7.519293053377217E-37</v>
      </c>
      <c r="HL31" s="86">
        <f t="shared" si="47"/>
        <v>2.1774955196289171E-39</v>
      </c>
      <c r="HM31" s="86">
        <f t="shared" si="47"/>
        <v>3.1928529336014006E-38</v>
      </c>
      <c r="HN31" s="86">
        <f t="shared" si="47"/>
        <v>7.9059056177717373E-32</v>
      </c>
      <c r="HO31" s="86">
        <f t="shared" si="47"/>
        <v>3.5573351640249722E-35</v>
      </c>
      <c r="HP31" s="86">
        <f t="shared" si="47"/>
        <v>1.3524815478683696E-40</v>
      </c>
      <c r="HQ31" s="86">
        <f t="shared" si="47"/>
        <v>1.1296053595700903E-47</v>
      </c>
      <c r="HS31" s="86">
        <f t="shared" si="55"/>
        <v>8.0816978083361899E-162</v>
      </c>
      <c r="HT31" s="86">
        <f t="shared" si="48"/>
        <v>7.6570043802580207E-231</v>
      </c>
      <c r="HU31" s="86">
        <f t="shared" si="48"/>
        <v>4.456540026432529E-186</v>
      </c>
      <c r="HV31" s="86">
        <f t="shared" si="48"/>
        <v>1.6499271296915839E-175</v>
      </c>
      <c r="HW31" s="86">
        <f t="shared" si="48"/>
        <v>1.1960370143386716E-284</v>
      </c>
      <c r="HX31" s="86">
        <f t="shared" si="48"/>
        <v>3.5414802205121738E-214</v>
      </c>
      <c r="HY31" s="86">
        <f t="shared" si="48"/>
        <v>1.8136094358450103E-200</v>
      </c>
      <c r="HZ31" s="86">
        <f t="shared" si="48"/>
        <v>5.1160360955186018E-215</v>
      </c>
      <c r="IA31" s="86">
        <f t="shared" si="48"/>
        <v>1.2675860817751257E-206</v>
      </c>
      <c r="IB31" s="86">
        <f t="shared" si="48"/>
        <v>3.5141561870575361E-225</v>
      </c>
      <c r="IC31" s="86">
        <f t="shared" si="48"/>
        <v>4.2721608744634228E-219</v>
      </c>
      <c r="ID31" s="86">
        <f t="shared" si="48"/>
        <v>1.5079534577354686E-178</v>
      </c>
      <c r="IE31" s="86">
        <f t="shared" si="48"/>
        <v>7.3199054006059469E-199</v>
      </c>
      <c r="IF31" s="86">
        <f t="shared" si="48"/>
        <v>7.0990477190618125E-114</v>
      </c>
      <c r="IG31" s="86">
        <f t="shared" si="48"/>
        <v>1.5487074379515098E-85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3.4976821425245595E-256</v>
      </c>
      <c r="IW31" s="86">
        <f t="shared" si="49"/>
        <v>4.3807081904733444E-257</v>
      </c>
      <c r="IY31" s="86">
        <f t="shared" si="57"/>
        <v>1.0524945315950711E-11</v>
      </c>
      <c r="IZ31" s="86">
        <f t="shared" si="50"/>
        <v>2.0360428718377123E-12</v>
      </c>
      <c r="JA31" s="86">
        <f t="shared" si="50"/>
        <v>2.7073539337823142E-13</v>
      </c>
      <c r="JB31" s="86">
        <f t="shared" si="50"/>
        <v>3.4131665360193696E-13</v>
      </c>
      <c r="JC31" s="86">
        <f t="shared" si="50"/>
        <v>5.5273327946394315E-14</v>
      </c>
      <c r="JD31" s="86">
        <f t="shared" si="50"/>
        <v>5.9720196925387142E-15</v>
      </c>
      <c r="JE31" s="86">
        <f t="shared" si="50"/>
        <v>6.3313589238526321E-14</v>
      </c>
      <c r="JF31" s="86">
        <f t="shared" si="50"/>
        <v>3.4344512960065181E-15</v>
      </c>
      <c r="JG31" s="86">
        <f t="shared" si="50"/>
        <v>3.0385241808237723E-15</v>
      </c>
      <c r="JH31" s="86">
        <f t="shared" si="50"/>
        <v>3.6256640727549407E-17</v>
      </c>
      <c r="JI31" s="86">
        <f t="shared" si="50"/>
        <v>4.8913224876845788E-16</v>
      </c>
      <c r="JJ31" s="86">
        <f t="shared" si="50"/>
        <v>3.4207630832745062E-15</v>
      </c>
      <c r="JK31" s="86">
        <f t="shared" si="50"/>
        <v>2.5028344764236609E-14</v>
      </c>
      <c r="JL31" s="86">
        <f t="shared" si="50"/>
        <v>1.7633938752241039E-15</v>
      </c>
      <c r="JM31" s="86">
        <f t="shared" si="50"/>
        <v>1.2959912069973258E-15</v>
      </c>
    </row>
    <row r="32" spans="1:273" x14ac:dyDescent="0.25">
      <c r="B32" s="2">
        <v>5</v>
      </c>
      <c r="C32" s="37">
        <v>58.517000000000003</v>
      </c>
      <c r="D32" s="37">
        <v>60.918999999999997</v>
      </c>
      <c r="E32" s="37">
        <v>60.935000000000002</v>
      </c>
      <c r="F32" s="37">
        <v>62.758000000000003</v>
      </c>
      <c r="G32" s="37">
        <v>59.597000000000001</v>
      </c>
      <c r="H32" s="37">
        <v>60.786999999999999</v>
      </c>
      <c r="I32" s="37">
        <v>59.639000000000003</v>
      </c>
      <c r="J32" s="37">
        <v>59.475000000000001</v>
      </c>
      <c r="K32" s="37">
        <v>60.639000000000003</v>
      </c>
      <c r="L32" s="37">
        <v>58.442999999999998</v>
      </c>
      <c r="M32" s="37">
        <v>57.77</v>
      </c>
      <c r="N32" s="37">
        <v>55.41</v>
      </c>
      <c r="O32" s="37">
        <v>59.82</v>
      </c>
      <c r="P32" s="37">
        <v>58.655999999999999</v>
      </c>
      <c r="Q32" s="37">
        <v>57.344000000000001</v>
      </c>
      <c r="S32" s="4">
        <f t="shared" si="7"/>
        <v>56.611177199702126</v>
      </c>
      <c r="T32" s="4">
        <f t="shared" si="7"/>
        <v>60.302698071573992</v>
      </c>
      <c r="U32" s="4">
        <f t="shared" si="7"/>
        <v>59.036135235672084</v>
      </c>
      <c r="V32" s="4">
        <f t="shared" si="7"/>
        <v>61.169724930561657</v>
      </c>
      <c r="W32" s="4">
        <f t="shared" si="7"/>
        <v>59.360050128846652</v>
      </c>
      <c r="X32" s="4">
        <f t="shared" si="7"/>
        <v>59.195738473050646</v>
      </c>
      <c r="Y32" s="4">
        <f t="shared" si="7"/>
        <v>59.160138254738257</v>
      </c>
      <c r="Z32" s="4">
        <f t="shared" si="7"/>
        <v>58.271573910475702</v>
      </c>
      <c r="AA32" s="4">
        <f t="shared" si="7"/>
        <v>57.62505177895445</v>
      </c>
      <c r="AB32" s="4" t="e">
        <f t="shared" si="7"/>
        <v>#N/A</v>
      </c>
      <c r="AC32" s="4">
        <f t="shared" si="7"/>
        <v>54.858548096200032</v>
      </c>
      <c r="AD32" s="4">
        <f t="shared" si="7"/>
        <v>55.387168686519409</v>
      </c>
      <c r="AE32" s="4">
        <f t="shared" si="7"/>
        <v>59.522538325952119</v>
      </c>
      <c r="AF32" s="4">
        <f t="shared" si="7"/>
        <v>59.877145152405461</v>
      </c>
      <c r="AG32" s="4">
        <f t="shared" si="7"/>
        <v>56.285498656458905</v>
      </c>
      <c r="AI32" s="4">
        <f t="shared" si="8"/>
        <v>1.9058228002978765</v>
      </c>
      <c r="AJ32" s="4">
        <f t="shared" si="8"/>
        <v>0.61630192842600451</v>
      </c>
      <c r="AK32" s="4">
        <f t="shared" si="8"/>
        <v>1.898864764327918</v>
      </c>
      <c r="AL32" s="4">
        <f t="shared" si="8"/>
        <v>1.5882750694383461</v>
      </c>
      <c r="AM32" s="4">
        <f t="shared" si="8"/>
        <v>0.23694987115334953</v>
      </c>
      <c r="AN32" s="4">
        <f t="shared" si="8"/>
        <v>1.5912615269493529</v>
      </c>
      <c r="AO32" s="4">
        <f t="shared" si="8"/>
        <v>0.47886174526174585</v>
      </c>
      <c r="AP32" s="4">
        <f t="shared" si="8"/>
        <v>1.2034260895242994</v>
      </c>
      <c r="AQ32" s="4">
        <f t="shared" si="8"/>
        <v>3.0139482210455526</v>
      </c>
      <c r="AR32" s="4">
        <f t="shared" si="8"/>
        <v>0</v>
      </c>
      <c r="AS32" s="4">
        <f t="shared" si="8"/>
        <v>2.9114519037999713</v>
      </c>
      <c r="AT32" s="4">
        <f t="shared" si="8"/>
        <v>2.2831313480587312E-2</v>
      </c>
      <c r="AU32" s="4">
        <f t="shared" si="8"/>
        <v>0.29746167404788082</v>
      </c>
      <c r="AV32" s="4">
        <f t="shared" si="8"/>
        <v>-1.2211451524054624</v>
      </c>
      <c r="AW32" s="4">
        <f t="shared" si="8"/>
        <v>1.0585013435410957</v>
      </c>
      <c r="AY32" s="2">
        <f t="shared" si="51"/>
        <v>56.611177161117062</v>
      </c>
      <c r="AZ32" s="2">
        <f t="shared" si="9"/>
        <v>60.302698063063502</v>
      </c>
      <c r="BA32" s="2">
        <f t="shared" si="9"/>
        <v>59.036135234446299</v>
      </c>
      <c r="BB32" s="2">
        <f t="shared" si="9"/>
        <v>61.169724929083323</v>
      </c>
      <c r="BC32" s="2">
        <f t="shared" si="9"/>
        <v>59.360050128584348</v>
      </c>
      <c r="BD32" s="2">
        <f t="shared" si="9"/>
        <v>59.195738473017926</v>
      </c>
      <c r="BE32" s="2">
        <f t="shared" si="9"/>
        <v>59.160138254449208</v>
      </c>
      <c r="BF32" s="2">
        <f t="shared" si="9"/>
        <v>58.271573910456482</v>
      </c>
      <c r="BG32" s="2">
        <f t="shared" si="9"/>
        <v>57.625051778937021</v>
      </c>
      <c r="BH32" s="2" t="e">
        <f t="shared" si="9"/>
        <v>#N/A</v>
      </c>
      <c r="BI32" s="2">
        <f t="shared" si="9"/>
        <v>54.858548096197175</v>
      </c>
      <c r="BJ32" s="2">
        <f t="shared" si="9"/>
        <v>55.38716868650053</v>
      </c>
      <c r="BK32" s="2">
        <f t="shared" si="9"/>
        <v>59.522538325819205</v>
      </c>
      <c r="BL32" s="2">
        <f t="shared" si="9"/>
        <v>59.877145152396146</v>
      </c>
      <c r="BM32" s="2">
        <f t="shared" si="9"/>
        <v>56.285498656454052</v>
      </c>
      <c r="BO32" s="2">
        <f t="shared" si="10"/>
        <v>58.517000000000003</v>
      </c>
      <c r="BP32" s="2">
        <f t="shared" si="11"/>
        <v>60.918999999999997</v>
      </c>
      <c r="BQ32" s="2">
        <f t="shared" si="12"/>
        <v>60.935000000000002</v>
      </c>
      <c r="BR32" s="2">
        <f t="shared" si="13"/>
        <v>62.758000000000003</v>
      </c>
      <c r="BS32" s="2">
        <f t="shared" si="14"/>
        <v>59.597000000000001</v>
      </c>
      <c r="BT32" s="2">
        <f t="shared" si="15"/>
        <v>60.786999999999999</v>
      </c>
      <c r="BU32" s="2">
        <f t="shared" si="16"/>
        <v>59.639000000000003</v>
      </c>
      <c r="BV32" s="2">
        <f t="shared" si="17"/>
        <v>59.475000000000001</v>
      </c>
      <c r="BW32" s="2">
        <f t="shared" si="18"/>
        <v>60.639000000000003</v>
      </c>
      <c r="BX32" s="2" t="str">
        <f t="shared" si="19"/>
        <v/>
      </c>
      <c r="BY32" s="2">
        <f t="shared" si="20"/>
        <v>57.77</v>
      </c>
      <c r="BZ32" s="2">
        <f t="shared" si="21"/>
        <v>55.41</v>
      </c>
      <c r="CA32" s="2">
        <f t="shared" si="22"/>
        <v>59.82</v>
      </c>
      <c r="CB32" s="2">
        <f t="shared" si="23"/>
        <v>58.655999999999999</v>
      </c>
      <c r="CC32" s="2">
        <f t="shared" si="24"/>
        <v>57.344000000000001</v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56.62124876428166</v>
      </c>
      <c r="DL32" s="2">
        <f t="shared" si="41"/>
        <v>60.223045454545449</v>
      </c>
      <c r="DM32" s="2">
        <f t="shared" si="41"/>
        <v>58.848226427061299</v>
      </c>
      <c r="DN32" s="2">
        <f t="shared" si="41"/>
        <v>61.185571881606762</v>
      </c>
      <c r="DO32" s="2">
        <f t="shared" si="41"/>
        <v>59.298813953488363</v>
      </c>
      <c r="DP32" s="2">
        <f t="shared" si="41"/>
        <v>59.04343031358885</v>
      </c>
      <c r="DQ32" s="2">
        <f t="shared" si="41"/>
        <v>59.054058743582019</v>
      </c>
      <c r="DR32" s="2">
        <f t="shared" si="41"/>
        <v>58.077401916376296</v>
      </c>
      <c r="DS32" s="2">
        <f t="shared" si="41"/>
        <v>57.71895243902437</v>
      </c>
      <c r="DT32" s="2">
        <f t="shared" si="41"/>
        <v>52.932259109311737</v>
      </c>
      <c r="DU32" s="2">
        <f t="shared" si="41"/>
        <v>54.651221951219505</v>
      </c>
      <c r="DV32" s="2">
        <f t="shared" si="41"/>
        <v>55.197100370040232</v>
      </c>
      <c r="DW32" s="2">
        <f t="shared" si="41"/>
        <v>59.38318121413468</v>
      </c>
      <c r="DX32" s="2">
        <f t="shared" si="41"/>
        <v>59.773681036112691</v>
      </c>
      <c r="DY32" s="2">
        <f t="shared" si="41"/>
        <v>56.169116550522645</v>
      </c>
      <c r="EA32" s="2">
        <f t="shared" si="42"/>
        <v>56.289853530404052</v>
      </c>
      <c r="EB32" s="2">
        <f t="shared" si="42"/>
        <v>63.144061807504286</v>
      </c>
      <c r="EC32" s="2">
        <f t="shared" si="42"/>
        <v>65.626943785231589</v>
      </c>
      <c r="ED32" s="2">
        <f t="shared" si="42"/>
        <v>60.613647129780738</v>
      </c>
      <c r="EE32" s="2">
        <f t="shared" si="42"/>
        <v>61.666886927539601</v>
      </c>
      <c r="EF32" s="2">
        <f t="shared" si="42"/>
        <v>65.021442788007434</v>
      </c>
      <c r="EG32" s="2">
        <f t="shared" si="42"/>
        <v>63.044294184276552</v>
      </c>
      <c r="EH32" s="2">
        <f t="shared" si="42"/>
        <v>65.810293329842352</v>
      </c>
      <c r="EI32" s="2">
        <f t="shared" si="42"/>
        <v>54.026922391126263</v>
      </c>
      <c r="EJ32" s="2">
        <f t="shared" si="42"/>
        <v>60.421439264613184</v>
      </c>
      <c r="EK32" s="2">
        <f t="shared" si="42"/>
        <v>63.550349369057287</v>
      </c>
      <c r="EL32" s="2">
        <f t="shared" si="42"/>
        <v>63.374173119980327</v>
      </c>
      <c r="EM32" s="2">
        <f t="shared" si="42"/>
        <v>64.8766835998414</v>
      </c>
      <c r="EN32" s="2">
        <f t="shared" si="42"/>
        <v>64.242200210979746</v>
      </c>
      <c r="EO32" s="2">
        <f t="shared" si="42"/>
        <v>61.170111929781996</v>
      </c>
      <c r="EQ32" s="2">
        <f t="shared" si="43"/>
        <v>59.558243308660586</v>
      </c>
      <c r="ER32" s="2">
        <f t="shared" si="43"/>
        <v>66.070549158990787</v>
      </c>
      <c r="ES32" s="2">
        <f t="shared" si="43"/>
        <v>68.734509790760768</v>
      </c>
      <c r="ET32" s="2">
        <f t="shared" si="43"/>
        <v>62.331993976545355</v>
      </c>
      <c r="EU32" s="2">
        <f t="shared" si="43"/>
        <v>61.322414763928819</v>
      </c>
      <c r="EV32" s="2">
        <f t="shared" si="43"/>
        <v>60.712399247176101</v>
      </c>
      <c r="EW32" s="2">
        <f t="shared" si="43"/>
        <v>62.932146931612252</v>
      </c>
      <c r="EX32" s="2">
        <f t="shared" si="43"/>
        <v>61.469587149816526</v>
      </c>
      <c r="EY32" s="2">
        <f t="shared" si="43"/>
        <v>57.096841947891697</v>
      </c>
      <c r="EZ32" s="2">
        <f t="shared" si="43"/>
        <v>62.352322852544795</v>
      </c>
      <c r="FA32" s="2">
        <f t="shared" si="43"/>
        <v>62.761775857639989</v>
      </c>
      <c r="FB32" s="2">
        <f t="shared" si="43"/>
        <v>60.595627408475991</v>
      </c>
      <c r="FC32" s="2">
        <f t="shared" si="43"/>
        <v>61.831175635500642</v>
      </c>
      <c r="FD32" s="2">
        <f t="shared" si="43"/>
        <v>62.832921564025241</v>
      </c>
      <c r="FE32" s="2">
        <f t="shared" si="43"/>
        <v>63.751622030930946</v>
      </c>
      <c r="FG32" s="2">
        <f t="shared" si="44"/>
        <v>3.0397403387249017E-2</v>
      </c>
      <c r="FH32" s="2">
        <f t="shared" si="44"/>
        <v>2.7268328195099667E-2</v>
      </c>
      <c r="FI32" s="2">
        <f t="shared" si="44"/>
        <v>2.7720088833683904E-2</v>
      </c>
      <c r="FJ32" s="2">
        <f t="shared" si="44"/>
        <v>2.7709795308915364E-2</v>
      </c>
      <c r="FK32" s="2">
        <f t="shared" si="44"/>
        <v>2.5859155658808336E-2</v>
      </c>
      <c r="FL32" s="2">
        <f t="shared" si="44"/>
        <v>2.5478542886576985E-2</v>
      </c>
      <c r="FM32" s="2">
        <f t="shared" si="44"/>
        <v>2.6584792818417139E-2</v>
      </c>
      <c r="FN32" s="2">
        <f t="shared" si="44"/>
        <v>2.5110330686790579E-2</v>
      </c>
      <c r="FO32" s="2">
        <f t="shared" si="44"/>
        <v>2.5434234396475942E-2</v>
      </c>
      <c r="FP32" s="2">
        <f t="shared" si="44"/>
        <v>2.264115297587237E-2</v>
      </c>
      <c r="FQ32" s="2">
        <f t="shared" si="44"/>
        <v>2.3297426794440131E-2</v>
      </c>
      <c r="FR32" s="2">
        <f t="shared" si="44"/>
        <v>2.3244272348399361E-2</v>
      </c>
      <c r="FS32" s="2">
        <f t="shared" si="44"/>
        <v>2.5368011704023519E-2</v>
      </c>
      <c r="FT32" s="2">
        <f t="shared" si="44"/>
        <v>2.3154170368753182E-2</v>
      </c>
      <c r="FU32" s="2">
        <f t="shared" si="44"/>
        <v>2.327156371237752E-2</v>
      </c>
      <c r="FW32" s="2">
        <f t="shared" si="53"/>
        <v>5.970647103525049E-7</v>
      </c>
      <c r="FX32" s="2">
        <f t="shared" si="45"/>
        <v>4.7016855102764972E-7</v>
      </c>
      <c r="FY32" s="2">
        <f t="shared" si="45"/>
        <v>6.9509001125582523E-7</v>
      </c>
      <c r="FZ32" s="2">
        <f t="shared" si="45"/>
        <v>5.6175024335421339E-7</v>
      </c>
      <c r="GA32" s="2">
        <f t="shared" si="45"/>
        <v>5.589752538749811E-7</v>
      </c>
      <c r="GB32" s="2">
        <f t="shared" si="45"/>
        <v>6.7016655992914812E-7</v>
      </c>
      <c r="GC32" s="2">
        <f t="shared" si="45"/>
        <v>6.3862799398871776E-7</v>
      </c>
      <c r="GD32" s="2">
        <f t="shared" si="45"/>
        <v>7.9859747411231563E-7</v>
      </c>
      <c r="GE32" s="2">
        <f t="shared" si="45"/>
        <v>1.0741485776942658E-6</v>
      </c>
      <c r="GF32" s="2">
        <f t="shared" si="45"/>
        <v>9.7987716189144816E-7</v>
      </c>
      <c r="GG32" s="2">
        <f t="shared" si="45"/>
        <v>7.9202990433452375E-7</v>
      </c>
      <c r="GH32" s="2">
        <f t="shared" si="45"/>
        <v>6.4406065863351999E-7</v>
      </c>
      <c r="GI32" s="2">
        <f t="shared" si="45"/>
        <v>6.9647894401340131E-7</v>
      </c>
      <c r="GJ32" s="2">
        <f t="shared" si="45"/>
        <v>5.2366326339003728E-7</v>
      </c>
      <c r="GK32" s="2">
        <f t="shared" si="45"/>
        <v>4.3514750251086385E-7</v>
      </c>
      <c r="GM32" s="86">
        <f t="shared" si="54"/>
        <v>2.2664249530118195E-11</v>
      </c>
      <c r="GN32" s="86">
        <f t="shared" si="46"/>
        <v>4.5758749017622037E-12</v>
      </c>
      <c r="GO32" s="86">
        <f t="shared" si="46"/>
        <v>6.629754211342173E-13</v>
      </c>
      <c r="GP32" s="86">
        <f t="shared" si="46"/>
        <v>8.2786733594116881E-13</v>
      </c>
      <c r="GQ32" s="86">
        <f t="shared" si="46"/>
        <v>1.4184399663010821E-13</v>
      </c>
      <c r="GR32" s="86">
        <f t="shared" si="46"/>
        <v>1.6701032388678102E-14</v>
      </c>
      <c r="GS32" s="86">
        <f t="shared" si="46"/>
        <v>1.6274971505865633E-13</v>
      </c>
      <c r="GT32" s="86">
        <f t="shared" si="46"/>
        <v>9.7817191481660184E-15</v>
      </c>
      <c r="GU32" s="86">
        <f t="shared" si="46"/>
        <v>8.7289840300770727E-15</v>
      </c>
      <c r="GV32" s="86">
        <f t="shared" si="46"/>
        <v>1.2016428440074396E-16</v>
      </c>
      <c r="GW32" s="86">
        <f t="shared" si="46"/>
        <v>1.474224503263553E-15</v>
      </c>
      <c r="GX32" s="86">
        <f t="shared" si="46"/>
        <v>9.5374821004154395E-15</v>
      </c>
      <c r="GY32" s="86">
        <f t="shared" si="46"/>
        <v>6.5980947866921721E-14</v>
      </c>
      <c r="GZ32" s="86">
        <f t="shared" si="46"/>
        <v>5.0418822573825723E-15</v>
      </c>
      <c r="HA32" s="86">
        <f t="shared" si="46"/>
        <v>3.7563548954205641E-15</v>
      </c>
      <c r="HC32" s="86">
        <f t="shared" si="58"/>
        <v>1.4274422593116442E-28</v>
      </c>
      <c r="HD32" s="86">
        <f t="shared" si="47"/>
        <v>1.173543794320058E-39</v>
      </c>
      <c r="HE32" s="86">
        <f t="shared" si="47"/>
        <v>1.3331416367164285E-32</v>
      </c>
      <c r="HF32" s="86">
        <f t="shared" si="47"/>
        <v>2.5284217364288841E-30</v>
      </c>
      <c r="HG32" s="86">
        <f t="shared" si="47"/>
        <v>1.5365402078829583E-47</v>
      </c>
      <c r="HH32" s="86">
        <f t="shared" si="47"/>
        <v>1.5147554057331761E-36</v>
      </c>
      <c r="HI32" s="86">
        <f t="shared" si="47"/>
        <v>2.3894924028532781E-34</v>
      </c>
      <c r="HJ32" s="86">
        <f t="shared" si="47"/>
        <v>7.8673392948325262E-37</v>
      </c>
      <c r="HK32" s="86">
        <f t="shared" si="47"/>
        <v>5.2024833777940574E-36</v>
      </c>
      <c r="HL32" s="86">
        <f t="shared" si="47"/>
        <v>1.7534687286721274E-38</v>
      </c>
      <c r="HM32" s="86">
        <f t="shared" si="47"/>
        <v>2.3528989384435352E-37</v>
      </c>
      <c r="HN32" s="86">
        <f t="shared" si="47"/>
        <v>3.9562093316592292E-31</v>
      </c>
      <c r="HO32" s="86">
        <f t="shared" si="47"/>
        <v>2.1520764540572516E-34</v>
      </c>
      <c r="HP32" s="86">
        <f t="shared" si="47"/>
        <v>1.0796379345874258E-39</v>
      </c>
      <c r="HQ32" s="86">
        <f t="shared" si="47"/>
        <v>1.3335802768364315E-46</v>
      </c>
      <c r="HS32" s="86">
        <f t="shared" si="55"/>
        <v>2.751982864455839E-159</v>
      </c>
      <c r="HT32" s="86">
        <f t="shared" si="48"/>
        <v>3.1290751427444901E-227</v>
      </c>
      <c r="HU32" s="86">
        <f t="shared" si="48"/>
        <v>4.1195893531516827E-183</v>
      </c>
      <c r="HV32" s="86">
        <f t="shared" si="48"/>
        <v>9.5340894389009231E-173</v>
      </c>
      <c r="HW32" s="86">
        <f t="shared" si="48"/>
        <v>3.7372936309168959E-280</v>
      </c>
      <c r="HX32" s="86">
        <f t="shared" si="48"/>
        <v>9.1885193765072066E-211</v>
      </c>
      <c r="HY32" s="86">
        <f t="shared" si="48"/>
        <v>2.8200069853507619E-197</v>
      </c>
      <c r="HZ32" s="86">
        <f t="shared" si="48"/>
        <v>1.4670228312513235E-211</v>
      </c>
      <c r="IA32" s="86">
        <f t="shared" si="48"/>
        <v>3.0394383093732465E-203</v>
      </c>
      <c r="IB32" s="86">
        <f t="shared" si="48"/>
        <v>1.6727907096543584E-221</v>
      </c>
      <c r="IC32" s="86">
        <f t="shared" si="48"/>
        <v>1.4388283782525398E-215</v>
      </c>
      <c r="ID32" s="86">
        <f t="shared" si="48"/>
        <v>9.9716048456515189E-176</v>
      </c>
      <c r="IE32" s="86">
        <f t="shared" si="48"/>
        <v>1.0589080700573838E-195</v>
      </c>
      <c r="IF32" s="86">
        <f t="shared" si="48"/>
        <v>4.1271822315422705E-112</v>
      </c>
      <c r="IG32" s="86">
        <f t="shared" si="48"/>
        <v>3.0725248027252094E-84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5.608505371499479E-253</v>
      </c>
      <c r="IW32" s="86">
        <f t="shared" si="49"/>
        <v>6.5721119306341159E-254</v>
      </c>
      <c r="IY32" s="86">
        <f t="shared" si="57"/>
        <v>2.2664249530118195E-11</v>
      </c>
      <c r="IZ32" s="86">
        <f t="shared" si="50"/>
        <v>4.5758749017622037E-12</v>
      </c>
      <c r="JA32" s="86">
        <f t="shared" si="50"/>
        <v>6.629754211342173E-13</v>
      </c>
      <c r="JB32" s="86">
        <f t="shared" si="50"/>
        <v>8.2786733594116881E-13</v>
      </c>
      <c r="JC32" s="86">
        <f t="shared" si="50"/>
        <v>1.4184399663010821E-13</v>
      </c>
      <c r="JD32" s="86">
        <f t="shared" si="50"/>
        <v>1.6701032388678102E-14</v>
      </c>
      <c r="JE32" s="86">
        <f t="shared" si="50"/>
        <v>1.6274971505865633E-13</v>
      </c>
      <c r="JF32" s="86">
        <f t="shared" si="50"/>
        <v>9.7817191481660184E-15</v>
      </c>
      <c r="JG32" s="86">
        <f t="shared" si="50"/>
        <v>8.7289840300770727E-15</v>
      </c>
      <c r="JH32" s="86">
        <f t="shared" si="50"/>
        <v>1.2016428440074396E-16</v>
      </c>
      <c r="JI32" s="86">
        <f t="shared" si="50"/>
        <v>1.474224503263553E-15</v>
      </c>
      <c r="JJ32" s="86">
        <f t="shared" si="50"/>
        <v>9.5374821004154395E-15</v>
      </c>
      <c r="JK32" s="86">
        <f t="shared" si="50"/>
        <v>6.5980947866921721E-14</v>
      </c>
      <c r="JL32" s="86">
        <f t="shared" si="50"/>
        <v>5.0418822573825723E-15</v>
      </c>
      <c r="JM32" s="86">
        <f t="shared" si="50"/>
        <v>3.7563548954205641E-15</v>
      </c>
    </row>
    <row r="33" spans="2:273" x14ac:dyDescent="0.25">
      <c r="B33" s="2">
        <v>6</v>
      </c>
      <c r="C33" s="37">
        <v>56.655000000000001</v>
      </c>
      <c r="D33" s="37">
        <v>59.935000000000002</v>
      </c>
      <c r="E33" s="37">
        <v>61.805999999999997</v>
      </c>
      <c r="F33" s="37">
        <v>62.241999999999997</v>
      </c>
      <c r="G33" s="37">
        <v>60.387</v>
      </c>
      <c r="H33" s="37">
        <v>59.82</v>
      </c>
      <c r="I33" s="37">
        <v>63.164000000000001</v>
      </c>
      <c r="J33" s="37">
        <v>59.426000000000002</v>
      </c>
      <c r="K33" s="37">
        <v>59.802999999999997</v>
      </c>
      <c r="L33" s="37">
        <v>57.311</v>
      </c>
      <c r="M33" s="37">
        <v>58.048999999999999</v>
      </c>
      <c r="N33" s="37">
        <v>56.377000000000002</v>
      </c>
      <c r="O33" s="37">
        <v>60.704999999999998</v>
      </c>
      <c r="P33" s="37">
        <v>59.328000000000003</v>
      </c>
      <c r="Q33" s="37">
        <v>57.082000000000001</v>
      </c>
      <c r="S33" s="4">
        <f t="shared" si="7"/>
        <v>56.610150629836404</v>
      </c>
      <c r="T33" s="4">
        <f t="shared" si="7"/>
        <v>60.457685487957164</v>
      </c>
      <c r="U33" s="4">
        <f t="shared" si="7"/>
        <v>59.519933765949744</v>
      </c>
      <c r="V33" s="4">
        <f t="shared" si="7"/>
        <v>61.535971153296551</v>
      </c>
      <c r="W33" s="4">
        <f t="shared" si="7"/>
        <v>59.543675144766951</v>
      </c>
      <c r="X33" s="4">
        <f t="shared" si="7"/>
        <v>59.44231520771649</v>
      </c>
      <c r="Y33" s="4">
        <f t="shared" si="7"/>
        <v>59.474284555622958</v>
      </c>
      <c r="Z33" s="4">
        <f t="shared" si="7"/>
        <v>58.594947606813534</v>
      </c>
      <c r="AA33" s="4">
        <f t="shared" si="7"/>
        <v>57.797611783283763</v>
      </c>
      <c r="AB33" s="4" t="e">
        <f t="shared" si="7"/>
        <v>#N/A</v>
      </c>
      <c r="AC33" s="4">
        <f t="shared" si="7"/>
        <v>55.096143890466479</v>
      </c>
      <c r="AD33" s="4">
        <f t="shared" si="7"/>
        <v>55.711897596439137</v>
      </c>
      <c r="AE33" s="4">
        <f t="shared" si="7"/>
        <v>59.807155017653947</v>
      </c>
      <c r="AF33" s="4">
        <f t="shared" si="7"/>
        <v>59.960154360125841</v>
      </c>
      <c r="AG33" s="4">
        <f t="shared" si="7"/>
        <v>56.305406871763374</v>
      </c>
      <c r="AI33" s="4">
        <f t="shared" si="8"/>
        <v>4.4849370163596802E-2</v>
      </c>
      <c r="AJ33" s="4">
        <f t="shared" si="8"/>
        <v>-0.52268548795716185</v>
      </c>
      <c r="AK33" s="4">
        <f t="shared" si="8"/>
        <v>2.2860662340502529</v>
      </c>
      <c r="AL33" s="4">
        <f t="shared" si="8"/>
        <v>0.70602884670344679</v>
      </c>
      <c r="AM33" s="4">
        <f t="shared" si="8"/>
        <v>0.84332485523304968</v>
      </c>
      <c r="AN33" s="4">
        <f t="shared" si="8"/>
        <v>0.37768479228351026</v>
      </c>
      <c r="AO33" s="4">
        <f t="shared" si="8"/>
        <v>3.6897154443770432</v>
      </c>
      <c r="AP33" s="4">
        <f t="shared" si="8"/>
        <v>0.83105239318646795</v>
      </c>
      <c r="AQ33" s="4">
        <f t="shared" si="8"/>
        <v>2.0053882167162342</v>
      </c>
      <c r="AR33" s="4">
        <f t="shared" si="8"/>
        <v>0</v>
      </c>
      <c r="AS33" s="4">
        <f t="shared" si="8"/>
        <v>2.9528561095335206</v>
      </c>
      <c r="AT33" s="4">
        <f t="shared" si="8"/>
        <v>0.6651024035608657</v>
      </c>
      <c r="AU33" s="4">
        <f t="shared" si="8"/>
        <v>0.89784498234605081</v>
      </c>
      <c r="AV33" s="4">
        <f t="shared" si="8"/>
        <v>-0.63215436012583837</v>
      </c>
      <c r="AW33" s="4">
        <f t="shared" si="8"/>
        <v>0.77659312823662674</v>
      </c>
      <c r="AY33" s="2">
        <f t="shared" si="51"/>
        <v>56.610150549063995</v>
      </c>
      <c r="AZ33" s="2">
        <f t="shared" si="9"/>
        <v>60.457685469371008</v>
      </c>
      <c r="BA33" s="2">
        <f t="shared" si="9"/>
        <v>59.519933763039333</v>
      </c>
      <c r="BB33" s="2">
        <f t="shared" si="9"/>
        <v>61.535971149819055</v>
      </c>
      <c r="BC33" s="2">
        <f t="shared" si="9"/>
        <v>59.543675144114729</v>
      </c>
      <c r="BD33" s="2">
        <f t="shared" si="9"/>
        <v>59.442315207628006</v>
      </c>
      <c r="BE33" s="2">
        <f t="shared" si="9"/>
        <v>59.474284554903186</v>
      </c>
      <c r="BF33" s="2">
        <f t="shared" si="9"/>
        <v>58.594947606760606</v>
      </c>
      <c r="BG33" s="2">
        <f t="shared" si="9"/>
        <v>57.797611783235375</v>
      </c>
      <c r="BH33" s="2" t="e">
        <f t="shared" si="9"/>
        <v>#N/A</v>
      </c>
      <c r="BI33" s="2">
        <f t="shared" si="9"/>
        <v>55.096143890458166</v>
      </c>
      <c r="BJ33" s="2">
        <f t="shared" si="9"/>
        <v>55.711897596388191</v>
      </c>
      <c r="BK33" s="2">
        <f t="shared" si="9"/>
        <v>59.807155017314599</v>
      </c>
      <c r="BL33" s="2">
        <f t="shared" si="9"/>
        <v>59.960154360100077</v>
      </c>
      <c r="BM33" s="2">
        <f t="shared" si="9"/>
        <v>56.305406871749781</v>
      </c>
      <c r="BO33" s="2">
        <f t="shared" si="10"/>
        <v>56.655000000000001</v>
      </c>
      <c r="BP33" s="2">
        <f t="shared" si="11"/>
        <v>59.935000000000002</v>
      </c>
      <c r="BQ33" s="2">
        <f t="shared" si="12"/>
        <v>61.805999999999997</v>
      </c>
      <c r="BR33" s="2">
        <f t="shared" si="13"/>
        <v>62.241999999999997</v>
      </c>
      <c r="BS33" s="2">
        <f t="shared" si="14"/>
        <v>60.387</v>
      </c>
      <c r="BT33" s="2">
        <f t="shared" si="15"/>
        <v>59.82</v>
      </c>
      <c r="BU33" s="2">
        <f t="shared" si="16"/>
        <v>63.164000000000001</v>
      </c>
      <c r="BV33" s="2">
        <f t="shared" si="17"/>
        <v>59.426000000000002</v>
      </c>
      <c r="BW33" s="2">
        <f t="shared" si="18"/>
        <v>59.802999999999997</v>
      </c>
      <c r="BX33" s="2" t="str">
        <f t="shared" si="19"/>
        <v/>
      </c>
      <c r="BY33" s="2">
        <f t="shared" si="20"/>
        <v>58.048999999999999</v>
      </c>
      <c r="BZ33" s="2">
        <f t="shared" si="21"/>
        <v>56.377000000000002</v>
      </c>
      <c r="CA33" s="2">
        <f t="shared" si="22"/>
        <v>60.704999999999998</v>
      </c>
      <c r="CB33" s="2">
        <f t="shared" si="23"/>
        <v>59.328000000000003</v>
      </c>
      <c r="CC33" s="2">
        <f t="shared" si="24"/>
        <v>57.082000000000001</v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56.62401612511141</v>
      </c>
      <c r="DL33" s="2">
        <f t="shared" si="41"/>
        <v>60.378969696969691</v>
      </c>
      <c r="DM33" s="2">
        <f t="shared" si="41"/>
        <v>59.33324989429174</v>
      </c>
      <c r="DN33" s="2">
        <f t="shared" si="41"/>
        <v>61.567910500352362</v>
      </c>
      <c r="DO33" s="2">
        <f t="shared" si="41"/>
        <v>59.485348837209294</v>
      </c>
      <c r="DP33" s="2">
        <f t="shared" si="41"/>
        <v>59.287075783972128</v>
      </c>
      <c r="DQ33" s="2">
        <f t="shared" si="41"/>
        <v>59.371819993959548</v>
      </c>
      <c r="DR33" s="2">
        <f t="shared" si="41"/>
        <v>58.396274216027862</v>
      </c>
      <c r="DS33" s="2">
        <f t="shared" si="41"/>
        <v>57.907295121951201</v>
      </c>
      <c r="DT33" s="2">
        <f t="shared" si="41"/>
        <v>53.327971659919029</v>
      </c>
      <c r="DU33" s="2">
        <f t="shared" si="41"/>
        <v>54.879047748592861</v>
      </c>
      <c r="DV33" s="2">
        <f t="shared" si="41"/>
        <v>55.515943818707278</v>
      </c>
      <c r="DW33" s="2">
        <f t="shared" si="41"/>
        <v>59.666907580791282</v>
      </c>
      <c r="DX33" s="2">
        <f t="shared" si="41"/>
        <v>59.852699835237559</v>
      </c>
      <c r="DY33" s="2">
        <f t="shared" si="41"/>
        <v>56.180922996515676</v>
      </c>
      <c r="EA33" s="2">
        <f t="shared" si="42"/>
        <v>56.206724556189251</v>
      </c>
      <c r="EB33" s="2">
        <f t="shared" si="42"/>
        <v>63.018557063094875</v>
      </c>
      <c r="EC33" s="2">
        <f t="shared" si="42"/>
        <v>65.491632065775974</v>
      </c>
      <c r="ED33" s="2">
        <f t="shared" si="42"/>
        <v>60.513847643037913</v>
      </c>
      <c r="EE33" s="2">
        <f t="shared" si="42"/>
        <v>61.547563369183962</v>
      </c>
      <c r="EF33" s="2">
        <f t="shared" si="42"/>
        <v>64.857681846840705</v>
      </c>
      <c r="EG33" s="2">
        <f t="shared" si="42"/>
        <v>62.895960443150869</v>
      </c>
      <c r="EH33" s="2">
        <f t="shared" si="42"/>
        <v>65.629738625491811</v>
      </c>
      <c r="EI33" s="2">
        <f t="shared" si="42"/>
        <v>53.964533153014926</v>
      </c>
      <c r="EJ33" s="2">
        <f t="shared" si="42"/>
        <v>60.306582026393208</v>
      </c>
      <c r="EK33" s="2">
        <f t="shared" si="42"/>
        <v>63.396713088968212</v>
      </c>
      <c r="EL33" s="2">
        <f t="shared" si="42"/>
        <v>63.221692434999916</v>
      </c>
      <c r="EM33" s="2">
        <f t="shared" si="42"/>
        <v>64.721396616889109</v>
      </c>
      <c r="EN33" s="2">
        <f t="shared" si="42"/>
        <v>64.094671869030279</v>
      </c>
      <c r="EO33" s="2">
        <f t="shared" si="42"/>
        <v>61.070342083149228</v>
      </c>
      <c r="EQ33" s="2">
        <f t="shared" si="43"/>
        <v>59.444865011094315</v>
      </c>
      <c r="ER33" s="2">
        <f t="shared" si="43"/>
        <v>65.918766302896799</v>
      </c>
      <c r="ES33" s="2">
        <f t="shared" si="43"/>
        <v>68.57004184785059</v>
      </c>
      <c r="ET33" s="2">
        <f t="shared" si="43"/>
        <v>62.216161321310111</v>
      </c>
      <c r="EU33" s="2">
        <f t="shared" si="43"/>
        <v>61.206468661207857</v>
      </c>
      <c r="EV33" s="2">
        <f t="shared" si="43"/>
        <v>60.589921554204679</v>
      </c>
      <c r="EW33" s="2">
        <f t="shared" si="43"/>
        <v>62.784947509125452</v>
      </c>
      <c r="EX33" s="2">
        <f t="shared" si="43"/>
        <v>61.331137352478628</v>
      </c>
      <c r="EY33" s="2">
        <f t="shared" si="43"/>
        <v>57.004962852916989</v>
      </c>
      <c r="EZ33" s="2">
        <f t="shared" si="43"/>
        <v>62.219223429545657</v>
      </c>
      <c r="FA33" s="2">
        <f t="shared" si="43"/>
        <v>62.61539655247622</v>
      </c>
      <c r="FB33" s="2">
        <f t="shared" si="43"/>
        <v>60.468906621424004</v>
      </c>
      <c r="FC33" s="2">
        <f t="shared" si="43"/>
        <v>61.703549734833231</v>
      </c>
      <c r="FD33" s="2">
        <f t="shared" si="43"/>
        <v>62.698164966547992</v>
      </c>
      <c r="FE33" s="2">
        <f t="shared" si="43"/>
        <v>63.625981005851159</v>
      </c>
      <c r="FG33" s="2">
        <f t="shared" si="44"/>
        <v>3.3232629145772345E-2</v>
      </c>
      <c r="FH33" s="2">
        <f t="shared" si="44"/>
        <v>2.9820675105494094E-2</v>
      </c>
      <c r="FI33" s="2">
        <f t="shared" si="44"/>
        <v>3.0313403315393735E-2</v>
      </c>
      <c r="FJ33" s="2">
        <f t="shared" si="44"/>
        <v>3.0302176807032798E-2</v>
      </c>
      <c r="FK33" s="2">
        <f t="shared" si="44"/>
        <v>2.8283437566478886E-2</v>
      </c>
      <c r="FL33" s="2">
        <f t="shared" si="44"/>
        <v>2.7868163347426266E-2</v>
      </c>
      <c r="FM33" s="2">
        <f t="shared" si="44"/>
        <v>2.9075072391916649E-2</v>
      </c>
      <c r="FN33" s="2">
        <f t="shared" si="44"/>
        <v>2.7466390035737007E-2</v>
      </c>
      <c r="FO33" s="2">
        <f t="shared" si="44"/>
        <v>2.7819817817672763E-2</v>
      </c>
      <c r="FP33" s="2">
        <f t="shared" si="44"/>
        <v>2.4771420437718742E-2</v>
      </c>
      <c r="FQ33" s="2">
        <f t="shared" si="44"/>
        <v>2.548783166737675E-2</v>
      </c>
      <c r="FR33" s="2">
        <f t="shared" si="44"/>
        <v>2.5429809801943839E-2</v>
      </c>
      <c r="FS33" s="2">
        <f t="shared" si="44"/>
        <v>2.7747560667886535E-2</v>
      </c>
      <c r="FT33" s="2">
        <f t="shared" si="44"/>
        <v>2.5331455714527638E-2</v>
      </c>
      <c r="FU33" s="2">
        <f t="shared" si="44"/>
        <v>2.5459600344569979E-2</v>
      </c>
      <c r="FW33" s="2">
        <f t="shared" si="53"/>
        <v>6.5466839887672853E-7</v>
      </c>
      <c r="FX33" s="2">
        <f t="shared" si="45"/>
        <v>5.1552954132910966E-7</v>
      </c>
      <c r="FY33" s="2">
        <f t="shared" si="45"/>
        <v>7.6215099058830109E-7</v>
      </c>
      <c r="FZ33" s="2">
        <f t="shared" si="45"/>
        <v>6.1594686013376752E-7</v>
      </c>
      <c r="GA33" s="2">
        <f t="shared" si="45"/>
        <v>6.1290414500425771E-7</v>
      </c>
      <c r="GB33" s="2">
        <f t="shared" si="45"/>
        <v>7.3482297323554297E-7</v>
      </c>
      <c r="GC33" s="2">
        <f t="shared" si="45"/>
        <v>7.0024162771082846E-7</v>
      </c>
      <c r="GD33" s="2">
        <f t="shared" si="45"/>
        <v>8.7564465039316866E-7</v>
      </c>
      <c r="GE33" s="2">
        <f t="shared" si="45"/>
        <v>1.177780372804338E-6</v>
      </c>
      <c r="GF33" s="2">
        <f t="shared" si="45"/>
        <v>1.074413841341012E-6</v>
      </c>
      <c r="GG33" s="2">
        <f t="shared" si="45"/>
        <v>8.6844345443527413E-7</v>
      </c>
      <c r="GH33" s="2">
        <f t="shared" si="45"/>
        <v>7.0619842530364936E-7</v>
      </c>
      <c r="GI33" s="2">
        <f t="shared" si="45"/>
        <v>7.6367392486843149E-7</v>
      </c>
      <c r="GJ33" s="2">
        <f t="shared" si="45"/>
        <v>5.7418532141932065E-7</v>
      </c>
      <c r="GK33" s="2">
        <f t="shared" si="45"/>
        <v>4.7712972857834627E-7</v>
      </c>
      <c r="GM33" s="86">
        <f t="shared" si="54"/>
        <v>4.8214829329603495E-11</v>
      </c>
      <c r="GN33" s="86">
        <f t="shared" si="46"/>
        <v>1.0154009997031788E-11</v>
      </c>
      <c r="GO33" s="86">
        <f t="shared" si="46"/>
        <v>1.6001717426198793E-12</v>
      </c>
      <c r="GP33" s="86">
        <f t="shared" si="46"/>
        <v>1.979539698672807E-12</v>
      </c>
      <c r="GQ33" s="86">
        <f t="shared" si="46"/>
        <v>3.5852126596359419E-13</v>
      </c>
      <c r="GR33" s="86">
        <f t="shared" si="46"/>
        <v>4.5925513338189113E-14</v>
      </c>
      <c r="GS33" s="86">
        <f t="shared" si="46"/>
        <v>4.1200088134990808E-13</v>
      </c>
      <c r="GT33" s="86">
        <f t="shared" si="46"/>
        <v>2.7385874662624454E-14</v>
      </c>
      <c r="GU33" s="86">
        <f t="shared" si="46"/>
        <v>2.4644650268679848E-14</v>
      </c>
      <c r="GV33" s="86">
        <f t="shared" si="46"/>
        <v>3.9047095977864148E-16</v>
      </c>
      <c r="GW33" s="86">
        <f t="shared" si="46"/>
        <v>4.3640575593263512E-15</v>
      </c>
      <c r="GX33" s="86">
        <f t="shared" si="46"/>
        <v>2.6157797139325986E-14</v>
      </c>
      <c r="GY33" s="86">
        <f t="shared" si="46"/>
        <v>1.7124178174435601E-13</v>
      </c>
      <c r="GZ33" s="86">
        <f t="shared" si="46"/>
        <v>1.4173760610779968E-14</v>
      </c>
      <c r="HA33" s="86">
        <f t="shared" si="46"/>
        <v>1.0701785421987098E-14</v>
      </c>
      <c r="HC33" s="86">
        <f t="shared" si="58"/>
        <v>6.0014723125668341E-28</v>
      </c>
      <c r="HD33" s="86">
        <f t="shared" si="47"/>
        <v>8.9366170318260351E-39</v>
      </c>
      <c r="HE33" s="86">
        <f t="shared" si="47"/>
        <v>7.1468014466602739E-32</v>
      </c>
      <c r="HF33" s="86">
        <f t="shared" si="47"/>
        <v>1.1921851731184585E-29</v>
      </c>
      <c r="HG33" s="86">
        <f t="shared" si="47"/>
        <v>1.8653375363293977E-46</v>
      </c>
      <c r="HH33" s="86">
        <f t="shared" si="47"/>
        <v>1.0233616049149129E-35</v>
      </c>
      <c r="HI33" s="86">
        <f t="shared" si="47"/>
        <v>1.4284673817636018E-33</v>
      </c>
      <c r="HJ33" s="86">
        <f t="shared" si="47"/>
        <v>5.4674923257637708E-36</v>
      </c>
      <c r="HK33" s="86">
        <f t="shared" si="47"/>
        <v>3.5172711977066337E-35</v>
      </c>
      <c r="HL33" s="86">
        <f t="shared" si="47"/>
        <v>1.3770061819647333E-37</v>
      </c>
      <c r="HM33" s="86">
        <f t="shared" si="47"/>
        <v>1.6932449516355368E-36</v>
      </c>
      <c r="HN33" s="86">
        <f t="shared" si="47"/>
        <v>1.9431993117417521E-30</v>
      </c>
      <c r="HO33" s="86">
        <f t="shared" si="47"/>
        <v>1.2748902337318512E-33</v>
      </c>
      <c r="HP33" s="86">
        <f t="shared" si="47"/>
        <v>8.4129395633292214E-39</v>
      </c>
      <c r="HQ33" s="86">
        <f t="shared" si="47"/>
        <v>1.5295485598911172E-45</v>
      </c>
      <c r="HS33" s="86">
        <f t="shared" si="55"/>
        <v>8.9457997634255162E-157</v>
      </c>
      <c r="HT33" s="86">
        <f t="shared" si="48"/>
        <v>1.1969906588861603E-223</v>
      </c>
      <c r="HU33" s="86">
        <f t="shared" si="48"/>
        <v>3.6030531449109337E-180</v>
      </c>
      <c r="HV33" s="86">
        <f t="shared" si="48"/>
        <v>5.2358232077891746E-170</v>
      </c>
      <c r="HW33" s="86">
        <f t="shared" si="48"/>
        <v>1.0749256153907136E-275</v>
      </c>
      <c r="HX33" s="86">
        <f t="shared" si="48"/>
        <v>2.236967873068487E-207</v>
      </c>
      <c r="HY33" s="86">
        <f t="shared" si="48"/>
        <v>4.1317094882142082E-194</v>
      </c>
      <c r="HZ33" s="86">
        <f t="shared" si="48"/>
        <v>3.9418050218785097E-208</v>
      </c>
      <c r="IA33" s="86">
        <f t="shared" si="48"/>
        <v>6.8314202122696407E-200</v>
      </c>
      <c r="IB33" s="86">
        <f t="shared" si="48"/>
        <v>7.4225670520493939E-218</v>
      </c>
      <c r="IC33" s="86">
        <f t="shared" si="48"/>
        <v>4.5344341384602484E-212</v>
      </c>
      <c r="ID33" s="86">
        <f t="shared" si="48"/>
        <v>6.2586522991833176E-173</v>
      </c>
      <c r="IE33" s="86">
        <f t="shared" si="48"/>
        <v>1.4443868829499819E-192</v>
      </c>
      <c r="IF33" s="86">
        <f t="shared" si="48"/>
        <v>2.3234939497927682E-110</v>
      </c>
      <c r="IG33" s="86">
        <f t="shared" si="48"/>
        <v>5.9556677975477154E-83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8.5822738100714652E-250</v>
      </c>
      <c r="IW33" s="86">
        <f t="shared" si="49"/>
        <v>9.4186946526142427E-251</v>
      </c>
      <c r="IY33" s="86">
        <f t="shared" si="57"/>
        <v>4.8214829329603495E-11</v>
      </c>
      <c r="IZ33" s="86">
        <f t="shared" si="50"/>
        <v>1.0154009997031788E-11</v>
      </c>
      <c r="JA33" s="86">
        <f t="shared" si="50"/>
        <v>1.6001717426198793E-12</v>
      </c>
      <c r="JB33" s="86">
        <f t="shared" si="50"/>
        <v>1.979539698672807E-12</v>
      </c>
      <c r="JC33" s="86">
        <f t="shared" si="50"/>
        <v>3.5852126596359419E-13</v>
      </c>
      <c r="JD33" s="86">
        <f t="shared" si="50"/>
        <v>4.5925513338189113E-14</v>
      </c>
      <c r="JE33" s="86">
        <f t="shared" si="50"/>
        <v>4.1200088134990808E-13</v>
      </c>
      <c r="JF33" s="86">
        <f t="shared" si="50"/>
        <v>2.7385874662624454E-14</v>
      </c>
      <c r="JG33" s="86">
        <f t="shared" si="50"/>
        <v>2.4644650268679848E-14</v>
      </c>
      <c r="JH33" s="86">
        <f t="shared" si="50"/>
        <v>3.9047095977864148E-16</v>
      </c>
      <c r="JI33" s="86">
        <f t="shared" si="50"/>
        <v>4.3640575593263512E-15</v>
      </c>
      <c r="JJ33" s="86">
        <f t="shared" si="50"/>
        <v>2.6157797139325989E-14</v>
      </c>
      <c r="JK33" s="86">
        <f t="shared" si="50"/>
        <v>1.7124178174435601E-13</v>
      </c>
      <c r="JL33" s="86">
        <f t="shared" si="50"/>
        <v>1.4173760610779968E-14</v>
      </c>
      <c r="JM33" s="86">
        <f t="shared" si="50"/>
        <v>1.0701785421987098E-14</v>
      </c>
    </row>
    <row r="34" spans="2:273" x14ac:dyDescent="0.25">
      <c r="B34" s="2">
        <v>7</v>
      </c>
      <c r="C34" s="37">
        <v>58.276000000000003</v>
      </c>
      <c r="D34" s="37">
        <v>60.194000000000003</v>
      </c>
      <c r="E34" s="37">
        <v>59.161000000000001</v>
      </c>
      <c r="F34" s="37">
        <v>60.805999999999997</v>
      </c>
      <c r="G34" s="37">
        <v>61.113</v>
      </c>
      <c r="H34" s="37">
        <v>61</v>
      </c>
      <c r="I34" s="37">
        <v>62.524999999999999</v>
      </c>
      <c r="J34" s="37">
        <v>60.491999999999997</v>
      </c>
      <c r="K34" s="37">
        <v>56.884999999999998</v>
      </c>
      <c r="L34" s="37">
        <v>60.097999999999999</v>
      </c>
      <c r="M34" s="37">
        <v>55.524999999999999</v>
      </c>
      <c r="N34" s="37">
        <v>55.23</v>
      </c>
      <c r="O34" s="37">
        <v>61.393000000000001</v>
      </c>
      <c r="P34" s="37">
        <v>59.426000000000002</v>
      </c>
      <c r="Q34" s="37">
        <v>58.508000000000003</v>
      </c>
      <c r="R34" s="19"/>
      <c r="S34" s="4">
        <f t="shared" si="7"/>
        <v>56.608508965592854</v>
      </c>
      <c r="T34" s="4">
        <f t="shared" si="7"/>
        <v>60.611780804336703</v>
      </c>
      <c r="U34" s="4">
        <f t="shared" si="7"/>
        <v>60.001812675114671</v>
      </c>
      <c r="V34" s="4">
        <f t="shared" si="7"/>
        <v>61.899357734596286</v>
      </c>
      <c r="W34" s="4">
        <f t="shared" si="7"/>
        <v>59.726203688369047</v>
      </c>
      <c r="X34" s="4">
        <f t="shared" si="7"/>
        <v>59.688065824398087</v>
      </c>
      <c r="Y34" s="4">
        <f t="shared" si="7"/>
        <v>59.786799502142266</v>
      </c>
      <c r="Z34" s="4">
        <f t="shared" si="7"/>
        <v>58.917410712663525</v>
      </c>
      <c r="AA34" s="4">
        <f t="shared" si="7"/>
        <v>57.968066507782432</v>
      </c>
      <c r="AB34" s="4" t="e">
        <f t="shared" si="7"/>
        <v>#N/A</v>
      </c>
      <c r="AC34" s="4">
        <f t="shared" si="7"/>
        <v>55.333696311284164</v>
      </c>
      <c r="AD34" s="4">
        <f t="shared" si="7"/>
        <v>56.036010601009302</v>
      </c>
      <c r="AE34" s="4">
        <f t="shared" si="7"/>
        <v>60.090680508007438</v>
      </c>
      <c r="AF34" s="4">
        <f t="shared" si="7"/>
        <v>60.042975843810275</v>
      </c>
      <c r="AG34" s="4">
        <f t="shared" si="7"/>
        <v>56.32578171915619</v>
      </c>
      <c r="AI34" s="4">
        <f t="shared" si="8"/>
        <v>1.6674910344071492</v>
      </c>
      <c r="AJ34" s="4">
        <f t="shared" si="8"/>
        <v>-0.41778080433670084</v>
      </c>
      <c r="AK34" s="4">
        <f t="shared" si="8"/>
        <v>-0.84081267511466962</v>
      </c>
      <c r="AL34" s="4">
        <f t="shared" si="8"/>
        <v>-1.0933577345962888</v>
      </c>
      <c r="AM34" s="4">
        <f t="shared" si="8"/>
        <v>1.3867963116309525</v>
      </c>
      <c r="AN34" s="4">
        <f t="shared" si="8"/>
        <v>1.3119341756019125</v>
      </c>
      <c r="AO34" s="4">
        <f t="shared" si="8"/>
        <v>2.7382004978577328</v>
      </c>
      <c r="AP34" s="4">
        <f t="shared" si="8"/>
        <v>1.5745892873364724</v>
      </c>
      <c r="AQ34" s="4">
        <f t="shared" si="8"/>
        <v>-1.0830665077824335</v>
      </c>
      <c r="AR34" s="4">
        <f t="shared" si="8"/>
        <v>0</v>
      </c>
      <c r="AS34" s="4">
        <f t="shared" si="8"/>
        <v>0.19130368871583414</v>
      </c>
      <c r="AT34" s="4">
        <f t="shared" si="8"/>
        <v>-0.80601060100930511</v>
      </c>
      <c r="AU34" s="4">
        <f t="shared" si="8"/>
        <v>1.3023194919925629</v>
      </c>
      <c r="AV34" s="4">
        <f t="shared" si="8"/>
        <v>-0.61697584381027326</v>
      </c>
      <c r="AW34" s="4">
        <f t="shared" si="8"/>
        <v>2.1822182808438129</v>
      </c>
      <c r="AY34" s="2">
        <f t="shared" si="51"/>
        <v>56.608508798592311</v>
      </c>
      <c r="AZ34" s="2">
        <f t="shared" si="9"/>
        <v>60.611780764268858</v>
      </c>
      <c r="BA34" s="2">
        <f t="shared" si="9"/>
        <v>60.001812668305419</v>
      </c>
      <c r="BB34" s="2">
        <f t="shared" si="9"/>
        <v>61.899357726534163</v>
      </c>
      <c r="BC34" s="2">
        <f t="shared" si="9"/>
        <v>59.726203686772095</v>
      </c>
      <c r="BD34" s="2">
        <f t="shared" si="9"/>
        <v>59.688065824162834</v>
      </c>
      <c r="BE34" s="2">
        <f t="shared" si="9"/>
        <v>59.786799500377597</v>
      </c>
      <c r="BF34" s="2">
        <f t="shared" si="9"/>
        <v>58.917410712520308</v>
      </c>
      <c r="BG34" s="2">
        <f t="shared" si="9"/>
        <v>57.968066507650427</v>
      </c>
      <c r="BH34" s="2" t="e">
        <f t="shared" si="9"/>
        <v>#N/A</v>
      </c>
      <c r="BI34" s="2">
        <f t="shared" si="9"/>
        <v>55.333696311260404</v>
      </c>
      <c r="BJ34" s="2">
        <f t="shared" si="9"/>
        <v>56.036010600874114</v>
      </c>
      <c r="BK34" s="2">
        <f t="shared" si="9"/>
        <v>60.090680507154708</v>
      </c>
      <c r="BL34" s="2">
        <f t="shared" si="9"/>
        <v>60.042975843740237</v>
      </c>
      <c r="BM34" s="2">
        <f t="shared" si="9"/>
        <v>56.325781719118751</v>
      </c>
      <c r="BO34" s="2">
        <f t="shared" si="10"/>
        <v>58.276000000000003</v>
      </c>
      <c r="BP34" s="2">
        <f t="shared" si="11"/>
        <v>60.194000000000003</v>
      </c>
      <c r="BQ34" s="2">
        <f t="shared" si="12"/>
        <v>59.161000000000001</v>
      </c>
      <c r="BR34" s="2">
        <f t="shared" si="13"/>
        <v>60.805999999999997</v>
      </c>
      <c r="BS34" s="2">
        <f t="shared" si="14"/>
        <v>61.113</v>
      </c>
      <c r="BT34" s="2">
        <f t="shared" si="15"/>
        <v>61</v>
      </c>
      <c r="BU34" s="2">
        <f t="shared" si="16"/>
        <v>62.524999999999999</v>
      </c>
      <c r="BV34" s="2">
        <f t="shared" si="17"/>
        <v>60.491999999999997</v>
      </c>
      <c r="BW34" s="2">
        <f t="shared" si="18"/>
        <v>56.884999999999998</v>
      </c>
      <c r="BX34" s="2" t="str">
        <f t="shared" si="19"/>
        <v/>
      </c>
      <c r="BY34" s="2">
        <f t="shared" si="20"/>
        <v>55.524999999999999</v>
      </c>
      <c r="BZ34" s="2">
        <f t="shared" si="21"/>
        <v>55.23</v>
      </c>
      <c r="CA34" s="2">
        <f t="shared" si="22"/>
        <v>61.393000000000001</v>
      </c>
      <c r="CB34" s="2">
        <f t="shared" si="23"/>
        <v>59.426000000000002</v>
      </c>
      <c r="CC34" s="2">
        <f t="shared" si="24"/>
        <v>58.508000000000003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56.626783485941168</v>
      </c>
      <c r="DL34" s="2">
        <f t="shared" si="41"/>
        <v>60.534893939393932</v>
      </c>
      <c r="DM34" s="2">
        <f t="shared" si="41"/>
        <v>59.818273361522188</v>
      </c>
      <c r="DN34" s="2">
        <f t="shared" si="41"/>
        <v>61.950249119097954</v>
      </c>
      <c r="DO34" s="2">
        <f t="shared" si="41"/>
        <v>59.671883720930225</v>
      </c>
      <c r="DP34" s="2">
        <f t="shared" si="41"/>
        <v>59.530721254355399</v>
      </c>
      <c r="DQ34" s="2">
        <f t="shared" si="41"/>
        <v>59.689581244337077</v>
      </c>
      <c r="DR34" s="2">
        <f t="shared" si="41"/>
        <v>58.715146515679436</v>
      </c>
      <c r="DS34" s="2">
        <f t="shared" si="41"/>
        <v>58.095637804878031</v>
      </c>
      <c r="DT34" s="2">
        <f t="shared" si="41"/>
        <v>53.723684210526315</v>
      </c>
      <c r="DU34" s="2">
        <f t="shared" si="41"/>
        <v>55.106873545966216</v>
      </c>
      <c r="DV34" s="2">
        <f t="shared" si="41"/>
        <v>55.834787267374324</v>
      </c>
      <c r="DW34" s="2">
        <f t="shared" si="41"/>
        <v>59.950633947447884</v>
      </c>
      <c r="DX34" s="2">
        <f t="shared" si="41"/>
        <v>59.931718634362426</v>
      </c>
      <c r="DY34" s="2">
        <f t="shared" si="41"/>
        <v>56.192729442508707</v>
      </c>
      <c r="EA34" s="2">
        <f t="shared" si="42"/>
        <v>56.123595581974456</v>
      </c>
      <c r="EB34" s="2">
        <f t="shared" si="42"/>
        <v>62.89305231868547</v>
      </c>
      <c r="EC34" s="2">
        <f t="shared" si="42"/>
        <v>65.356320346320373</v>
      </c>
      <c r="ED34" s="2">
        <f t="shared" si="42"/>
        <v>60.414048156295081</v>
      </c>
      <c r="EE34" s="2">
        <f t="shared" si="42"/>
        <v>61.42823981082833</v>
      </c>
      <c r="EF34" s="2">
        <f t="shared" si="42"/>
        <v>64.693920905673977</v>
      </c>
      <c r="EG34" s="2">
        <f t="shared" si="42"/>
        <v>62.74762670202518</v>
      </c>
      <c r="EH34" s="2">
        <f t="shared" si="42"/>
        <v>65.449183921141284</v>
      </c>
      <c r="EI34" s="2">
        <f t="shared" si="42"/>
        <v>53.90214391490359</v>
      </c>
      <c r="EJ34" s="2">
        <f t="shared" si="42"/>
        <v>60.191724788173239</v>
      </c>
      <c r="EK34" s="2">
        <f t="shared" si="42"/>
        <v>63.243076808879138</v>
      </c>
      <c r="EL34" s="2">
        <f t="shared" si="42"/>
        <v>63.069211750019505</v>
      </c>
      <c r="EM34" s="2">
        <f t="shared" si="42"/>
        <v>64.566109633936819</v>
      </c>
      <c r="EN34" s="2">
        <f t="shared" si="42"/>
        <v>63.947143527080819</v>
      </c>
      <c r="EO34" s="2">
        <f t="shared" si="42"/>
        <v>60.970572236516468</v>
      </c>
      <c r="EQ34" s="2">
        <f t="shared" si="43"/>
        <v>59.331486713528044</v>
      </c>
      <c r="ER34" s="2">
        <f t="shared" si="43"/>
        <v>65.766983446802826</v>
      </c>
      <c r="ES34" s="2">
        <f t="shared" si="43"/>
        <v>68.405573904940411</v>
      </c>
      <c r="ET34" s="2">
        <f t="shared" si="43"/>
        <v>62.100328666074859</v>
      </c>
      <c r="EU34" s="2">
        <f t="shared" si="43"/>
        <v>61.090522558486903</v>
      </c>
      <c r="EV34" s="2">
        <f t="shared" si="43"/>
        <v>60.467443861233249</v>
      </c>
      <c r="EW34" s="2">
        <f t="shared" si="43"/>
        <v>62.637748086638652</v>
      </c>
      <c r="EX34" s="2">
        <f t="shared" si="43"/>
        <v>61.192687555140722</v>
      </c>
      <c r="EY34" s="2">
        <f t="shared" si="43"/>
        <v>56.913083757942282</v>
      </c>
      <c r="EZ34" s="2">
        <f t="shared" si="43"/>
        <v>62.086124006546513</v>
      </c>
      <c r="FA34" s="2">
        <f t="shared" si="43"/>
        <v>62.469017247312443</v>
      </c>
      <c r="FB34" s="2">
        <f t="shared" si="43"/>
        <v>60.342185834372017</v>
      </c>
      <c r="FC34" s="2">
        <f t="shared" si="43"/>
        <v>61.575923834165813</v>
      </c>
      <c r="FD34" s="2">
        <f t="shared" si="43"/>
        <v>62.563408369070736</v>
      </c>
      <c r="FE34" s="2">
        <f t="shared" si="43"/>
        <v>63.500339980771372</v>
      </c>
      <c r="FG34" s="2">
        <f t="shared" si="44"/>
        <v>3.632239551849567E-2</v>
      </c>
      <c r="FH34" s="2">
        <f t="shared" si="44"/>
        <v>3.2603917112627508E-2</v>
      </c>
      <c r="FI34" s="2">
        <f t="shared" si="44"/>
        <v>3.3141062017183615E-2</v>
      </c>
      <c r="FJ34" s="2">
        <f t="shared" si="44"/>
        <v>3.3128824068705813E-2</v>
      </c>
      <c r="FK34" s="2">
        <f t="shared" si="44"/>
        <v>3.0927778889743733E-2</v>
      </c>
      <c r="FL34" s="2">
        <f t="shared" si="44"/>
        <v>3.0474896532999163E-2</v>
      </c>
      <c r="FM34" s="2">
        <f t="shared" si="44"/>
        <v>3.1791005644103858E-2</v>
      </c>
      <c r="FN34" s="2">
        <f t="shared" si="44"/>
        <v>3.0036703307613814E-2</v>
      </c>
      <c r="FO34" s="2">
        <f t="shared" si="44"/>
        <v>3.0422170374799964E-2</v>
      </c>
      <c r="FP34" s="2">
        <f t="shared" si="44"/>
        <v>2.7096564265414243E-2</v>
      </c>
      <c r="FQ34" s="2">
        <f t="shared" si="44"/>
        <v>2.7878298396286406E-2</v>
      </c>
      <c r="FR34" s="2">
        <f t="shared" si="44"/>
        <v>2.7814990066391161E-2</v>
      </c>
      <c r="FS34" s="2">
        <f t="shared" si="44"/>
        <v>3.0343365030412423E-2</v>
      </c>
      <c r="FT34" s="2">
        <f t="shared" si="44"/>
        <v>2.7707673166501624E-2</v>
      </c>
      <c r="FU34" s="2">
        <f t="shared" si="44"/>
        <v>2.7847494961064204E-2</v>
      </c>
      <c r="FW34" s="2">
        <f t="shared" si="53"/>
        <v>7.1782957973330562E-7</v>
      </c>
      <c r="FX34" s="2">
        <f t="shared" si="45"/>
        <v>5.6526687342018331E-7</v>
      </c>
      <c r="FY34" s="2">
        <f t="shared" si="45"/>
        <v>8.3568188190051654E-7</v>
      </c>
      <c r="FZ34" s="2">
        <f t="shared" si="45"/>
        <v>6.7537226198523653E-7</v>
      </c>
      <c r="GA34" s="2">
        <f t="shared" si="45"/>
        <v>6.7203599158419353E-7</v>
      </c>
      <c r="GB34" s="2">
        <f t="shared" si="45"/>
        <v>8.0571731105703865E-7</v>
      </c>
      <c r="GC34" s="2">
        <f t="shared" si="45"/>
        <v>7.6779962494569322E-7</v>
      </c>
      <c r="GD34" s="2">
        <f t="shared" si="45"/>
        <v>9.6012518561356368E-7</v>
      </c>
      <c r="GE34" s="2">
        <f t="shared" si="45"/>
        <v>1.2914103518822272E-6</v>
      </c>
      <c r="GF34" s="2">
        <f t="shared" si="45"/>
        <v>1.1780712285489354E-6</v>
      </c>
      <c r="GG34" s="2">
        <f t="shared" si="45"/>
        <v>9.5222923258820204E-7</v>
      </c>
      <c r="GH34" s="2">
        <f t="shared" si="45"/>
        <v>7.7433112273879407E-7</v>
      </c>
      <c r="GI34" s="2">
        <f t="shared" si="45"/>
        <v>8.373517458870201E-7</v>
      </c>
      <c r="GJ34" s="2">
        <f t="shared" si="45"/>
        <v>6.2958165060521712E-7</v>
      </c>
      <c r="GK34" s="2">
        <f t="shared" si="45"/>
        <v>5.2316232003534238E-7</v>
      </c>
      <c r="GM34" s="86">
        <f t="shared" si="54"/>
        <v>1.0133068032271458E-10</v>
      </c>
      <c r="GN34" s="86">
        <f t="shared" si="46"/>
        <v>2.2247459034806469E-11</v>
      </c>
      <c r="GO34" s="86">
        <f t="shared" si="46"/>
        <v>3.8067645419149889E-12</v>
      </c>
      <c r="GP34" s="86">
        <f t="shared" si="46"/>
        <v>4.6662857070659261E-12</v>
      </c>
      <c r="GQ34" s="86">
        <f t="shared" si="46"/>
        <v>8.9254671597059064E-13</v>
      </c>
      <c r="GR34" s="86">
        <f t="shared" si="46"/>
        <v>1.2418152570043611E-13</v>
      </c>
      <c r="GS34" s="86">
        <f t="shared" si="46"/>
        <v>1.0271507386119472E-12</v>
      </c>
      <c r="GT34" s="86">
        <f t="shared" si="46"/>
        <v>7.5369444169399963E-14</v>
      </c>
      <c r="GU34" s="86">
        <f t="shared" si="46"/>
        <v>6.8382236483629842E-14</v>
      </c>
      <c r="GV34" s="86">
        <f t="shared" si="46"/>
        <v>1.2440314009061174E-15</v>
      </c>
      <c r="GW34" s="86">
        <f t="shared" si="46"/>
        <v>1.2688505222972139E-14</v>
      </c>
      <c r="GX34" s="86">
        <f t="shared" si="46"/>
        <v>7.0571400056830142E-14</v>
      </c>
      <c r="GY34" s="86">
        <f t="shared" si="46"/>
        <v>4.3753135502190021E-13</v>
      </c>
      <c r="GZ34" s="86">
        <f t="shared" si="46"/>
        <v>3.9176894267301637E-14</v>
      </c>
      <c r="HA34" s="86">
        <f t="shared" si="46"/>
        <v>2.996915225954866E-14</v>
      </c>
      <c r="HC34" s="86">
        <f t="shared" si="58"/>
        <v>2.4817727521585657E-27</v>
      </c>
      <c r="HD34" s="86">
        <f t="shared" si="47"/>
        <v>6.6465514391057104E-38</v>
      </c>
      <c r="HE34" s="86">
        <f t="shared" si="47"/>
        <v>3.7563378762076275E-31</v>
      </c>
      <c r="HF34" s="86">
        <f t="shared" si="47"/>
        <v>5.5201177053886806E-29</v>
      </c>
      <c r="HG34" s="86">
        <f t="shared" si="47"/>
        <v>2.1983568448022626E-45</v>
      </c>
      <c r="HH34" s="86">
        <f t="shared" si="47"/>
        <v>6.7583309716195398E-35</v>
      </c>
      <c r="HI34" s="86">
        <f t="shared" si="47"/>
        <v>8.360107197940622E-33</v>
      </c>
      <c r="HJ34" s="86">
        <f t="shared" si="47"/>
        <v>3.7124273719819652E-35</v>
      </c>
      <c r="HK34" s="86">
        <f t="shared" si="47"/>
        <v>2.3236138467158402E-34</v>
      </c>
      <c r="HL34" s="86">
        <f t="shared" si="47"/>
        <v>1.0545626410764556E-36</v>
      </c>
      <c r="HM34" s="86">
        <f t="shared" si="47"/>
        <v>1.1899533068163759E-35</v>
      </c>
      <c r="HN34" s="86">
        <f t="shared" si="47"/>
        <v>9.3684385985944325E-30</v>
      </c>
      <c r="HO34" s="86">
        <f t="shared" si="47"/>
        <v>7.395566631024883E-33</v>
      </c>
      <c r="HP34" s="86">
        <f t="shared" si="47"/>
        <v>6.3994346983938289E-38</v>
      </c>
      <c r="HQ34" s="86">
        <f t="shared" si="47"/>
        <v>1.7043565885662732E-44</v>
      </c>
      <c r="HS34" s="86">
        <f t="shared" si="55"/>
        <v>2.7760251477581439E-154</v>
      </c>
      <c r="HT34" s="86">
        <f t="shared" si="48"/>
        <v>4.2863106641287891E-220</v>
      </c>
      <c r="HU34" s="86">
        <f t="shared" si="48"/>
        <v>2.9815939937755377E-177</v>
      </c>
      <c r="HV34" s="86">
        <f t="shared" si="48"/>
        <v>2.7326403256302142E-167</v>
      </c>
      <c r="HW34" s="86">
        <f t="shared" si="48"/>
        <v>2.8458280080318985E-271</v>
      </c>
      <c r="HX34" s="86">
        <f t="shared" si="48"/>
        <v>5.1100826500837515E-204</v>
      </c>
      <c r="HY34" s="86">
        <f t="shared" si="48"/>
        <v>5.7040459488637971E-191</v>
      </c>
      <c r="HZ34" s="86">
        <f t="shared" si="48"/>
        <v>9.9245055564165793E-205</v>
      </c>
      <c r="IA34" s="86">
        <f t="shared" si="48"/>
        <v>1.4392325491629057E-196</v>
      </c>
      <c r="IB34" s="86">
        <f t="shared" si="48"/>
        <v>3.0701467180131729E-214</v>
      </c>
      <c r="IC34" s="86">
        <f t="shared" si="48"/>
        <v>1.3371816015055411E-208</v>
      </c>
      <c r="ID34" s="86">
        <f t="shared" si="48"/>
        <v>3.728513246877158E-170</v>
      </c>
      <c r="IE34" s="86">
        <f t="shared" si="48"/>
        <v>1.8577264618144872E-189</v>
      </c>
      <c r="IF34" s="86">
        <f t="shared" si="48"/>
        <v>1.2666721847941248E-108</v>
      </c>
      <c r="IG34" s="86">
        <f t="shared" si="48"/>
        <v>1.1279114338995552E-81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1.2532746118929122E-246</v>
      </c>
      <c r="IW34" s="86">
        <f t="shared" si="49"/>
        <v>1.2894420807372004E-247</v>
      </c>
      <c r="IY34" s="86">
        <f t="shared" si="57"/>
        <v>1.0133068032271458E-10</v>
      </c>
      <c r="IZ34" s="86">
        <f t="shared" si="50"/>
        <v>2.2247459034806469E-11</v>
      </c>
      <c r="JA34" s="86">
        <f t="shared" si="50"/>
        <v>3.8067645419149889E-12</v>
      </c>
      <c r="JB34" s="86">
        <f t="shared" si="50"/>
        <v>4.6662857070659261E-12</v>
      </c>
      <c r="JC34" s="86">
        <f t="shared" si="50"/>
        <v>8.9254671597059064E-13</v>
      </c>
      <c r="JD34" s="86">
        <f t="shared" si="50"/>
        <v>1.2418152570043611E-13</v>
      </c>
      <c r="JE34" s="86">
        <f t="shared" si="50"/>
        <v>1.0271507386119472E-12</v>
      </c>
      <c r="JF34" s="86">
        <f t="shared" si="50"/>
        <v>7.5369444169399963E-14</v>
      </c>
      <c r="JG34" s="86">
        <f t="shared" si="50"/>
        <v>6.8382236483629842E-14</v>
      </c>
      <c r="JH34" s="86">
        <f t="shared" si="50"/>
        <v>1.2440314009061174E-15</v>
      </c>
      <c r="JI34" s="86">
        <f t="shared" si="50"/>
        <v>1.2688505222972139E-14</v>
      </c>
      <c r="JJ34" s="86">
        <f t="shared" si="50"/>
        <v>7.0571400056830155E-14</v>
      </c>
      <c r="JK34" s="86">
        <f t="shared" si="50"/>
        <v>4.3753135502190021E-13</v>
      </c>
      <c r="JL34" s="86">
        <f t="shared" si="50"/>
        <v>3.9176894267301637E-14</v>
      </c>
      <c r="JM34" s="86">
        <f t="shared" si="50"/>
        <v>2.996915225954866E-14</v>
      </c>
    </row>
    <row r="35" spans="2:273" x14ac:dyDescent="0.25">
      <c r="B35" s="2">
        <v>8</v>
      </c>
      <c r="C35" s="37">
        <v>60.207000000000001</v>
      </c>
      <c r="D35" s="37">
        <v>61.274000000000001</v>
      </c>
      <c r="E35" s="37">
        <v>59.031999999999996</v>
      </c>
      <c r="F35" s="37">
        <v>63.741999999999997</v>
      </c>
      <c r="G35" s="37">
        <v>60.645000000000003</v>
      </c>
      <c r="H35" s="37">
        <v>60.573999999999998</v>
      </c>
      <c r="I35" s="37">
        <v>61.115000000000002</v>
      </c>
      <c r="J35" s="37">
        <v>62.786999999999999</v>
      </c>
      <c r="K35" s="37">
        <v>58.393000000000001</v>
      </c>
      <c r="L35" s="37">
        <v>58.23</v>
      </c>
      <c r="M35" s="37">
        <v>56.606999999999999</v>
      </c>
      <c r="N35" s="37">
        <v>57.393000000000001</v>
      </c>
      <c r="O35" s="37">
        <v>60.966999999999999</v>
      </c>
      <c r="P35" s="37">
        <v>59.557000000000002</v>
      </c>
      <c r="Q35" s="37">
        <v>56.933999999999997</v>
      </c>
      <c r="S35" s="4">
        <f t="shared" si="7"/>
        <v>56.606174327678808</v>
      </c>
      <c r="T35" s="4">
        <f t="shared" si="7"/>
        <v>60.76482923580064</v>
      </c>
      <c r="U35" s="4">
        <f t="shared" si="7"/>
        <v>60.481432086442979</v>
      </c>
      <c r="V35" s="4">
        <f t="shared" si="7"/>
        <v>62.259506346784406</v>
      </c>
      <c r="W35" s="4">
        <f t="shared" si="7"/>
        <v>59.90746077372841</v>
      </c>
      <c r="X35" s="4">
        <f t="shared" si="7"/>
        <v>59.932812275763489</v>
      </c>
      <c r="Y35" s="4">
        <f t="shared" si="7"/>
        <v>60.097416720940913</v>
      </c>
      <c r="Z35" s="4">
        <f t="shared" si="7"/>
        <v>59.238755401654522</v>
      </c>
      <c r="AA35" s="4">
        <f t="shared" si="7"/>
        <v>58.136171417307708</v>
      </c>
      <c r="AB35" s="4">
        <f t="shared" si="7"/>
        <v>54.295938844670339</v>
      </c>
      <c r="AC35" s="4">
        <f t="shared" si="7"/>
        <v>55.57110919378318</v>
      </c>
      <c r="AD35" s="4">
        <f t="shared" si="7"/>
        <v>56.359341004754704</v>
      </c>
      <c r="AE35" s="4">
        <f t="shared" si="7"/>
        <v>60.372906400770098</v>
      </c>
      <c r="AF35" s="4">
        <f t="shared" si="7"/>
        <v>60.12553896147184</v>
      </c>
      <c r="AG35" s="4">
        <f t="shared" si="7"/>
        <v>56.346636130945946</v>
      </c>
      <c r="AI35" s="4">
        <f t="shared" si="8"/>
        <v>3.6008256723211929</v>
      </c>
      <c r="AJ35" s="4">
        <f t="shared" si="8"/>
        <v>0.5091707641993608</v>
      </c>
      <c r="AK35" s="4">
        <f t="shared" si="8"/>
        <v>-1.4494320864429824</v>
      </c>
      <c r="AL35" s="4">
        <f t="shared" si="8"/>
        <v>1.4824936532155917</v>
      </c>
      <c r="AM35" s="4">
        <f t="shared" si="8"/>
        <v>0.73753922627159341</v>
      </c>
      <c r="AN35" s="4">
        <f t="shared" si="8"/>
        <v>0.64118772423650938</v>
      </c>
      <c r="AO35" s="4">
        <f t="shared" si="8"/>
        <v>1.0175832790590889</v>
      </c>
      <c r="AP35" s="4">
        <f t="shared" si="8"/>
        <v>3.5482445983454767</v>
      </c>
      <c r="AQ35" s="4">
        <f t="shared" si="8"/>
        <v>0.25682858269229314</v>
      </c>
      <c r="AR35" s="4">
        <f t="shared" si="8"/>
        <v>3.9340611553296583</v>
      </c>
      <c r="AS35" s="4">
        <f t="shared" si="8"/>
        <v>1.0358908062168197</v>
      </c>
      <c r="AT35" s="4">
        <f t="shared" si="8"/>
        <v>1.0336589952452968</v>
      </c>
      <c r="AU35" s="4">
        <f t="shared" si="8"/>
        <v>0.59409359922990035</v>
      </c>
      <c r="AV35" s="4">
        <f t="shared" si="8"/>
        <v>-0.56853896147183747</v>
      </c>
      <c r="AW35" s="4">
        <f t="shared" si="8"/>
        <v>0.58736386905405169</v>
      </c>
      <c r="AY35" s="2">
        <f t="shared" si="51"/>
        <v>56.606173986655776</v>
      </c>
      <c r="AZ35" s="2">
        <f t="shared" si="9"/>
        <v>60.764829150535093</v>
      </c>
      <c r="BA35" s="2">
        <f t="shared" si="9"/>
        <v>60.481432070744759</v>
      </c>
      <c r="BB35" s="2">
        <f t="shared" si="9"/>
        <v>62.259506328363031</v>
      </c>
      <c r="BC35" s="2">
        <f t="shared" si="9"/>
        <v>59.907460769878199</v>
      </c>
      <c r="BD35" s="2">
        <f t="shared" si="9"/>
        <v>59.932812275148635</v>
      </c>
      <c r="BE35" s="2">
        <f t="shared" si="9"/>
        <v>60.097416716681266</v>
      </c>
      <c r="BF35" s="2">
        <f t="shared" si="9"/>
        <v>59.238755401273671</v>
      </c>
      <c r="BG35" s="2">
        <f t="shared" si="9"/>
        <v>58.1361714169539</v>
      </c>
      <c r="BH35" s="2">
        <f t="shared" si="9"/>
        <v>54.295938844662508</v>
      </c>
      <c r="BI35" s="2">
        <f t="shared" si="9"/>
        <v>55.571109193716481</v>
      </c>
      <c r="BJ35" s="2">
        <f t="shared" si="9"/>
        <v>56.359341004401912</v>
      </c>
      <c r="BK35" s="2">
        <f t="shared" si="9"/>
        <v>60.372906398661158</v>
      </c>
      <c r="BL35" s="2">
        <f t="shared" si="9"/>
        <v>60.12553896128469</v>
      </c>
      <c r="BM35" s="2">
        <f t="shared" si="9"/>
        <v>56.34663613084463</v>
      </c>
      <c r="BO35" s="2">
        <f t="shared" si="10"/>
        <v>60.207000000000001</v>
      </c>
      <c r="BP35" s="2">
        <f t="shared" si="11"/>
        <v>61.274000000000001</v>
      </c>
      <c r="BQ35" s="2">
        <f t="shared" si="12"/>
        <v>59.031999999999996</v>
      </c>
      <c r="BR35" s="2">
        <f t="shared" si="13"/>
        <v>63.741999999999997</v>
      </c>
      <c r="BS35" s="2">
        <f t="shared" si="14"/>
        <v>60.645000000000003</v>
      </c>
      <c r="BT35" s="2">
        <f t="shared" si="15"/>
        <v>60.573999999999998</v>
      </c>
      <c r="BU35" s="2">
        <f t="shared" si="16"/>
        <v>61.115000000000002</v>
      </c>
      <c r="BV35" s="2">
        <f t="shared" si="17"/>
        <v>62.786999999999999</v>
      </c>
      <c r="BW35" s="2">
        <f t="shared" si="18"/>
        <v>58.393000000000001</v>
      </c>
      <c r="BX35" s="2">
        <f t="shared" si="19"/>
        <v>58.23</v>
      </c>
      <c r="BY35" s="2">
        <f t="shared" si="20"/>
        <v>56.606999999999999</v>
      </c>
      <c r="BZ35" s="2">
        <f t="shared" si="21"/>
        <v>57.393000000000001</v>
      </c>
      <c r="CA35" s="2">
        <f t="shared" si="22"/>
        <v>60.966999999999999</v>
      </c>
      <c r="CB35" s="2">
        <f t="shared" si="23"/>
        <v>59.557000000000002</v>
      </c>
      <c r="CC35" s="2">
        <f t="shared" si="24"/>
        <v>56.933999999999997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56.629550846770918</v>
      </c>
      <c r="DL35" s="2">
        <f t="shared" si="41"/>
        <v>60.690818181818173</v>
      </c>
      <c r="DM35" s="2">
        <f t="shared" si="41"/>
        <v>60.303296828752629</v>
      </c>
      <c r="DN35" s="2">
        <f t="shared" si="41"/>
        <v>62.332587737843554</v>
      </c>
      <c r="DO35" s="2">
        <f t="shared" si="41"/>
        <v>59.858418604651156</v>
      </c>
      <c r="DP35" s="2">
        <f t="shared" si="41"/>
        <v>59.774366724738677</v>
      </c>
      <c r="DQ35" s="2">
        <f t="shared" si="41"/>
        <v>60.007342494714607</v>
      </c>
      <c r="DR35" s="2">
        <f t="shared" si="41"/>
        <v>59.034018815331002</v>
      </c>
      <c r="DS35" s="2">
        <f t="shared" si="41"/>
        <v>58.283980487804861</v>
      </c>
      <c r="DT35" s="2">
        <f t="shared" si="41"/>
        <v>54.119396761133601</v>
      </c>
      <c r="DU35" s="2">
        <f t="shared" si="41"/>
        <v>55.33469934333958</v>
      </c>
      <c r="DV35" s="2">
        <f t="shared" si="41"/>
        <v>56.15363071604137</v>
      </c>
      <c r="DW35" s="2">
        <f t="shared" si="41"/>
        <v>60.234360314104478</v>
      </c>
      <c r="DX35" s="2">
        <f t="shared" si="41"/>
        <v>60.010737433487293</v>
      </c>
      <c r="DY35" s="2">
        <f t="shared" si="41"/>
        <v>56.204535888501738</v>
      </c>
      <c r="EA35" s="2">
        <f t="shared" si="42"/>
        <v>56.040466607759662</v>
      </c>
      <c r="EB35" s="2">
        <f t="shared" si="42"/>
        <v>62.767547574276058</v>
      </c>
      <c r="EC35" s="2">
        <f t="shared" si="42"/>
        <v>65.221008626864773</v>
      </c>
      <c r="ED35" s="2">
        <f t="shared" si="42"/>
        <v>60.314248669552256</v>
      </c>
      <c r="EE35" s="2">
        <f t="shared" si="42"/>
        <v>61.308916252472692</v>
      </c>
      <c r="EF35" s="2">
        <f t="shared" si="42"/>
        <v>64.530159964507234</v>
      </c>
      <c r="EG35" s="2">
        <f t="shared" si="42"/>
        <v>62.599292960899497</v>
      </c>
      <c r="EH35" s="2">
        <f t="shared" si="42"/>
        <v>65.268629216790742</v>
      </c>
      <c r="EI35" s="2">
        <f t="shared" si="42"/>
        <v>53.839754676792246</v>
      </c>
      <c r="EJ35" s="2">
        <f t="shared" si="42"/>
        <v>60.076867549953263</v>
      </c>
      <c r="EK35" s="2">
        <f t="shared" si="42"/>
        <v>63.089440528790064</v>
      </c>
      <c r="EL35" s="2">
        <f t="shared" si="42"/>
        <v>62.916731065039095</v>
      </c>
      <c r="EM35" s="2">
        <f t="shared" si="42"/>
        <v>64.410822650984528</v>
      </c>
      <c r="EN35" s="2">
        <f t="shared" si="42"/>
        <v>63.799615185131351</v>
      </c>
      <c r="EO35" s="2">
        <f t="shared" si="42"/>
        <v>60.8708023898837</v>
      </c>
      <c r="EQ35" s="2">
        <f t="shared" si="43"/>
        <v>59.218108415961773</v>
      </c>
      <c r="ER35" s="2">
        <f t="shared" si="43"/>
        <v>65.615200590708852</v>
      </c>
      <c r="ES35" s="2">
        <f t="shared" si="43"/>
        <v>68.241105962030232</v>
      </c>
      <c r="ET35" s="2">
        <f t="shared" si="43"/>
        <v>61.984496010839614</v>
      </c>
      <c r="EU35" s="2">
        <f t="shared" si="43"/>
        <v>60.974576455765948</v>
      </c>
      <c r="EV35" s="2">
        <f t="shared" si="43"/>
        <v>60.344966168261827</v>
      </c>
      <c r="EW35" s="2">
        <f t="shared" si="43"/>
        <v>62.490548664151852</v>
      </c>
      <c r="EX35" s="2">
        <f t="shared" si="43"/>
        <v>61.054237757802824</v>
      </c>
      <c r="EY35" s="2">
        <f t="shared" si="43"/>
        <v>56.821204662967574</v>
      </c>
      <c r="EZ35" s="2">
        <f t="shared" si="43"/>
        <v>61.953024583547375</v>
      </c>
      <c r="FA35" s="2">
        <f t="shared" si="43"/>
        <v>62.322637942148674</v>
      </c>
      <c r="FB35" s="2">
        <f t="shared" si="43"/>
        <v>60.215465047320031</v>
      </c>
      <c r="FC35" s="2">
        <f t="shared" si="43"/>
        <v>61.448297933498402</v>
      </c>
      <c r="FD35" s="2">
        <f t="shared" si="43"/>
        <v>62.428651771593479</v>
      </c>
      <c r="FE35" s="2">
        <f t="shared" si="43"/>
        <v>63.374698955691585</v>
      </c>
      <c r="FG35" s="2">
        <f t="shared" si="44"/>
        <v>3.968763657091217E-2</v>
      </c>
      <c r="FH35" s="2">
        <f t="shared" si="44"/>
        <v>3.5637384438471517E-2</v>
      </c>
      <c r="FI35" s="2">
        <f t="shared" si="44"/>
        <v>3.622263401538206E-2</v>
      </c>
      <c r="FJ35" s="2">
        <f t="shared" si="44"/>
        <v>3.6209300755488269E-2</v>
      </c>
      <c r="FK35" s="2">
        <f t="shared" si="44"/>
        <v>3.38107487913442E-2</v>
      </c>
      <c r="FL35" s="2">
        <f t="shared" si="44"/>
        <v>3.3317101866473686E-2</v>
      </c>
      <c r="FM35" s="2">
        <f t="shared" si="44"/>
        <v>3.4751556671681852E-2</v>
      </c>
      <c r="FN35" s="2">
        <f t="shared" si="44"/>
        <v>3.2839425318638753E-2</v>
      </c>
      <c r="FO35" s="2">
        <f t="shared" si="44"/>
        <v>3.3259626958458091E-2</v>
      </c>
      <c r="FP35" s="2">
        <f t="shared" si="44"/>
        <v>2.9633323653599587E-2</v>
      </c>
      <c r="FQ35" s="2">
        <f t="shared" si="44"/>
        <v>3.048594986482385E-2</v>
      </c>
      <c r="FR35" s="2">
        <f t="shared" si="44"/>
        <v>3.0416905150042386E-2</v>
      </c>
      <c r="FS35" s="2">
        <f t="shared" si="44"/>
        <v>3.3173722971071538E-2</v>
      </c>
      <c r="FT35" s="2">
        <f t="shared" si="44"/>
        <v>3.0299862315296702E-2</v>
      </c>
      <c r="FU35" s="2">
        <f t="shared" si="44"/>
        <v>3.0452355427079591E-2</v>
      </c>
      <c r="FW35" s="2">
        <f t="shared" si="53"/>
        <v>7.8708442821473937E-7</v>
      </c>
      <c r="FX35" s="2">
        <f t="shared" si="45"/>
        <v>6.1980276790574235E-7</v>
      </c>
      <c r="FY35" s="2">
        <f t="shared" si="45"/>
        <v>9.1630688853850534E-7</v>
      </c>
      <c r="FZ35" s="2">
        <f t="shared" si="45"/>
        <v>7.4053091129468482E-7</v>
      </c>
      <c r="GA35" s="2">
        <f t="shared" si="45"/>
        <v>7.3687276401904593E-7</v>
      </c>
      <c r="GB35" s="2">
        <f t="shared" si="45"/>
        <v>8.8345139515481313E-7</v>
      </c>
      <c r="GC35" s="2">
        <f t="shared" si="45"/>
        <v>8.4187548539716395E-7</v>
      </c>
      <c r="GD35" s="2">
        <f t="shared" si="45"/>
        <v>1.0527562340751841E-6</v>
      </c>
      <c r="GE35" s="2">
        <f t="shared" si="45"/>
        <v>1.4160031166884664E-6</v>
      </c>
      <c r="GF35" s="2">
        <f t="shared" si="45"/>
        <v>1.291729268791915E-6</v>
      </c>
      <c r="GG35" s="2">
        <f t="shared" si="45"/>
        <v>1.0440984953424618E-6</v>
      </c>
      <c r="GH35" s="2">
        <f t="shared" si="45"/>
        <v>8.4903712924993417E-7</v>
      </c>
      <c r="GI35" s="2">
        <f t="shared" si="45"/>
        <v>9.1813785769469031E-7</v>
      </c>
      <c r="GJ35" s="2">
        <f t="shared" si="45"/>
        <v>6.9032251064964516E-7</v>
      </c>
      <c r="GK35" s="2">
        <f t="shared" si="45"/>
        <v>5.7363604800886907E-7</v>
      </c>
      <c r="GM35" s="86">
        <f t="shared" si="54"/>
        <v>2.1039029340133918E-10</v>
      </c>
      <c r="GN35" s="86">
        <f t="shared" si="46"/>
        <v>4.8128900085504533E-11</v>
      </c>
      <c r="GO35" s="86">
        <f t="shared" si="46"/>
        <v>8.9262555465134582E-12</v>
      </c>
      <c r="GP35" s="86">
        <f t="shared" si="46"/>
        <v>1.0843904378475382E-11</v>
      </c>
      <c r="GQ35" s="86">
        <f t="shared" si="46"/>
        <v>2.1885812861999434E-12</v>
      </c>
      <c r="GR35" s="86">
        <f t="shared" si="46"/>
        <v>3.3018402932093753E-13</v>
      </c>
      <c r="GS35" s="86">
        <f t="shared" si="46"/>
        <v>2.5219242461397434E-12</v>
      </c>
      <c r="GT35" s="86">
        <f t="shared" si="46"/>
        <v>2.0390370676855067E-13</v>
      </c>
      <c r="GU35" s="86">
        <f t="shared" si="46"/>
        <v>1.8647882362431136E-13</v>
      </c>
      <c r="GV35" s="86">
        <f t="shared" si="46"/>
        <v>3.8860391065553297E-15</v>
      </c>
      <c r="GW35" s="86">
        <f t="shared" si="46"/>
        <v>3.6234928331709053E-14</v>
      </c>
      <c r="GX35" s="86">
        <f t="shared" si="46"/>
        <v>1.8729234843762177E-13</v>
      </c>
      <c r="GY35" s="86">
        <f t="shared" si="46"/>
        <v>1.1005772515315586E-12</v>
      </c>
      <c r="GZ35" s="86">
        <f t="shared" si="46"/>
        <v>1.0647094026838898E-13</v>
      </c>
      <c r="HA35" s="86">
        <f t="shared" si="46"/>
        <v>8.2494496909922714E-14</v>
      </c>
      <c r="HC35" s="86">
        <f t="shared" si="58"/>
        <v>1.0094213417658951E-26</v>
      </c>
      <c r="HD35" s="86">
        <f t="shared" si="47"/>
        <v>4.8280341894412697E-37</v>
      </c>
      <c r="HE35" s="86">
        <f t="shared" si="47"/>
        <v>1.9356930844797939E-30</v>
      </c>
      <c r="HF35" s="86">
        <f t="shared" si="47"/>
        <v>2.5099482349836996E-28</v>
      </c>
      <c r="HG35" s="86">
        <f t="shared" si="47"/>
        <v>2.5151719143239161E-44</v>
      </c>
      <c r="HH35" s="86">
        <f t="shared" si="47"/>
        <v>4.3628972725178931E-34</v>
      </c>
      <c r="HI35" s="86">
        <f t="shared" si="47"/>
        <v>4.7899574891787758E-32</v>
      </c>
      <c r="HJ35" s="86">
        <f t="shared" si="47"/>
        <v>2.4628543370523479E-34</v>
      </c>
      <c r="HK35" s="86">
        <f t="shared" si="47"/>
        <v>1.499983687925719E-33</v>
      </c>
      <c r="HL35" s="86">
        <f t="shared" si="47"/>
        <v>7.8760610346913699E-36</v>
      </c>
      <c r="HM35" s="86">
        <f t="shared" si="47"/>
        <v>8.1664851464497113E-35</v>
      </c>
      <c r="HN35" s="86">
        <f t="shared" si="47"/>
        <v>4.4333318782533587E-29</v>
      </c>
      <c r="HO35" s="86">
        <f t="shared" si="47"/>
        <v>4.2010233716797012E-32</v>
      </c>
      <c r="HP35" s="86">
        <f t="shared" si="47"/>
        <v>4.7518319623265998E-37</v>
      </c>
      <c r="HQ35" s="86">
        <f t="shared" si="47"/>
        <v>1.8450672451655689E-43</v>
      </c>
      <c r="HS35" s="86">
        <f t="shared" si="55"/>
        <v>8.2235407968068266E-152</v>
      </c>
      <c r="HT35" s="86">
        <f t="shared" si="48"/>
        <v>1.4367959558181074E-216</v>
      </c>
      <c r="HU35" s="86">
        <f t="shared" si="48"/>
        <v>2.3344679720959858E-174</v>
      </c>
      <c r="HV35" s="86">
        <f t="shared" si="48"/>
        <v>1.3554146744568399E-164</v>
      </c>
      <c r="HW35" s="86">
        <f t="shared" si="48"/>
        <v>6.9350308580355533E-267</v>
      </c>
      <c r="HX35" s="86">
        <f t="shared" si="48"/>
        <v>1.095344039995726E-200</v>
      </c>
      <c r="HY35" s="86">
        <f t="shared" si="48"/>
        <v>7.4201105817155061E-188</v>
      </c>
      <c r="HZ35" s="86">
        <f t="shared" si="48"/>
        <v>2.3414160416366918E-201</v>
      </c>
      <c r="IA35" s="86">
        <f t="shared" si="48"/>
        <v>2.8421943402812525E-193</v>
      </c>
      <c r="IB35" s="86">
        <f t="shared" si="48"/>
        <v>1.1837421949270834E-210</v>
      </c>
      <c r="IC35" s="86">
        <f t="shared" si="48"/>
        <v>3.6898726167962097E-205</v>
      </c>
      <c r="ID35" s="86">
        <f t="shared" si="48"/>
        <v>2.1082889179901437E-167</v>
      </c>
      <c r="IE35" s="86">
        <f t="shared" si="48"/>
        <v>2.2529597355475907E-186</v>
      </c>
      <c r="IF35" s="86">
        <f t="shared" si="48"/>
        <v>6.6868588399782972E-107</v>
      </c>
      <c r="IG35" s="86">
        <f t="shared" si="48"/>
        <v>2.0870335041261227E-80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1.7465418489246776E-243</v>
      </c>
      <c r="IW35" s="86">
        <f t="shared" si="49"/>
        <v>1.6863143514824705E-244</v>
      </c>
      <c r="IY35" s="86">
        <f t="shared" si="57"/>
        <v>2.1039029340133918E-10</v>
      </c>
      <c r="IZ35" s="86">
        <f t="shared" si="50"/>
        <v>4.8128900085504533E-11</v>
      </c>
      <c r="JA35" s="86">
        <f t="shared" si="50"/>
        <v>8.9262555465134582E-12</v>
      </c>
      <c r="JB35" s="86">
        <f t="shared" si="50"/>
        <v>1.0843904378475382E-11</v>
      </c>
      <c r="JC35" s="86">
        <f t="shared" si="50"/>
        <v>2.1885812861999434E-12</v>
      </c>
      <c r="JD35" s="86">
        <f t="shared" si="50"/>
        <v>3.3018402932093753E-13</v>
      </c>
      <c r="JE35" s="86">
        <f t="shared" si="50"/>
        <v>2.5219242461397434E-12</v>
      </c>
      <c r="JF35" s="86">
        <f t="shared" si="50"/>
        <v>2.0390370676855067E-13</v>
      </c>
      <c r="JG35" s="86">
        <f t="shared" si="50"/>
        <v>1.8647882362431136E-13</v>
      </c>
      <c r="JH35" s="86">
        <f t="shared" si="50"/>
        <v>3.8860391065553297E-15</v>
      </c>
      <c r="JI35" s="86">
        <f t="shared" si="50"/>
        <v>3.6234928331709053E-14</v>
      </c>
      <c r="JJ35" s="86">
        <f t="shared" si="50"/>
        <v>1.8729234843762182E-13</v>
      </c>
      <c r="JK35" s="86">
        <f t="shared" si="50"/>
        <v>1.1005772515315586E-12</v>
      </c>
      <c r="JL35" s="86">
        <f t="shared" si="50"/>
        <v>1.0647094026838898E-13</v>
      </c>
      <c r="JM35" s="86">
        <f t="shared" si="50"/>
        <v>8.2494496909922714E-14</v>
      </c>
    </row>
    <row r="36" spans="2:273" x14ac:dyDescent="0.25">
      <c r="B36" s="2">
        <v>9</v>
      </c>
      <c r="C36" s="37">
        <v>57.414000000000001</v>
      </c>
      <c r="D36" s="37">
        <v>60.758000000000003</v>
      </c>
      <c r="E36" s="37">
        <v>61.451999999999998</v>
      </c>
      <c r="F36" s="37">
        <v>62.871000000000002</v>
      </c>
      <c r="G36" s="37">
        <v>60.774000000000001</v>
      </c>
      <c r="H36" s="37">
        <v>60.802999999999997</v>
      </c>
      <c r="I36" s="37">
        <v>59.720999999999997</v>
      </c>
      <c r="J36" s="37">
        <v>59.557000000000002</v>
      </c>
      <c r="K36" s="37">
        <v>60.82</v>
      </c>
      <c r="L36" s="37">
        <v>59.048999999999999</v>
      </c>
      <c r="M36" s="37">
        <v>57.442999999999998</v>
      </c>
      <c r="N36" s="37">
        <v>59.131</v>
      </c>
      <c r="O36" s="37">
        <v>61.966999999999999</v>
      </c>
      <c r="P36" s="37">
        <v>60.131</v>
      </c>
      <c r="Q36" s="37">
        <v>56.344000000000001</v>
      </c>
      <c r="R36" s="109"/>
      <c r="S36" s="4">
        <f t="shared" si="7"/>
        <v>56.603060772516272</v>
      </c>
      <c r="T36" s="4">
        <f t="shared" si="7"/>
        <v>60.91665661433067</v>
      </c>
      <c r="U36" s="4">
        <f t="shared" si="7"/>
        <v>60.958409256519971</v>
      </c>
      <c r="V36" s="4">
        <f t="shared" si="7"/>
        <v>62.615997627476922</v>
      </c>
      <c r="W36" s="4">
        <f t="shared" si="7"/>
        <v>60.087250179249082</v>
      </c>
      <c r="X36" s="4">
        <f t="shared" si="7"/>
        <v>60.176352193691976</v>
      </c>
      <c r="Y36" s="4">
        <f t="shared" si="7"/>
        <v>60.405837261024622</v>
      </c>
      <c r="Z36" s="4">
        <f t="shared" si="7"/>
        <v>59.558744922866445</v>
      </c>
      <c r="AA36" s="4">
        <f t="shared" si="7"/>
        <v>58.301657548000691</v>
      </c>
      <c r="AB36" s="4">
        <f t="shared" si="7"/>
        <v>54.691589703353493</v>
      </c>
      <c r="AC36" s="4">
        <f t="shared" si="7"/>
        <v>55.808269401417299</v>
      </c>
      <c r="AD36" s="4">
        <f t="shared" si="7"/>
        <v>56.681697693242192</v>
      </c>
      <c r="AE36" s="4">
        <f t="shared" si="7"/>
        <v>60.6535969715002</v>
      </c>
      <c r="AF36" s="4">
        <f t="shared" si="7"/>
        <v>60.207762041309195</v>
      </c>
      <c r="AG36" s="4">
        <f t="shared" si="7"/>
        <v>56.367981056907269</v>
      </c>
      <c r="AI36" s="4">
        <f t="shared" si="8"/>
        <v>0.81093922748372904</v>
      </c>
      <c r="AJ36" s="4">
        <f t="shared" si="8"/>
        <v>-0.15865661433066691</v>
      </c>
      <c r="AK36" s="4">
        <f t="shared" si="8"/>
        <v>0.49359074348002707</v>
      </c>
      <c r="AL36" s="4">
        <f t="shared" si="8"/>
        <v>0.25500237252308011</v>
      </c>
      <c r="AM36" s="4">
        <f t="shared" si="8"/>
        <v>0.68674982075091862</v>
      </c>
      <c r="AN36" s="4">
        <f t="shared" si="8"/>
        <v>0.62664780630802142</v>
      </c>
      <c r="AO36" s="4">
        <f t="shared" si="8"/>
        <v>-0.68483726102462583</v>
      </c>
      <c r="AP36" s="4">
        <f t="shared" si="8"/>
        <v>-1.7449228664432326E-3</v>
      </c>
      <c r="AQ36" s="4">
        <f t="shared" si="8"/>
        <v>2.5183424519993096</v>
      </c>
      <c r="AR36" s="4">
        <f t="shared" si="8"/>
        <v>4.3574102966465063</v>
      </c>
      <c r="AS36" s="4">
        <f t="shared" si="8"/>
        <v>1.6347305985826992</v>
      </c>
      <c r="AT36" s="4">
        <f t="shared" si="8"/>
        <v>2.4493023067578079</v>
      </c>
      <c r="AU36" s="4">
        <f t="shared" si="8"/>
        <v>1.3134030284997991</v>
      </c>
      <c r="AV36" s="4">
        <f t="shared" si="8"/>
        <v>-7.6762041309194728E-2</v>
      </c>
      <c r="AW36" s="4">
        <f t="shared" si="8"/>
        <v>-2.3981056907267373E-2</v>
      </c>
      <c r="AY36" s="2">
        <f t="shared" si="51"/>
        <v>56.603060084718869</v>
      </c>
      <c r="AZ36" s="2">
        <f t="shared" si="9"/>
        <v>60.9166564352196</v>
      </c>
      <c r="BA36" s="2">
        <f t="shared" si="9"/>
        <v>60.958409220857895</v>
      </c>
      <c r="BB36" s="2">
        <f t="shared" si="9"/>
        <v>62.615997585992623</v>
      </c>
      <c r="BC36" s="2">
        <f t="shared" si="9"/>
        <v>60.087250170108476</v>
      </c>
      <c r="BD36" s="2">
        <f t="shared" si="9"/>
        <v>60.176352192112269</v>
      </c>
      <c r="BE36" s="2">
        <f t="shared" si="9"/>
        <v>60.40583725090125</v>
      </c>
      <c r="BF36" s="2">
        <f t="shared" si="9"/>
        <v>59.558744921871146</v>
      </c>
      <c r="BG36" s="2">
        <f t="shared" si="9"/>
        <v>58.301657547068963</v>
      </c>
      <c r="BH36" s="2">
        <f t="shared" si="9"/>
        <v>54.691589703329917</v>
      </c>
      <c r="BI36" s="2">
        <f t="shared" si="9"/>
        <v>55.808269401233446</v>
      </c>
      <c r="BJ36" s="2">
        <f t="shared" si="9"/>
        <v>56.681697692336769</v>
      </c>
      <c r="BK36" s="2">
        <f t="shared" si="9"/>
        <v>60.653596966366713</v>
      </c>
      <c r="BL36" s="2">
        <f t="shared" si="9"/>
        <v>60.20776204081762</v>
      </c>
      <c r="BM36" s="2">
        <f t="shared" si="9"/>
        <v>56.367981056637824</v>
      </c>
      <c r="BO36" s="2">
        <f t="shared" si="10"/>
        <v>57.414000000000001</v>
      </c>
      <c r="BP36" s="2">
        <f t="shared" si="11"/>
        <v>60.758000000000003</v>
      </c>
      <c r="BQ36" s="2">
        <f t="shared" si="12"/>
        <v>61.451999999999998</v>
      </c>
      <c r="BR36" s="2">
        <f t="shared" si="13"/>
        <v>62.871000000000002</v>
      </c>
      <c r="BS36" s="2">
        <f t="shared" si="14"/>
        <v>60.774000000000001</v>
      </c>
      <c r="BT36" s="2">
        <f t="shared" si="15"/>
        <v>60.802999999999997</v>
      </c>
      <c r="BU36" s="2">
        <f t="shared" si="16"/>
        <v>59.720999999999997</v>
      </c>
      <c r="BV36" s="2">
        <f t="shared" si="17"/>
        <v>59.557000000000002</v>
      </c>
      <c r="BW36" s="2">
        <f t="shared" si="18"/>
        <v>60.82</v>
      </c>
      <c r="BX36" s="2">
        <f t="shared" si="19"/>
        <v>59.048999999999999</v>
      </c>
      <c r="BY36" s="2">
        <f t="shared" si="20"/>
        <v>57.442999999999998</v>
      </c>
      <c r="BZ36" s="2">
        <f t="shared" si="21"/>
        <v>59.131</v>
      </c>
      <c r="CA36" s="2">
        <f t="shared" si="22"/>
        <v>61.966999999999999</v>
      </c>
      <c r="CB36" s="2">
        <f t="shared" si="23"/>
        <v>60.131</v>
      </c>
      <c r="CC36" s="2">
        <f t="shared" si="24"/>
        <v>56.344000000000001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56.632318207600676</v>
      </c>
      <c r="DL36" s="2">
        <f t="shared" si="41"/>
        <v>60.846742424242414</v>
      </c>
      <c r="DM36" s="2">
        <f t="shared" si="41"/>
        <v>60.788320295983077</v>
      </c>
      <c r="DN36" s="2">
        <f t="shared" si="41"/>
        <v>62.714926356589146</v>
      </c>
      <c r="DO36" s="2">
        <f t="shared" si="41"/>
        <v>60.044953488372087</v>
      </c>
      <c r="DP36" s="2">
        <f t="shared" si="41"/>
        <v>60.018012195121955</v>
      </c>
      <c r="DQ36" s="2">
        <f t="shared" si="41"/>
        <v>60.325103745092136</v>
      </c>
      <c r="DR36" s="2">
        <f t="shared" si="41"/>
        <v>59.352891114982569</v>
      </c>
      <c r="DS36" s="2">
        <f t="shared" si="41"/>
        <v>58.472323170731691</v>
      </c>
      <c r="DT36" s="2">
        <f t="shared" si="41"/>
        <v>54.515109311740886</v>
      </c>
      <c r="DU36" s="2">
        <f t="shared" si="41"/>
        <v>55.562525140712935</v>
      </c>
      <c r="DV36" s="2">
        <f t="shared" si="41"/>
        <v>56.472474164708416</v>
      </c>
      <c r="DW36" s="2">
        <f t="shared" si="41"/>
        <v>60.51808668076108</v>
      </c>
      <c r="DX36" s="2">
        <f t="shared" si="41"/>
        <v>60.08975623261216</v>
      </c>
      <c r="DY36" s="2">
        <f t="shared" si="41"/>
        <v>56.216342334494776</v>
      </c>
      <c r="EA36" s="2">
        <f t="shared" si="42"/>
        <v>55.957337633544867</v>
      </c>
      <c r="EB36" s="2">
        <f t="shared" si="42"/>
        <v>62.642042829866654</v>
      </c>
      <c r="EC36" s="2">
        <f t="shared" si="42"/>
        <v>65.085696907409172</v>
      </c>
      <c r="ED36" s="2">
        <f t="shared" si="42"/>
        <v>60.214449182809432</v>
      </c>
      <c r="EE36" s="2">
        <f t="shared" si="42"/>
        <v>61.189592694117053</v>
      </c>
      <c r="EF36" s="2">
        <f t="shared" si="42"/>
        <v>64.366399023340506</v>
      </c>
      <c r="EG36" s="2">
        <f t="shared" si="42"/>
        <v>62.450959219773814</v>
      </c>
      <c r="EH36" s="2">
        <f t="shared" si="42"/>
        <v>65.088074512440215</v>
      </c>
      <c r="EI36" s="2">
        <f t="shared" si="42"/>
        <v>53.77736543868091</v>
      </c>
      <c r="EJ36" s="2">
        <f t="shared" si="42"/>
        <v>59.962010311733295</v>
      </c>
      <c r="EK36" s="2">
        <f t="shared" si="42"/>
        <v>62.93580424870099</v>
      </c>
      <c r="EL36" s="2">
        <f t="shared" si="42"/>
        <v>62.764250380058684</v>
      </c>
      <c r="EM36" s="2">
        <f t="shared" si="42"/>
        <v>64.255535668032238</v>
      </c>
      <c r="EN36" s="2">
        <f t="shared" si="42"/>
        <v>63.652086843181884</v>
      </c>
      <c r="EO36" s="2">
        <f t="shared" si="42"/>
        <v>60.771032543250939</v>
      </c>
      <c r="EQ36" s="2">
        <f t="shared" si="43"/>
        <v>59.104730118395501</v>
      </c>
      <c r="ER36" s="2">
        <f t="shared" si="43"/>
        <v>65.463417734614865</v>
      </c>
      <c r="ES36" s="2">
        <f t="shared" si="43"/>
        <v>68.076638019120054</v>
      </c>
      <c r="ET36" s="2">
        <f t="shared" si="43"/>
        <v>61.868663355604369</v>
      </c>
      <c r="EU36" s="2">
        <f t="shared" si="43"/>
        <v>60.858630353044994</v>
      </c>
      <c r="EV36" s="2">
        <f t="shared" si="43"/>
        <v>60.222488475290398</v>
      </c>
      <c r="EW36" s="2">
        <f t="shared" si="43"/>
        <v>62.343349241665059</v>
      </c>
      <c r="EX36" s="2">
        <f t="shared" si="43"/>
        <v>60.915787960464918</v>
      </c>
      <c r="EY36" s="2">
        <f t="shared" si="43"/>
        <v>56.729325567992873</v>
      </c>
      <c r="EZ36" s="2">
        <f t="shared" si="43"/>
        <v>61.81992516054823</v>
      </c>
      <c r="FA36" s="2">
        <f t="shared" si="43"/>
        <v>62.176258636984898</v>
      </c>
      <c r="FB36" s="2">
        <f t="shared" si="43"/>
        <v>60.088744260268044</v>
      </c>
      <c r="FC36" s="2">
        <f t="shared" si="43"/>
        <v>61.320672032830984</v>
      </c>
      <c r="FD36" s="2">
        <f t="shared" si="43"/>
        <v>62.29389517411623</v>
      </c>
      <c r="FE36" s="2">
        <f t="shared" si="43"/>
        <v>63.249057930611805</v>
      </c>
      <c r="FG36" s="2">
        <f t="shared" si="44"/>
        <v>4.3350638924788937E-2</v>
      </c>
      <c r="FH36" s="2">
        <f t="shared" si="44"/>
        <v>3.8941724377314101E-2</v>
      </c>
      <c r="FI36" s="2">
        <f t="shared" si="44"/>
        <v>3.9579011854078083E-2</v>
      </c>
      <c r="FJ36" s="2">
        <f t="shared" si="44"/>
        <v>3.956449385582108E-2</v>
      </c>
      <c r="FK36" s="2">
        <f t="shared" si="44"/>
        <v>3.6952210731594916E-2</v>
      </c>
      <c r="FL36" s="2">
        <f t="shared" si="44"/>
        <v>3.6414426174598676E-2</v>
      </c>
      <c r="FM36" s="2">
        <f t="shared" si="44"/>
        <v>3.7976996134114961E-2</v>
      </c>
      <c r="FN36" s="2">
        <f t="shared" si="44"/>
        <v>3.5893991315242138E-2</v>
      </c>
      <c r="FO36" s="2">
        <f t="shared" si="44"/>
        <v>3.6351809039541993E-2</v>
      </c>
      <c r="FP36" s="2">
        <f t="shared" si="44"/>
        <v>3.239966361172672E-2</v>
      </c>
      <c r="FQ36" s="2">
        <f t="shared" si="44"/>
        <v>3.3329150636076978E-2</v>
      </c>
      <c r="FR36" s="2">
        <f t="shared" si="44"/>
        <v>3.3253887492372854E-2</v>
      </c>
      <c r="FS36" s="2">
        <f t="shared" si="44"/>
        <v>3.6258218011097611E-2</v>
      </c>
      <c r="FT36" s="2">
        <f t="shared" si="44"/>
        <v>3.3126301052055905E-2</v>
      </c>
      <c r="FU36" s="2">
        <f t="shared" si="44"/>
        <v>3.3292530680714985E-2</v>
      </c>
      <c r="FW36" s="2">
        <f t="shared" si="53"/>
        <v>8.630208485265185E-7</v>
      </c>
      <c r="FX36" s="2">
        <f t="shared" si="45"/>
        <v>6.7960018027948132E-7</v>
      </c>
      <c r="FY36" s="2">
        <f t="shared" si="45"/>
        <v>1.004710435438219E-6</v>
      </c>
      <c r="FZ36" s="2">
        <f t="shared" si="45"/>
        <v>8.119759397929719E-7</v>
      </c>
      <c r="GA36" s="2">
        <f t="shared" si="45"/>
        <v>8.0796486163868279E-7</v>
      </c>
      <c r="GB36" s="2">
        <f t="shared" si="45"/>
        <v>9.6868510957482114E-7</v>
      </c>
      <c r="GC36" s="2">
        <f t="shared" si="45"/>
        <v>9.2309803862900146E-7</v>
      </c>
      <c r="GD36" s="2">
        <f t="shared" si="45"/>
        <v>1.154324139274832E-6</v>
      </c>
      <c r="GE36" s="2">
        <f t="shared" si="45"/>
        <v>1.5526163310114574E-6</v>
      </c>
      <c r="GF36" s="2">
        <f t="shared" si="45"/>
        <v>1.4163528020391732E-6</v>
      </c>
      <c r="GG36" s="2">
        <f t="shared" si="45"/>
        <v>1.1448311194469407E-6</v>
      </c>
      <c r="GH36" s="2">
        <f t="shared" si="45"/>
        <v>9.3095062368106594E-7</v>
      </c>
      <c r="GI36" s="2">
        <f t="shared" si="45"/>
        <v>1.0067180528404723E-6</v>
      </c>
      <c r="GJ36" s="2">
        <f t="shared" si="45"/>
        <v>7.5692353082223968E-7</v>
      </c>
      <c r="GK36" s="2">
        <f t="shared" si="45"/>
        <v>6.289793843536316E-7</v>
      </c>
      <c r="GM36" s="86">
        <f t="shared" si="54"/>
        <v>4.3155722385422974E-10</v>
      </c>
      <c r="GN36" s="86">
        <f t="shared" si="46"/>
        <v>1.0280579694081674E-10</v>
      </c>
      <c r="GO36" s="86">
        <f t="shared" si="46"/>
        <v>2.0630525966850082E-11</v>
      </c>
      <c r="GP36" s="86">
        <f t="shared" si="46"/>
        <v>2.4843400592865115E-11</v>
      </c>
      <c r="GQ36" s="86">
        <f t="shared" si="46"/>
        <v>5.2858383982449904E-12</v>
      </c>
      <c r="GR36" s="86">
        <f t="shared" si="46"/>
        <v>8.6328709021173007E-13</v>
      </c>
      <c r="GS36" s="86">
        <f t="shared" si="46"/>
        <v>6.0981144072303525E-12</v>
      </c>
      <c r="GT36" s="86">
        <f t="shared" si="46"/>
        <v>5.4227560573935489E-13</v>
      </c>
      <c r="GU36" s="86">
        <f t="shared" si="46"/>
        <v>4.997875190001654E-13</v>
      </c>
      <c r="GV36" s="86">
        <f t="shared" si="46"/>
        <v>1.1902011315959361E-14</v>
      </c>
      <c r="GW36" s="86">
        <f t="shared" si="46"/>
        <v>1.0163546691908346E-13</v>
      </c>
      <c r="GX36" s="86">
        <f t="shared" si="46"/>
        <v>4.8896620367131959E-13</v>
      </c>
      <c r="GY36" s="86">
        <f t="shared" si="46"/>
        <v>2.7255089407278986E-12</v>
      </c>
      <c r="GZ36" s="86">
        <f t="shared" si="46"/>
        <v>2.8450648969432241E-13</v>
      </c>
      <c r="HA36" s="86">
        <f t="shared" si="46"/>
        <v>2.2320898765411193E-13</v>
      </c>
      <c r="HC36" s="86">
        <f t="shared" si="58"/>
        <v>4.0382256276268369E-26</v>
      </c>
      <c r="HD36" s="86">
        <f t="shared" si="47"/>
        <v>3.425283017597881E-36</v>
      </c>
      <c r="HE36" s="86">
        <f t="shared" si="47"/>
        <v>9.7797717965029685E-30</v>
      </c>
      <c r="HF36" s="86">
        <f t="shared" si="47"/>
        <v>1.1207130456897242E-27</v>
      </c>
      <c r="HG36" s="86">
        <f t="shared" si="47"/>
        <v>2.7936204513263012E-43</v>
      </c>
      <c r="HH36" s="86">
        <f t="shared" si="47"/>
        <v>2.7531966180684594E-33</v>
      </c>
      <c r="HI36" s="86">
        <f t="shared" si="47"/>
        <v>2.6867748114062459E-31</v>
      </c>
      <c r="HJ36" s="86">
        <f t="shared" si="47"/>
        <v>1.5963643187449641E-33</v>
      </c>
      <c r="HK36" s="86">
        <f t="shared" si="47"/>
        <v>9.461831004011987E-33</v>
      </c>
      <c r="HL36" s="86">
        <f t="shared" si="47"/>
        <v>5.7365078556554956E-35</v>
      </c>
      <c r="HM36" s="86">
        <f t="shared" si="47"/>
        <v>5.4731471298753724E-34</v>
      </c>
      <c r="HN36" s="86">
        <f t="shared" si="47"/>
        <v>2.0592442564521479E-28</v>
      </c>
      <c r="HO36" s="86">
        <f t="shared" si="47"/>
        <v>2.336819652774973E-31</v>
      </c>
      <c r="HP36" s="86">
        <f t="shared" si="47"/>
        <v>3.4443527060402765E-36</v>
      </c>
      <c r="HQ36" s="86">
        <f t="shared" si="47"/>
        <v>1.9405282933736576E-42</v>
      </c>
      <c r="HS36" s="86">
        <f t="shared" si="55"/>
        <v>2.3255517420728273E-149</v>
      </c>
      <c r="HT36" s="86">
        <f t="shared" si="48"/>
        <v>4.5084326137560003E-213</v>
      </c>
      <c r="HU36" s="86">
        <f t="shared" si="48"/>
        <v>1.729375919969684E-171</v>
      </c>
      <c r="HV36" s="86">
        <f t="shared" si="48"/>
        <v>6.3893191244297068E-162</v>
      </c>
      <c r="HW36" s="86">
        <f t="shared" si="48"/>
        <v>1.5556007191299352E-262</v>
      </c>
      <c r="HX36" s="86">
        <f t="shared" si="48"/>
        <v>2.2030690810130429E-197</v>
      </c>
      <c r="HY36" s="86">
        <f t="shared" si="48"/>
        <v>9.0952021550402606E-185</v>
      </c>
      <c r="HZ36" s="86">
        <f t="shared" si="48"/>
        <v>5.1761252432935097E-198</v>
      </c>
      <c r="IA36" s="86">
        <f t="shared" si="48"/>
        <v>5.261140853833042E-190</v>
      </c>
      <c r="IB36" s="86">
        <f t="shared" si="48"/>
        <v>4.2545012495386695E-207</v>
      </c>
      <c r="IC36" s="86">
        <f t="shared" si="48"/>
        <v>9.5276665700505672E-202</v>
      </c>
      <c r="ID36" s="86">
        <f t="shared" si="48"/>
        <v>1.1315261952328617E-164</v>
      </c>
      <c r="IE36" s="86">
        <f t="shared" si="48"/>
        <v>2.5763153055435597E-183</v>
      </c>
      <c r="IF36" s="86">
        <f t="shared" si="48"/>
        <v>3.4183440187393586E-105</v>
      </c>
      <c r="IG36" s="86">
        <f t="shared" si="48"/>
        <v>3.7730639146576896E-79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2.3227414046035893E-240</v>
      </c>
      <c r="IW36" s="86">
        <f t="shared" si="49"/>
        <v>2.1066919333782001E-241</v>
      </c>
      <c r="IY36" s="86">
        <f t="shared" si="57"/>
        <v>4.3155722385422979E-10</v>
      </c>
      <c r="IZ36" s="86">
        <f t="shared" si="50"/>
        <v>1.0280579694081674E-10</v>
      </c>
      <c r="JA36" s="86">
        <f t="shared" si="50"/>
        <v>2.0630525966850082E-11</v>
      </c>
      <c r="JB36" s="86">
        <f t="shared" si="50"/>
        <v>2.4843400592865115E-11</v>
      </c>
      <c r="JC36" s="86">
        <f t="shared" si="50"/>
        <v>5.2858383982449904E-12</v>
      </c>
      <c r="JD36" s="86">
        <f t="shared" si="50"/>
        <v>8.6328709021173007E-13</v>
      </c>
      <c r="JE36" s="86">
        <f t="shared" si="50"/>
        <v>6.0981144072303525E-12</v>
      </c>
      <c r="JF36" s="86">
        <f t="shared" si="50"/>
        <v>5.4227560573935489E-13</v>
      </c>
      <c r="JG36" s="86">
        <f t="shared" si="50"/>
        <v>4.997875190001654E-13</v>
      </c>
      <c r="JH36" s="86">
        <f t="shared" si="50"/>
        <v>1.1902011315959361E-14</v>
      </c>
      <c r="JI36" s="86">
        <f t="shared" si="50"/>
        <v>1.0163546691908346E-13</v>
      </c>
      <c r="JJ36" s="86">
        <f t="shared" si="50"/>
        <v>4.8896620367131979E-13</v>
      </c>
      <c r="JK36" s="86">
        <f t="shared" si="50"/>
        <v>2.7255089407278986E-12</v>
      </c>
      <c r="JL36" s="86">
        <f t="shared" si="50"/>
        <v>2.8450648969432241E-13</v>
      </c>
      <c r="JM36" s="86">
        <f t="shared" si="50"/>
        <v>2.2320898765411193E-13</v>
      </c>
    </row>
    <row r="37" spans="2:273" x14ac:dyDescent="0.25">
      <c r="B37" s="2">
        <v>10</v>
      </c>
      <c r="C37" s="37">
        <v>55.723999999999997</v>
      </c>
      <c r="D37" s="37">
        <v>61.968000000000004</v>
      </c>
      <c r="E37" s="37">
        <v>60.968000000000004</v>
      </c>
      <c r="F37" s="37">
        <v>63.338999999999999</v>
      </c>
      <c r="G37" s="37">
        <v>59.064999999999998</v>
      </c>
      <c r="H37" s="37">
        <v>62.41</v>
      </c>
      <c r="I37" s="37">
        <v>62.984000000000002</v>
      </c>
      <c r="J37" s="37">
        <v>59.491999999999997</v>
      </c>
      <c r="K37" s="37">
        <v>59.459000000000003</v>
      </c>
      <c r="L37" s="37">
        <v>55.869</v>
      </c>
      <c r="M37" s="37">
        <v>56.917999999999999</v>
      </c>
      <c r="N37" s="37">
        <v>56.18</v>
      </c>
      <c r="O37" s="37">
        <v>63.59</v>
      </c>
      <c r="P37" s="37">
        <v>59.262</v>
      </c>
      <c r="Q37" s="37">
        <v>58.59</v>
      </c>
      <c r="S37" s="4">
        <f t="shared" si="7"/>
        <v>56.599073736635368</v>
      </c>
      <c r="T37" s="4">
        <f t="shared" si="7"/>
        <v>61.067067593874292</v>
      </c>
      <c r="U37" s="4">
        <f t="shared" si="7"/>
        <v>61.432314578449251</v>
      </c>
      <c r="V37" s="4">
        <f t="shared" si="7"/>
        <v>62.968367908755013</v>
      </c>
      <c r="W37" s="4">
        <f t="shared" si="7"/>
        <v>60.265352500146747</v>
      </c>
      <c r="X37" s="4">
        <f t="shared" si="7"/>
        <v>60.418456417094085</v>
      </c>
      <c r="Y37" s="4">
        <f t="shared" si="7"/>
        <v>60.711726605769719</v>
      </c>
      <c r="Z37" s="4">
        <f t="shared" si="7"/>
        <v>59.877110610422307</v>
      </c>
      <c r="AA37" s="4">
        <f t="shared" si="7"/>
        <v>58.464229705433368</v>
      </c>
      <c r="AB37" s="4">
        <f t="shared" si="7"/>
        <v>55.085644015025096</v>
      </c>
      <c r="AC37" s="4">
        <f t="shared" si="7"/>
        <v>56.04504477863761</v>
      </c>
      <c r="AD37" s="4">
        <f t="shared" si="7"/>
        <v>57.002862478146788</v>
      </c>
      <c r="AE37" s="4">
        <f t="shared" si="7"/>
        <v>60.932486473886883</v>
      </c>
      <c r="AF37" s="4">
        <f t="shared" si="7"/>
        <v>60.289551133763155</v>
      </c>
      <c r="AG37" s="4">
        <f t="shared" si="7"/>
        <v>56.389824976263263</v>
      </c>
      <c r="AI37" s="4">
        <f t="shared" si="8"/>
        <v>-0.8750737366353718</v>
      </c>
      <c r="AJ37" s="4">
        <f t="shared" si="8"/>
        <v>0.90093240612571179</v>
      </c>
      <c r="AK37" s="4">
        <f t="shared" si="8"/>
        <v>-0.46431457844924751</v>
      </c>
      <c r="AL37" s="4">
        <f t="shared" si="8"/>
        <v>0.37063209124498542</v>
      </c>
      <c r="AM37" s="4">
        <f t="shared" si="8"/>
        <v>-1.2003525001467494</v>
      </c>
      <c r="AN37" s="4">
        <f t="shared" si="8"/>
        <v>1.991543582905912</v>
      </c>
      <c r="AO37" s="4">
        <f t="shared" si="8"/>
        <v>2.2722733942302824</v>
      </c>
      <c r="AP37" s="4">
        <f t="shared" si="8"/>
        <v>-0.38511061042230921</v>
      </c>
      <c r="AQ37" s="4">
        <f t="shared" si="8"/>
        <v>0.99477029456663502</v>
      </c>
      <c r="AR37" s="4">
        <f t="shared" si="8"/>
        <v>0.78335598497490366</v>
      </c>
      <c r="AS37" s="4">
        <f t="shared" si="8"/>
        <v>0.87295522136238901</v>
      </c>
      <c r="AT37" s="4">
        <f t="shared" si="8"/>
        <v>-0.82286247814678859</v>
      </c>
      <c r="AU37" s="4">
        <f t="shared" si="8"/>
        <v>2.6575135261131209</v>
      </c>
      <c r="AV37" s="4">
        <f t="shared" si="8"/>
        <v>-1.0275511337631542</v>
      </c>
      <c r="AW37" s="4">
        <f t="shared" si="8"/>
        <v>2.2001750237367403</v>
      </c>
      <c r="AY37" s="2">
        <f t="shared" si="51"/>
        <v>56.599072366547709</v>
      </c>
      <c r="AZ37" s="2">
        <f t="shared" si="9"/>
        <v>61.067067222473803</v>
      </c>
      <c r="BA37" s="2">
        <f t="shared" si="9"/>
        <v>61.432314498618851</v>
      </c>
      <c r="BB37" s="2">
        <f t="shared" si="9"/>
        <v>62.968367816681429</v>
      </c>
      <c r="BC37" s="2">
        <f t="shared" si="9"/>
        <v>60.265352478778787</v>
      </c>
      <c r="BD37" s="2">
        <f t="shared" si="9"/>
        <v>60.418456413104245</v>
      </c>
      <c r="BE37" s="2">
        <f t="shared" si="9"/>
        <v>60.711726582082214</v>
      </c>
      <c r="BF37" s="2">
        <f t="shared" si="9"/>
        <v>59.87711060786615</v>
      </c>
      <c r="BG37" s="2">
        <f t="shared" si="9"/>
        <v>58.464229703022639</v>
      </c>
      <c r="BH37" s="2">
        <f t="shared" si="9"/>
        <v>55.085644014955562</v>
      </c>
      <c r="BI37" s="2">
        <f t="shared" si="9"/>
        <v>56.045044778139975</v>
      </c>
      <c r="BJ37" s="2">
        <f t="shared" si="9"/>
        <v>57.002862475861583</v>
      </c>
      <c r="BK37" s="2">
        <f t="shared" si="9"/>
        <v>60.93248646158834</v>
      </c>
      <c r="BL37" s="2">
        <f t="shared" si="9"/>
        <v>60.289551132493969</v>
      </c>
      <c r="BM37" s="2">
        <f t="shared" si="9"/>
        <v>56.389824975559108</v>
      </c>
      <c r="BO37" s="2">
        <f t="shared" si="10"/>
        <v>55.723999999999997</v>
      </c>
      <c r="BP37" s="2">
        <f t="shared" si="11"/>
        <v>61.968000000000004</v>
      </c>
      <c r="BQ37" s="2">
        <f t="shared" si="12"/>
        <v>60.968000000000004</v>
      </c>
      <c r="BR37" s="2">
        <f t="shared" si="13"/>
        <v>63.338999999999999</v>
      </c>
      <c r="BS37" s="2">
        <f t="shared" si="14"/>
        <v>59.064999999999998</v>
      </c>
      <c r="BT37" s="2">
        <f t="shared" si="15"/>
        <v>62.41</v>
      </c>
      <c r="BU37" s="2">
        <f t="shared" si="16"/>
        <v>62.984000000000002</v>
      </c>
      <c r="BV37" s="2">
        <f t="shared" si="17"/>
        <v>59.491999999999997</v>
      </c>
      <c r="BW37" s="2">
        <f t="shared" si="18"/>
        <v>59.459000000000003</v>
      </c>
      <c r="BX37" s="2">
        <f t="shared" si="19"/>
        <v>55.869</v>
      </c>
      <c r="BY37" s="2">
        <f t="shared" si="20"/>
        <v>56.917999999999999</v>
      </c>
      <c r="BZ37" s="2">
        <f t="shared" si="21"/>
        <v>56.18</v>
      </c>
      <c r="CA37" s="2">
        <f t="shared" si="22"/>
        <v>63.59</v>
      </c>
      <c r="CB37" s="2">
        <f t="shared" si="23"/>
        <v>59.262</v>
      </c>
      <c r="CC37" s="2">
        <f t="shared" si="24"/>
        <v>58.59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56.635085568430434</v>
      </c>
      <c r="DL37" s="2">
        <f t="shared" si="41"/>
        <v>61.002666666666663</v>
      </c>
      <c r="DM37" s="2">
        <f t="shared" si="41"/>
        <v>61.273343763213518</v>
      </c>
      <c r="DN37" s="2">
        <f t="shared" si="41"/>
        <v>63.097264975334738</v>
      </c>
      <c r="DO37" s="2">
        <f t="shared" si="41"/>
        <v>60.231488372093018</v>
      </c>
      <c r="DP37" s="2">
        <f t="shared" si="41"/>
        <v>60.261657665505226</v>
      </c>
      <c r="DQ37" s="2">
        <f t="shared" si="41"/>
        <v>60.642864995469665</v>
      </c>
      <c r="DR37" s="2">
        <f t="shared" si="41"/>
        <v>59.671763414634135</v>
      </c>
      <c r="DS37" s="2">
        <f t="shared" si="41"/>
        <v>58.660665853658521</v>
      </c>
      <c r="DT37" s="2">
        <f t="shared" si="41"/>
        <v>54.910821862348179</v>
      </c>
      <c r="DU37" s="2">
        <f t="shared" si="41"/>
        <v>55.790350938086291</v>
      </c>
      <c r="DV37" s="2">
        <f t="shared" si="41"/>
        <v>56.791317613375455</v>
      </c>
      <c r="DW37" s="2">
        <f t="shared" si="41"/>
        <v>60.801813047417681</v>
      </c>
      <c r="DX37" s="2">
        <f t="shared" si="41"/>
        <v>60.168775031737027</v>
      </c>
      <c r="DY37" s="2">
        <f t="shared" si="41"/>
        <v>56.228148780487807</v>
      </c>
      <c r="EA37" s="2">
        <f t="shared" si="42"/>
        <v>55.874208659330066</v>
      </c>
      <c r="EB37" s="2">
        <f t="shared" si="42"/>
        <v>62.516538085457242</v>
      </c>
      <c r="EC37" s="2">
        <f t="shared" si="42"/>
        <v>64.950385187953557</v>
      </c>
      <c r="ED37" s="2">
        <f t="shared" si="42"/>
        <v>60.1146496960666</v>
      </c>
      <c r="EE37" s="2">
        <f t="shared" si="42"/>
        <v>61.070269135761421</v>
      </c>
      <c r="EF37" s="2">
        <f t="shared" si="42"/>
        <v>64.202638082173777</v>
      </c>
      <c r="EG37" s="2">
        <f t="shared" si="42"/>
        <v>62.302625478648125</v>
      </c>
      <c r="EH37" s="2">
        <f t="shared" si="42"/>
        <v>64.907519808089674</v>
      </c>
      <c r="EI37" s="2">
        <f t="shared" si="42"/>
        <v>53.714976200569573</v>
      </c>
      <c r="EJ37" s="2">
        <f t="shared" si="42"/>
        <v>59.847153073513326</v>
      </c>
      <c r="EK37" s="2">
        <f t="shared" si="42"/>
        <v>62.782167968611915</v>
      </c>
      <c r="EL37" s="2">
        <f t="shared" si="42"/>
        <v>62.611769695078266</v>
      </c>
      <c r="EM37" s="2">
        <f t="shared" si="42"/>
        <v>64.100248685079933</v>
      </c>
      <c r="EN37" s="2">
        <f t="shared" si="42"/>
        <v>63.504558501232417</v>
      </c>
      <c r="EO37" s="2">
        <f t="shared" si="42"/>
        <v>60.671262696618172</v>
      </c>
      <c r="EQ37" s="2">
        <f t="shared" si="43"/>
        <v>58.99135182082923</v>
      </c>
      <c r="ER37" s="2">
        <f t="shared" si="43"/>
        <v>65.311634878520891</v>
      </c>
      <c r="ES37" s="2">
        <f t="shared" si="43"/>
        <v>67.912170076209861</v>
      </c>
      <c r="ET37" s="2">
        <f t="shared" si="43"/>
        <v>61.752830700369117</v>
      </c>
      <c r="EU37" s="2">
        <f t="shared" si="43"/>
        <v>60.742684250324032</v>
      </c>
      <c r="EV37" s="2">
        <f t="shared" si="43"/>
        <v>60.100010782318975</v>
      </c>
      <c r="EW37" s="2">
        <f t="shared" si="43"/>
        <v>62.19614981917826</v>
      </c>
      <c r="EX37" s="2">
        <f t="shared" si="43"/>
        <v>60.77733816312702</v>
      </c>
      <c r="EY37" s="2">
        <f t="shared" si="43"/>
        <v>56.637446473018166</v>
      </c>
      <c r="EZ37" s="2">
        <f t="shared" si="43"/>
        <v>61.686825737549086</v>
      </c>
      <c r="FA37" s="2">
        <f t="shared" si="43"/>
        <v>62.029879331821128</v>
      </c>
      <c r="FB37" s="2">
        <f t="shared" si="43"/>
        <v>59.962023473216057</v>
      </c>
      <c r="FC37" s="2">
        <f t="shared" si="43"/>
        <v>61.193046132163566</v>
      </c>
      <c r="FD37" s="2">
        <f t="shared" si="43"/>
        <v>62.159138576638973</v>
      </c>
      <c r="FE37" s="2">
        <f t="shared" si="43"/>
        <v>63.123416905532018</v>
      </c>
      <c r="FG37" s="2">
        <f t="shared" si="44"/>
        <v>4.7335056633986974E-2</v>
      </c>
      <c r="FH37" s="2">
        <f t="shared" si="44"/>
        <v>4.2538931771003381E-2</v>
      </c>
      <c r="FI37" s="2">
        <f t="shared" si="44"/>
        <v>4.3232439946482452E-2</v>
      </c>
      <c r="FJ37" s="2">
        <f t="shared" si="44"/>
        <v>4.3216642134338408E-2</v>
      </c>
      <c r="FK37" s="2">
        <f t="shared" si="44"/>
        <v>4.0373359005379909E-2</v>
      </c>
      <c r="FL37" s="2">
        <f t="shared" si="44"/>
        <v>3.9787841753436096E-2</v>
      </c>
      <c r="FM37" s="2">
        <f t="shared" si="44"/>
        <v>4.1488934747225856E-2</v>
      </c>
      <c r="FN37" s="2">
        <f t="shared" si="44"/>
        <v>3.922115647375958E-2</v>
      </c>
      <c r="FO37" s="2">
        <f t="shared" si="44"/>
        <v>3.9719662909888938E-2</v>
      </c>
      <c r="FP37" s="2">
        <f t="shared" si="44"/>
        <v>3.5414822895348093E-2</v>
      </c>
      <c r="FQ37" s="2">
        <f t="shared" si="44"/>
        <v>3.6427552848746325E-2</v>
      </c>
      <c r="FR37" s="2">
        <f t="shared" si="44"/>
        <v>3.6345556030702886E-2</v>
      </c>
      <c r="FS37" s="2">
        <f t="shared" si="44"/>
        <v>3.9617757514350462E-2</v>
      </c>
      <c r="FT37" s="2">
        <f t="shared" si="44"/>
        <v>3.6206551921847969E-2</v>
      </c>
      <c r="FU37" s="2">
        <f t="shared" si="44"/>
        <v>3.6387656712206944E-2</v>
      </c>
      <c r="FW37" s="2">
        <f t="shared" si="53"/>
        <v>9.4628346443620618E-7</v>
      </c>
      <c r="FX37" s="2">
        <f t="shared" si="45"/>
        <v>7.4516673091338039E-7</v>
      </c>
      <c r="FY37" s="2">
        <f t="shared" si="45"/>
        <v>1.1016429791103581E-6</v>
      </c>
      <c r="FZ37" s="2">
        <f t="shared" si="45"/>
        <v>8.9031384403048377E-7</v>
      </c>
      <c r="GA37" s="2">
        <f t="shared" si="45"/>
        <v>8.8591578497864761E-7</v>
      </c>
      <c r="GB37" s="2">
        <f t="shared" si="45"/>
        <v>1.0621420023127659E-6</v>
      </c>
      <c r="GC37" s="2">
        <f t="shared" si="45"/>
        <v>1.0121567821177365E-6</v>
      </c>
      <c r="GD37" s="2">
        <f t="shared" si="45"/>
        <v>1.2656911090402398E-6</v>
      </c>
      <c r="GE37" s="2">
        <f t="shared" si="45"/>
        <v>1.7024096989197791E-6</v>
      </c>
      <c r="GF37" s="2">
        <f t="shared" si="45"/>
        <v>1.5529997532692466E-6</v>
      </c>
      <c r="GG37" s="2">
        <f t="shared" si="45"/>
        <v>1.255282222092287E-6</v>
      </c>
      <c r="GH37" s="2">
        <f t="shared" si="45"/>
        <v>1.0207669688705356E-6</v>
      </c>
      <c r="GI37" s="2">
        <f t="shared" si="45"/>
        <v>1.1038442873909429E-6</v>
      </c>
      <c r="GJ37" s="2">
        <f t="shared" si="45"/>
        <v>8.2995008708585271E-7</v>
      </c>
      <c r="GK37" s="2">
        <f t="shared" si="45"/>
        <v>6.896621389166937E-7</v>
      </c>
      <c r="GM37" s="86">
        <f t="shared" si="54"/>
        <v>8.7454614229762207E-10</v>
      </c>
      <c r="GN37" s="86">
        <f t="shared" si="46"/>
        <v>2.1682983023687181E-10</v>
      </c>
      <c r="GO37" s="86">
        <f t="shared" si="46"/>
        <v>4.6998386627101776E-11</v>
      </c>
      <c r="GP37" s="86">
        <f t="shared" si="46"/>
        <v>5.6111432940103219E-11</v>
      </c>
      <c r="GQ37" s="86">
        <f t="shared" si="46"/>
        <v>1.257443617410421E-11</v>
      </c>
      <c r="GR37" s="86">
        <f t="shared" si="46"/>
        <v>2.2195183892982459E-12</v>
      </c>
      <c r="GS37" s="86">
        <f t="shared" si="46"/>
        <v>1.4522079810773062E-11</v>
      </c>
      <c r="GT37" s="86">
        <f t="shared" si="46"/>
        <v>1.4177001207689152E-12</v>
      </c>
      <c r="GU37" s="86">
        <f t="shared" si="46"/>
        <v>1.3164829625084596E-12</v>
      </c>
      <c r="GV37" s="86">
        <f t="shared" si="46"/>
        <v>3.5741705348610934E-14</v>
      </c>
      <c r="GW37" s="86">
        <f t="shared" si="46"/>
        <v>2.8000660836850552E-13</v>
      </c>
      <c r="GX37" s="86">
        <f t="shared" si="46"/>
        <v>1.255767110119125E-12</v>
      </c>
      <c r="GY37" s="86">
        <f t="shared" si="46"/>
        <v>6.6449913895596647E-12</v>
      </c>
      <c r="GZ37" s="86">
        <f t="shared" si="46"/>
        <v>7.4751046984546287E-13</v>
      </c>
      <c r="HA37" s="86">
        <f t="shared" si="46"/>
        <v>5.9366113907777267E-13</v>
      </c>
      <c r="HC37" s="86">
        <f t="shared" si="58"/>
        <v>1.5889773815272824E-25</v>
      </c>
      <c r="HD37" s="86">
        <f t="shared" si="47"/>
        <v>2.3734287989378213E-35</v>
      </c>
      <c r="HE37" s="86">
        <f t="shared" si="47"/>
        <v>4.844431569755921E-29</v>
      </c>
      <c r="HF37" s="86">
        <f t="shared" si="47"/>
        <v>4.9140413708794715E-27</v>
      </c>
      <c r="HG37" s="86">
        <f t="shared" si="47"/>
        <v>3.0123049942823881E-42</v>
      </c>
      <c r="HH37" s="86">
        <f t="shared" si="47"/>
        <v>1.6983521566120164E-32</v>
      </c>
      <c r="HI37" s="86">
        <f t="shared" si="47"/>
        <v>1.4754083226576448E-30</v>
      </c>
      <c r="HJ37" s="86">
        <f t="shared" si="47"/>
        <v>1.0109726960395875E-32</v>
      </c>
      <c r="HK37" s="86">
        <f t="shared" si="47"/>
        <v>5.832188556358837E-32</v>
      </c>
      <c r="HL37" s="86">
        <f t="shared" si="47"/>
        <v>4.0746436262884963E-34</v>
      </c>
      <c r="HM37" s="86">
        <f t="shared" si="47"/>
        <v>3.5820973288988978E-33</v>
      </c>
      <c r="HN37" s="86">
        <f t="shared" si="47"/>
        <v>9.3886154783345058E-28</v>
      </c>
      <c r="HO37" s="86">
        <f t="shared" si="47"/>
        <v>1.2728677257642414E-30</v>
      </c>
      <c r="HP37" s="86">
        <f t="shared" si="47"/>
        <v>2.4371527688925773E-35</v>
      </c>
      <c r="HQ37" s="86">
        <f t="shared" si="47"/>
        <v>1.9828294603072605E-41</v>
      </c>
      <c r="HS37" s="86">
        <f t="shared" si="55"/>
        <v>6.278058264146366E-147</v>
      </c>
      <c r="HT37" s="86">
        <f t="shared" si="48"/>
        <v>1.3242670671943693E-209</v>
      </c>
      <c r="HU37" s="86">
        <f t="shared" si="48"/>
        <v>1.2121419293200024E-168</v>
      </c>
      <c r="HV37" s="86">
        <f t="shared" si="48"/>
        <v>2.8623988653923204E-159</v>
      </c>
      <c r="HW37" s="86">
        <f t="shared" si="48"/>
        <v>3.2118728974652671E-258</v>
      </c>
      <c r="HX37" s="86">
        <f t="shared" si="48"/>
        <v>4.1577763819984154E-194</v>
      </c>
      <c r="HY37" s="86">
        <f t="shared" si="48"/>
        <v>1.0504840337859549E-181</v>
      </c>
      <c r="HZ37" s="86">
        <f t="shared" si="48"/>
        <v>1.0722300113986488E-194</v>
      </c>
      <c r="IA37" s="86">
        <f t="shared" si="48"/>
        <v>9.1287223303750837E-187</v>
      </c>
      <c r="IB37" s="86">
        <f t="shared" si="48"/>
        <v>1.4253918022171412E-203</v>
      </c>
      <c r="IC37" s="86">
        <f t="shared" si="48"/>
        <v>2.3020589674091513E-198</v>
      </c>
      <c r="ID37" s="86">
        <f t="shared" si="48"/>
        <v>5.764207989409225E-162</v>
      </c>
      <c r="IE37" s="86">
        <f t="shared" si="48"/>
        <v>2.7779154243434854E-180</v>
      </c>
      <c r="IF37" s="86">
        <f t="shared" si="48"/>
        <v>1.6921760303545223E-103</v>
      </c>
      <c r="IG37" s="86">
        <f t="shared" si="48"/>
        <v>6.6645320997539118E-78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2.9478954428014525E-237</v>
      </c>
      <c r="IW37" s="86">
        <f t="shared" si="49"/>
        <v>2.5141405703620557E-238</v>
      </c>
      <c r="IY37" s="86">
        <f t="shared" si="57"/>
        <v>8.7454614229762228E-10</v>
      </c>
      <c r="IZ37" s="86">
        <f t="shared" si="50"/>
        <v>2.1682983023687181E-10</v>
      </c>
      <c r="JA37" s="86">
        <f t="shared" si="50"/>
        <v>4.6998386627101776E-11</v>
      </c>
      <c r="JB37" s="86">
        <f t="shared" si="50"/>
        <v>5.6111432940103226E-11</v>
      </c>
      <c r="JC37" s="86">
        <f t="shared" si="50"/>
        <v>1.257443617410421E-11</v>
      </c>
      <c r="JD37" s="86">
        <f t="shared" si="50"/>
        <v>2.2195183892982459E-12</v>
      </c>
      <c r="JE37" s="86">
        <f t="shared" si="50"/>
        <v>1.4522079810773062E-11</v>
      </c>
      <c r="JF37" s="86">
        <f t="shared" si="50"/>
        <v>1.4177001207689152E-12</v>
      </c>
      <c r="JG37" s="86">
        <f t="shared" si="50"/>
        <v>1.3164829625084596E-12</v>
      </c>
      <c r="JH37" s="86">
        <f t="shared" si="50"/>
        <v>3.5741705348610934E-14</v>
      </c>
      <c r="JI37" s="86">
        <f t="shared" si="50"/>
        <v>2.8000660836850552E-13</v>
      </c>
      <c r="JJ37" s="86">
        <f t="shared" si="50"/>
        <v>1.255767110119126E-12</v>
      </c>
      <c r="JK37" s="86">
        <f t="shared" si="50"/>
        <v>6.6449913895596647E-12</v>
      </c>
      <c r="JL37" s="86">
        <f t="shared" si="50"/>
        <v>7.4751046984546287E-13</v>
      </c>
      <c r="JM37" s="86">
        <f t="shared" si="50"/>
        <v>5.9366113907777267E-13</v>
      </c>
    </row>
    <row r="38" spans="2:273" x14ac:dyDescent="0.25">
      <c r="B38" s="2">
        <v>11</v>
      </c>
      <c r="C38" s="37">
        <v>54</v>
      </c>
      <c r="D38" s="37">
        <v>61.838999999999999</v>
      </c>
      <c r="E38" s="37">
        <v>60.725999999999999</v>
      </c>
      <c r="F38" s="37">
        <v>63.71</v>
      </c>
      <c r="G38" s="37">
        <v>58.531999999999996</v>
      </c>
      <c r="H38" s="37">
        <v>60.18</v>
      </c>
      <c r="I38" s="37">
        <v>61.131</v>
      </c>
      <c r="J38" s="37">
        <v>58.902000000000001</v>
      </c>
      <c r="K38" s="37">
        <v>59.377000000000002</v>
      </c>
      <c r="L38" s="37">
        <v>59.671999999999997</v>
      </c>
      <c r="M38" s="37">
        <v>57.015999999999998</v>
      </c>
      <c r="N38" s="37">
        <v>57.573999999999998</v>
      </c>
      <c r="O38" s="37">
        <v>62.148000000000003</v>
      </c>
      <c r="P38" s="37">
        <v>62.689</v>
      </c>
      <c r="Q38" s="37">
        <v>54.097999999999999</v>
      </c>
      <c r="S38" s="4">
        <f t="shared" si="7"/>
        <v>56.59410951782921</v>
      </c>
      <c r="T38" s="4">
        <f t="shared" si="7"/>
        <v>61.215843799710115</v>
      </c>
      <c r="U38" s="4">
        <f t="shared" si="7"/>
        <v>61.902667443377503</v>
      </c>
      <c r="V38" s="4">
        <f t="shared" si="7"/>
        <v>63.316105913627922</v>
      </c>
      <c r="W38" s="4">
        <f t="shared" si="7"/>
        <v>60.441523129507956</v>
      </c>
      <c r="X38" s="4">
        <f t="shared" si="7"/>
        <v>60.65886639047838</v>
      </c>
      <c r="Y38" s="4">
        <f t="shared" si="7"/>
        <v>61.014711578867995</v>
      </c>
      <c r="Z38" s="4">
        <f t="shared" si="7"/>
        <v>60.193548727980016</v>
      </c>
      <c r="AA38" s="4">
        <f t="shared" si="7"/>
        <v>58.623564659050203</v>
      </c>
      <c r="AB38" s="4">
        <f t="shared" si="7"/>
        <v>55.477811626224742</v>
      </c>
      <c r="AC38" s="4">
        <f t="shared" si="7"/>
        <v>56.281281946584976</v>
      </c>
      <c r="AD38" s="4">
        <f t="shared" si="7"/>
        <v>57.322587270501387</v>
      </c>
      <c r="AE38" s="4">
        <f t="shared" si="7"/>
        <v>61.209276316339569</v>
      </c>
      <c r="AF38" s="4">
        <f t="shared" si="7"/>
        <v>60.370798676736989</v>
      </c>
      <c r="AG38" s="4">
        <f t="shared" si="7"/>
        <v>56.412173345017166</v>
      </c>
      <c r="AI38" s="4">
        <f t="shared" si="8"/>
        <v>-2.5941095178292102</v>
      </c>
      <c r="AJ38" s="4">
        <f t="shared" si="8"/>
        <v>0.62315620028988405</v>
      </c>
      <c r="AK38" s="4">
        <f t="shared" si="8"/>
        <v>-1.1766674433775037</v>
      </c>
      <c r="AL38" s="4">
        <f t="shared" si="8"/>
        <v>0.39389408637207879</v>
      </c>
      <c r="AM38" s="4">
        <f t="shared" si="8"/>
        <v>-1.90952312950796</v>
      </c>
      <c r="AN38" s="4">
        <f t="shared" si="8"/>
        <v>-0.47886639047838031</v>
      </c>
      <c r="AO38" s="4">
        <f t="shared" si="8"/>
        <v>0.11628842113200477</v>
      </c>
      <c r="AP38" s="4">
        <f t="shared" si="8"/>
        <v>-1.2915487279800146</v>
      </c>
      <c r="AQ38" s="4">
        <f t="shared" si="8"/>
        <v>0.75343534094979958</v>
      </c>
      <c r="AR38" s="4">
        <f t="shared" si="8"/>
        <v>4.1941883737752548</v>
      </c>
      <c r="AS38" s="4">
        <f t="shared" si="8"/>
        <v>0.73471805341502261</v>
      </c>
      <c r="AT38" s="4">
        <f t="shared" si="8"/>
        <v>0.25141272949861104</v>
      </c>
      <c r="AU38" s="4">
        <f t="shared" si="8"/>
        <v>0.93872368366043446</v>
      </c>
      <c r="AV38" s="4">
        <f t="shared" si="8"/>
        <v>2.3182013232630112</v>
      </c>
      <c r="AW38" s="4">
        <f t="shared" si="8"/>
        <v>-2.3141733450171671</v>
      </c>
      <c r="AY38" s="2">
        <f t="shared" si="51"/>
        <v>56.594106822280551</v>
      </c>
      <c r="AZ38" s="2">
        <f t="shared" si="9"/>
        <v>61.215843039499823</v>
      </c>
      <c r="BA38" s="2">
        <f t="shared" si="9"/>
        <v>61.902667267287221</v>
      </c>
      <c r="BB38" s="2">
        <f t="shared" si="9"/>
        <v>63.31610571222037</v>
      </c>
      <c r="BC38" s="2">
        <f t="shared" si="9"/>
        <v>60.441523080321097</v>
      </c>
      <c r="BD38" s="2">
        <f t="shared" si="9"/>
        <v>60.658866380572142</v>
      </c>
      <c r="BE38" s="2">
        <f t="shared" si="9"/>
        <v>61.014711524297759</v>
      </c>
      <c r="BF38" s="2">
        <f t="shared" si="9"/>
        <v>60.193548721528529</v>
      </c>
      <c r="BG38" s="2">
        <f t="shared" si="9"/>
        <v>58.623564652921729</v>
      </c>
      <c r="BH38" s="2">
        <f t="shared" si="9"/>
        <v>55.477811626023708</v>
      </c>
      <c r="BI38" s="2">
        <f t="shared" si="9"/>
        <v>56.281281945262407</v>
      </c>
      <c r="BJ38" s="2">
        <f t="shared" si="9"/>
        <v>57.322587264829266</v>
      </c>
      <c r="BK38" s="2">
        <f t="shared" si="9"/>
        <v>61.209276287340238</v>
      </c>
      <c r="BL38" s="2">
        <f t="shared" si="9"/>
        <v>60.370798673515957</v>
      </c>
      <c r="BM38" s="2">
        <f t="shared" si="9"/>
        <v>56.412173343208813</v>
      </c>
      <c r="BO38" s="2">
        <f t="shared" si="10"/>
        <v>54</v>
      </c>
      <c r="BP38" s="2">
        <f t="shared" si="11"/>
        <v>61.838999999999999</v>
      </c>
      <c r="BQ38" s="2">
        <f t="shared" si="12"/>
        <v>60.725999999999999</v>
      </c>
      <c r="BR38" s="2">
        <f t="shared" si="13"/>
        <v>63.71</v>
      </c>
      <c r="BS38" s="2">
        <f t="shared" si="14"/>
        <v>58.531999999999996</v>
      </c>
      <c r="BT38" s="2">
        <f t="shared" si="15"/>
        <v>60.18</v>
      </c>
      <c r="BU38" s="2">
        <f t="shared" si="16"/>
        <v>61.131</v>
      </c>
      <c r="BV38" s="2">
        <f t="shared" si="17"/>
        <v>58.902000000000001</v>
      </c>
      <c r="BW38" s="2">
        <f t="shared" si="18"/>
        <v>59.377000000000002</v>
      </c>
      <c r="BX38" s="2">
        <f t="shared" si="19"/>
        <v>59.671999999999997</v>
      </c>
      <c r="BY38" s="2">
        <f t="shared" si="20"/>
        <v>57.015999999999998</v>
      </c>
      <c r="BZ38" s="2">
        <f t="shared" si="21"/>
        <v>57.573999999999998</v>
      </c>
      <c r="CA38" s="2">
        <f t="shared" si="22"/>
        <v>62.148000000000003</v>
      </c>
      <c r="CB38" s="2">
        <f t="shared" si="23"/>
        <v>62.689</v>
      </c>
      <c r="CC38" s="2">
        <f t="shared" si="24"/>
        <v>54.097999999999999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56.637852929260184</v>
      </c>
      <c r="DL38" s="2">
        <f t="shared" si="41"/>
        <v>61.158590909090904</v>
      </c>
      <c r="DM38" s="2">
        <f t="shared" si="41"/>
        <v>61.758367230443966</v>
      </c>
      <c r="DN38" s="2">
        <f t="shared" si="41"/>
        <v>63.479603594080338</v>
      </c>
      <c r="DO38" s="2">
        <f t="shared" si="41"/>
        <v>60.418023255813949</v>
      </c>
      <c r="DP38" s="2">
        <f t="shared" si="41"/>
        <v>60.505303135888504</v>
      </c>
      <c r="DQ38" s="2">
        <f t="shared" si="41"/>
        <v>60.960626245847195</v>
      </c>
      <c r="DR38" s="2">
        <f t="shared" si="41"/>
        <v>59.990635714285702</v>
      </c>
      <c r="DS38" s="2">
        <f t="shared" si="41"/>
        <v>58.849008536585345</v>
      </c>
      <c r="DT38" s="2">
        <f t="shared" si="41"/>
        <v>55.306534412955465</v>
      </c>
      <c r="DU38" s="2">
        <f t="shared" si="41"/>
        <v>56.018176735459654</v>
      </c>
      <c r="DV38" s="2">
        <f t="shared" si="41"/>
        <v>57.110161062042501</v>
      </c>
      <c r="DW38" s="2">
        <f t="shared" si="41"/>
        <v>61.085539414074276</v>
      </c>
      <c r="DX38" s="2">
        <f t="shared" si="41"/>
        <v>60.247793830861902</v>
      </c>
      <c r="DY38" s="2">
        <f t="shared" si="41"/>
        <v>56.239955226480838</v>
      </c>
      <c r="EA38" s="2">
        <f t="shared" si="42"/>
        <v>55.791079685115271</v>
      </c>
      <c r="EB38" s="2">
        <f t="shared" si="42"/>
        <v>62.391033341047837</v>
      </c>
      <c r="EC38" s="2">
        <f t="shared" si="42"/>
        <v>64.815073468497957</v>
      </c>
      <c r="ED38" s="2">
        <f t="shared" si="42"/>
        <v>60.014850209323775</v>
      </c>
      <c r="EE38" s="2">
        <f t="shared" si="42"/>
        <v>60.950945577405783</v>
      </c>
      <c r="EF38" s="2">
        <f t="shared" si="42"/>
        <v>64.038877141007035</v>
      </c>
      <c r="EG38" s="2">
        <f t="shared" si="42"/>
        <v>62.154291737522442</v>
      </c>
      <c r="EH38" s="2">
        <f t="shared" si="42"/>
        <v>64.726965103739147</v>
      </c>
      <c r="EI38" s="2">
        <f t="shared" si="42"/>
        <v>53.652586962458237</v>
      </c>
      <c r="EJ38" s="2">
        <f t="shared" si="42"/>
        <v>59.73229583529335</v>
      </c>
      <c r="EK38" s="2">
        <f t="shared" si="42"/>
        <v>62.628531688522841</v>
      </c>
      <c r="EL38" s="2">
        <f t="shared" si="42"/>
        <v>62.459289010097855</v>
      </c>
      <c r="EM38" s="2">
        <f t="shared" si="42"/>
        <v>63.944961702127642</v>
      </c>
      <c r="EN38" s="2">
        <f t="shared" si="42"/>
        <v>63.357030159282949</v>
      </c>
      <c r="EO38" s="2">
        <f t="shared" si="42"/>
        <v>60.571492849985411</v>
      </c>
      <c r="EQ38" s="2">
        <f t="shared" si="43"/>
        <v>58.877973523262959</v>
      </c>
      <c r="ER38" s="2">
        <f t="shared" si="43"/>
        <v>65.159852022426904</v>
      </c>
      <c r="ES38" s="2">
        <f t="shared" si="43"/>
        <v>67.747702133299683</v>
      </c>
      <c r="ET38" s="2">
        <f t="shared" si="43"/>
        <v>61.636998045133872</v>
      </c>
      <c r="EU38" s="2">
        <f t="shared" si="43"/>
        <v>60.626738147603078</v>
      </c>
      <c r="EV38" s="2">
        <f t="shared" si="43"/>
        <v>59.977533089347553</v>
      </c>
      <c r="EW38" s="2">
        <f t="shared" si="43"/>
        <v>62.04895039669146</v>
      </c>
      <c r="EX38" s="2">
        <f t="shared" si="43"/>
        <v>60.638888365789114</v>
      </c>
      <c r="EY38" s="2">
        <f t="shared" si="43"/>
        <v>56.545567378043458</v>
      </c>
      <c r="EZ38" s="2">
        <f t="shared" si="43"/>
        <v>61.553726314549948</v>
      </c>
      <c r="FA38" s="2">
        <f t="shared" si="43"/>
        <v>61.883500026657352</v>
      </c>
      <c r="FB38" s="2">
        <f t="shared" si="43"/>
        <v>59.83530268616407</v>
      </c>
      <c r="FC38" s="2">
        <f t="shared" si="43"/>
        <v>61.065420231496155</v>
      </c>
      <c r="FD38" s="2">
        <f t="shared" si="43"/>
        <v>62.024381979161717</v>
      </c>
      <c r="FE38" s="2">
        <f t="shared" si="43"/>
        <v>62.997775880452231</v>
      </c>
      <c r="FG38" s="2">
        <f t="shared" si="44"/>
        <v>5.1665909591066622E-2</v>
      </c>
      <c r="FH38" s="2">
        <f t="shared" si="44"/>
        <v>4.6452366971613229E-2</v>
      </c>
      <c r="FI38" s="2">
        <f t="shared" si="44"/>
        <v>4.7206529906082186E-2</v>
      </c>
      <c r="FJ38" s="2">
        <f t="shared" si="44"/>
        <v>4.71893515237298E-2</v>
      </c>
      <c r="FK38" s="2">
        <f t="shared" si="44"/>
        <v>4.4096744470985827E-2</v>
      </c>
      <c r="FL38" s="2">
        <f t="shared" si="44"/>
        <v>4.3459674076480569E-2</v>
      </c>
      <c r="FM38" s="2">
        <f t="shared" si="44"/>
        <v>4.5310345097845303E-2</v>
      </c>
      <c r="FN38" s="2">
        <f t="shared" si="44"/>
        <v>4.2843025474101681E-2</v>
      </c>
      <c r="FO38" s="2">
        <f t="shared" si="44"/>
        <v>4.3385487617465072E-2</v>
      </c>
      <c r="FP38" s="2">
        <f t="shared" si="44"/>
        <v>3.8699354786073274E-2</v>
      </c>
      <c r="FQ38" s="2">
        <f t="shared" si="44"/>
        <v>3.9802134246138876E-2</v>
      </c>
      <c r="FR38" s="2">
        <f t="shared" si="44"/>
        <v>3.9712854458276714E-2</v>
      </c>
      <c r="FS38" s="2">
        <f t="shared" si="44"/>
        <v>4.3274600960562383E-2</v>
      </c>
      <c r="FT38" s="2">
        <f t="shared" si="44"/>
        <v>3.9561500767557566E-2</v>
      </c>
      <c r="FU38" s="2">
        <f t="shared" si="44"/>
        <v>3.9758694704525338E-2</v>
      </c>
      <c r="FW38" s="2">
        <f t="shared" si="53"/>
        <v>1.037579091398603E-6</v>
      </c>
      <c r="FX38" s="2">
        <f t="shared" si="45"/>
        <v>8.1705901419753259E-7</v>
      </c>
      <c r="FY38" s="2">
        <f t="shared" si="45"/>
        <v>1.207927378144739E-6</v>
      </c>
      <c r="FZ38" s="2">
        <f t="shared" si="45"/>
        <v>9.762096338514701E-7</v>
      </c>
      <c r="GA38" s="2">
        <f t="shared" si="45"/>
        <v>9.7138725882217981E-7</v>
      </c>
      <c r="GB38" s="2">
        <f t="shared" si="45"/>
        <v>1.1646154274015415E-6</v>
      </c>
      <c r="GC38" s="2">
        <f t="shared" si="45"/>
        <v>1.1098077342966458E-6</v>
      </c>
      <c r="GD38" s="2">
        <f t="shared" si="45"/>
        <v>1.387802534648128E-6</v>
      </c>
      <c r="GE38" s="2">
        <f t="shared" si="45"/>
        <v>1.8666548091787243E-6</v>
      </c>
      <c r="GF38" s="2">
        <f t="shared" si="45"/>
        <v>1.7028301129393949E-6</v>
      </c>
      <c r="GG38" s="2">
        <f t="shared" si="45"/>
        <v>1.3763894198394642E-6</v>
      </c>
      <c r="GH38" s="2">
        <f t="shared" si="45"/>
        <v>1.1192486144841424E-6</v>
      </c>
      <c r="GI38" s="2">
        <f t="shared" si="45"/>
        <v>1.210341064163802E-6</v>
      </c>
      <c r="GJ38" s="2">
        <f t="shared" si="45"/>
        <v>9.1002210150940539E-7</v>
      </c>
      <c r="GK38" s="2">
        <f t="shared" si="45"/>
        <v>7.5619944771211263E-7</v>
      </c>
      <c r="GM38" s="86">
        <f t="shared" si="54"/>
        <v>1.7509049840191007E-9</v>
      </c>
      <c r="GN38" s="86">
        <f t="shared" si="46"/>
        <v>4.5155846913266204E-10</v>
      </c>
      <c r="GO38" s="86">
        <f t="shared" si="46"/>
        <v>1.0553376582847947E-10</v>
      </c>
      <c r="GP38" s="86">
        <f t="shared" si="46"/>
        <v>1.2494266458461987E-10</v>
      </c>
      <c r="GQ38" s="86">
        <f t="shared" si="46"/>
        <v>2.9463935390816807E-11</v>
      </c>
      <c r="GR38" s="86">
        <f t="shared" si="46"/>
        <v>5.6113967904524583E-12</v>
      </c>
      <c r="GS38" s="86">
        <f t="shared" si="46"/>
        <v>3.4059324457394367E-11</v>
      </c>
      <c r="GT38" s="86">
        <f t="shared" si="46"/>
        <v>3.6435310555201673E-12</v>
      </c>
      <c r="GU38" s="86">
        <f t="shared" si="46"/>
        <v>3.4081878830700017E-12</v>
      </c>
      <c r="GV38" s="86">
        <f t="shared" si="46"/>
        <v>1.0523894123808521E-13</v>
      </c>
      <c r="GW38" s="86">
        <f t="shared" si="46"/>
        <v>7.5770608337664548E-13</v>
      </c>
      <c r="GX38" s="86">
        <f t="shared" si="46"/>
        <v>3.1725973621586589E-12</v>
      </c>
      <c r="GY38" s="86">
        <f t="shared" si="46"/>
        <v>1.5950164368471838E-11</v>
      </c>
      <c r="GZ38" s="86">
        <f t="shared" si="46"/>
        <v>1.9311259668990077E-12</v>
      </c>
      <c r="HA38" s="86">
        <f t="shared" si="46"/>
        <v>1.5520655905882236E-12</v>
      </c>
      <c r="HC38" s="86">
        <f t="shared" si="58"/>
        <v>6.1497200325629514E-25</v>
      </c>
      <c r="HD38" s="86">
        <f t="shared" si="47"/>
        <v>1.6062424245161361E-34</v>
      </c>
      <c r="HE38" s="86">
        <f t="shared" si="47"/>
        <v>2.3527748838420096E-28</v>
      </c>
      <c r="HF38" s="86">
        <f t="shared" si="47"/>
        <v>2.1159209705835251E-26</v>
      </c>
      <c r="HG38" s="86">
        <f t="shared" si="47"/>
        <v>3.1532900914794636E-41</v>
      </c>
      <c r="HH38" s="86">
        <f t="shared" si="47"/>
        <v>1.0241136954473233E-31</v>
      </c>
      <c r="HI38" s="86">
        <f t="shared" si="47"/>
        <v>7.9318803355816565E-30</v>
      </c>
      <c r="HJ38" s="86">
        <f t="shared" si="47"/>
        <v>6.2555087129801801E-32</v>
      </c>
      <c r="HK38" s="86">
        <f t="shared" si="47"/>
        <v>3.5128317883306462E-31</v>
      </c>
      <c r="HL38" s="86">
        <f t="shared" si="47"/>
        <v>2.8225194315946247E-33</v>
      </c>
      <c r="HM38" s="86">
        <f t="shared" si="47"/>
        <v>2.2894841150834123E-32</v>
      </c>
      <c r="HN38" s="86">
        <f t="shared" si="47"/>
        <v>4.2015819840260231E-27</v>
      </c>
      <c r="HO38" s="86">
        <f t="shared" si="47"/>
        <v>6.7893924378304052E-30</v>
      </c>
      <c r="HP38" s="86">
        <f t="shared" si="47"/>
        <v>1.6834028132015998E-34</v>
      </c>
      <c r="HQ38" s="86">
        <f t="shared" si="47"/>
        <v>1.96838463155104E-40</v>
      </c>
      <c r="HS38" s="86">
        <f t="shared" si="55"/>
        <v>1.6179211348402162E-144</v>
      </c>
      <c r="HT38" s="86">
        <f t="shared" si="48"/>
        <v>3.6412087140767223E-206</v>
      </c>
      <c r="HU38" s="86">
        <f t="shared" si="48"/>
        <v>8.0386040881543625E-166</v>
      </c>
      <c r="HV38" s="86">
        <f t="shared" si="48"/>
        <v>1.2187072519132831E-156</v>
      </c>
      <c r="HW38" s="86">
        <f t="shared" si="48"/>
        <v>6.1042111222059141E-254</v>
      </c>
      <c r="HX38" s="86">
        <f t="shared" si="48"/>
        <v>7.3629204043269537E-191</v>
      </c>
      <c r="HY38" s="86">
        <f t="shared" si="48"/>
        <v>1.1432525890603496E-178</v>
      </c>
      <c r="HZ38" s="86">
        <f t="shared" si="48"/>
        <v>2.0812711808070584E-191</v>
      </c>
      <c r="IA38" s="86">
        <f t="shared" si="48"/>
        <v>1.4847199281025338E-183</v>
      </c>
      <c r="IB38" s="86">
        <f t="shared" si="48"/>
        <v>4.4515831662869828E-200</v>
      </c>
      <c r="IC38" s="86">
        <f t="shared" si="48"/>
        <v>5.2047705628881397E-195</v>
      </c>
      <c r="ID38" s="86">
        <f t="shared" si="48"/>
        <v>2.7871203545008135E-159</v>
      </c>
      <c r="IE38" s="86">
        <f t="shared" si="48"/>
        <v>2.8243203883341435E-177</v>
      </c>
      <c r="IF38" s="86">
        <f t="shared" si="48"/>
        <v>8.1117012898321255E-102</v>
      </c>
      <c r="IG38" s="86">
        <f t="shared" si="48"/>
        <v>1.1501550202753628E-76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3.5703671716739306E-234</v>
      </c>
      <c r="IW38" s="86">
        <f t="shared" si="49"/>
        <v>2.8661858045944837E-235</v>
      </c>
      <c r="IY38" s="86">
        <f t="shared" si="57"/>
        <v>1.7509049840191013E-9</v>
      </c>
      <c r="IZ38" s="86">
        <f t="shared" si="50"/>
        <v>4.5155846913266204E-10</v>
      </c>
      <c r="JA38" s="86">
        <f t="shared" si="50"/>
        <v>1.0553376582847947E-10</v>
      </c>
      <c r="JB38" s="86">
        <f t="shared" si="50"/>
        <v>1.249426645846199E-10</v>
      </c>
      <c r="JC38" s="86">
        <f t="shared" si="50"/>
        <v>2.9463935390816807E-11</v>
      </c>
      <c r="JD38" s="86">
        <f t="shared" si="50"/>
        <v>5.6113967904524583E-12</v>
      </c>
      <c r="JE38" s="86">
        <f t="shared" si="50"/>
        <v>3.4059324457394367E-11</v>
      </c>
      <c r="JF38" s="86">
        <f t="shared" si="50"/>
        <v>3.6435310555201673E-12</v>
      </c>
      <c r="JG38" s="86">
        <f t="shared" si="50"/>
        <v>3.4081878830700017E-12</v>
      </c>
      <c r="JH38" s="86">
        <f t="shared" si="50"/>
        <v>1.0523894123808521E-13</v>
      </c>
      <c r="JI38" s="86">
        <f t="shared" si="50"/>
        <v>7.5770608337664548E-13</v>
      </c>
      <c r="JJ38" s="86">
        <f t="shared" si="50"/>
        <v>3.1725973621586629E-12</v>
      </c>
      <c r="JK38" s="86">
        <f t="shared" si="50"/>
        <v>1.5950164368471838E-11</v>
      </c>
      <c r="JL38" s="86">
        <f t="shared" si="50"/>
        <v>1.9311259668990077E-12</v>
      </c>
      <c r="JM38" s="86">
        <f t="shared" si="50"/>
        <v>1.5520655905882236E-12</v>
      </c>
    </row>
    <row r="39" spans="2:273" x14ac:dyDescent="0.25">
      <c r="B39" s="2">
        <v>12</v>
      </c>
      <c r="C39" s="37">
        <v>55.69</v>
      </c>
      <c r="D39" s="37">
        <v>60</v>
      </c>
      <c r="E39" s="37">
        <v>59.935000000000002</v>
      </c>
      <c r="F39" s="37">
        <v>65.387</v>
      </c>
      <c r="G39" s="37">
        <v>58.468000000000004</v>
      </c>
      <c r="H39" s="37">
        <v>62.738</v>
      </c>
      <c r="I39" s="37">
        <v>60.59</v>
      </c>
      <c r="J39" s="37">
        <v>60.704999999999998</v>
      </c>
      <c r="K39" s="37">
        <v>59.802999999999997</v>
      </c>
      <c r="L39" s="37">
        <v>59.606999999999999</v>
      </c>
      <c r="M39" s="37">
        <v>56</v>
      </c>
      <c r="N39" s="37">
        <v>58.015999999999998</v>
      </c>
      <c r="O39" s="37">
        <v>63.442999999999998</v>
      </c>
      <c r="P39" s="37">
        <v>60.197000000000003</v>
      </c>
      <c r="Q39" s="37">
        <v>54.491999999999997</v>
      </c>
      <c r="S39" s="4">
        <f t="shared" si="7"/>
        <v>56.588054830061211</v>
      </c>
      <c r="T39" s="4">
        <f t="shared" si="7"/>
        <v>61.362741953232295</v>
      </c>
      <c r="U39" s="4">
        <f t="shared" si="7"/>
        <v>62.36893201304153</v>
      </c>
      <c r="V39" s="4">
        <f t="shared" si="7"/>
        <v>63.658649481099673</v>
      </c>
      <c r="W39" s="4">
        <f t="shared" si="7"/>
        <v>60.61549019190489</v>
      </c>
      <c r="X39" s="4">
        <f t="shared" si="7"/>
        <v>60.89729145424667</v>
      </c>
      <c r="Y39" s="4">
        <f t="shared" si="7"/>
        <v>61.314377181743481</v>
      </c>
      <c r="Z39" s="4">
        <f t="shared" si="7"/>
        <v>60.507717171191935</v>
      </c>
      <c r="AA39" s="4">
        <f t="shared" si="7"/>
        <v>58.779309367081233</v>
      </c>
      <c r="AB39" s="4">
        <f t="shared" si="7"/>
        <v>55.867765677127679</v>
      </c>
      <c r="AC39" s="4">
        <f t="shared" si="7"/>
        <v>56.516803947327794</v>
      </c>
      <c r="AD39" s="4">
        <f t="shared" si="7"/>
        <v>57.640591096025744</v>
      </c>
      <c r="AE39" s="4">
        <f t="shared" si="7"/>
        <v>61.48363213435443</v>
      </c>
      <c r="AF39" s="4">
        <f t="shared" si="7"/>
        <v>60.45138207925708</v>
      </c>
      <c r="AG39" s="4">
        <f t="shared" si="7"/>
        <v>56.435027974331867</v>
      </c>
      <c r="AI39" s="4">
        <f t="shared" si="8"/>
        <v>-0.89805483006121278</v>
      </c>
      <c r="AJ39" s="4">
        <f t="shared" si="8"/>
        <v>-1.3627419532322946</v>
      </c>
      <c r="AK39" s="4">
        <f t="shared" si="8"/>
        <v>-2.4339320130415274</v>
      </c>
      <c r="AL39" s="4">
        <f t="shared" si="8"/>
        <v>1.7283505189003279</v>
      </c>
      <c r="AM39" s="4">
        <f t="shared" si="8"/>
        <v>-2.1474901919048861</v>
      </c>
      <c r="AN39" s="4">
        <f t="shared" si="8"/>
        <v>1.8407085457533299</v>
      </c>
      <c r="AO39" s="4">
        <f t="shared" si="8"/>
        <v>-0.72437718174347765</v>
      </c>
      <c r="AP39" s="4">
        <f t="shared" si="8"/>
        <v>0.19728282880806347</v>
      </c>
      <c r="AQ39" s="4">
        <f t="shared" si="8"/>
        <v>1.0236906329187647</v>
      </c>
      <c r="AR39" s="4">
        <f t="shared" si="8"/>
        <v>3.7392343228723206</v>
      </c>
      <c r="AS39" s="4">
        <f t="shared" si="8"/>
        <v>-0.51680394732779433</v>
      </c>
      <c r="AT39" s="4">
        <f t="shared" si="8"/>
        <v>0.37540890397425386</v>
      </c>
      <c r="AU39" s="4">
        <f t="shared" si="8"/>
        <v>1.959367865645568</v>
      </c>
      <c r="AV39" s="4">
        <f t="shared" si="8"/>
        <v>-0.25438207925707701</v>
      </c>
      <c r="AW39" s="4">
        <f t="shared" si="8"/>
        <v>-1.9430279743318692</v>
      </c>
      <c r="AY39" s="2">
        <f t="shared" si="51"/>
        <v>56.588049592163728</v>
      </c>
      <c r="AZ39" s="2">
        <f t="shared" si="9"/>
        <v>61.362740417214539</v>
      </c>
      <c r="BA39" s="2">
        <f t="shared" si="9"/>
        <v>62.368931630298</v>
      </c>
      <c r="BB39" s="2">
        <f t="shared" si="9"/>
        <v>63.658649046883596</v>
      </c>
      <c r="BC39" s="2">
        <f t="shared" si="9"/>
        <v>60.615490080415704</v>
      </c>
      <c r="BD39" s="2">
        <f t="shared" si="9"/>
        <v>60.89729143006781</v>
      </c>
      <c r="BE39" s="2">
        <f t="shared" si="9"/>
        <v>61.314377057967995</v>
      </c>
      <c r="BF39" s="2">
        <f t="shared" si="9"/>
        <v>60.507717155190043</v>
      </c>
      <c r="BG39" s="2">
        <f t="shared" si="9"/>
        <v>58.779309351773982</v>
      </c>
      <c r="BH39" s="2">
        <f t="shared" si="9"/>
        <v>55.867765676557966</v>
      </c>
      <c r="BI39" s="2">
        <f t="shared" si="9"/>
        <v>56.51680394387634</v>
      </c>
      <c r="BJ39" s="2">
        <f t="shared" si="9"/>
        <v>57.640591082180109</v>
      </c>
      <c r="BK39" s="2">
        <f t="shared" si="9"/>
        <v>61.483632067054351</v>
      </c>
      <c r="BL39" s="2">
        <f t="shared" si="9"/>
        <v>60.451382071221765</v>
      </c>
      <c r="BM39" s="2">
        <f t="shared" si="9"/>
        <v>56.435027969768214</v>
      </c>
      <c r="BO39" s="2">
        <f t="shared" si="10"/>
        <v>55.69</v>
      </c>
      <c r="BP39" s="2">
        <f t="shared" si="11"/>
        <v>60</v>
      </c>
      <c r="BQ39" s="2">
        <f t="shared" si="12"/>
        <v>59.935000000000002</v>
      </c>
      <c r="BR39" s="2">
        <f t="shared" si="13"/>
        <v>65.387</v>
      </c>
      <c r="BS39" s="2">
        <f t="shared" si="14"/>
        <v>58.468000000000004</v>
      </c>
      <c r="BT39" s="2">
        <f t="shared" si="15"/>
        <v>62.738</v>
      </c>
      <c r="BU39" s="2">
        <f t="shared" si="16"/>
        <v>60.59</v>
      </c>
      <c r="BV39" s="2">
        <f t="shared" si="17"/>
        <v>60.704999999999998</v>
      </c>
      <c r="BW39" s="2">
        <f t="shared" si="18"/>
        <v>59.802999999999997</v>
      </c>
      <c r="BX39" s="2">
        <f t="shared" si="19"/>
        <v>59.606999999999999</v>
      </c>
      <c r="BY39" s="2">
        <f t="shared" si="20"/>
        <v>56</v>
      </c>
      <c r="BZ39" s="2">
        <f t="shared" si="21"/>
        <v>58.015999999999998</v>
      </c>
      <c r="CA39" s="2">
        <f t="shared" si="22"/>
        <v>63.442999999999998</v>
      </c>
      <c r="CB39" s="2">
        <f t="shared" si="23"/>
        <v>60.197000000000003</v>
      </c>
      <c r="CC39" s="2">
        <f t="shared" si="24"/>
        <v>54.491999999999997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56.640620290089942</v>
      </c>
      <c r="DL39" s="2">
        <f t="shared" si="41"/>
        <v>61.314515151515145</v>
      </c>
      <c r="DM39" s="2">
        <f t="shared" si="41"/>
        <v>62.243390697674407</v>
      </c>
      <c r="DN39" s="2">
        <f t="shared" si="41"/>
        <v>63.86194221282593</v>
      </c>
      <c r="DO39" s="2">
        <f t="shared" si="41"/>
        <v>60.60455813953488</v>
      </c>
      <c r="DP39" s="2">
        <f t="shared" si="41"/>
        <v>60.748948606271775</v>
      </c>
      <c r="DQ39" s="2">
        <f t="shared" si="41"/>
        <v>61.278387496224724</v>
      </c>
      <c r="DR39" s="2">
        <f t="shared" si="41"/>
        <v>60.309508013937275</v>
      </c>
      <c r="DS39" s="2">
        <f t="shared" si="41"/>
        <v>59.037351219512175</v>
      </c>
      <c r="DT39" s="2">
        <f t="shared" si="41"/>
        <v>55.70224696356275</v>
      </c>
      <c r="DU39" s="2">
        <f t="shared" si="41"/>
        <v>56.24600253283301</v>
      </c>
      <c r="DV39" s="2">
        <f t="shared" si="41"/>
        <v>57.429004510709547</v>
      </c>
      <c r="DW39" s="2">
        <f t="shared" si="41"/>
        <v>61.369265780730878</v>
      </c>
      <c r="DX39" s="2">
        <f t="shared" si="41"/>
        <v>60.326812629986769</v>
      </c>
      <c r="DY39" s="2">
        <f t="shared" si="41"/>
        <v>56.251761672473869</v>
      </c>
      <c r="EA39" s="2">
        <f t="shared" si="42"/>
        <v>55.707950710900477</v>
      </c>
      <c r="EB39" s="2">
        <f t="shared" si="42"/>
        <v>62.265528596638433</v>
      </c>
      <c r="EC39" s="2">
        <f t="shared" si="42"/>
        <v>64.679761749042356</v>
      </c>
      <c r="ED39" s="2">
        <f t="shared" si="42"/>
        <v>59.915050722580943</v>
      </c>
      <c r="EE39" s="2">
        <f t="shared" si="42"/>
        <v>60.831622019050144</v>
      </c>
      <c r="EF39" s="2">
        <f t="shared" si="42"/>
        <v>63.875116199840306</v>
      </c>
      <c r="EG39" s="2">
        <f t="shared" si="42"/>
        <v>62.005957996396752</v>
      </c>
      <c r="EH39" s="2">
        <f t="shared" si="42"/>
        <v>64.546410399388606</v>
      </c>
      <c r="EI39" s="2">
        <f t="shared" si="42"/>
        <v>53.590197724346893</v>
      </c>
      <c r="EJ39" s="2">
        <f t="shared" si="42"/>
        <v>59.617438597073381</v>
      </c>
      <c r="EK39" s="2">
        <f t="shared" si="42"/>
        <v>62.474895408433767</v>
      </c>
      <c r="EL39" s="2">
        <f t="shared" si="42"/>
        <v>62.306808325117444</v>
      </c>
      <c r="EM39" s="2">
        <f t="shared" si="42"/>
        <v>63.789674719175352</v>
      </c>
      <c r="EN39" s="2">
        <f t="shared" si="42"/>
        <v>63.209501817333489</v>
      </c>
      <c r="EO39" s="2">
        <f t="shared" si="42"/>
        <v>60.471723003352643</v>
      </c>
      <c r="EQ39" s="2">
        <f t="shared" si="43"/>
        <v>58.764595225696688</v>
      </c>
      <c r="ER39" s="2">
        <f t="shared" si="43"/>
        <v>65.00806916633293</v>
      </c>
      <c r="ES39" s="2">
        <f t="shared" si="43"/>
        <v>67.583234190389504</v>
      </c>
      <c r="ET39" s="2">
        <f t="shared" si="43"/>
        <v>61.521165389898627</v>
      </c>
      <c r="EU39" s="2">
        <f t="shared" si="43"/>
        <v>60.510792044882123</v>
      </c>
      <c r="EV39" s="2">
        <f t="shared" si="43"/>
        <v>59.855055396376123</v>
      </c>
      <c r="EW39" s="2">
        <f t="shared" si="43"/>
        <v>61.90175097420466</v>
      </c>
      <c r="EX39" s="2">
        <f t="shared" si="43"/>
        <v>60.500438568451209</v>
      </c>
      <c r="EY39" s="2">
        <f t="shared" si="43"/>
        <v>56.45368828306875</v>
      </c>
      <c r="EZ39" s="2">
        <f t="shared" si="43"/>
        <v>61.420626891550803</v>
      </c>
      <c r="FA39" s="2">
        <f t="shared" si="43"/>
        <v>61.737120721493582</v>
      </c>
      <c r="FB39" s="2">
        <f t="shared" si="43"/>
        <v>59.708581899112083</v>
      </c>
      <c r="FC39" s="2">
        <f t="shared" si="43"/>
        <v>60.937794330828737</v>
      </c>
      <c r="FD39" s="2">
        <f t="shared" si="43"/>
        <v>61.889625381684468</v>
      </c>
      <c r="FE39" s="2">
        <f t="shared" si="43"/>
        <v>62.872134855372451</v>
      </c>
      <c r="FG39" s="2">
        <f t="shared" si="44"/>
        <v>5.6369561730104732E-2</v>
      </c>
      <c r="FH39" s="2">
        <f t="shared" si="44"/>
        <v>5.0706758079332698E-2</v>
      </c>
      <c r="FI39" s="2">
        <f t="shared" si="44"/>
        <v>5.1526259517378832E-2</v>
      </c>
      <c r="FJ39" s="2">
        <f t="shared" si="44"/>
        <v>5.1507594170717361E-2</v>
      </c>
      <c r="FK39" s="2">
        <f t="shared" si="44"/>
        <v>4.8146286506378491E-2</v>
      </c>
      <c r="FL39" s="2">
        <f t="shared" si="44"/>
        <v>4.7453616248695547E-2</v>
      </c>
      <c r="FM39" s="2">
        <f t="shared" si="44"/>
        <v>4.9465568686729355E-2</v>
      </c>
      <c r="FN39" s="2">
        <f t="shared" si="44"/>
        <v>4.6783069317001554E-2</v>
      </c>
      <c r="FO39" s="2">
        <f t="shared" si="44"/>
        <v>4.7372949707561562E-2</v>
      </c>
      <c r="FP39" s="2">
        <f t="shared" si="44"/>
        <v>4.2275158338923695E-2</v>
      </c>
      <c r="FQ39" s="2">
        <f t="shared" si="44"/>
        <v>4.3475225836596819E-2</v>
      </c>
      <c r="FR39" s="2">
        <f t="shared" si="44"/>
        <v>4.3378079182084785E-2</v>
      </c>
      <c r="FS39" s="2">
        <f t="shared" si="44"/>
        <v>4.7252375114303753E-2</v>
      </c>
      <c r="FT39" s="2">
        <f t="shared" si="44"/>
        <v>4.3213385189072209E-2</v>
      </c>
      <c r="FU39" s="2">
        <f t="shared" si="44"/>
        <v>4.3427958838653323E-2</v>
      </c>
      <c r="FW39" s="2">
        <f t="shared" si="53"/>
        <v>1.137682736606304E-6</v>
      </c>
      <c r="FX39" s="2">
        <f t="shared" si="45"/>
        <v>8.9588732340849248E-7</v>
      </c>
      <c r="FY39" s="2">
        <f t="shared" si="45"/>
        <v>1.3244658783086407E-6</v>
      </c>
      <c r="FZ39" s="2">
        <f t="shared" si="45"/>
        <v>1.0703924775703434E-6</v>
      </c>
      <c r="GA39" s="2">
        <f t="shared" si="45"/>
        <v>1.0651048494906496E-6</v>
      </c>
      <c r="GB39" s="2">
        <f t="shared" si="45"/>
        <v>1.276975279556827E-6</v>
      </c>
      <c r="GC39" s="2">
        <f t="shared" si="45"/>
        <v>1.2168798522732794E-6</v>
      </c>
      <c r="GD39" s="2">
        <f t="shared" si="45"/>
        <v>1.5216950160500871E-6</v>
      </c>
      <c r="GE39" s="2">
        <f t="shared" si="45"/>
        <v>2.0467459293887664E-6</v>
      </c>
      <c r="GF39" s="2">
        <f t="shared" si="45"/>
        <v>1.8671157838331408E-6</v>
      </c>
      <c r="GG39" s="2">
        <f t="shared" si="45"/>
        <v>1.5091807878496564E-6</v>
      </c>
      <c r="GH39" s="2">
        <f t="shared" si="45"/>
        <v>1.2272315693250795E-6</v>
      </c>
      <c r="GI39" s="2">
        <f t="shared" si="45"/>
        <v>1.3271124317834088E-6</v>
      </c>
      <c r="GJ39" s="2">
        <f t="shared" si="45"/>
        <v>9.9781930470763116E-7</v>
      </c>
      <c r="GK39" s="2">
        <f t="shared" si="45"/>
        <v>8.2915614585930623E-7</v>
      </c>
      <c r="GM39" s="86">
        <f t="shared" si="54"/>
        <v>3.4632352229296669E-9</v>
      </c>
      <c r="GN39" s="86">
        <f t="shared" si="46"/>
        <v>9.2855246074844911E-10</v>
      </c>
      <c r="GO39" s="86">
        <f t="shared" si="46"/>
        <v>2.3358240855640353E-10</v>
      </c>
      <c r="GP39" s="86">
        <f t="shared" si="46"/>
        <v>2.7427965004215426E-10</v>
      </c>
      <c r="GQ39" s="86">
        <f t="shared" si="46"/>
        <v>6.8002508862658167E-11</v>
      </c>
      <c r="GR39" s="86">
        <f t="shared" si="46"/>
        <v>1.395071846776326E-11</v>
      </c>
      <c r="GS39" s="86">
        <f t="shared" si="46"/>
        <v>7.8672263560479352E-11</v>
      </c>
      <c r="GT39" s="86">
        <f t="shared" si="46"/>
        <v>9.2053226893103491E-12</v>
      </c>
      <c r="GU39" s="86">
        <f t="shared" si="46"/>
        <v>8.671914461357866E-12</v>
      </c>
      <c r="GV39" s="86">
        <f t="shared" si="46"/>
        <v>3.0382867559511023E-13</v>
      </c>
      <c r="GW39" s="86">
        <f t="shared" si="46"/>
        <v>2.0139438986131485E-12</v>
      </c>
      <c r="GX39" s="86">
        <f t="shared" si="46"/>
        <v>7.8849827415859788E-12</v>
      </c>
      <c r="GY39" s="86">
        <f t="shared" si="46"/>
        <v>3.7693306294074983E-11</v>
      </c>
      <c r="GZ39" s="86">
        <f t="shared" si="46"/>
        <v>4.9054241120548721E-12</v>
      </c>
      <c r="HA39" s="86">
        <f t="shared" si="46"/>
        <v>3.9886919779208587E-12</v>
      </c>
      <c r="HC39" s="86">
        <f t="shared" si="58"/>
        <v>2.3410192201347626E-24</v>
      </c>
      <c r="HD39" s="86">
        <f t="shared" si="47"/>
        <v>1.0617021247849567E-33</v>
      </c>
      <c r="HE39" s="86">
        <f t="shared" si="47"/>
        <v>1.1203223235483942E-27</v>
      </c>
      <c r="HF39" s="86">
        <f t="shared" si="47"/>
        <v>8.9470099561900655E-26</v>
      </c>
      <c r="HG39" s="86">
        <f t="shared" si="47"/>
        <v>3.2045278090734623E-40</v>
      </c>
      <c r="HH39" s="86">
        <f t="shared" si="47"/>
        <v>6.0367083728867223E-31</v>
      </c>
      <c r="HI39" s="86">
        <f t="shared" si="47"/>
        <v>4.1746946303314844E-29</v>
      </c>
      <c r="HJ39" s="86">
        <f t="shared" si="47"/>
        <v>3.781841800485702E-31</v>
      </c>
      <c r="HK39" s="86">
        <f t="shared" si="47"/>
        <v>2.0675420628431023E-30</v>
      </c>
      <c r="HL39" s="86">
        <f t="shared" si="47"/>
        <v>1.9067394032113117E-32</v>
      </c>
      <c r="HM39" s="86">
        <f t="shared" si="47"/>
        <v>1.429024340017111E-31</v>
      </c>
      <c r="HN39" s="86">
        <f t="shared" si="47"/>
        <v>1.8456243835536425E-26</v>
      </c>
      <c r="HO39" s="86">
        <f t="shared" si="47"/>
        <v>3.5462532412554114E-29</v>
      </c>
      <c r="HP39" s="86">
        <f t="shared" si="47"/>
        <v>1.1350764892285099E-33</v>
      </c>
      <c r="HQ39" s="86">
        <f t="shared" si="47"/>
        <v>1.8984338219999412E-39</v>
      </c>
      <c r="HS39" s="86">
        <f t="shared" si="55"/>
        <v>3.9803616153954771E-142</v>
      </c>
      <c r="HT39" s="86">
        <f t="shared" si="48"/>
        <v>9.3720817255479255E-203</v>
      </c>
      <c r="HU39" s="86">
        <f t="shared" si="48"/>
        <v>5.0439577086778913E-163</v>
      </c>
      <c r="HV39" s="86">
        <f t="shared" si="48"/>
        <v>4.9313159108084386E-154</v>
      </c>
      <c r="HW39" s="86">
        <f t="shared" si="48"/>
        <v>1.0678548754610478E-249</v>
      </c>
      <c r="HX39" s="86">
        <f t="shared" si="48"/>
        <v>1.2234763544318521E-187</v>
      </c>
      <c r="HY39" s="86">
        <f t="shared" si="48"/>
        <v>1.1723872844390135E-175</v>
      </c>
      <c r="HZ39" s="86">
        <f t="shared" si="48"/>
        <v>3.7855366768943844E-188</v>
      </c>
      <c r="IA39" s="86">
        <f t="shared" si="48"/>
        <v>2.2635189154895359E-180</v>
      </c>
      <c r="IB39" s="86">
        <f t="shared" si="48"/>
        <v>1.2959550364166311E-196</v>
      </c>
      <c r="IC39" s="86">
        <f t="shared" si="48"/>
        <v>1.1011399925289009E-191</v>
      </c>
      <c r="ID39" s="86">
        <f t="shared" si="48"/>
        <v>1.2791261292082785E-156</v>
      </c>
      <c r="IE39" s="86">
        <f t="shared" si="48"/>
        <v>2.7075991358175597E-174</v>
      </c>
      <c r="IF39" s="86">
        <f t="shared" si="48"/>
        <v>3.7654379136409903E-100</v>
      </c>
      <c r="IG39" s="86">
        <f t="shared" si="48"/>
        <v>1.939343645170337E-75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4.1267059425463665E-231</v>
      </c>
      <c r="IW39" s="86">
        <f t="shared" si="49"/>
        <v>3.1213726675475354E-232</v>
      </c>
      <c r="IY39" s="86">
        <f t="shared" si="57"/>
        <v>3.4632352229296693E-9</v>
      </c>
      <c r="IZ39" s="86">
        <f t="shared" si="50"/>
        <v>9.2855246074844911E-10</v>
      </c>
      <c r="JA39" s="86">
        <f t="shared" si="50"/>
        <v>2.3358240855640353E-10</v>
      </c>
      <c r="JB39" s="86">
        <f t="shared" si="50"/>
        <v>2.7427965004215436E-10</v>
      </c>
      <c r="JC39" s="86">
        <f t="shared" si="50"/>
        <v>6.8002508862658167E-11</v>
      </c>
      <c r="JD39" s="86">
        <f t="shared" si="50"/>
        <v>1.395071846776326E-11</v>
      </c>
      <c r="JE39" s="86">
        <f t="shared" si="50"/>
        <v>7.8672263560479352E-11</v>
      </c>
      <c r="JF39" s="86">
        <f t="shared" si="50"/>
        <v>9.2053226893103491E-12</v>
      </c>
      <c r="JG39" s="86">
        <f t="shared" si="50"/>
        <v>8.671914461357866E-12</v>
      </c>
      <c r="JH39" s="86">
        <f t="shared" si="50"/>
        <v>3.0382867559511023E-13</v>
      </c>
      <c r="JI39" s="86">
        <f t="shared" si="50"/>
        <v>2.0139438986131485E-12</v>
      </c>
      <c r="JJ39" s="86">
        <f t="shared" si="50"/>
        <v>7.8849827415859965E-12</v>
      </c>
      <c r="JK39" s="86">
        <f t="shared" si="50"/>
        <v>3.7693306294074983E-11</v>
      </c>
      <c r="JL39" s="86">
        <f t="shared" si="50"/>
        <v>4.9054241120548721E-12</v>
      </c>
      <c r="JM39" s="86">
        <f t="shared" si="50"/>
        <v>3.9886919779208587E-12</v>
      </c>
    </row>
    <row r="40" spans="2:273" x14ac:dyDescent="0.25">
      <c r="B40" s="2">
        <v>13</v>
      </c>
      <c r="C40" s="37">
        <v>56.033999999999999</v>
      </c>
      <c r="D40" s="37">
        <v>60.951999999999998</v>
      </c>
      <c r="E40" s="37">
        <v>62.515999999999998</v>
      </c>
      <c r="F40" s="37">
        <v>66.790000000000006</v>
      </c>
      <c r="G40" s="37">
        <v>59.097000000000001</v>
      </c>
      <c r="H40" s="37">
        <v>61.033000000000001</v>
      </c>
      <c r="I40" s="37">
        <v>61.720999999999997</v>
      </c>
      <c r="J40" s="37">
        <v>62.048999999999999</v>
      </c>
      <c r="K40" s="37">
        <v>60.442999999999998</v>
      </c>
      <c r="L40" s="37">
        <v>58.851999999999997</v>
      </c>
      <c r="M40" s="37">
        <v>56.835999999999999</v>
      </c>
      <c r="N40" s="37">
        <v>57.360999999999997</v>
      </c>
      <c r="O40" s="37">
        <v>60.015999999999998</v>
      </c>
      <c r="P40" s="37">
        <v>61.459000000000003</v>
      </c>
      <c r="Q40" s="37">
        <v>54.753999999999998</v>
      </c>
      <c r="S40" s="4">
        <f t="shared" si="7"/>
        <v>56.580786488927643</v>
      </c>
      <c r="T40" s="4">
        <f t="shared" si="7"/>
        <v>61.507492017752853</v>
      </c>
      <c r="U40" s="4">
        <f t="shared" si="7"/>
        <v>62.830512975272327</v>
      </c>
      <c r="V40" s="4">
        <f t="shared" si="7"/>
        <v>63.995382399634444</v>
      </c>
      <c r="W40" s="4">
        <f t="shared" si="7"/>
        <v>60.786952462370358</v>
      </c>
      <c r="X40" s="4">
        <f t="shared" si="7"/>
        <v>61.133406056587319</v>
      </c>
      <c r="Y40" s="4">
        <f t="shared" si="7"/>
        <v>61.610263413109905</v>
      </c>
      <c r="Z40" s="4">
        <f t="shared" si="7"/>
        <v>60.819232061389371</v>
      </c>
      <c r="AA40" s="4">
        <f t="shared" si="7"/>
        <v>58.931079274721377</v>
      </c>
      <c r="AB40" s="4">
        <f t="shared" si="7"/>
        <v>56.255139230658735</v>
      </c>
      <c r="AC40" s="4">
        <f t="shared" si="7"/>
        <v>56.751407747617741</v>
      </c>
      <c r="AD40" s="4">
        <f t="shared" si="7"/>
        <v>57.956556974420224</v>
      </c>
      <c r="AE40" s="4">
        <f t="shared" si="7"/>
        <v>61.75518079457283</v>
      </c>
      <c r="AF40" s="4">
        <f t="shared" si="7"/>
        <v>60.531162232518511</v>
      </c>
      <c r="AG40" s="4">
        <f t="shared" si="7"/>
        <v>56.458386336397098</v>
      </c>
      <c r="AI40" s="4">
        <f t="shared" si="8"/>
        <v>-0.54678648892764414</v>
      </c>
      <c r="AJ40" s="4">
        <f t="shared" si="8"/>
        <v>-0.55549201775285439</v>
      </c>
      <c r="AK40" s="4">
        <f t="shared" si="8"/>
        <v>-0.31451297527232924</v>
      </c>
      <c r="AL40" s="4">
        <f t="shared" si="8"/>
        <v>2.7946176003655623</v>
      </c>
      <c r="AM40" s="4">
        <f t="shared" si="8"/>
        <v>-1.689952462370357</v>
      </c>
      <c r="AN40" s="4">
        <f t="shared" si="8"/>
        <v>-0.10040605658731749</v>
      </c>
      <c r="AO40" s="4">
        <f t="shared" si="8"/>
        <v>0.11073658689009136</v>
      </c>
      <c r="AP40" s="4">
        <f t="shared" si="8"/>
        <v>1.2297679386106282</v>
      </c>
      <c r="AQ40" s="4">
        <f t="shared" si="8"/>
        <v>1.5119207252786211</v>
      </c>
      <c r="AR40" s="4">
        <f t="shared" si="8"/>
        <v>2.5968607693412622</v>
      </c>
      <c r="AS40" s="4">
        <f t="shared" si="8"/>
        <v>8.4592252382257982E-2</v>
      </c>
      <c r="AT40" s="4">
        <f t="shared" si="8"/>
        <v>-0.59555697442022648</v>
      </c>
      <c r="AU40" s="4">
        <f t="shared" si="8"/>
        <v>-1.7391807945728317</v>
      </c>
      <c r="AV40" s="4">
        <f t="shared" si="8"/>
        <v>0.92783776748149194</v>
      </c>
      <c r="AW40" s="4">
        <f t="shared" si="8"/>
        <v>-1.7043863363970999</v>
      </c>
      <c r="AY40" s="2">
        <f t="shared" si="51"/>
        <v>56.580776436341324</v>
      </c>
      <c r="AZ40" s="2">
        <f t="shared" si="9"/>
        <v>61.507488954167727</v>
      </c>
      <c r="BA40" s="2">
        <f t="shared" si="9"/>
        <v>62.830512155514214</v>
      </c>
      <c r="BB40" s="2">
        <f t="shared" si="9"/>
        <v>63.995381477008877</v>
      </c>
      <c r="BC40" s="2">
        <f t="shared" si="9"/>
        <v>60.786952213533795</v>
      </c>
      <c r="BD40" s="2">
        <f t="shared" si="9"/>
        <v>61.13340599857279</v>
      </c>
      <c r="BE40" s="2">
        <f t="shared" si="9"/>
        <v>61.61026313669862</v>
      </c>
      <c r="BF40" s="2">
        <f t="shared" si="9"/>
        <v>60.81923202238427</v>
      </c>
      <c r="BG40" s="2">
        <f t="shared" si="9"/>
        <v>58.931079237156318</v>
      </c>
      <c r="BH40" s="2">
        <f t="shared" si="9"/>
        <v>56.255139229076185</v>
      </c>
      <c r="BI40" s="2">
        <f t="shared" si="9"/>
        <v>56.75140773877348</v>
      </c>
      <c r="BJ40" s="2">
        <f t="shared" si="9"/>
        <v>57.95655694118286</v>
      </c>
      <c r="BK40" s="2">
        <f t="shared" si="9"/>
        <v>61.755180640850675</v>
      </c>
      <c r="BL40" s="2">
        <f t="shared" si="9"/>
        <v>60.531162212814763</v>
      </c>
      <c r="BM40" s="2">
        <f t="shared" si="9"/>
        <v>56.458386325079509</v>
      </c>
      <c r="BO40" s="2">
        <f t="shared" si="10"/>
        <v>56.033999999999999</v>
      </c>
      <c r="BP40" s="2">
        <f t="shared" si="11"/>
        <v>60.951999999999998</v>
      </c>
      <c r="BQ40" s="2">
        <f t="shared" si="12"/>
        <v>62.515999999999998</v>
      </c>
      <c r="BR40" s="2">
        <f t="shared" si="13"/>
        <v>66.790000000000006</v>
      </c>
      <c r="BS40" s="2">
        <f t="shared" si="14"/>
        <v>59.097000000000001</v>
      </c>
      <c r="BT40" s="2">
        <f t="shared" si="15"/>
        <v>61.033000000000001</v>
      </c>
      <c r="BU40" s="2">
        <f t="shared" si="16"/>
        <v>61.720999999999997</v>
      </c>
      <c r="BV40" s="2">
        <f t="shared" si="17"/>
        <v>62.048999999999999</v>
      </c>
      <c r="BW40" s="2">
        <f t="shared" si="18"/>
        <v>60.442999999999998</v>
      </c>
      <c r="BX40" s="2">
        <f t="shared" si="19"/>
        <v>58.851999999999997</v>
      </c>
      <c r="BY40" s="2">
        <f t="shared" si="20"/>
        <v>56.835999999999999</v>
      </c>
      <c r="BZ40" s="2">
        <f t="shared" si="21"/>
        <v>57.360999999999997</v>
      </c>
      <c r="CA40" s="2">
        <f t="shared" si="22"/>
        <v>60.015999999999998</v>
      </c>
      <c r="CB40" s="2">
        <f t="shared" si="23"/>
        <v>61.459000000000003</v>
      </c>
      <c r="CC40" s="2">
        <f t="shared" si="24"/>
        <v>54.753999999999998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56.643387650919692</v>
      </c>
      <c r="DL40" s="2">
        <f t="shared" si="41"/>
        <v>61.470439393939387</v>
      </c>
      <c r="DM40" s="2">
        <f t="shared" si="41"/>
        <v>62.728414164904848</v>
      </c>
      <c r="DN40" s="2">
        <f t="shared" si="41"/>
        <v>64.24428083157153</v>
      </c>
      <c r="DO40" s="2">
        <f t="shared" si="41"/>
        <v>60.791093023255812</v>
      </c>
      <c r="DP40" s="2">
        <f t="shared" si="41"/>
        <v>60.992594076655053</v>
      </c>
      <c r="DQ40" s="2">
        <f t="shared" si="41"/>
        <v>61.596148746602253</v>
      </c>
      <c r="DR40" s="2">
        <f t="shared" si="41"/>
        <v>60.628380313588842</v>
      </c>
      <c r="DS40" s="2">
        <f t="shared" si="41"/>
        <v>59.225693902439005</v>
      </c>
      <c r="DT40" s="2">
        <f t="shared" si="41"/>
        <v>56.097959514170043</v>
      </c>
      <c r="DU40" s="2">
        <f t="shared" si="41"/>
        <v>56.473828330206373</v>
      </c>
      <c r="DV40" s="2">
        <f t="shared" si="41"/>
        <v>57.747847959376593</v>
      </c>
      <c r="DW40" s="2">
        <f t="shared" si="41"/>
        <v>61.652992147387472</v>
      </c>
      <c r="DX40" s="2">
        <f t="shared" si="41"/>
        <v>60.405831429111636</v>
      </c>
      <c r="DY40" s="2">
        <f t="shared" si="41"/>
        <v>56.2635681184669</v>
      </c>
      <c r="EA40" s="2">
        <f t="shared" si="42"/>
        <v>55.624821736685682</v>
      </c>
      <c r="EB40" s="2">
        <f t="shared" si="42"/>
        <v>62.140023852229021</v>
      </c>
      <c r="EC40" s="2">
        <f t="shared" si="42"/>
        <v>64.544450029586756</v>
      </c>
      <c r="ED40" s="2">
        <f t="shared" si="42"/>
        <v>59.815251235838119</v>
      </c>
      <c r="EE40" s="2">
        <f t="shared" si="42"/>
        <v>60.712298460694512</v>
      </c>
      <c r="EF40" s="2">
        <f t="shared" si="42"/>
        <v>63.711355258673571</v>
      </c>
      <c r="EG40" s="2">
        <f t="shared" si="42"/>
        <v>61.85762425527107</v>
      </c>
      <c r="EH40" s="2">
        <f t="shared" si="42"/>
        <v>64.365855695038078</v>
      </c>
      <c r="EI40" s="2">
        <f t="shared" si="42"/>
        <v>53.527808486235557</v>
      </c>
      <c r="EJ40" s="2">
        <f t="shared" si="42"/>
        <v>59.502581358853405</v>
      </c>
      <c r="EK40" s="2">
        <f t="shared" si="42"/>
        <v>62.321259128344693</v>
      </c>
      <c r="EL40" s="2">
        <f t="shared" si="42"/>
        <v>62.154327640137033</v>
      </c>
      <c r="EM40" s="2">
        <f t="shared" si="42"/>
        <v>63.634387736223061</v>
      </c>
      <c r="EN40" s="2">
        <f t="shared" si="42"/>
        <v>63.061973475384022</v>
      </c>
      <c r="EO40" s="2">
        <f t="shared" si="42"/>
        <v>60.371953156719876</v>
      </c>
      <c r="EQ40" s="2">
        <f t="shared" si="43"/>
        <v>58.65121692813041</v>
      </c>
      <c r="ER40" s="2">
        <f t="shared" si="43"/>
        <v>64.856286310238943</v>
      </c>
      <c r="ES40" s="2">
        <f t="shared" si="43"/>
        <v>67.418766247479326</v>
      </c>
      <c r="ET40" s="2">
        <f t="shared" si="43"/>
        <v>61.405332734663375</v>
      </c>
      <c r="EU40" s="2">
        <f t="shared" si="43"/>
        <v>60.394845942161169</v>
      </c>
      <c r="EV40" s="2">
        <f t="shared" si="43"/>
        <v>59.732577703404701</v>
      </c>
      <c r="EW40" s="2">
        <f t="shared" si="43"/>
        <v>61.75455155171786</v>
      </c>
      <c r="EX40" s="2">
        <f t="shared" si="43"/>
        <v>60.36198877111331</v>
      </c>
      <c r="EY40" s="2">
        <f t="shared" si="43"/>
        <v>56.361809188094043</v>
      </c>
      <c r="EZ40" s="2">
        <f t="shared" si="43"/>
        <v>61.287527468551666</v>
      </c>
      <c r="FA40" s="2">
        <f t="shared" si="43"/>
        <v>61.590741416329806</v>
      </c>
      <c r="FB40" s="2">
        <f t="shared" si="43"/>
        <v>59.581861112060096</v>
      </c>
      <c r="FC40" s="2">
        <f t="shared" si="43"/>
        <v>60.810168430161326</v>
      </c>
      <c r="FD40" s="2">
        <f t="shared" si="43"/>
        <v>61.754868784207211</v>
      </c>
      <c r="FE40" s="2">
        <f t="shared" si="43"/>
        <v>62.746493830292664</v>
      </c>
      <c r="FG40" s="2">
        <f t="shared" si="44"/>
        <v>6.1473674862285665E-2</v>
      </c>
      <c r="FH40" s="2">
        <f t="shared" si="44"/>
        <v>5.5328183813844578E-2</v>
      </c>
      <c r="FI40" s="2">
        <f t="shared" si="44"/>
        <v>5.6217951625050472E-2</v>
      </c>
      <c r="FJ40" s="2">
        <f t="shared" si="44"/>
        <v>5.6197687416783854E-2</v>
      </c>
      <c r="FK40" s="2">
        <f t="shared" si="44"/>
        <v>5.2547267806545297E-2</v>
      </c>
      <c r="FL40" s="2">
        <f t="shared" si="44"/>
        <v>5.1794726890855819E-2</v>
      </c>
      <c r="FM40" s="2">
        <f t="shared" si="44"/>
        <v>5.3980304680499969E-2</v>
      </c>
      <c r="FN40" s="2">
        <f t="shared" si="44"/>
        <v>5.1066126138346074E-2</v>
      </c>
      <c r="FO40" s="2">
        <f t="shared" si="44"/>
        <v>5.1707081462674401E-2</v>
      </c>
      <c r="FP40" s="2">
        <f t="shared" si="44"/>
        <v>4.6165497327758612E-2</v>
      </c>
      <c r="FQ40" s="2">
        <f t="shared" si="44"/>
        <v>4.7470526287237524E-2</v>
      </c>
      <c r="FR40" s="2">
        <f t="shared" si="44"/>
        <v>4.7364894092693961E-2</v>
      </c>
      <c r="FS40" s="2">
        <f t="shared" si="44"/>
        <v>5.1576072794739775E-2</v>
      </c>
      <c r="FT40" s="2">
        <f t="shared" si="44"/>
        <v>4.7185809947655769E-2</v>
      </c>
      <c r="FU40" s="2">
        <f t="shared" si="44"/>
        <v>4.741913087048151E-2</v>
      </c>
      <c r="FW40" s="2">
        <f t="shared" si="53"/>
        <v>1.2474441778958824E-6</v>
      </c>
      <c r="FX40" s="2">
        <f t="shared" si="45"/>
        <v>9.8232083141297109E-7</v>
      </c>
      <c r="FY40" s="2">
        <f t="shared" si="45"/>
        <v>1.4522477715298176E-6</v>
      </c>
      <c r="FZ40" s="2">
        <f t="shared" si="45"/>
        <v>1.1736618917680459E-6</v>
      </c>
      <c r="GA40" s="2">
        <f t="shared" si="45"/>
        <v>1.1678641240638576E-6</v>
      </c>
      <c r="GB40" s="2">
        <f t="shared" si="45"/>
        <v>1.4001753785459242E-6</v>
      </c>
      <c r="GC40" s="2">
        <f t="shared" si="45"/>
        <v>1.3342820686957091E-6</v>
      </c>
      <c r="GD40" s="2">
        <f t="shared" si="45"/>
        <v>1.6685051613247833E-6</v>
      </c>
      <c r="GE40" s="2">
        <f t="shared" si="45"/>
        <v>2.2442118414632717E-6</v>
      </c>
      <c r="GF40" s="2">
        <f t="shared" si="45"/>
        <v>2.0472513778642324E-6</v>
      </c>
      <c r="GG40" s="2">
        <f t="shared" si="45"/>
        <v>1.6547835869738202E-6</v>
      </c>
      <c r="GH40" s="2">
        <f t="shared" si="45"/>
        <v>1.3456324980591807E-6</v>
      </c>
      <c r="GI40" s="2">
        <f t="shared" si="45"/>
        <v>1.4551496589674711E-6</v>
      </c>
      <c r="GJ40" s="2">
        <f t="shared" si="45"/>
        <v>1.0940870059773159E-6</v>
      </c>
      <c r="GK40" s="2">
        <f t="shared" si="45"/>
        <v>9.0915156240482337E-7</v>
      </c>
      <c r="GM40" s="86">
        <f t="shared" si="54"/>
        <v>6.7677639163970696E-9</v>
      </c>
      <c r="GN40" s="86">
        <f t="shared" si="46"/>
        <v>1.8853870985759074E-9</v>
      </c>
      <c r="GO40" s="86">
        <f t="shared" si="46"/>
        <v>5.0960493941193855E-10</v>
      </c>
      <c r="GP40" s="86">
        <f t="shared" si="46"/>
        <v>5.9361432540594242E-10</v>
      </c>
      <c r="GQ40" s="86">
        <f t="shared" si="46"/>
        <v>1.545950692957894E-10</v>
      </c>
      <c r="GR40" s="86">
        <f t="shared" si="46"/>
        <v>3.4106754877003064E-11</v>
      </c>
      <c r="GS40" s="86">
        <f t="shared" si="46"/>
        <v>1.789741606907259E-10</v>
      </c>
      <c r="GT40" s="86">
        <f t="shared" si="46"/>
        <v>2.2863298592450235E-11</v>
      </c>
      <c r="GU40" s="86">
        <f t="shared" si="46"/>
        <v>2.1686755302960611E-11</v>
      </c>
      <c r="GV40" s="86">
        <f t="shared" si="46"/>
        <v>8.6007671660144464E-13</v>
      </c>
      <c r="GW40" s="86">
        <f t="shared" si="46"/>
        <v>5.2579070056940351E-12</v>
      </c>
      <c r="GX40" s="86">
        <f t="shared" si="46"/>
        <v>1.9278401676918961E-11</v>
      </c>
      <c r="GY40" s="86">
        <f t="shared" si="46"/>
        <v>8.7699325700560454E-11</v>
      </c>
      <c r="GZ40" s="86">
        <f t="shared" si="46"/>
        <v>1.2252361061681507E-11</v>
      </c>
      <c r="HA40" s="86">
        <f t="shared" si="46"/>
        <v>1.0076381580990972E-11</v>
      </c>
      <c r="HC40" s="86">
        <f t="shared" si="58"/>
        <v>8.7653282073912878E-24</v>
      </c>
      <c r="HD40" s="86">
        <f t="shared" si="47"/>
        <v>6.8541344381204035E-33</v>
      </c>
      <c r="HE40" s="86">
        <f t="shared" si="47"/>
        <v>5.2303692264328993E-27</v>
      </c>
      <c r="HF40" s="86">
        <f t="shared" si="47"/>
        <v>3.7151460367645111E-25</v>
      </c>
      <c r="HG40" s="86">
        <f t="shared" si="47"/>
        <v>3.1615572595630359E-39</v>
      </c>
      <c r="HH40" s="86">
        <f t="shared" si="47"/>
        <v>3.4784483899040244E-30</v>
      </c>
      <c r="HI40" s="86">
        <f t="shared" si="47"/>
        <v>2.1510952507352328E-28</v>
      </c>
      <c r="HJ40" s="86">
        <f t="shared" si="47"/>
        <v>2.2338982602546443E-30</v>
      </c>
      <c r="HK40" s="86">
        <f t="shared" si="47"/>
        <v>1.1891164751422002E-29</v>
      </c>
      <c r="HL40" s="86">
        <f t="shared" si="47"/>
        <v>1.256188239079881E-31</v>
      </c>
      <c r="HM40" s="86">
        <f t="shared" si="47"/>
        <v>8.7105417461676929E-31</v>
      </c>
      <c r="HN40" s="86">
        <f t="shared" si="47"/>
        <v>7.9578294597028715E-26</v>
      </c>
      <c r="HO40" s="86">
        <f t="shared" si="47"/>
        <v>1.8138504307211274E-28</v>
      </c>
      <c r="HP40" s="86">
        <f t="shared" si="47"/>
        <v>7.4712914158596976E-33</v>
      </c>
      <c r="HQ40" s="86">
        <f t="shared" si="47"/>
        <v>1.7788674648297592E-38</v>
      </c>
      <c r="HS40" s="86">
        <f t="shared" si="55"/>
        <v>9.3480580830811827E-140</v>
      </c>
      <c r="HT40" s="86">
        <f t="shared" si="48"/>
        <v>2.2581228891875348E-199</v>
      </c>
      <c r="HU40" s="86">
        <f t="shared" si="48"/>
        <v>2.994514439646095E-160</v>
      </c>
      <c r="HV40" s="86">
        <f t="shared" si="48"/>
        <v>1.8963607843809258E-151</v>
      </c>
      <c r="HW40" s="86">
        <f t="shared" si="48"/>
        <v>1.7195188656946417E-245</v>
      </c>
      <c r="HX40" s="86">
        <f t="shared" si="48"/>
        <v>1.9076473679646183E-184</v>
      </c>
      <c r="HY40" s="86">
        <f t="shared" si="48"/>
        <v>1.1328612393541978E-172</v>
      </c>
      <c r="HZ40" s="86">
        <f t="shared" si="48"/>
        <v>6.4518592249699983E-185</v>
      </c>
      <c r="IA40" s="86">
        <f t="shared" si="48"/>
        <v>3.2346653876303369E-177</v>
      </c>
      <c r="IB40" s="86">
        <f t="shared" si="48"/>
        <v>3.5169093400776353E-193</v>
      </c>
      <c r="IC40" s="86">
        <f t="shared" si="48"/>
        <v>2.1799164388985734E-188</v>
      </c>
      <c r="ID40" s="86">
        <f t="shared" si="48"/>
        <v>5.5720257796992073E-154</v>
      </c>
      <c r="IE40" s="86">
        <f t="shared" si="48"/>
        <v>2.4475455168189239E-171</v>
      </c>
      <c r="IF40" s="86">
        <f t="shared" si="48"/>
        <v>1.6926090860688884E-98</v>
      </c>
      <c r="IG40" s="86">
        <f t="shared" si="48"/>
        <v>3.1949591871802807E-74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4.5518113638131892E-228</v>
      </c>
      <c r="IW40" s="86">
        <f t="shared" si="49"/>
        <v>3.2472344478660519E-229</v>
      </c>
      <c r="IY40" s="86">
        <f t="shared" si="57"/>
        <v>6.7677639163970787E-9</v>
      </c>
      <c r="IZ40" s="86">
        <f t="shared" si="50"/>
        <v>1.8853870985759074E-9</v>
      </c>
      <c r="JA40" s="86">
        <f t="shared" si="50"/>
        <v>5.0960493941193855E-10</v>
      </c>
      <c r="JB40" s="86">
        <f t="shared" si="50"/>
        <v>5.9361432540594283E-10</v>
      </c>
      <c r="JC40" s="86">
        <f t="shared" si="50"/>
        <v>1.545950692957894E-10</v>
      </c>
      <c r="JD40" s="86">
        <f t="shared" si="50"/>
        <v>3.4106754877003064E-11</v>
      </c>
      <c r="JE40" s="86">
        <f t="shared" si="50"/>
        <v>1.789741606907259E-10</v>
      </c>
      <c r="JF40" s="86">
        <f t="shared" si="50"/>
        <v>2.2863298592450235E-11</v>
      </c>
      <c r="JG40" s="86">
        <f t="shared" si="50"/>
        <v>2.1686755302960611E-11</v>
      </c>
      <c r="JH40" s="86">
        <f t="shared" si="50"/>
        <v>8.6007671660144464E-13</v>
      </c>
      <c r="JI40" s="86">
        <f t="shared" si="50"/>
        <v>5.2579070056940351E-12</v>
      </c>
      <c r="JJ40" s="86">
        <f t="shared" si="50"/>
        <v>1.9278401676919042E-11</v>
      </c>
      <c r="JK40" s="86">
        <f t="shared" si="50"/>
        <v>8.7699325700560454E-11</v>
      </c>
      <c r="JL40" s="86">
        <f t="shared" si="50"/>
        <v>1.2252361061681507E-11</v>
      </c>
      <c r="JM40" s="86">
        <f t="shared" si="50"/>
        <v>1.0076381580990972E-11</v>
      </c>
    </row>
    <row r="41" spans="2:273" x14ac:dyDescent="0.25">
      <c r="B41" s="2">
        <v>14</v>
      </c>
      <c r="C41" s="37">
        <v>58.069000000000003</v>
      </c>
      <c r="D41" s="37">
        <v>61.774000000000001</v>
      </c>
      <c r="E41" s="37">
        <v>61.758000000000003</v>
      </c>
      <c r="F41" s="37">
        <v>62.628999999999998</v>
      </c>
      <c r="G41" s="37">
        <v>59.902999999999999</v>
      </c>
      <c r="H41" s="37">
        <v>61.671999999999997</v>
      </c>
      <c r="I41" s="37">
        <v>61.213000000000001</v>
      </c>
      <c r="J41" s="37">
        <v>60.082000000000001</v>
      </c>
      <c r="K41" s="37">
        <v>61.262</v>
      </c>
      <c r="L41" s="37">
        <v>58.738</v>
      </c>
      <c r="M41" s="37">
        <v>56.311</v>
      </c>
      <c r="N41" s="37">
        <v>56.097999999999999</v>
      </c>
      <c r="O41" s="37">
        <v>59.082000000000001</v>
      </c>
      <c r="P41" s="37">
        <v>60.18</v>
      </c>
      <c r="Q41" s="37">
        <v>57.131</v>
      </c>
      <c r="S41" s="4">
        <f t="shared" si="7"/>
        <v>56.572171315427418</v>
      </c>
      <c r="T41" s="4">
        <f t="shared" si="7"/>
        <v>61.649795431918371</v>
      </c>
      <c r="U41" s="4">
        <f t="shared" si="7"/>
        <v>63.286751379172159</v>
      </c>
      <c r="V41" s="4">
        <f t="shared" si="7"/>
        <v>64.325631452423806</v>
      </c>
      <c r="W41" s="4">
        <f t="shared" si="7"/>
        <v>60.955577314978292</v>
      </c>
      <c r="X41" s="4">
        <f t="shared" si="7"/>
        <v>61.366846927874732</v>
      </c>
      <c r="Y41" s="4">
        <f t="shared" si="7"/>
        <v>61.901862137868974</v>
      </c>
      <c r="Z41" s="4">
        <f t="shared" si="7"/>
        <v>61.127664276256723</v>
      </c>
      <c r="AA41" s="4">
        <f t="shared" si="7"/>
        <v>59.078456738507107</v>
      </c>
      <c r="AB41" s="4">
        <f t="shared" si="7"/>
        <v>56.639521799004697</v>
      </c>
      <c r="AC41" s="4">
        <f t="shared" si="7"/>
        <v>56.984861619989822</v>
      </c>
      <c r="AD41" s="4">
        <f t="shared" si="7"/>
        <v>58.270128694465299</v>
      </c>
      <c r="AE41" s="4">
        <f t="shared" si="7"/>
        <v>62.023507379588189</v>
      </c>
      <c r="AF41" s="4">
        <f t="shared" si="7"/>
        <v>60.609981961939972</v>
      </c>
      <c r="AG41" s="4">
        <f t="shared" si="7"/>
        <v>56.482240795439246</v>
      </c>
      <c r="AI41" s="4">
        <f t="shared" si="8"/>
        <v>1.4968286845725842</v>
      </c>
      <c r="AJ41" s="4">
        <f t="shared" si="8"/>
        <v>0.12420456808163038</v>
      </c>
      <c r="AK41" s="4">
        <f t="shared" si="8"/>
        <v>-1.5287513791721565</v>
      </c>
      <c r="AL41" s="4">
        <f t="shared" si="8"/>
        <v>-1.6966314524238086</v>
      </c>
      <c r="AM41" s="4">
        <f t="shared" si="8"/>
        <v>-1.0525773149782935</v>
      </c>
      <c r="AN41" s="4">
        <f t="shared" si="8"/>
        <v>0.30515307212526466</v>
      </c>
      <c r="AO41" s="4">
        <f t="shared" si="8"/>
        <v>-0.68886213786897343</v>
      </c>
      <c r="AP41" s="4">
        <f t="shared" si="8"/>
        <v>-1.0456642762567228</v>
      </c>
      <c r="AQ41" s="4">
        <f t="shared" si="8"/>
        <v>2.1835432614928934</v>
      </c>
      <c r="AR41" s="4">
        <f t="shared" si="8"/>
        <v>2.0984782009953022</v>
      </c>
      <c r="AS41" s="4">
        <f t="shared" si="8"/>
        <v>-0.67386161998982175</v>
      </c>
      <c r="AT41" s="4">
        <f t="shared" si="8"/>
        <v>-2.1721286944653002</v>
      </c>
      <c r="AU41" s="4">
        <f t="shared" si="8"/>
        <v>-2.9415073795881881</v>
      </c>
      <c r="AV41" s="4">
        <f t="shared" si="8"/>
        <v>-0.42998196193997273</v>
      </c>
      <c r="AW41" s="4">
        <f t="shared" si="8"/>
        <v>0.6487592045607542</v>
      </c>
      <c r="AY41" s="2">
        <f t="shared" si="51"/>
        <v>56.572152260397914</v>
      </c>
      <c r="AZ41" s="2">
        <f t="shared" si="9"/>
        <v>61.649789400285613</v>
      </c>
      <c r="BA41" s="2">
        <f t="shared" si="9"/>
        <v>63.286749649080996</v>
      </c>
      <c r="BB41" s="2">
        <f t="shared" si="9"/>
        <v>64.325629520301945</v>
      </c>
      <c r="BC41" s="2">
        <f t="shared" si="9"/>
        <v>60.955576768096599</v>
      </c>
      <c r="BD41" s="2">
        <f t="shared" si="9"/>
        <v>61.366846791035236</v>
      </c>
      <c r="BE41" s="2">
        <f t="shared" si="9"/>
        <v>61.901861530127022</v>
      </c>
      <c r="BF41" s="2">
        <f t="shared" si="9"/>
        <v>61.127664182821647</v>
      </c>
      <c r="BG41" s="2">
        <f t="shared" si="9"/>
        <v>59.078456647931176</v>
      </c>
      <c r="BH41" s="2">
        <f t="shared" si="9"/>
        <v>56.639521794695796</v>
      </c>
      <c r="BI41" s="2">
        <f t="shared" si="9"/>
        <v>56.984861597736419</v>
      </c>
      <c r="BJ41" s="2">
        <f t="shared" si="9"/>
        <v>58.270128615998352</v>
      </c>
      <c r="BK41" s="2">
        <f t="shared" si="9"/>
        <v>62.023507034006556</v>
      </c>
      <c r="BL41" s="2">
        <f t="shared" si="9"/>
        <v>60.609981914446657</v>
      </c>
      <c r="BM41" s="2">
        <f t="shared" si="9"/>
        <v>56.482240767858357</v>
      </c>
      <c r="BO41" s="2">
        <f t="shared" si="10"/>
        <v>58.069000000000003</v>
      </c>
      <c r="BP41" s="2">
        <f t="shared" si="11"/>
        <v>61.774000000000001</v>
      </c>
      <c r="BQ41" s="2">
        <f t="shared" si="12"/>
        <v>61.758000000000003</v>
      </c>
      <c r="BR41" s="2">
        <f t="shared" si="13"/>
        <v>62.628999999999998</v>
      </c>
      <c r="BS41" s="2">
        <f t="shared" si="14"/>
        <v>59.902999999999999</v>
      </c>
      <c r="BT41" s="2">
        <f t="shared" si="15"/>
        <v>61.671999999999997</v>
      </c>
      <c r="BU41" s="2">
        <f t="shared" si="16"/>
        <v>61.213000000000001</v>
      </c>
      <c r="BV41" s="2">
        <f t="shared" si="17"/>
        <v>60.082000000000001</v>
      </c>
      <c r="BW41" s="2">
        <f t="shared" si="18"/>
        <v>61.262</v>
      </c>
      <c r="BX41" s="2">
        <f t="shared" si="19"/>
        <v>58.738</v>
      </c>
      <c r="BY41" s="2">
        <f t="shared" si="20"/>
        <v>56.311</v>
      </c>
      <c r="BZ41" s="2">
        <f t="shared" si="21"/>
        <v>56.097999999999999</v>
      </c>
      <c r="CA41" s="2">
        <f t="shared" si="22"/>
        <v>59.082000000000001</v>
      </c>
      <c r="CB41" s="2">
        <f t="shared" si="23"/>
        <v>60.18</v>
      </c>
      <c r="CC41" s="2">
        <f t="shared" si="24"/>
        <v>57.131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56.64615501174945</v>
      </c>
      <c r="DL41" s="2">
        <f t="shared" si="41"/>
        <v>61.626363636363628</v>
      </c>
      <c r="DM41" s="2">
        <f t="shared" si="41"/>
        <v>63.213437632135296</v>
      </c>
      <c r="DN41" s="2">
        <f t="shared" si="41"/>
        <v>64.626619450317122</v>
      </c>
      <c r="DO41" s="2">
        <f t="shared" si="41"/>
        <v>60.977627906976736</v>
      </c>
      <c r="DP41" s="2">
        <f t="shared" si="41"/>
        <v>61.23623954703833</v>
      </c>
      <c r="DQ41" s="2">
        <f t="shared" si="41"/>
        <v>61.913909996979783</v>
      </c>
      <c r="DR41" s="2">
        <f t="shared" si="41"/>
        <v>60.947252613240408</v>
      </c>
      <c r="DS41" s="2">
        <f t="shared" si="41"/>
        <v>59.414036585365835</v>
      </c>
      <c r="DT41" s="2">
        <f t="shared" si="41"/>
        <v>56.493672064777329</v>
      </c>
      <c r="DU41" s="2">
        <f t="shared" si="41"/>
        <v>56.701654127579729</v>
      </c>
      <c r="DV41" s="2">
        <f t="shared" si="41"/>
        <v>58.066691408043638</v>
      </c>
      <c r="DW41" s="2">
        <f t="shared" si="41"/>
        <v>61.936718514044074</v>
      </c>
      <c r="DX41" s="2">
        <f t="shared" si="41"/>
        <v>60.484850228236503</v>
      </c>
      <c r="DY41" s="2">
        <f t="shared" si="41"/>
        <v>56.275374564459931</v>
      </c>
      <c r="EA41" s="2">
        <f t="shared" si="42"/>
        <v>55.54169276247088</v>
      </c>
      <c r="EB41" s="2">
        <f t="shared" si="42"/>
        <v>62.014519107819616</v>
      </c>
      <c r="EC41" s="2">
        <f t="shared" si="42"/>
        <v>64.409138310131141</v>
      </c>
      <c r="ED41" s="2">
        <f t="shared" si="42"/>
        <v>59.715451749095294</v>
      </c>
      <c r="EE41" s="2">
        <f t="shared" si="42"/>
        <v>60.592974902338874</v>
      </c>
      <c r="EF41" s="2">
        <f t="shared" si="42"/>
        <v>63.547594317506842</v>
      </c>
      <c r="EG41" s="2">
        <f t="shared" si="42"/>
        <v>61.709290514145387</v>
      </c>
      <c r="EH41" s="2">
        <f t="shared" si="42"/>
        <v>64.185300990687551</v>
      </c>
      <c r="EI41" s="2">
        <f t="shared" si="42"/>
        <v>53.465419248124221</v>
      </c>
      <c r="EJ41" s="2">
        <f t="shared" si="42"/>
        <v>59.387724120633436</v>
      </c>
      <c r="EK41" s="2">
        <f t="shared" si="42"/>
        <v>62.167622848255618</v>
      </c>
      <c r="EL41" s="2">
        <f t="shared" si="42"/>
        <v>62.001846955156623</v>
      </c>
      <c r="EM41" s="2">
        <f t="shared" si="42"/>
        <v>63.479100753270764</v>
      </c>
      <c r="EN41" s="2">
        <f t="shared" si="42"/>
        <v>62.914445133434555</v>
      </c>
      <c r="EO41" s="2">
        <f t="shared" si="42"/>
        <v>60.272183310087115</v>
      </c>
      <c r="EQ41" s="2">
        <f t="shared" si="43"/>
        <v>58.537838630564138</v>
      </c>
      <c r="ER41" s="2">
        <f t="shared" si="43"/>
        <v>64.70450345414497</v>
      </c>
      <c r="ES41" s="2">
        <f t="shared" si="43"/>
        <v>67.254298304569147</v>
      </c>
      <c r="ET41" s="2">
        <f t="shared" si="43"/>
        <v>61.28950007942813</v>
      </c>
      <c r="EU41" s="2">
        <f t="shared" si="43"/>
        <v>60.278899839440207</v>
      </c>
      <c r="EV41" s="2">
        <f t="shared" si="43"/>
        <v>59.610100010433271</v>
      </c>
      <c r="EW41" s="2">
        <f t="shared" si="43"/>
        <v>61.60735212923106</v>
      </c>
      <c r="EX41" s="2">
        <f t="shared" si="43"/>
        <v>60.223538973775405</v>
      </c>
      <c r="EY41" s="2">
        <f t="shared" si="43"/>
        <v>56.269930093119335</v>
      </c>
      <c r="EZ41" s="2">
        <f t="shared" si="43"/>
        <v>61.154428045552521</v>
      </c>
      <c r="FA41" s="2">
        <f t="shared" si="43"/>
        <v>61.444362111166036</v>
      </c>
      <c r="FB41" s="2">
        <f t="shared" si="43"/>
        <v>59.455140325008117</v>
      </c>
      <c r="FC41" s="2">
        <f t="shared" si="43"/>
        <v>60.682542529493908</v>
      </c>
      <c r="FD41" s="2">
        <f t="shared" si="43"/>
        <v>61.620112186729955</v>
      </c>
      <c r="FE41" s="2">
        <f t="shared" si="43"/>
        <v>62.620852805212877</v>
      </c>
      <c r="FG41" s="2">
        <f t="shared" si="44"/>
        <v>6.7007133574506494E-2</v>
      </c>
      <c r="FH41" s="2">
        <f t="shared" si="44"/>
        <v>6.034403294660149E-2</v>
      </c>
      <c r="FI41" s="2">
        <f t="shared" si="44"/>
        <v>6.130922879117031E-2</v>
      </c>
      <c r="FJ41" s="2">
        <f t="shared" si="44"/>
        <v>6.1287248565035035E-2</v>
      </c>
      <c r="FK41" s="2">
        <f t="shared" si="44"/>
        <v>5.7326308203512949E-2</v>
      </c>
      <c r="FL41" s="2">
        <f t="shared" si="44"/>
        <v>5.6509407707280683E-2</v>
      </c>
      <c r="FM41" s="2">
        <f t="shared" si="44"/>
        <v>5.8881576421198303E-2</v>
      </c>
      <c r="FN41" s="2">
        <f t="shared" si="44"/>
        <v>5.5718382343880032E-2</v>
      </c>
      <c r="FO41" s="2">
        <f t="shared" si="44"/>
        <v>5.6414258902545512E-2</v>
      </c>
      <c r="FP41" s="2">
        <f t="shared" si="44"/>
        <v>5.0395003706430762E-2</v>
      </c>
      <c r="FQ41" s="2">
        <f t="shared" si="44"/>
        <v>5.1813099733659766E-2</v>
      </c>
      <c r="FR41" s="2">
        <f t="shared" si="44"/>
        <v>5.1698328839586437E-2</v>
      </c>
      <c r="FS41" s="2">
        <f t="shared" si="44"/>
        <v>5.6272031520229485E-2</v>
      </c>
      <c r="FT41" s="2">
        <f t="shared" si="44"/>
        <v>5.1503746027432414E-2</v>
      </c>
      <c r="FU41" s="2">
        <f t="shared" si="44"/>
        <v>5.175725816724628E-2</v>
      </c>
      <c r="FW41" s="2">
        <f t="shared" si="53"/>
        <v>1.3677951773528532E-6</v>
      </c>
      <c r="FX41" s="2">
        <f t="shared" si="45"/>
        <v>1.0770932711827006E-6</v>
      </c>
      <c r="FY41" s="2">
        <f t="shared" si="45"/>
        <v>1.592357793774333E-6</v>
      </c>
      <c r="FZ41" s="2">
        <f t="shared" si="45"/>
        <v>1.2868945282491791E-6</v>
      </c>
      <c r="GA41" s="2">
        <f t="shared" si="45"/>
        <v>1.2805374038113425E-6</v>
      </c>
      <c r="GB41" s="2">
        <f t="shared" si="45"/>
        <v>1.5352615659591856E-6</v>
      </c>
      <c r="GC41" s="2">
        <f t="shared" si="45"/>
        <v>1.4630110074975406E-6</v>
      </c>
      <c r="GD41" s="2">
        <f t="shared" si="45"/>
        <v>1.829479235045727E-6</v>
      </c>
      <c r="GE41" s="2">
        <f t="shared" si="45"/>
        <v>2.4607288188999451E-6</v>
      </c>
      <c r="GF41" s="2">
        <f t="shared" si="45"/>
        <v>2.244766054476982E-6</v>
      </c>
      <c r="GG41" s="2">
        <f t="shared" si="45"/>
        <v>1.8144338327770732E-6</v>
      </c>
      <c r="GH41" s="2">
        <f t="shared" si="45"/>
        <v>1.4754565025936236E-6</v>
      </c>
      <c r="GI41" s="2">
        <f t="shared" si="45"/>
        <v>1.5955396491848695E-6</v>
      </c>
      <c r="GJ41" s="2">
        <f t="shared" si="45"/>
        <v>1.1996424201088004E-6</v>
      </c>
      <c r="GK41" s="2">
        <f t="shared" si="45"/>
        <v>9.9686477772809656E-7</v>
      </c>
      <c r="GM41" s="86">
        <f t="shared" si="54"/>
        <v>1.3066421224262105E-8</v>
      </c>
      <c r="GN41" s="86">
        <f t="shared" si="46"/>
        <v>3.78007650031405E-9</v>
      </c>
      <c r="GO41" s="86">
        <f t="shared" si="46"/>
        <v>1.0959146769230967E-9</v>
      </c>
      <c r="GP41" s="86">
        <f t="shared" si="46"/>
        <v>1.2666245254362171E-9</v>
      </c>
      <c r="GQ41" s="86">
        <f t="shared" si="46"/>
        <v>3.4618453319075461E-10</v>
      </c>
      <c r="GR41" s="86">
        <f t="shared" si="46"/>
        <v>8.1998814293613072E-11</v>
      </c>
      <c r="GS41" s="86">
        <f t="shared" si="46"/>
        <v>4.0100242352477007E-10</v>
      </c>
      <c r="GT41" s="86">
        <f t="shared" si="46"/>
        <v>5.5824806629641258E-11</v>
      </c>
      <c r="GU41" s="86">
        <f t="shared" si="46"/>
        <v>5.3304948837325329E-11</v>
      </c>
      <c r="GV41" s="86">
        <f t="shared" si="46"/>
        <v>2.3873004275547239E-12</v>
      </c>
      <c r="GW41" s="86">
        <f t="shared" si="46"/>
        <v>1.3483494297287117E-11</v>
      </c>
      <c r="GX41" s="86">
        <f t="shared" si="46"/>
        <v>4.6369303926763997E-11</v>
      </c>
      <c r="GY41" s="86">
        <f t="shared" si="46"/>
        <v>2.0089358855958047E-10</v>
      </c>
      <c r="GZ41" s="86">
        <f t="shared" si="46"/>
        <v>3.0091590694200055E-11</v>
      </c>
      <c r="HA41" s="86">
        <f t="shared" si="46"/>
        <v>2.5022881756863288E-11</v>
      </c>
      <c r="HC41" s="86">
        <f t="shared" si="58"/>
        <v>3.22809698478046E-23</v>
      </c>
      <c r="HD41" s="86">
        <f t="shared" si="47"/>
        <v>4.3217792208410595E-32</v>
      </c>
      <c r="HE41" s="86">
        <f t="shared" si="47"/>
        <v>2.3941435763224101E-26</v>
      </c>
      <c r="HF41" s="86">
        <f t="shared" si="47"/>
        <v>1.5149386974195478E-24</v>
      </c>
      <c r="HG41" s="86">
        <f t="shared" si="47"/>
        <v>3.0281457039425255E-38</v>
      </c>
      <c r="HH41" s="86">
        <f t="shared" si="47"/>
        <v>1.959323263913855E-29</v>
      </c>
      <c r="HI41" s="86">
        <f t="shared" si="47"/>
        <v>1.085132413940916E-27</v>
      </c>
      <c r="HJ41" s="86">
        <f t="shared" si="47"/>
        <v>1.2892721102035716E-29</v>
      </c>
      <c r="HK41" s="86">
        <f t="shared" si="47"/>
        <v>6.6829681817968531E-29</v>
      </c>
      <c r="HL41" s="86">
        <f t="shared" si="47"/>
        <v>8.0710316077985138E-31</v>
      </c>
      <c r="HM41" s="86">
        <f t="shared" si="47"/>
        <v>5.1850880513961755E-30</v>
      </c>
      <c r="HN41" s="86">
        <f t="shared" si="47"/>
        <v>3.3679720014454271E-25</v>
      </c>
      <c r="HO41" s="86">
        <f t="shared" si="47"/>
        <v>9.0850611164278895E-28</v>
      </c>
      <c r="HP41" s="86">
        <f t="shared" si="47"/>
        <v>4.8006654296047923E-32</v>
      </c>
      <c r="HQ41" s="86">
        <f t="shared" si="47"/>
        <v>1.6194075436112097E-37</v>
      </c>
      <c r="HS41" s="86">
        <f t="shared" si="55"/>
        <v>2.0958224880079764E-137</v>
      </c>
      <c r="HT41" s="86">
        <f t="shared" si="48"/>
        <v>5.0930814014133157E-196</v>
      </c>
      <c r="HU41" s="86">
        <f t="shared" si="48"/>
        <v>1.6820779801933615E-157</v>
      </c>
      <c r="HV41" s="86">
        <f t="shared" si="48"/>
        <v>6.9306561943871352E-149</v>
      </c>
      <c r="HW41" s="86">
        <f t="shared" si="48"/>
        <v>2.5486735824546488E-241</v>
      </c>
      <c r="HX41" s="86">
        <f t="shared" si="48"/>
        <v>2.7909895944986398E-181</v>
      </c>
      <c r="HY41" s="86">
        <f t="shared" si="48"/>
        <v>1.0314771377864597E-169</v>
      </c>
      <c r="HZ41" s="86">
        <f t="shared" si="48"/>
        <v>1.0303897266773359E-181</v>
      </c>
      <c r="IA41" s="86">
        <f t="shared" si="48"/>
        <v>4.3329217551120293E-174</v>
      </c>
      <c r="IB41" s="86">
        <f t="shared" si="48"/>
        <v>8.89669729796917E-190</v>
      </c>
      <c r="IC41" s="86">
        <f t="shared" si="48"/>
        <v>4.0382583372514647E-185</v>
      </c>
      <c r="ID41" s="86">
        <f t="shared" si="48"/>
        <v>2.3038569402625879E-151</v>
      </c>
      <c r="IE41" s="86">
        <f t="shared" si="48"/>
        <v>2.0861894600684999E-168</v>
      </c>
      <c r="IF41" s="86">
        <f t="shared" si="48"/>
        <v>7.3677689250650428E-97</v>
      </c>
      <c r="IG41" s="86">
        <f t="shared" si="48"/>
        <v>5.1426680929176328E-73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4.7913217360809472E-225</v>
      </c>
      <c r="IW41" s="86">
        <f t="shared" si="49"/>
        <v>3.2270719960121525E-226</v>
      </c>
      <c r="IY41" s="86">
        <f t="shared" si="57"/>
        <v>1.3066421224262138E-8</v>
      </c>
      <c r="IZ41" s="86">
        <f t="shared" si="50"/>
        <v>3.78007650031405E-9</v>
      </c>
      <c r="JA41" s="86">
        <f t="shared" si="50"/>
        <v>1.0959146769230967E-9</v>
      </c>
      <c r="JB41" s="86">
        <f t="shared" si="50"/>
        <v>1.2666245254362186E-9</v>
      </c>
      <c r="JC41" s="86">
        <f t="shared" si="50"/>
        <v>3.4618453319075461E-10</v>
      </c>
      <c r="JD41" s="86">
        <f t="shared" si="50"/>
        <v>8.1998814293613072E-11</v>
      </c>
      <c r="JE41" s="86">
        <f t="shared" si="50"/>
        <v>4.0100242352477007E-10</v>
      </c>
      <c r="JF41" s="86">
        <f t="shared" si="50"/>
        <v>5.5824806629641258E-11</v>
      </c>
      <c r="JG41" s="86">
        <f t="shared" si="50"/>
        <v>5.3304948837325329E-11</v>
      </c>
      <c r="JH41" s="86">
        <f t="shared" si="50"/>
        <v>2.3873004275547239E-12</v>
      </c>
      <c r="JI41" s="86">
        <f t="shared" si="50"/>
        <v>1.3483494297287117E-11</v>
      </c>
      <c r="JJ41" s="86">
        <f t="shared" si="50"/>
        <v>4.6369303926764333E-11</v>
      </c>
      <c r="JK41" s="86">
        <f t="shared" si="50"/>
        <v>2.0089358855958047E-10</v>
      </c>
      <c r="JL41" s="86">
        <f t="shared" si="50"/>
        <v>3.0091590694200055E-11</v>
      </c>
      <c r="JM41" s="86">
        <f t="shared" si="50"/>
        <v>2.5022881756863288E-11</v>
      </c>
    </row>
    <row r="42" spans="2:273" x14ac:dyDescent="0.25">
      <c r="B42" s="2">
        <v>15</v>
      </c>
      <c r="C42" s="37">
        <v>53.171999999999997</v>
      </c>
      <c r="D42" s="37">
        <v>61.338999999999999</v>
      </c>
      <c r="E42" s="37">
        <v>61.774000000000001</v>
      </c>
      <c r="F42" s="37">
        <v>65.081000000000003</v>
      </c>
      <c r="G42" s="37">
        <v>61.29</v>
      </c>
      <c r="H42" s="37">
        <v>61.622999999999998</v>
      </c>
      <c r="I42" s="37">
        <v>62.689</v>
      </c>
      <c r="J42" s="37">
        <v>63.689</v>
      </c>
      <c r="K42" s="37">
        <v>58.442999999999998</v>
      </c>
      <c r="L42" s="37">
        <v>58.246000000000002</v>
      </c>
      <c r="M42" s="37">
        <v>57.884999999999998</v>
      </c>
      <c r="N42" s="37">
        <v>58.328000000000003</v>
      </c>
      <c r="O42" s="37">
        <v>61.148000000000003</v>
      </c>
      <c r="P42" s="37">
        <v>61.377000000000002</v>
      </c>
      <c r="Q42" s="37">
        <v>56.295000000000002</v>
      </c>
      <c r="S42" s="4">
        <f t="shared" si="7"/>
        <v>56.562066393969253</v>
      </c>
      <c r="T42" s="4">
        <f t="shared" si="7"/>
        <v>61.789323528388259</v>
      </c>
      <c r="U42" s="4">
        <f t="shared" si="7"/>
        <v>63.736920679453036</v>
      </c>
      <c r="V42" s="4">
        <f t="shared" si="7"/>
        <v>64.648663808954836</v>
      </c>
      <c r="W42" s="4">
        <f t="shared" si="7"/>
        <v>61.120998760600422</v>
      </c>
      <c r="X42" s="4">
        <f t="shared" si="7"/>
        <v>61.597210272401242</v>
      </c>
      <c r="Y42" s="4">
        <f t="shared" si="7"/>
        <v>62.188614093880751</v>
      </c>
      <c r="Z42" s="4">
        <f t="shared" si="7"/>
        <v>61.4325359787086</v>
      </c>
      <c r="AA42" s="4">
        <f t="shared" si="7"/>
        <v>59.220989641945934</v>
      </c>
      <c r="AB42" s="4">
        <f t="shared" si="7"/>
        <v>57.020455814622984</v>
      </c>
      <c r="AC42" s="4">
        <f t="shared" si="7"/>
        <v>57.216902427624817</v>
      </c>
      <c r="AD42" s="4">
        <f t="shared" si="7"/>
        <v>58.580907529215885</v>
      </c>
      <c r="AE42" s="4">
        <f t="shared" si="7"/>
        <v>62.288152219528982</v>
      </c>
      <c r="AF42" s="4">
        <f t="shared" si="7"/>
        <v>60.68766443990522</v>
      </c>
      <c r="AG42" s="4">
        <f t="shared" si="7"/>
        <v>56.506577763464662</v>
      </c>
      <c r="AI42" s="4">
        <f t="shared" si="8"/>
        <v>-3.3900663939692564</v>
      </c>
      <c r="AJ42" s="4">
        <f t="shared" si="8"/>
        <v>-0.45032352838826029</v>
      </c>
      <c r="AK42" s="4">
        <f t="shared" si="8"/>
        <v>-1.9629206794530347</v>
      </c>
      <c r="AL42" s="4">
        <f t="shared" si="8"/>
        <v>0.43233619104516663</v>
      </c>
      <c r="AM42" s="4">
        <f t="shared" si="8"/>
        <v>0.16900123939957723</v>
      </c>
      <c r="AN42" s="4">
        <f t="shared" si="8"/>
        <v>2.5789727598755974E-2</v>
      </c>
      <c r="AO42" s="4">
        <f t="shared" si="8"/>
        <v>0.5003859061192486</v>
      </c>
      <c r="AP42" s="4">
        <f t="shared" si="8"/>
        <v>2.2564640212914</v>
      </c>
      <c r="AQ42" s="4">
        <f t="shared" si="8"/>
        <v>-0.77798964194593623</v>
      </c>
      <c r="AR42" s="4">
        <f t="shared" si="8"/>
        <v>1.2255441853770179</v>
      </c>
      <c r="AS42" s="4">
        <f t="shared" si="8"/>
        <v>0.66809757237518141</v>
      </c>
      <c r="AT42" s="4">
        <f t="shared" si="8"/>
        <v>-0.25290752921588222</v>
      </c>
      <c r="AU42" s="4">
        <f t="shared" si="8"/>
        <v>-1.1401522195289786</v>
      </c>
      <c r="AV42" s="4">
        <f t="shared" si="8"/>
        <v>0.68933556009478281</v>
      </c>
      <c r="AW42" s="4">
        <f t="shared" si="8"/>
        <v>-0.21157776346466051</v>
      </c>
      <c r="AY42" s="2">
        <f t="shared" si="51"/>
        <v>56.562030719917466</v>
      </c>
      <c r="AZ42" s="2">
        <f t="shared" si="9"/>
        <v>61.789311806136297</v>
      </c>
      <c r="BA42" s="2">
        <f t="shared" si="9"/>
        <v>63.73691708148209</v>
      </c>
      <c r="BB42" s="2">
        <f t="shared" si="9"/>
        <v>64.648659821158333</v>
      </c>
      <c r="BC42" s="2">
        <f t="shared" si="9"/>
        <v>61.120997577094791</v>
      </c>
      <c r="BD42" s="2">
        <f t="shared" si="9"/>
        <v>61.597209955108617</v>
      </c>
      <c r="BE42" s="2">
        <f t="shared" si="9"/>
        <v>62.18861277827736</v>
      </c>
      <c r="BF42" s="2">
        <f t="shared" si="9"/>
        <v>61.432535758751968</v>
      </c>
      <c r="BG42" s="2">
        <f t="shared" si="9"/>
        <v>59.220989427368814</v>
      </c>
      <c r="BH42" s="2">
        <f t="shared" si="9"/>
        <v>57.020455803123355</v>
      </c>
      <c r="BI42" s="2">
        <f t="shared" si="9"/>
        <v>57.216902372644547</v>
      </c>
      <c r="BJ42" s="2">
        <f t="shared" si="9"/>
        <v>58.580907347038981</v>
      </c>
      <c r="BK42" s="2">
        <f t="shared" si="9"/>
        <v>62.288151454886979</v>
      </c>
      <c r="BL42" s="2">
        <f t="shared" si="9"/>
        <v>60.687664327378968</v>
      </c>
      <c r="BM42" s="2">
        <f t="shared" si="9"/>
        <v>56.506577697414258</v>
      </c>
      <c r="BO42" s="2">
        <f t="shared" si="10"/>
        <v>53.171999999999997</v>
      </c>
      <c r="BP42" s="2">
        <f t="shared" si="11"/>
        <v>61.338999999999999</v>
      </c>
      <c r="BQ42" s="2">
        <f t="shared" si="12"/>
        <v>61.774000000000001</v>
      </c>
      <c r="BR42" s="2">
        <f t="shared" si="13"/>
        <v>65.081000000000003</v>
      </c>
      <c r="BS42" s="2">
        <f t="shared" si="14"/>
        <v>61.29</v>
      </c>
      <c r="BT42" s="2">
        <f t="shared" si="15"/>
        <v>61.622999999999998</v>
      </c>
      <c r="BU42" s="2">
        <f t="shared" si="16"/>
        <v>62.689</v>
      </c>
      <c r="BV42" s="2">
        <f t="shared" si="17"/>
        <v>63.689</v>
      </c>
      <c r="BW42" s="2">
        <f t="shared" si="18"/>
        <v>58.442999999999998</v>
      </c>
      <c r="BX42" s="2">
        <f t="shared" si="19"/>
        <v>58.246000000000002</v>
      </c>
      <c r="BY42" s="2">
        <f t="shared" si="20"/>
        <v>57.884999999999998</v>
      </c>
      <c r="BZ42" s="2">
        <f t="shared" si="21"/>
        <v>58.328000000000003</v>
      </c>
      <c r="CA42" s="2">
        <f t="shared" si="22"/>
        <v>61.148000000000003</v>
      </c>
      <c r="CB42" s="2">
        <f t="shared" si="23"/>
        <v>61.377000000000002</v>
      </c>
      <c r="CC42" s="2">
        <f t="shared" si="24"/>
        <v>56.295000000000002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56.6489223725792</v>
      </c>
      <c r="DL42" s="2">
        <f t="shared" si="41"/>
        <v>61.782287878787869</v>
      </c>
      <c r="DM42" s="2">
        <f t="shared" si="41"/>
        <v>63.698461099365737</v>
      </c>
      <c r="DN42" s="2">
        <f t="shared" si="41"/>
        <v>65.008958069062714</v>
      </c>
      <c r="DO42" s="2">
        <f t="shared" si="41"/>
        <v>61.164162790697667</v>
      </c>
      <c r="DP42" s="2">
        <f t="shared" si="41"/>
        <v>61.479885017421601</v>
      </c>
      <c r="DQ42" s="2">
        <f t="shared" si="41"/>
        <v>62.231671247357312</v>
      </c>
      <c r="DR42" s="2">
        <f t="shared" si="41"/>
        <v>61.266124912891975</v>
      </c>
      <c r="DS42" s="2">
        <f t="shared" si="41"/>
        <v>59.602379268292665</v>
      </c>
      <c r="DT42" s="2">
        <f t="shared" si="41"/>
        <v>56.889384615384614</v>
      </c>
      <c r="DU42" s="2">
        <f t="shared" si="41"/>
        <v>56.929479924953085</v>
      </c>
      <c r="DV42" s="2">
        <f t="shared" si="41"/>
        <v>58.385534856710684</v>
      </c>
      <c r="DW42" s="2">
        <f t="shared" si="41"/>
        <v>62.220444880700676</v>
      </c>
      <c r="DX42" s="2">
        <f t="shared" si="41"/>
        <v>60.56386902736137</v>
      </c>
      <c r="DY42" s="2">
        <f t="shared" si="41"/>
        <v>56.287181010452962</v>
      </c>
      <c r="EA42" s="2">
        <f t="shared" si="42"/>
        <v>55.458563788256086</v>
      </c>
      <c r="EB42" s="2">
        <f t="shared" si="42"/>
        <v>61.889014363410205</v>
      </c>
      <c r="EC42" s="2">
        <f t="shared" si="42"/>
        <v>64.27382659067554</v>
      </c>
      <c r="ED42" s="2">
        <f t="shared" si="42"/>
        <v>59.615652262352462</v>
      </c>
      <c r="EE42" s="2">
        <f t="shared" si="42"/>
        <v>60.473651343983235</v>
      </c>
      <c r="EF42" s="2">
        <f t="shared" si="42"/>
        <v>63.383833376340107</v>
      </c>
      <c r="EG42" s="2">
        <f t="shared" si="42"/>
        <v>61.560956773019697</v>
      </c>
      <c r="EH42" s="2">
        <f t="shared" si="42"/>
        <v>64.00474628633701</v>
      </c>
      <c r="EI42" s="2">
        <f t="shared" si="42"/>
        <v>53.403030010012884</v>
      </c>
      <c r="EJ42" s="2">
        <f t="shared" si="42"/>
        <v>59.27286688241346</v>
      </c>
      <c r="EK42" s="2">
        <f t="shared" si="42"/>
        <v>62.013986568166544</v>
      </c>
      <c r="EL42" s="2">
        <f t="shared" si="42"/>
        <v>61.849366270176212</v>
      </c>
      <c r="EM42" s="2">
        <f t="shared" si="42"/>
        <v>63.323813770318473</v>
      </c>
      <c r="EN42" s="2">
        <f t="shared" si="42"/>
        <v>62.766916791485087</v>
      </c>
      <c r="EO42" s="2">
        <f t="shared" si="42"/>
        <v>60.172413463454347</v>
      </c>
      <c r="EQ42" s="2">
        <f t="shared" si="43"/>
        <v>58.424460332997867</v>
      </c>
      <c r="ER42" s="2">
        <f t="shared" si="43"/>
        <v>64.552720598050996</v>
      </c>
      <c r="ES42" s="2">
        <f t="shared" si="43"/>
        <v>67.089830361658969</v>
      </c>
      <c r="ET42" s="2">
        <f t="shared" si="43"/>
        <v>61.173667424192885</v>
      </c>
      <c r="EU42" s="2">
        <f t="shared" si="43"/>
        <v>60.162953736719253</v>
      </c>
      <c r="EV42" s="2">
        <f t="shared" si="43"/>
        <v>59.487622317461849</v>
      </c>
      <c r="EW42" s="2">
        <f t="shared" si="43"/>
        <v>61.460152706744267</v>
      </c>
      <c r="EX42" s="2">
        <f t="shared" si="43"/>
        <v>60.085089176437506</v>
      </c>
      <c r="EY42" s="2">
        <f t="shared" si="43"/>
        <v>56.178050998144627</v>
      </c>
      <c r="EZ42" s="2">
        <f t="shared" si="43"/>
        <v>61.021328622553384</v>
      </c>
      <c r="FA42" s="2">
        <f t="shared" si="43"/>
        <v>61.29798280600226</v>
      </c>
      <c r="FB42" s="2">
        <f t="shared" si="43"/>
        <v>59.32841953795613</v>
      </c>
      <c r="FC42" s="2">
        <f t="shared" si="43"/>
        <v>60.554916628826497</v>
      </c>
      <c r="FD42" s="2">
        <f t="shared" si="43"/>
        <v>61.485355589252705</v>
      </c>
      <c r="FE42" s="2">
        <f t="shared" si="43"/>
        <v>62.495211780133097</v>
      </c>
      <c r="FG42" s="2">
        <f t="shared" si="44"/>
        <v>7.2999936264088086E-2</v>
      </c>
      <c r="FH42" s="2">
        <f t="shared" si="44"/>
        <v>6.578293580823763E-2</v>
      </c>
      <c r="FI42" s="2">
        <f t="shared" si="44"/>
        <v>6.6828939162727835E-2</v>
      </c>
      <c r="FJ42" s="2">
        <f t="shared" si="44"/>
        <v>6.6805120877053467E-2</v>
      </c>
      <c r="FK42" s="2">
        <f t="shared" si="44"/>
        <v>6.2511313264386817E-2</v>
      </c>
      <c r="FL42" s="2">
        <f t="shared" si="44"/>
        <v>6.1625356561512745E-2</v>
      </c>
      <c r="FM42" s="2">
        <f t="shared" si="44"/>
        <v>6.4197671321588032E-2</v>
      </c>
      <c r="FN42" s="2">
        <f t="shared" si="44"/>
        <v>6.0767329957360103E-2</v>
      </c>
      <c r="FO42" s="2">
        <f t="shared" si="44"/>
        <v>6.1522155377085316E-2</v>
      </c>
      <c r="FP42" s="2">
        <f t="shared" si="44"/>
        <v>5.4989661974461049E-2</v>
      </c>
      <c r="FQ42" s="2">
        <f t="shared" si="44"/>
        <v>5.6529353256942354E-2</v>
      </c>
      <c r="FR42" s="2">
        <f t="shared" si="44"/>
        <v>5.6404756874324863E-2</v>
      </c>
      <c r="FS42" s="2">
        <f t="shared" si="44"/>
        <v>6.1367887872731168E-2</v>
      </c>
      <c r="FT42" s="2">
        <f t="shared" si="44"/>
        <v>5.6193509634987517E-2</v>
      </c>
      <c r="FU42" s="2">
        <f t="shared" si="44"/>
        <v>5.646873146018367E-2</v>
      </c>
      <c r="FW42" s="2">
        <f t="shared" si="53"/>
        <v>1.4997573908456021E-6</v>
      </c>
      <c r="FX42" s="2">
        <f t="shared" si="45"/>
        <v>1.1810091643386048E-6</v>
      </c>
      <c r="FY42" s="2">
        <f t="shared" si="45"/>
        <v>1.7459853331003229E-6</v>
      </c>
      <c r="FZ42" s="2">
        <f t="shared" si="45"/>
        <v>1.4110516157688881E-6</v>
      </c>
      <c r="GA42" s="2">
        <f t="shared" si="45"/>
        <v>1.4040811691592193E-6</v>
      </c>
      <c r="GB42" s="2">
        <f t="shared" si="45"/>
        <v>1.6833805831097914E-6</v>
      </c>
      <c r="GC42" s="2">
        <f t="shared" si="45"/>
        <v>1.6041594440135655E-6</v>
      </c>
      <c r="GD42" s="2">
        <f t="shared" si="45"/>
        <v>2.0059837374584809E-6</v>
      </c>
      <c r="GE42" s="2">
        <f t="shared" si="45"/>
        <v>2.6981348559897292E-6</v>
      </c>
      <c r="GF42" s="2">
        <f t="shared" si="45"/>
        <v>2.4613365011223219E-6</v>
      </c>
      <c r="GG42" s="2">
        <f t="shared" si="45"/>
        <v>1.9894867877183362E-6</v>
      </c>
      <c r="GH42" s="2">
        <f t="shared" si="45"/>
        <v>1.6178056541579538E-6</v>
      </c>
      <c r="GI42" s="2">
        <f t="shared" si="45"/>
        <v>1.7494741671082219E-6</v>
      </c>
      <c r="GJ42" s="2">
        <f t="shared" si="45"/>
        <v>1.3153816045763476E-6</v>
      </c>
      <c r="GK42" s="2">
        <f t="shared" si="45"/>
        <v>1.0930403881580387E-6</v>
      </c>
      <c r="GM42" s="86">
        <f t="shared" si="54"/>
        <v>2.4924187600837374E-8</v>
      </c>
      <c r="GN42" s="86">
        <f t="shared" si="46"/>
        <v>7.4836104105129024E-9</v>
      </c>
      <c r="GO42" s="86">
        <f t="shared" si="46"/>
        <v>2.3231354788226768E-9</v>
      </c>
      <c r="GP42" s="86">
        <f t="shared" si="46"/>
        <v>2.6645824129647349E-9</v>
      </c>
      <c r="GQ42" s="86">
        <f t="shared" si="46"/>
        <v>7.636002212140755E-10</v>
      </c>
      <c r="GR42" s="86">
        <f t="shared" si="46"/>
        <v>1.9386681502006575E-10</v>
      </c>
      <c r="GS42" s="86">
        <f t="shared" si="46"/>
        <v>8.849052808438007E-10</v>
      </c>
      <c r="GT42" s="86">
        <f t="shared" si="46"/>
        <v>1.3400143266291325E-10</v>
      </c>
      <c r="GU42" s="86">
        <f t="shared" si="46"/>
        <v>1.2877730603682929E-10</v>
      </c>
      <c r="GV42" s="86">
        <f t="shared" si="46"/>
        <v>6.4974659574492011E-12</v>
      </c>
      <c r="GW42" s="86">
        <f t="shared" si="46"/>
        <v>3.3964199614377904E-11</v>
      </c>
      <c r="GX42" s="86">
        <f t="shared" si="46"/>
        <v>1.0971965433514723E-10</v>
      </c>
      <c r="GY42" s="86">
        <f t="shared" si="46"/>
        <v>4.5308407742880577E-10</v>
      </c>
      <c r="GZ42" s="86">
        <f t="shared" si="46"/>
        <v>7.2670434554490893E-11</v>
      </c>
      <c r="HA42" s="86">
        <f t="shared" si="46"/>
        <v>6.1084896950957987E-11</v>
      </c>
      <c r="HC42" s="86">
        <f t="shared" si="58"/>
        <v>1.1693427679464981E-22</v>
      </c>
      <c r="HD42" s="86">
        <f t="shared" si="47"/>
        <v>2.6615480682220553E-31</v>
      </c>
      <c r="HE42" s="86">
        <f t="shared" si="47"/>
        <v>1.0744799770943004E-25</v>
      </c>
      <c r="HF42" s="86">
        <f t="shared" si="47"/>
        <v>6.0664860207526224E-24</v>
      </c>
      <c r="HG42" s="86">
        <f t="shared" si="47"/>
        <v>2.8157434632594938E-37</v>
      </c>
      <c r="HH42" s="86">
        <f t="shared" si="47"/>
        <v>1.0788564828717402E-28</v>
      </c>
      <c r="HI42" s="86">
        <f t="shared" si="47"/>
        <v>5.3591494135229921E-27</v>
      </c>
      <c r="HJ42" s="86">
        <f t="shared" si="47"/>
        <v>7.2702422487621793E-29</v>
      </c>
      <c r="HK42" s="86">
        <f t="shared" si="47"/>
        <v>3.6702135247632822E-28</v>
      </c>
      <c r="HL42" s="86">
        <f t="shared" si="47"/>
        <v>5.0572725152019804E-30</v>
      </c>
      <c r="HM42" s="86">
        <f t="shared" si="47"/>
        <v>3.0142168033189613E-29</v>
      </c>
      <c r="HN42" s="86">
        <f t="shared" si="47"/>
        <v>1.3991575542817657E-24</v>
      </c>
      <c r="HO42" s="86">
        <f t="shared" si="47"/>
        <v>4.4560567707044901E-27</v>
      </c>
      <c r="HP42" s="86">
        <f t="shared" si="47"/>
        <v>3.0112321082782273E-31</v>
      </c>
      <c r="HQ42" s="86">
        <f t="shared" si="47"/>
        <v>1.4323034360771332E-36</v>
      </c>
      <c r="HS42" s="86">
        <f t="shared" si="55"/>
        <v>4.4856187065186233E-135</v>
      </c>
      <c r="HT42" s="86">
        <f t="shared" si="48"/>
        <v>1.075315090057434E-192</v>
      </c>
      <c r="HU42" s="86">
        <f t="shared" si="48"/>
        <v>8.939868980430435E-155</v>
      </c>
      <c r="HV42" s="86">
        <f t="shared" si="48"/>
        <v>2.4072630353518749E-146</v>
      </c>
      <c r="HW42" s="86">
        <f t="shared" si="48"/>
        <v>3.4772395204764053E-237</v>
      </c>
      <c r="HX42" s="86">
        <f t="shared" si="48"/>
        <v>3.8315677906197972E-178</v>
      </c>
      <c r="HY42" s="86">
        <f t="shared" si="48"/>
        <v>8.8495327023491177E-167</v>
      </c>
      <c r="HZ42" s="86">
        <f t="shared" si="48"/>
        <v>1.5419772304356669E-178</v>
      </c>
      <c r="IA42" s="86">
        <f t="shared" si="48"/>
        <v>5.4405049367609894E-171</v>
      </c>
      <c r="IB42" s="86">
        <f t="shared" si="48"/>
        <v>2.0979420070522459E-186</v>
      </c>
      <c r="IC42" s="86">
        <f t="shared" si="48"/>
        <v>7.0001264497812394E-182</v>
      </c>
      <c r="ID42" s="86">
        <f t="shared" si="48"/>
        <v>9.0415128072354832E-149</v>
      </c>
      <c r="IE42" s="86">
        <f t="shared" si="48"/>
        <v>1.6766941369998632E-165</v>
      </c>
      <c r="IF42" s="86">
        <f t="shared" si="48"/>
        <v>3.1056607078128725E-95</v>
      </c>
      <c r="IG42" s="86">
        <f t="shared" si="48"/>
        <v>8.0876958996118467E-72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4.8130128602084867E-222</v>
      </c>
      <c r="IW42" s="86">
        <f t="shared" si="49"/>
        <v>3.0635918272186467E-223</v>
      </c>
      <c r="IY42" s="86">
        <f t="shared" si="57"/>
        <v>2.492418760083749E-8</v>
      </c>
      <c r="IZ42" s="86">
        <f t="shared" si="50"/>
        <v>7.4836104105129024E-9</v>
      </c>
      <c r="JA42" s="86">
        <f t="shared" si="50"/>
        <v>2.3231354788226768E-9</v>
      </c>
      <c r="JB42" s="86">
        <f t="shared" si="50"/>
        <v>2.6645824129647411E-9</v>
      </c>
      <c r="JC42" s="86">
        <f t="shared" si="50"/>
        <v>7.636002212140755E-10</v>
      </c>
      <c r="JD42" s="86">
        <f t="shared" si="50"/>
        <v>1.9386681502006575E-10</v>
      </c>
      <c r="JE42" s="86">
        <f t="shared" si="50"/>
        <v>8.849052808438007E-10</v>
      </c>
      <c r="JF42" s="86">
        <f t="shared" si="50"/>
        <v>1.3400143266291325E-10</v>
      </c>
      <c r="JG42" s="86">
        <f t="shared" si="50"/>
        <v>1.2877730603682929E-10</v>
      </c>
      <c r="JH42" s="86">
        <f t="shared" si="50"/>
        <v>6.4974659574492011E-12</v>
      </c>
      <c r="JI42" s="86">
        <f t="shared" si="50"/>
        <v>3.3964199614377904E-11</v>
      </c>
      <c r="JJ42" s="86">
        <f t="shared" si="50"/>
        <v>1.0971965433514863E-10</v>
      </c>
      <c r="JK42" s="86">
        <f t="shared" si="50"/>
        <v>4.5308407742880577E-10</v>
      </c>
      <c r="JL42" s="86">
        <f t="shared" si="50"/>
        <v>7.2670434554490893E-11</v>
      </c>
      <c r="JM42" s="86">
        <f t="shared" si="50"/>
        <v>6.1084896950957987E-11</v>
      </c>
    </row>
    <row r="43" spans="2:273" x14ac:dyDescent="0.25">
      <c r="B43" s="2">
        <v>16</v>
      </c>
      <c r="C43" s="37">
        <v>56.414000000000001</v>
      </c>
      <c r="D43" s="37">
        <v>59.194000000000003</v>
      </c>
      <c r="E43" s="37">
        <v>62.805999999999997</v>
      </c>
      <c r="F43" s="37">
        <v>65.144999999999996</v>
      </c>
      <c r="G43" s="37">
        <v>62.177</v>
      </c>
      <c r="H43" s="37">
        <v>62.689</v>
      </c>
      <c r="I43" s="37">
        <v>62.164000000000001</v>
      </c>
      <c r="J43" s="37">
        <v>61.213000000000001</v>
      </c>
      <c r="K43" s="37">
        <v>58.426000000000002</v>
      </c>
      <c r="L43" s="37">
        <v>56.082000000000001</v>
      </c>
      <c r="M43" s="37">
        <v>56.917999999999999</v>
      </c>
      <c r="N43" s="37">
        <v>59.655999999999999</v>
      </c>
      <c r="O43" s="37">
        <v>62.164000000000001</v>
      </c>
      <c r="P43" s="37">
        <v>62.77</v>
      </c>
      <c r="Q43" s="37">
        <v>56.213000000000001</v>
      </c>
      <c r="S43" s="4">
        <f t="shared" si="7"/>
        <v>56.550319894947073</v>
      </c>
      <c r="T43" s="4">
        <f t="shared" si="7"/>
        <v>61.925716281971177</v>
      </c>
      <c r="U43" s="4">
        <f t="shared" si="7"/>
        <v>64.180223164162101</v>
      </c>
      <c r="V43" s="4">
        <f t="shared" si="7"/>
        <v>64.963684939850083</v>
      </c>
      <c r="W43" s="4">
        <f t="shared" si="7"/>
        <v>61.282815654795129</v>
      </c>
      <c r="X43" s="4">
        <f t="shared" si="7"/>
        <v>61.824049050324035</v>
      </c>
      <c r="Y43" s="4">
        <f t="shared" si="7"/>
        <v>62.469906153634149</v>
      </c>
      <c r="Z43" s="4">
        <f t="shared" si="7"/>
        <v>61.733317224621054</v>
      </c>
      <c r="AA43" s="4">
        <f t="shared" si="7"/>
        <v>59.358190282465699</v>
      </c>
      <c r="AB43" s="4">
        <f t="shared" si="7"/>
        <v>57.397433107285863</v>
      </c>
      <c r="AC43" s="4">
        <f t="shared" si="7"/>
        <v>57.447232850239288</v>
      </c>
      <c r="AD43" s="4">
        <f t="shared" si="7"/>
        <v>58.888448951361937</v>
      </c>
      <c r="AE43" s="4">
        <f t="shared" si="7"/>
        <v>62.548608059091713</v>
      </c>
      <c r="AF43" s="4">
        <f t="shared" si="7"/>
        <v>60.764011586905539</v>
      </c>
      <c r="AG43" s="4">
        <f t="shared" si="7"/>
        <v>56.531376783414679</v>
      </c>
      <c r="AI43" s="4">
        <f t="shared" si="8"/>
        <v>-0.13631989494707142</v>
      </c>
      <c r="AJ43" s="4">
        <f t="shared" si="8"/>
        <v>-2.731716281971174</v>
      </c>
      <c r="AK43" s="4">
        <f t="shared" si="8"/>
        <v>-1.3742231641621032</v>
      </c>
      <c r="AL43" s="4">
        <f t="shared" si="8"/>
        <v>0.18131506014991317</v>
      </c>
      <c r="AM43" s="4">
        <f t="shared" si="8"/>
        <v>0.89418434520487011</v>
      </c>
      <c r="AN43" s="4">
        <f t="shared" si="8"/>
        <v>0.86495094967596486</v>
      </c>
      <c r="AO43" s="4">
        <f t="shared" si="8"/>
        <v>-0.30590615363414742</v>
      </c>
      <c r="AP43" s="4">
        <f t="shared" si="8"/>
        <v>-0.52031722462105279</v>
      </c>
      <c r="AQ43" s="4">
        <f t="shared" si="8"/>
        <v>-0.93219028246569735</v>
      </c>
      <c r="AR43" s="4">
        <f t="shared" si="8"/>
        <v>-1.3154331072858625</v>
      </c>
      <c r="AS43" s="4">
        <f t="shared" si="8"/>
        <v>-0.52923285023928912</v>
      </c>
      <c r="AT43" s="4">
        <f t="shared" si="8"/>
        <v>0.76755104863806167</v>
      </c>
      <c r="AU43" s="4">
        <f t="shared" si="8"/>
        <v>-0.38460805909171114</v>
      </c>
      <c r="AV43" s="4">
        <f t="shared" si="8"/>
        <v>2.0059884130944639</v>
      </c>
      <c r="AW43" s="4">
        <f t="shared" si="8"/>
        <v>-0.31837678341467779</v>
      </c>
      <c r="AY43" s="2">
        <f t="shared" si="51"/>
        <v>56.550253931058521</v>
      </c>
      <c r="AZ43" s="2">
        <f t="shared" si="51"/>
        <v>61.925693793577487</v>
      </c>
      <c r="BA43" s="2">
        <f t="shared" si="51"/>
        <v>64.180215791035096</v>
      </c>
      <c r="BB43" s="2">
        <f t="shared" si="51"/>
        <v>64.963676827981573</v>
      </c>
      <c r="BC43" s="2">
        <f t="shared" si="51"/>
        <v>61.282813132795482</v>
      </c>
      <c r="BD43" s="2">
        <f t="shared" si="51"/>
        <v>61.82404832708432</v>
      </c>
      <c r="BE43" s="2">
        <f t="shared" si="51"/>
        <v>62.469903349666041</v>
      </c>
      <c r="BF43" s="2">
        <f t="shared" si="51"/>
        <v>61.733316715755855</v>
      </c>
      <c r="BG43" s="2">
        <f t="shared" si="51"/>
        <v>59.358189783011277</v>
      </c>
      <c r="BH43" s="2">
        <f t="shared" si="51"/>
        <v>57.397433077203651</v>
      </c>
      <c r="BI43" s="2">
        <f t="shared" si="51"/>
        <v>57.447232716858665</v>
      </c>
      <c r="BJ43" s="2">
        <f t="shared" si="51"/>
        <v>58.888448535406972</v>
      </c>
      <c r="BK43" s="2">
        <f t="shared" si="51"/>
        <v>62.548606393920295</v>
      </c>
      <c r="BL43" s="2">
        <f t="shared" si="51"/>
        <v>60.764011324838201</v>
      </c>
      <c r="BM43" s="2">
        <f t="shared" si="51"/>
        <v>56.531376627977288</v>
      </c>
      <c r="BO43" s="2">
        <f t="shared" si="10"/>
        <v>56.414000000000001</v>
      </c>
      <c r="BP43" s="2">
        <f t="shared" si="11"/>
        <v>59.194000000000003</v>
      </c>
      <c r="BQ43" s="2">
        <f t="shared" si="12"/>
        <v>62.805999999999997</v>
      </c>
      <c r="BR43" s="2">
        <f t="shared" si="13"/>
        <v>65.144999999999996</v>
      </c>
      <c r="BS43" s="2">
        <f t="shared" si="14"/>
        <v>62.177</v>
      </c>
      <c r="BT43" s="2">
        <f t="shared" si="15"/>
        <v>62.689</v>
      </c>
      <c r="BU43" s="2">
        <f t="shared" si="16"/>
        <v>62.164000000000001</v>
      </c>
      <c r="BV43" s="2">
        <f t="shared" si="17"/>
        <v>61.213000000000001</v>
      </c>
      <c r="BW43" s="2">
        <f t="shared" si="18"/>
        <v>58.426000000000002</v>
      </c>
      <c r="BX43" s="2">
        <f t="shared" si="19"/>
        <v>56.082000000000001</v>
      </c>
      <c r="BY43" s="2">
        <f t="shared" si="20"/>
        <v>56.917999999999999</v>
      </c>
      <c r="BZ43" s="2">
        <f t="shared" si="21"/>
        <v>59.655999999999999</v>
      </c>
      <c r="CA43" s="2">
        <f t="shared" si="22"/>
        <v>62.164000000000001</v>
      </c>
      <c r="CB43" s="2">
        <f t="shared" si="23"/>
        <v>62.77</v>
      </c>
      <c r="CC43" s="2">
        <f t="shared" si="24"/>
        <v>56.213000000000001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56.651689733408958</v>
      </c>
      <c r="DL43" s="2">
        <f t="shared" si="41"/>
        <v>61.938212121212118</v>
      </c>
      <c r="DM43" s="2">
        <f t="shared" si="41"/>
        <v>64.183484566596178</v>
      </c>
      <c r="DN43" s="2">
        <f t="shared" si="41"/>
        <v>65.391296687808321</v>
      </c>
      <c r="DO43" s="2">
        <f t="shared" si="41"/>
        <v>61.350697674418598</v>
      </c>
      <c r="DP43" s="2">
        <f t="shared" si="41"/>
        <v>61.723530487804879</v>
      </c>
      <c r="DQ43" s="2">
        <f t="shared" si="41"/>
        <v>62.549432497734841</v>
      </c>
      <c r="DR43" s="2">
        <f t="shared" si="41"/>
        <v>61.584997212543541</v>
      </c>
      <c r="DS43" s="2">
        <f t="shared" si="41"/>
        <v>59.790721951219496</v>
      </c>
      <c r="DT43" s="2">
        <f t="shared" si="41"/>
        <v>57.2850971659919</v>
      </c>
      <c r="DU43" s="2">
        <f t="shared" si="41"/>
        <v>57.157305722326448</v>
      </c>
      <c r="DV43" s="2">
        <f t="shared" si="41"/>
        <v>58.70437830537773</v>
      </c>
      <c r="DW43" s="2">
        <f t="shared" si="41"/>
        <v>62.50417124735727</v>
      </c>
      <c r="DX43" s="2">
        <f t="shared" si="41"/>
        <v>60.642887826486238</v>
      </c>
      <c r="DY43" s="2">
        <f t="shared" si="41"/>
        <v>56.298987456445992</v>
      </c>
      <c r="EA43" s="2">
        <f t="shared" si="42"/>
        <v>55.375434814041292</v>
      </c>
      <c r="EB43" s="2">
        <f t="shared" si="42"/>
        <v>61.7635096190008</v>
      </c>
      <c r="EC43" s="2">
        <f t="shared" si="42"/>
        <v>64.13851487121994</v>
      </c>
      <c r="ED43" s="2">
        <f t="shared" si="42"/>
        <v>59.515852775609638</v>
      </c>
      <c r="EE43" s="2">
        <f t="shared" si="42"/>
        <v>60.354327785627603</v>
      </c>
      <c r="EF43" s="2">
        <f t="shared" si="42"/>
        <v>63.220072435173371</v>
      </c>
      <c r="EG43" s="2">
        <f t="shared" si="42"/>
        <v>61.412623031894015</v>
      </c>
      <c r="EH43" s="2">
        <f t="shared" si="42"/>
        <v>63.824191581986476</v>
      </c>
      <c r="EI43" s="2">
        <f t="shared" si="42"/>
        <v>53.340640771901548</v>
      </c>
      <c r="EJ43" s="2">
        <f t="shared" si="42"/>
        <v>59.158009644193491</v>
      </c>
      <c r="EK43" s="2">
        <f t="shared" si="42"/>
        <v>61.86035028807747</v>
      </c>
      <c r="EL43" s="2">
        <f t="shared" si="42"/>
        <v>61.696885585195794</v>
      </c>
      <c r="EM43" s="2">
        <f t="shared" si="42"/>
        <v>63.168526787366183</v>
      </c>
      <c r="EN43" s="2">
        <f t="shared" si="42"/>
        <v>62.61938844953562</v>
      </c>
      <c r="EO43" s="2">
        <f t="shared" si="42"/>
        <v>60.072643616821587</v>
      </c>
      <c r="EQ43" s="2">
        <f t="shared" si="43"/>
        <v>58.311082035431596</v>
      </c>
      <c r="ER43" s="2">
        <f t="shared" si="43"/>
        <v>64.400937741957009</v>
      </c>
      <c r="ES43" s="2">
        <f t="shared" si="43"/>
        <v>66.925362418748776</v>
      </c>
      <c r="ET43" s="2">
        <f t="shared" si="43"/>
        <v>61.057834768957633</v>
      </c>
      <c r="EU43" s="2">
        <f t="shared" si="43"/>
        <v>60.047007633998298</v>
      </c>
      <c r="EV43" s="2">
        <f t="shared" si="43"/>
        <v>59.365144624490426</v>
      </c>
      <c r="EW43" s="2">
        <f t="shared" si="43"/>
        <v>61.312953284257468</v>
      </c>
      <c r="EX43" s="2">
        <f t="shared" si="43"/>
        <v>59.946639379099601</v>
      </c>
      <c r="EY43" s="2">
        <f t="shared" si="43"/>
        <v>56.08617190316992</v>
      </c>
      <c r="EZ43" s="2">
        <f t="shared" si="43"/>
        <v>60.888229199554239</v>
      </c>
      <c r="FA43" s="2">
        <f t="shared" si="43"/>
        <v>61.15160350083849</v>
      </c>
      <c r="FB43" s="2">
        <f t="shared" si="43"/>
        <v>59.201698750904143</v>
      </c>
      <c r="FC43" s="2">
        <f t="shared" si="43"/>
        <v>60.427290728159079</v>
      </c>
      <c r="FD43" s="2">
        <f t="shared" si="43"/>
        <v>61.350598991775449</v>
      </c>
      <c r="FE43" s="2">
        <f t="shared" si="43"/>
        <v>62.36957075505331</v>
      </c>
      <c r="FG43" s="2">
        <f t="shared" si="44"/>
        <v>7.9483047108509564E-2</v>
      </c>
      <c r="FH43" s="2">
        <f t="shared" si="44"/>
        <v>7.1674663015071721E-2</v>
      </c>
      <c r="FI43" s="2">
        <f t="shared" si="44"/>
        <v>7.2807048632559407E-2</v>
      </c>
      <c r="FJ43" s="2">
        <f t="shared" si="44"/>
        <v>7.2781265884196616E-2</v>
      </c>
      <c r="FK43" s="2">
        <f t="shared" si="44"/>
        <v>6.8131393023668094E-2</v>
      </c>
      <c r="FL43" s="2">
        <f t="shared" si="44"/>
        <v>6.7171491479175158E-2</v>
      </c>
      <c r="FM43" s="2">
        <f t="shared" si="44"/>
        <v>6.9958049388961829E-2</v>
      </c>
      <c r="FN43" s="2">
        <f t="shared" si="44"/>
        <v>6.6241695664507036E-2</v>
      </c>
      <c r="FO43" s="2">
        <f t="shared" si="44"/>
        <v>6.7059666178890864E-2</v>
      </c>
      <c r="FP43" s="2">
        <f t="shared" si="44"/>
        <v>5.9976770404702166E-2</v>
      </c>
      <c r="FQ43" s="2">
        <f t="shared" si="44"/>
        <v>6.1646989850781438E-2</v>
      </c>
      <c r="FR43" s="2">
        <f t="shared" si="44"/>
        <v>6.1511849095079583E-2</v>
      </c>
      <c r="FS43" s="2">
        <f t="shared" si="44"/>
        <v>6.6892503019968783E-2</v>
      </c>
      <c r="FT43" s="2">
        <f t="shared" si="44"/>
        <v>6.1282716988829609E-2</v>
      </c>
      <c r="FU43" s="2">
        <f t="shared" si="44"/>
        <v>6.158123814144089E-2</v>
      </c>
      <c r="FW43" s="2">
        <f t="shared" si="53"/>
        <v>1.6444510406247801E-6</v>
      </c>
      <c r="FX43" s="2">
        <f t="shared" si="53"/>
        <v>1.2949506505937701E-6</v>
      </c>
      <c r="FY43" s="2">
        <f t="shared" si="53"/>
        <v>1.9144345260447351E-6</v>
      </c>
      <c r="FZ43" s="2">
        <f t="shared" si="53"/>
        <v>1.5471871196957725E-6</v>
      </c>
      <c r="GA43" s="2">
        <f t="shared" si="53"/>
        <v>1.5395441790467049E-6</v>
      </c>
      <c r="GB43" s="2">
        <f t="shared" si="53"/>
        <v>1.8457898054168465E-6</v>
      </c>
      <c r="GC43" s="2">
        <f t="shared" si="53"/>
        <v>1.7589255812754515E-6</v>
      </c>
      <c r="GD43" s="2">
        <f t="shared" si="53"/>
        <v>2.1995170042603908E-6</v>
      </c>
      <c r="GE43" s="2">
        <f t="shared" si="53"/>
        <v>2.9584452697302789E-6</v>
      </c>
      <c r="GF43" s="2">
        <f t="shared" si="53"/>
        <v>2.6988011659803367E-6</v>
      </c>
      <c r="GG43" s="2">
        <f t="shared" si="53"/>
        <v>2.1814284655401468E-6</v>
      </c>
      <c r="GH43" s="2">
        <f t="shared" si="53"/>
        <v>1.7738883485075967E-6</v>
      </c>
      <c r="GI43" s="2">
        <f t="shared" si="53"/>
        <v>1.9182599551742843E-6</v>
      </c>
      <c r="GJ43" s="2">
        <f t="shared" si="53"/>
        <v>1.4422870659914319E-6</v>
      </c>
      <c r="GK43" s="2">
        <f t="shared" si="53"/>
        <v>1.198494826732424E-6</v>
      </c>
      <c r="GM43" s="86">
        <f t="shared" si="54"/>
        <v>4.6972444442337448E-8</v>
      </c>
      <c r="GN43" s="86">
        <f t="shared" si="54"/>
        <v>1.46297548932321E-8</v>
      </c>
      <c r="GO43" s="86">
        <f t="shared" si="54"/>
        <v>4.8543639396550809E-9</v>
      </c>
      <c r="GP43" s="86">
        <f t="shared" si="54"/>
        <v>5.5265414575318507E-9</v>
      </c>
      <c r="GQ43" s="86">
        <f t="shared" si="54"/>
        <v>1.6591134937464434E-9</v>
      </c>
      <c r="GR43" s="86">
        <f t="shared" si="54"/>
        <v>4.5074796718622435E-10</v>
      </c>
      <c r="GS43" s="86">
        <f t="shared" si="54"/>
        <v>1.9232915438084972E-9</v>
      </c>
      <c r="GT43" s="86">
        <f t="shared" si="54"/>
        <v>3.1622137621677993E-10</v>
      </c>
      <c r="GU43" s="86">
        <f t="shared" si="54"/>
        <v>3.057847213579839E-10</v>
      </c>
      <c r="GV43" s="86">
        <f t="shared" si="54"/>
        <v>1.7340192001918923E-11</v>
      </c>
      <c r="GW43" s="86">
        <f t="shared" si="54"/>
        <v>8.4037925215901532E-11</v>
      </c>
      <c r="GX43" s="86">
        <f t="shared" si="54"/>
        <v>2.5540998759345104E-10</v>
      </c>
      <c r="GY43" s="86">
        <f t="shared" si="54"/>
        <v>1.0060968473036049E-9</v>
      </c>
      <c r="GZ43" s="86">
        <f t="shared" si="54"/>
        <v>1.7256908811177177E-10</v>
      </c>
      <c r="HA43" s="86">
        <f t="shared" si="54"/>
        <v>1.4658840985012933E-10</v>
      </c>
      <c r="HC43" s="86">
        <f t="shared" si="58"/>
        <v>4.166349544851269E-22</v>
      </c>
      <c r="HD43" s="86">
        <f t="shared" si="58"/>
        <v>1.6009200637924112E-30</v>
      </c>
      <c r="HE43" s="86">
        <f t="shared" si="58"/>
        <v>4.7280126499867752E-25</v>
      </c>
      <c r="HF43" s="86">
        <f t="shared" si="58"/>
        <v>2.3856358616425641E-23</v>
      </c>
      <c r="HG43" s="86">
        <f t="shared" si="58"/>
        <v>2.5418619847625377E-36</v>
      </c>
      <c r="HH43" s="86">
        <f t="shared" si="58"/>
        <v>5.8071128417199797E-28</v>
      </c>
      <c r="HI43" s="86">
        <f t="shared" si="58"/>
        <v>2.59120019083536E-26</v>
      </c>
      <c r="HJ43" s="86">
        <f t="shared" si="58"/>
        <v>4.0056986790693645E-28</v>
      </c>
      <c r="HK43" s="86">
        <f t="shared" si="58"/>
        <v>1.9696645752969724E-27</v>
      </c>
      <c r="HL43" s="86">
        <f t="shared" si="58"/>
        <v>3.0904289942198173E-29</v>
      </c>
      <c r="HM43" s="86">
        <f t="shared" si="58"/>
        <v>1.7112058165457727E-28</v>
      </c>
      <c r="HN43" s="86">
        <f t="shared" si="58"/>
        <v>5.7054632210897323E-24</v>
      </c>
      <c r="HO43" s="86">
        <f t="shared" si="58"/>
        <v>2.1402867131184339E-26</v>
      </c>
      <c r="HP43" s="86">
        <f t="shared" si="58"/>
        <v>1.8438514829619047E-30</v>
      </c>
      <c r="HQ43" s="86">
        <f t="shared" si="58"/>
        <v>1.2307849172300464E-35</v>
      </c>
      <c r="HS43" s="86">
        <f t="shared" si="55"/>
        <v>9.1648536511352742E-133</v>
      </c>
      <c r="HT43" s="86">
        <f t="shared" si="55"/>
        <v>2.1252669840712764E-189</v>
      </c>
      <c r="HU43" s="86">
        <f t="shared" si="55"/>
        <v>4.495542290800154E-152</v>
      </c>
      <c r="HV43" s="86">
        <f t="shared" si="55"/>
        <v>7.946375937260919E-144</v>
      </c>
      <c r="HW43" s="86">
        <f t="shared" si="55"/>
        <v>4.3668541111402125E-233</v>
      </c>
      <c r="HX43" s="86">
        <f t="shared" si="55"/>
        <v>4.9357548015355276E-175</v>
      </c>
      <c r="HY43" s="86">
        <f t="shared" si="55"/>
        <v>7.1541740499714168E-164</v>
      </c>
      <c r="HZ43" s="86">
        <f t="shared" si="55"/>
        <v>2.1622943423041365E-175</v>
      </c>
      <c r="IA43" s="86">
        <f t="shared" si="55"/>
        <v>6.4033182973702902E-168</v>
      </c>
      <c r="IB43" s="86">
        <f t="shared" si="55"/>
        <v>4.611644327945839E-183</v>
      </c>
      <c r="IC43" s="86">
        <f t="shared" si="55"/>
        <v>1.1354703961371885E-178</v>
      </c>
      <c r="ID43" s="86">
        <f t="shared" si="55"/>
        <v>3.3679875172495971E-146</v>
      </c>
      <c r="IE43" s="86">
        <f t="shared" si="55"/>
        <v>1.2706667272758312E-162</v>
      </c>
      <c r="IF43" s="86">
        <f t="shared" si="55"/>
        <v>1.2676846861577007E-93</v>
      </c>
      <c r="IG43" s="86">
        <f t="shared" si="55"/>
        <v>1.2427242634255372E-70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4.6139149592171171E-219</v>
      </c>
      <c r="IW43" s="86">
        <f t="shared" si="56"/>
        <v>2.778309636315454E-220</v>
      </c>
      <c r="IY43" s="86">
        <f t="shared" si="57"/>
        <v>4.6972444442337865E-8</v>
      </c>
      <c r="IZ43" s="86">
        <f t="shared" si="57"/>
        <v>1.46297548932321E-8</v>
      </c>
      <c r="JA43" s="86">
        <f t="shared" si="57"/>
        <v>4.8543639396550818E-9</v>
      </c>
      <c r="JB43" s="86">
        <f t="shared" si="57"/>
        <v>5.5265414575318747E-9</v>
      </c>
      <c r="JC43" s="86">
        <f t="shared" si="57"/>
        <v>1.6591134937464434E-9</v>
      </c>
      <c r="JD43" s="86">
        <f t="shared" si="57"/>
        <v>4.5074796718622435E-10</v>
      </c>
      <c r="JE43" s="86">
        <f t="shared" si="57"/>
        <v>1.9232915438084972E-9</v>
      </c>
      <c r="JF43" s="86">
        <f t="shared" si="57"/>
        <v>3.1622137621677993E-10</v>
      </c>
      <c r="JG43" s="86">
        <f t="shared" si="57"/>
        <v>3.057847213579839E-10</v>
      </c>
      <c r="JH43" s="86">
        <f t="shared" si="57"/>
        <v>1.7340192001918923E-11</v>
      </c>
      <c r="JI43" s="86">
        <f t="shared" si="57"/>
        <v>8.4037925215901532E-11</v>
      </c>
      <c r="JJ43" s="86">
        <f t="shared" si="57"/>
        <v>2.5540998759345672E-10</v>
      </c>
      <c r="JK43" s="86">
        <f t="shared" si="57"/>
        <v>1.0060968473036049E-9</v>
      </c>
      <c r="JL43" s="86">
        <f t="shared" si="57"/>
        <v>1.7256908811177177E-10</v>
      </c>
      <c r="JM43" s="86">
        <f t="shared" si="57"/>
        <v>1.4658840985012933E-10</v>
      </c>
    </row>
    <row r="44" spans="2:273" x14ac:dyDescent="0.25">
      <c r="B44" s="2">
        <v>17</v>
      </c>
      <c r="C44" s="37">
        <v>55.759</v>
      </c>
      <c r="D44" s="37">
        <v>61.935000000000002</v>
      </c>
      <c r="E44" s="37">
        <v>63.29</v>
      </c>
      <c r="F44" s="37">
        <v>63.371000000000002</v>
      </c>
      <c r="G44" s="37">
        <v>59.097000000000001</v>
      </c>
      <c r="H44" s="37">
        <v>63.328000000000003</v>
      </c>
      <c r="I44" s="37">
        <v>61.115000000000002</v>
      </c>
      <c r="J44" s="37">
        <v>62.23</v>
      </c>
      <c r="K44" s="37">
        <v>61.328000000000003</v>
      </c>
      <c r="L44" s="37">
        <v>57.048999999999999</v>
      </c>
      <c r="M44" s="37">
        <v>56.18</v>
      </c>
      <c r="N44" s="37">
        <v>58.426000000000002</v>
      </c>
      <c r="O44" s="37">
        <v>60.131</v>
      </c>
      <c r="P44" s="37">
        <v>64.902000000000001</v>
      </c>
      <c r="Q44" s="37">
        <v>55.917999999999999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56.536772785744439</v>
      </c>
      <c r="T44" s="4">
        <f t="shared" si="59"/>
        <v>62.058581601714131</v>
      </c>
      <c r="U44" s="4">
        <f t="shared" si="59"/>
        <v>64.615787003154452</v>
      </c>
      <c r="V44" s="4">
        <f t="shared" si="59"/>
        <v>65.269837292112342</v>
      </c>
      <c r="W44" s="4">
        <f t="shared" si="59"/>
        <v>61.440590187945638</v>
      </c>
      <c r="X44" s="4">
        <f t="shared" si="59"/>
        <v>62.04687044716227</v>
      </c>
      <c r="Y44" s="4">
        <f t="shared" si="59"/>
        <v>62.745068997526339</v>
      </c>
      <c r="Z44" s="4">
        <f t="shared" si="59"/>
        <v>62.029422755350524</v>
      </c>
      <c r="AA44" s="4">
        <f t="shared" si="59"/>
        <v>59.48953462939717</v>
      </c>
      <c r="AB44" s="4">
        <f t="shared" si="59"/>
        <v>57.769891465784603</v>
      </c>
      <c r="AC44" s="4">
        <f t="shared" si="59"/>
        <v>57.675518602255543</v>
      </c>
      <c r="AD44" s="4">
        <f t="shared" si="59"/>
        <v>59.192259429378538</v>
      </c>
      <c r="AE44" s="4">
        <f t="shared" si="59"/>
        <v>62.804317480198755</v>
      </c>
      <c r="AF44" s="4">
        <f t="shared" si="59"/>
        <v>60.838802499928128</v>
      </c>
      <c r="AG44" s="4">
        <f t="shared" si="59"/>
        <v>56.556609547426895</v>
      </c>
      <c r="AI44" s="4">
        <f t="shared" ref="AI44:AW60" si="60">IF(OR($B44 &lt; C$230, $B44 &gt; C$233), 0, C44-S44)</f>
        <v>-0.77777278574443898</v>
      </c>
      <c r="AJ44" s="4">
        <f t="shared" si="60"/>
        <v>-0.12358160171412891</v>
      </c>
      <c r="AK44" s="4">
        <f t="shared" si="60"/>
        <v>-1.3257870031544527</v>
      </c>
      <c r="AL44" s="4">
        <f t="shared" si="60"/>
        <v>-1.89883729211234</v>
      </c>
      <c r="AM44" s="4">
        <f t="shared" si="60"/>
        <v>-2.3435901879456367</v>
      </c>
      <c r="AN44" s="4">
        <f t="shared" si="60"/>
        <v>1.2811295528377329</v>
      </c>
      <c r="AO44" s="4">
        <f t="shared" si="60"/>
        <v>-1.6300689975263367</v>
      </c>
      <c r="AP44" s="4">
        <f t="shared" si="60"/>
        <v>0.20057724464947313</v>
      </c>
      <c r="AQ44" s="4">
        <f t="shared" si="60"/>
        <v>1.8384653706028331</v>
      </c>
      <c r="AR44" s="4">
        <f t="shared" si="60"/>
        <v>-0.72089146578460372</v>
      </c>
      <c r="AS44" s="4">
        <f t="shared" si="60"/>
        <v>-1.4955186022555438</v>
      </c>
      <c r="AT44" s="4">
        <f t="shared" si="60"/>
        <v>-0.76625942937853608</v>
      </c>
      <c r="AU44" s="4">
        <f t="shared" si="60"/>
        <v>-2.6733174801987545</v>
      </c>
      <c r="AV44" s="4">
        <f t="shared" si="60"/>
        <v>4.0631975000718725</v>
      </c>
      <c r="AW44" s="4">
        <f t="shared" si="60"/>
        <v>-0.63860954742689557</v>
      </c>
      <c r="AY44" s="2">
        <f t="shared" si="51"/>
        <v>56.536652317922538</v>
      </c>
      <c r="AZ44" s="2">
        <f t="shared" si="51"/>
        <v>62.058539014714739</v>
      </c>
      <c r="BA44" s="2">
        <f t="shared" si="51"/>
        <v>64.615772114646518</v>
      </c>
      <c r="BB44" s="2">
        <f t="shared" si="51"/>
        <v>65.269821029202348</v>
      </c>
      <c r="BC44" s="2">
        <f t="shared" si="51"/>
        <v>61.440584895974538</v>
      </c>
      <c r="BD44" s="2">
        <f t="shared" si="51"/>
        <v>62.046868826552895</v>
      </c>
      <c r="BE44" s="2">
        <f t="shared" si="51"/>
        <v>62.745063113650851</v>
      </c>
      <c r="BF44" s="2">
        <f t="shared" si="51"/>
        <v>62.029421598420775</v>
      </c>
      <c r="BG44" s="2">
        <f t="shared" si="51"/>
        <v>59.489533487176139</v>
      </c>
      <c r="BH44" s="2">
        <f t="shared" si="51"/>
        <v>57.769891388650848</v>
      </c>
      <c r="BI44" s="2">
        <f t="shared" si="51"/>
        <v>57.675518284528579</v>
      </c>
      <c r="BJ44" s="2">
        <f t="shared" si="51"/>
        <v>59.192258495380997</v>
      </c>
      <c r="BK44" s="2">
        <f t="shared" si="51"/>
        <v>62.804313911145336</v>
      </c>
      <c r="BL44" s="2">
        <f t="shared" si="51"/>
        <v>60.83880189998559</v>
      </c>
      <c r="BM44" s="2">
        <f t="shared" si="51"/>
        <v>56.556609187968711</v>
      </c>
      <c r="BO44" s="2">
        <f t="shared" si="10"/>
        <v>55.759</v>
      </c>
      <c r="BP44" s="2">
        <f t="shared" si="11"/>
        <v>61.935000000000002</v>
      </c>
      <c r="BQ44" s="2">
        <f t="shared" si="12"/>
        <v>63.29</v>
      </c>
      <c r="BR44" s="2">
        <f t="shared" si="13"/>
        <v>63.371000000000002</v>
      </c>
      <c r="BS44" s="2">
        <f t="shared" si="14"/>
        <v>59.097000000000001</v>
      </c>
      <c r="BT44" s="2">
        <f t="shared" si="15"/>
        <v>63.328000000000003</v>
      </c>
      <c r="BU44" s="2">
        <f t="shared" si="16"/>
        <v>61.115000000000002</v>
      </c>
      <c r="BV44" s="2">
        <f t="shared" si="17"/>
        <v>62.23</v>
      </c>
      <c r="BW44" s="2">
        <f t="shared" si="18"/>
        <v>61.328000000000003</v>
      </c>
      <c r="BX44" s="2">
        <f t="shared" si="19"/>
        <v>57.048999999999999</v>
      </c>
      <c r="BY44" s="2">
        <f t="shared" si="20"/>
        <v>56.18</v>
      </c>
      <c r="BZ44" s="2">
        <f t="shared" si="21"/>
        <v>58.426000000000002</v>
      </c>
      <c r="CA44" s="2">
        <f t="shared" si="22"/>
        <v>60.131</v>
      </c>
      <c r="CB44" s="2">
        <f t="shared" si="23"/>
        <v>64.902000000000001</v>
      </c>
      <c r="CC44" s="2">
        <f t="shared" si="24"/>
        <v>55.917999999999999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56.654457094238708</v>
      </c>
      <c r="DL44" s="2">
        <f t="shared" si="61"/>
        <v>62.094136363636359</v>
      </c>
      <c r="DM44" s="2">
        <f t="shared" si="61"/>
        <v>64.668508033826626</v>
      </c>
      <c r="DN44" s="2">
        <f t="shared" si="61"/>
        <v>65.773635306553913</v>
      </c>
      <c r="DO44" s="2">
        <f t="shared" si="61"/>
        <v>61.537232558139529</v>
      </c>
      <c r="DP44" s="2">
        <f t="shared" si="61"/>
        <v>61.96717595818815</v>
      </c>
      <c r="DQ44" s="2">
        <f t="shared" si="61"/>
        <v>62.867193748112371</v>
      </c>
      <c r="DR44" s="2">
        <f t="shared" si="61"/>
        <v>61.903869512195115</v>
      </c>
      <c r="DS44" s="2">
        <f t="shared" si="61"/>
        <v>59.979064634146326</v>
      </c>
      <c r="DT44" s="2">
        <f t="shared" si="61"/>
        <v>57.680809716599185</v>
      </c>
      <c r="DU44" s="2">
        <f t="shared" si="61"/>
        <v>57.385131519699804</v>
      </c>
      <c r="DV44" s="2">
        <f t="shared" si="61"/>
        <v>59.023221754044769</v>
      </c>
      <c r="DW44" s="2">
        <f t="shared" si="61"/>
        <v>62.787897614013872</v>
      </c>
      <c r="DX44" s="2">
        <f t="shared" si="61"/>
        <v>60.721906625611112</v>
      </c>
      <c r="DY44" s="2">
        <f t="shared" si="61"/>
        <v>56.310793902439023</v>
      </c>
      <c r="EA44" s="2">
        <f t="shared" ref="EA44:EO60" si="62">CE$228*$B44+CE$229</f>
        <v>55.29230583982649</v>
      </c>
      <c r="EB44" s="2">
        <f t="shared" si="62"/>
        <v>61.638004874591388</v>
      </c>
      <c r="EC44" s="2">
        <f t="shared" si="62"/>
        <v>64.003203151764325</v>
      </c>
      <c r="ED44" s="2">
        <f t="shared" si="62"/>
        <v>59.416053288866806</v>
      </c>
      <c r="EE44" s="2">
        <f t="shared" si="62"/>
        <v>60.235004227271965</v>
      </c>
      <c r="EF44" s="2">
        <f t="shared" si="62"/>
        <v>63.056311494006643</v>
      </c>
      <c r="EG44" s="2">
        <f t="shared" si="62"/>
        <v>61.264289290768332</v>
      </c>
      <c r="EH44" s="2">
        <f t="shared" si="62"/>
        <v>63.643636877635942</v>
      </c>
      <c r="EI44" s="2">
        <f t="shared" si="62"/>
        <v>53.278251533790204</v>
      </c>
      <c r="EJ44" s="2">
        <f t="shared" si="62"/>
        <v>59.043152405973522</v>
      </c>
      <c r="EK44" s="2">
        <f t="shared" si="62"/>
        <v>61.706714007988396</v>
      </c>
      <c r="EL44" s="2">
        <f t="shared" si="62"/>
        <v>61.544404900215383</v>
      </c>
      <c r="EM44" s="2">
        <f t="shared" si="62"/>
        <v>63.013239804413885</v>
      </c>
      <c r="EN44" s="2">
        <f t="shared" si="62"/>
        <v>62.471860107586153</v>
      </c>
      <c r="EO44" s="2">
        <f t="shared" si="62"/>
        <v>59.972873770188819</v>
      </c>
      <c r="EQ44" s="2">
        <f t="shared" ref="EQ44:FE60" si="63">CU$228*$B44+CU$229</f>
        <v>58.197703737865325</v>
      </c>
      <c r="ER44" s="2">
        <f t="shared" si="63"/>
        <v>64.249154885863035</v>
      </c>
      <c r="ES44" s="2">
        <f t="shared" si="63"/>
        <v>66.760894475838597</v>
      </c>
      <c r="ET44" s="2">
        <f t="shared" si="63"/>
        <v>60.942002113722388</v>
      </c>
      <c r="EU44" s="2">
        <f t="shared" si="63"/>
        <v>59.931061531277344</v>
      </c>
      <c r="EV44" s="2">
        <f t="shared" si="63"/>
        <v>59.242666931518997</v>
      </c>
      <c r="EW44" s="2">
        <f t="shared" si="63"/>
        <v>61.165753861770668</v>
      </c>
      <c r="EX44" s="2">
        <f t="shared" si="63"/>
        <v>59.808189581761702</v>
      </c>
      <c r="EY44" s="2">
        <f t="shared" si="63"/>
        <v>55.994292808195212</v>
      </c>
      <c r="EZ44" s="2">
        <f t="shared" si="63"/>
        <v>60.755129776555094</v>
      </c>
      <c r="FA44" s="2">
        <f t="shared" si="63"/>
        <v>61.005224195674714</v>
      </c>
      <c r="FB44" s="2">
        <f t="shared" si="63"/>
        <v>59.074977963852156</v>
      </c>
      <c r="FC44" s="2">
        <f t="shared" si="63"/>
        <v>60.299664827491668</v>
      </c>
      <c r="FD44" s="2">
        <f t="shared" si="63"/>
        <v>61.215842394298193</v>
      </c>
      <c r="FE44" s="2">
        <f t="shared" si="63"/>
        <v>62.243929729973523</v>
      </c>
      <c r="FG44" s="2">
        <f t="shared" ref="FG44:FU60" si="64">POWER(10,($B44-C$231)/C$229)/(1+POWER(10,($B44-C$231)/C$229))</f>
        <v>8.6488203619365711E-2</v>
      </c>
      <c r="FH44" s="2">
        <f t="shared" si="64"/>
        <v>7.8049986263459978E-2</v>
      </c>
      <c r="FI44" s="2">
        <f t="shared" si="64"/>
        <v>7.927449409946602E-2</v>
      </c>
      <c r="FJ44" s="2">
        <f t="shared" si="64"/>
        <v>7.9246616820044344E-2</v>
      </c>
      <c r="FK44" s="2">
        <f t="shared" si="64"/>
        <v>7.4216745862161246E-2</v>
      </c>
      <c r="FL44" s="2">
        <f t="shared" si="64"/>
        <v>7.317784064195422E-2</v>
      </c>
      <c r="FM44" s="2">
        <f t="shared" si="64"/>
        <v>7.6193215300039224E-2</v>
      </c>
      <c r="FN44" s="2">
        <f t="shared" si="64"/>
        <v>7.2171336669591482E-2</v>
      </c>
      <c r="FO44" s="2">
        <f t="shared" si="64"/>
        <v>7.3056799245520207E-2</v>
      </c>
      <c r="FP44" s="2">
        <f t="shared" si="64"/>
        <v>6.5384874675294566E-2</v>
      </c>
      <c r="FQ44" s="2">
        <f t="shared" si="64"/>
        <v>6.7194932296434487E-2</v>
      </c>
      <c r="FR44" s="2">
        <f t="shared" si="64"/>
        <v>6.7048498519981778E-2</v>
      </c>
      <c r="FS44" s="2">
        <f t="shared" si="64"/>
        <v>7.2875854474882609E-2</v>
      </c>
      <c r="FT44" s="2">
        <f t="shared" si="64"/>
        <v>6.6800210342903135E-2</v>
      </c>
      <c r="FU44" s="2">
        <f t="shared" si="64"/>
        <v>6.7123686527673657E-2</v>
      </c>
      <c r="FW44" s="2">
        <f t="shared" si="53"/>
        <v>1.8031044246009107E-6</v>
      </c>
      <c r="FX44" s="2">
        <f t="shared" si="53"/>
        <v>1.4198849760648769E-6</v>
      </c>
      <c r="FY44" s="2">
        <f t="shared" si="53"/>
        <v>2.0991353280389709E-6</v>
      </c>
      <c r="FZ44" s="2">
        <f t="shared" si="53"/>
        <v>1.6964566888702012E-6</v>
      </c>
      <c r="GA44" s="2">
        <f t="shared" si="53"/>
        <v>1.6880763735897595E-6</v>
      </c>
      <c r="GB44" s="2">
        <f t="shared" si="53"/>
        <v>2.0238679158956429E-6</v>
      </c>
      <c r="GC44" s="2">
        <f t="shared" si="53"/>
        <v>1.9286232212235696E-6</v>
      </c>
      <c r="GD44" s="2">
        <f t="shared" si="53"/>
        <v>2.4117219254372032E-6</v>
      </c>
      <c r="GE44" s="2">
        <f t="shared" si="53"/>
        <v>3.2438698068591573E-6</v>
      </c>
      <c r="GF44" s="2">
        <f t="shared" si="53"/>
        <v>2.9591758637264419E-6</v>
      </c>
      <c r="GG44" s="2">
        <f t="shared" si="53"/>
        <v>2.3918882455133815E-6</v>
      </c>
      <c r="GH44" s="2">
        <f t="shared" si="53"/>
        <v>1.945029563655652E-6</v>
      </c>
      <c r="GI44" s="2">
        <f t="shared" si="53"/>
        <v>2.1033298261194107E-6</v>
      </c>
      <c r="GJ44" s="2">
        <f t="shared" si="53"/>
        <v>1.5814361003832795E-6</v>
      </c>
      <c r="GK44" s="2">
        <f t="shared" si="53"/>
        <v>1.3141232937522452E-6</v>
      </c>
      <c r="GM44" s="86">
        <f t="shared" si="54"/>
        <v>8.7463779272184244E-8</v>
      </c>
      <c r="GN44" s="86">
        <f t="shared" si="54"/>
        <v>2.824120615111813E-8</v>
      </c>
      <c r="GO44" s="86">
        <f t="shared" si="54"/>
        <v>9.9989806694019716E-9</v>
      </c>
      <c r="GP44" s="86">
        <f t="shared" si="54"/>
        <v>1.1301244172220037E-8</v>
      </c>
      <c r="GQ44" s="86">
        <f t="shared" si="54"/>
        <v>3.5509404551132644E-9</v>
      </c>
      <c r="GR44" s="86">
        <f t="shared" si="54"/>
        <v>1.0306339601671712E-9</v>
      </c>
      <c r="GS44" s="86">
        <f t="shared" si="54"/>
        <v>4.1171596460105395E-9</v>
      </c>
      <c r="GT44" s="86">
        <f t="shared" si="54"/>
        <v>7.3363252282445973E-10</v>
      </c>
      <c r="GU44" s="86">
        <f t="shared" si="54"/>
        <v>7.136790884633582E-10</v>
      </c>
      <c r="GV44" s="86">
        <f t="shared" si="54"/>
        <v>4.5377751023479544E-11</v>
      </c>
      <c r="GW44" s="86">
        <f t="shared" si="54"/>
        <v>2.0425382816976735E-10</v>
      </c>
      <c r="GX44" s="86">
        <f t="shared" si="54"/>
        <v>5.8492000981877737E-10</v>
      </c>
      <c r="GY44" s="86">
        <f t="shared" si="54"/>
        <v>2.1996555827561885E-9</v>
      </c>
      <c r="GZ44" s="86">
        <f t="shared" si="54"/>
        <v>4.0296428469459859E-10</v>
      </c>
      <c r="HA44" s="86">
        <f t="shared" si="54"/>
        <v>3.4581230419789619E-10</v>
      </c>
      <c r="HC44" s="86">
        <f t="shared" si="58"/>
        <v>1.4601248358140193E-21</v>
      </c>
      <c r="HD44" s="86">
        <f t="shared" si="58"/>
        <v>9.4052526257466423E-30</v>
      </c>
      <c r="HE44" s="86">
        <f t="shared" si="58"/>
        <v>2.0398256480016995E-24</v>
      </c>
      <c r="HF44" s="86">
        <f t="shared" si="58"/>
        <v>9.2129312183342785E-23</v>
      </c>
      <c r="HG44" s="86">
        <f t="shared" si="58"/>
        <v>2.2276935876251039E-35</v>
      </c>
      <c r="HH44" s="86">
        <f t="shared" si="58"/>
        <v>3.0556098415540594E-27</v>
      </c>
      <c r="HI44" s="86">
        <f t="shared" si="58"/>
        <v>1.2265917962380595E-25</v>
      </c>
      <c r="HJ44" s="86">
        <f t="shared" si="58"/>
        <v>2.1564274823219553E-27</v>
      </c>
      <c r="HK44" s="86">
        <f t="shared" si="58"/>
        <v>1.0329382710781741E-26</v>
      </c>
      <c r="HL44" s="86">
        <f t="shared" si="58"/>
        <v>1.8417831447380395E-28</v>
      </c>
      <c r="HM44" s="86">
        <f t="shared" si="58"/>
        <v>9.4872758679768129E-28</v>
      </c>
      <c r="HN44" s="86">
        <f t="shared" si="58"/>
        <v>2.2837220376587626E-23</v>
      </c>
      <c r="HO44" s="86">
        <f t="shared" si="58"/>
        <v>1.0066848768324166E-25</v>
      </c>
      <c r="HP44" s="86">
        <f t="shared" si="58"/>
        <v>1.1021698044245657E-29</v>
      </c>
      <c r="HQ44" s="86">
        <f t="shared" si="58"/>
        <v>1.0275419845251914E-34</v>
      </c>
      <c r="HS44" s="86">
        <f t="shared" si="55"/>
        <v>1.787576382875815E-130</v>
      </c>
      <c r="HT44" s="86">
        <f t="shared" si="55"/>
        <v>3.9320085294551676E-186</v>
      </c>
      <c r="HU44" s="86">
        <f t="shared" si="55"/>
        <v>2.1389445832323642E-149</v>
      </c>
      <c r="HV44" s="86">
        <f t="shared" si="55"/>
        <v>2.4929388071004118E-141</v>
      </c>
      <c r="HW44" s="86">
        <f t="shared" si="55"/>
        <v>5.047973084689808E-229</v>
      </c>
      <c r="HX44" s="86">
        <f t="shared" si="55"/>
        <v>5.9660928970729687E-172</v>
      </c>
      <c r="HY44" s="86">
        <f t="shared" si="55"/>
        <v>5.4497640486972775E-161</v>
      </c>
      <c r="HZ44" s="86">
        <f t="shared" si="55"/>
        <v>2.8412712494638654E-172</v>
      </c>
      <c r="IA44" s="86">
        <f t="shared" si="55"/>
        <v>7.0644629438864276E-165</v>
      </c>
      <c r="IB44" s="86">
        <f t="shared" si="55"/>
        <v>9.4496657806979184E-180</v>
      </c>
      <c r="IC44" s="86">
        <f t="shared" si="55"/>
        <v>1.7234731261422086E-175</v>
      </c>
      <c r="ID44" s="86">
        <f t="shared" si="55"/>
        <v>1.1908147655089315E-143</v>
      </c>
      <c r="IE44" s="86">
        <f t="shared" si="55"/>
        <v>9.0800404593053019E-160</v>
      </c>
      <c r="IF44" s="86">
        <f t="shared" si="55"/>
        <v>5.0108137894545938E-92</v>
      </c>
      <c r="IG44" s="86">
        <f t="shared" si="55"/>
        <v>1.8656875492602345E-69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4.2209800356031468E-216</v>
      </c>
      <c r="IW44" s="86">
        <f t="shared" si="56"/>
        <v>2.4069005460691515E-217</v>
      </c>
      <c r="IY44" s="86">
        <f t="shared" si="57"/>
        <v>8.74637792721857E-8</v>
      </c>
      <c r="IZ44" s="86">
        <f t="shared" si="57"/>
        <v>2.824120615111813E-8</v>
      </c>
      <c r="JA44" s="86">
        <f t="shared" si="57"/>
        <v>9.9989806694019733E-9</v>
      </c>
      <c r="JB44" s="86">
        <f t="shared" si="57"/>
        <v>1.130124417222013E-8</v>
      </c>
      <c r="JC44" s="86">
        <f t="shared" si="57"/>
        <v>3.5509404551132644E-9</v>
      </c>
      <c r="JD44" s="86">
        <f t="shared" si="57"/>
        <v>1.0306339601671712E-9</v>
      </c>
      <c r="JE44" s="86">
        <f t="shared" si="57"/>
        <v>4.1171596460105395E-9</v>
      </c>
      <c r="JF44" s="86">
        <f t="shared" si="57"/>
        <v>7.3363252282445973E-10</v>
      </c>
      <c r="JG44" s="86">
        <f t="shared" si="57"/>
        <v>7.136790884633582E-10</v>
      </c>
      <c r="JH44" s="86">
        <f t="shared" si="57"/>
        <v>4.5377751023479544E-11</v>
      </c>
      <c r="JI44" s="86">
        <f t="shared" si="57"/>
        <v>2.0425382816976735E-10</v>
      </c>
      <c r="JJ44" s="86">
        <f t="shared" si="57"/>
        <v>5.8492000981880022E-10</v>
      </c>
      <c r="JK44" s="86">
        <f t="shared" si="57"/>
        <v>2.1996555827561885E-9</v>
      </c>
      <c r="JL44" s="86">
        <f t="shared" si="57"/>
        <v>4.0296428469459859E-10</v>
      </c>
      <c r="JM44" s="86">
        <f t="shared" si="57"/>
        <v>3.4581230419789619E-10</v>
      </c>
    </row>
    <row r="45" spans="2:273" x14ac:dyDescent="0.25">
      <c r="B45" s="2">
        <v>18</v>
      </c>
      <c r="C45" s="37">
        <v>53.655000000000001</v>
      </c>
      <c r="D45" s="37">
        <v>60.79</v>
      </c>
      <c r="E45" s="37">
        <v>62.354999999999997</v>
      </c>
      <c r="F45" s="37">
        <v>66.516000000000005</v>
      </c>
      <c r="G45" s="37">
        <v>60.531999999999996</v>
      </c>
      <c r="H45" s="37">
        <v>59.377000000000002</v>
      </c>
      <c r="I45" s="37">
        <v>60.459000000000003</v>
      </c>
      <c r="J45" s="37">
        <v>58.933999999999997</v>
      </c>
      <c r="K45" s="37">
        <v>59.442999999999998</v>
      </c>
      <c r="L45" s="37">
        <v>58.491999999999997</v>
      </c>
      <c r="M45" s="37">
        <v>56.573999999999998</v>
      </c>
      <c r="N45" s="37">
        <v>58.540999999999997</v>
      </c>
      <c r="O45" s="37">
        <v>61.786999999999999</v>
      </c>
      <c r="P45" s="37">
        <v>63.802999999999997</v>
      </c>
      <c r="Q45" s="37">
        <v>54.951000000000001</v>
      </c>
      <c r="S45" s="4">
        <f t="shared" si="59"/>
        <v>56.52126192470044</v>
      </c>
      <c r="T45" s="4">
        <f t="shared" si="59"/>
        <v>62.187495487690661</v>
      </c>
      <c r="U45" s="4">
        <f t="shared" si="59"/>
        <v>65.042664246465776</v>
      </c>
      <c r="V45" s="4">
        <f t="shared" si="59"/>
        <v>65.566200049813062</v>
      </c>
      <c r="W45" s="4">
        <f t="shared" si="59"/>
        <v>61.59384681694057</v>
      </c>
      <c r="X45" s="4">
        <f t="shared" si="59"/>
        <v>62.265133663068042</v>
      </c>
      <c r="Y45" s="4">
        <f t="shared" si="59"/>
        <v>63.013375413053225</v>
      </c>
      <c r="Z45" s="4">
        <f t="shared" si="59"/>
        <v>62.320209115446808</v>
      </c>
      <c r="AA45" s="4">
        <f t="shared" si="59"/>
        <v>59.614462080315953</v>
      </c>
      <c r="AB45" s="4">
        <f t="shared" si="59"/>
        <v>58.1372113833323</v>
      </c>
      <c r="AC45" s="4">
        <f t="shared" si="59"/>
        <v>57.901385713227448</v>
      </c>
      <c r="AD45" s="4">
        <f t="shared" si="59"/>
        <v>59.491793412919193</v>
      </c>
      <c r="AE45" s="4">
        <f t="shared" si="59"/>
        <v>63.054670746250963</v>
      </c>
      <c r="AF45" s="4">
        <f t="shared" si="59"/>
        <v>60.911791963163402</v>
      </c>
      <c r="AG45" s="4">
        <f t="shared" si="59"/>
        <v>56.582238866247543</v>
      </c>
      <c r="AI45" s="4">
        <f t="shared" si="60"/>
        <v>-2.8662619247004386</v>
      </c>
      <c r="AJ45" s="4">
        <f t="shared" si="60"/>
        <v>-1.3974954876906622</v>
      </c>
      <c r="AK45" s="4">
        <f t="shared" si="60"/>
        <v>-2.6876642464657792</v>
      </c>
      <c r="AL45" s="4">
        <f t="shared" si="60"/>
        <v>0.94979995018694297</v>
      </c>
      <c r="AM45" s="4">
        <f t="shared" si="60"/>
        <v>-1.061846816940573</v>
      </c>
      <c r="AN45" s="4">
        <f t="shared" si="60"/>
        <v>-2.8881336630680394</v>
      </c>
      <c r="AO45" s="4">
        <f t="shared" si="60"/>
        <v>-2.5543754130532221</v>
      </c>
      <c r="AP45" s="4">
        <f t="shared" si="60"/>
        <v>-3.3862091154468104</v>
      </c>
      <c r="AQ45" s="4">
        <f t="shared" si="60"/>
        <v>-0.17146208031595478</v>
      </c>
      <c r="AR45" s="4">
        <f t="shared" si="60"/>
        <v>0.35478861666769745</v>
      </c>
      <c r="AS45" s="4">
        <f t="shared" si="60"/>
        <v>-1.32738571322745</v>
      </c>
      <c r="AT45" s="4">
        <f t="shared" si="60"/>
        <v>-0.95079341291919661</v>
      </c>
      <c r="AU45" s="4">
        <f t="shared" si="60"/>
        <v>-1.267670746250964</v>
      </c>
      <c r="AV45" s="4">
        <f t="shared" si="60"/>
        <v>2.8912080368365949</v>
      </c>
      <c r="AW45" s="4">
        <f t="shared" si="60"/>
        <v>-1.6312388662475428</v>
      </c>
      <c r="AY45" s="2">
        <f t="shared" si="51"/>
        <v>56.521044631135403</v>
      </c>
      <c r="AZ45" s="2">
        <f t="shared" si="51"/>
        <v>62.18741587782889</v>
      </c>
      <c r="BA45" s="2">
        <f t="shared" si="51"/>
        <v>65.042634621624146</v>
      </c>
      <c r="BB45" s="2">
        <f t="shared" si="51"/>
        <v>65.566167915793287</v>
      </c>
      <c r="BC45" s="2">
        <f t="shared" si="51"/>
        <v>61.593835882724406</v>
      </c>
      <c r="BD45" s="2">
        <f t="shared" si="51"/>
        <v>62.265130093232465</v>
      </c>
      <c r="BE45" s="2">
        <f t="shared" si="51"/>
        <v>63.013363256899133</v>
      </c>
      <c r="BF45" s="2">
        <f t="shared" si="51"/>
        <v>62.320206530510838</v>
      </c>
      <c r="BG45" s="2">
        <f t="shared" si="51"/>
        <v>59.614459513786301</v>
      </c>
      <c r="BH45" s="2">
        <f t="shared" si="51"/>
        <v>58.137211189472453</v>
      </c>
      <c r="BI45" s="2">
        <f t="shared" si="51"/>
        <v>57.901384970052888</v>
      </c>
      <c r="BJ45" s="2">
        <f t="shared" si="51"/>
        <v>59.49179135043051</v>
      </c>
      <c r="BK45" s="2">
        <f t="shared" si="51"/>
        <v>63.054663217196314</v>
      </c>
      <c r="BL45" s="2">
        <f t="shared" si="51"/>
        <v>60.911790613131203</v>
      </c>
      <c r="BM45" s="2">
        <f t="shared" si="51"/>
        <v>56.582238049375356</v>
      </c>
      <c r="BO45" s="2">
        <f t="shared" si="10"/>
        <v>53.655000000000001</v>
      </c>
      <c r="BP45" s="2">
        <f t="shared" si="11"/>
        <v>60.79</v>
      </c>
      <c r="BQ45" s="2">
        <f t="shared" si="12"/>
        <v>62.354999999999997</v>
      </c>
      <c r="BR45" s="2">
        <f t="shared" si="13"/>
        <v>66.516000000000005</v>
      </c>
      <c r="BS45" s="2">
        <f t="shared" si="14"/>
        <v>60.531999999999996</v>
      </c>
      <c r="BT45" s="2">
        <f t="shared" si="15"/>
        <v>59.377000000000002</v>
      </c>
      <c r="BU45" s="2">
        <f t="shared" si="16"/>
        <v>60.459000000000003</v>
      </c>
      <c r="BV45" s="2">
        <f t="shared" si="17"/>
        <v>58.933999999999997</v>
      </c>
      <c r="BW45" s="2">
        <f t="shared" si="18"/>
        <v>59.442999999999998</v>
      </c>
      <c r="BX45" s="2">
        <f t="shared" si="19"/>
        <v>58.491999999999997</v>
      </c>
      <c r="BY45" s="2">
        <f t="shared" si="20"/>
        <v>56.573999999999998</v>
      </c>
      <c r="BZ45" s="2">
        <f t="shared" si="21"/>
        <v>58.540999999999997</v>
      </c>
      <c r="CA45" s="2">
        <f t="shared" si="22"/>
        <v>61.786999999999999</v>
      </c>
      <c r="CB45" s="2">
        <f t="shared" si="23"/>
        <v>63.802999999999997</v>
      </c>
      <c r="CC45" s="2">
        <f t="shared" si="24"/>
        <v>54.951000000000001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56.657224455068466</v>
      </c>
      <c r="DL45" s="2">
        <f t="shared" si="61"/>
        <v>62.2500606060606</v>
      </c>
      <c r="DM45" s="2">
        <f t="shared" si="61"/>
        <v>65.153531501057074</v>
      </c>
      <c r="DN45" s="2">
        <f t="shared" si="61"/>
        <v>66.155973925299506</v>
      </c>
      <c r="DO45" s="2">
        <f t="shared" si="61"/>
        <v>61.72376744186046</v>
      </c>
      <c r="DP45" s="2">
        <f t="shared" si="61"/>
        <v>62.210821428571428</v>
      </c>
      <c r="DQ45" s="2">
        <f t="shared" si="61"/>
        <v>63.1849549984899</v>
      </c>
      <c r="DR45" s="2">
        <f t="shared" si="61"/>
        <v>62.222741811846682</v>
      </c>
      <c r="DS45" s="2">
        <f t="shared" si="61"/>
        <v>60.167407317073156</v>
      </c>
      <c r="DT45" s="2">
        <f t="shared" si="61"/>
        <v>58.076522267206478</v>
      </c>
      <c r="DU45" s="2">
        <f t="shared" si="61"/>
        <v>57.61295731707316</v>
      </c>
      <c r="DV45" s="2">
        <f t="shared" si="61"/>
        <v>59.342065202711815</v>
      </c>
      <c r="DW45" s="2">
        <f t="shared" si="61"/>
        <v>63.071623980670473</v>
      </c>
      <c r="DX45" s="2">
        <f t="shared" si="61"/>
        <v>60.800925424735979</v>
      </c>
      <c r="DY45" s="2">
        <f t="shared" si="61"/>
        <v>56.322600348432054</v>
      </c>
      <c r="EA45" s="2">
        <f t="shared" si="62"/>
        <v>55.209176865611695</v>
      </c>
      <c r="EB45" s="2">
        <f t="shared" si="62"/>
        <v>61.512500130181984</v>
      </c>
      <c r="EC45" s="2">
        <f t="shared" si="62"/>
        <v>63.867891432308724</v>
      </c>
      <c r="ED45" s="2">
        <f t="shared" si="62"/>
        <v>59.316253802123981</v>
      </c>
      <c r="EE45" s="2">
        <f t="shared" si="62"/>
        <v>60.115680668916333</v>
      </c>
      <c r="EF45" s="2">
        <f t="shared" si="62"/>
        <v>62.892550552839907</v>
      </c>
      <c r="EG45" s="2">
        <f t="shared" si="62"/>
        <v>61.115955549642642</v>
      </c>
      <c r="EH45" s="2">
        <f t="shared" si="62"/>
        <v>63.463082173285414</v>
      </c>
      <c r="EI45" s="2">
        <f t="shared" si="62"/>
        <v>53.215862295678868</v>
      </c>
      <c r="EJ45" s="2">
        <f t="shared" si="62"/>
        <v>58.928295167753546</v>
      </c>
      <c r="EK45" s="2">
        <f t="shared" si="62"/>
        <v>61.553077727899321</v>
      </c>
      <c r="EL45" s="2">
        <f t="shared" si="62"/>
        <v>61.391924215234972</v>
      </c>
      <c r="EM45" s="2">
        <f t="shared" si="62"/>
        <v>62.857952821461595</v>
      </c>
      <c r="EN45" s="2">
        <f t="shared" si="62"/>
        <v>62.324331765636686</v>
      </c>
      <c r="EO45" s="2">
        <f t="shared" si="62"/>
        <v>59.873103923556059</v>
      </c>
      <c r="EQ45" s="2">
        <f t="shared" si="63"/>
        <v>58.084325440299054</v>
      </c>
      <c r="ER45" s="2">
        <f t="shared" si="63"/>
        <v>64.097372029769048</v>
      </c>
      <c r="ES45" s="2">
        <f t="shared" si="63"/>
        <v>66.596426532928419</v>
      </c>
      <c r="ET45" s="2">
        <f t="shared" si="63"/>
        <v>60.826169458487144</v>
      </c>
      <c r="EU45" s="2">
        <f t="shared" si="63"/>
        <v>59.815115428556382</v>
      </c>
      <c r="EV45" s="2">
        <f t="shared" si="63"/>
        <v>59.120189238547574</v>
      </c>
      <c r="EW45" s="2">
        <f t="shared" si="63"/>
        <v>61.018554439283868</v>
      </c>
      <c r="EX45" s="2">
        <f t="shared" si="63"/>
        <v>59.669739784423797</v>
      </c>
      <c r="EY45" s="2">
        <f t="shared" si="63"/>
        <v>55.902413713220504</v>
      </c>
      <c r="EZ45" s="2">
        <f t="shared" si="63"/>
        <v>60.622030353555957</v>
      </c>
      <c r="FA45" s="2">
        <f t="shared" si="63"/>
        <v>60.858844890510937</v>
      </c>
      <c r="FB45" s="2">
        <f t="shared" si="63"/>
        <v>58.948257176800169</v>
      </c>
      <c r="FC45" s="2">
        <f t="shared" si="63"/>
        <v>60.17203892682425</v>
      </c>
      <c r="FD45" s="2">
        <f t="shared" si="63"/>
        <v>61.081085796820936</v>
      </c>
      <c r="FE45" s="2">
        <f t="shared" si="63"/>
        <v>62.118288704893743</v>
      </c>
      <c r="FG45" s="2">
        <f t="shared" si="64"/>
        <v>9.4047674453767049E-2</v>
      </c>
      <c r="FH45" s="2">
        <f t="shared" si="64"/>
        <v>8.4940495860467827E-2</v>
      </c>
      <c r="FI45" s="2">
        <f t="shared" si="64"/>
        <v>8.6262992479022596E-2</v>
      </c>
      <c r="FJ45" s="2">
        <f t="shared" si="64"/>
        <v>8.6232887825821267E-2</v>
      </c>
      <c r="FK45" s="2">
        <f t="shared" si="64"/>
        <v>8.0798502291237043E-2</v>
      </c>
      <c r="FL45" s="2">
        <f t="shared" si="64"/>
        <v>7.9675393165416872E-2</v>
      </c>
      <c r="FM45" s="2">
        <f t="shared" si="64"/>
        <v>8.2934548732205474E-2</v>
      </c>
      <c r="FN45" s="2">
        <f t="shared" si="64"/>
        <v>7.85870981939953E-2</v>
      </c>
      <c r="FO45" s="2">
        <f t="shared" si="64"/>
        <v>7.9544526748441591E-2</v>
      </c>
      <c r="FP45" s="2">
        <f t="shared" si="64"/>
        <v>7.1243669073941335E-2</v>
      </c>
      <c r="FQ45" s="2">
        <f t="shared" si="64"/>
        <v>7.3203213008121548E-2</v>
      </c>
      <c r="FR45" s="2">
        <f t="shared" si="64"/>
        <v>7.3044711060084797E-2</v>
      </c>
      <c r="FS45" s="2">
        <f t="shared" si="64"/>
        <v>7.9348888895678343E-2</v>
      </c>
      <c r="FT45" s="2">
        <f t="shared" si="64"/>
        <v>7.2775950328882261E-2</v>
      </c>
      <c r="FU45" s="2">
        <f t="shared" si="64"/>
        <v>7.3126096156927126E-2</v>
      </c>
      <c r="FW45" s="2">
        <f t="shared" si="53"/>
        <v>1.9770643430135699E-6</v>
      </c>
      <c r="FX45" s="2">
        <f t="shared" si="53"/>
        <v>1.5568727040136382E-6</v>
      </c>
      <c r="FY45" s="2">
        <f t="shared" si="53"/>
        <v>2.3016556518154819E-6</v>
      </c>
      <c r="FZ45" s="2">
        <f t="shared" si="53"/>
        <v>1.8601274655983678E-6</v>
      </c>
      <c r="GA45" s="2">
        <f t="shared" si="53"/>
        <v>1.8509386356170209E-6</v>
      </c>
      <c r="GB45" s="2">
        <f t="shared" si="53"/>
        <v>2.219126608348599E-6</v>
      </c>
      <c r="GC45" s="2">
        <f t="shared" si="53"/>
        <v>2.1146929171659806E-6</v>
      </c>
      <c r="GD45" s="2">
        <f t="shared" si="53"/>
        <v>2.6443998911071388E-6</v>
      </c>
      <c r="GE45" s="2">
        <f t="shared" si="53"/>
        <v>3.5568314011926846E-6</v>
      </c>
      <c r="GF45" s="2">
        <f t="shared" si="53"/>
        <v>3.2446708867888241E-6</v>
      </c>
      <c r="GG45" s="2">
        <f t="shared" si="53"/>
        <v>2.6226527035999822E-6</v>
      </c>
      <c r="GH45" s="2">
        <f t="shared" si="53"/>
        <v>2.1326821071982395E-6</v>
      </c>
      <c r="GI45" s="2">
        <f t="shared" si="53"/>
        <v>2.3062548256397311E-6</v>
      </c>
      <c r="GJ45" s="2">
        <f t="shared" si="53"/>
        <v>1.7340099380989611E-6</v>
      </c>
      <c r="GK45" s="2">
        <f t="shared" si="53"/>
        <v>1.4409073559588508E-6</v>
      </c>
      <c r="GM45" s="86">
        <f t="shared" si="54"/>
        <v>1.6090948311914498E-7</v>
      </c>
      <c r="GN45" s="86">
        <f t="shared" si="54"/>
        <v>5.3833796750686919E-8</v>
      </c>
      <c r="GO45" s="86">
        <f t="shared" si="54"/>
        <v>2.0302551431049034E-8</v>
      </c>
      <c r="GP45" s="86">
        <f t="shared" si="54"/>
        <v>2.278523261283604E-8</v>
      </c>
      <c r="GQ45" s="86">
        <f t="shared" si="54"/>
        <v>7.4864133681028182E-9</v>
      </c>
      <c r="GR45" s="86">
        <f t="shared" si="54"/>
        <v>2.3175109186364467E-9</v>
      </c>
      <c r="GS45" s="86">
        <f t="shared" si="54"/>
        <v>8.6808160086849888E-9</v>
      </c>
      <c r="GT45" s="86">
        <f t="shared" si="54"/>
        <v>1.6733154618438861E-9</v>
      </c>
      <c r="GU45" s="86">
        <f t="shared" si="54"/>
        <v>1.6372211341147875E-9</v>
      </c>
      <c r="GV45" s="86">
        <f t="shared" si="54"/>
        <v>1.1644417886052913E-10</v>
      </c>
      <c r="GW45" s="86">
        <f t="shared" si="54"/>
        <v>4.8765456825241651E-10</v>
      </c>
      <c r="GX45" s="86">
        <f t="shared" si="54"/>
        <v>1.3178503662048328E-9</v>
      </c>
      <c r="GY45" s="86">
        <f t="shared" si="54"/>
        <v>4.7351030777074582E-9</v>
      </c>
      <c r="GZ45" s="86">
        <f t="shared" si="54"/>
        <v>9.2528257765700094E-10</v>
      </c>
      <c r="HA45" s="86">
        <f t="shared" si="54"/>
        <v>8.0197777569986104E-10</v>
      </c>
      <c r="HC45" s="86">
        <f t="shared" si="58"/>
        <v>5.033227528789834E-21</v>
      </c>
      <c r="HD45" s="86">
        <f t="shared" si="58"/>
        <v>5.3968298761290106E-29</v>
      </c>
      <c r="HE45" s="86">
        <f t="shared" si="58"/>
        <v>8.6286649408938195E-24</v>
      </c>
      <c r="HF45" s="86">
        <f t="shared" si="58"/>
        <v>3.4939783266635141E-22</v>
      </c>
      <c r="HG45" s="86">
        <f t="shared" si="58"/>
        <v>1.8954209423773692E-34</v>
      </c>
      <c r="HH45" s="86">
        <f t="shared" si="58"/>
        <v>1.5717327321025042E-26</v>
      </c>
      <c r="HI45" s="86">
        <f t="shared" si="58"/>
        <v>5.6845386721971576E-25</v>
      </c>
      <c r="HJ45" s="86">
        <f t="shared" si="58"/>
        <v>1.1342813521296148E-26</v>
      </c>
      <c r="HK45" s="86">
        <f t="shared" si="58"/>
        <v>5.2934625885762897E-26</v>
      </c>
      <c r="HL45" s="86">
        <f t="shared" si="58"/>
        <v>1.0704781986286804E-27</v>
      </c>
      <c r="HM45" s="86">
        <f t="shared" si="58"/>
        <v>5.1368220924562061E-27</v>
      </c>
      <c r="HN45" s="86">
        <f t="shared" si="58"/>
        <v>8.972750628927944E-23</v>
      </c>
      <c r="HO45" s="86">
        <f t="shared" si="58"/>
        <v>4.6367910946932868E-25</v>
      </c>
      <c r="HP45" s="86">
        <f t="shared" si="58"/>
        <v>6.431525270189921E-29</v>
      </c>
      <c r="HQ45" s="86">
        <f t="shared" si="58"/>
        <v>8.3346884015948316E-34</v>
      </c>
      <c r="HS45" s="86">
        <f t="shared" si="55"/>
        <v>3.3284356345426441E-128</v>
      </c>
      <c r="HT45" s="86">
        <f t="shared" si="55"/>
        <v>6.8098757938099207E-183</v>
      </c>
      <c r="HU45" s="86">
        <f t="shared" si="55"/>
        <v>9.6290648727200221E-147</v>
      </c>
      <c r="HV45" s="86">
        <f t="shared" si="55"/>
        <v>7.4327868209105352E-139</v>
      </c>
      <c r="HW45" s="86">
        <f t="shared" si="55"/>
        <v>5.3713103899695023E-225</v>
      </c>
      <c r="HX45" s="86">
        <f t="shared" si="55"/>
        <v>6.7668482869259762E-169</v>
      </c>
      <c r="HY45" s="86">
        <f t="shared" si="55"/>
        <v>3.9117901804154829E-158</v>
      </c>
      <c r="HZ45" s="86">
        <f t="shared" si="55"/>
        <v>3.4984224820686933E-169</v>
      </c>
      <c r="IA45" s="86">
        <f t="shared" si="55"/>
        <v>7.3057039656097294E-162</v>
      </c>
      <c r="IB45" s="86">
        <f t="shared" si="55"/>
        <v>1.8049953322914135E-176</v>
      </c>
      <c r="IC45" s="86">
        <f t="shared" si="55"/>
        <v>2.4478941134158165E-172</v>
      </c>
      <c r="ID45" s="86">
        <f t="shared" si="55"/>
        <v>3.996344510479298E-141</v>
      </c>
      <c r="IE45" s="86">
        <f t="shared" si="55"/>
        <v>6.1181882974297272E-157</v>
      </c>
      <c r="IF45" s="86">
        <f t="shared" si="55"/>
        <v>1.9179869124694803E-90</v>
      </c>
      <c r="IG45" s="86">
        <f t="shared" si="55"/>
        <v>2.7366405448019538E-68</v>
      </c>
      <c r="II45" s="86">
        <f t="shared" si="56"/>
        <v>3.9860147920611748E-307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3.6850928753111481E-213</v>
      </c>
      <c r="IW45" s="86">
        <f t="shared" si="56"/>
        <v>1.9918822897430436E-214</v>
      </c>
      <c r="IY45" s="86">
        <f t="shared" si="57"/>
        <v>1.6090948311915001E-7</v>
      </c>
      <c r="IZ45" s="86">
        <f t="shared" si="57"/>
        <v>5.3833796750686919E-8</v>
      </c>
      <c r="JA45" s="86">
        <f t="shared" si="57"/>
        <v>2.0302551431049044E-8</v>
      </c>
      <c r="JB45" s="86">
        <f t="shared" si="57"/>
        <v>2.278523261283639E-8</v>
      </c>
      <c r="JC45" s="86">
        <f t="shared" si="57"/>
        <v>7.4864133681028182E-9</v>
      </c>
      <c r="JD45" s="86">
        <f t="shared" si="57"/>
        <v>2.3175109186364467E-9</v>
      </c>
      <c r="JE45" s="86">
        <f t="shared" si="57"/>
        <v>8.6808160086849888E-9</v>
      </c>
      <c r="JF45" s="86">
        <f t="shared" si="57"/>
        <v>1.6733154618438861E-9</v>
      </c>
      <c r="JG45" s="86">
        <f t="shared" si="57"/>
        <v>1.6372211341147875E-9</v>
      </c>
      <c r="JH45" s="86">
        <f t="shared" si="57"/>
        <v>1.1644417886052913E-10</v>
      </c>
      <c r="JI45" s="86">
        <f t="shared" si="57"/>
        <v>4.8765456825241651E-10</v>
      </c>
      <c r="JJ45" s="86">
        <f t="shared" si="57"/>
        <v>1.3178503662049226E-9</v>
      </c>
      <c r="JK45" s="86">
        <f t="shared" si="57"/>
        <v>4.735103077707459E-9</v>
      </c>
      <c r="JL45" s="86">
        <f t="shared" si="57"/>
        <v>9.2528257765700094E-10</v>
      </c>
      <c r="JM45" s="86">
        <f t="shared" si="57"/>
        <v>8.0197777569986104E-10</v>
      </c>
    </row>
    <row r="46" spans="2:273" x14ac:dyDescent="0.25">
      <c r="B46" s="2">
        <v>19</v>
      </c>
      <c r="C46" s="37">
        <v>51.207000000000001</v>
      </c>
      <c r="D46" s="37">
        <v>63.015999999999998</v>
      </c>
      <c r="E46" s="37">
        <v>65.468000000000004</v>
      </c>
      <c r="F46" s="37">
        <v>65.048000000000002</v>
      </c>
      <c r="G46" s="37">
        <v>62.048000000000002</v>
      </c>
      <c r="H46" s="37">
        <v>61.82</v>
      </c>
      <c r="I46" s="37">
        <v>61.344000000000001</v>
      </c>
      <c r="J46" s="37">
        <v>60.213000000000001</v>
      </c>
      <c r="K46" s="37">
        <v>57.655999999999999</v>
      </c>
      <c r="L46" s="37">
        <v>56.704999999999998</v>
      </c>
      <c r="M46" s="37">
        <v>56.933999999999997</v>
      </c>
      <c r="N46" s="37">
        <v>58.540999999999997</v>
      </c>
      <c r="O46" s="37">
        <v>59.786999999999999</v>
      </c>
      <c r="P46" s="37">
        <v>62.884999999999998</v>
      </c>
      <c r="Q46" s="37">
        <v>55.753999999999998</v>
      </c>
      <c r="S46" s="4">
        <f t="shared" si="59"/>
        <v>56.50362528468991</v>
      </c>
      <c r="T46" s="4">
        <f t="shared" si="59"/>
        <v>62.312003533025177</v>
      </c>
      <c r="U46" s="4">
        <f t="shared" si="59"/>
        <v>65.459830238160535</v>
      </c>
      <c r="V46" s="4">
        <f t="shared" si="59"/>
        <v>65.851790436523373</v>
      </c>
      <c r="W46" s="4">
        <f t="shared" si="59"/>
        <v>61.742071871129134</v>
      </c>
      <c r="X46" s="4">
        <f t="shared" si="59"/>
        <v>62.478248206554056</v>
      </c>
      <c r="Y46" s="4">
        <f t="shared" si="59"/>
        <v>63.274039520757661</v>
      </c>
      <c r="Z46" s="4">
        <f t="shared" si="59"/>
        <v>62.604972285626403</v>
      </c>
      <c r="AA46" s="4">
        <f t="shared" si="59"/>
        <v>59.732375884817536</v>
      </c>
      <c r="AB46" s="4">
        <f t="shared" si="59"/>
        <v>58.498713110804069</v>
      </c>
      <c r="AC46" s="4">
        <f t="shared" si="59"/>
        <v>58.124417966903735</v>
      </c>
      <c r="AD46" s="4">
        <f t="shared" si="59"/>
        <v>59.786450655420317</v>
      </c>
      <c r="AE46" s="4">
        <f t="shared" si="59"/>
        <v>63.299004303180482</v>
      </c>
      <c r="AF46" s="4">
        <f t="shared" si="59"/>
        <v>60.982709121052714</v>
      </c>
      <c r="AG46" s="4">
        <f t="shared" si="59"/>
        <v>56.608217620056777</v>
      </c>
      <c r="AI46" s="4">
        <f t="shared" si="60"/>
        <v>-5.2966252846899096</v>
      </c>
      <c r="AJ46" s="4">
        <f t="shared" si="60"/>
        <v>0.70399646697482154</v>
      </c>
      <c r="AK46" s="4">
        <f t="shared" si="60"/>
        <v>8.1697618394684923E-3</v>
      </c>
      <c r="AL46" s="4">
        <f t="shared" si="60"/>
        <v>-0.80379043652337145</v>
      </c>
      <c r="AM46" s="4">
        <f t="shared" si="60"/>
        <v>0.30592812887086751</v>
      </c>
      <c r="AN46" s="4">
        <f t="shared" si="60"/>
        <v>-0.65824820655405603</v>
      </c>
      <c r="AO46" s="4">
        <f t="shared" si="60"/>
        <v>-1.9300395207576599</v>
      </c>
      <c r="AP46" s="4">
        <f t="shared" si="60"/>
        <v>-2.3919722856264016</v>
      </c>
      <c r="AQ46" s="4">
        <f t="shared" si="60"/>
        <v>-2.0763758848175371</v>
      </c>
      <c r="AR46" s="4">
        <f t="shared" si="60"/>
        <v>-1.7937131108040703</v>
      </c>
      <c r="AS46" s="4">
        <f t="shared" si="60"/>
        <v>-1.1904179669037376</v>
      </c>
      <c r="AT46" s="4">
        <f t="shared" si="60"/>
        <v>-1.2454506554203206</v>
      </c>
      <c r="AU46" s="4">
        <f t="shared" si="60"/>
        <v>-3.5120043031804826</v>
      </c>
      <c r="AV46" s="4">
        <f t="shared" si="60"/>
        <v>1.9022908789472837</v>
      </c>
      <c r="AW46" s="4">
        <f t="shared" si="60"/>
        <v>-0.85421762005677948</v>
      </c>
      <c r="AY46" s="2">
        <f t="shared" si="51"/>
        <v>56.503238175331703</v>
      </c>
      <c r="AZ46" s="2">
        <f t="shared" si="51"/>
        <v>62.311856630953429</v>
      </c>
      <c r="BA46" s="2">
        <f t="shared" si="51"/>
        <v>65.459772152852452</v>
      </c>
      <c r="BB46" s="2">
        <f t="shared" si="51"/>
        <v>65.851727858578428</v>
      </c>
      <c r="BC46" s="2">
        <f t="shared" si="51"/>
        <v>61.742049624941423</v>
      </c>
      <c r="BD46" s="2">
        <f t="shared" si="51"/>
        <v>62.478240476333823</v>
      </c>
      <c r="BE46" s="2">
        <f t="shared" si="51"/>
        <v>63.274014793768494</v>
      </c>
      <c r="BF46" s="2">
        <f t="shared" si="51"/>
        <v>62.60496660977325</v>
      </c>
      <c r="BG46" s="2">
        <f t="shared" si="51"/>
        <v>59.732370218717158</v>
      </c>
      <c r="BH46" s="2">
        <f t="shared" si="51"/>
        <v>58.498712633230866</v>
      </c>
      <c r="BI46" s="2">
        <f t="shared" si="51"/>
        <v>58.124416260023551</v>
      </c>
      <c r="BJ46" s="2">
        <f t="shared" si="51"/>
        <v>59.786446176391713</v>
      </c>
      <c r="BK46" s="2">
        <f t="shared" si="51"/>
        <v>63.298988670942727</v>
      </c>
      <c r="BL46" s="2">
        <f t="shared" si="51"/>
        <v>60.982706134870504</v>
      </c>
      <c r="BM46" s="2">
        <f t="shared" si="51"/>
        <v>56.608215795855749</v>
      </c>
      <c r="BO46" s="2">
        <f t="shared" si="10"/>
        <v>51.207000000000001</v>
      </c>
      <c r="BP46" s="2">
        <f t="shared" si="11"/>
        <v>63.015999999999998</v>
      </c>
      <c r="BQ46" s="2">
        <f t="shared" si="12"/>
        <v>65.468000000000004</v>
      </c>
      <c r="BR46" s="2">
        <f t="shared" si="13"/>
        <v>65.048000000000002</v>
      </c>
      <c r="BS46" s="2">
        <f t="shared" si="14"/>
        <v>62.048000000000002</v>
      </c>
      <c r="BT46" s="2">
        <f t="shared" si="15"/>
        <v>61.82</v>
      </c>
      <c r="BU46" s="2">
        <f t="shared" si="16"/>
        <v>61.344000000000001</v>
      </c>
      <c r="BV46" s="2">
        <f t="shared" si="17"/>
        <v>60.213000000000001</v>
      </c>
      <c r="BW46" s="2">
        <f t="shared" si="18"/>
        <v>57.655999999999999</v>
      </c>
      <c r="BX46" s="2">
        <f t="shared" si="19"/>
        <v>56.704999999999998</v>
      </c>
      <c r="BY46" s="2">
        <f t="shared" si="20"/>
        <v>56.933999999999997</v>
      </c>
      <c r="BZ46" s="2">
        <f t="shared" si="21"/>
        <v>58.540999999999997</v>
      </c>
      <c r="CA46" s="2">
        <f t="shared" si="22"/>
        <v>59.786999999999999</v>
      </c>
      <c r="CB46" s="2">
        <f t="shared" si="23"/>
        <v>62.884999999999998</v>
      </c>
      <c r="CC46" s="2">
        <f t="shared" si="24"/>
        <v>55.753999999999998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56.659991815898223</v>
      </c>
      <c r="DL46" s="2">
        <f t="shared" si="61"/>
        <v>62.405984848484842</v>
      </c>
      <c r="DM46" s="2">
        <f t="shared" si="61"/>
        <v>65.638554968287508</v>
      </c>
      <c r="DN46" s="2">
        <f t="shared" si="61"/>
        <v>66.538312544045098</v>
      </c>
      <c r="DO46" s="2">
        <f t="shared" si="61"/>
        <v>61.910302325581391</v>
      </c>
      <c r="DP46" s="2">
        <f t="shared" si="61"/>
        <v>62.454466898954706</v>
      </c>
      <c r="DQ46" s="2">
        <f t="shared" si="61"/>
        <v>63.502716248867429</v>
      </c>
      <c r="DR46" s="2">
        <f t="shared" si="61"/>
        <v>62.541614111498248</v>
      </c>
      <c r="DS46" s="2">
        <f t="shared" si="61"/>
        <v>60.355749999999979</v>
      </c>
      <c r="DT46" s="2">
        <f t="shared" si="61"/>
        <v>58.472234817813764</v>
      </c>
      <c r="DU46" s="2">
        <f t="shared" si="61"/>
        <v>57.840783114446523</v>
      </c>
      <c r="DV46" s="2">
        <f t="shared" si="61"/>
        <v>59.660908651378861</v>
      </c>
      <c r="DW46" s="2">
        <f t="shared" si="61"/>
        <v>63.355350347327068</v>
      </c>
      <c r="DX46" s="2">
        <f t="shared" si="61"/>
        <v>60.879944223860846</v>
      </c>
      <c r="DY46" s="2">
        <f t="shared" si="61"/>
        <v>56.334406794425085</v>
      </c>
      <c r="EA46" s="2">
        <f t="shared" si="62"/>
        <v>55.126047891396901</v>
      </c>
      <c r="EB46" s="2">
        <f t="shared" si="62"/>
        <v>61.386995385772572</v>
      </c>
      <c r="EC46" s="2">
        <f t="shared" si="62"/>
        <v>63.732579712853124</v>
      </c>
      <c r="ED46" s="2">
        <f t="shared" si="62"/>
        <v>59.216454315381156</v>
      </c>
      <c r="EE46" s="2">
        <f t="shared" si="62"/>
        <v>59.996357110560695</v>
      </c>
      <c r="EF46" s="2">
        <f t="shared" si="62"/>
        <v>62.728789611673172</v>
      </c>
      <c r="EG46" s="2">
        <f t="shared" si="62"/>
        <v>60.967621808516959</v>
      </c>
      <c r="EH46" s="2">
        <f t="shared" si="62"/>
        <v>63.28252746893488</v>
      </c>
      <c r="EI46" s="2">
        <f t="shared" si="62"/>
        <v>53.153473057567531</v>
      </c>
      <c r="EJ46" s="2">
        <f t="shared" si="62"/>
        <v>58.813437929533578</v>
      </c>
      <c r="EK46" s="2">
        <f t="shared" si="62"/>
        <v>61.399441447810247</v>
      </c>
      <c r="EL46" s="2">
        <f t="shared" si="62"/>
        <v>61.239443530254562</v>
      </c>
      <c r="EM46" s="2">
        <f t="shared" si="62"/>
        <v>62.702665838509304</v>
      </c>
      <c r="EN46" s="2">
        <f t="shared" si="62"/>
        <v>62.176803423687218</v>
      </c>
      <c r="EO46" s="2">
        <f t="shared" si="62"/>
        <v>59.773334076923291</v>
      </c>
      <c r="EQ46" s="2">
        <f t="shared" si="63"/>
        <v>57.970947142732783</v>
      </c>
      <c r="ER46" s="2">
        <f t="shared" si="63"/>
        <v>63.945589173675074</v>
      </c>
      <c r="ES46" s="2">
        <f t="shared" si="63"/>
        <v>66.43195859001824</v>
      </c>
      <c r="ET46" s="2">
        <f t="shared" si="63"/>
        <v>60.710336803251892</v>
      </c>
      <c r="EU46" s="2">
        <f t="shared" si="63"/>
        <v>59.699169325835427</v>
      </c>
      <c r="EV46" s="2">
        <f t="shared" si="63"/>
        <v>58.997711545576145</v>
      </c>
      <c r="EW46" s="2">
        <f t="shared" si="63"/>
        <v>60.871355016797068</v>
      </c>
      <c r="EX46" s="2">
        <f t="shared" si="63"/>
        <v>59.531289987085898</v>
      </c>
      <c r="EY46" s="2">
        <f t="shared" si="63"/>
        <v>55.810534618245796</v>
      </c>
      <c r="EZ46" s="2">
        <f t="shared" si="63"/>
        <v>60.488930930556812</v>
      </c>
      <c r="FA46" s="2">
        <f t="shared" si="63"/>
        <v>60.712465585347168</v>
      </c>
      <c r="FB46" s="2">
        <f t="shared" si="63"/>
        <v>58.821536389748182</v>
      </c>
      <c r="FC46" s="2">
        <f t="shared" si="63"/>
        <v>60.044413026156832</v>
      </c>
      <c r="FD46" s="2">
        <f t="shared" si="63"/>
        <v>60.946329199343687</v>
      </c>
      <c r="FE46" s="2">
        <f t="shared" si="63"/>
        <v>61.992647679813956</v>
      </c>
      <c r="FG46" s="2">
        <f t="shared" si="64"/>
        <v>0.10219396241065849</v>
      </c>
      <c r="FH46" s="2">
        <f t="shared" si="64"/>
        <v>9.2378369641564081E-2</v>
      </c>
      <c r="FI46" s="2">
        <f t="shared" si="64"/>
        <v>9.380480013440573E-2</v>
      </c>
      <c r="FJ46" s="2">
        <f t="shared" si="64"/>
        <v>9.3772333597616386E-2</v>
      </c>
      <c r="FK46" s="2">
        <f t="shared" si="64"/>
        <v>8.7908523281074707E-2</v>
      </c>
      <c r="FL46" s="2">
        <f t="shared" si="64"/>
        <v>8.6695905307888427E-2</v>
      </c>
      <c r="FM46" s="2">
        <f t="shared" si="64"/>
        <v>9.0214087587261099E-2</v>
      </c>
      <c r="FN46" s="2">
        <f t="shared" si="64"/>
        <v>8.5520627277054853E-2</v>
      </c>
      <c r="FO46" s="2">
        <f t="shared" si="64"/>
        <v>8.6554592217212498E-2</v>
      </c>
      <c r="FP46" s="2">
        <f t="shared" si="64"/>
        <v>7.7583860140823843E-2</v>
      </c>
      <c r="FQ46" s="2">
        <f t="shared" si="64"/>
        <v>7.9702824640716166E-2</v>
      </c>
      <c r="FR46" s="2">
        <f t="shared" si="64"/>
        <v>7.9531457189277135E-2</v>
      </c>
      <c r="FS46" s="2">
        <f t="shared" si="64"/>
        <v>8.6343330577137653E-2</v>
      </c>
      <c r="FT46" s="2">
        <f t="shared" si="64"/>
        <v>7.9240869424142643E-2</v>
      </c>
      <c r="FU46" s="2">
        <f t="shared" si="64"/>
        <v>7.9619448913303137E-2</v>
      </c>
      <c r="FW46" s="2">
        <f t="shared" si="53"/>
        <v>2.1678075309911135E-6</v>
      </c>
      <c r="FX46" s="2">
        <f t="shared" si="53"/>
        <v>1.7070767177112242E-6</v>
      </c>
      <c r="FY46" s="2">
        <f t="shared" si="53"/>
        <v>2.5237146768303709E-6</v>
      </c>
      <c r="FZ46" s="2">
        <f t="shared" si="53"/>
        <v>2.0395888420475244E-6</v>
      </c>
      <c r="GA46" s="2">
        <f t="shared" si="53"/>
        <v>2.0295134939322579E-6</v>
      </c>
      <c r="GB46" s="2">
        <f t="shared" si="53"/>
        <v>2.4332234195887728E-6</v>
      </c>
      <c r="GC46" s="2">
        <f t="shared" si="53"/>
        <v>2.3187142021427759E-6</v>
      </c>
      <c r="GD46" s="2">
        <f t="shared" si="53"/>
        <v>2.8995260827351974E-6</v>
      </c>
      <c r="GE46" s="2">
        <f t="shared" si="53"/>
        <v>3.8999867404586968E-6</v>
      </c>
      <c r="GF46" s="2">
        <f t="shared" si="53"/>
        <v>3.5577097673190788E-6</v>
      </c>
      <c r="GG46" s="2">
        <f t="shared" si="53"/>
        <v>2.8756807779232925E-6</v>
      </c>
      <c r="GH46" s="2">
        <f t="shared" si="53"/>
        <v>2.3384389486966386E-6</v>
      </c>
      <c r="GI46" s="2">
        <f t="shared" si="53"/>
        <v>2.5287575684070489E-6</v>
      </c>
      <c r="GJ46" s="2">
        <f t="shared" si="53"/>
        <v>1.9013037709441038E-6</v>
      </c>
      <c r="GK46" s="2">
        <f t="shared" si="53"/>
        <v>1.5799232788363665E-6</v>
      </c>
      <c r="GM46" s="86">
        <f t="shared" si="54"/>
        <v>2.9248866238964343E-7</v>
      </c>
      <c r="GN46" s="86">
        <f t="shared" si="54"/>
        <v>1.0133463226730073E-7</v>
      </c>
      <c r="GO46" s="86">
        <f t="shared" si="54"/>
        <v>4.0637147495696028E-8</v>
      </c>
      <c r="GP46" s="86">
        <f t="shared" si="54"/>
        <v>4.5294054666753518E-8</v>
      </c>
      <c r="GQ46" s="86">
        <f t="shared" si="54"/>
        <v>1.5547964028216699E-8</v>
      </c>
      <c r="GR46" s="86">
        <f t="shared" si="54"/>
        <v>5.1249831744241305E-9</v>
      </c>
      <c r="GS46" s="86">
        <f t="shared" si="54"/>
        <v>1.80276861282562E-8</v>
      </c>
      <c r="GT46" s="86">
        <f t="shared" si="54"/>
        <v>3.7522835399860875E-9</v>
      </c>
      <c r="GU46" s="86">
        <f t="shared" si="54"/>
        <v>3.6917789581014569E-9</v>
      </c>
      <c r="GV46" s="86">
        <f t="shared" si="54"/>
        <v>2.9301192201558524E-10</v>
      </c>
      <c r="GW46" s="86">
        <f t="shared" si="54"/>
        <v>1.1436896961312632E-9</v>
      </c>
      <c r="GX46" s="86">
        <f t="shared" si="54"/>
        <v>2.9211437228660242E-9</v>
      </c>
      <c r="GY46" s="86">
        <f t="shared" si="54"/>
        <v>1.0036223229029208E-8</v>
      </c>
      <c r="GZ46" s="86">
        <f t="shared" si="54"/>
        <v>2.089261447675842E-9</v>
      </c>
      <c r="HA46" s="86">
        <f t="shared" si="54"/>
        <v>1.8284020750515231E-9</v>
      </c>
      <c r="HC46" s="86">
        <f t="shared" si="58"/>
        <v>1.7065828421279217E-20</v>
      </c>
      <c r="HD46" s="86">
        <f t="shared" si="58"/>
        <v>3.0246593791772629E-28</v>
      </c>
      <c r="HE46" s="86">
        <f t="shared" si="58"/>
        <v>3.578758598709635E-23</v>
      </c>
      <c r="HF46" s="86">
        <f t="shared" si="58"/>
        <v>1.3012877711695346E-21</v>
      </c>
      <c r="HG46" s="86">
        <f t="shared" si="58"/>
        <v>1.5656866058548754E-33</v>
      </c>
      <c r="HH46" s="86">
        <f t="shared" si="58"/>
        <v>7.9032343484375518E-26</v>
      </c>
      <c r="HI46" s="86">
        <f t="shared" si="58"/>
        <v>2.5792215781598062E-24</v>
      </c>
      <c r="HJ46" s="86">
        <f t="shared" si="58"/>
        <v>5.8295943495677691E-26</v>
      </c>
      <c r="HK46" s="86">
        <f t="shared" si="58"/>
        <v>2.6508859115225497E-25</v>
      </c>
      <c r="HL46" s="86">
        <f t="shared" si="58"/>
        <v>6.0679104057362832E-27</v>
      </c>
      <c r="HM46" s="86">
        <f t="shared" si="58"/>
        <v>2.7162110927184091E-26</v>
      </c>
      <c r="HN46" s="86">
        <f t="shared" si="58"/>
        <v>3.4605093841270601E-22</v>
      </c>
      <c r="HO46" s="86">
        <f t="shared" si="58"/>
        <v>2.0914430353718037E-24</v>
      </c>
      <c r="HP46" s="86">
        <f t="shared" si="58"/>
        <v>3.6637384732331323E-28</v>
      </c>
      <c r="HQ46" s="86">
        <f t="shared" si="58"/>
        <v>6.5683113409696678E-33</v>
      </c>
      <c r="HS46" s="86">
        <f t="shared" si="55"/>
        <v>5.9163356027272323E-126</v>
      </c>
      <c r="HT46" s="86">
        <f t="shared" si="55"/>
        <v>1.104048909480212E-179</v>
      </c>
      <c r="HU46" s="86">
        <f t="shared" si="55"/>
        <v>4.1014409836892529E-144</v>
      </c>
      <c r="HV46" s="86">
        <f t="shared" si="55"/>
        <v>2.1061529032445778E-136</v>
      </c>
      <c r="HW46" s="86">
        <f t="shared" si="55"/>
        <v>5.2608867888168353E-221</v>
      </c>
      <c r="HX46" s="86">
        <f t="shared" si="55"/>
        <v>7.2018405224989577E-166</v>
      </c>
      <c r="HY46" s="86">
        <f t="shared" si="55"/>
        <v>2.6457797977000878E-155</v>
      </c>
      <c r="HZ46" s="86">
        <f t="shared" si="55"/>
        <v>4.0363995135825619E-166</v>
      </c>
      <c r="IA46" s="86">
        <f t="shared" si="55"/>
        <v>7.0819775217193016E-159</v>
      </c>
      <c r="IB46" s="86">
        <f t="shared" si="55"/>
        <v>3.2139225129346971E-173</v>
      </c>
      <c r="IC46" s="86">
        <f t="shared" si="55"/>
        <v>3.2534250945430934E-169</v>
      </c>
      <c r="ID46" s="86">
        <f t="shared" si="55"/>
        <v>1.2729965350734704E-138</v>
      </c>
      <c r="IE46" s="86">
        <f t="shared" si="55"/>
        <v>3.8872051078397132E-154</v>
      </c>
      <c r="IF46" s="86">
        <f t="shared" si="55"/>
        <v>7.1092528014361731E-89</v>
      </c>
      <c r="IG46" s="86">
        <f t="shared" si="55"/>
        <v>3.922038566466922E-67</v>
      </c>
      <c r="II46" s="86">
        <f t="shared" si="56"/>
        <v>7.2861743462598963E-303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3.0702609527569188E-210</v>
      </c>
      <c r="IW46" s="86">
        <f t="shared" si="56"/>
        <v>1.5746987845860591E-211</v>
      </c>
      <c r="IY46" s="86">
        <f t="shared" si="57"/>
        <v>2.9248866238966047E-7</v>
      </c>
      <c r="IZ46" s="86">
        <f t="shared" si="57"/>
        <v>1.0133463226730073E-7</v>
      </c>
      <c r="JA46" s="86">
        <f t="shared" si="57"/>
        <v>4.0637147495696061E-8</v>
      </c>
      <c r="JB46" s="86">
        <f t="shared" si="57"/>
        <v>4.5294054666754821E-8</v>
      </c>
      <c r="JC46" s="86">
        <f t="shared" si="57"/>
        <v>1.5547964028216699E-8</v>
      </c>
      <c r="JD46" s="86">
        <f t="shared" si="57"/>
        <v>5.1249831744241305E-9</v>
      </c>
      <c r="JE46" s="86">
        <f t="shared" si="57"/>
        <v>1.8027686128256204E-8</v>
      </c>
      <c r="JF46" s="86">
        <f t="shared" si="57"/>
        <v>3.7522835399860875E-9</v>
      </c>
      <c r="JG46" s="86">
        <f t="shared" si="57"/>
        <v>3.6917789581014573E-9</v>
      </c>
      <c r="JH46" s="86">
        <f t="shared" si="57"/>
        <v>2.9301192201558524E-10</v>
      </c>
      <c r="JI46" s="86">
        <f t="shared" si="57"/>
        <v>1.1436896961312632E-9</v>
      </c>
      <c r="JJ46" s="86">
        <f t="shared" si="57"/>
        <v>2.9211437228663704E-9</v>
      </c>
      <c r="JK46" s="86">
        <f t="shared" si="57"/>
        <v>1.003622322902921E-8</v>
      </c>
      <c r="JL46" s="86">
        <f t="shared" si="57"/>
        <v>2.089261447675842E-9</v>
      </c>
      <c r="JM46" s="86">
        <f t="shared" si="57"/>
        <v>1.8284020750515231E-9</v>
      </c>
    </row>
    <row r="47" spans="2:273" x14ac:dyDescent="0.25">
      <c r="B47" s="2">
        <v>20</v>
      </c>
      <c r="C47" s="37">
        <v>55.103000000000002</v>
      </c>
      <c r="D47" s="37">
        <v>60.484000000000002</v>
      </c>
      <c r="E47" s="37">
        <v>63.935000000000002</v>
      </c>
      <c r="F47" s="37">
        <v>64.031999999999996</v>
      </c>
      <c r="G47" s="37">
        <v>61.274000000000001</v>
      </c>
      <c r="H47" s="37">
        <v>61.393000000000001</v>
      </c>
      <c r="I47" s="37">
        <v>60.295000000000002</v>
      </c>
      <c r="J47" s="37">
        <v>61.015999999999998</v>
      </c>
      <c r="K47" s="37">
        <v>59.557000000000002</v>
      </c>
      <c r="L47" s="37">
        <v>56.377000000000002</v>
      </c>
      <c r="M47" s="37">
        <v>58.115000000000002</v>
      </c>
      <c r="N47" s="37">
        <v>58.622999999999998</v>
      </c>
      <c r="O47" s="37">
        <v>60.622999999999998</v>
      </c>
      <c r="P47" s="37">
        <v>63.082000000000001</v>
      </c>
      <c r="Q47" s="37">
        <v>54.246000000000002</v>
      </c>
      <c r="S47" s="4">
        <f t="shared" si="59"/>
        <v>56.483710418128901</v>
      </c>
      <c r="T47" s="4">
        <f t="shared" si="59"/>
        <v>62.431624489598079</v>
      </c>
      <c r="U47" s="4">
        <f t="shared" si="59"/>
        <v>65.866185116490882</v>
      </c>
      <c r="V47" s="4">
        <f t="shared" si="59"/>
        <v>66.125567213915318</v>
      </c>
      <c r="W47" s="4">
        <f t="shared" si="59"/>
        <v>61.884714181383238</v>
      </c>
      <c r="X47" s="4">
        <f t="shared" si="59"/>
        <v>62.685572959707216</v>
      </c>
      <c r="Y47" s="4">
        <f t="shared" si="59"/>
        <v>63.526217360905029</v>
      </c>
      <c r="Z47" s="4">
        <f t="shared" si="59"/>
        <v>62.882946096460209</v>
      </c>
      <c r="AA47" s="4">
        <f t="shared" si="59"/>
        <v>59.842644471739533</v>
      </c>
      <c r="AB47" s="4">
        <f t="shared" si="59"/>
        <v>58.85365417447759</v>
      </c>
      <c r="AC47" s="4">
        <f t="shared" si="59"/>
        <v>58.344154634800638</v>
      </c>
      <c r="AD47" s="4">
        <f t="shared" si="59"/>
        <v>60.075574080718432</v>
      </c>
      <c r="AE47" s="4">
        <f t="shared" si="59"/>
        <v>63.536600280197867</v>
      </c>
      <c r="AF47" s="4">
        <f t="shared" si="59"/>
        <v>61.051256433779763</v>
      </c>
      <c r="AG47" s="4">
        <f t="shared" si="59"/>
        <v>56.634487745534848</v>
      </c>
      <c r="AI47" s="4">
        <f t="shared" si="60"/>
        <v>-1.3807104181288992</v>
      </c>
      <c r="AJ47" s="4">
        <f t="shared" si="60"/>
        <v>-1.947624489598077</v>
      </c>
      <c r="AK47" s="4">
        <f t="shared" si="60"/>
        <v>-1.9311851164908802</v>
      </c>
      <c r="AL47" s="4">
        <f t="shared" si="60"/>
        <v>-2.0935672139153212</v>
      </c>
      <c r="AM47" s="4">
        <f t="shared" si="60"/>
        <v>-0.61071418138323708</v>
      </c>
      <c r="AN47" s="4">
        <f t="shared" si="60"/>
        <v>-1.2925729597072149</v>
      </c>
      <c r="AO47" s="4">
        <f t="shared" si="60"/>
        <v>-3.2312173609050276</v>
      </c>
      <c r="AP47" s="4">
        <f t="shared" si="60"/>
        <v>-1.8669460964602109</v>
      </c>
      <c r="AQ47" s="4">
        <f t="shared" si="60"/>
        <v>-0.28564447173953056</v>
      </c>
      <c r="AR47" s="4">
        <f t="shared" si="60"/>
        <v>-2.4766541744775878</v>
      </c>
      <c r="AS47" s="4">
        <f t="shared" si="60"/>
        <v>-0.22915463480063636</v>
      </c>
      <c r="AT47" s="4">
        <f t="shared" si="60"/>
        <v>-1.4525740807184349</v>
      </c>
      <c r="AU47" s="4">
        <f t="shared" si="60"/>
        <v>-2.9136002801978691</v>
      </c>
      <c r="AV47" s="4">
        <f t="shared" si="60"/>
        <v>2.030743566220238</v>
      </c>
      <c r="AW47" s="4">
        <f t="shared" si="60"/>
        <v>-2.3884877455348459</v>
      </c>
      <c r="AY47" s="2">
        <f t="shared" si="51"/>
        <v>56.483029285832004</v>
      </c>
      <c r="AZ47" s="2">
        <f t="shared" si="51"/>
        <v>62.431356905565806</v>
      </c>
      <c r="BA47" s="2">
        <f t="shared" si="51"/>
        <v>65.86607289346972</v>
      </c>
      <c r="BB47" s="2">
        <f t="shared" si="51"/>
        <v>66.12544710728605</v>
      </c>
      <c r="BC47" s="2">
        <f t="shared" si="51"/>
        <v>61.884669613573735</v>
      </c>
      <c r="BD47" s="2">
        <f t="shared" si="51"/>
        <v>62.685556504274452</v>
      </c>
      <c r="BE47" s="2">
        <f t="shared" si="51"/>
        <v>63.52616783999698</v>
      </c>
      <c r="BF47" s="2">
        <f t="shared" si="51"/>
        <v>62.882933848858016</v>
      </c>
      <c r="BG47" s="2">
        <f t="shared" si="51"/>
        <v>59.842632181394173</v>
      </c>
      <c r="BH47" s="2">
        <f t="shared" si="51"/>
        <v>58.853653021287954</v>
      </c>
      <c r="BI47" s="2">
        <f t="shared" si="51"/>
        <v>58.344150785421618</v>
      </c>
      <c r="BJ47" s="2">
        <f t="shared" si="51"/>
        <v>60.075564514891532</v>
      </c>
      <c r="BK47" s="2">
        <f t="shared" si="51"/>
        <v>63.536568335766972</v>
      </c>
      <c r="BL47" s="2">
        <f t="shared" si="51"/>
        <v>61.051249941067034</v>
      </c>
      <c r="BM47" s="2">
        <f t="shared" si="51"/>
        <v>56.634483742363898</v>
      </c>
      <c r="BO47" s="2">
        <f t="shared" si="10"/>
        <v>55.103000000000002</v>
      </c>
      <c r="BP47" s="2">
        <f t="shared" si="11"/>
        <v>60.484000000000002</v>
      </c>
      <c r="BQ47" s="2">
        <f t="shared" si="12"/>
        <v>63.935000000000002</v>
      </c>
      <c r="BR47" s="2">
        <f t="shared" si="13"/>
        <v>64.031999999999996</v>
      </c>
      <c r="BS47" s="2">
        <f t="shared" si="14"/>
        <v>61.274000000000001</v>
      </c>
      <c r="BT47" s="2">
        <f t="shared" si="15"/>
        <v>61.393000000000001</v>
      </c>
      <c r="BU47" s="2">
        <f t="shared" si="16"/>
        <v>60.295000000000002</v>
      </c>
      <c r="BV47" s="2">
        <f t="shared" si="17"/>
        <v>61.015999999999998</v>
      </c>
      <c r="BW47" s="2">
        <f t="shared" si="18"/>
        <v>59.557000000000002</v>
      </c>
      <c r="BX47" s="2">
        <f t="shared" si="19"/>
        <v>56.377000000000002</v>
      </c>
      <c r="BY47" s="2">
        <f t="shared" si="20"/>
        <v>58.115000000000002</v>
      </c>
      <c r="BZ47" s="2">
        <f t="shared" si="21"/>
        <v>58.622999999999998</v>
      </c>
      <c r="CA47" s="2">
        <f t="shared" si="22"/>
        <v>60.622999999999998</v>
      </c>
      <c r="CB47" s="2">
        <f t="shared" si="23"/>
        <v>63.082000000000001</v>
      </c>
      <c r="CC47" s="2">
        <f t="shared" si="24"/>
        <v>54.246000000000002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56.662759176727974</v>
      </c>
      <c r="DL47" s="2">
        <f t="shared" si="61"/>
        <v>62.561909090909083</v>
      </c>
      <c r="DM47" s="2">
        <f t="shared" si="61"/>
        <v>66.123578435517956</v>
      </c>
      <c r="DN47" s="2">
        <f t="shared" si="61"/>
        <v>66.920651162790691</v>
      </c>
      <c r="DO47" s="2">
        <f t="shared" si="61"/>
        <v>62.096837209302322</v>
      </c>
      <c r="DP47" s="2">
        <f t="shared" si="61"/>
        <v>62.698112369337977</v>
      </c>
      <c r="DQ47" s="2">
        <f t="shared" si="61"/>
        <v>63.820477499244959</v>
      </c>
      <c r="DR47" s="2">
        <f t="shared" si="61"/>
        <v>62.860486411149815</v>
      </c>
      <c r="DS47" s="2">
        <f t="shared" si="61"/>
        <v>60.544092682926809</v>
      </c>
      <c r="DT47" s="2">
        <f t="shared" si="61"/>
        <v>58.867947368421049</v>
      </c>
      <c r="DU47" s="2">
        <f t="shared" si="61"/>
        <v>58.068608911819879</v>
      </c>
      <c r="DV47" s="2">
        <f t="shared" si="61"/>
        <v>59.979752100045907</v>
      </c>
      <c r="DW47" s="2">
        <f t="shared" si="61"/>
        <v>63.63907671398367</v>
      </c>
      <c r="DX47" s="2">
        <f t="shared" si="61"/>
        <v>60.958963022985714</v>
      </c>
      <c r="DY47" s="2">
        <f t="shared" si="61"/>
        <v>56.346213240418116</v>
      </c>
      <c r="EA47" s="2">
        <f t="shared" si="62"/>
        <v>55.042918917182106</v>
      </c>
      <c r="EB47" s="2">
        <f t="shared" si="62"/>
        <v>61.261490641363167</v>
      </c>
      <c r="EC47" s="2">
        <f t="shared" si="62"/>
        <v>63.597267993397516</v>
      </c>
      <c r="ED47" s="2">
        <f t="shared" si="62"/>
        <v>59.116654828638325</v>
      </c>
      <c r="EE47" s="2">
        <f t="shared" si="62"/>
        <v>59.877033552205056</v>
      </c>
      <c r="EF47" s="2">
        <f t="shared" si="62"/>
        <v>62.565028670506443</v>
      </c>
      <c r="EG47" s="2">
        <f t="shared" si="62"/>
        <v>60.81928806739127</v>
      </c>
      <c r="EH47" s="2">
        <f t="shared" si="62"/>
        <v>63.101972764584346</v>
      </c>
      <c r="EI47" s="2">
        <f t="shared" si="62"/>
        <v>53.091083819456195</v>
      </c>
      <c r="EJ47" s="2">
        <f t="shared" si="62"/>
        <v>58.698580691313602</v>
      </c>
      <c r="EK47" s="2">
        <f t="shared" si="62"/>
        <v>61.245805167721173</v>
      </c>
      <c r="EL47" s="2">
        <f t="shared" si="62"/>
        <v>61.086962845274151</v>
      </c>
      <c r="EM47" s="2">
        <f t="shared" si="62"/>
        <v>62.547378855557007</v>
      </c>
      <c r="EN47" s="2">
        <f t="shared" si="62"/>
        <v>62.029275081737758</v>
      </c>
      <c r="EO47" s="2">
        <f t="shared" si="62"/>
        <v>59.673564230290523</v>
      </c>
      <c r="EQ47" s="2">
        <f t="shared" si="63"/>
        <v>57.857568845166512</v>
      </c>
      <c r="ER47" s="2">
        <f t="shared" si="63"/>
        <v>63.793806317581094</v>
      </c>
      <c r="ES47" s="2">
        <f t="shared" si="63"/>
        <v>66.267490647108062</v>
      </c>
      <c r="ET47" s="2">
        <f t="shared" si="63"/>
        <v>60.594504148016647</v>
      </c>
      <c r="EU47" s="2">
        <f t="shared" si="63"/>
        <v>59.583223223114473</v>
      </c>
      <c r="EV47" s="2">
        <f t="shared" si="63"/>
        <v>58.875233852604723</v>
      </c>
      <c r="EW47" s="2">
        <f t="shared" si="63"/>
        <v>60.724155594310275</v>
      </c>
      <c r="EX47" s="2">
        <f t="shared" si="63"/>
        <v>59.392840189747993</v>
      </c>
      <c r="EY47" s="2">
        <f t="shared" si="63"/>
        <v>55.718655523271089</v>
      </c>
      <c r="EZ47" s="2">
        <f t="shared" si="63"/>
        <v>60.355831507557674</v>
      </c>
      <c r="FA47" s="2">
        <f t="shared" si="63"/>
        <v>60.566086280183391</v>
      </c>
      <c r="FB47" s="2">
        <f t="shared" si="63"/>
        <v>58.694815602696195</v>
      </c>
      <c r="FC47" s="2">
        <f t="shared" si="63"/>
        <v>59.916787125489421</v>
      </c>
      <c r="FD47" s="2">
        <f t="shared" si="63"/>
        <v>60.81157260186643</v>
      </c>
      <c r="FE47" s="2">
        <f t="shared" si="63"/>
        <v>61.867006654734169</v>
      </c>
      <c r="FG47" s="2">
        <f t="shared" si="64"/>
        <v>0.11095944808625526</v>
      </c>
      <c r="FH47" s="2">
        <f t="shared" si="64"/>
        <v>0.10039608812584994</v>
      </c>
      <c r="FI47" s="2">
        <f t="shared" si="64"/>
        <v>0.10193241764277942</v>
      </c>
      <c r="FJ47" s="2">
        <f t="shared" si="64"/>
        <v>0.10189745438936272</v>
      </c>
      <c r="FK47" s="2">
        <f t="shared" si="64"/>
        <v>9.5579147835514799E-2</v>
      </c>
      <c r="FL47" s="2">
        <f t="shared" si="64"/>
        <v>9.4271656787387539E-2</v>
      </c>
      <c r="FM47" s="2">
        <f t="shared" si="64"/>
        <v>9.806425887605183E-2</v>
      </c>
      <c r="FN47" s="2">
        <f t="shared" si="64"/>
        <v>9.3004137537169934E-2</v>
      </c>
      <c r="FO47" s="2">
        <f t="shared" si="64"/>
        <v>9.411926787329461E-2</v>
      </c>
      <c r="FP47" s="2">
        <f t="shared" si="64"/>
        <v>8.4436987426614651E-2</v>
      </c>
      <c r="FQ47" s="2">
        <f t="shared" si="64"/>
        <v>8.6725526106682882E-2</v>
      </c>
      <c r="FR47" s="2">
        <f t="shared" si="64"/>
        <v>8.6540479159836842E-2</v>
      </c>
      <c r="FS47" s="2">
        <f t="shared" si="64"/>
        <v>9.3891440303881815E-2</v>
      </c>
      <c r="FT47" s="2">
        <f t="shared" si="64"/>
        <v>8.6226681197303062E-2</v>
      </c>
      <c r="FU47" s="2">
        <f t="shared" si="64"/>
        <v>8.66354956271988E-2</v>
      </c>
      <c r="FW47" s="2">
        <f t="shared" si="53"/>
        <v>2.3769531940361176E-6</v>
      </c>
      <c r="FX47" s="2">
        <f t="shared" si="53"/>
        <v>1.8717720918412497E-6</v>
      </c>
      <c r="FY47" s="2">
        <f t="shared" si="53"/>
        <v>2.7671974426642981E-6</v>
      </c>
      <c r="FZ47" s="2">
        <f t="shared" si="53"/>
        <v>2.2363642543395539E-6</v>
      </c>
      <c r="GA47" s="2">
        <f t="shared" si="53"/>
        <v>2.2253168591495949E-6</v>
      </c>
      <c r="GB47" s="2">
        <f t="shared" si="53"/>
        <v>2.6679757996087089E-6</v>
      </c>
      <c r="GC47" s="2">
        <f t="shared" si="53"/>
        <v>2.542418996984328E-6</v>
      </c>
      <c r="GD47" s="2">
        <f t="shared" si="53"/>
        <v>3.1792662394963395E-6</v>
      </c>
      <c r="GE47" s="2">
        <f t="shared" si="53"/>
        <v>4.2762488171633496E-6</v>
      </c>
      <c r="GF47" s="2">
        <f t="shared" si="53"/>
        <v>3.900949849103444E-6</v>
      </c>
      <c r="GG47" s="2">
        <f t="shared" si="53"/>
        <v>3.1531203972576803E-6</v>
      </c>
      <c r="GH47" s="2">
        <f t="shared" si="53"/>
        <v>2.564046741787445E-6</v>
      </c>
      <c r="GI47" s="2">
        <f t="shared" si="53"/>
        <v>2.7727268606283017E-6</v>
      </c>
      <c r="GJ47" s="2">
        <f t="shared" si="53"/>
        <v>2.0847377466724955E-6</v>
      </c>
      <c r="GK47" s="2">
        <f t="shared" si="53"/>
        <v>1.7323511627640487E-6</v>
      </c>
      <c r="GM47" s="86">
        <f t="shared" si="54"/>
        <v>5.2531088231019729E-7</v>
      </c>
      <c r="GN47" s="86">
        <f t="shared" si="54"/>
        <v>1.8836392117048289E-7</v>
      </c>
      <c r="GO47" s="86">
        <f t="shared" si="54"/>
        <v>8.0182587177428608E-8</v>
      </c>
      <c r="GP47" s="86">
        <f t="shared" si="54"/>
        <v>8.8776073721002638E-8</v>
      </c>
      <c r="GQ47" s="86">
        <f t="shared" si="54"/>
        <v>3.180893218816847E-8</v>
      </c>
      <c r="GR47" s="86">
        <f t="shared" si="54"/>
        <v>1.1146112796368471E-8</v>
      </c>
      <c r="GS47" s="86">
        <f t="shared" si="54"/>
        <v>3.6875906091494125E-8</v>
      </c>
      <c r="GT47" s="86">
        <f t="shared" si="54"/>
        <v>8.2725443565884392E-9</v>
      </c>
      <c r="GU47" s="86">
        <f t="shared" si="54"/>
        <v>8.1826730422705253E-9</v>
      </c>
      <c r="GV47" s="86">
        <f t="shared" si="54"/>
        <v>7.2302420909353019E-10</v>
      </c>
      <c r="GW47" s="86">
        <f t="shared" si="54"/>
        <v>2.6349047661997032E-9</v>
      </c>
      <c r="GX47" s="86">
        <f t="shared" si="54"/>
        <v>6.370352569699911E-9</v>
      </c>
      <c r="GY47" s="86">
        <f t="shared" si="54"/>
        <v>2.0945171562044115E-8</v>
      </c>
      <c r="GZ47" s="86">
        <f t="shared" si="54"/>
        <v>4.6390432384151469E-9</v>
      </c>
      <c r="HA47" s="86">
        <f t="shared" si="54"/>
        <v>4.098031677517656E-9</v>
      </c>
      <c r="HC47" s="86">
        <f t="shared" si="58"/>
        <v>5.691600969193875E-20</v>
      </c>
      <c r="HD47" s="86">
        <f t="shared" si="58"/>
        <v>1.6557159077585895E-27</v>
      </c>
      <c r="HE47" s="86">
        <f t="shared" si="58"/>
        <v>1.4553305067478928E-22</v>
      </c>
      <c r="HF47" s="86">
        <f t="shared" si="58"/>
        <v>4.7594787928275672E-21</v>
      </c>
      <c r="HG47" s="86">
        <f t="shared" si="58"/>
        <v>1.2556113707223093E-32</v>
      </c>
      <c r="HH47" s="86">
        <f t="shared" si="58"/>
        <v>3.8848895743962369E-25</v>
      </c>
      <c r="HI47" s="86">
        <f t="shared" si="58"/>
        <v>1.1457308465210887E-23</v>
      </c>
      <c r="HJ47" s="86">
        <f t="shared" si="58"/>
        <v>2.9274523596290744E-25</v>
      </c>
      <c r="HK47" s="86">
        <f t="shared" si="58"/>
        <v>1.2972699447630267E-24</v>
      </c>
      <c r="HL47" s="86">
        <f t="shared" si="58"/>
        <v>3.3544782842382798E-26</v>
      </c>
      <c r="HM47" s="86">
        <f t="shared" si="58"/>
        <v>1.4026550774262413E-25</v>
      </c>
      <c r="HN47" s="86">
        <f t="shared" si="58"/>
        <v>1.3100524376621627E-21</v>
      </c>
      <c r="HO47" s="86">
        <f t="shared" si="58"/>
        <v>9.2380708812052994E-24</v>
      </c>
      <c r="HP47" s="86">
        <f t="shared" si="58"/>
        <v>2.0374274873976221E-27</v>
      </c>
      <c r="HQ47" s="86">
        <f t="shared" si="58"/>
        <v>5.029154067543191E-32</v>
      </c>
      <c r="HS47" s="86">
        <f t="shared" si="55"/>
        <v>1.0039293290993896E-123</v>
      </c>
      <c r="HT47" s="86">
        <f t="shared" si="55"/>
        <v>1.6755694482433664E-176</v>
      </c>
      <c r="HU47" s="86">
        <f t="shared" si="55"/>
        <v>1.6529406212076698E-141</v>
      </c>
      <c r="HV47" s="86">
        <f t="shared" si="55"/>
        <v>5.6718783589980778E-134</v>
      </c>
      <c r="HW47" s="86">
        <f t="shared" si="55"/>
        <v>4.7430071954510646E-217</v>
      </c>
      <c r="HX47" s="86">
        <f t="shared" si="55"/>
        <v>7.1922015424726047E-163</v>
      </c>
      <c r="HY47" s="86">
        <f t="shared" si="55"/>
        <v>1.6862143667337384E-152</v>
      </c>
      <c r="HZ47" s="86">
        <f t="shared" si="55"/>
        <v>4.3639427285625229E-163</v>
      </c>
      <c r="IA47" s="86">
        <f t="shared" si="55"/>
        <v>6.4351294808110689E-156</v>
      </c>
      <c r="IB47" s="86">
        <f t="shared" si="55"/>
        <v>5.3345171622262303E-170</v>
      </c>
      <c r="IC47" s="86">
        <f t="shared" si="55"/>
        <v>4.0462223728898501E-166</v>
      </c>
      <c r="ID47" s="86">
        <f t="shared" si="55"/>
        <v>3.8489099759398484E-136</v>
      </c>
      <c r="IE47" s="86">
        <f t="shared" si="55"/>
        <v>2.3288005071049417E-151</v>
      </c>
      <c r="IF47" s="86">
        <f t="shared" si="55"/>
        <v>2.5517834825407284E-87</v>
      </c>
      <c r="IG47" s="86">
        <f t="shared" si="55"/>
        <v>5.4918894601004377E-66</v>
      </c>
      <c r="II47" s="86">
        <f t="shared" si="56"/>
        <v>1.2431125657183775E-298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2.4411481821525229E-207</v>
      </c>
      <c r="IW47" s="86">
        <f t="shared" si="56"/>
        <v>1.1892136624278677E-208</v>
      </c>
      <c r="IY47" s="86">
        <f t="shared" si="57"/>
        <v>5.2531088231025425E-7</v>
      </c>
      <c r="IZ47" s="86">
        <f t="shared" si="57"/>
        <v>1.8836392117048289E-7</v>
      </c>
      <c r="JA47" s="86">
        <f t="shared" si="57"/>
        <v>8.0182587177428754E-8</v>
      </c>
      <c r="JB47" s="86">
        <f t="shared" si="57"/>
        <v>8.8776073721007402E-8</v>
      </c>
      <c r="JC47" s="86">
        <f t="shared" si="57"/>
        <v>3.180893218816847E-8</v>
      </c>
      <c r="JD47" s="86">
        <f t="shared" si="57"/>
        <v>1.1146112796368471E-8</v>
      </c>
      <c r="JE47" s="86">
        <f t="shared" si="57"/>
        <v>3.6875906091494138E-8</v>
      </c>
      <c r="JF47" s="86">
        <f t="shared" si="57"/>
        <v>8.2725443565884392E-9</v>
      </c>
      <c r="JG47" s="86">
        <f t="shared" si="57"/>
        <v>8.182673042270527E-9</v>
      </c>
      <c r="JH47" s="86">
        <f t="shared" si="57"/>
        <v>7.2302420909353019E-10</v>
      </c>
      <c r="JI47" s="86">
        <f t="shared" si="57"/>
        <v>2.6349047661997032E-9</v>
      </c>
      <c r="JJ47" s="86">
        <f t="shared" si="57"/>
        <v>6.3703525697012212E-9</v>
      </c>
      <c r="JK47" s="86">
        <f t="shared" si="57"/>
        <v>2.0945171562044124E-8</v>
      </c>
      <c r="JL47" s="86">
        <f t="shared" si="57"/>
        <v>4.6390432384151469E-9</v>
      </c>
      <c r="JM47" s="86">
        <f t="shared" si="57"/>
        <v>4.098031677517656E-9</v>
      </c>
    </row>
    <row r="48" spans="2:273" x14ac:dyDescent="0.25">
      <c r="B48" s="2">
        <v>21</v>
      </c>
      <c r="C48" s="37">
        <v>54.137999999999998</v>
      </c>
      <c r="D48" s="37">
        <v>60.838999999999999</v>
      </c>
      <c r="E48" s="37">
        <v>66.983999999999995</v>
      </c>
      <c r="F48" s="37">
        <v>63.71</v>
      </c>
      <c r="G48" s="37">
        <v>59</v>
      </c>
      <c r="H48" s="37">
        <v>62.491999999999997</v>
      </c>
      <c r="I48" s="37">
        <v>61.917999999999999</v>
      </c>
      <c r="J48" s="37">
        <v>65.623000000000005</v>
      </c>
      <c r="K48" s="37">
        <v>59.671999999999997</v>
      </c>
      <c r="L48" s="37">
        <v>57.59</v>
      </c>
      <c r="M48" s="37">
        <v>57.851999999999997</v>
      </c>
      <c r="N48" s="37">
        <v>58.491999999999997</v>
      </c>
      <c r="O48" s="37">
        <v>62.917999999999999</v>
      </c>
      <c r="P48" s="37">
        <v>63.475000000000001</v>
      </c>
      <c r="Q48" s="37">
        <v>55.459000000000003</v>
      </c>
      <c r="S48" s="4">
        <f t="shared" si="59"/>
        <v>56.4613877926285</v>
      </c>
      <c r="T48" s="4">
        <f t="shared" si="59"/>
        <v>62.545856965080951</v>
      </c>
      <c r="U48" s="4">
        <f t="shared" si="59"/>
        <v>66.260558380786378</v>
      </c>
      <c r="V48" s="4">
        <f t="shared" si="59"/>
        <v>66.386437330218811</v>
      </c>
      <c r="W48" s="4">
        <f t="shared" si="59"/>
        <v>62.021187265302991</v>
      </c>
      <c r="X48" s="4">
        <f t="shared" si="59"/>
        <v>62.886416414796784</v>
      </c>
      <c r="Y48" s="4">
        <f t="shared" si="59"/>
        <v>63.769009481855321</v>
      </c>
      <c r="Z48" s="4">
        <f t="shared" si="59"/>
        <v>63.153301807363107</v>
      </c>
      <c r="AA48" s="4">
        <f t="shared" si="59"/>
        <v>59.94460402710974</v>
      </c>
      <c r="AB48" s="4">
        <f t="shared" si="59"/>
        <v>59.201227560362753</v>
      </c>
      <c r="AC48" s="4">
        <f t="shared" si="59"/>
        <v>58.560088702453967</v>
      </c>
      <c r="AD48" s="4">
        <f t="shared" si="59"/>
        <v>60.358448491580496</v>
      </c>
      <c r="AE48" s="4">
        <f t="shared" si="59"/>
        <v>63.766687503219813</v>
      </c>
      <c r="AF48" s="4">
        <f t="shared" si="59"/>
        <v>61.117109101615526</v>
      </c>
      <c r="AG48" s="4">
        <f t="shared" si="59"/>
        <v>56.660979356680464</v>
      </c>
      <c r="AI48" s="4">
        <f t="shared" si="60"/>
        <v>-2.3233877926285018</v>
      </c>
      <c r="AJ48" s="4">
        <f t="shared" si="60"/>
        <v>-1.7068569650809522</v>
      </c>
      <c r="AK48" s="4">
        <f t="shared" si="60"/>
        <v>0.7234416192136166</v>
      </c>
      <c r="AL48" s="4">
        <f t="shared" si="60"/>
        <v>-2.6764373302188105</v>
      </c>
      <c r="AM48" s="4">
        <f t="shared" si="60"/>
        <v>-3.0211872653029914</v>
      </c>
      <c r="AN48" s="4">
        <f t="shared" si="60"/>
        <v>-0.3944164147967868</v>
      </c>
      <c r="AO48" s="4">
        <f t="shared" si="60"/>
        <v>-1.8510094818553213</v>
      </c>
      <c r="AP48" s="4">
        <f t="shared" si="60"/>
        <v>2.4696981926368977</v>
      </c>
      <c r="AQ48" s="4">
        <f t="shared" si="60"/>
        <v>-0.27260402710974319</v>
      </c>
      <c r="AR48" s="4">
        <f t="shared" si="60"/>
        <v>-1.6112275603627495</v>
      </c>
      <c r="AS48" s="4">
        <f t="shared" si="60"/>
        <v>-0.7080887024539706</v>
      </c>
      <c r="AT48" s="4">
        <f t="shared" si="60"/>
        <v>-1.8664484915804991</v>
      </c>
      <c r="AU48" s="4">
        <f t="shared" si="60"/>
        <v>-0.84868750321981423</v>
      </c>
      <c r="AV48" s="4">
        <f t="shared" si="60"/>
        <v>2.3578908983844755</v>
      </c>
      <c r="AW48" s="4">
        <f t="shared" si="60"/>
        <v>-1.2019793566804609</v>
      </c>
      <c r="AY48" s="2">
        <f t="shared" si="51"/>
        <v>56.460204096370425</v>
      </c>
      <c r="AZ48" s="2">
        <f t="shared" si="51"/>
        <v>62.545375833693697</v>
      </c>
      <c r="BA48" s="2">
        <f t="shared" si="51"/>
        <v>66.260344730728775</v>
      </c>
      <c r="BB48" s="2">
        <f t="shared" si="51"/>
        <v>66.386210133474904</v>
      </c>
      <c r="BC48" s="2">
        <f t="shared" si="51"/>
        <v>62.021099345899898</v>
      </c>
      <c r="BD48" s="2">
        <f t="shared" si="51"/>
        <v>62.886381979761126</v>
      </c>
      <c r="BE48" s="2">
        <f t="shared" si="51"/>
        <v>63.768911837244325</v>
      </c>
      <c r="BF48" s="2">
        <f t="shared" si="51"/>
        <v>63.1532758351144</v>
      </c>
      <c r="BG48" s="2">
        <f t="shared" si="51"/>
        <v>59.944577834078949</v>
      </c>
      <c r="BH48" s="2">
        <f t="shared" si="51"/>
        <v>59.201224830943694</v>
      </c>
      <c r="BI48" s="2">
        <f t="shared" si="51"/>
        <v>58.560080178251624</v>
      </c>
      <c r="BJ48" s="2">
        <f t="shared" si="51"/>
        <v>60.358428400299836</v>
      </c>
      <c r="BK48" s="2">
        <f t="shared" si="51"/>
        <v>63.766623254798581</v>
      </c>
      <c r="BL48" s="2">
        <f t="shared" si="51"/>
        <v>61.117095225312383</v>
      </c>
      <c r="BM48" s="2">
        <f t="shared" si="51"/>
        <v>56.66097072394502</v>
      </c>
      <c r="BO48" s="2">
        <f t="shared" si="10"/>
        <v>54.137999999999998</v>
      </c>
      <c r="BP48" s="2">
        <f t="shared" si="11"/>
        <v>60.838999999999999</v>
      </c>
      <c r="BQ48" s="2">
        <f t="shared" si="12"/>
        <v>66.983999999999995</v>
      </c>
      <c r="BR48" s="2">
        <f t="shared" si="13"/>
        <v>63.71</v>
      </c>
      <c r="BS48" s="2">
        <f t="shared" si="14"/>
        <v>59</v>
      </c>
      <c r="BT48" s="2">
        <f t="shared" si="15"/>
        <v>62.491999999999997</v>
      </c>
      <c r="BU48" s="2">
        <f t="shared" si="16"/>
        <v>61.917999999999999</v>
      </c>
      <c r="BV48" s="2">
        <f t="shared" si="17"/>
        <v>65.623000000000005</v>
      </c>
      <c r="BW48" s="2">
        <f t="shared" si="18"/>
        <v>59.671999999999997</v>
      </c>
      <c r="BX48" s="2">
        <f t="shared" si="19"/>
        <v>57.59</v>
      </c>
      <c r="BY48" s="2">
        <f t="shared" si="20"/>
        <v>57.851999999999997</v>
      </c>
      <c r="BZ48" s="2">
        <f t="shared" si="21"/>
        <v>58.491999999999997</v>
      </c>
      <c r="CA48" s="2">
        <f t="shared" si="22"/>
        <v>62.917999999999999</v>
      </c>
      <c r="CB48" s="2">
        <f t="shared" si="23"/>
        <v>63.475000000000001</v>
      </c>
      <c r="CC48" s="2">
        <f t="shared" si="24"/>
        <v>55.459000000000003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56.665526537557732</v>
      </c>
      <c r="DL48" s="2">
        <f t="shared" si="61"/>
        <v>62.717833333333324</v>
      </c>
      <c r="DM48" s="2">
        <f t="shared" si="61"/>
        <v>66.608601902748404</v>
      </c>
      <c r="DN48" s="2">
        <f t="shared" si="61"/>
        <v>67.302989781536297</v>
      </c>
      <c r="DO48" s="2">
        <f t="shared" si="61"/>
        <v>62.283372093023253</v>
      </c>
      <c r="DP48" s="2">
        <f t="shared" si="61"/>
        <v>62.941757839721255</v>
      </c>
      <c r="DQ48" s="2">
        <f t="shared" si="61"/>
        <v>64.138238749622488</v>
      </c>
      <c r="DR48" s="2">
        <f t="shared" si="61"/>
        <v>63.179358710801381</v>
      </c>
      <c r="DS48" s="2">
        <f t="shared" si="61"/>
        <v>60.73243536585364</v>
      </c>
      <c r="DT48" s="2">
        <f t="shared" si="61"/>
        <v>59.263659919028342</v>
      </c>
      <c r="DU48" s="2">
        <f t="shared" si="61"/>
        <v>58.296434709193235</v>
      </c>
      <c r="DV48" s="2">
        <f t="shared" si="61"/>
        <v>60.298595548712953</v>
      </c>
      <c r="DW48" s="2">
        <f t="shared" si="61"/>
        <v>63.922803080640271</v>
      </c>
      <c r="DX48" s="2">
        <f t="shared" si="61"/>
        <v>61.037981822110581</v>
      </c>
      <c r="DY48" s="2">
        <f t="shared" si="61"/>
        <v>56.358019686411147</v>
      </c>
      <c r="EA48" s="2">
        <f t="shared" si="62"/>
        <v>54.959789942967305</v>
      </c>
      <c r="EB48" s="2">
        <f t="shared" si="62"/>
        <v>61.135985896953756</v>
      </c>
      <c r="EC48" s="2">
        <f t="shared" si="62"/>
        <v>63.461956273941915</v>
      </c>
      <c r="ED48" s="2">
        <f t="shared" si="62"/>
        <v>59.0168553418955</v>
      </c>
      <c r="EE48" s="2">
        <f t="shared" si="62"/>
        <v>59.757709993849424</v>
      </c>
      <c r="EF48" s="2">
        <f t="shared" si="62"/>
        <v>62.401267729339708</v>
      </c>
      <c r="EG48" s="2">
        <f t="shared" si="62"/>
        <v>60.670954326265587</v>
      </c>
      <c r="EH48" s="2">
        <f t="shared" si="62"/>
        <v>62.921418060233812</v>
      </c>
      <c r="EI48" s="2">
        <f t="shared" si="62"/>
        <v>53.028694581344858</v>
      </c>
      <c r="EJ48" s="2">
        <f t="shared" si="62"/>
        <v>58.583723453093633</v>
      </c>
      <c r="EK48" s="2">
        <f t="shared" si="62"/>
        <v>61.092168887632099</v>
      </c>
      <c r="EL48" s="2">
        <f t="shared" si="62"/>
        <v>60.93448216029374</v>
      </c>
      <c r="EM48" s="2">
        <f t="shared" si="62"/>
        <v>62.392091872604716</v>
      </c>
      <c r="EN48" s="2">
        <f t="shared" si="62"/>
        <v>61.881746739788291</v>
      </c>
      <c r="EO48" s="2">
        <f t="shared" si="62"/>
        <v>59.573794383657763</v>
      </c>
      <c r="EQ48" s="2">
        <f t="shared" si="63"/>
        <v>57.744190547600233</v>
      </c>
      <c r="ER48" s="2">
        <f t="shared" si="63"/>
        <v>63.642023461487113</v>
      </c>
      <c r="ES48" s="2">
        <f t="shared" si="63"/>
        <v>66.103022704197883</v>
      </c>
      <c r="ET48" s="2">
        <f t="shared" si="63"/>
        <v>60.478671492781402</v>
      </c>
      <c r="EU48" s="2">
        <f t="shared" si="63"/>
        <v>59.467277120393518</v>
      </c>
      <c r="EV48" s="2">
        <f t="shared" si="63"/>
        <v>58.752756159633293</v>
      </c>
      <c r="EW48" s="2">
        <f t="shared" si="63"/>
        <v>60.576956171823475</v>
      </c>
      <c r="EX48" s="2">
        <f t="shared" si="63"/>
        <v>59.254390392410087</v>
      </c>
      <c r="EY48" s="2">
        <f t="shared" si="63"/>
        <v>55.626776428296381</v>
      </c>
      <c r="EZ48" s="2">
        <f t="shared" si="63"/>
        <v>60.22273208455853</v>
      </c>
      <c r="FA48" s="2">
        <f t="shared" si="63"/>
        <v>60.419706975019622</v>
      </c>
      <c r="FB48" s="2">
        <f t="shared" si="63"/>
        <v>58.568094815644208</v>
      </c>
      <c r="FC48" s="2">
        <f t="shared" si="63"/>
        <v>59.789161224822003</v>
      </c>
      <c r="FD48" s="2">
        <f t="shared" si="63"/>
        <v>60.676816004389174</v>
      </c>
      <c r="FE48" s="2">
        <f t="shared" si="63"/>
        <v>61.741365629654382</v>
      </c>
      <c r="FG48" s="2">
        <f t="shared" si="64"/>
        <v>0.12037597056723356</v>
      </c>
      <c r="FH48" s="2">
        <f t="shared" si="64"/>
        <v>0.10902609123789897</v>
      </c>
      <c r="FI48" s="2">
        <f t="shared" si="64"/>
        <v>0.11067823534946525</v>
      </c>
      <c r="FJ48" s="2">
        <f t="shared" si="64"/>
        <v>0.11064064182088933</v>
      </c>
      <c r="FK48" s="2">
        <f t="shared" si="64"/>
        <v>0.10384288482207531</v>
      </c>
      <c r="FL48" s="2">
        <f t="shared" si="64"/>
        <v>0.10243515214532541</v>
      </c>
      <c r="FM48" s="2">
        <f t="shared" si="64"/>
        <v>0.10651755242546784</v>
      </c>
      <c r="FN48" s="2">
        <f t="shared" si="64"/>
        <v>0.10107011977115068</v>
      </c>
      <c r="FO48" s="2">
        <f t="shared" si="64"/>
        <v>0.10227105710454751</v>
      </c>
      <c r="FP48" s="2">
        <f t="shared" si="64"/>
        <v>9.1835196011096257E-2</v>
      </c>
      <c r="FQ48" s="2">
        <f t="shared" si="64"/>
        <v>9.4303598679810599E-2</v>
      </c>
      <c r="FR48" s="2">
        <f t="shared" si="64"/>
        <v>9.4104048437780599E-2</v>
      </c>
      <c r="FS48" s="2">
        <f t="shared" si="64"/>
        <v>0.10202571948535663</v>
      </c>
      <c r="FT48" s="2">
        <f t="shared" si="64"/>
        <v>9.3765640000055758E-2</v>
      </c>
      <c r="FU48" s="2">
        <f t="shared" si="64"/>
        <v>9.4206512826996089E-2</v>
      </c>
      <c r="FW48" s="2">
        <f t="shared" si="53"/>
        <v>2.6062767528312856E-6</v>
      </c>
      <c r="FX48" s="2">
        <f t="shared" si="53"/>
        <v>2.0523569162279747E-6</v>
      </c>
      <c r="FY48" s="2">
        <f t="shared" si="53"/>
        <v>3.0341708502591947E-6</v>
      </c>
      <c r="FZ48" s="2">
        <f t="shared" si="53"/>
        <v>2.4521241144460791E-6</v>
      </c>
      <c r="GA48" s="2">
        <f t="shared" si="53"/>
        <v>2.4400108917103089E-6</v>
      </c>
      <c r="GB48" s="2">
        <f t="shared" si="53"/>
        <v>2.925376539112345E-6</v>
      </c>
      <c r="GC48" s="2">
        <f t="shared" si="53"/>
        <v>2.7877063118626388E-6</v>
      </c>
      <c r="GD48" s="2">
        <f t="shared" si="53"/>
        <v>3.4859950420830662E-6</v>
      </c>
      <c r="GE48" s="2">
        <f t="shared" si="53"/>
        <v>4.688811654864193E-6</v>
      </c>
      <c r="GF48" s="2">
        <f t="shared" si="53"/>
        <v>4.2773048439980441E-6</v>
      </c>
      <c r="GG48" s="2">
        <f t="shared" si="53"/>
        <v>3.4573267136631287E-6</v>
      </c>
      <c r="GH48" s="2">
        <f t="shared" si="53"/>
        <v>2.8114206507878364E-6</v>
      </c>
      <c r="GI48" s="2">
        <f t="shared" si="53"/>
        <v>3.0402337332535902E-6</v>
      </c>
      <c r="GJ48" s="2">
        <f t="shared" si="53"/>
        <v>2.2858690241422612E-6</v>
      </c>
      <c r="GK48" s="2">
        <f t="shared" si="53"/>
        <v>1.899484960565334E-6</v>
      </c>
      <c r="GM48" s="86">
        <f t="shared" si="54"/>
        <v>9.3220195280918374E-7</v>
      </c>
      <c r="GN48" s="86">
        <f t="shared" si="54"/>
        <v>3.4576467679041193E-7</v>
      </c>
      <c r="GO48" s="86">
        <f t="shared" si="54"/>
        <v>1.5596533383268579E-7</v>
      </c>
      <c r="GP48" s="86">
        <f t="shared" si="54"/>
        <v>1.7156334273578015E-7</v>
      </c>
      <c r="GQ48" s="86">
        <f t="shared" si="54"/>
        <v>6.4107284859044143E-8</v>
      </c>
      <c r="GR48" s="86">
        <f t="shared" si="54"/>
        <v>2.3840874378132797E-8</v>
      </c>
      <c r="GS48" s="86">
        <f t="shared" si="54"/>
        <v>7.4297763955939701E-8</v>
      </c>
      <c r="GT48" s="86">
        <f t="shared" si="54"/>
        <v>1.7931460050807638E-8</v>
      </c>
      <c r="GU48" s="86">
        <f t="shared" si="54"/>
        <v>1.7827623885269733E-8</v>
      </c>
      <c r="GV48" s="86">
        <f t="shared" si="54"/>
        <v>1.7495574282581082E-9</v>
      </c>
      <c r="GW48" s="86">
        <f t="shared" si="54"/>
        <v>5.9633434837171272E-9</v>
      </c>
      <c r="GX48" s="86">
        <f t="shared" si="54"/>
        <v>1.3667988897436331E-8</v>
      </c>
      <c r="GY48" s="86">
        <f t="shared" si="54"/>
        <v>4.3040493960794576E-8</v>
      </c>
      <c r="GZ48" s="86">
        <f t="shared" si="54"/>
        <v>1.0129506706149976E-8</v>
      </c>
      <c r="HA48" s="86">
        <f t="shared" si="54"/>
        <v>9.0298447891577539E-9</v>
      </c>
      <c r="HC48" s="86">
        <f t="shared" si="58"/>
        <v>1.8671098626505013E-19</v>
      </c>
      <c r="HD48" s="86">
        <f t="shared" si="58"/>
        <v>8.8525619540447058E-27</v>
      </c>
      <c r="HE48" s="86">
        <f t="shared" si="58"/>
        <v>5.8027460792129974E-22</v>
      </c>
      <c r="HF48" s="86">
        <f t="shared" si="58"/>
        <v>1.709545155618373E-20</v>
      </c>
      <c r="HG48" s="86">
        <f t="shared" si="58"/>
        <v>9.7759569940253532E-32</v>
      </c>
      <c r="HH48" s="86">
        <f t="shared" si="58"/>
        <v>1.8668204101069684E-24</v>
      </c>
      <c r="HI48" s="86">
        <f t="shared" si="58"/>
        <v>4.982868665423322E-23</v>
      </c>
      <c r="HJ48" s="86">
        <f t="shared" si="58"/>
        <v>1.4364077513473685E-24</v>
      </c>
      <c r="HK48" s="86">
        <f t="shared" si="58"/>
        <v>6.203836288484559E-24</v>
      </c>
      <c r="HL48" s="86">
        <f t="shared" si="58"/>
        <v>1.8085807332454472E-25</v>
      </c>
      <c r="HM48" s="86">
        <f t="shared" si="58"/>
        <v>7.0739031703288416E-25</v>
      </c>
      <c r="HN48" s="86">
        <f t="shared" si="58"/>
        <v>4.8682600068448043E-21</v>
      </c>
      <c r="HO48" s="86">
        <f t="shared" si="58"/>
        <v>3.9960009593627529E-23</v>
      </c>
      <c r="HP48" s="86">
        <f t="shared" si="58"/>
        <v>1.1060871729536059E-26</v>
      </c>
      <c r="HQ48" s="86">
        <f t="shared" si="58"/>
        <v>3.7412382865380241E-31</v>
      </c>
      <c r="HS48" s="86">
        <f t="shared" si="55"/>
        <v>1.6262668930058334E-121</v>
      </c>
      <c r="HT48" s="86">
        <f t="shared" si="55"/>
        <v>2.3804670916457473E-173</v>
      </c>
      <c r="HU48" s="86">
        <f t="shared" si="55"/>
        <v>6.3029976569287468E-139</v>
      </c>
      <c r="HV48" s="86">
        <f t="shared" si="55"/>
        <v>1.451654810702428E-131</v>
      </c>
      <c r="HW48" s="86">
        <f t="shared" si="55"/>
        <v>3.9360932792994685E-213</v>
      </c>
      <c r="HX48" s="86">
        <f t="shared" si="55"/>
        <v>6.7397247471716502E-160</v>
      </c>
      <c r="HY48" s="86">
        <f t="shared" si="55"/>
        <v>1.0126363011667536E-149</v>
      </c>
      <c r="HZ48" s="86">
        <f t="shared" si="55"/>
        <v>4.4210725493043497E-160</v>
      </c>
      <c r="IA48" s="86">
        <f t="shared" si="55"/>
        <v>5.4811418920184827E-153</v>
      </c>
      <c r="IB48" s="86">
        <f t="shared" si="55"/>
        <v>8.2538383753527531E-167</v>
      </c>
      <c r="IC48" s="86">
        <f t="shared" si="55"/>
        <v>4.7089071842962963E-163</v>
      </c>
      <c r="ID48" s="86">
        <f t="shared" si="55"/>
        <v>1.1045749012264945E-133</v>
      </c>
      <c r="IE48" s="86">
        <f t="shared" si="55"/>
        <v>1.3155519354588116E-148</v>
      </c>
      <c r="IF48" s="86">
        <f t="shared" si="55"/>
        <v>8.8696370962691056E-86</v>
      </c>
      <c r="IG48" s="86">
        <f t="shared" si="55"/>
        <v>7.5136008330674471E-65</v>
      </c>
      <c r="II48" s="86">
        <f t="shared" si="56"/>
        <v>1.9795747468368394E-294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1.8522742710714466E-204</v>
      </c>
      <c r="IW48" s="86">
        <f t="shared" si="56"/>
        <v>8.5792860350276516E-206</v>
      </c>
      <c r="IY48" s="86">
        <f t="shared" si="57"/>
        <v>9.322019528093704E-7</v>
      </c>
      <c r="IZ48" s="86">
        <f t="shared" si="57"/>
        <v>3.4576467679041193E-7</v>
      </c>
      <c r="JA48" s="86">
        <f t="shared" si="57"/>
        <v>1.5596533383268638E-7</v>
      </c>
      <c r="JB48" s="86">
        <f t="shared" si="57"/>
        <v>1.7156334273579725E-7</v>
      </c>
      <c r="JC48" s="86">
        <f t="shared" si="57"/>
        <v>6.4107284859044143E-8</v>
      </c>
      <c r="JD48" s="86">
        <f t="shared" si="57"/>
        <v>2.38408743781328E-8</v>
      </c>
      <c r="JE48" s="86">
        <f t="shared" si="57"/>
        <v>7.4297763955939754E-8</v>
      </c>
      <c r="JF48" s="86">
        <f t="shared" si="57"/>
        <v>1.7931460050807638E-8</v>
      </c>
      <c r="JG48" s="86">
        <f t="shared" si="57"/>
        <v>1.782762388526974E-8</v>
      </c>
      <c r="JH48" s="86">
        <f t="shared" si="57"/>
        <v>1.7495574282581084E-9</v>
      </c>
      <c r="JI48" s="86">
        <f t="shared" si="57"/>
        <v>5.963343483717128E-9</v>
      </c>
      <c r="JJ48" s="86">
        <f t="shared" si="57"/>
        <v>1.36679888974412E-8</v>
      </c>
      <c r="JK48" s="86">
        <f t="shared" si="57"/>
        <v>4.3040493960794616E-8</v>
      </c>
      <c r="JL48" s="86">
        <f t="shared" si="57"/>
        <v>1.0129506706149976E-8</v>
      </c>
      <c r="JM48" s="86">
        <f t="shared" si="57"/>
        <v>9.0298447891577539E-9</v>
      </c>
    </row>
    <row r="49" spans="2:273" x14ac:dyDescent="0.25">
      <c r="B49" s="2">
        <v>22</v>
      </c>
      <c r="C49" s="37">
        <v>56.033999999999999</v>
      </c>
      <c r="D49" s="37">
        <v>63.354999999999997</v>
      </c>
      <c r="E49" s="37">
        <v>67.822999999999993</v>
      </c>
      <c r="F49" s="37">
        <v>66</v>
      </c>
      <c r="G49" s="37">
        <v>60.918999999999997</v>
      </c>
      <c r="H49" s="37">
        <v>59.77</v>
      </c>
      <c r="I49" s="37">
        <v>61.951000000000001</v>
      </c>
      <c r="J49" s="37">
        <v>64.212999999999994</v>
      </c>
      <c r="K49" s="37">
        <v>60.491999999999997</v>
      </c>
      <c r="L49" s="37">
        <v>58.984000000000002</v>
      </c>
      <c r="M49" s="37">
        <v>57.328000000000003</v>
      </c>
      <c r="N49" s="37">
        <v>61.475000000000001</v>
      </c>
      <c r="O49" s="37">
        <v>64.721000000000004</v>
      </c>
      <c r="P49" s="37">
        <v>60.753999999999998</v>
      </c>
      <c r="Q49" s="37">
        <v>54.738</v>
      </c>
      <c r="S49" s="4">
        <f t="shared" si="59"/>
        <v>56.436571342150337</v>
      </c>
      <c r="T49" s="4">
        <f t="shared" si="59"/>
        <v>62.654190822450417</v>
      </c>
      <c r="U49" s="4">
        <f t="shared" si="59"/>
        <v>66.641717969554392</v>
      </c>
      <c r="V49" s="4">
        <f t="shared" si="59"/>
        <v>66.633267120645755</v>
      </c>
      <c r="W49" s="4">
        <f t="shared" si="59"/>
        <v>62.150873892097074</v>
      </c>
      <c r="X49" s="4">
        <f t="shared" si="59"/>
        <v>63.080038699108968</v>
      </c>
      <c r="Y49" s="4">
        <f t="shared" si="59"/>
        <v>64.001466492804298</v>
      </c>
      <c r="Z49" s="4">
        <f t="shared" si="59"/>
        <v>63.415149428193047</v>
      </c>
      <c r="AA49" s="4">
        <f t="shared" si="59"/>
        <v>60.037562857621161</v>
      </c>
      <c r="AB49" s="4">
        <f t="shared" si="59"/>
        <v>59.540560836142411</v>
      </c>
      <c r="AC49" s="4">
        <f t="shared" si="59"/>
        <v>58.771665888665275</v>
      </c>
      <c r="AD49" s="4">
        <f t="shared" si="59"/>
        <v>60.634300562758234</v>
      </c>
      <c r="AE49" s="4">
        <f t="shared" si="59"/>
        <v>63.988444803444864</v>
      </c>
      <c r="AF49" s="4">
        <f t="shared" si="59"/>
        <v>61.179915255684818</v>
      </c>
      <c r="AG49" s="4">
        <f t="shared" si="59"/>
        <v>56.687610170784552</v>
      </c>
      <c r="AI49" s="4">
        <f t="shared" si="60"/>
        <v>-0.4025713421503383</v>
      </c>
      <c r="AJ49" s="4">
        <f t="shared" si="60"/>
        <v>0.70080917754957994</v>
      </c>
      <c r="AK49" s="4">
        <f t="shared" si="60"/>
        <v>1.1812820304456011</v>
      </c>
      <c r="AL49" s="4">
        <f t="shared" si="60"/>
        <v>-0.63326712064575474</v>
      </c>
      <c r="AM49" s="4">
        <f t="shared" si="60"/>
        <v>-1.2318738920970773</v>
      </c>
      <c r="AN49" s="4">
        <f t="shared" si="60"/>
        <v>-3.310038699108965</v>
      </c>
      <c r="AO49" s="4">
        <f t="shared" si="60"/>
        <v>-2.050466492804297</v>
      </c>
      <c r="AP49" s="4">
        <f t="shared" si="60"/>
        <v>0.79785057180694707</v>
      </c>
      <c r="AQ49" s="4">
        <f t="shared" si="60"/>
        <v>0.45443714237883626</v>
      </c>
      <c r="AR49" s="4">
        <f t="shared" si="60"/>
        <v>-0.5565608361424097</v>
      </c>
      <c r="AS49" s="4">
        <f t="shared" si="60"/>
        <v>-1.4436658886652722</v>
      </c>
      <c r="AT49" s="4">
        <f t="shared" si="60"/>
        <v>0.8406994372417671</v>
      </c>
      <c r="AU49" s="4">
        <f t="shared" si="60"/>
        <v>0.73255519655513979</v>
      </c>
      <c r="AV49" s="4">
        <f t="shared" si="60"/>
        <v>-0.42591525568482069</v>
      </c>
      <c r="AW49" s="4">
        <f t="shared" si="60"/>
        <v>-1.9496101707845526</v>
      </c>
      <c r="AY49" s="2">
        <f t="shared" si="51"/>
        <v>56.434539639842079</v>
      </c>
      <c r="AZ49" s="2">
        <f t="shared" si="51"/>
        <v>62.653336860721616</v>
      </c>
      <c r="BA49" s="2">
        <f t="shared" si="51"/>
        <v>66.641317167931547</v>
      </c>
      <c r="BB49" s="2">
        <f t="shared" si="51"/>
        <v>66.632843549206186</v>
      </c>
      <c r="BC49" s="2">
        <f t="shared" si="51"/>
        <v>62.150703108592012</v>
      </c>
      <c r="BD49" s="2">
        <f t="shared" si="51"/>
        <v>63.079967861229356</v>
      </c>
      <c r="BE49" s="2">
        <f t="shared" si="51"/>
        <v>64.001276931242344</v>
      </c>
      <c r="BF49" s="2">
        <f t="shared" si="51"/>
        <v>63.41509530211065</v>
      </c>
      <c r="BG49" s="2">
        <f t="shared" si="51"/>
        <v>60.037508011077442</v>
      </c>
      <c r="BH49" s="2">
        <f t="shared" si="51"/>
        <v>59.540554504032961</v>
      </c>
      <c r="BI49" s="2">
        <f t="shared" si="51"/>
        <v>58.771647353679271</v>
      </c>
      <c r="BJ49" s="2">
        <f t="shared" si="51"/>
        <v>60.634259063613733</v>
      </c>
      <c r="BK49" s="2">
        <f t="shared" si="51"/>
        <v>63.988317622201514</v>
      </c>
      <c r="BL49" s="2">
        <f t="shared" si="51"/>
        <v>61.17988610430757</v>
      </c>
      <c r="BM49" s="2">
        <f t="shared" si="51"/>
        <v>56.687591876914844</v>
      </c>
      <c r="BO49" s="2">
        <f t="shared" si="10"/>
        <v>56.033999999999999</v>
      </c>
      <c r="BP49" s="2">
        <f t="shared" si="11"/>
        <v>63.354999999999997</v>
      </c>
      <c r="BQ49" s="2">
        <f t="shared" si="12"/>
        <v>67.822999999999993</v>
      </c>
      <c r="BR49" s="2">
        <f t="shared" si="13"/>
        <v>66</v>
      </c>
      <c r="BS49" s="2">
        <f t="shared" si="14"/>
        <v>60.918999999999997</v>
      </c>
      <c r="BT49" s="2">
        <f t="shared" si="15"/>
        <v>59.77</v>
      </c>
      <c r="BU49" s="2">
        <f t="shared" si="16"/>
        <v>61.951000000000001</v>
      </c>
      <c r="BV49" s="2">
        <f t="shared" si="17"/>
        <v>64.212999999999994</v>
      </c>
      <c r="BW49" s="2">
        <f t="shared" si="18"/>
        <v>60.491999999999997</v>
      </c>
      <c r="BX49" s="2">
        <f t="shared" si="19"/>
        <v>58.984000000000002</v>
      </c>
      <c r="BY49" s="2">
        <f t="shared" si="20"/>
        <v>57.328000000000003</v>
      </c>
      <c r="BZ49" s="2">
        <f t="shared" si="21"/>
        <v>61.475000000000001</v>
      </c>
      <c r="CA49" s="2">
        <f t="shared" si="22"/>
        <v>64.721000000000004</v>
      </c>
      <c r="CB49" s="2">
        <f t="shared" si="23"/>
        <v>60.753999999999998</v>
      </c>
      <c r="CC49" s="2">
        <f t="shared" si="24"/>
        <v>54.738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56.668293898387482</v>
      </c>
      <c r="DL49" s="2">
        <f t="shared" si="61"/>
        <v>62.873757575757566</v>
      </c>
      <c r="DM49" s="2">
        <f t="shared" si="61"/>
        <v>67.093625369978838</v>
      </c>
      <c r="DN49" s="2">
        <f t="shared" si="61"/>
        <v>67.68532840028189</v>
      </c>
      <c r="DO49" s="2">
        <f t="shared" si="61"/>
        <v>62.469906976744177</v>
      </c>
      <c r="DP49" s="2">
        <f t="shared" si="61"/>
        <v>63.185403310104533</v>
      </c>
      <c r="DQ49" s="2">
        <f t="shared" si="61"/>
        <v>64.456000000000017</v>
      </c>
      <c r="DR49" s="2">
        <f t="shared" si="61"/>
        <v>63.498231010452955</v>
      </c>
      <c r="DS49" s="2">
        <f t="shared" si="61"/>
        <v>60.92077804878047</v>
      </c>
      <c r="DT49" s="2">
        <f t="shared" si="61"/>
        <v>59.659372469635628</v>
      </c>
      <c r="DU49" s="2">
        <f t="shared" si="61"/>
        <v>58.524260506566598</v>
      </c>
      <c r="DV49" s="2">
        <f t="shared" si="61"/>
        <v>60.617438997379992</v>
      </c>
      <c r="DW49" s="2">
        <f t="shared" si="61"/>
        <v>64.206529447296873</v>
      </c>
      <c r="DX49" s="2">
        <f t="shared" si="61"/>
        <v>61.117000621235448</v>
      </c>
      <c r="DY49" s="2">
        <f t="shared" si="61"/>
        <v>56.369826132404178</v>
      </c>
      <c r="EA49" s="2">
        <f t="shared" si="62"/>
        <v>54.87666096875251</v>
      </c>
      <c r="EB49" s="2">
        <f t="shared" si="62"/>
        <v>61.010481152544351</v>
      </c>
      <c r="EC49" s="2">
        <f t="shared" si="62"/>
        <v>63.326644554486307</v>
      </c>
      <c r="ED49" s="2">
        <f t="shared" si="62"/>
        <v>58.917055855152675</v>
      </c>
      <c r="EE49" s="2">
        <f t="shared" si="62"/>
        <v>59.638386435493786</v>
      </c>
      <c r="EF49" s="2">
        <f t="shared" si="62"/>
        <v>62.237506788172972</v>
      </c>
      <c r="EG49" s="2">
        <f t="shared" si="62"/>
        <v>60.522620585139904</v>
      </c>
      <c r="EH49" s="2">
        <f t="shared" si="62"/>
        <v>62.740863355883278</v>
      </c>
      <c r="EI49" s="2">
        <f t="shared" si="62"/>
        <v>52.966305343233515</v>
      </c>
      <c r="EJ49" s="2">
        <f t="shared" si="62"/>
        <v>58.468866214873657</v>
      </c>
      <c r="EK49" s="2">
        <f t="shared" si="62"/>
        <v>60.938532607543024</v>
      </c>
      <c r="EL49" s="2">
        <f t="shared" si="62"/>
        <v>60.782001475313322</v>
      </c>
      <c r="EM49" s="2">
        <f t="shared" si="62"/>
        <v>62.236804889652426</v>
      </c>
      <c r="EN49" s="2">
        <f t="shared" si="62"/>
        <v>61.734218397838823</v>
      </c>
      <c r="EO49" s="2">
        <f t="shared" si="62"/>
        <v>59.474024537024995</v>
      </c>
      <c r="EQ49" s="2">
        <f t="shared" si="63"/>
        <v>57.630812250033962</v>
      </c>
      <c r="ER49" s="2">
        <f t="shared" si="63"/>
        <v>63.490240605393133</v>
      </c>
      <c r="ES49" s="2">
        <f t="shared" si="63"/>
        <v>65.938554761287691</v>
      </c>
      <c r="ET49" s="2">
        <f t="shared" si="63"/>
        <v>60.36283883754615</v>
      </c>
      <c r="EU49" s="2">
        <f t="shared" si="63"/>
        <v>59.351331017672557</v>
      </c>
      <c r="EV49" s="2">
        <f t="shared" si="63"/>
        <v>58.630278466661871</v>
      </c>
      <c r="EW49" s="2">
        <f t="shared" si="63"/>
        <v>60.429756749336676</v>
      </c>
      <c r="EX49" s="2">
        <f t="shared" si="63"/>
        <v>59.115940595072189</v>
      </c>
      <c r="EY49" s="2">
        <f t="shared" si="63"/>
        <v>55.534897333321673</v>
      </c>
      <c r="EZ49" s="2">
        <f t="shared" si="63"/>
        <v>60.089632661559392</v>
      </c>
      <c r="FA49" s="2">
        <f t="shared" si="63"/>
        <v>60.273327669855846</v>
      </c>
      <c r="FB49" s="2">
        <f t="shared" si="63"/>
        <v>58.441374028592222</v>
      </c>
      <c r="FC49" s="2">
        <f t="shared" si="63"/>
        <v>59.661535324154592</v>
      </c>
      <c r="FD49" s="2">
        <f t="shared" si="63"/>
        <v>60.542059406911925</v>
      </c>
      <c r="FE49" s="2">
        <f t="shared" si="63"/>
        <v>61.615724604574602</v>
      </c>
      <c r="FG49" s="2">
        <f t="shared" si="64"/>
        <v>0.13047434286652018</v>
      </c>
      <c r="FH49" s="2">
        <f t="shared" si="64"/>
        <v>0.11830037274750159</v>
      </c>
      <c r="FI49" s="2">
        <f t="shared" si="64"/>
        <v>0.12007411605449818</v>
      </c>
      <c r="FJ49" s="2">
        <f t="shared" si="64"/>
        <v>0.12003376183112023</v>
      </c>
      <c r="FK49" s="2">
        <f t="shared" si="64"/>
        <v>0.11273204467658322</v>
      </c>
      <c r="FL49" s="2">
        <f t="shared" si="64"/>
        <v>0.11121876265168944</v>
      </c>
      <c r="FM49" s="2">
        <f t="shared" si="64"/>
        <v>0.11560613328750806</v>
      </c>
      <c r="FN49" s="2">
        <f t="shared" si="64"/>
        <v>0.10975099377366281</v>
      </c>
      <c r="FO49" s="2">
        <f t="shared" si="64"/>
        <v>0.11104233756113288</v>
      </c>
      <c r="FP49" s="2">
        <f t="shared" si="64"/>
        <v>9.9810955610414046E-2</v>
      </c>
      <c r="FQ49" s="2">
        <f t="shared" si="64"/>
        <v>0.10246954712606848</v>
      </c>
      <c r="FR49" s="2">
        <f t="shared" si="64"/>
        <v>0.10225466828828962</v>
      </c>
      <c r="FS49" s="2">
        <f t="shared" si="64"/>
        <v>0.11077855503256999</v>
      </c>
      <c r="FT49" s="2">
        <f t="shared" si="64"/>
        <v>0.10189024601892395</v>
      </c>
      <c r="FU49" s="2">
        <f t="shared" si="64"/>
        <v>0.10236500457762106</v>
      </c>
      <c r="FW49" s="2">
        <f t="shared" si="53"/>
        <v>2.8577249140226367E-6</v>
      </c>
      <c r="FX49" s="2">
        <f t="shared" si="53"/>
        <v>2.2503641637582218E-6</v>
      </c>
      <c r="FY49" s="2">
        <f t="shared" si="53"/>
        <v>3.3269012067942181E-6</v>
      </c>
      <c r="FZ49" s="2">
        <f t="shared" si="53"/>
        <v>2.6886999896437819E-6</v>
      </c>
      <c r="GA49" s="2">
        <f t="shared" si="53"/>
        <v>2.6754181112978235E-6</v>
      </c>
      <c r="GB49" s="2">
        <f t="shared" si="53"/>
        <v>3.2076106853453304E-6</v>
      </c>
      <c r="GC49" s="2">
        <f t="shared" si="53"/>
        <v>3.0566583661110615E-6</v>
      </c>
      <c r="GD49" s="2">
        <f t="shared" si="53"/>
        <v>3.8223162699763108E-6</v>
      </c>
      <c r="GE49" s="2">
        <f t="shared" si="53"/>
        <v>5.1411774196760182E-6</v>
      </c>
      <c r="GF49" s="2">
        <f t="shared" si="53"/>
        <v>4.6899695643074333E-6</v>
      </c>
      <c r="GG49" s="2">
        <f t="shared" si="53"/>
        <v>3.7908820940010804E-6</v>
      </c>
      <c r="GH49" s="2">
        <f t="shared" si="53"/>
        <v>3.0826606076322369E-6</v>
      </c>
      <c r="GI49" s="2">
        <f t="shared" si="53"/>
        <v>3.3335490219074033E-6</v>
      </c>
      <c r="GJ49" s="2">
        <f t="shared" si="53"/>
        <v>2.5064049914572532E-6</v>
      </c>
      <c r="GK49" s="2">
        <f t="shared" si="53"/>
        <v>2.0827434614805463E-6</v>
      </c>
      <c r="GM49" s="86">
        <f t="shared" si="54"/>
        <v>1.6345435268753979E-6</v>
      </c>
      <c r="GN49" s="86">
        <f t="shared" si="54"/>
        <v>6.2677701393717898E-7</v>
      </c>
      <c r="GO49" s="86">
        <f t="shared" si="54"/>
        <v>2.9907117360091801E-7</v>
      </c>
      <c r="GP49" s="86">
        <f t="shared" si="54"/>
        <v>3.26914444508354E-7</v>
      </c>
      <c r="GQ49" s="86">
        <f t="shared" si="54"/>
        <v>1.2727868678638362E-7</v>
      </c>
      <c r="GR49" s="86">
        <f t="shared" si="54"/>
        <v>5.0152955684119052E-8</v>
      </c>
      <c r="GS49" s="86">
        <f t="shared" si="54"/>
        <v>1.4745061001342383E-7</v>
      </c>
      <c r="GT49" s="86">
        <f t="shared" si="54"/>
        <v>3.8214940548597785E-8</v>
      </c>
      <c r="GU49" s="86">
        <f t="shared" si="54"/>
        <v>3.8180228753474064E-8</v>
      </c>
      <c r="GV49" s="86">
        <f t="shared" si="54"/>
        <v>4.1516393682610648E-9</v>
      </c>
      <c r="GW49" s="86">
        <f t="shared" si="54"/>
        <v>1.3258388146912741E-8</v>
      </c>
      <c r="GX49" s="86">
        <f t="shared" si="54"/>
        <v>2.8852512870906168E-8</v>
      </c>
      <c r="GY49" s="86">
        <f t="shared" si="54"/>
        <v>8.7087868944641904E-8</v>
      </c>
      <c r="GZ49" s="86">
        <f t="shared" si="54"/>
        <v>2.1751030687104147E-8</v>
      </c>
      <c r="HA49" s="86">
        <f t="shared" si="54"/>
        <v>1.9561140558412642E-8</v>
      </c>
      <c r="HC49" s="86">
        <f t="shared" si="58"/>
        <v>6.0247057969420536E-19</v>
      </c>
      <c r="HD49" s="86">
        <f t="shared" si="58"/>
        <v>4.6230461402919219E-26</v>
      </c>
      <c r="HE49" s="86">
        <f t="shared" si="58"/>
        <v>2.2685615880452326E-21</v>
      </c>
      <c r="HF49" s="86">
        <f t="shared" si="58"/>
        <v>6.03030402326111E-20</v>
      </c>
      <c r="HG49" s="86">
        <f t="shared" si="58"/>
        <v>7.3895749927079285E-31</v>
      </c>
      <c r="HH49" s="86">
        <f t="shared" si="58"/>
        <v>8.7695827566654378E-24</v>
      </c>
      <c r="HI49" s="86">
        <f t="shared" si="58"/>
        <v>2.1216884592346034E-22</v>
      </c>
      <c r="HJ49" s="86">
        <f t="shared" si="58"/>
        <v>6.8865958392814572E-24</v>
      </c>
      <c r="HK49" s="86">
        <f t="shared" si="58"/>
        <v>2.8992361013011916E-23</v>
      </c>
      <c r="HL49" s="86">
        <f t="shared" si="58"/>
        <v>9.5100021530722208E-25</v>
      </c>
      <c r="HM49" s="86">
        <f t="shared" si="58"/>
        <v>3.4841012572690062E-24</v>
      </c>
      <c r="HN49" s="86">
        <f t="shared" si="58"/>
        <v>1.7758145118301498E-20</v>
      </c>
      <c r="HO49" s="86">
        <f t="shared" si="58"/>
        <v>1.6927051688574957E-22</v>
      </c>
      <c r="HP49" s="86">
        <f t="shared" si="58"/>
        <v>5.8620353352053297E-26</v>
      </c>
      <c r="HQ49" s="86">
        <f t="shared" si="58"/>
        <v>2.7040672673960141E-30</v>
      </c>
      <c r="HS49" s="86">
        <f t="shared" si="55"/>
        <v>2.5148928769784874E-119</v>
      </c>
      <c r="HT49" s="86">
        <f t="shared" si="55"/>
        <v>3.1658345109165552E-170</v>
      </c>
      <c r="HU49" s="86">
        <f t="shared" si="55"/>
        <v>2.2740857684484518E-136</v>
      </c>
      <c r="HV49" s="86">
        <f t="shared" si="55"/>
        <v>3.5310178270427296E-129</v>
      </c>
      <c r="HW49" s="86">
        <f t="shared" si="55"/>
        <v>3.0067299243596409E-209</v>
      </c>
      <c r="HX49" s="86">
        <f t="shared" si="55"/>
        <v>5.9263203961510976E-157</v>
      </c>
      <c r="HY49" s="86">
        <f t="shared" si="55"/>
        <v>5.7302887578563898E-147</v>
      </c>
      <c r="HZ49" s="86">
        <f t="shared" si="55"/>
        <v>4.1970163160504902E-157</v>
      </c>
      <c r="IA49" s="86">
        <f t="shared" si="55"/>
        <v>4.3761940187788306E-150</v>
      </c>
      <c r="IB49" s="86">
        <f t="shared" si="55"/>
        <v>1.1904706329197129E-163</v>
      </c>
      <c r="IC49" s="86">
        <f t="shared" si="55"/>
        <v>5.1280550529991478E-160</v>
      </c>
      <c r="ID49" s="86">
        <f t="shared" si="55"/>
        <v>3.008847297794177E-131</v>
      </c>
      <c r="IE49" s="86">
        <f t="shared" si="55"/>
        <v>7.0075350066149386E-146</v>
      </c>
      <c r="IF49" s="86">
        <f t="shared" si="55"/>
        <v>2.9854560379047845E-84</v>
      </c>
      <c r="IG49" s="86">
        <f t="shared" si="55"/>
        <v>1.0043647237228099E-63</v>
      </c>
      <c r="II49" s="86">
        <f t="shared" si="56"/>
        <v>2.9422814763079768E-290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1.3412478738079364E-201</v>
      </c>
      <c r="IW49" s="86">
        <f t="shared" si="56"/>
        <v>5.912505461467093E-203</v>
      </c>
      <c r="IY49" s="86">
        <f t="shared" si="57"/>
        <v>1.6345435268760003E-6</v>
      </c>
      <c r="IZ49" s="86">
        <f t="shared" si="57"/>
        <v>6.2677701393717898E-7</v>
      </c>
      <c r="JA49" s="86">
        <f t="shared" si="57"/>
        <v>2.9907117360092028E-7</v>
      </c>
      <c r="JB49" s="86">
        <f t="shared" si="57"/>
        <v>3.269144445084143E-7</v>
      </c>
      <c r="JC49" s="86">
        <f t="shared" si="57"/>
        <v>1.2727868678638362E-7</v>
      </c>
      <c r="JD49" s="86">
        <f t="shared" si="57"/>
        <v>5.0152955684119059E-8</v>
      </c>
      <c r="JE49" s="86">
        <f t="shared" si="57"/>
        <v>1.4745061001342405E-7</v>
      </c>
      <c r="JF49" s="86">
        <f t="shared" si="57"/>
        <v>3.8214940548597792E-8</v>
      </c>
      <c r="JG49" s="86">
        <f t="shared" si="57"/>
        <v>3.818022875347409E-8</v>
      </c>
      <c r="JH49" s="86">
        <f t="shared" si="57"/>
        <v>4.1516393682610656E-9</v>
      </c>
      <c r="JI49" s="86">
        <f t="shared" si="57"/>
        <v>1.3258388146912744E-8</v>
      </c>
      <c r="JJ49" s="86">
        <f t="shared" si="57"/>
        <v>2.8852512870923925E-8</v>
      </c>
      <c r="JK49" s="86">
        <f t="shared" si="57"/>
        <v>8.7087868944642076E-8</v>
      </c>
      <c r="JL49" s="86">
        <f t="shared" si="57"/>
        <v>2.1751030687104147E-8</v>
      </c>
      <c r="JM49" s="86">
        <f t="shared" si="57"/>
        <v>1.9561140558412642E-8</v>
      </c>
    </row>
    <row r="50" spans="2:273" x14ac:dyDescent="0.25">
      <c r="B50" s="2">
        <v>23</v>
      </c>
      <c r="C50" s="37">
        <v>56.896999999999998</v>
      </c>
      <c r="D50" s="37">
        <v>60.597000000000001</v>
      </c>
      <c r="E50" s="37">
        <v>67.918999999999997</v>
      </c>
      <c r="F50" s="37">
        <v>67.177000000000007</v>
      </c>
      <c r="G50" s="37">
        <v>60.387</v>
      </c>
      <c r="H50" s="37">
        <v>61.77</v>
      </c>
      <c r="I50" s="37">
        <v>61.426000000000002</v>
      </c>
      <c r="J50" s="37">
        <v>61.606999999999999</v>
      </c>
      <c r="K50" s="37">
        <v>58</v>
      </c>
      <c r="L50" s="37">
        <v>58.279000000000003</v>
      </c>
      <c r="M50" s="37">
        <v>56.164000000000001</v>
      </c>
      <c r="N50" s="37">
        <v>59.622999999999998</v>
      </c>
      <c r="O50" s="37">
        <v>63.77</v>
      </c>
      <c r="P50" s="37">
        <v>62.738</v>
      </c>
      <c r="Q50" s="37">
        <v>56.984000000000002</v>
      </c>
      <c r="S50" s="4">
        <f t="shared" si="59"/>
        <v>56.409249542126325</v>
      </c>
      <c r="T50" s="4">
        <f t="shared" si="59"/>
        <v>62.756125563942362</v>
      </c>
      <c r="U50" s="4">
        <f t="shared" si="59"/>
        <v>67.008385980666461</v>
      </c>
      <c r="V50" s="4">
        <f t="shared" si="59"/>
        <v>66.864900123942604</v>
      </c>
      <c r="W50" s="4">
        <f t="shared" si="59"/>
        <v>62.273134302656253</v>
      </c>
      <c r="X50" s="4">
        <f t="shared" si="59"/>
        <v>63.265656358279536</v>
      </c>
      <c r="Y50" s="4">
        <f t="shared" si="59"/>
        <v>64.222599038708836</v>
      </c>
      <c r="Z50" s="4">
        <f t="shared" si="59"/>
        <v>63.66754167476158</v>
      </c>
      <c r="AA50" s="4">
        <f t="shared" si="59"/>
        <v>60.120808389520633</v>
      </c>
      <c r="AB50" s="4">
        <f t="shared" si="59"/>
        <v>59.870716593992228</v>
      </c>
      <c r="AC50" s="4">
        <f t="shared" si="59"/>
        <v>58.978284928969558</v>
      </c>
      <c r="AD50" s="4">
        <f t="shared" si="59"/>
        <v>60.90230079358998</v>
      </c>
      <c r="AE50" s="4">
        <f t="shared" si="59"/>
        <v>64.201007827515795</v>
      </c>
      <c r="AF50" s="4">
        <f t="shared" si="59"/>
        <v>61.239297399040652</v>
      </c>
      <c r="AG50" s="4">
        <f t="shared" si="59"/>
        <v>56.714285537478588</v>
      </c>
      <c r="AI50" s="4">
        <f t="shared" si="60"/>
        <v>0.48775045787367333</v>
      </c>
      <c r="AJ50" s="4">
        <f t="shared" si="60"/>
        <v>-2.1591255639423608</v>
      </c>
      <c r="AK50" s="4">
        <f t="shared" si="60"/>
        <v>0.91061401933353636</v>
      </c>
      <c r="AL50" s="4">
        <f t="shared" si="60"/>
        <v>0.31209987605740253</v>
      </c>
      <c r="AM50" s="4">
        <f t="shared" si="60"/>
        <v>-1.8861343026562523</v>
      </c>
      <c r="AN50" s="4">
        <f t="shared" si="60"/>
        <v>-1.4956563582795326</v>
      </c>
      <c r="AO50" s="4">
        <f t="shared" si="60"/>
        <v>-2.796599038708834</v>
      </c>
      <c r="AP50" s="4">
        <f t="shared" si="60"/>
        <v>-2.0605416747615806</v>
      </c>
      <c r="AQ50" s="4">
        <f t="shared" si="60"/>
        <v>-2.1208083895206329</v>
      </c>
      <c r="AR50" s="4">
        <f t="shared" si="60"/>
        <v>-1.5917165939922242</v>
      </c>
      <c r="AS50" s="4">
        <f t="shared" si="60"/>
        <v>-2.8142849289695562</v>
      </c>
      <c r="AT50" s="4">
        <f t="shared" si="60"/>
        <v>-1.2793007935899823</v>
      </c>
      <c r="AU50" s="4">
        <f t="shared" si="60"/>
        <v>-0.43100782751579203</v>
      </c>
      <c r="AV50" s="4">
        <f t="shared" si="60"/>
        <v>1.4987026009593478</v>
      </c>
      <c r="AW50" s="4">
        <f t="shared" si="60"/>
        <v>0.26971446252141362</v>
      </c>
      <c r="AY50" s="2">
        <f t="shared" si="51"/>
        <v>56.405805322228709</v>
      </c>
      <c r="AZ50" s="2">
        <f t="shared" si="51"/>
        <v>62.754629382208535</v>
      </c>
      <c r="BA50" s="2">
        <f t="shared" si="51"/>
        <v>67.007645077710507</v>
      </c>
      <c r="BB50" s="2">
        <f t="shared" si="51"/>
        <v>66.864121835328632</v>
      </c>
      <c r="BC50" s="2">
        <f t="shared" si="51"/>
        <v>62.272807635957165</v>
      </c>
      <c r="BD50" s="2">
        <f t="shared" si="51"/>
        <v>63.265513105071506</v>
      </c>
      <c r="BE50" s="2">
        <f t="shared" si="51"/>
        <v>64.222236716799287</v>
      </c>
      <c r="BF50" s="2">
        <f t="shared" si="51"/>
        <v>63.667430823102912</v>
      </c>
      <c r="BG50" s="2">
        <f t="shared" si="51"/>
        <v>60.120695551718008</v>
      </c>
      <c r="BH50" s="2">
        <f t="shared" si="51"/>
        <v>59.870702194893489</v>
      </c>
      <c r="BI50" s="2">
        <f t="shared" si="51"/>
        <v>58.97824535531015</v>
      </c>
      <c r="BJ50" s="2">
        <f t="shared" si="51"/>
        <v>60.902216495625467</v>
      </c>
      <c r="BK50" s="2">
        <f t="shared" si="51"/>
        <v>64.20076004139662</v>
      </c>
      <c r="BL50" s="2">
        <f t="shared" si="51"/>
        <v>61.239237201037717</v>
      </c>
      <c r="BM50" s="2">
        <f t="shared" si="51"/>
        <v>56.714247441811231</v>
      </c>
      <c r="BO50" s="2">
        <f t="shared" si="10"/>
        <v>56.896999999999998</v>
      </c>
      <c r="BP50" s="2">
        <f t="shared" si="11"/>
        <v>60.597000000000001</v>
      </c>
      <c r="BQ50" s="2">
        <f t="shared" si="12"/>
        <v>67.918999999999997</v>
      </c>
      <c r="BR50" s="2">
        <f t="shared" si="13"/>
        <v>67.177000000000007</v>
      </c>
      <c r="BS50" s="2">
        <f t="shared" si="14"/>
        <v>60.387</v>
      </c>
      <c r="BT50" s="2">
        <f t="shared" si="15"/>
        <v>61.77</v>
      </c>
      <c r="BU50" s="2">
        <f t="shared" si="16"/>
        <v>61.426000000000002</v>
      </c>
      <c r="BV50" s="2">
        <f t="shared" si="17"/>
        <v>61.606999999999999</v>
      </c>
      <c r="BW50" s="2">
        <f t="shared" si="18"/>
        <v>58</v>
      </c>
      <c r="BX50" s="2">
        <f t="shared" si="19"/>
        <v>58.279000000000003</v>
      </c>
      <c r="BY50" s="2">
        <f t="shared" si="20"/>
        <v>56.164000000000001</v>
      </c>
      <c r="BZ50" s="2">
        <f t="shared" si="21"/>
        <v>59.622999999999998</v>
      </c>
      <c r="CA50" s="2">
        <f t="shared" si="22"/>
        <v>63.77</v>
      </c>
      <c r="CB50" s="2">
        <f t="shared" si="23"/>
        <v>62.738</v>
      </c>
      <c r="CC50" s="2">
        <f t="shared" si="24"/>
        <v>56.984000000000002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56.67106125921724</v>
      </c>
      <c r="DL50" s="2">
        <f t="shared" si="61"/>
        <v>63.029681818181814</v>
      </c>
      <c r="DM50" s="2">
        <f t="shared" si="61"/>
        <v>67.578648837209286</v>
      </c>
      <c r="DN50" s="2">
        <f t="shared" si="61"/>
        <v>68.067667019027482</v>
      </c>
      <c r="DO50" s="2">
        <f t="shared" si="61"/>
        <v>62.656441860465108</v>
      </c>
      <c r="DP50" s="2">
        <f t="shared" si="61"/>
        <v>63.429048780487804</v>
      </c>
      <c r="DQ50" s="2">
        <f t="shared" si="61"/>
        <v>64.773761250377547</v>
      </c>
      <c r="DR50" s="2">
        <f t="shared" si="61"/>
        <v>63.817103310104521</v>
      </c>
      <c r="DS50" s="2">
        <f t="shared" si="61"/>
        <v>61.1091207317073</v>
      </c>
      <c r="DT50" s="2">
        <f t="shared" si="61"/>
        <v>60.055085020242913</v>
      </c>
      <c r="DU50" s="2">
        <f t="shared" si="61"/>
        <v>58.752086303939954</v>
      </c>
      <c r="DV50" s="2">
        <f t="shared" si="61"/>
        <v>60.936282446047038</v>
      </c>
      <c r="DW50" s="2">
        <f t="shared" si="61"/>
        <v>64.490255813953468</v>
      </c>
      <c r="DX50" s="2">
        <f t="shared" si="61"/>
        <v>61.196019420360315</v>
      </c>
      <c r="DY50" s="2">
        <f t="shared" si="61"/>
        <v>56.381632578397209</v>
      </c>
      <c r="EA50" s="2">
        <f t="shared" si="62"/>
        <v>54.793531994537716</v>
      </c>
      <c r="EB50" s="2">
        <f t="shared" si="62"/>
        <v>60.884976408134946</v>
      </c>
      <c r="EC50" s="2">
        <f t="shared" si="62"/>
        <v>63.191332835030707</v>
      </c>
      <c r="ED50" s="2">
        <f t="shared" si="62"/>
        <v>58.817256368409844</v>
      </c>
      <c r="EE50" s="2">
        <f t="shared" si="62"/>
        <v>59.519062877138147</v>
      </c>
      <c r="EF50" s="2">
        <f t="shared" si="62"/>
        <v>62.073745847006244</v>
      </c>
      <c r="EG50" s="2">
        <f t="shared" si="62"/>
        <v>60.374286844014215</v>
      </c>
      <c r="EH50" s="2">
        <f t="shared" si="62"/>
        <v>62.560308651532743</v>
      </c>
      <c r="EI50" s="2">
        <f t="shared" si="62"/>
        <v>52.903916105122178</v>
      </c>
      <c r="EJ50" s="2">
        <f t="shared" si="62"/>
        <v>58.354008976653688</v>
      </c>
      <c r="EK50" s="2">
        <f t="shared" si="62"/>
        <v>60.78489632745395</v>
      </c>
      <c r="EL50" s="2">
        <f t="shared" si="62"/>
        <v>60.629520790332911</v>
      </c>
      <c r="EM50" s="2">
        <f t="shared" si="62"/>
        <v>62.081517906700128</v>
      </c>
      <c r="EN50" s="2">
        <f t="shared" si="62"/>
        <v>61.586690055889356</v>
      </c>
      <c r="EO50" s="2">
        <f t="shared" si="62"/>
        <v>59.374254690392235</v>
      </c>
      <c r="EQ50" s="2">
        <f t="shared" si="63"/>
        <v>57.517433952467691</v>
      </c>
      <c r="ER50" s="2">
        <f t="shared" si="63"/>
        <v>63.338457749299153</v>
      </c>
      <c r="ES50" s="2">
        <f t="shared" si="63"/>
        <v>65.774086818377512</v>
      </c>
      <c r="ET50" s="2">
        <f t="shared" si="63"/>
        <v>60.247006182310905</v>
      </c>
      <c r="EU50" s="2">
        <f t="shared" si="63"/>
        <v>59.235384914951602</v>
      </c>
      <c r="EV50" s="2">
        <f t="shared" si="63"/>
        <v>58.507800773690448</v>
      </c>
      <c r="EW50" s="2">
        <f t="shared" si="63"/>
        <v>60.282557326849876</v>
      </c>
      <c r="EX50" s="2">
        <f t="shared" si="63"/>
        <v>58.977490797734283</v>
      </c>
      <c r="EY50" s="2">
        <f t="shared" si="63"/>
        <v>55.443018238346966</v>
      </c>
      <c r="EZ50" s="2">
        <f t="shared" si="63"/>
        <v>59.956533238560247</v>
      </c>
      <c r="FA50" s="2">
        <f t="shared" si="63"/>
        <v>60.126948364692076</v>
      </c>
      <c r="FB50" s="2">
        <f t="shared" si="63"/>
        <v>58.314653241540242</v>
      </c>
      <c r="FC50" s="2">
        <f t="shared" si="63"/>
        <v>59.533909423487174</v>
      </c>
      <c r="FD50" s="2">
        <f t="shared" si="63"/>
        <v>60.407302809434668</v>
      </c>
      <c r="FE50" s="2">
        <f t="shared" si="63"/>
        <v>61.490083579494815</v>
      </c>
      <c r="FG50" s="2">
        <f t="shared" si="64"/>
        <v>0.14128380161142115</v>
      </c>
      <c r="FH50" s="2">
        <f t="shared" si="64"/>
        <v>0.12825000980923335</v>
      </c>
      <c r="FI50" s="2">
        <f t="shared" si="64"/>
        <v>0.13015091248839727</v>
      </c>
      <c r="FJ50" s="2">
        <f t="shared" si="64"/>
        <v>0.13010767242685883</v>
      </c>
      <c r="FK50" s="2">
        <f t="shared" si="64"/>
        <v>0.12227830758315403</v>
      </c>
      <c r="FL50" s="2">
        <f t="shared" si="64"/>
        <v>0.1206543051620258</v>
      </c>
      <c r="FM50" s="2">
        <f t="shared" si="64"/>
        <v>0.12536138983868333</v>
      </c>
      <c r="FN50" s="2">
        <f t="shared" si="64"/>
        <v>0.11907869761147732</v>
      </c>
      <c r="FO50" s="2">
        <f t="shared" si="64"/>
        <v>0.12046494126156082</v>
      </c>
      <c r="FP50" s="2">
        <f t="shared" si="64"/>
        <v>0.1083967215577949</v>
      </c>
      <c r="FQ50" s="2">
        <f t="shared" si="64"/>
        <v>0.11125574135925118</v>
      </c>
      <c r="FR50" s="2">
        <f t="shared" si="64"/>
        <v>0.11102471699055323</v>
      </c>
      <c r="FS50" s="2">
        <f t="shared" si="64"/>
        <v>0.12018180133328793</v>
      </c>
      <c r="FT50" s="2">
        <f t="shared" si="64"/>
        <v>0.11063289113565794</v>
      </c>
      <c r="FU50" s="2">
        <f t="shared" si="64"/>
        <v>0.11114334489469829</v>
      </c>
      <c r="FW50" s="2">
        <f t="shared" si="53"/>
        <v>3.1334321948882001E-6</v>
      </c>
      <c r="FX50" s="2">
        <f t="shared" si="53"/>
        <v>2.4674747032267998E-6</v>
      </c>
      <c r="FY50" s="2">
        <f t="shared" si="53"/>
        <v>3.647873463101867E-6</v>
      </c>
      <c r="FZ50" s="2">
        <f t="shared" si="53"/>
        <v>2.9481001498749073E-6</v>
      </c>
      <c r="GA50" s="2">
        <f t="shared" si="53"/>
        <v>2.9335368674015355E-6</v>
      </c>
      <c r="GB50" s="2">
        <f t="shared" si="53"/>
        <v>3.5170740897875023E-6</v>
      </c>
      <c r="GC50" s="2">
        <f t="shared" si="53"/>
        <v>3.3515582631219314E-6</v>
      </c>
      <c r="GD50" s="2">
        <f t="shared" si="53"/>
        <v>4.1910849032452418E-6</v>
      </c>
      <c r="GE50" s="2">
        <f t="shared" si="53"/>
        <v>5.637186147069144E-6</v>
      </c>
      <c r="GF50" s="2">
        <f t="shared" si="53"/>
        <v>5.1424470409848254E-6</v>
      </c>
      <c r="GG50" s="2">
        <f t="shared" si="53"/>
        <v>4.1566180399908533E-6</v>
      </c>
      <c r="GH50" s="2">
        <f t="shared" si="53"/>
        <v>3.3800691371134527E-6</v>
      </c>
      <c r="GI50" s="2">
        <f t="shared" si="53"/>
        <v>3.6551626427415176E-6</v>
      </c>
      <c r="GJ50" s="2">
        <f t="shared" si="53"/>
        <v>2.7482177592813542E-6</v>
      </c>
      <c r="GK50" s="2">
        <f t="shared" si="53"/>
        <v>2.2836823347915941E-6</v>
      </c>
      <c r="GM50" s="86">
        <f t="shared" si="54"/>
        <v>2.831932025042092E-6</v>
      </c>
      <c r="GN50" s="86">
        <f t="shared" si="54"/>
        <v>1.122023224951906E-6</v>
      </c>
      <c r="GO50" s="86">
        <f t="shared" si="54"/>
        <v>5.6536276930946122E-7</v>
      </c>
      <c r="GP50" s="86">
        <f t="shared" si="54"/>
        <v>6.1423192726606752E-7</v>
      </c>
      <c r="GQ50" s="86">
        <f t="shared" si="54"/>
        <v>2.4894401614803204E-7</v>
      </c>
      <c r="GR50" s="86">
        <f t="shared" si="54"/>
        <v>1.0376593601141674E-7</v>
      </c>
      <c r="GS50" s="86">
        <f t="shared" si="54"/>
        <v>2.882458581167436E-7</v>
      </c>
      <c r="GT50" s="86">
        <f t="shared" si="54"/>
        <v>8.0075576108303147E-8</v>
      </c>
      <c r="GU50" s="86">
        <f t="shared" si="54"/>
        <v>8.0378316858795206E-8</v>
      </c>
      <c r="GV50" s="86">
        <f t="shared" si="54"/>
        <v>9.6613059555571139E-9</v>
      </c>
      <c r="GW50" s="86">
        <f t="shared" si="54"/>
        <v>2.8958490012324079E-8</v>
      </c>
      <c r="GX50" s="86">
        <f t="shared" si="54"/>
        <v>5.9925027233005153E-8</v>
      </c>
      <c r="GY50" s="86">
        <f t="shared" si="54"/>
        <v>1.7351338089441883E-7</v>
      </c>
      <c r="GZ50" s="86">
        <f t="shared" si="54"/>
        <v>4.5931529635793858E-8</v>
      </c>
      <c r="HA50" s="86">
        <f t="shared" si="54"/>
        <v>4.1660546456383992E-8</v>
      </c>
      <c r="HC50" s="86">
        <f t="shared" si="58"/>
        <v>1.9122057902013825E-18</v>
      </c>
      <c r="HD50" s="86">
        <f t="shared" si="58"/>
        <v>2.3581203670355985E-25</v>
      </c>
      <c r="HE50" s="86">
        <f t="shared" si="58"/>
        <v>8.6959117213556E-21</v>
      </c>
      <c r="HF50" s="86">
        <f t="shared" si="58"/>
        <v>2.0889964546505713E-19</v>
      </c>
      <c r="HG50" s="86">
        <f t="shared" si="58"/>
        <v>5.4229847068672193E-30</v>
      </c>
      <c r="HH50" s="86">
        <f t="shared" si="58"/>
        <v>4.0272671619544116E-23</v>
      </c>
      <c r="HI50" s="86">
        <f t="shared" si="58"/>
        <v>8.8448747211637834E-22</v>
      </c>
      <c r="HJ50" s="86">
        <f t="shared" si="58"/>
        <v>3.2260646114222528E-23</v>
      </c>
      <c r="HK50" s="86">
        <f t="shared" si="58"/>
        <v>1.3240453630691347E-22</v>
      </c>
      <c r="HL50" s="86">
        <f t="shared" si="58"/>
        <v>4.8770359682242849E-24</v>
      </c>
      <c r="HM50" s="86">
        <f t="shared" si="58"/>
        <v>1.6759017454010362E-23</v>
      </c>
      <c r="HN50" s="86">
        <f t="shared" si="58"/>
        <v>6.3586159233668941E-20</v>
      </c>
      <c r="HO50" s="86">
        <f t="shared" si="58"/>
        <v>7.0218411256788826E-22</v>
      </c>
      <c r="HP50" s="86">
        <f t="shared" si="58"/>
        <v>3.032926395644454E-25</v>
      </c>
      <c r="HQ50" s="86">
        <f t="shared" si="58"/>
        <v>1.898907806568977E-29</v>
      </c>
      <c r="HS50" s="86">
        <f t="shared" si="55"/>
        <v>3.7126740532502118E-117</v>
      </c>
      <c r="HT50" s="86">
        <f t="shared" si="55"/>
        <v>3.9413153140564491E-167</v>
      </c>
      <c r="HU50" s="86">
        <f t="shared" si="55"/>
        <v>7.7631334266479143E-134</v>
      </c>
      <c r="HV50" s="86">
        <f t="shared" si="55"/>
        <v>8.1627641637220962E-127</v>
      </c>
      <c r="HW50" s="86">
        <f t="shared" si="55"/>
        <v>2.1141781702529432E-205</v>
      </c>
      <c r="HX50" s="86">
        <f t="shared" si="55"/>
        <v>4.8898041243886352E-154</v>
      </c>
      <c r="HY50" s="86">
        <f t="shared" si="55"/>
        <v>3.0555017826153586E-144</v>
      </c>
      <c r="HZ50" s="86">
        <f t="shared" si="55"/>
        <v>3.7335229451982327E-154</v>
      </c>
      <c r="IA50" s="86">
        <f t="shared" si="55"/>
        <v>3.2751759806210156E-147</v>
      </c>
      <c r="IB50" s="86">
        <f t="shared" si="55"/>
        <v>1.6006046362485339E-160</v>
      </c>
      <c r="IC50" s="86">
        <f t="shared" si="55"/>
        <v>5.2257440031086049E-157</v>
      </c>
      <c r="ID50" s="86">
        <f t="shared" si="55"/>
        <v>7.7795302818767735E-129</v>
      </c>
      <c r="IE50" s="86">
        <f t="shared" si="55"/>
        <v>3.5196933472365716E-143</v>
      </c>
      <c r="IF50" s="86">
        <f t="shared" si="55"/>
        <v>9.731033406176484E-83</v>
      </c>
      <c r="IG50" s="86">
        <f t="shared" si="55"/>
        <v>1.3117539872811176E-62</v>
      </c>
      <c r="II50" s="86">
        <f t="shared" si="56"/>
        <v>4.0817623391350883E-286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9.2684200620430587E-199</v>
      </c>
      <c r="IW50" s="86">
        <f t="shared" si="56"/>
        <v>3.892435352431314E-200</v>
      </c>
      <c r="IY50" s="86">
        <f t="shared" si="57"/>
        <v>2.8319320250440042E-6</v>
      </c>
      <c r="IZ50" s="86">
        <f t="shared" si="57"/>
        <v>1.122023224951906E-6</v>
      </c>
      <c r="JA50" s="86">
        <f t="shared" si="57"/>
        <v>5.6536276930946991E-7</v>
      </c>
      <c r="JB50" s="86">
        <f t="shared" si="57"/>
        <v>6.1423192726627642E-7</v>
      </c>
      <c r="JC50" s="86">
        <f t="shared" si="57"/>
        <v>2.4894401614803204E-7</v>
      </c>
      <c r="JD50" s="86">
        <f t="shared" si="57"/>
        <v>1.0376593601141678E-7</v>
      </c>
      <c r="JE50" s="86">
        <f t="shared" si="57"/>
        <v>2.882458581167445E-7</v>
      </c>
      <c r="JF50" s="86">
        <f t="shared" si="57"/>
        <v>8.0075576108303174E-8</v>
      </c>
      <c r="JG50" s="86">
        <f t="shared" si="57"/>
        <v>8.0378316858795338E-8</v>
      </c>
      <c r="JH50" s="86">
        <f t="shared" si="57"/>
        <v>9.6613059555571188E-9</v>
      </c>
      <c r="JI50" s="86">
        <f t="shared" si="57"/>
        <v>2.8958490012324095E-8</v>
      </c>
      <c r="JJ50" s="86">
        <f t="shared" si="57"/>
        <v>5.9925027233068733E-8</v>
      </c>
      <c r="JK50" s="86">
        <f t="shared" si="57"/>
        <v>1.7351338089441955E-7</v>
      </c>
      <c r="JL50" s="86">
        <f t="shared" si="57"/>
        <v>4.5931529635793858E-8</v>
      </c>
      <c r="JM50" s="86">
        <f t="shared" si="57"/>
        <v>4.1660546456383992E-8</v>
      </c>
    </row>
    <row r="51" spans="2:273" x14ac:dyDescent="0.25">
      <c r="B51" s="2">
        <v>24</v>
      </c>
      <c r="C51" s="37">
        <v>56</v>
      </c>
      <c r="D51" s="37">
        <v>61.887</v>
      </c>
      <c r="E51" s="37">
        <v>67.629000000000005</v>
      </c>
      <c r="F51" s="37">
        <v>70.144999999999996</v>
      </c>
      <c r="G51" s="37">
        <v>62.484000000000002</v>
      </c>
      <c r="H51" s="37">
        <v>61.066000000000003</v>
      </c>
      <c r="I51" s="37">
        <v>60.573999999999998</v>
      </c>
      <c r="J51" s="37">
        <v>62.279000000000003</v>
      </c>
      <c r="K51" s="37">
        <v>58.917999999999999</v>
      </c>
      <c r="L51" s="37">
        <v>58.18</v>
      </c>
      <c r="M51" s="37">
        <v>59.246000000000002</v>
      </c>
      <c r="N51" s="37">
        <v>61.491999999999997</v>
      </c>
      <c r="O51" s="37">
        <v>63.442999999999998</v>
      </c>
      <c r="P51" s="37">
        <v>61.197000000000003</v>
      </c>
      <c r="Q51" s="37">
        <v>55.033000000000001</v>
      </c>
      <c r="S51" s="4">
        <f t="shared" si="59"/>
        <v>56.379531576113564</v>
      </c>
      <c r="T51" s="4">
        <f t="shared" si="59"/>
        <v>62.851198960833194</v>
      </c>
      <c r="U51" s="4">
        <f t="shared" si="59"/>
        <v>67.359264160439963</v>
      </c>
      <c r="V51" s="4">
        <f t="shared" si="59"/>
        <v>67.080184536909996</v>
      </c>
      <c r="W51" s="4">
        <f t="shared" si="59"/>
        <v>62.387320050268919</v>
      </c>
      <c r="X51" s="4">
        <f t="shared" si="59"/>
        <v>63.442451437316898</v>
      </c>
      <c r="Y51" s="4">
        <f t="shared" si="59"/>
        <v>64.431394404591217</v>
      </c>
      <c r="Z51" s="4">
        <f t="shared" si="59"/>
        <v>63.909481958123166</v>
      </c>
      <c r="AA51" s="4">
        <f t="shared" si="59"/>
        <v>60.193618174618031</v>
      </c>
      <c r="AB51" s="4">
        <f t="shared" si="59"/>
        <v>60.190694788638133</v>
      </c>
      <c r="AC51" s="4">
        <f t="shared" si="59"/>
        <v>59.179299881632403</v>
      </c>
      <c r="AD51" s="4">
        <f t="shared" si="59"/>
        <v>61.161568467818817</v>
      </c>
      <c r="AE51" s="4">
        <f t="shared" si="59"/>
        <v>64.403481212978178</v>
      </c>
      <c r="AF51" s="4">
        <f t="shared" si="59"/>
        <v>61.294855891013327</v>
      </c>
      <c r="AG51" s="4">
        <f t="shared" si="59"/>
        <v>56.74089958175901</v>
      </c>
      <c r="AI51" s="4">
        <f t="shared" si="60"/>
        <v>-0.37953157611356403</v>
      </c>
      <c r="AJ51" s="4">
        <f t="shared" si="60"/>
        <v>-0.96419896083319401</v>
      </c>
      <c r="AK51" s="4">
        <f t="shared" si="60"/>
        <v>0.26973583956004177</v>
      </c>
      <c r="AL51" s="4">
        <f t="shared" si="60"/>
        <v>3.0648154630899995</v>
      </c>
      <c r="AM51" s="4">
        <f t="shared" si="60"/>
        <v>9.667994973108307E-2</v>
      </c>
      <c r="AN51" s="4">
        <f t="shared" si="60"/>
        <v>-2.376451437316895</v>
      </c>
      <c r="AO51" s="4">
        <f t="shared" si="60"/>
        <v>-3.8573944045912185</v>
      </c>
      <c r="AP51" s="4">
        <f t="shared" si="60"/>
        <v>-1.6304819581231627</v>
      </c>
      <c r="AQ51" s="4">
        <f t="shared" si="60"/>
        <v>-1.2756181746180317</v>
      </c>
      <c r="AR51" s="4">
        <f t="shared" si="60"/>
        <v>-2.0106947886381334</v>
      </c>
      <c r="AS51" s="4">
        <f t="shared" si="60"/>
        <v>6.6700118367599259E-2</v>
      </c>
      <c r="AT51" s="4">
        <f t="shared" si="60"/>
        <v>0.33043153218117993</v>
      </c>
      <c r="AU51" s="4">
        <f t="shared" si="60"/>
        <v>-0.96048121297818057</v>
      </c>
      <c r="AV51" s="4">
        <f t="shared" si="60"/>
        <v>-9.7855891013324481E-2</v>
      </c>
      <c r="AW51" s="4">
        <f t="shared" si="60"/>
        <v>-1.7078995817590084</v>
      </c>
      <c r="AY51" s="2">
        <f t="shared" si="51"/>
        <v>56.373764805631353</v>
      </c>
      <c r="AZ51" s="2">
        <f t="shared" si="51"/>
        <v>62.848611334802371</v>
      </c>
      <c r="BA51" s="2">
        <f t="shared" si="51"/>
        <v>67.357914580598276</v>
      </c>
      <c r="BB51" s="2">
        <f t="shared" si="51"/>
        <v>67.07877510491214</v>
      </c>
      <c r="BC51" s="2">
        <f t="shared" si="51"/>
        <v>62.386704786196781</v>
      </c>
      <c r="BD51" s="2">
        <f t="shared" si="51"/>
        <v>63.442166652424127</v>
      </c>
      <c r="BE51" s="2">
        <f t="shared" si="51"/>
        <v>64.43071256654099</v>
      </c>
      <c r="BF51" s="2">
        <f t="shared" si="51"/>
        <v>63.909258849499317</v>
      </c>
      <c r="BG51" s="2">
        <f t="shared" si="51"/>
        <v>60.193390086942074</v>
      </c>
      <c r="BH51" s="2">
        <f t="shared" si="51"/>
        <v>60.190662694116213</v>
      </c>
      <c r="BI51" s="2">
        <f t="shared" si="51"/>
        <v>59.179216916502448</v>
      </c>
      <c r="BJ51" s="2">
        <f t="shared" si="51"/>
        <v>61.16140006806468</v>
      </c>
      <c r="BK51" s="2">
        <f t="shared" si="51"/>
        <v>64.403006070145523</v>
      </c>
      <c r="BL51" s="2">
        <f t="shared" si="51"/>
        <v>61.294733699006542</v>
      </c>
      <c r="BM51" s="2">
        <f t="shared" si="51"/>
        <v>56.740821624161867</v>
      </c>
      <c r="BO51" s="2">
        <f t="shared" si="10"/>
        <v>56</v>
      </c>
      <c r="BP51" s="2">
        <f t="shared" si="11"/>
        <v>61.887</v>
      </c>
      <c r="BQ51" s="2">
        <f t="shared" si="12"/>
        <v>67.629000000000005</v>
      </c>
      <c r="BR51" s="2">
        <f t="shared" si="13"/>
        <v>70.144999999999996</v>
      </c>
      <c r="BS51" s="2">
        <f t="shared" si="14"/>
        <v>62.484000000000002</v>
      </c>
      <c r="BT51" s="2">
        <f t="shared" si="15"/>
        <v>61.066000000000003</v>
      </c>
      <c r="BU51" s="2">
        <f t="shared" si="16"/>
        <v>60.573999999999998</v>
      </c>
      <c r="BV51" s="2">
        <f t="shared" si="17"/>
        <v>62.279000000000003</v>
      </c>
      <c r="BW51" s="2">
        <f t="shared" si="18"/>
        <v>58.917999999999999</v>
      </c>
      <c r="BX51" s="2">
        <f t="shared" si="19"/>
        <v>58.18</v>
      </c>
      <c r="BY51" s="2">
        <f t="shared" si="20"/>
        <v>59.246000000000002</v>
      </c>
      <c r="BZ51" s="2">
        <f t="shared" si="21"/>
        <v>61.491999999999997</v>
      </c>
      <c r="CA51" s="2">
        <f t="shared" si="22"/>
        <v>63.442999999999998</v>
      </c>
      <c r="CB51" s="2">
        <f t="shared" si="23"/>
        <v>61.197000000000003</v>
      </c>
      <c r="CC51" s="2">
        <f t="shared" si="24"/>
        <v>55.033000000000001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56.67382862004699</v>
      </c>
      <c r="DL51" s="2">
        <f t="shared" si="61"/>
        <v>63.185606060606055</v>
      </c>
      <c r="DM51" s="2">
        <f t="shared" si="61"/>
        <v>68.063672304439734</v>
      </c>
      <c r="DN51" s="2">
        <f t="shared" si="61"/>
        <v>68.450005637773074</v>
      </c>
      <c r="DO51" s="2">
        <f t="shared" si="61"/>
        <v>62.842976744186039</v>
      </c>
      <c r="DP51" s="2">
        <f t="shared" si="61"/>
        <v>63.672694250871082</v>
      </c>
      <c r="DQ51" s="2">
        <f t="shared" si="61"/>
        <v>65.091522500755076</v>
      </c>
      <c r="DR51" s="2">
        <f t="shared" si="61"/>
        <v>64.135975609756088</v>
      </c>
      <c r="DS51" s="2">
        <f t="shared" si="61"/>
        <v>61.29746341463413</v>
      </c>
      <c r="DT51" s="2">
        <f t="shared" si="61"/>
        <v>60.450797570850199</v>
      </c>
      <c r="DU51" s="2">
        <f t="shared" si="61"/>
        <v>58.979912101313317</v>
      </c>
      <c r="DV51" s="2">
        <f t="shared" si="61"/>
        <v>61.255125894714084</v>
      </c>
      <c r="DW51" s="2">
        <f t="shared" si="61"/>
        <v>64.773982180610062</v>
      </c>
      <c r="DX51" s="2">
        <f t="shared" si="61"/>
        <v>61.275038219485182</v>
      </c>
      <c r="DY51" s="2">
        <f t="shared" si="61"/>
        <v>56.39343902439024</v>
      </c>
      <c r="EA51" s="2">
        <f t="shared" si="62"/>
        <v>54.710403020322921</v>
      </c>
      <c r="EB51" s="2">
        <f t="shared" si="62"/>
        <v>60.759471663725535</v>
      </c>
      <c r="EC51" s="2">
        <f t="shared" si="62"/>
        <v>63.056021115575099</v>
      </c>
      <c r="ED51" s="2">
        <f t="shared" si="62"/>
        <v>58.717456881667019</v>
      </c>
      <c r="EE51" s="2">
        <f t="shared" si="62"/>
        <v>59.399739318782515</v>
      </c>
      <c r="EF51" s="2">
        <f t="shared" si="62"/>
        <v>61.909984905839508</v>
      </c>
      <c r="EG51" s="2">
        <f t="shared" si="62"/>
        <v>60.225953102888532</v>
      </c>
      <c r="EH51" s="2">
        <f t="shared" si="62"/>
        <v>62.379753947182209</v>
      </c>
      <c r="EI51" s="2">
        <f t="shared" si="62"/>
        <v>52.841526867010842</v>
      </c>
      <c r="EJ51" s="2">
        <f t="shared" si="62"/>
        <v>58.239151738433719</v>
      </c>
      <c r="EK51" s="2">
        <f t="shared" si="62"/>
        <v>60.631260047364876</v>
      </c>
      <c r="EL51" s="2">
        <f t="shared" si="62"/>
        <v>60.477040105352501</v>
      </c>
      <c r="EM51" s="2">
        <f t="shared" si="62"/>
        <v>61.926230923747838</v>
      </c>
      <c r="EN51" s="2">
        <f t="shared" si="62"/>
        <v>61.439161713939889</v>
      </c>
      <c r="EO51" s="2">
        <f t="shared" si="62"/>
        <v>59.274484843759467</v>
      </c>
      <c r="EQ51" s="2">
        <f t="shared" si="63"/>
        <v>57.40405565490142</v>
      </c>
      <c r="ER51" s="2">
        <f t="shared" si="63"/>
        <v>63.186674893205179</v>
      </c>
      <c r="ES51" s="2">
        <f t="shared" si="63"/>
        <v>65.609618875467334</v>
      </c>
      <c r="ET51" s="2">
        <f t="shared" si="63"/>
        <v>60.131173527075653</v>
      </c>
      <c r="EU51" s="2">
        <f t="shared" si="63"/>
        <v>59.119438812230648</v>
      </c>
      <c r="EV51" s="2">
        <f t="shared" si="63"/>
        <v>58.385323080719019</v>
      </c>
      <c r="EW51" s="2">
        <f t="shared" si="63"/>
        <v>60.135357904363076</v>
      </c>
      <c r="EX51" s="2">
        <f t="shared" si="63"/>
        <v>58.839041000396385</v>
      </c>
      <c r="EY51" s="2">
        <f t="shared" si="63"/>
        <v>55.351139143372258</v>
      </c>
      <c r="EZ51" s="2">
        <f t="shared" si="63"/>
        <v>59.823433815561103</v>
      </c>
      <c r="FA51" s="2">
        <f t="shared" si="63"/>
        <v>59.9805690595283</v>
      </c>
      <c r="FB51" s="2">
        <f t="shared" si="63"/>
        <v>58.187932454488255</v>
      </c>
      <c r="FC51" s="2">
        <f t="shared" si="63"/>
        <v>59.406283522819763</v>
      </c>
      <c r="FD51" s="2">
        <f t="shared" si="63"/>
        <v>60.272546211957412</v>
      </c>
      <c r="FE51" s="2">
        <f t="shared" si="63"/>
        <v>61.364442554415028</v>
      </c>
      <c r="FG51" s="2">
        <f t="shared" si="64"/>
        <v>0.15283139281943628</v>
      </c>
      <c r="FH51" s="2">
        <f t="shared" si="64"/>
        <v>0.1389046266818329</v>
      </c>
      <c r="FI51" s="2">
        <f t="shared" si="64"/>
        <v>0.14093791902331462</v>
      </c>
      <c r="FJ51" s="2">
        <f t="shared" si="64"/>
        <v>0.14089167566484873</v>
      </c>
      <c r="FK51" s="2">
        <f t="shared" si="64"/>
        <v>0.13251222614509894</v>
      </c>
      <c r="FL51" s="2">
        <f t="shared" si="64"/>
        <v>0.13077255567565413</v>
      </c>
      <c r="FM51" s="2">
        <f t="shared" si="64"/>
        <v>0.13581341611830353</v>
      </c>
      <c r="FN51" s="2">
        <f t="shared" si="64"/>
        <v>0.12908421185354813</v>
      </c>
      <c r="FO51" s="2">
        <f t="shared" si="64"/>
        <v>0.13056966942794354</v>
      </c>
      <c r="FP51" s="2">
        <f t="shared" si="64"/>
        <v>0.11762453373839384</v>
      </c>
      <c r="FQ51" s="2">
        <f t="shared" si="64"/>
        <v>0.12069399503626795</v>
      </c>
      <c r="FR51" s="2">
        <f t="shared" si="64"/>
        <v>0.12044602806861426</v>
      </c>
      <c r="FS51" s="2">
        <f t="shared" si="64"/>
        <v>0.13026629699960596</v>
      </c>
      <c r="FT51" s="2">
        <f t="shared" si="64"/>
        <v>0.12002544193541337</v>
      </c>
      <c r="FU51" s="2">
        <f t="shared" si="64"/>
        <v>0.12057335713537447</v>
      </c>
      <c r="FW51" s="2">
        <f t="shared" si="53"/>
        <v>3.4357390421369927E-6</v>
      </c>
      <c r="FX51" s="2">
        <f t="shared" si="53"/>
        <v>2.7055315675509577E-6</v>
      </c>
      <c r="FY51" s="2">
        <f t="shared" si="53"/>
        <v>3.9998123068855786E-6</v>
      </c>
      <c r="FZ51" s="2">
        <f t="shared" si="53"/>
        <v>3.2325266149651997E-6</v>
      </c>
      <c r="GA51" s="2">
        <f t="shared" si="53"/>
        <v>3.2165583023300891E-6</v>
      </c>
      <c r="GB51" s="2">
        <f t="shared" si="53"/>
        <v>3.856393745116897E-6</v>
      </c>
      <c r="GC51" s="2">
        <f t="shared" si="53"/>
        <v>3.6749093703263398E-6</v>
      </c>
      <c r="GD51" s="2">
        <f t="shared" si="53"/>
        <v>4.5954313564383742E-6</v>
      </c>
      <c r="GE51" s="2">
        <f t="shared" si="53"/>
        <v>6.1810483362024669E-6</v>
      </c>
      <c r="GF51" s="2">
        <f t="shared" si="53"/>
        <v>5.6385782577704323E-6</v>
      </c>
      <c r="GG51" s="2">
        <f t="shared" si="53"/>
        <v>4.5576392228271874E-6</v>
      </c>
      <c r="GH51" s="2">
        <f t="shared" si="53"/>
        <v>3.7061709017080662E-6</v>
      </c>
      <c r="GI51" s="2">
        <f t="shared" si="53"/>
        <v>4.0078047277968876E-6</v>
      </c>
      <c r="GJ51" s="2">
        <f t="shared" si="53"/>
        <v>3.0133600523338878E-6</v>
      </c>
      <c r="GK51" s="2">
        <f t="shared" si="53"/>
        <v>2.5040073353195488E-6</v>
      </c>
      <c r="GM51" s="86">
        <f t="shared" si="54"/>
        <v>4.8481536998588926E-6</v>
      </c>
      <c r="GN51" s="86">
        <f t="shared" si="54"/>
        <v>1.9836003127776938E-6</v>
      </c>
      <c r="GO51" s="86">
        <f t="shared" si="54"/>
        <v>1.0536447070919236E-6</v>
      </c>
      <c r="GP51" s="86">
        <f t="shared" si="54"/>
        <v>1.137961031038555E-6</v>
      </c>
      <c r="GQ51" s="86">
        <f t="shared" si="54"/>
        <v>4.7968213310143889E-7</v>
      </c>
      <c r="GR51" s="86">
        <f t="shared" si="54"/>
        <v>2.1115716298997354E-7</v>
      </c>
      <c r="GS51" s="86">
        <f t="shared" si="54"/>
        <v>5.5505190241045216E-7</v>
      </c>
      <c r="GT51" s="86">
        <f t="shared" si="54"/>
        <v>1.6497767089959741E-7</v>
      </c>
      <c r="GU51" s="86">
        <f t="shared" si="54"/>
        <v>1.6634266070763089E-7</v>
      </c>
      <c r="GV51" s="86">
        <f t="shared" si="54"/>
        <v>2.2048859160186354E-8</v>
      </c>
      <c r="GW51" s="86">
        <f t="shared" si="54"/>
        <v>6.2137553727891679E-8</v>
      </c>
      <c r="GX51" s="86">
        <f t="shared" si="54"/>
        <v>1.2245782733017962E-7</v>
      </c>
      <c r="GY51" s="86">
        <f t="shared" si="54"/>
        <v>3.4041714832753584E-7</v>
      </c>
      <c r="GZ51" s="86">
        <f t="shared" si="54"/>
        <v>9.5387137585786082E-8</v>
      </c>
      <c r="HA51" s="86">
        <f t="shared" si="54"/>
        <v>8.723306081478769E-8</v>
      </c>
      <c r="HC51" s="86">
        <f t="shared" si="58"/>
        <v>5.9699211020798983E-18</v>
      </c>
      <c r="HD51" s="86">
        <f t="shared" si="58"/>
        <v>1.1748561302364256E-24</v>
      </c>
      <c r="HE51" s="86">
        <f t="shared" si="58"/>
        <v>3.2683592074393379E-20</v>
      </c>
      <c r="HF51" s="86">
        <f t="shared" si="58"/>
        <v>7.1068733203449291E-19</v>
      </c>
      <c r="HG51" s="86">
        <f t="shared" si="58"/>
        <v>3.8638366319802205E-29</v>
      </c>
      <c r="HH51" s="86">
        <f t="shared" si="58"/>
        <v>1.8080056065175033E-22</v>
      </c>
      <c r="HI51" s="86">
        <f t="shared" si="58"/>
        <v>3.6100425822004767E-21</v>
      </c>
      <c r="HJ51" s="86">
        <f t="shared" si="58"/>
        <v>1.4766783529990303E-22</v>
      </c>
      <c r="HK51" s="86">
        <f t="shared" si="58"/>
        <v>5.9090958440367472E-22</v>
      </c>
      <c r="HL51" s="86">
        <f t="shared" si="58"/>
        <v>2.439309363747022E-23</v>
      </c>
      <c r="HM51" s="86">
        <f t="shared" si="58"/>
        <v>7.8729097928947718E-23</v>
      </c>
      <c r="HN51" s="86">
        <f t="shared" si="58"/>
        <v>2.234967696471281E-19</v>
      </c>
      <c r="HO51" s="86">
        <f t="shared" si="58"/>
        <v>2.8525760035977679E-21</v>
      </c>
      <c r="HP51" s="86">
        <f t="shared" si="58"/>
        <v>1.5319065013883944E-24</v>
      </c>
      <c r="HQ51" s="86">
        <f t="shared" si="58"/>
        <v>1.2956187498228361E-28</v>
      </c>
      <c r="HS51" s="86">
        <f t="shared" si="55"/>
        <v>5.2323225294741339E-115</v>
      </c>
      <c r="HT51" s="86">
        <f t="shared" si="55"/>
        <v>4.5932679672181755E-164</v>
      </c>
      <c r="HU51" s="86">
        <f t="shared" si="55"/>
        <v>2.5074859636179155E-131</v>
      </c>
      <c r="HV51" s="86">
        <f t="shared" si="55"/>
        <v>1.7933955057804277E-124</v>
      </c>
      <c r="HW51" s="86">
        <f t="shared" si="55"/>
        <v>1.3683827201429903E-201</v>
      </c>
      <c r="HX51" s="86">
        <f t="shared" si="55"/>
        <v>3.7858368937738942E-151</v>
      </c>
      <c r="HY51" s="86">
        <f t="shared" si="55"/>
        <v>1.5352260290287228E-141</v>
      </c>
      <c r="HZ51" s="86">
        <f t="shared" si="55"/>
        <v>3.1121670414058706E-151</v>
      </c>
      <c r="IA51" s="86">
        <f t="shared" si="55"/>
        <v>2.2976615934229521E-144</v>
      </c>
      <c r="IB51" s="86">
        <f t="shared" si="55"/>
        <v>2.0061015369403215E-157</v>
      </c>
      <c r="IC51" s="86">
        <f t="shared" si="55"/>
        <v>4.9831876883892512E-154</v>
      </c>
      <c r="ID51" s="86">
        <f t="shared" si="55"/>
        <v>1.909218206775618E-126</v>
      </c>
      <c r="IE51" s="86">
        <f t="shared" si="55"/>
        <v>1.6669684404976112E-140</v>
      </c>
      <c r="IF51" s="86">
        <f t="shared" si="55"/>
        <v>3.071506022167849E-81</v>
      </c>
      <c r="IG51" s="86">
        <f t="shared" si="55"/>
        <v>1.6739079564628452E-61</v>
      </c>
      <c r="II51" s="86">
        <f t="shared" si="56"/>
        <v>5.2852157663809792E-282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6.1121724095085907E-196</v>
      </c>
      <c r="IW51" s="86">
        <f t="shared" si="56"/>
        <v>2.4479413600955361E-197</v>
      </c>
      <c r="IY51" s="86">
        <f t="shared" si="57"/>
        <v>4.8481536998648624E-6</v>
      </c>
      <c r="IZ51" s="86">
        <f t="shared" si="57"/>
        <v>1.9836003127776938E-6</v>
      </c>
      <c r="JA51" s="86">
        <f t="shared" si="57"/>
        <v>1.0536447070919563E-6</v>
      </c>
      <c r="JB51" s="86">
        <f t="shared" si="57"/>
        <v>1.1379610310392656E-6</v>
      </c>
      <c r="JC51" s="86">
        <f t="shared" si="57"/>
        <v>4.7968213310143889E-7</v>
      </c>
      <c r="JD51" s="86">
        <f t="shared" si="57"/>
        <v>2.1115716298997372E-7</v>
      </c>
      <c r="JE51" s="86">
        <f t="shared" si="57"/>
        <v>5.5505190241045576E-7</v>
      </c>
      <c r="JF51" s="86">
        <f t="shared" si="57"/>
        <v>1.6497767089959757E-7</v>
      </c>
      <c r="JG51" s="86">
        <f t="shared" si="57"/>
        <v>1.6634266070763147E-7</v>
      </c>
      <c r="JH51" s="86">
        <f t="shared" si="57"/>
        <v>2.2048859160186377E-8</v>
      </c>
      <c r="JI51" s="86">
        <f t="shared" si="57"/>
        <v>6.2137553727891758E-8</v>
      </c>
      <c r="JJ51" s="86">
        <f t="shared" si="57"/>
        <v>1.224578273304031E-7</v>
      </c>
      <c r="JK51" s="86">
        <f t="shared" si="57"/>
        <v>3.404171483275387E-7</v>
      </c>
      <c r="JL51" s="86">
        <f t="shared" si="57"/>
        <v>9.5387137585786082E-8</v>
      </c>
      <c r="JM51" s="86">
        <f t="shared" si="57"/>
        <v>8.723306081478769E-8</v>
      </c>
    </row>
    <row r="52" spans="2:273" x14ac:dyDescent="0.25">
      <c r="B52" s="2">
        <v>25</v>
      </c>
      <c r="C52" s="37">
        <v>55.930999999999997</v>
      </c>
      <c r="D52" s="37">
        <v>62.871000000000002</v>
      </c>
      <c r="E52" s="37">
        <v>66.935000000000002</v>
      </c>
      <c r="F52" s="37">
        <v>68.5</v>
      </c>
      <c r="G52" s="37">
        <v>63.241999999999997</v>
      </c>
      <c r="H52" s="37">
        <v>61.573999999999998</v>
      </c>
      <c r="I52" s="37">
        <v>62.933999999999997</v>
      </c>
      <c r="J52" s="37">
        <v>61.540999999999997</v>
      </c>
      <c r="K52" s="37">
        <v>59.426000000000002</v>
      </c>
      <c r="L52" s="37">
        <v>59.902000000000001</v>
      </c>
      <c r="M52" s="37">
        <v>58.197000000000003</v>
      </c>
      <c r="N52" s="37">
        <v>61.802999999999997</v>
      </c>
      <c r="O52" s="37">
        <v>66.426000000000002</v>
      </c>
      <c r="P52" s="37">
        <v>58.393000000000001</v>
      </c>
      <c r="Q52" s="37">
        <v>55.426000000000002</v>
      </c>
      <c r="S52" s="4">
        <f t="shared" si="59"/>
        <v>56.347714751194317</v>
      </c>
      <c r="T52" s="4">
        <f t="shared" si="59"/>
        <v>62.939030503099396</v>
      </c>
      <c r="U52" s="4">
        <f t="shared" si="59"/>
        <v>67.693073698805875</v>
      </c>
      <c r="V52" s="4">
        <f t="shared" si="59"/>
        <v>67.278014679515763</v>
      </c>
      <c r="W52" s="4">
        <f t="shared" si="59"/>
        <v>62.492796455990707</v>
      </c>
      <c r="X52" s="4">
        <f t="shared" si="59"/>
        <v>63.609587296568009</v>
      </c>
      <c r="Y52" s="4">
        <f t="shared" si="59"/>
        <v>64.62684306543099</v>
      </c>
      <c r="Z52" s="4">
        <f t="shared" si="59"/>
        <v>64.139938618502882</v>
      </c>
      <c r="AA52" s="4">
        <f t="shared" si="59"/>
        <v>60.25527712051683</v>
      </c>
      <c r="AB52" s="4">
        <f t="shared" si="59"/>
        <v>60.499437876152705</v>
      </c>
      <c r="AC52" s="4">
        <f t="shared" si="59"/>
        <v>59.374025692455646</v>
      </c>
      <c r="AD52" s="4">
        <f t="shared" si="59"/>
        <v>61.411181258971972</v>
      </c>
      <c r="AE52" s="4">
        <f t="shared" si="59"/>
        <v>64.594958990872371</v>
      </c>
      <c r="AF52" s="4">
        <f t="shared" si="59"/>
        <v>61.346175771570266</v>
      </c>
      <c r="AG52" s="4">
        <f t="shared" si="59"/>
        <v>56.76733832284571</v>
      </c>
      <c r="AI52" s="4">
        <f t="shared" si="60"/>
        <v>-0.41671475119431989</v>
      </c>
      <c r="AJ52" s="4">
        <f t="shared" si="60"/>
        <v>-6.8030503099393513E-2</v>
      </c>
      <c r="AK52" s="4">
        <f t="shared" si="60"/>
        <v>-0.75807369880587316</v>
      </c>
      <c r="AL52" s="4">
        <f t="shared" si="60"/>
        <v>1.2219853204842366</v>
      </c>
      <c r="AM52" s="4">
        <f t="shared" si="60"/>
        <v>0.74920354400929057</v>
      </c>
      <c r="AN52" s="4">
        <f t="shared" si="60"/>
        <v>-2.0355872965680106</v>
      </c>
      <c r="AO52" s="4">
        <f t="shared" si="60"/>
        <v>-1.6928430654309921</v>
      </c>
      <c r="AP52" s="4">
        <f t="shared" si="60"/>
        <v>-2.5989386185028849</v>
      </c>
      <c r="AQ52" s="4">
        <f t="shared" si="60"/>
        <v>-0.82927712051682789</v>
      </c>
      <c r="AR52" s="4">
        <f t="shared" si="60"/>
        <v>-0.5974378761527035</v>
      </c>
      <c r="AS52" s="4">
        <f t="shared" si="60"/>
        <v>-1.1770256924556435</v>
      </c>
      <c r="AT52" s="4">
        <f t="shared" si="60"/>
        <v>0.39181874102802539</v>
      </c>
      <c r="AU52" s="4">
        <f t="shared" si="60"/>
        <v>1.831041009127631</v>
      </c>
      <c r="AV52" s="4">
        <f t="shared" si="60"/>
        <v>-2.9531757715702653</v>
      </c>
      <c r="AW52" s="4">
        <f t="shared" si="60"/>
        <v>-1.3413383228457079</v>
      </c>
      <c r="AY52" s="2">
        <f t="shared" si="51"/>
        <v>56.338178329208468</v>
      </c>
      <c r="AZ52" s="2">
        <f t="shared" si="51"/>
        <v>62.934612867420739</v>
      </c>
      <c r="BA52" s="2">
        <f t="shared" si="51"/>
        <v>67.690651324579846</v>
      </c>
      <c r="BB52" s="2">
        <f t="shared" si="51"/>
        <v>67.275499105970695</v>
      </c>
      <c r="BC52" s="2">
        <f t="shared" si="51"/>
        <v>62.491655376244289</v>
      </c>
      <c r="BD52" s="2">
        <f t="shared" si="51"/>
        <v>63.6090307476723</v>
      </c>
      <c r="BE52" s="2">
        <f t="shared" si="51"/>
        <v>64.62557975468745</v>
      </c>
      <c r="BF52" s="2">
        <f t="shared" si="51"/>
        <v>64.139497323429268</v>
      </c>
      <c r="BG52" s="2">
        <f t="shared" si="51"/>
        <v>60.254824128170512</v>
      </c>
      <c r="BH52" s="2">
        <f t="shared" si="51"/>
        <v>60.499367757233109</v>
      </c>
      <c r="BI52" s="2">
        <f t="shared" si="51"/>
        <v>59.373854903249132</v>
      </c>
      <c r="BJ52" s="2">
        <f t="shared" si="51"/>
        <v>61.410850423370015</v>
      </c>
      <c r="BK52" s="2">
        <f t="shared" si="51"/>
        <v>64.594062254692162</v>
      </c>
      <c r="BL52" s="2">
        <f t="shared" si="51"/>
        <v>61.345931967350367</v>
      </c>
      <c r="BM52" s="2">
        <f t="shared" si="51"/>
        <v>56.7671815560225</v>
      </c>
      <c r="BO52" s="2">
        <f t="shared" si="10"/>
        <v>55.930999999999997</v>
      </c>
      <c r="BP52" s="2">
        <f t="shared" si="11"/>
        <v>62.871000000000002</v>
      </c>
      <c r="BQ52" s="2">
        <f t="shared" si="12"/>
        <v>66.935000000000002</v>
      </c>
      <c r="BR52" s="2">
        <f t="shared" si="13"/>
        <v>68.5</v>
      </c>
      <c r="BS52" s="2">
        <f t="shared" si="14"/>
        <v>63.241999999999997</v>
      </c>
      <c r="BT52" s="2">
        <f t="shared" si="15"/>
        <v>61.573999999999998</v>
      </c>
      <c r="BU52" s="2">
        <f t="shared" si="16"/>
        <v>62.933999999999997</v>
      </c>
      <c r="BV52" s="2">
        <f t="shared" si="17"/>
        <v>61.540999999999997</v>
      </c>
      <c r="BW52" s="2">
        <f t="shared" si="18"/>
        <v>59.426000000000002</v>
      </c>
      <c r="BX52" s="2">
        <f t="shared" si="19"/>
        <v>59.902000000000001</v>
      </c>
      <c r="BY52" s="2">
        <f t="shared" si="20"/>
        <v>58.197000000000003</v>
      </c>
      <c r="BZ52" s="2">
        <f t="shared" si="21"/>
        <v>61.802999999999997</v>
      </c>
      <c r="CA52" s="2">
        <f t="shared" si="22"/>
        <v>66.426000000000002</v>
      </c>
      <c r="CB52" s="2">
        <f t="shared" si="23"/>
        <v>58.393000000000001</v>
      </c>
      <c r="CC52" s="2">
        <f t="shared" si="24"/>
        <v>55.426000000000002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56.676595980876748</v>
      </c>
      <c r="DL52" s="2">
        <f t="shared" si="61"/>
        <v>63.341530303030297</v>
      </c>
      <c r="DM52" s="2">
        <f t="shared" si="61"/>
        <v>68.548695771670182</v>
      </c>
      <c r="DN52" s="2">
        <f t="shared" si="61"/>
        <v>68.832344256518681</v>
      </c>
      <c r="DO52" s="2">
        <f t="shared" si="61"/>
        <v>63.02951162790697</v>
      </c>
      <c r="DP52" s="2">
        <f t="shared" si="61"/>
        <v>63.916339721254353</v>
      </c>
      <c r="DQ52" s="2">
        <f t="shared" si="61"/>
        <v>65.409283751132605</v>
      </c>
      <c r="DR52" s="2">
        <f t="shared" si="61"/>
        <v>64.454847909407661</v>
      </c>
      <c r="DS52" s="2">
        <f t="shared" si="61"/>
        <v>61.48580609756096</v>
      </c>
      <c r="DT52" s="2">
        <f t="shared" si="61"/>
        <v>60.846510121457491</v>
      </c>
      <c r="DU52" s="2">
        <f t="shared" si="61"/>
        <v>59.207737898686673</v>
      </c>
      <c r="DV52" s="2">
        <f t="shared" si="61"/>
        <v>61.57396934338113</v>
      </c>
      <c r="DW52" s="2">
        <f t="shared" si="61"/>
        <v>65.057708547266671</v>
      </c>
      <c r="DX52" s="2">
        <f t="shared" si="61"/>
        <v>61.354057018610057</v>
      </c>
      <c r="DY52" s="2">
        <f t="shared" si="61"/>
        <v>56.405245470383271</v>
      </c>
      <c r="EA52" s="2">
        <f t="shared" si="62"/>
        <v>54.62727404610812</v>
      </c>
      <c r="EB52" s="2">
        <f t="shared" si="62"/>
        <v>60.63396691931613</v>
      </c>
      <c r="EC52" s="2">
        <f t="shared" si="62"/>
        <v>62.920709396119499</v>
      </c>
      <c r="ED52" s="2">
        <f t="shared" si="62"/>
        <v>58.617657394924187</v>
      </c>
      <c r="EE52" s="2">
        <f t="shared" si="62"/>
        <v>59.280415760426877</v>
      </c>
      <c r="EF52" s="2">
        <f t="shared" si="62"/>
        <v>61.746223964672772</v>
      </c>
      <c r="EG52" s="2">
        <f t="shared" si="62"/>
        <v>60.077619361762842</v>
      </c>
      <c r="EH52" s="2">
        <f t="shared" si="62"/>
        <v>62.199199242831675</v>
      </c>
      <c r="EI52" s="2">
        <f t="shared" si="62"/>
        <v>52.779137628899505</v>
      </c>
      <c r="EJ52" s="2">
        <f t="shared" si="62"/>
        <v>58.124294500213743</v>
      </c>
      <c r="EK52" s="2">
        <f t="shared" si="62"/>
        <v>60.477623767275801</v>
      </c>
      <c r="EL52" s="2">
        <f t="shared" si="62"/>
        <v>60.32455942037209</v>
      </c>
      <c r="EM52" s="2">
        <f t="shared" si="62"/>
        <v>61.770943940795547</v>
      </c>
      <c r="EN52" s="2">
        <f t="shared" si="62"/>
        <v>61.291633371990422</v>
      </c>
      <c r="EO52" s="2">
        <f t="shared" si="62"/>
        <v>59.174714997126699</v>
      </c>
      <c r="EQ52" s="2">
        <f t="shared" si="63"/>
        <v>57.290677357335149</v>
      </c>
      <c r="ER52" s="2">
        <f t="shared" si="63"/>
        <v>63.034892037111199</v>
      </c>
      <c r="ES52" s="2">
        <f t="shared" si="63"/>
        <v>65.445150932557155</v>
      </c>
      <c r="ET52" s="2">
        <f t="shared" si="63"/>
        <v>60.015340871840408</v>
      </c>
      <c r="EU52" s="2">
        <f t="shared" si="63"/>
        <v>59.003492709509693</v>
      </c>
      <c r="EV52" s="2">
        <f t="shared" si="63"/>
        <v>58.262845387747596</v>
      </c>
      <c r="EW52" s="2">
        <f t="shared" si="63"/>
        <v>59.988158481876276</v>
      </c>
      <c r="EX52" s="2">
        <f t="shared" si="63"/>
        <v>58.70059120305848</v>
      </c>
      <c r="EY52" s="2">
        <f t="shared" si="63"/>
        <v>55.25926004839755</v>
      </c>
      <c r="EZ52" s="2">
        <f t="shared" si="63"/>
        <v>59.690334392561965</v>
      </c>
      <c r="FA52" s="2">
        <f t="shared" si="63"/>
        <v>59.83418975436453</v>
      </c>
      <c r="FB52" s="2">
        <f t="shared" si="63"/>
        <v>58.061211667436268</v>
      </c>
      <c r="FC52" s="2">
        <f t="shared" si="63"/>
        <v>59.278657622152345</v>
      </c>
      <c r="FD52" s="2">
        <f t="shared" si="63"/>
        <v>60.137789614480155</v>
      </c>
      <c r="FE52" s="2">
        <f t="shared" si="63"/>
        <v>61.238801529335248</v>
      </c>
      <c r="FG52" s="2">
        <f t="shared" si="64"/>
        <v>0.16514129846104889</v>
      </c>
      <c r="FH52" s="2">
        <f t="shared" si="64"/>
        <v>0.15029179391885353</v>
      </c>
      <c r="FI52" s="2">
        <f t="shared" si="64"/>
        <v>0.15246225937478122</v>
      </c>
      <c r="FJ52" s="2">
        <f t="shared" si="64"/>
        <v>0.15241290561164356</v>
      </c>
      <c r="FK52" s="2">
        <f t="shared" si="64"/>
        <v>0.14346266246545566</v>
      </c>
      <c r="FL52" s="2">
        <f t="shared" si="64"/>
        <v>0.14160269716379867</v>
      </c>
      <c r="FM52" s="2">
        <f t="shared" si="64"/>
        <v>0.14699042901668202</v>
      </c>
      <c r="FN52" s="2">
        <f t="shared" si="64"/>
        <v>0.13979701799601466</v>
      </c>
      <c r="FO52" s="2">
        <f t="shared" si="64"/>
        <v>0.14138574157900471</v>
      </c>
      <c r="FP52" s="2">
        <f t="shared" si="64"/>
        <v>0.12752555075871361</v>
      </c>
      <c r="FQ52" s="2">
        <f t="shared" si="64"/>
        <v>0.13081507884789126</v>
      </c>
      <c r="FR52" s="2">
        <f t="shared" si="64"/>
        <v>0.13054940525425465</v>
      </c>
      <c r="FS52" s="2">
        <f t="shared" si="64"/>
        <v>0.14106131585669868</v>
      </c>
      <c r="FT52" s="2">
        <f t="shared" si="64"/>
        <v>0.13009875751183136</v>
      </c>
      <c r="FU52" s="2">
        <f t="shared" si="64"/>
        <v>0.13068582810224358</v>
      </c>
      <c r="FW52" s="2">
        <f t="shared" si="53"/>
        <v>3.7672116986087096E-6</v>
      </c>
      <c r="FX52" s="2">
        <f t="shared" si="53"/>
        <v>2.9665555984521184E-6</v>
      </c>
      <c r="FY52" s="2">
        <f t="shared" si="53"/>
        <v>4.3857052907448847E-6</v>
      </c>
      <c r="FZ52" s="2">
        <f t="shared" si="53"/>
        <v>3.5443938463776702E-6</v>
      </c>
      <c r="GA52" s="2">
        <f t="shared" si="53"/>
        <v>3.5268849506380406E-6</v>
      </c>
      <c r="GB52" s="2">
        <f t="shared" si="53"/>
        <v>4.2284500840353255E-6</v>
      </c>
      <c r="GC52" s="2">
        <f t="shared" si="53"/>
        <v>4.0294565687268171E-6</v>
      </c>
      <c r="GD52" s="2">
        <f t="shared" si="53"/>
        <v>5.0387880502157092E-6</v>
      </c>
      <c r="GE52" s="2">
        <f t="shared" si="53"/>
        <v>6.7773806883543663E-6</v>
      </c>
      <c r="GF52" s="2">
        <f t="shared" si="53"/>
        <v>6.1825747535725105E-6</v>
      </c>
      <c r="GG52" s="2">
        <f t="shared" si="53"/>
        <v>4.997349836318245E-6</v>
      </c>
      <c r="GH52" s="2">
        <f t="shared" si="53"/>
        <v>4.0637341318554126E-6</v>
      </c>
      <c r="GI52" s="2">
        <f t="shared" si="53"/>
        <v>4.3944687992382009E-6</v>
      </c>
      <c r="GJ52" s="2">
        <f t="shared" si="53"/>
        <v>3.3040826339383866E-6</v>
      </c>
      <c r="GK52" s="2">
        <f t="shared" si="53"/>
        <v>2.7455887828753473E-6</v>
      </c>
      <c r="GM52" s="86">
        <f t="shared" si="54"/>
        <v>8.201342225730083E-6</v>
      </c>
      <c r="GN52" s="86">
        <f t="shared" si="54"/>
        <v>3.4632003374268597E-6</v>
      </c>
      <c r="GO52" s="86">
        <f t="shared" si="54"/>
        <v>1.9359054622111557E-6</v>
      </c>
      <c r="GP52" s="86">
        <f t="shared" si="54"/>
        <v>2.0788715221931137E-6</v>
      </c>
      <c r="GQ52" s="86">
        <f t="shared" si="54"/>
        <v>9.1058367388137481E-7</v>
      </c>
      <c r="GR52" s="86">
        <f t="shared" si="54"/>
        <v>4.2262862953400946E-7</v>
      </c>
      <c r="GS52" s="86">
        <f t="shared" si="54"/>
        <v>1.0528511494169628E-6</v>
      </c>
      <c r="GT52" s="86">
        <f t="shared" si="54"/>
        <v>3.3420880134623448E-7</v>
      </c>
      <c r="GU52" s="86">
        <f t="shared" si="54"/>
        <v>3.384093287359086E-7</v>
      </c>
      <c r="GV52" s="86">
        <f t="shared" si="54"/>
        <v>4.9349225990760247E-8</v>
      </c>
      <c r="GW52" s="86">
        <f t="shared" si="54"/>
        <v>1.3098897975068434E-7</v>
      </c>
      <c r="GX52" s="86">
        <f t="shared" si="54"/>
        <v>2.4622219536176657E-7</v>
      </c>
      <c r="GY52" s="86">
        <f t="shared" si="54"/>
        <v>6.5766053549477361E-7</v>
      </c>
      <c r="GZ52" s="86">
        <f t="shared" si="54"/>
        <v>1.9481634011309214E-7</v>
      </c>
      <c r="HA52" s="86">
        <f t="shared" si="54"/>
        <v>1.7958563363953062E-7</v>
      </c>
      <c r="HC52" s="86">
        <f t="shared" si="58"/>
        <v>1.8333280904854657E-17</v>
      </c>
      <c r="HD52" s="86">
        <f t="shared" si="58"/>
        <v>5.7172472705783396E-24</v>
      </c>
      <c r="HE52" s="86">
        <f t="shared" si="58"/>
        <v>1.2044734501878526E-19</v>
      </c>
      <c r="HF52" s="86">
        <f t="shared" si="58"/>
        <v>2.3744577190369442E-18</v>
      </c>
      <c r="HG52" s="86">
        <f t="shared" si="58"/>
        <v>2.6727813034573505E-28</v>
      </c>
      <c r="HH52" s="86">
        <f t="shared" si="58"/>
        <v>7.9350514333987251E-22</v>
      </c>
      <c r="HI52" s="86">
        <f t="shared" si="58"/>
        <v>1.4426012823040578E-20</v>
      </c>
      <c r="HJ52" s="86">
        <f t="shared" si="58"/>
        <v>6.6045925731835515E-22</v>
      </c>
      <c r="HK52" s="86">
        <f t="shared" si="58"/>
        <v>2.5771582188507349E-21</v>
      </c>
      <c r="HL52" s="86">
        <f t="shared" si="58"/>
        <v>1.1899164649087578E-22</v>
      </c>
      <c r="HM52" s="86">
        <f t="shared" si="58"/>
        <v>3.6120509523650141E-22</v>
      </c>
      <c r="HN52" s="86">
        <f t="shared" si="58"/>
        <v>7.7112748858588022E-19</v>
      </c>
      <c r="HO52" s="86">
        <f t="shared" si="58"/>
        <v>1.1348611088397783E-20</v>
      </c>
      <c r="HP52" s="86">
        <f t="shared" si="58"/>
        <v>7.553744575695749E-24</v>
      </c>
      <c r="HQ52" s="86">
        <f t="shared" si="58"/>
        <v>8.5889550448031383E-28</v>
      </c>
      <c r="HS52" s="86">
        <f t="shared" si="55"/>
        <v>7.0395233149515652E-113</v>
      </c>
      <c r="HT52" s="86">
        <f t="shared" si="55"/>
        <v>5.0110728764294802E-161</v>
      </c>
      <c r="HU52" s="86">
        <f t="shared" si="55"/>
        <v>7.6632320376515675E-129</v>
      </c>
      <c r="HV52" s="86">
        <f t="shared" si="55"/>
        <v>3.7447007382808462E-122</v>
      </c>
      <c r="HW52" s="86">
        <f t="shared" si="55"/>
        <v>8.1525437379042464E-198</v>
      </c>
      <c r="HX52" s="86">
        <f t="shared" si="55"/>
        <v>2.7504084348327783E-148</v>
      </c>
      <c r="HY52" s="86">
        <f t="shared" si="55"/>
        <v>7.2685303745823151E-139</v>
      </c>
      <c r="HZ52" s="86">
        <f t="shared" si="55"/>
        <v>2.4309367466307056E-148</v>
      </c>
      <c r="IA52" s="86">
        <f t="shared" si="55"/>
        <v>1.5109554839953789E-141</v>
      </c>
      <c r="IB52" s="86">
        <f t="shared" si="55"/>
        <v>2.3438295679756785E-154</v>
      </c>
      <c r="IC52" s="86">
        <f t="shared" si="55"/>
        <v>4.4466280382289052E-151</v>
      </c>
      <c r="ID52" s="86">
        <f t="shared" si="55"/>
        <v>4.4474129291964178E-124</v>
      </c>
      <c r="IE52" s="86">
        <f t="shared" si="55"/>
        <v>7.4444681131068683E-138</v>
      </c>
      <c r="IF52" s="86">
        <f t="shared" si="55"/>
        <v>9.3883353273545697E-80</v>
      </c>
      <c r="IG52" s="86">
        <f t="shared" si="55"/>
        <v>2.0870345423410806E-60</v>
      </c>
      <c r="II52" s="86">
        <f t="shared" si="56"/>
        <v>6.3874803089152486E-278</v>
      </c>
      <c r="IJ52" s="86">
        <f t="shared" si="56"/>
        <v>0</v>
      </c>
      <c r="IK52" s="86">
        <f t="shared" si="56"/>
        <v>0</v>
      </c>
      <c r="IL52" s="86">
        <f t="shared" si="56"/>
        <v>2.345528276468568E-307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3.8466177526945364E-193</v>
      </c>
      <c r="IW52" s="86">
        <f t="shared" si="56"/>
        <v>1.4706545446459813E-194</v>
      </c>
      <c r="IY52" s="86">
        <f t="shared" si="57"/>
        <v>8.2013422257484162E-6</v>
      </c>
      <c r="IZ52" s="86">
        <f t="shared" si="57"/>
        <v>3.4632003374268597E-6</v>
      </c>
      <c r="JA52" s="86">
        <f t="shared" si="57"/>
        <v>1.9359054622112759E-6</v>
      </c>
      <c r="JB52" s="86">
        <f t="shared" si="57"/>
        <v>2.0788715221954884E-6</v>
      </c>
      <c r="JC52" s="86">
        <f t="shared" si="57"/>
        <v>9.1058367388137481E-7</v>
      </c>
      <c r="JD52" s="86">
        <f t="shared" si="57"/>
        <v>4.2262862953401025E-7</v>
      </c>
      <c r="JE52" s="86">
        <f t="shared" si="57"/>
        <v>1.0528511494169772E-6</v>
      </c>
      <c r="JF52" s="86">
        <f t="shared" si="57"/>
        <v>3.3420880134623511E-7</v>
      </c>
      <c r="JG52" s="86">
        <f t="shared" si="57"/>
        <v>3.3840932873591119E-7</v>
      </c>
      <c r="JH52" s="86">
        <f t="shared" si="57"/>
        <v>4.9349225990760366E-8</v>
      </c>
      <c r="JI52" s="86">
        <f t="shared" si="57"/>
        <v>1.3098897975068471E-7</v>
      </c>
      <c r="JJ52" s="86">
        <f t="shared" si="57"/>
        <v>2.4622219536253768E-7</v>
      </c>
      <c r="JK52" s="86">
        <f t="shared" si="57"/>
        <v>6.5766053549478494E-7</v>
      </c>
      <c r="JL52" s="86">
        <f t="shared" si="57"/>
        <v>1.9481634011309214E-7</v>
      </c>
      <c r="JM52" s="86">
        <f t="shared" si="57"/>
        <v>1.7958563363953062E-7</v>
      </c>
    </row>
    <row r="53" spans="2:273" x14ac:dyDescent="0.25">
      <c r="B53" s="2">
        <v>26</v>
      </c>
      <c r="C53" s="37">
        <v>57.344999999999999</v>
      </c>
      <c r="D53" s="37">
        <v>62.161000000000001</v>
      </c>
      <c r="E53" s="37">
        <v>68.290000000000006</v>
      </c>
      <c r="F53" s="37">
        <v>66.838999999999999</v>
      </c>
      <c r="G53" s="37">
        <v>62.79</v>
      </c>
      <c r="H53" s="37">
        <v>62.164000000000001</v>
      </c>
      <c r="I53" s="37">
        <v>61.655999999999999</v>
      </c>
      <c r="J53" s="37">
        <v>61.951000000000001</v>
      </c>
      <c r="K53" s="37">
        <v>58.917999999999999</v>
      </c>
      <c r="L53" s="37">
        <v>58.671999999999997</v>
      </c>
      <c r="M53" s="37">
        <v>58.720999999999997</v>
      </c>
      <c r="N53" s="37">
        <v>63.328000000000003</v>
      </c>
      <c r="O53" s="37">
        <v>64.835999999999999</v>
      </c>
      <c r="P53" s="37">
        <v>59.048999999999999</v>
      </c>
      <c r="Q53" s="37">
        <v>56</v>
      </c>
      <c r="S53" s="4">
        <f t="shared" si="59"/>
        <v>56.314381246547676</v>
      </c>
      <c r="T53" s="4">
        <f t="shared" si="59"/>
        <v>63.019385947224578</v>
      </c>
      <c r="U53" s="4">
        <f t="shared" si="59"/>
        <v>68.008615807714449</v>
      </c>
      <c r="V53" s="4">
        <f t="shared" si="59"/>
        <v>67.457392692378804</v>
      </c>
      <c r="W53" s="4">
        <f t="shared" si="59"/>
        <v>62.588978164409014</v>
      </c>
      <c r="X53" s="4">
        <f t="shared" si="59"/>
        <v>63.766234982380617</v>
      </c>
      <c r="Y53" s="4">
        <f t="shared" si="59"/>
        <v>64.807980095051676</v>
      </c>
      <c r="Z53" s="4">
        <f t="shared" si="59"/>
        <v>64.35786887913676</v>
      </c>
      <c r="AA53" s="4">
        <f t="shared" si="59"/>
        <v>60.305104495074559</v>
      </c>
      <c r="AB53" s="4">
        <f t="shared" si="59"/>
        <v>60.795840231140652</v>
      </c>
      <c r="AC53" s="4">
        <f t="shared" si="59"/>
        <v>59.561749036394602</v>
      </c>
      <c r="AD53" s="4">
        <f t="shared" si="59"/>
        <v>61.650192038469278</v>
      </c>
      <c r="AE53" s="4">
        <f t="shared" si="59"/>
        <v>64.774557554987709</v>
      </c>
      <c r="AF53" s="4">
        <f t="shared" si="59"/>
        <v>61.392839024914046</v>
      </c>
      <c r="AG53" s="4">
        <f t="shared" si="59"/>
        <v>56.793486194754351</v>
      </c>
      <c r="AI53" s="4">
        <f t="shared" si="60"/>
        <v>1.0306187534523232</v>
      </c>
      <c r="AJ53" s="4">
        <f t="shared" si="60"/>
        <v>-0.85838594722457628</v>
      </c>
      <c r="AK53" s="4">
        <f t="shared" si="60"/>
        <v>0.28138419228555733</v>
      </c>
      <c r="AL53" s="4">
        <f t="shared" si="60"/>
        <v>-0.61839269237880501</v>
      </c>
      <c r="AM53" s="4">
        <f t="shared" si="60"/>
        <v>0.20102183559098563</v>
      </c>
      <c r="AN53" s="4">
        <f t="shared" si="60"/>
        <v>-1.6022349823806152</v>
      </c>
      <c r="AO53" s="4">
        <f t="shared" si="60"/>
        <v>-3.1519800950516768</v>
      </c>
      <c r="AP53" s="4">
        <f t="shared" si="60"/>
        <v>-2.4068688791367592</v>
      </c>
      <c r="AQ53" s="4">
        <f t="shared" si="60"/>
        <v>-1.3871044950745599</v>
      </c>
      <c r="AR53" s="4">
        <f t="shared" si="60"/>
        <v>-2.1238402311406546</v>
      </c>
      <c r="AS53" s="4">
        <f t="shared" si="60"/>
        <v>-0.8407490363946053</v>
      </c>
      <c r="AT53" s="4">
        <f t="shared" si="60"/>
        <v>1.6778079615307249</v>
      </c>
      <c r="AU53" s="4">
        <f t="shared" si="60"/>
        <v>6.1442445012289681E-2</v>
      </c>
      <c r="AV53" s="4">
        <f t="shared" si="60"/>
        <v>-2.3438390249140468</v>
      </c>
      <c r="AW53" s="4">
        <f t="shared" si="60"/>
        <v>-0.793486194754351</v>
      </c>
      <c r="AY53" s="2">
        <f t="shared" si="51"/>
        <v>56.298805486361971</v>
      </c>
      <c r="AZ53" s="2">
        <f t="shared" si="51"/>
        <v>63.011941207743781</v>
      </c>
      <c r="BA53" s="2">
        <f t="shared" si="51"/>
        <v>68.004331414820641</v>
      </c>
      <c r="BB53" s="2">
        <f t="shared" si="51"/>
        <v>67.45296763045306</v>
      </c>
      <c r="BC53" s="2">
        <f t="shared" si="51"/>
        <v>62.58689430608915</v>
      </c>
      <c r="BD53" s="2">
        <f t="shared" si="51"/>
        <v>63.765165771201282</v>
      </c>
      <c r="BE53" s="2">
        <f t="shared" si="51"/>
        <v>64.805675569835799</v>
      </c>
      <c r="BF53" s="2">
        <f t="shared" si="51"/>
        <v>64.357011090357034</v>
      </c>
      <c r="BG53" s="2">
        <f t="shared" si="51"/>
        <v>60.304220557179399</v>
      </c>
      <c r="BH53" s="2">
        <f t="shared" si="51"/>
        <v>60.795690073227199</v>
      </c>
      <c r="BI53" s="2">
        <f t="shared" si="51"/>
        <v>59.561403812632719</v>
      </c>
      <c r="BJ53" s="2">
        <f t="shared" si="51"/>
        <v>61.649552849244408</v>
      </c>
      <c r="BK53" s="2">
        <f t="shared" si="51"/>
        <v>64.772891848399141</v>
      </c>
      <c r="BL53" s="2">
        <f t="shared" si="51"/>
        <v>61.392360860395584</v>
      </c>
      <c r="BM53" s="2">
        <f t="shared" si="51"/>
        <v>56.793176408085067</v>
      </c>
      <c r="BO53" s="2">
        <f t="shared" si="10"/>
        <v>57.344999999999999</v>
      </c>
      <c r="BP53" s="2">
        <f t="shared" si="11"/>
        <v>62.161000000000001</v>
      </c>
      <c r="BQ53" s="2">
        <f t="shared" si="12"/>
        <v>68.290000000000006</v>
      </c>
      <c r="BR53" s="2">
        <f t="shared" si="13"/>
        <v>66.838999999999999</v>
      </c>
      <c r="BS53" s="2">
        <f t="shared" si="14"/>
        <v>62.79</v>
      </c>
      <c r="BT53" s="2">
        <f t="shared" si="15"/>
        <v>62.164000000000001</v>
      </c>
      <c r="BU53" s="2">
        <f t="shared" si="16"/>
        <v>61.655999999999999</v>
      </c>
      <c r="BV53" s="2">
        <f t="shared" si="17"/>
        <v>61.951000000000001</v>
      </c>
      <c r="BW53" s="2">
        <f t="shared" si="18"/>
        <v>58.917999999999999</v>
      </c>
      <c r="BX53" s="2">
        <f t="shared" si="19"/>
        <v>58.671999999999997</v>
      </c>
      <c r="BY53" s="2">
        <f t="shared" si="20"/>
        <v>58.720999999999997</v>
      </c>
      <c r="BZ53" s="2">
        <f t="shared" si="21"/>
        <v>63.328000000000003</v>
      </c>
      <c r="CA53" s="2">
        <f t="shared" si="22"/>
        <v>64.835999999999999</v>
      </c>
      <c r="CB53" s="2">
        <f t="shared" si="23"/>
        <v>59.048999999999999</v>
      </c>
      <c r="CC53" s="2">
        <f t="shared" si="24"/>
        <v>56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56.679363341706498</v>
      </c>
      <c r="DL53" s="2">
        <f t="shared" si="61"/>
        <v>63.497454545454538</v>
      </c>
      <c r="DM53" s="2">
        <f t="shared" si="61"/>
        <v>69.033719238900616</v>
      </c>
      <c r="DN53" s="2">
        <f t="shared" si="61"/>
        <v>69.214682875264273</v>
      </c>
      <c r="DO53" s="2">
        <f t="shared" si="61"/>
        <v>63.216046511627901</v>
      </c>
      <c r="DP53" s="2">
        <f t="shared" si="61"/>
        <v>64.159985191637631</v>
      </c>
      <c r="DQ53" s="2">
        <f t="shared" si="61"/>
        <v>65.727045001510135</v>
      </c>
      <c r="DR53" s="2">
        <f t="shared" si="61"/>
        <v>64.773720209059221</v>
      </c>
      <c r="DS53" s="2">
        <f t="shared" si="61"/>
        <v>61.674148780487783</v>
      </c>
      <c r="DT53" s="2">
        <f t="shared" si="61"/>
        <v>61.242222672064777</v>
      </c>
      <c r="DU53" s="2">
        <f t="shared" si="61"/>
        <v>59.435563696060029</v>
      </c>
      <c r="DV53" s="2">
        <f t="shared" si="61"/>
        <v>61.892812792048176</v>
      </c>
      <c r="DW53" s="2">
        <f t="shared" si="61"/>
        <v>65.341434913923266</v>
      </c>
      <c r="DX53" s="2">
        <f t="shared" si="61"/>
        <v>61.433075817734924</v>
      </c>
      <c r="DY53" s="2">
        <f t="shared" si="61"/>
        <v>56.417051916376302</v>
      </c>
      <c r="EA53" s="2">
        <f t="shared" si="62"/>
        <v>54.544145071893325</v>
      </c>
      <c r="EB53" s="2">
        <f t="shared" si="62"/>
        <v>60.508462174906718</v>
      </c>
      <c r="EC53" s="2">
        <f t="shared" si="62"/>
        <v>62.785397676663891</v>
      </c>
      <c r="ED53" s="2">
        <f t="shared" si="62"/>
        <v>58.517857908181362</v>
      </c>
      <c r="EE53" s="2">
        <f t="shared" si="62"/>
        <v>59.161092202071238</v>
      </c>
      <c r="EF53" s="2">
        <f t="shared" si="62"/>
        <v>61.582463023506044</v>
      </c>
      <c r="EG53" s="2">
        <f t="shared" si="62"/>
        <v>59.92928562063716</v>
      </c>
      <c r="EH53" s="2">
        <f t="shared" si="62"/>
        <v>62.018644538481141</v>
      </c>
      <c r="EI53" s="2">
        <f t="shared" si="62"/>
        <v>52.716748390788169</v>
      </c>
      <c r="EJ53" s="2">
        <f t="shared" si="62"/>
        <v>58.009437261993774</v>
      </c>
      <c r="EK53" s="2">
        <f t="shared" si="62"/>
        <v>60.323987487186727</v>
      </c>
      <c r="EL53" s="2">
        <f t="shared" si="62"/>
        <v>60.172078735391679</v>
      </c>
      <c r="EM53" s="2">
        <f t="shared" si="62"/>
        <v>61.615656957843257</v>
      </c>
      <c r="EN53" s="2">
        <f t="shared" si="62"/>
        <v>61.144105030040954</v>
      </c>
      <c r="EO53" s="2">
        <f t="shared" si="62"/>
        <v>59.074945150493939</v>
      </c>
      <c r="EQ53" s="2">
        <f t="shared" si="63"/>
        <v>57.177299059768877</v>
      </c>
      <c r="ER53" s="2">
        <f t="shared" si="63"/>
        <v>62.883109181017218</v>
      </c>
      <c r="ES53" s="2">
        <f t="shared" si="63"/>
        <v>65.280682989646976</v>
      </c>
      <c r="ET53" s="2">
        <f t="shared" si="63"/>
        <v>59.899508216605163</v>
      </c>
      <c r="EU53" s="2">
        <f t="shared" si="63"/>
        <v>58.887546606788732</v>
      </c>
      <c r="EV53" s="2">
        <f t="shared" si="63"/>
        <v>58.140367694776174</v>
      </c>
      <c r="EW53" s="2">
        <f t="shared" si="63"/>
        <v>59.840959059389483</v>
      </c>
      <c r="EX53" s="2">
        <f t="shared" si="63"/>
        <v>58.562141405720581</v>
      </c>
      <c r="EY53" s="2">
        <f t="shared" si="63"/>
        <v>55.16738095342285</v>
      </c>
      <c r="EZ53" s="2">
        <f t="shared" si="63"/>
        <v>59.55723496956282</v>
      </c>
      <c r="FA53" s="2">
        <f t="shared" si="63"/>
        <v>59.687810449200754</v>
      </c>
      <c r="FB53" s="2">
        <f t="shared" si="63"/>
        <v>57.934490880384281</v>
      </c>
      <c r="FC53" s="2">
        <f t="shared" si="63"/>
        <v>59.151031721484934</v>
      </c>
      <c r="FD53" s="2">
        <f t="shared" si="63"/>
        <v>60.003033017002906</v>
      </c>
      <c r="FE53" s="2">
        <f t="shared" si="63"/>
        <v>61.113160504255461</v>
      </c>
      <c r="FG53" s="2">
        <f t="shared" si="64"/>
        <v>0.17823411189347563</v>
      </c>
      <c r="FH53" s="2">
        <f t="shared" si="64"/>
        <v>0.16243636707066453</v>
      </c>
      <c r="FI53" s="2">
        <f t="shared" si="64"/>
        <v>0.16474821489658345</v>
      </c>
      <c r="FJ53" s="2">
        <f t="shared" si="64"/>
        <v>0.16469565687090706</v>
      </c>
      <c r="FK53" s="2">
        <f t="shared" si="64"/>
        <v>0.15515616198530544</v>
      </c>
      <c r="FL53" s="2">
        <f t="shared" si="64"/>
        <v>0.15317170357717344</v>
      </c>
      <c r="FM53" s="2">
        <f t="shared" si="64"/>
        <v>0.15891812352004606</v>
      </c>
      <c r="FN53" s="2">
        <f t="shared" si="64"/>
        <v>0.15124449257558417</v>
      </c>
      <c r="FO53" s="2">
        <f t="shared" si="64"/>
        <v>0.15294018073987423</v>
      </c>
      <c r="FP53" s="2">
        <f t="shared" si="64"/>
        <v>0.13812951829443809</v>
      </c>
      <c r="FQ53" s="2">
        <f t="shared" si="64"/>
        <v>0.14164816808208025</v>
      </c>
      <c r="FR53" s="2">
        <f t="shared" si="64"/>
        <v>0.14136407170646959</v>
      </c>
      <c r="FS53" s="2">
        <f t="shared" si="64"/>
        <v>0.15259395395651207</v>
      </c>
      <c r="FT53" s="2">
        <f t="shared" si="64"/>
        <v>0.14088214150496728</v>
      </c>
      <c r="FU53" s="2">
        <f t="shared" si="64"/>
        <v>0.14150995641188546</v>
      </c>
      <c r="FW53" s="2">
        <f t="shared" si="53"/>
        <v>4.1306639864745025E-6</v>
      </c>
      <c r="FX53" s="2">
        <f t="shared" si="53"/>
        <v>3.2527626003827851E-6</v>
      </c>
      <c r="FY53" s="2">
        <f t="shared" si="53"/>
        <v>4.8088281912764554E-6</v>
      </c>
      <c r="FZ53" s="2">
        <f t="shared" si="53"/>
        <v>3.8863492421339329E-6</v>
      </c>
      <c r="GA53" s="2">
        <f t="shared" si="53"/>
        <v>3.8671511328143029E-6</v>
      </c>
      <c r="GB53" s="2">
        <f t="shared" si="53"/>
        <v>4.6364014291895814E-6</v>
      </c>
      <c r="GC53" s="2">
        <f t="shared" si="53"/>
        <v>4.41820955231516E-6</v>
      </c>
      <c r="GD53" s="2">
        <f t="shared" si="53"/>
        <v>5.5249185462021228E-6</v>
      </c>
      <c r="GE53" s="2">
        <f t="shared" si="53"/>
        <v>7.4312452926780775E-6</v>
      </c>
      <c r="GF53" s="2">
        <f t="shared" si="53"/>
        <v>6.7790543697224319E-6</v>
      </c>
      <c r="GG53" s="2">
        <f t="shared" si="53"/>
        <v>5.479482492170746E-6</v>
      </c>
      <c r="GH53" s="2">
        <f t="shared" si="53"/>
        <v>4.455794123555921E-6</v>
      </c>
      <c r="GI53" s="2">
        <f t="shared" si="53"/>
        <v>4.8184371791213618E-6</v>
      </c>
      <c r="GJ53" s="2">
        <f t="shared" si="53"/>
        <v>3.6228534115048013E-6</v>
      </c>
      <c r="GK53" s="2">
        <f t="shared" si="53"/>
        <v>3.0104774385544003E-6</v>
      </c>
      <c r="GM53" s="86">
        <f t="shared" si="54"/>
        <v>1.3709345150030752E-5</v>
      </c>
      <c r="GN53" s="86">
        <f t="shared" si="54"/>
        <v>5.9714555993127871E-6</v>
      </c>
      <c r="GO53" s="86">
        <f t="shared" si="54"/>
        <v>3.5067614518669963E-6</v>
      </c>
      <c r="GP53" s="86">
        <f t="shared" si="54"/>
        <v>3.7449170559484703E-6</v>
      </c>
      <c r="GQ53" s="86">
        <f t="shared" si="54"/>
        <v>1.7029809118631443E-6</v>
      </c>
      <c r="GR53" s="86">
        <f t="shared" si="54"/>
        <v>8.3200133229479182E-7</v>
      </c>
      <c r="GS53" s="86">
        <f t="shared" si="54"/>
        <v>1.9673090570781586E-6</v>
      </c>
      <c r="GT53" s="86">
        <f t="shared" si="54"/>
        <v>6.6571479112769245E-7</v>
      </c>
      <c r="GU53" s="86">
        <f t="shared" si="54"/>
        <v>6.7680747607308257E-7</v>
      </c>
      <c r="GV53" s="86">
        <f t="shared" si="54"/>
        <v>1.0832507341639429E-7</v>
      </c>
      <c r="GW53" s="86">
        <f t="shared" si="54"/>
        <v>2.7128615438472698E-7</v>
      </c>
      <c r="GX53" s="86">
        <f t="shared" si="54"/>
        <v>4.8712378528399453E-7</v>
      </c>
      <c r="GY53" s="86">
        <f t="shared" si="54"/>
        <v>1.2511613025395973E-6</v>
      </c>
      <c r="GZ53" s="86">
        <f t="shared" si="54"/>
        <v>3.9131541225270536E-7</v>
      </c>
      <c r="HA53" s="86">
        <f t="shared" si="54"/>
        <v>3.6350126268884787E-7</v>
      </c>
      <c r="HC53" s="86">
        <f t="shared" si="58"/>
        <v>5.5379878159264084E-17</v>
      </c>
      <c r="HD53" s="86">
        <f t="shared" si="58"/>
        <v>2.717537464252478E-23</v>
      </c>
      <c r="HE53" s="86">
        <f t="shared" si="58"/>
        <v>4.3523144742178081E-19</v>
      </c>
      <c r="HF53" s="86">
        <f t="shared" si="58"/>
        <v>7.7910866163697838E-18</v>
      </c>
      <c r="HG53" s="86">
        <f t="shared" si="58"/>
        <v>1.7950450366107815E-27</v>
      </c>
      <c r="HH53" s="86">
        <f t="shared" si="58"/>
        <v>3.4045781237693264E-21</v>
      </c>
      <c r="HI53" s="86">
        <f t="shared" si="58"/>
        <v>5.644124163383302E-20</v>
      </c>
      <c r="HJ53" s="86">
        <f t="shared" si="58"/>
        <v>2.8863995874446059E-21</v>
      </c>
      <c r="HK53" s="86">
        <f t="shared" si="58"/>
        <v>1.0984141821861362E-20</v>
      </c>
      <c r="HL53" s="86">
        <f t="shared" si="58"/>
        <v>5.6611929529007755E-22</v>
      </c>
      <c r="HM53" s="86">
        <f t="shared" si="58"/>
        <v>1.6184802172101286E-21</v>
      </c>
      <c r="HN53" s="86">
        <f t="shared" si="58"/>
        <v>2.6117410850525597E-18</v>
      </c>
      <c r="HO53" s="86">
        <f t="shared" si="58"/>
        <v>4.4215068192613607E-20</v>
      </c>
      <c r="HP53" s="86">
        <f t="shared" si="58"/>
        <v>3.6362588755618536E-23</v>
      </c>
      <c r="HQ53" s="86">
        <f t="shared" si="58"/>
        <v>5.5321777440425332E-27</v>
      </c>
      <c r="HS53" s="86">
        <f t="shared" si="55"/>
        <v>9.0413605146547406E-111</v>
      </c>
      <c r="HT53" s="86">
        <f t="shared" si="55"/>
        <v>5.1176280022190519E-158</v>
      </c>
      <c r="HU53" s="86">
        <f t="shared" si="55"/>
        <v>2.2159411566844373E-126</v>
      </c>
      <c r="HV53" s="86">
        <f t="shared" si="55"/>
        <v>7.4312369593009675E-120</v>
      </c>
      <c r="HW53" s="86">
        <f t="shared" si="55"/>
        <v>4.4709416287512883E-194</v>
      </c>
      <c r="HX53" s="86">
        <f t="shared" si="55"/>
        <v>1.8749863674992808E-145</v>
      </c>
      <c r="HY53" s="86">
        <f t="shared" si="55"/>
        <v>3.242695497644853E-136</v>
      </c>
      <c r="HZ53" s="86">
        <f t="shared" si="55"/>
        <v>1.7793111643201261E-145</v>
      </c>
      <c r="IA53" s="86">
        <f t="shared" si="55"/>
        <v>9.3139157636962708E-139</v>
      </c>
      <c r="IB53" s="86">
        <f t="shared" si="55"/>
        <v>2.5527264069014379E-151</v>
      </c>
      <c r="IC53" s="86">
        <f t="shared" si="55"/>
        <v>3.7129543222347484E-148</v>
      </c>
      <c r="ID53" s="86">
        <f t="shared" si="55"/>
        <v>9.8335377595918927E-122</v>
      </c>
      <c r="IE53" s="86">
        <f t="shared" si="55"/>
        <v>3.1349057220431255E-135</v>
      </c>
      <c r="IF53" s="86">
        <f t="shared" si="55"/>
        <v>2.7788898866148167E-78</v>
      </c>
      <c r="IG53" s="86">
        <f t="shared" si="55"/>
        <v>2.5424197014456495E-59</v>
      </c>
      <c r="II53" s="86">
        <f t="shared" si="56"/>
        <v>7.2052426821601079E-274</v>
      </c>
      <c r="IJ53" s="86">
        <f t="shared" si="56"/>
        <v>0</v>
      </c>
      <c r="IK53" s="86">
        <f t="shared" si="56"/>
        <v>0</v>
      </c>
      <c r="IL53" s="86">
        <f t="shared" si="56"/>
        <v>6.808918520176258E-303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1.1261437556380039E-303</v>
      </c>
      <c r="IU53" s="86">
        <f t="shared" si="56"/>
        <v>0</v>
      </c>
      <c r="IV53" s="86">
        <f t="shared" si="56"/>
        <v>2.3102359862906275E-190</v>
      </c>
      <c r="IW53" s="86">
        <f t="shared" si="56"/>
        <v>8.4401604223953483E-192</v>
      </c>
      <c r="IY53" s="86">
        <f t="shared" si="57"/>
        <v>1.3709345150086133E-5</v>
      </c>
      <c r="IZ53" s="86">
        <f t="shared" si="57"/>
        <v>5.9714555993127871E-6</v>
      </c>
      <c r="JA53" s="86">
        <f t="shared" si="57"/>
        <v>3.5067614518674317E-6</v>
      </c>
      <c r="JB53" s="86">
        <f t="shared" si="57"/>
        <v>3.7449170559562613E-6</v>
      </c>
      <c r="JC53" s="86">
        <f t="shared" si="57"/>
        <v>1.7029809118631443E-6</v>
      </c>
      <c r="JD53" s="86">
        <f t="shared" si="57"/>
        <v>8.3200133229479521E-7</v>
      </c>
      <c r="JE53" s="86">
        <f t="shared" si="57"/>
        <v>1.9673090570782149E-6</v>
      </c>
      <c r="JF53" s="86">
        <f t="shared" si="57"/>
        <v>6.6571479112769531E-7</v>
      </c>
      <c r="JG53" s="86">
        <f t="shared" si="57"/>
        <v>6.7680747607309358E-7</v>
      </c>
      <c r="JH53" s="86">
        <f t="shared" si="57"/>
        <v>1.0832507341639486E-7</v>
      </c>
      <c r="JI53" s="86">
        <f t="shared" si="57"/>
        <v>2.7128615438472863E-7</v>
      </c>
      <c r="JJ53" s="86">
        <f t="shared" si="57"/>
        <v>4.8712378528660625E-7</v>
      </c>
      <c r="JK53" s="86">
        <f t="shared" si="57"/>
        <v>1.2511613025396415E-6</v>
      </c>
      <c r="JL53" s="86">
        <f t="shared" si="57"/>
        <v>3.9131541225270542E-7</v>
      </c>
      <c r="JM53" s="86">
        <f t="shared" si="57"/>
        <v>3.6350126268884787E-7</v>
      </c>
    </row>
    <row r="54" spans="2:273" x14ac:dyDescent="0.25">
      <c r="B54" s="2">
        <v>27</v>
      </c>
      <c r="C54" s="37">
        <v>55</v>
      </c>
      <c r="D54" s="37">
        <v>61.435000000000002</v>
      </c>
      <c r="E54" s="37">
        <v>68.161000000000001</v>
      </c>
      <c r="F54" s="37">
        <v>67.338999999999999</v>
      </c>
      <c r="G54" s="37">
        <v>61.951999999999998</v>
      </c>
      <c r="H54" s="37">
        <v>61.442999999999998</v>
      </c>
      <c r="I54" s="37">
        <v>64.295000000000002</v>
      </c>
      <c r="J54" s="37">
        <v>62.835999999999999</v>
      </c>
      <c r="K54" s="37">
        <v>60.540999999999997</v>
      </c>
      <c r="L54" s="37">
        <v>57.802999999999997</v>
      </c>
      <c r="M54" s="37">
        <v>55.213000000000001</v>
      </c>
      <c r="N54" s="37">
        <v>61.738</v>
      </c>
      <c r="O54" s="37">
        <v>66.262</v>
      </c>
      <c r="P54" s="37">
        <v>59.606999999999999</v>
      </c>
      <c r="Q54" s="37">
        <v>54.311</v>
      </c>
      <c r="S54" s="4">
        <f t="shared" si="59"/>
        <v>56.280534502120311</v>
      </c>
      <c r="T54" s="4">
        <f t="shared" si="59"/>
        <v>63.09227137222684</v>
      </c>
      <c r="U54" s="4">
        <f t="shared" si="59"/>
        <v>68.304862138174499</v>
      </c>
      <c r="V54" s="4">
        <f t="shared" si="59"/>
        <v>67.61751913260467</v>
      </c>
      <c r="W54" s="4">
        <f t="shared" si="59"/>
        <v>62.675384381929831</v>
      </c>
      <c r="X54" s="4">
        <f t="shared" si="59"/>
        <v>63.911616038292365</v>
      </c>
      <c r="Y54" s="4">
        <f t="shared" si="59"/>
        <v>64.973948575648166</v>
      </c>
      <c r="Z54" s="4">
        <f t="shared" si="59"/>
        <v>64.562257912259383</v>
      </c>
      <c r="AA54" s="4">
        <f t="shared" si="59"/>
        <v>60.342496292036799</v>
      </c>
      <c r="AB54" s="4">
        <f t="shared" si="59"/>
        <v>61.078764292117093</v>
      </c>
      <c r="AC54" s="4">
        <f t="shared" si="59"/>
        <v>59.741747701792534</v>
      </c>
      <c r="AD54" s="4">
        <f t="shared" si="59"/>
        <v>61.877656838400164</v>
      </c>
      <c r="AE54" s="4">
        <f t="shared" si="59"/>
        <v>64.941467660848772</v>
      </c>
      <c r="AF54" s="4">
        <f t="shared" si="59"/>
        <v>61.434445625789031</v>
      </c>
      <c r="AG54" s="4">
        <f t="shared" si="59"/>
        <v>56.819238275702759</v>
      </c>
      <c r="AI54" s="4">
        <f t="shared" si="60"/>
        <v>-1.2805345021203109</v>
      </c>
      <c r="AJ54" s="4">
        <f t="shared" si="60"/>
        <v>-1.6572713722268375</v>
      </c>
      <c r="AK54" s="4">
        <f t="shared" si="60"/>
        <v>-0.143862138174498</v>
      </c>
      <c r="AL54" s="4">
        <f t="shared" si="60"/>
        <v>-0.27851913260467143</v>
      </c>
      <c r="AM54" s="4">
        <f t="shared" si="60"/>
        <v>-0.7233843819298329</v>
      </c>
      <c r="AN54" s="4">
        <f t="shared" si="60"/>
        <v>-2.4686160382923674</v>
      </c>
      <c r="AO54" s="4">
        <f t="shared" si="60"/>
        <v>-0.67894857564816391</v>
      </c>
      <c r="AP54" s="4">
        <f t="shared" si="60"/>
        <v>-1.7262579122593849</v>
      </c>
      <c r="AQ54" s="4">
        <f t="shared" si="60"/>
        <v>0.19850370796319794</v>
      </c>
      <c r="AR54" s="4">
        <f t="shared" si="60"/>
        <v>-3.2757642921170955</v>
      </c>
      <c r="AS54" s="4">
        <f t="shared" si="60"/>
        <v>-4.5287477017925326</v>
      </c>
      <c r="AT54" s="4">
        <f t="shared" si="60"/>
        <v>-0.13965683840016396</v>
      </c>
      <c r="AU54" s="4">
        <f t="shared" si="60"/>
        <v>1.320532339151228</v>
      </c>
      <c r="AV54" s="4">
        <f t="shared" si="60"/>
        <v>-1.8274456257890321</v>
      </c>
      <c r="AW54" s="4">
        <f t="shared" si="60"/>
        <v>-2.5082382757027588</v>
      </c>
      <c r="AY54" s="2">
        <f t="shared" si="51"/>
        <v>56.255408462426253</v>
      </c>
      <c r="AZ54" s="2">
        <f t="shared" si="51"/>
        <v>63.079886819253332</v>
      </c>
      <c r="BA54" s="2">
        <f t="shared" si="51"/>
        <v>68.297395196779959</v>
      </c>
      <c r="BB54" s="2">
        <f t="shared" si="51"/>
        <v>67.609847441135258</v>
      </c>
      <c r="BC54" s="2">
        <f t="shared" si="51"/>
        <v>62.671637084808403</v>
      </c>
      <c r="BD54" s="2">
        <f t="shared" si="51"/>
        <v>63.909596754107199</v>
      </c>
      <c r="BE54" s="2">
        <f t="shared" si="51"/>
        <v>64.969809579154685</v>
      </c>
      <c r="BF54" s="2">
        <f t="shared" si="51"/>
        <v>64.560619322624845</v>
      </c>
      <c r="BG54" s="2">
        <f t="shared" si="51"/>
        <v>60.340801585573551</v>
      </c>
      <c r="BH54" s="2">
        <f t="shared" si="51"/>
        <v>61.07844910392587</v>
      </c>
      <c r="BI54" s="2">
        <f t="shared" si="51"/>
        <v>59.74106250333358</v>
      </c>
      <c r="BJ54" s="2">
        <f t="shared" si="51"/>
        <v>61.876442350835255</v>
      </c>
      <c r="BK54" s="2">
        <f t="shared" si="51"/>
        <v>64.938422392168107</v>
      </c>
      <c r="BL54" s="2">
        <f t="shared" si="51"/>
        <v>61.433523795056978</v>
      </c>
      <c r="BM54" s="2">
        <f t="shared" si="51"/>
        <v>56.818636708504563</v>
      </c>
      <c r="BO54" s="2">
        <f t="shared" si="10"/>
        <v>55</v>
      </c>
      <c r="BP54" s="2">
        <f t="shared" si="11"/>
        <v>61.435000000000002</v>
      </c>
      <c r="BQ54" s="2">
        <f t="shared" si="12"/>
        <v>68.161000000000001</v>
      </c>
      <c r="BR54" s="2">
        <f t="shared" si="13"/>
        <v>67.338999999999999</v>
      </c>
      <c r="BS54" s="2">
        <f t="shared" si="14"/>
        <v>61.951999999999998</v>
      </c>
      <c r="BT54" s="2">
        <f t="shared" si="15"/>
        <v>61.442999999999998</v>
      </c>
      <c r="BU54" s="2">
        <f t="shared" si="16"/>
        <v>64.295000000000002</v>
      </c>
      <c r="BV54" s="2">
        <f t="shared" si="17"/>
        <v>62.835999999999999</v>
      </c>
      <c r="BW54" s="2">
        <f t="shared" si="18"/>
        <v>60.540999999999997</v>
      </c>
      <c r="BX54" s="2">
        <f t="shared" si="19"/>
        <v>57.802999999999997</v>
      </c>
      <c r="BY54" s="2">
        <f t="shared" si="20"/>
        <v>55.213000000000001</v>
      </c>
      <c r="BZ54" s="2">
        <f t="shared" si="21"/>
        <v>61.738</v>
      </c>
      <c r="CA54" s="2">
        <f t="shared" si="22"/>
        <v>66.262</v>
      </c>
      <c r="CB54" s="2">
        <f t="shared" si="23"/>
        <v>59.606999999999999</v>
      </c>
      <c r="CC54" s="2">
        <f t="shared" si="24"/>
        <v>54.311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56.682130702536256</v>
      </c>
      <c r="DL54" s="2">
        <f t="shared" si="61"/>
        <v>63.653378787878779</v>
      </c>
      <c r="DM54" s="2">
        <f t="shared" si="61"/>
        <v>69.518742706131064</v>
      </c>
      <c r="DN54" s="2">
        <f t="shared" si="61"/>
        <v>69.597021494009866</v>
      </c>
      <c r="DO54" s="2">
        <f t="shared" si="61"/>
        <v>63.402581395348832</v>
      </c>
      <c r="DP54" s="2">
        <f t="shared" si="61"/>
        <v>64.403630662020902</v>
      </c>
      <c r="DQ54" s="2">
        <f t="shared" si="61"/>
        <v>66.044806251887664</v>
      </c>
      <c r="DR54" s="2">
        <f t="shared" si="61"/>
        <v>65.092592508710794</v>
      </c>
      <c r="DS54" s="2">
        <f t="shared" si="61"/>
        <v>61.862491463414614</v>
      </c>
      <c r="DT54" s="2">
        <f t="shared" si="61"/>
        <v>61.637935222672063</v>
      </c>
      <c r="DU54" s="2">
        <f t="shared" si="61"/>
        <v>59.663389493433385</v>
      </c>
      <c r="DV54" s="2">
        <f t="shared" si="61"/>
        <v>62.211656240715222</v>
      </c>
      <c r="DW54" s="2">
        <f t="shared" si="61"/>
        <v>65.62516128057986</v>
      </c>
      <c r="DX54" s="2">
        <f t="shared" si="61"/>
        <v>61.512094616859791</v>
      </c>
      <c r="DY54" s="2">
        <f t="shared" si="61"/>
        <v>56.42885836236934</v>
      </c>
      <c r="EA54" s="2">
        <f t="shared" si="62"/>
        <v>54.461016097678531</v>
      </c>
      <c r="EB54" s="2">
        <f t="shared" si="62"/>
        <v>60.382957430497314</v>
      </c>
      <c r="EC54" s="2">
        <f t="shared" si="62"/>
        <v>62.65008595720829</v>
      </c>
      <c r="ED54" s="2">
        <f t="shared" si="62"/>
        <v>58.418058421438538</v>
      </c>
      <c r="EE54" s="2">
        <f t="shared" si="62"/>
        <v>59.041768643715606</v>
      </c>
      <c r="EF54" s="2">
        <f t="shared" si="62"/>
        <v>61.418702082339308</v>
      </c>
      <c r="EG54" s="2">
        <f t="shared" si="62"/>
        <v>59.780951879511477</v>
      </c>
      <c r="EH54" s="2">
        <f t="shared" si="62"/>
        <v>61.838089834130606</v>
      </c>
      <c r="EI54" s="2">
        <f t="shared" si="62"/>
        <v>52.654359152676825</v>
      </c>
      <c r="EJ54" s="2">
        <f t="shared" si="62"/>
        <v>57.894580023773798</v>
      </c>
      <c r="EK54" s="2">
        <f t="shared" si="62"/>
        <v>60.170351207097653</v>
      </c>
      <c r="EL54" s="2">
        <f t="shared" si="62"/>
        <v>60.019598050411268</v>
      </c>
      <c r="EM54" s="2">
        <f t="shared" si="62"/>
        <v>61.460369974890959</v>
      </c>
      <c r="EN54" s="2">
        <f t="shared" si="62"/>
        <v>60.996576688091494</v>
      </c>
      <c r="EO54" s="2">
        <f t="shared" si="62"/>
        <v>58.975175303861171</v>
      </c>
      <c r="EQ54" s="2">
        <f t="shared" si="63"/>
        <v>57.063920762202606</v>
      </c>
      <c r="ER54" s="2">
        <f t="shared" si="63"/>
        <v>62.731326324923238</v>
      </c>
      <c r="ES54" s="2">
        <f t="shared" si="63"/>
        <v>65.116215046736798</v>
      </c>
      <c r="ET54" s="2">
        <f t="shared" si="63"/>
        <v>59.783675561369911</v>
      </c>
      <c r="EU54" s="2">
        <f t="shared" si="63"/>
        <v>58.771600504067777</v>
      </c>
      <c r="EV54" s="2">
        <f t="shared" si="63"/>
        <v>58.017890001804744</v>
      </c>
      <c r="EW54" s="2">
        <f t="shared" si="63"/>
        <v>59.693759636902683</v>
      </c>
      <c r="EX54" s="2">
        <f t="shared" si="63"/>
        <v>58.423691608382676</v>
      </c>
      <c r="EY54" s="2">
        <f t="shared" si="63"/>
        <v>55.075501858448135</v>
      </c>
      <c r="EZ54" s="2">
        <f t="shared" si="63"/>
        <v>59.424135546563683</v>
      </c>
      <c r="FA54" s="2">
        <f t="shared" si="63"/>
        <v>59.541431144036984</v>
      </c>
      <c r="FB54" s="2">
        <f t="shared" si="63"/>
        <v>57.807770093332294</v>
      </c>
      <c r="FC54" s="2">
        <f t="shared" si="63"/>
        <v>59.023405820817516</v>
      </c>
      <c r="FD54" s="2">
        <f t="shared" si="63"/>
        <v>59.86827641952565</v>
      </c>
      <c r="FE54" s="2">
        <f t="shared" si="63"/>
        <v>60.987519479175674</v>
      </c>
      <c r="FG54" s="2">
        <f t="shared" si="64"/>
        <v>0.1921260740907125</v>
      </c>
      <c r="FH54" s="2">
        <f t="shared" si="64"/>
        <v>0.1753597722145534</v>
      </c>
      <c r="FI54" s="2">
        <f t="shared" si="64"/>
        <v>0.17781650144055833</v>
      </c>
      <c r="FJ54" s="2">
        <f t="shared" si="64"/>
        <v>0.17776066163494833</v>
      </c>
      <c r="FK54" s="2">
        <f t="shared" si="64"/>
        <v>0.16761626939553551</v>
      </c>
      <c r="FL54" s="2">
        <f t="shared" si="64"/>
        <v>0.16550366482178633</v>
      </c>
      <c r="FM54" s="2">
        <f t="shared" si="64"/>
        <v>0.17161897234930887</v>
      </c>
      <c r="FN54" s="2">
        <f t="shared" si="64"/>
        <v>0.1634512412568756</v>
      </c>
      <c r="FO54" s="2">
        <f t="shared" si="64"/>
        <v>0.16525713949653237</v>
      </c>
      <c r="FP54" s="2">
        <f t="shared" si="64"/>
        <v>0.1494641727346927</v>
      </c>
      <c r="FQ54" s="2">
        <f t="shared" si="64"/>
        <v>0.1532202263800197</v>
      </c>
      <c r="FR54" s="2">
        <f t="shared" si="64"/>
        <v>0.15291705534152283</v>
      </c>
      <c r="FS54" s="2">
        <f t="shared" si="64"/>
        <v>0.16488845725341444</v>
      </c>
      <c r="FT54" s="2">
        <f t="shared" si="64"/>
        <v>0.15240273011439767</v>
      </c>
      <c r="FU54" s="2">
        <f t="shared" si="64"/>
        <v>0.15307273701594784</v>
      </c>
      <c r="FW54" s="2">
        <f t="shared" si="53"/>
        <v>4.5291811917983724E-6</v>
      </c>
      <c r="FX54" s="2">
        <f t="shared" si="53"/>
        <v>3.5665821492825433E-6</v>
      </c>
      <c r="FY54" s="2">
        <f t="shared" si="53"/>
        <v>5.2727728144458142E-6</v>
      </c>
      <c r="FZ54" s="2">
        <f t="shared" si="53"/>
        <v>4.2612956088333325E-6</v>
      </c>
      <c r="GA54" s="2">
        <f t="shared" si="53"/>
        <v>4.2402453163037284E-6</v>
      </c>
      <c r="GB54" s="2">
        <f t="shared" si="53"/>
        <v>5.0837108016704272E-6</v>
      </c>
      <c r="GC54" s="2">
        <f t="shared" si="53"/>
        <v>4.844468375097724E-6</v>
      </c>
      <c r="GD54" s="2">
        <f t="shared" si="53"/>
        <v>6.0579494922836184E-6</v>
      </c>
      <c r="GE54" s="2">
        <f t="shared" si="53"/>
        <v>8.1481925917409193E-6</v>
      </c>
      <c r="GF54" s="2">
        <f t="shared" si="53"/>
        <v>7.4330804454052546E-6</v>
      </c>
      <c r="GG54" s="2">
        <f t="shared" si="53"/>
        <v>6.0081299026121435E-6</v>
      </c>
      <c r="GH54" s="2">
        <f t="shared" si="53"/>
        <v>4.8856790026922185E-6</v>
      </c>
      <c r="GI54" s="2">
        <f t="shared" si="53"/>
        <v>5.2833088503186534E-6</v>
      </c>
      <c r="GJ54" s="2">
        <f t="shared" si="53"/>
        <v>3.9723783850870006E-6</v>
      </c>
      <c r="GK54" s="2">
        <f t="shared" si="53"/>
        <v>3.3009219126181912E-6</v>
      </c>
      <c r="GM54" s="86">
        <f t="shared" si="54"/>
        <v>2.264542117295399E-5</v>
      </c>
      <c r="GN54" s="86">
        <f t="shared" si="54"/>
        <v>1.0168816875767453E-5</v>
      </c>
      <c r="GO54" s="86">
        <f t="shared" si="54"/>
        <v>6.2628229179651597E-6</v>
      </c>
      <c r="GP54" s="86">
        <f t="shared" si="54"/>
        <v>6.6524348537761373E-6</v>
      </c>
      <c r="GQ54" s="86">
        <f t="shared" si="54"/>
        <v>3.1378559159055556E-6</v>
      </c>
      <c r="GR54" s="86">
        <f t="shared" si="54"/>
        <v>1.6110599309319355E-6</v>
      </c>
      <c r="GS54" s="86">
        <f t="shared" si="54"/>
        <v>3.621265717611482E-6</v>
      </c>
      <c r="GT54" s="86">
        <f t="shared" si="54"/>
        <v>1.3039074307221176E-6</v>
      </c>
      <c r="GU54" s="86">
        <f t="shared" si="54"/>
        <v>1.3307085473905633E-6</v>
      </c>
      <c r="GV54" s="86">
        <f t="shared" si="54"/>
        <v>2.3320788742720556E-7</v>
      </c>
      <c r="GW54" s="86">
        <f t="shared" si="54"/>
        <v>5.5200534171169547E-7</v>
      </c>
      <c r="GX54" s="86">
        <f t="shared" si="54"/>
        <v>9.4827143547628337E-7</v>
      </c>
      <c r="GY54" s="86">
        <f t="shared" si="54"/>
        <v>2.3439904455891532E-6</v>
      </c>
      <c r="GZ54" s="86">
        <f t="shared" si="54"/>
        <v>7.7304445257847464E-7</v>
      </c>
      <c r="HA54" s="86">
        <f t="shared" si="54"/>
        <v>7.2342618325483636E-7</v>
      </c>
      <c r="HC54" s="86">
        <f t="shared" si="58"/>
        <v>1.6455332884231711E-16</v>
      </c>
      <c r="HD54" s="86">
        <f t="shared" si="58"/>
        <v>1.261691574298503E-22</v>
      </c>
      <c r="HE54" s="86">
        <f t="shared" si="58"/>
        <v>1.5420618997419497E-18</v>
      </c>
      <c r="HF54" s="86">
        <f t="shared" si="58"/>
        <v>2.5106270179013055E-17</v>
      </c>
      <c r="HG54" s="86">
        <f t="shared" si="58"/>
        <v>1.1704628266813995E-26</v>
      </c>
      <c r="HH54" s="86">
        <f t="shared" si="58"/>
        <v>1.4280503574131998E-20</v>
      </c>
      <c r="HI54" s="86">
        <f t="shared" si="58"/>
        <v>2.1620517981561954E-19</v>
      </c>
      <c r="HJ54" s="86">
        <f t="shared" si="58"/>
        <v>1.2325948052894922E-20</v>
      </c>
      <c r="HK54" s="86">
        <f t="shared" si="58"/>
        <v>4.5750879731708756E-20</v>
      </c>
      <c r="HL54" s="86">
        <f t="shared" si="58"/>
        <v>2.6269070615178756E-21</v>
      </c>
      <c r="HM54" s="86">
        <f t="shared" si="58"/>
        <v>7.0827034881025129E-21</v>
      </c>
      <c r="HN54" s="86">
        <f t="shared" si="58"/>
        <v>8.6833218940949357E-18</v>
      </c>
      <c r="HO54" s="86">
        <f t="shared" si="58"/>
        <v>1.6870305264508905E-19</v>
      </c>
      <c r="HP54" s="86">
        <f t="shared" si="58"/>
        <v>1.7088844403252112E-22</v>
      </c>
      <c r="HQ54" s="86">
        <f t="shared" si="58"/>
        <v>3.462164286362427E-26</v>
      </c>
      <c r="HS54" s="86">
        <f t="shared" si="55"/>
        <v>1.1085795471159672E-108</v>
      </c>
      <c r="HT54" s="86">
        <f t="shared" si="55"/>
        <v>4.8925639798870658E-155</v>
      </c>
      <c r="HU54" s="86">
        <f t="shared" si="55"/>
        <v>6.0628671781939325E-124</v>
      </c>
      <c r="HV54" s="86">
        <f t="shared" si="55"/>
        <v>1.4015507303723462E-117</v>
      </c>
      <c r="HW54" s="86">
        <f t="shared" si="55"/>
        <v>2.2569707850386038E-190</v>
      </c>
      <c r="HX54" s="86">
        <f t="shared" si="55"/>
        <v>1.1994039298407746E-142</v>
      </c>
      <c r="HY54" s="86">
        <f t="shared" si="55"/>
        <v>1.3631755804610167E-133</v>
      </c>
      <c r="HZ54" s="86">
        <f t="shared" si="55"/>
        <v>1.2203894904057451E-142</v>
      </c>
      <c r="IA54" s="86">
        <f t="shared" si="55"/>
        <v>5.3818160852819708E-136</v>
      </c>
      <c r="IB54" s="86">
        <f t="shared" si="55"/>
        <v>2.5917225621279881E-148</v>
      </c>
      <c r="IC54" s="86">
        <f t="shared" si="55"/>
        <v>2.9011787362639815E-145</v>
      </c>
      <c r="ID54" s="86">
        <f t="shared" si="55"/>
        <v>2.0637797581533742E-119</v>
      </c>
      <c r="IE54" s="86">
        <f t="shared" si="55"/>
        <v>1.2448029245861102E-132</v>
      </c>
      <c r="IF54" s="86">
        <f t="shared" si="55"/>
        <v>7.9652669513900627E-77</v>
      </c>
      <c r="IG54" s="86">
        <f t="shared" si="55"/>
        <v>3.0261125619047878E-58</v>
      </c>
      <c r="II54" s="86">
        <f t="shared" si="56"/>
        <v>7.5861283610731707E-270</v>
      </c>
      <c r="IJ54" s="86">
        <f t="shared" si="56"/>
        <v>0</v>
      </c>
      <c r="IK54" s="86">
        <f t="shared" si="56"/>
        <v>0</v>
      </c>
      <c r="IL54" s="86">
        <f t="shared" si="56"/>
        <v>1.8326946674971418E-298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3.4850986902751782E-299</v>
      </c>
      <c r="IU54" s="86">
        <f t="shared" si="56"/>
        <v>0</v>
      </c>
      <c r="IV54" s="86">
        <f t="shared" si="56"/>
        <v>1.3241216045982214E-187</v>
      </c>
      <c r="IW54" s="86">
        <f t="shared" si="56"/>
        <v>4.6272336389282772E-189</v>
      </c>
      <c r="IY54" s="86">
        <f t="shared" si="57"/>
        <v>2.2645421173118544E-5</v>
      </c>
      <c r="IZ54" s="86">
        <f t="shared" si="57"/>
        <v>1.0168816875767453E-5</v>
      </c>
      <c r="JA54" s="86">
        <f t="shared" si="57"/>
        <v>6.2628229179667022E-6</v>
      </c>
      <c r="JB54" s="86">
        <f t="shared" si="57"/>
        <v>6.6524348538012433E-6</v>
      </c>
      <c r="JC54" s="86">
        <f t="shared" si="57"/>
        <v>3.1378559159055556E-6</v>
      </c>
      <c r="JD54" s="86">
        <f t="shared" si="57"/>
        <v>1.6110599309319497E-6</v>
      </c>
      <c r="JE54" s="86">
        <f t="shared" si="57"/>
        <v>3.621265717611698E-6</v>
      </c>
      <c r="JF54" s="86">
        <f t="shared" si="57"/>
        <v>1.3039074307221299E-6</v>
      </c>
      <c r="JG54" s="86">
        <f t="shared" si="57"/>
        <v>1.330708547390609E-6</v>
      </c>
      <c r="JH54" s="86">
        <f t="shared" si="57"/>
        <v>2.3320788742720818E-7</v>
      </c>
      <c r="JI54" s="86">
        <f t="shared" si="57"/>
        <v>5.5200534171170256E-7</v>
      </c>
      <c r="JJ54" s="86">
        <f t="shared" si="57"/>
        <v>9.4827143548496673E-7</v>
      </c>
      <c r="JK54" s="86">
        <f t="shared" si="57"/>
        <v>2.3439904455893218E-6</v>
      </c>
      <c r="JL54" s="86">
        <f t="shared" si="57"/>
        <v>7.7304445257847485E-7</v>
      </c>
      <c r="JM54" s="86">
        <f t="shared" si="57"/>
        <v>7.2342618325483636E-7</v>
      </c>
    </row>
    <row r="55" spans="2:273" x14ac:dyDescent="0.25">
      <c r="B55" s="2">
        <v>28</v>
      </c>
      <c r="C55" s="37">
        <v>56.792999999999999</v>
      </c>
      <c r="D55" s="37">
        <v>61.081000000000003</v>
      </c>
      <c r="E55" s="37">
        <v>68.257999999999996</v>
      </c>
      <c r="F55" s="37">
        <v>66.064999999999998</v>
      </c>
      <c r="G55" s="37">
        <v>63.79</v>
      </c>
      <c r="H55" s="37">
        <v>62.753999999999998</v>
      </c>
      <c r="I55" s="37">
        <v>62.851999999999997</v>
      </c>
      <c r="J55" s="37">
        <v>63.131</v>
      </c>
      <c r="K55" s="37">
        <v>60.097999999999999</v>
      </c>
      <c r="L55" s="37">
        <v>55.048999999999999</v>
      </c>
      <c r="M55" s="37">
        <v>58.557000000000002</v>
      </c>
      <c r="N55" s="37">
        <v>64.361000000000004</v>
      </c>
      <c r="O55" s="37">
        <v>63.262</v>
      </c>
      <c r="P55" s="37">
        <v>60.966999999999999</v>
      </c>
      <c r="Q55" s="37">
        <v>55.197000000000003</v>
      </c>
      <c r="S55" s="4">
        <f t="shared" si="59"/>
        <v>56.247787953528977</v>
      </c>
      <c r="T55" s="4">
        <f t="shared" si="59"/>
        <v>63.15806770349851</v>
      </c>
      <c r="U55" s="4">
        <f t="shared" si="59"/>
        <v>68.581087380582616</v>
      </c>
      <c r="V55" s="4">
        <f t="shared" si="59"/>
        <v>67.757924233052961</v>
      </c>
      <c r="W55" s="4">
        <f t="shared" si="59"/>
        <v>62.751723221605559</v>
      </c>
      <c r="X55" s="4">
        <f t="shared" si="59"/>
        <v>64.045070626907815</v>
      </c>
      <c r="Y55" s="4">
        <f t="shared" si="59"/>
        <v>65.124095145293609</v>
      </c>
      <c r="Z55" s="4">
        <f t="shared" si="59"/>
        <v>64.752181222171032</v>
      </c>
      <c r="AA55" s="4">
        <f t="shared" si="59"/>
        <v>60.366991550340828</v>
      </c>
      <c r="AB55" s="4">
        <f t="shared" si="59"/>
        <v>61.34706749486773</v>
      </c>
      <c r="AC55" s="4">
        <f t="shared" si="59"/>
        <v>59.913323717303733</v>
      </c>
      <c r="AD55" s="4">
        <f t="shared" si="59"/>
        <v>62.092679977313409</v>
      </c>
      <c r="AE55" s="4">
        <f t="shared" si="59"/>
        <v>65.095034866437061</v>
      </c>
      <c r="AF55" s="4">
        <f t="shared" si="59"/>
        <v>61.47064858281027</v>
      </c>
      <c r="AG55" s="4">
        <f t="shared" si="59"/>
        <v>56.84452186788463</v>
      </c>
      <c r="AI55" s="4">
        <f t="shared" si="60"/>
        <v>0.54521204647102195</v>
      </c>
      <c r="AJ55" s="4">
        <f t="shared" si="60"/>
        <v>-2.077067703498507</v>
      </c>
      <c r="AK55" s="4">
        <f t="shared" si="60"/>
        <v>-0.32308738058262065</v>
      </c>
      <c r="AL55" s="4">
        <f t="shared" si="60"/>
        <v>-1.6929242330529632</v>
      </c>
      <c r="AM55" s="4">
        <f t="shared" si="60"/>
        <v>1.0382767783944402</v>
      </c>
      <c r="AN55" s="4">
        <f t="shared" si="60"/>
        <v>-1.2910706269078176</v>
      </c>
      <c r="AO55" s="4">
        <f t="shared" si="60"/>
        <v>-2.272095145293612</v>
      </c>
      <c r="AP55" s="4">
        <f t="shared" si="60"/>
        <v>-1.6211812221710318</v>
      </c>
      <c r="AQ55" s="4">
        <f t="shared" si="60"/>
        <v>-0.26899155034082867</v>
      </c>
      <c r="AR55" s="4">
        <f t="shared" si="60"/>
        <v>-6.2980674948677304</v>
      </c>
      <c r="AS55" s="4">
        <f t="shared" si="60"/>
        <v>-1.3563237173037308</v>
      </c>
      <c r="AT55" s="4">
        <f t="shared" si="60"/>
        <v>2.2683200226865949</v>
      </c>
      <c r="AU55" s="4">
        <f t="shared" si="60"/>
        <v>-1.8330348664370604</v>
      </c>
      <c r="AV55" s="4">
        <f t="shared" si="60"/>
        <v>-0.50364858281027125</v>
      </c>
      <c r="AW55" s="4">
        <f t="shared" si="60"/>
        <v>-1.6475218678846275</v>
      </c>
      <c r="AY55" s="2">
        <f t="shared" si="51"/>
        <v>56.207755719284393</v>
      </c>
      <c r="AZ55" s="2">
        <f t="shared" si="51"/>
        <v>63.137730914254227</v>
      </c>
      <c r="BA55" s="2">
        <f t="shared" si="51"/>
        <v>68.568264027684961</v>
      </c>
      <c r="BB55" s="2">
        <f t="shared" si="51"/>
        <v>67.744815752731796</v>
      </c>
      <c r="BC55" s="2">
        <f t="shared" si="51"/>
        <v>62.745087841281823</v>
      </c>
      <c r="BD55" s="2">
        <f t="shared" si="51"/>
        <v>64.041321715441455</v>
      </c>
      <c r="BE55" s="2">
        <f t="shared" si="51"/>
        <v>65.116776158366335</v>
      </c>
      <c r="BF55" s="2">
        <f t="shared" si="51"/>
        <v>64.749105135233521</v>
      </c>
      <c r="BG55" s="2">
        <f t="shared" si="51"/>
        <v>60.363799210904219</v>
      </c>
      <c r="BH55" s="2">
        <f t="shared" si="51"/>
        <v>61.346419009240392</v>
      </c>
      <c r="BI55" s="2">
        <f t="shared" si="51"/>
        <v>59.911988329174648</v>
      </c>
      <c r="BJ55" s="2">
        <f t="shared" si="51"/>
        <v>62.090410618751953</v>
      </c>
      <c r="BK55" s="2">
        <f t="shared" si="51"/>
        <v>65.089555302110327</v>
      </c>
      <c r="BL55" s="2">
        <f t="shared" si="51"/>
        <v>61.468901704205337</v>
      </c>
      <c r="BM55" s="2">
        <f t="shared" si="51"/>
        <v>56.843373929907493</v>
      </c>
      <c r="BO55" s="2">
        <f t="shared" si="10"/>
        <v>56.792999999999999</v>
      </c>
      <c r="BP55" s="2">
        <f t="shared" si="11"/>
        <v>61.081000000000003</v>
      </c>
      <c r="BQ55" s="2">
        <f t="shared" si="12"/>
        <v>68.257999999999996</v>
      </c>
      <c r="BR55" s="2">
        <f t="shared" si="13"/>
        <v>66.064999999999998</v>
      </c>
      <c r="BS55" s="2">
        <f t="shared" si="14"/>
        <v>63.79</v>
      </c>
      <c r="BT55" s="2">
        <f t="shared" si="15"/>
        <v>62.753999999999998</v>
      </c>
      <c r="BU55" s="2">
        <f t="shared" si="16"/>
        <v>62.851999999999997</v>
      </c>
      <c r="BV55" s="2">
        <f t="shared" si="17"/>
        <v>63.131</v>
      </c>
      <c r="BW55" s="2">
        <f t="shared" si="18"/>
        <v>60.097999999999999</v>
      </c>
      <c r="BX55" s="2">
        <f t="shared" si="19"/>
        <v>55.048999999999999</v>
      </c>
      <c r="BY55" s="2">
        <f t="shared" si="20"/>
        <v>58.557000000000002</v>
      </c>
      <c r="BZ55" s="2">
        <f t="shared" si="21"/>
        <v>64.361000000000004</v>
      </c>
      <c r="CA55" s="2">
        <f t="shared" si="22"/>
        <v>63.262</v>
      </c>
      <c r="CB55" s="2">
        <f t="shared" si="23"/>
        <v>60.966999999999999</v>
      </c>
      <c r="CC55" s="2">
        <f t="shared" si="24"/>
        <v>55.197000000000003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56.684898063366013</v>
      </c>
      <c r="DL55" s="2">
        <f t="shared" si="61"/>
        <v>63.80930303030302</v>
      </c>
      <c r="DM55" s="2">
        <f t="shared" si="61"/>
        <v>70.003766173361512</v>
      </c>
      <c r="DN55" s="2">
        <f t="shared" si="61"/>
        <v>69.979360112755458</v>
      </c>
      <c r="DO55" s="2">
        <f t="shared" si="61"/>
        <v>63.589116279069763</v>
      </c>
      <c r="DP55" s="2">
        <f t="shared" si="61"/>
        <v>64.647276132404187</v>
      </c>
      <c r="DQ55" s="2">
        <f t="shared" si="61"/>
        <v>66.362567502265193</v>
      </c>
      <c r="DR55" s="2">
        <f t="shared" si="61"/>
        <v>65.411464808362354</v>
      </c>
      <c r="DS55" s="2">
        <f t="shared" si="61"/>
        <v>62.050834146341444</v>
      </c>
      <c r="DT55" s="2">
        <f t="shared" si="61"/>
        <v>62.033647773279355</v>
      </c>
      <c r="DU55" s="2">
        <f t="shared" si="61"/>
        <v>59.891215290806748</v>
      </c>
      <c r="DV55" s="2">
        <f t="shared" si="61"/>
        <v>62.530499689382268</v>
      </c>
      <c r="DW55" s="2">
        <f t="shared" si="61"/>
        <v>65.908887647236469</v>
      </c>
      <c r="DX55" s="2">
        <f t="shared" si="61"/>
        <v>61.591113415984658</v>
      </c>
      <c r="DY55" s="2">
        <f t="shared" si="61"/>
        <v>56.440664808362371</v>
      </c>
      <c r="EA55" s="2">
        <f t="shared" si="62"/>
        <v>54.377887123463736</v>
      </c>
      <c r="EB55" s="2">
        <f t="shared" si="62"/>
        <v>60.257452686087902</v>
      </c>
      <c r="EC55" s="2">
        <f t="shared" si="62"/>
        <v>62.514774237752682</v>
      </c>
      <c r="ED55" s="2">
        <f t="shared" si="62"/>
        <v>58.318258934695706</v>
      </c>
      <c r="EE55" s="2">
        <f t="shared" si="62"/>
        <v>58.922445085359968</v>
      </c>
      <c r="EF55" s="2">
        <f t="shared" si="62"/>
        <v>61.254941141172573</v>
      </c>
      <c r="EG55" s="2">
        <f t="shared" si="62"/>
        <v>59.632618138385787</v>
      </c>
      <c r="EH55" s="2">
        <f t="shared" si="62"/>
        <v>61.657535129780072</v>
      </c>
      <c r="EI55" s="2">
        <f t="shared" si="62"/>
        <v>52.591969914565489</v>
      </c>
      <c r="EJ55" s="2">
        <f t="shared" si="62"/>
        <v>57.77972278555383</v>
      </c>
      <c r="EK55" s="2">
        <f t="shared" si="62"/>
        <v>60.016714927008579</v>
      </c>
      <c r="EL55" s="2">
        <f t="shared" si="62"/>
        <v>59.86711736543085</v>
      </c>
      <c r="EM55" s="2">
        <f t="shared" si="62"/>
        <v>61.305082991938669</v>
      </c>
      <c r="EN55" s="2">
        <f t="shared" si="62"/>
        <v>60.849048346142027</v>
      </c>
      <c r="EO55" s="2">
        <f t="shared" si="62"/>
        <v>58.87540545722841</v>
      </c>
      <c r="EQ55" s="2">
        <f t="shared" si="63"/>
        <v>56.950542464636335</v>
      </c>
      <c r="ER55" s="2">
        <f t="shared" si="63"/>
        <v>62.579543468829257</v>
      </c>
      <c r="ES55" s="2">
        <f t="shared" si="63"/>
        <v>64.951747103826619</v>
      </c>
      <c r="ET55" s="2">
        <f t="shared" si="63"/>
        <v>59.667842906134666</v>
      </c>
      <c r="EU55" s="2">
        <f t="shared" si="63"/>
        <v>58.655654401346823</v>
      </c>
      <c r="EV55" s="2">
        <f t="shared" si="63"/>
        <v>57.895412308833322</v>
      </c>
      <c r="EW55" s="2">
        <f t="shared" si="63"/>
        <v>59.546560214415884</v>
      </c>
      <c r="EX55" s="2">
        <f t="shared" si="63"/>
        <v>58.285241811044777</v>
      </c>
      <c r="EY55" s="2">
        <f t="shared" si="63"/>
        <v>54.983622763473434</v>
      </c>
      <c r="EZ55" s="2">
        <f t="shared" si="63"/>
        <v>59.291036123564538</v>
      </c>
      <c r="FA55" s="2">
        <f t="shared" si="63"/>
        <v>59.395051838873208</v>
      </c>
      <c r="FB55" s="2">
        <f t="shared" si="63"/>
        <v>57.681049306280308</v>
      </c>
      <c r="FC55" s="2">
        <f t="shared" si="63"/>
        <v>58.895779920150105</v>
      </c>
      <c r="FD55" s="2">
        <f t="shared" si="63"/>
        <v>59.733519822048393</v>
      </c>
      <c r="FE55" s="2">
        <f t="shared" si="63"/>
        <v>60.861878454095894</v>
      </c>
      <c r="FG55" s="2">
        <f t="shared" si="64"/>
        <v>0.20682828677202003</v>
      </c>
      <c r="FH55" s="2">
        <f t="shared" si="64"/>
        <v>0.18907924938122272</v>
      </c>
      <c r="FI55" s="2">
        <f t="shared" si="64"/>
        <v>0.19168350658179789</v>
      </c>
      <c r="FJ55" s="2">
        <f t="shared" si="64"/>
        <v>0.19162432704429508</v>
      </c>
      <c r="FK55" s="2">
        <f t="shared" si="64"/>
        <v>0.1808627954175217</v>
      </c>
      <c r="FL55" s="2">
        <f t="shared" si="64"/>
        <v>0.17861906089057822</v>
      </c>
      <c r="FM55" s="2">
        <f t="shared" si="64"/>
        <v>0.18511147995529897</v>
      </c>
      <c r="FN55" s="2">
        <f t="shared" si="64"/>
        <v>0.17643838049698957</v>
      </c>
      <c r="FO55" s="2">
        <f t="shared" si="64"/>
        <v>0.17835717501199672</v>
      </c>
      <c r="FP55" s="2">
        <f t="shared" si="64"/>
        <v>0.16155458395133113</v>
      </c>
      <c r="FQ55" s="2">
        <f t="shared" si="64"/>
        <v>0.16555533048641738</v>
      </c>
      <c r="FR55" s="2">
        <f t="shared" si="64"/>
        <v>0.16523251499537095</v>
      </c>
      <c r="FS55" s="2">
        <f t="shared" si="64"/>
        <v>0.17796549795359842</v>
      </c>
      <c r="FT55" s="2">
        <f t="shared" si="64"/>
        <v>0.16468482067446458</v>
      </c>
      <c r="FU55" s="2">
        <f t="shared" si="64"/>
        <v>0.16539828663748707</v>
      </c>
      <c r="FW55" s="2">
        <f t="shared" si="53"/>
        <v>4.9661462531455488E-6</v>
      </c>
      <c r="FX55" s="2">
        <f t="shared" si="53"/>
        <v>3.9106782157875517E-6</v>
      </c>
      <c r="FY55" s="2">
        <f t="shared" si="53"/>
        <v>5.7814774831747778E-6</v>
      </c>
      <c r="FZ55" s="2">
        <f t="shared" si="53"/>
        <v>4.672415801472987E-6</v>
      </c>
      <c r="GA55" s="2">
        <f t="shared" si="53"/>
        <v>4.6493346336233242E-6</v>
      </c>
      <c r="GB55" s="2">
        <f t="shared" si="53"/>
        <v>5.5741753155787965E-6</v>
      </c>
      <c r="GC55" s="2">
        <f t="shared" si="53"/>
        <v>5.3118514625171249E-6</v>
      </c>
      <c r="GD55" s="2">
        <f t="shared" si="53"/>
        <v>6.6424056494050077E-6</v>
      </c>
      <c r="GE55" s="2">
        <f t="shared" si="53"/>
        <v>8.9343084913546533E-6</v>
      </c>
      <c r="GF55" s="2">
        <f t="shared" si="53"/>
        <v>8.1502047938071955E-6</v>
      </c>
      <c r="GG55" s="2">
        <f t="shared" si="53"/>
        <v>6.5877796191803449E-6</v>
      </c>
      <c r="GH55" s="2">
        <f t="shared" si="53"/>
        <v>5.3570379747051579E-6</v>
      </c>
      <c r="GI55" s="2">
        <f t="shared" si="53"/>
        <v>5.7930300050176714E-6</v>
      </c>
      <c r="GJ55" s="2">
        <f t="shared" si="53"/>
        <v>4.3556246167943879E-6</v>
      </c>
      <c r="GK55" s="2">
        <f t="shared" si="53"/>
        <v>3.6193877517015819E-6</v>
      </c>
      <c r="GM55" s="86">
        <f t="shared" si="54"/>
        <v>3.6964532075549019E-5</v>
      </c>
      <c r="GN55" s="86">
        <f t="shared" si="54"/>
        <v>1.7102407439087063E-5</v>
      </c>
      <c r="GO55" s="86">
        <f t="shared" si="54"/>
        <v>1.1027731225046038E-5</v>
      </c>
      <c r="GP55" s="86">
        <f t="shared" si="54"/>
        <v>1.1653411914768159E-5</v>
      </c>
      <c r="GQ55" s="86">
        <f t="shared" si="54"/>
        <v>5.6963911718701913E-6</v>
      </c>
      <c r="GR55" s="86">
        <f t="shared" si="54"/>
        <v>3.0685497292974312E-6</v>
      </c>
      <c r="GS55" s="86">
        <f t="shared" si="54"/>
        <v>6.5666058828708743E-6</v>
      </c>
      <c r="GT55" s="86">
        <f t="shared" si="54"/>
        <v>2.5113361495372147E-6</v>
      </c>
      <c r="GU55" s="86">
        <f t="shared" si="54"/>
        <v>2.5722149915024798E-6</v>
      </c>
      <c r="GV55" s="86">
        <f t="shared" si="54"/>
        <v>4.9241920649717958E-7</v>
      </c>
      <c r="GW55" s="86">
        <f t="shared" si="54"/>
        <v>1.1035522732705232E-6</v>
      </c>
      <c r="GX55" s="86">
        <f t="shared" si="54"/>
        <v>1.8164251749687528E-6</v>
      </c>
      <c r="GY55" s="86">
        <f t="shared" si="54"/>
        <v>4.324539197516356E-6</v>
      </c>
      <c r="GZ55" s="86">
        <f t="shared" si="54"/>
        <v>1.5019949848504677E-6</v>
      </c>
      <c r="HA55" s="86">
        <f t="shared" si="54"/>
        <v>1.4156218130409713E-6</v>
      </c>
      <c r="HC55" s="86">
        <f t="shared" si="58"/>
        <v>4.8095783883004436E-16</v>
      </c>
      <c r="HD55" s="86">
        <f t="shared" si="58"/>
        <v>5.7216713901312961E-22</v>
      </c>
      <c r="HE55" s="86">
        <f t="shared" si="58"/>
        <v>5.3572867938977435E-18</v>
      </c>
      <c r="HF55" s="86">
        <f t="shared" si="58"/>
        <v>7.9454758171590158E-17</v>
      </c>
      <c r="HG55" s="86">
        <f t="shared" si="58"/>
        <v>7.4099195102442505E-26</v>
      </c>
      <c r="HH55" s="86">
        <f t="shared" si="58"/>
        <v>5.855899494941231E-20</v>
      </c>
      <c r="HI55" s="86">
        <f t="shared" si="58"/>
        <v>8.1088280415465808E-19</v>
      </c>
      <c r="HJ55" s="86">
        <f t="shared" si="58"/>
        <v>5.14328953163594E-20</v>
      </c>
      <c r="HK55" s="86">
        <f t="shared" si="58"/>
        <v>1.8622777389474909E-19</v>
      </c>
      <c r="HL55" s="86">
        <f t="shared" si="58"/>
        <v>1.1888587490706179E-20</v>
      </c>
      <c r="HM55" s="86">
        <f t="shared" si="58"/>
        <v>3.0271379621056002E-20</v>
      </c>
      <c r="HN55" s="86">
        <f t="shared" si="58"/>
        <v>2.8339781056663496E-17</v>
      </c>
      <c r="HO55" s="86">
        <f t="shared" si="58"/>
        <v>6.3038189243233959E-19</v>
      </c>
      <c r="HP55" s="86">
        <f t="shared" si="58"/>
        <v>7.8404153408565444E-22</v>
      </c>
      <c r="HQ55" s="86">
        <f t="shared" si="58"/>
        <v>2.1052233153978014E-25</v>
      </c>
      <c r="HS55" s="86">
        <f t="shared" si="55"/>
        <v>1.2976072064643183E-106</v>
      </c>
      <c r="HT55" s="86">
        <f t="shared" si="55"/>
        <v>4.3785960833879961E-152</v>
      </c>
      <c r="HU55" s="86">
        <f t="shared" si="55"/>
        <v>1.5695396472481801E-121</v>
      </c>
      <c r="HV55" s="86">
        <f t="shared" si="55"/>
        <v>2.5122394991009955E-115</v>
      </c>
      <c r="HW55" s="86">
        <f t="shared" si="55"/>
        <v>1.0487566834616379E-186</v>
      </c>
      <c r="HX55" s="86">
        <f t="shared" si="55"/>
        <v>7.1994624764520266E-140</v>
      </c>
      <c r="HY55" s="86">
        <f t="shared" si="55"/>
        <v>5.3998825818203084E-131</v>
      </c>
      <c r="HZ55" s="86">
        <f t="shared" si="55"/>
        <v>7.8435771610075792E-140</v>
      </c>
      <c r="IA55" s="86">
        <f t="shared" si="55"/>
        <v>2.9150245306079689E-133</v>
      </c>
      <c r="IB55" s="86">
        <f t="shared" si="55"/>
        <v>2.4528988667607646E-145</v>
      </c>
      <c r="IC55" s="86">
        <f t="shared" si="55"/>
        <v>2.1212716725451324E-142</v>
      </c>
      <c r="ID55" s="86">
        <f t="shared" si="55"/>
        <v>4.1112030610454675E-117</v>
      </c>
      <c r="IE55" s="86">
        <f t="shared" si="55"/>
        <v>4.6608254034585082E-130</v>
      </c>
      <c r="IF55" s="86">
        <f t="shared" si="55"/>
        <v>2.2109368324098702E-75</v>
      </c>
      <c r="IG55" s="86">
        <f t="shared" si="55"/>
        <v>3.5191990808738048E-57</v>
      </c>
      <c r="II55" s="86">
        <f t="shared" si="56"/>
        <v>7.4549485884939168E-266</v>
      </c>
      <c r="IJ55" s="86">
        <f t="shared" si="56"/>
        <v>0</v>
      </c>
      <c r="IK55" s="86">
        <f t="shared" si="56"/>
        <v>0</v>
      </c>
      <c r="IL55" s="86">
        <f t="shared" si="56"/>
        <v>4.5737978070931113E-294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9.9813970349069432E-295</v>
      </c>
      <c r="IU55" s="86">
        <f t="shared" si="56"/>
        <v>0</v>
      </c>
      <c r="IV55" s="86">
        <f t="shared" si="56"/>
        <v>7.2425909417028083E-185</v>
      </c>
      <c r="IW55" s="86">
        <f t="shared" si="56"/>
        <v>2.4233892673387669E-186</v>
      </c>
      <c r="IY55" s="86">
        <f t="shared" si="57"/>
        <v>3.6964532076029978E-5</v>
      </c>
      <c r="IZ55" s="86">
        <f t="shared" si="57"/>
        <v>1.7102407439087063E-5</v>
      </c>
      <c r="JA55" s="86">
        <f t="shared" si="57"/>
        <v>1.1027731225051395E-5</v>
      </c>
      <c r="JB55" s="86">
        <f t="shared" si="57"/>
        <v>1.1653411914847614E-5</v>
      </c>
      <c r="JC55" s="86">
        <f t="shared" si="57"/>
        <v>5.6963911718701913E-6</v>
      </c>
      <c r="JD55" s="86">
        <f t="shared" si="57"/>
        <v>3.0685497292974896E-6</v>
      </c>
      <c r="JE55" s="86">
        <f t="shared" si="57"/>
        <v>6.5666058828716849E-6</v>
      </c>
      <c r="JF55" s="86">
        <f t="shared" si="57"/>
        <v>2.511336149537266E-6</v>
      </c>
      <c r="JG55" s="86">
        <f t="shared" si="57"/>
        <v>2.5722149915026662E-6</v>
      </c>
      <c r="JH55" s="86">
        <f t="shared" si="57"/>
        <v>4.9241920649719144E-7</v>
      </c>
      <c r="JI55" s="86">
        <f t="shared" si="57"/>
        <v>1.1035522732705534E-6</v>
      </c>
      <c r="JJ55" s="86">
        <f t="shared" si="57"/>
        <v>1.8164251749970926E-6</v>
      </c>
      <c r="JK55" s="86">
        <f t="shared" si="57"/>
        <v>4.3245391975169862E-6</v>
      </c>
      <c r="JL55" s="86">
        <f t="shared" si="57"/>
        <v>1.5019949848504685E-6</v>
      </c>
      <c r="JM55" s="86">
        <f t="shared" si="57"/>
        <v>1.4156218130409713E-6</v>
      </c>
    </row>
    <row r="56" spans="2:273" x14ac:dyDescent="0.25">
      <c r="B56" s="2">
        <v>29</v>
      </c>
      <c r="C56" s="37">
        <v>56.137999999999998</v>
      </c>
      <c r="D56" s="37">
        <v>61.274000000000001</v>
      </c>
      <c r="E56" s="37">
        <v>68.870999999999995</v>
      </c>
      <c r="F56" s="37">
        <v>69.081000000000003</v>
      </c>
      <c r="G56" s="37">
        <v>64.161000000000001</v>
      </c>
      <c r="H56" s="37">
        <v>64</v>
      </c>
      <c r="I56" s="37">
        <v>64.950999999999993</v>
      </c>
      <c r="J56" s="37">
        <v>64.540999999999997</v>
      </c>
      <c r="K56" s="37">
        <v>61.41</v>
      </c>
      <c r="L56" s="37">
        <v>60.066000000000003</v>
      </c>
      <c r="M56" s="37">
        <v>57.540999999999997</v>
      </c>
      <c r="N56" s="37">
        <v>61.442999999999998</v>
      </c>
      <c r="O56" s="37">
        <v>65.918000000000006</v>
      </c>
      <c r="P56" s="37">
        <v>58.639000000000003</v>
      </c>
      <c r="Q56" s="37">
        <v>56.606999999999999</v>
      </c>
      <c r="S56" s="4">
        <f t="shared" si="59"/>
        <v>56.218621169489062</v>
      </c>
      <c r="T56" s="4">
        <f t="shared" si="59"/>
        <v>63.217719543678712</v>
      </c>
      <c r="U56" s="4">
        <f t="shared" si="59"/>
        <v>68.837060384310249</v>
      </c>
      <c r="V56" s="4">
        <f t="shared" si="59"/>
        <v>67.878655324083169</v>
      </c>
      <c r="W56" s="4">
        <f t="shared" si="59"/>
        <v>62.81801827288708</v>
      </c>
      <c r="X56" s="4">
        <f t="shared" si="59"/>
        <v>64.166163978618556</v>
      </c>
      <c r="Y56" s="4">
        <f t="shared" si="59"/>
        <v>65.258111676174522</v>
      </c>
      <c r="Z56" s="4">
        <f t="shared" si="59"/>
        <v>64.926902524794087</v>
      </c>
      <c r="AA56" s="4">
        <f t="shared" si="59"/>
        <v>60.378375482935759</v>
      </c>
      <c r="AB56" s="4">
        <f t="shared" si="59"/>
        <v>61.599646636545884</v>
      </c>
      <c r="AC56" s="4">
        <f t="shared" si="59"/>
        <v>60.075858320550481</v>
      </c>
      <c r="AD56" s="4">
        <f t="shared" si="59"/>
        <v>62.294485288682786</v>
      </c>
      <c r="AE56" s="4">
        <f t="shared" si="59"/>
        <v>65.234881762598988</v>
      </c>
      <c r="AF56" s="4">
        <f t="shared" si="59"/>
        <v>61.501210910809014</v>
      </c>
      <c r="AG56" s="4">
        <f t="shared" si="59"/>
        <v>56.869333020678667</v>
      </c>
      <c r="AI56" s="4">
        <f t="shared" si="60"/>
        <v>-8.0621169489063504E-2</v>
      </c>
      <c r="AJ56" s="4">
        <f t="shared" si="60"/>
        <v>-1.9437195436787107</v>
      </c>
      <c r="AK56" s="4">
        <f t="shared" si="60"/>
        <v>3.3939615689746461E-2</v>
      </c>
      <c r="AL56" s="4">
        <f t="shared" si="60"/>
        <v>1.2023446759168337</v>
      </c>
      <c r="AM56" s="4">
        <f t="shared" si="60"/>
        <v>1.342981727112921</v>
      </c>
      <c r="AN56" s="4">
        <f t="shared" si="60"/>
        <v>-0.16616397861855603</v>
      </c>
      <c r="AO56" s="4">
        <f t="shared" si="60"/>
        <v>-0.30711167617452872</v>
      </c>
      <c r="AP56" s="4">
        <f t="shared" si="60"/>
        <v>-0.3859025247940906</v>
      </c>
      <c r="AQ56" s="4">
        <f t="shared" si="60"/>
        <v>1.0316245170642375</v>
      </c>
      <c r="AR56" s="4">
        <f t="shared" si="60"/>
        <v>-1.5336466365458818</v>
      </c>
      <c r="AS56" s="4">
        <f t="shared" si="60"/>
        <v>-2.5348583205504838</v>
      </c>
      <c r="AT56" s="4">
        <f t="shared" si="60"/>
        <v>-0.85148528868278817</v>
      </c>
      <c r="AU56" s="4">
        <f t="shared" si="60"/>
        <v>0.68311823740101829</v>
      </c>
      <c r="AV56" s="4">
        <f t="shared" si="60"/>
        <v>-2.8622109108090115</v>
      </c>
      <c r="AW56" s="4">
        <f t="shared" si="60"/>
        <v>-0.26233302067866759</v>
      </c>
      <c r="AY56" s="2">
        <f t="shared" si="51"/>
        <v>56.155626091919977</v>
      </c>
      <c r="AZ56" s="2">
        <f t="shared" si="51"/>
        <v>63.184754347607857</v>
      </c>
      <c r="BA56" s="2">
        <f t="shared" si="51"/>
        <v>68.815360078972077</v>
      </c>
      <c r="BB56" s="2">
        <f t="shared" si="51"/>
        <v>67.856580207480917</v>
      </c>
      <c r="BC56" s="2">
        <f t="shared" si="51"/>
        <v>62.806448861563737</v>
      </c>
      <c r="BD56" s="2">
        <f t="shared" si="51"/>
        <v>64.15932192123725</v>
      </c>
      <c r="BE56" s="2">
        <f t="shared" si="51"/>
        <v>65.245369335752727</v>
      </c>
      <c r="BF56" s="2">
        <f t="shared" si="51"/>
        <v>64.921227528687822</v>
      </c>
      <c r="BG56" s="2">
        <f t="shared" si="51"/>
        <v>60.372467142862028</v>
      </c>
      <c r="BH56" s="2">
        <f t="shared" si="51"/>
        <v>61.598338842137167</v>
      </c>
      <c r="BI56" s="2">
        <f t="shared" si="51"/>
        <v>60.073302831162216</v>
      </c>
      <c r="BJ56" s="2">
        <f t="shared" si="51"/>
        <v>62.290315062707656</v>
      </c>
      <c r="BK56" s="2">
        <f t="shared" si="51"/>
        <v>65.225177562465532</v>
      </c>
      <c r="BL56" s="2">
        <f t="shared" si="51"/>
        <v>61.497956952558752</v>
      </c>
      <c r="BM56" s="2">
        <f t="shared" si="51"/>
        <v>56.867180409680699</v>
      </c>
      <c r="BO56" s="2">
        <f t="shared" si="10"/>
        <v>56.137999999999998</v>
      </c>
      <c r="BP56" s="2">
        <f t="shared" si="11"/>
        <v>61.274000000000001</v>
      </c>
      <c r="BQ56" s="2">
        <f t="shared" si="12"/>
        <v>68.870999999999995</v>
      </c>
      <c r="BR56" s="2">
        <f t="shared" si="13"/>
        <v>69.081000000000003</v>
      </c>
      <c r="BS56" s="2">
        <f t="shared" si="14"/>
        <v>64.161000000000001</v>
      </c>
      <c r="BT56" s="2">
        <f t="shared" si="15"/>
        <v>64</v>
      </c>
      <c r="BU56" s="2">
        <f t="shared" si="16"/>
        <v>64.950999999999993</v>
      </c>
      <c r="BV56" s="2">
        <f t="shared" si="17"/>
        <v>64.540999999999997</v>
      </c>
      <c r="BW56" s="2">
        <f t="shared" si="18"/>
        <v>61.41</v>
      </c>
      <c r="BX56" s="2">
        <f t="shared" si="19"/>
        <v>60.066000000000003</v>
      </c>
      <c r="BY56" s="2">
        <f t="shared" si="20"/>
        <v>57.540999999999997</v>
      </c>
      <c r="BZ56" s="2">
        <f t="shared" si="21"/>
        <v>61.442999999999998</v>
      </c>
      <c r="CA56" s="2">
        <f t="shared" si="22"/>
        <v>65.918000000000006</v>
      </c>
      <c r="CB56" s="2">
        <f t="shared" si="23"/>
        <v>58.639000000000003</v>
      </c>
      <c r="CC56" s="2">
        <f t="shared" si="24"/>
        <v>56.606999999999999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56.687665424195764</v>
      </c>
      <c r="DL56" s="2">
        <f t="shared" si="61"/>
        <v>63.965227272727262</v>
      </c>
      <c r="DM56" s="2">
        <f t="shared" si="61"/>
        <v>70.488789640591961</v>
      </c>
      <c r="DN56" s="2">
        <f t="shared" si="61"/>
        <v>70.361698731501065</v>
      </c>
      <c r="DO56" s="2">
        <f t="shared" si="61"/>
        <v>63.775651162790695</v>
      </c>
      <c r="DP56" s="2">
        <f t="shared" si="61"/>
        <v>64.890921602787458</v>
      </c>
      <c r="DQ56" s="2">
        <f t="shared" si="61"/>
        <v>66.680328752642723</v>
      </c>
      <c r="DR56" s="2">
        <f t="shared" si="61"/>
        <v>65.730337108013927</v>
      </c>
      <c r="DS56" s="2">
        <f t="shared" si="61"/>
        <v>62.239176829268274</v>
      </c>
      <c r="DT56" s="2">
        <f t="shared" si="61"/>
        <v>62.429360323886641</v>
      </c>
      <c r="DU56" s="2">
        <f t="shared" si="61"/>
        <v>60.119041088180104</v>
      </c>
      <c r="DV56" s="2">
        <f t="shared" si="61"/>
        <v>62.849343138049306</v>
      </c>
      <c r="DW56" s="2">
        <f t="shared" si="61"/>
        <v>66.192614013893063</v>
      </c>
      <c r="DX56" s="2">
        <f t="shared" si="61"/>
        <v>61.670132215109525</v>
      </c>
      <c r="DY56" s="2">
        <f t="shared" si="61"/>
        <v>56.452471254355402</v>
      </c>
      <c r="EA56" s="2">
        <f t="shared" si="62"/>
        <v>54.294758149248935</v>
      </c>
      <c r="EB56" s="2">
        <f t="shared" si="62"/>
        <v>60.131947941678497</v>
      </c>
      <c r="EC56" s="2">
        <f t="shared" si="62"/>
        <v>62.379462518297082</v>
      </c>
      <c r="ED56" s="2">
        <f t="shared" si="62"/>
        <v>58.218459447952881</v>
      </c>
      <c r="EE56" s="2">
        <f t="shared" si="62"/>
        <v>58.803121527004336</v>
      </c>
      <c r="EF56" s="2">
        <f t="shared" si="62"/>
        <v>61.091180200005844</v>
      </c>
      <c r="EG56" s="2">
        <f t="shared" si="62"/>
        <v>59.484284397260105</v>
      </c>
      <c r="EH56" s="2">
        <f t="shared" si="62"/>
        <v>61.476980425429545</v>
      </c>
      <c r="EI56" s="2">
        <f t="shared" si="62"/>
        <v>52.529580676454152</v>
      </c>
      <c r="EJ56" s="2">
        <f t="shared" si="62"/>
        <v>57.664865547333854</v>
      </c>
      <c r="EK56" s="2">
        <f t="shared" si="62"/>
        <v>59.863078646919504</v>
      </c>
      <c r="EL56" s="2">
        <f t="shared" si="62"/>
        <v>59.71463668045044</v>
      </c>
      <c r="EM56" s="2">
        <f t="shared" si="62"/>
        <v>61.149796008986371</v>
      </c>
      <c r="EN56" s="2">
        <f t="shared" si="62"/>
        <v>60.70152000419256</v>
      </c>
      <c r="EO56" s="2">
        <f t="shared" si="62"/>
        <v>58.775635610595643</v>
      </c>
      <c r="EQ56" s="2">
        <f t="shared" si="63"/>
        <v>56.837164167070057</v>
      </c>
      <c r="ER56" s="2">
        <f t="shared" si="63"/>
        <v>62.427760612735277</v>
      </c>
      <c r="ES56" s="2">
        <f t="shared" si="63"/>
        <v>64.787279160916427</v>
      </c>
      <c r="ET56" s="2">
        <f t="shared" si="63"/>
        <v>59.552010250899421</v>
      </c>
      <c r="EU56" s="2">
        <f t="shared" si="63"/>
        <v>58.539708298625868</v>
      </c>
      <c r="EV56" s="2">
        <f t="shared" si="63"/>
        <v>57.772934615861892</v>
      </c>
      <c r="EW56" s="2">
        <f t="shared" si="63"/>
        <v>59.399360791929084</v>
      </c>
      <c r="EX56" s="2">
        <f t="shared" si="63"/>
        <v>58.146792013706872</v>
      </c>
      <c r="EY56" s="2">
        <f t="shared" si="63"/>
        <v>54.891743668498727</v>
      </c>
      <c r="EZ56" s="2">
        <f t="shared" si="63"/>
        <v>59.157936700565401</v>
      </c>
      <c r="FA56" s="2">
        <f t="shared" si="63"/>
        <v>59.248672533709438</v>
      </c>
      <c r="FB56" s="2">
        <f t="shared" si="63"/>
        <v>57.554328519228321</v>
      </c>
      <c r="FC56" s="2">
        <f t="shared" si="63"/>
        <v>58.768154019482687</v>
      </c>
      <c r="FD56" s="2">
        <f t="shared" si="63"/>
        <v>59.598763224571144</v>
      </c>
      <c r="FE56" s="2">
        <f t="shared" si="63"/>
        <v>60.736237429016107</v>
      </c>
      <c r="FG56" s="2">
        <f t="shared" si="64"/>
        <v>0.22234592285693711</v>
      </c>
      <c r="FH56" s="2">
        <f t="shared" si="64"/>
        <v>0.20360706906423287</v>
      </c>
      <c r="FI56" s="2">
        <f t="shared" si="64"/>
        <v>0.20636050317861238</v>
      </c>
      <c r="FJ56" s="2">
        <f t="shared" si="64"/>
        <v>0.20629794880689287</v>
      </c>
      <c r="FK56" s="2">
        <f t="shared" si="64"/>
        <v>0.19491104716594812</v>
      </c>
      <c r="FL56" s="2">
        <f t="shared" si="64"/>
        <v>0.19253399719140193</v>
      </c>
      <c r="FM56" s="2">
        <f t="shared" si="64"/>
        <v>0.19940940486197317</v>
      </c>
      <c r="FN56" s="2">
        <f t="shared" si="64"/>
        <v>0.19022277817655697</v>
      </c>
      <c r="FO56" s="2">
        <f t="shared" si="64"/>
        <v>0.19225648496639597</v>
      </c>
      <c r="FP56" s="2">
        <f t="shared" si="64"/>
        <v>0.17442244426244036</v>
      </c>
      <c r="FQ56" s="2">
        <f t="shared" si="64"/>
        <v>0.1786739441964694</v>
      </c>
      <c r="FR56" s="2">
        <f t="shared" si="64"/>
        <v>0.17833101552850891</v>
      </c>
      <c r="FS56" s="2">
        <f t="shared" si="64"/>
        <v>0.19184141138325475</v>
      </c>
      <c r="FT56" s="2">
        <f t="shared" si="64"/>
        <v>0.17774914874537409</v>
      </c>
      <c r="FU56" s="2">
        <f t="shared" si="64"/>
        <v>0.17850711828003107</v>
      </c>
      <c r="FW56" s="2">
        <f t="shared" si="53"/>
        <v>5.4452684764689206E-6</v>
      </c>
      <c r="FX56" s="2">
        <f t="shared" si="53"/>
        <v>4.2879717779120985E-6</v>
      </c>
      <c r="FY56" s="2">
        <f t="shared" si="53"/>
        <v>6.339260465839893E-6</v>
      </c>
      <c r="FZ56" s="2">
        <f t="shared" si="53"/>
        <v>5.1231997401620321E-6</v>
      </c>
      <c r="GA56" s="2">
        <f t="shared" si="53"/>
        <v>5.0978917656339792E-6</v>
      </c>
      <c r="GB56" s="2">
        <f t="shared" si="53"/>
        <v>6.1119584080837216E-6</v>
      </c>
      <c r="GC56" s="2">
        <f t="shared" si="53"/>
        <v>5.8243263249630956E-6</v>
      </c>
      <c r="GD56" s="2">
        <f t="shared" si="53"/>
        <v>7.2832482970607866E-6</v>
      </c>
      <c r="GE56" s="2">
        <f t="shared" si="53"/>
        <v>9.7962660143393784E-6</v>
      </c>
      <c r="GF56" s="2">
        <f t="shared" si="53"/>
        <v>8.9365148235772157E-6</v>
      </c>
      <c r="GG56" s="2">
        <f t="shared" si="53"/>
        <v>7.2233521224305476E-6</v>
      </c>
      <c r="GH56" s="2">
        <f t="shared" si="53"/>
        <v>5.8738722993385948E-6</v>
      </c>
      <c r="GI56" s="2">
        <f t="shared" si="53"/>
        <v>6.3519275400059365E-6</v>
      </c>
      <c r="GJ56" s="2">
        <f t="shared" si="53"/>
        <v>4.7758454159803976E-6</v>
      </c>
      <c r="GK56" s="2">
        <f t="shared" si="53"/>
        <v>3.9685783673326633E-6</v>
      </c>
      <c r="GM56" s="86">
        <f t="shared" si="54"/>
        <v>5.9626715954264666E-5</v>
      </c>
      <c r="GN56" s="86">
        <f t="shared" si="54"/>
        <v>2.8408622931313604E-5</v>
      </c>
      <c r="GO56" s="86">
        <f t="shared" si="54"/>
        <v>1.9145437342717109E-5</v>
      </c>
      <c r="GP56" s="86">
        <f t="shared" si="54"/>
        <v>2.0131234315819291E-5</v>
      </c>
      <c r="GQ56" s="86">
        <f t="shared" si="54"/>
        <v>1.0188755475351861E-5</v>
      </c>
      <c r="GR56" s="86">
        <f t="shared" si="54"/>
        <v>5.7491069730276534E-6</v>
      </c>
      <c r="GS56" s="86">
        <f t="shared" si="54"/>
        <v>1.1730742595483921E-5</v>
      </c>
      <c r="GT56" s="86">
        <f t="shared" si="54"/>
        <v>4.7563577426754039E-6</v>
      </c>
      <c r="GU56" s="86">
        <f t="shared" si="54"/>
        <v>4.8882161736210312E-6</v>
      </c>
      <c r="GV56" s="86">
        <f t="shared" si="54"/>
        <v>1.0198045642666508E-6</v>
      </c>
      <c r="GW56" s="86">
        <f t="shared" si="54"/>
        <v>2.1676464438788871E-6</v>
      </c>
      <c r="GX56" s="86">
        <f t="shared" si="54"/>
        <v>3.4237720026895285E-6</v>
      </c>
      <c r="GY56" s="86">
        <f t="shared" si="54"/>
        <v>7.8573558627689193E-6</v>
      </c>
      <c r="GZ56" s="86">
        <f t="shared" si="54"/>
        <v>2.8703194317221483E-6</v>
      </c>
      <c r="HA56" s="86">
        <f t="shared" si="54"/>
        <v>2.7238076885937743E-6</v>
      </c>
      <c r="HC56" s="86">
        <f t="shared" si="58"/>
        <v>1.3827889717621477E-15</v>
      </c>
      <c r="HD56" s="86">
        <f t="shared" si="58"/>
        <v>2.5344734465155401E-21</v>
      </c>
      <c r="HE56" s="86">
        <f t="shared" si="58"/>
        <v>1.8249573457739681E-17</v>
      </c>
      <c r="HF56" s="86">
        <f t="shared" si="58"/>
        <v>2.4695298123124996E-16</v>
      </c>
      <c r="HG56" s="86">
        <f t="shared" si="58"/>
        <v>4.5545590077229031E-25</v>
      </c>
      <c r="HH56" s="86">
        <f t="shared" si="58"/>
        <v>2.3475613030228547E-19</v>
      </c>
      <c r="HI56" s="86">
        <f t="shared" si="58"/>
        <v>2.9776651825648252E-18</v>
      </c>
      <c r="HJ56" s="86">
        <f t="shared" si="58"/>
        <v>2.0971129832594581E-19</v>
      </c>
      <c r="HK56" s="86">
        <f t="shared" si="58"/>
        <v>7.4080638309828967E-19</v>
      </c>
      <c r="HL56" s="86">
        <f t="shared" si="58"/>
        <v>5.2476916500945868E-20</v>
      </c>
      <c r="HM56" s="86">
        <f t="shared" si="58"/>
        <v>1.2636021686524966E-19</v>
      </c>
      <c r="HN56" s="86">
        <f t="shared" si="58"/>
        <v>9.0795638856356372E-17</v>
      </c>
      <c r="HO56" s="86">
        <f t="shared" si="58"/>
        <v>2.3068316160353894E-18</v>
      </c>
      <c r="HP56" s="86">
        <f t="shared" si="58"/>
        <v>3.5118594565043778E-21</v>
      </c>
      <c r="HQ56" s="86">
        <f t="shared" si="58"/>
        <v>1.2438011985427079E-24</v>
      </c>
      <c r="HS56" s="86">
        <f t="shared" si="55"/>
        <v>1.4499857761295492E-104</v>
      </c>
      <c r="HT56" s="86">
        <f t="shared" si="55"/>
        <v>3.6682980513239681E-149</v>
      </c>
      <c r="HU56" s="86">
        <f t="shared" si="55"/>
        <v>3.8445169651938301E-119</v>
      </c>
      <c r="HV56" s="86">
        <f t="shared" si="55"/>
        <v>4.2797516910818392E-113</v>
      </c>
      <c r="HW56" s="86">
        <f t="shared" si="55"/>
        <v>4.4858652798896015E-183</v>
      </c>
      <c r="HX56" s="86">
        <f t="shared" si="55"/>
        <v>4.0551112777132645E-137</v>
      </c>
      <c r="HY56" s="86">
        <f t="shared" si="55"/>
        <v>2.0156010156670809E-128</v>
      </c>
      <c r="HZ56" s="86">
        <f t="shared" si="55"/>
        <v>4.7238915781866584E-137</v>
      </c>
      <c r="IA56" s="86">
        <f t="shared" si="55"/>
        <v>1.4800395562799812E-130</v>
      </c>
      <c r="IB56" s="86">
        <f t="shared" si="55"/>
        <v>2.1641063353839062E-142</v>
      </c>
      <c r="IC56" s="86">
        <f t="shared" si="55"/>
        <v>1.4513959436036394E-139</v>
      </c>
      <c r="ID56" s="86">
        <f t="shared" si="55"/>
        <v>7.7736923546071144E-115</v>
      </c>
      <c r="IE56" s="86">
        <f t="shared" si="55"/>
        <v>1.6455535733599386E-127</v>
      </c>
      <c r="IF56" s="86">
        <f t="shared" si="55"/>
        <v>5.9429230538060509E-74</v>
      </c>
      <c r="IG56" s="86">
        <f t="shared" si="55"/>
        <v>3.9987498372838779E-56</v>
      </c>
      <c r="II56" s="86">
        <f t="shared" si="56"/>
        <v>6.8378941778822993E-262</v>
      </c>
      <c r="IJ56" s="86">
        <f t="shared" si="56"/>
        <v>0</v>
      </c>
      <c r="IK56" s="86">
        <f t="shared" si="56"/>
        <v>5.9469299006365474E-304</v>
      </c>
      <c r="IL56" s="86">
        <f t="shared" si="56"/>
        <v>1.0583736872570498E-289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2.6455925303689431E-290</v>
      </c>
      <c r="IU56" s="86">
        <f t="shared" si="56"/>
        <v>0</v>
      </c>
      <c r="IV56" s="86">
        <f t="shared" si="56"/>
        <v>3.7805497092878218E-182</v>
      </c>
      <c r="IW56" s="86">
        <f t="shared" si="56"/>
        <v>1.2124289363306172E-183</v>
      </c>
      <c r="IY56" s="86">
        <f t="shared" si="57"/>
        <v>5.9626715955647457E-5</v>
      </c>
      <c r="IZ56" s="86">
        <f t="shared" si="57"/>
        <v>2.8408622931313608E-5</v>
      </c>
      <c r="JA56" s="86">
        <f t="shared" si="57"/>
        <v>1.9145437342735357E-5</v>
      </c>
      <c r="JB56" s="86">
        <f t="shared" si="57"/>
        <v>2.0131234316066246E-5</v>
      </c>
      <c r="JC56" s="86">
        <f t="shared" si="57"/>
        <v>1.0188755475351861E-5</v>
      </c>
      <c r="JD56" s="86">
        <f t="shared" si="57"/>
        <v>5.7491069730278881E-6</v>
      </c>
      <c r="JE56" s="86">
        <f t="shared" si="57"/>
        <v>1.1730742595486899E-5</v>
      </c>
      <c r="JF56" s="86">
        <f t="shared" si="57"/>
        <v>4.7563577426756139E-6</v>
      </c>
      <c r="JG56" s="86">
        <f t="shared" si="57"/>
        <v>4.8882161736217723E-6</v>
      </c>
      <c r="JH56" s="86">
        <f t="shared" si="57"/>
        <v>1.0198045642667034E-6</v>
      </c>
      <c r="JI56" s="86">
        <f t="shared" si="57"/>
        <v>2.1676464438790133E-6</v>
      </c>
      <c r="JJ56" s="86">
        <f t="shared" si="57"/>
        <v>3.423772002780324E-6</v>
      </c>
      <c r="JK56" s="86">
        <f t="shared" si="57"/>
        <v>7.8573558627712266E-6</v>
      </c>
      <c r="JL56" s="86">
        <f t="shared" si="57"/>
        <v>2.8703194317221516E-6</v>
      </c>
      <c r="JM56" s="86">
        <f t="shared" si="57"/>
        <v>2.7238076885937743E-6</v>
      </c>
    </row>
    <row r="57" spans="2:273" x14ac:dyDescent="0.25">
      <c r="B57" s="2">
        <v>30</v>
      </c>
      <c r="C57" s="37">
        <v>57.378999999999998</v>
      </c>
      <c r="D57" s="37">
        <v>61.031999999999996</v>
      </c>
      <c r="E57" s="37">
        <v>68.855000000000004</v>
      </c>
      <c r="F57" s="37">
        <v>66</v>
      </c>
      <c r="G57" s="37">
        <v>61.661000000000001</v>
      </c>
      <c r="H57" s="37">
        <v>61.377000000000002</v>
      </c>
      <c r="I57" s="37">
        <v>63.704999999999998</v>
      </c>
      <c r="J57" s="37">
        <v>64.623000000000005</v>
      </c>
      <c r="K57" s="37">
        <v>60.786999999999999</v>
      </c>
      <c r="L57" s="37">
        <v>60.131</v>
      </c>
      <c r="M57" s="37">
        <v>58.131</v>
      </c>
      <c r="N57" s="37">
        <v>64.033000000000001</v>
      </c>
      <c r="O57" s="37">
        <v>64.852000000000004</v>
      </c>
      <c r="P57" s="37">
        <v>59.41</v>
      </c>
      <c r="Q57" s="37">
        <v>57.508000000000003</v>
      </c>
      <c r="S57" s="4">
        <f t="shared" si="59"/>
        <v>56.196720385185706</v>
      </c>
      <c r="T57" s="4">
        <f t="shared" si="59"/>
        <v>63.272995155075662</v>
      </c>
      <c r="U57" s="4">
        <f t="shared" si="59"/>
        <v>69.073314671648291</v>
      </c>
      <c r="V57" s="4">
        <f t="shared" si="59"/>
        <v>67.980540126827393</v>
      </c>
      <c r="W57" s="4">
        <f t="shared" si="59"/>
        <v>62.874795081022455</v>
      </c>
      <c r="X57" s="4">
        <f t="shared" si="59"/>
        <v>64.274849687900698</v>
      </c>
      <c r="Y57" s="4">
        <f t="shared" si="59"/>
        <v>65.376241780267293</v>
      </c>
      <c r="Z57" s="4">
        <f t="shared" si="59"/>
        <v>65.086024679343666</v>
      </c>
      <c r="AA57" s="4">
        <f t="shared" si="59"/>
        <v>60.376838051714977</v>
      </c>
      <c r="AB57" s="4">
        <f t="shared" si="59"/>
        <v>61.835510307973706</v>
      </c>
      <c r="AC57" s="4">
        <f t="shared" si="59"/>
        <v>60.228901048919454</v>
      </c>
      <c r="AD57" s="4">
        <f t="shared" si="59"/>
        <v>62.482526410753053</v>
      </c>
      <c r="AE57" s="4">
        <f t="shared" si="59"/>
        <v>65.361090353156797</v>
      </c>
      <c r="AF57" s="4">
        <f t="shared" si="59"/>
        <v>61.526096261201964</v>
      </c>
      <c r="AG57" s="4">
        <f t="shared" si="59"/>
        <v>56.893796335016916</v>
      </c>
      <c r="AI57" s="4">
        <f t="shared" si="60"/>
        <v>1.1822796148142913</v>
      </c>
      <c r="AJ57" s="4">
        <f t="shared" si="60"/>
        <v>-2.2409951550756659</v>
      </c>
      <c r="AK57" s="4">
        <f t="shared" si="60"/>
        <v>-0.21831467164828666</v>
      </c>
      <c r="AL57" s="4">
        <f t="shared" si="60"/>
        <v>-1.9805401268273926</v>
      </c>
      <c r="AM57" s="4">
        <f t="shared" si="60"/>
        <v>-1.2137950810224538</v>
      </c>
      <c r="AN57" s="4">
        <f t="shared" si="60"/>
        <v>-2.8978496879006954</v>
      </c>
      <c r="AO57" s="4">
        <f t="shared" si="60"/>
        <v>-1.6712417802672945</v>
      </c>
      <c r="AP57" s="4">
        <f t="shared" si="60"/>
        <v>-0.46302467934366121</v>
      </c>
      <c r="AQ57" s="4">
        <f t="shared" si="60"/>
        <v>0.4101619482850225</v>
      </c>
      <c r="AR57" s="4">
        <f t="shared" si="60"/>
        <v>-1.7045103079737061</v>
      </c>
      <c r="AS57" s="4">
        <f t="shared" si="60"/>
        <v>-2.0979010489194536</v>
      </c>
      <c r="AT57" s="4">
        <f t="shared" si="60"/>
        <v>1.5504735892469483</v>
      </c>
      <c r="AU57" s="4">
        <f t="shared" si="60"/>
        <v>-0.50909035315679319</v>
      </c>
      <c r="AV57" s="4">
        <f t="shared" si="60"/>
        <v>-2.1160962612019674</v>
      </c>
      <c r="AW57" s="4">
        <f t="shared" si="60"/>
        <v>0.61420366498308709</v>
      </c>
      <c r="AY57" s="2">
        <f t="shared" si="51"/>
        <v>56.098813237413097</v>
      </c>
      <c r="AZ57" s="2">
        <f t="shared" si="51"/>
        <v>63.22024786396927</v>
      </c>
      <c r="BA57" s="2">
        <f t="shared" si="51"/>
        <v>69.037129095297146</v>
      </c>
      <c r="BB57" s="2">
        <f t="shared" si="51"/>
        <v>67.943901169331752</v>
      </c>
      <c r="BC57" s="2">
        <f t="shared" si="51"/>
        <v>62.854931641489856</v>
      </c>
      <c r="BD57" s="2">
        <f t="shared" si="51"/>
        <v>64.262574107721733</v>
      </c>
      <c r="BE57" s="2">
        <f t="shared" si="51"/>
        <v>65.354399913461506</v>
      </c>
      <c r="BF57" s="2">
        <f t="shared" si="51"/>
        <v>65.075735728545425</v>
      </c>
      <c r="BG57" s="2">
        <f t="shared" si="51"/>
        <v>60.366094107356325</v>
      </c>
      <c r="BH57" s="2">
        <f t="shared" si="51"/>
        <v>61.832925148723589</v>
      </c>
      <c r="BI57" s="2">
        <f t="shared" si="51"/>
        <v>60.224099115994477</v>
      </c>
      <c r="BJ57" s="2">
        <f t="shared" si="51"/>
        <v>62.474990036130791</v>
      </c>
      <c r="BK57" s="2">
        <f t="shared" si="51"/>
        <v>65.344175557297731</v>
      </c>
      <c r="BL57" s="2">
        <f t="shared" si="51"/>
        <v>61.520138282663225</v>
      </c>
      <c r="BM57" s="2">
        <f t="shared" si="51"/>
        <v>56.889829669870473</v>
      </c>
      <c r="BO57" s="2">
        <f t="shared" si="10"/>
        <v>57.378999999999998</v>
      </c>
      <c r="BP57" s="2">
        <f t="shared" si="11"/>
        <v>61.031999999999996</v>
      </c>
      <c r="BQ57" s="2">
        <f t="shared" si="12"/>
        <v>68.855000000000004</v>
      </c>
      <c r="BR57" s="2">
        <f t="shared" si="13"/>
        <v>66</v>
      </c>
      <c r="BS57" s="2">
        <f t="shared" si="14"/>
        <v>61.661000000000001</v>
      </c>
      <c r="BT57" s="2">
        <f t="shared" si="15"/>
        <v>61.377000000000002</v>
      </c>
      <c r="BU57" s="2">
        <f t="shared" si="16"/>
        <v>63.704999999999998</v>
      </c>
      <c r="BV57" s="2">
        <f t="shared" si="17"/>
        <v>64.623000000000005</v>
      </c>
      <c r="BW57" s="2">
        <f t="shared" si="18"/>
        <v>60.786999999999999</v>
      </c>
      <c r="BX57" s="2">
        <f t="shared" si="19"/>
        <v>60.131</v>
      </c>
      <c r="BY57" s="2">
        <f t="shared" si="20"/>
        <v>58.131</v>
      </c>
      <c r="BZ57" s="2">
        <f t="shared" si="21"/>
        <v>64.033000000000001</v>
      </c>
      <c r="CA57" s="2">
        <f t="shared" si="22"/>
        <v>64.852000000000004</v>
      </c>
      <c r="CB57" s="2">
        <f t="shared" si="23"/>
        <v>59.41</v>
      </c>
      <c r="CC57" s="2">
        <f t="shared" si="24"/>
        <v>57.508000000000003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56.690432785025521</v>
      </c>
      <c r="DL57" s="2">
        <f t="shared" si="61"/>
        <v>64.12115151515151</v>
      </c>
      <c r="DM57" s="2">
        <f t="shared" si="61"/>
        <v>70.973813107822394</v>
      </c>
      <c r="DN57" s="2">
        <f t="shared" si="61"/>
        <v>70.744037350246657</v>
      </c>
      <c r="DO57" s="2">
        <f t="shared" si="61"/>
        <v>63.962186046511619</v>
      </c>
      <c r="DP57" s="2">
        <f t="shared" si="61"/>
        <v>65.134567073170729</v>
      </c>
      <c r="DQ57" s="2">
        <f t="shared" si="61"/>
        <v>66.998090003020252</v>
      </c>
      <c r="DR57" s="2">
        <f t="shared" si="61"/>
        <v>66.049209407665501</v>
      </c>
      <c r="DS57" s="2">
        <f t="shared" si="61"/>
        <v>62.427519512195104</v>
      </c>
      <c r="DT57" s="2">
        <f t="shared" si="61"/>
        <v>62.825072874493927</v>
      </c>
      <c r="DU57" s="2">
        <f t="shared" si="61"/>
        <v>60.346866885553467</v>
      </c>
      <c r="DV57" s="2">
        <f t="shared" si="61"/>
        <v>63.168186586716352</v>
      </c>
      <c r="DW57" s="2">
        <f t="shared" si="61"/>
        <v>66.476340380549658</v>
      </c>
      <c r="DX57" s="2">
        <f t="shared" si="61"/>
        <v>61.749151014234393</v>
      </c>
      <c r="DY57" s="2">
        <f t="shared" si="61"/>
        <v>56.464277700348433</v>
      </c>
      <c r="EA57" s="2">
        <f t="shared" si="62"/>
        <v>54.21162917503414</v>
      </c>
      <c r="EB57" s="2">
        <f t="shared" si="62"/>
        <v>60.006443197269085</v>
      </c>
      <c r="EC57" s="2">
        <f t="shared" si="62"/>
        <v>62.244150798841474</v>
      </c>
      <c r="ED57" s="2">
        <f t="shared" si="62"/>
        <v>58.118659961210049</v>
      </c>
      <c r="EE57" s="2">
        <f t="shared" si="62"/>
        <v>58.683797968648697</v>
      </c>
      <c r="EF57" s="2">
        <f t="shared" si="62"/>
        <v>60.927419258839109</v>
      </c>
      <c r="EG57" s="2">
        <f t="shared" si="62"/>
        <v>59.335950656134422</v>
      </c>
      <c r="EH57" s="2">
        <f t="shared" si="62"/>
        <v>61.296425721079011</v>
      </c>
      <c r="EI57" s="2">
        <f t="shared" si="62"/>
        <v>52.467191438342816</v>
      </c>
      <c r="EJ57" s="2">
        <f t="shared" si="62"/>
        <v>57.550008309113885</v>
      </c>
      <c r="EK57" s="2">
        <f t="shared" si="62"/>
        <v>59.70944236683043</v>
      </c>
      <c r="EL57" s="2">
        <f t="shared" si="62"/>
        <v>59.562155995470029</v>
      </c>
      <c r="EM57" s="2">
        <f t="shared" si="62"/>
        <v>60.994509026034081</v>
      </c>
      <c r="EN57" s="2">
        <f t="shared" si="62"/>
        <v>60.553991662243092</v>
      </c>
      <c r="EO57" s="2">
        <f t="shared" si="62"/>
        <v>58.675865763962882</v>
      </c>
      <c r="EQ57" s="2">
        <f t="shared" si="63"/>
        <v>56.723785869503786</v>
      </c>
      <c r="ER57" s="2">
        <f t="shared" si="63"/>
        <v>62.275977756641296</v>
      </c>
      <c r="ES57" s="2">
        <f t="shared" si="63"/>
        <v>64.622811218006248</v>
      </c>
      <c r="ET57" s="2">
        <f t="shared" si="63"/>
        <v>59.436177595664169</v>
      </c>
      <c r="EU57" s="2">
        <f t="shared" si="63"/>
        <v>58.423762195904906</v>
      </c>
      <c r="EV57" s="2">
        <f t="shared" si="63"/>
        <v>57.65045692289047</v>
      </c>
      <c r="EW57" s="2">
        <f t="shared" si="63"/>
        <v>59.252161369442284</v>
      </c>
      <c r="EX57" s="2">
        <f t="shared" si="63"/>
        <v>58.008342216368973</v>
      </c>
      <c r="EY57" s="2">
        <f t="shared" si="63"/>
        <v>54.799864573524019</v>
      </c>
      <c r="EZ57" s="2">
        <f t="shared" si="63"/>
        <v>59.024837277566256</v>
      </c>
      <c r="FA57" s="2">
        <f t="shared" si="63"/>
        <v>59.102293228545662</v>
      </c>
      <c r="FB57" s="2">
        <f t="shared" si="63"/>
        <v>57.427607732176334</v>
      </c>
      <c r="FC57" s="2">
        <f t="shared" si="63"/>
        <v>58.640528118815268</v>
      </c>
      <c r="FD57" s="2">
        <f t="shared" si="63"/>
        <v>59.464006627093887</v>
      </c>
      <c r="FE57" s="2">
        <f t="shared" si="63"/>
        <v>60.61059640393632</v>
      </c>
      <c r="FG57" s="2">
        <f t="shared" si="64"/>
        <v>0.23867745889517</v>
      </c>
      <c r="FH57" s="2">
        <f t="shared" si="64"/>
        <v>0.21894974131203745</v>
      </c>
      <c r="FI57" s="2">
        <f t="shared" si="64"/>
        <v>0.22185285956139988</v>
      </c>
      <c r="FJ57" s="2">
        <f t="shared" si="64"/>
        <v>0.22178692135314271</v>
      </c>
      <c r="FK57" s="2">
        <f t="shared" si="64"/>
        <v>0.20977103902935337</v>
      </c>
      <c r="FL57" s="2">
        <f t="shared" si="64"/>
        <v>0.20725941729580644</v>
      </c>
      <c r="FM57" s="2">
        <f t="shared" si="64"/>
        <v>0.21452096862843381</v>
      </c>
      <c r="FN57" s="2">
        <f t="shared" si="64"/>
        <v>0.20481626872779946</v>
      </c>
      <c r="FO57" s="2">
        <f t="shared" si="64"/>
        <v>0.20696612056218769</v>
      </c>
      <c r="FP57" s="2">
        <f t="shared" si="64"/>
        <v>0.18808531438015794</v>
      </c>
      <c r="FQ57" s="2">
        <f t="shared" si="64"/>
        <v>0.1925921535564224</v>
      </c>
      <c r="FR57" s="2">
        <f t="shared" si="64"/>
        <v>0.19222876382755846</v>
      </c>
      <c r="FS57" s="2">
        <f t="shared" si="64"/>
        <v>0.20652740939225567</v>
      </c>
      <c r="FT57" s="2">
        <f t="shared" si="64"/>
        <v>0.1916121255005119</v>
      </c>
      <c r="FU57" s="2">
        <f t="shared" si="64"/>
        <v>0.1924153768163665</v>
      </c>
      <c r="FW57" s="2">
        <f t="shared" si="53"/>
        <v>5.9706150199332978E-6</v>
      </c>
      <c r="FX57" s="2">
        <f t="shared" si="53"/>
        <v>4.701665615098707E-6</v>
      </c>
      <c r="FY57" s="2">
        <f t="shared" si="53"/>
        <v>6.9508566293191348E-6</v>
      </c>
      <c r="FZ57" s="2">
        <f t="shared" si="53"/>
        <v>5.6174740329854947E-6</v>
      </c>
      <c r="GA57" s="2">
        <f t="shared" si="53"/>
        <v>5.5897244180911851E-6</v>
      </c>
      <c r="GB57" s="2">
        <f t="shared" si="53"/>
        <v>6.701625178445652E-6</v>
      </c>
      <c r="GC57" s="2">
        <f t="shared" si="53"/>
        <v>6.3862432339838342E-6</v>
      </c>
      <c r="GD57" s="2">
        <f t="shared" si="53"/>
        <v>7.9859173433223816E-6</v>
      </c>
      <c r="GE57" s="2">
        <f t="shared" si="53"/>
        <v>1.0741381936381484E-5</v>
      </c>
      <c r="GF57" s="2">
        <f t="shared" si="53"/>
        <v>9.7986852053438466E-6</v>
      </c>
      <c r="GG57" s="2">
        <f t="shared" si="53"/>
        <v>7.9202425857244476E-6</v>
      </c>
      <c r="GH57" s="2">
        <f t="shared" si="53"/>
        <v>6.4405692532797173E-6</v>
      </c>
      <c r="GI57" s="2">
        <f t="shared" si="53"/>
        <v>6.9647457829449244E-6</v>
      </c>
      <c r="GJ57" s="2">
        <f t="shared" si="53"/>
        <v>5.2366079539274769E-6</v>
      </c>
      <c r="GK57" s="2">
        <f t="shared" si="53"/>
        <v>4.3514579833739722E-6</v>
      </c>
      <c r="GM57" s="86">
        <f t="shared" si="54"/>
        <v>9.505123616539942E-5</v>
      </c>
      <c r="GN57" s="86">
        <f t="shared" si="54"/>
        <v>4.6607875575420818E-5</v>
      </c>
      <c r="GO57" s="86">
        <f t="shared" si="54"/>
        <v>3.2773221165898298E-5</v>
      </c>
      <c r="GP57" s="86">
        <f t="shared" si="54"/>
        <v>3.4296043989444979E-5</v>
      </c>
      <c r="GQ57" s="86">
        <f t="shared" si="54"/>
        <v>1.7955960391487725E-5</v>
      </c>
      <c r="GR57" s="86">
        <f t="shared" si="54"/>
        <v>1.0595613739904531E-5</v>
      </c>
      <c r="GS57" s="86">
        <f t="shared" si="54"/>
        <v>2.0645529086756425E-5</v>
      </c>
      <c r="GT57" s="86">
        <f t="shared" si="54"/>
        <v>8.8586714290786419E-6</v>
      </c>
      <c r="GU57" s="86">
        <f t="shared" si="54"/>
        <v>9.1332529463057574E-6</v>
      </c>
      <c r="GV57" s="86">
        <f t="shared" si="54"/>
        <v>2.0715848192480331E-6</v>
      </c>
      <c r="GW57" s="86">
        <f t="shared" si="54"/>
        <v>4.1835274158384431E-6</v>
      </c>
      <c r="GX57" s="86">
        <f t="shared" si="54"/>
        <v>6.3504765447678862E-6</v>
      </c>
      <c r="GY57" s="86">
        <f t="shared" si="54"/>
        <v>1.4059744365192701E-5</v>
      </c>
      <c r="GZ57" s="86">
        <f t="shared" si="54"/>
        <v>5.3951270864417552E-6</v>
      </c>
      <c r="HA57" s="86">
        <f t="shared" si="54"/>
        <v>5.1534018629123661E-6</v>
      </c>
      <c r="HC57" s="86">
        <f t="shared" si="58"/>
        <v>3.9107171423209158E-15</v>
      </c>
      <c r="HD57" s="86">
        <f t="shared" si="58"/>
        <v>1.0966067718786858E-20</v>
      </c>
      <c r="HE57" s="86">
        <f t="shared" si="58"/>
        <v>6.0957704010216299E-17</v>
      </c>
      <c r="HF57" s="86">
        <f t="shared" si="58"/>
        <v>7.5382152070729093E-16</v>
      </c>
      <c r="HG57" s="86">
        <f t="shared" si="58"/>
        <v>2.7180641390555537E-24</v>
      </c>
      <c r="HH57" s="86">
        <f t="shared" si="58"/>
        <v>9.20061850802193E-19</v>
      </c>
      <c r="HI57" s="86">
        <f t="shared" si="58"/>
        <v>1.0705892519701808E-17</v>
      </c>
      <c r="HJ57" s="86">
        <f t="shared" si="58"/>
        <v>8.3553860400015102E-19</v>
      </c>
      <c r="HK57" s="86">
        <f t="shared" si="58"/>
        <v>2.8799436322390076E-18</v>
      </c>
      <c r="HL57" s="86">
        <f t="shared" si="58"/>
        <v>2.2592419158059655E-19</v>
      </c>
      <c r="HM57" s="86">
        <f t="shared" si="58"/>
        <v>5.1515411974616983E-19</v>
      </c>
      <c r="HN57" s="86">
        <f t="shared" si="58"/>
        <v>2.85558197705289E-16</v>
      </c>
      <c r="HO57" s="86">
        <f t="shared" si="58"/>
        <v>8.267283206484619E-18</v>
      </c>
      <c r="HP57" s="86">
        <f t="shared" si="58"/>
        <v>1.5357135835534824E-20</v>
      </c>
      <c r="HQ57" s="86">
        <f t="shared" si="58"/>
        <v>7.1401868551595759E-24</v>
      </c>
      <c r="HS57" s="86">
        <f t="shared" si="55"/>
        <v>1.546782175940989E-102</v>
      </c>
      <c r="HT57" s="86">
        <f t="shared" si="55"/>
        <v>2.8769116081121025E-146</v>
      </c>
      <c r="HU57" s="86">
        <f t="shared" si="55"/>
        <v>8.9101989479022558E-117</v>
      </c>
      <c r="HV57" s="86">
        <f t="shared" si="55"/>
        <v>6.9291865490547601E-111</v>
      </c>
      <c r="HW57" s="86">
        <f t="shared" si="55"/>
        <v>1.7662054962050347E-179</v>
      </c>
      <c r="HX57" s="86">
        <f t="shared" si="55"/>
        <v>2.1432579890304937E-134</v>
      </c>
      <c r="HY57" s="86">
        <f t="shared" si="55"/>
        <v>7.0894643564703809E-126</v>
      </c>
      <c r="HZ57" s="86">
        <f t="shared" si="55"/>
        <v>2.6659782631829223E-134</v>
      </c>
      <c r="IA57" s="86">
        <f t="shared" si="55"/>
        <v>7.0440615299566192E-128</v>
      </c>
      <c r="IB57" s="86">
        <f t="shared" si="55"/>
        <v>1.7798619793138E-139</v>
      </c>
      <c r="IC57" s="86">
        <f t="shared" si="55"/>
        <v>9.2927494620061556E-137</v>
      </c>
      <c r="ID57" s="86">
        <f t="shared" si="55"/>
        <v>1.3952096067415592E-112</v>
      </c>
      <c r="IE57" s="86">
        <f t="shared" si="55"/>
        <v>5.4783407051655525E-125</v>
      </c>
      <c r="IF57" s="86">
        <f t="shared" si="55"/>
        <v>1.5469363576739674E-72</v>
      </c>
      <c r="IG57" s="86">
        <f t="shared" si="55"/>
        <v>4.4394280014431211E-55</v>
      </c>
      <c r="II57" s="86">
        <f t="shared" si="56"/>
        <v>5.8540136131015567E-258</v>
      </c>
      <c r="IJ57" s="86">
        <f t="shared" si="56"/>
        <v>0</v>
      </c>
      <c r="IK57" s="86">
        <f t="shared" si="56"/>
        <v>2.5172759960789791E-299</v>
      </c>
      <c r="IL57" s="86">
        <f t="shared" si="56"/>
        <v>2.2707885757964219E-285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6.4894865298844918E-286</v>
      </c>
      <c r="IU57" s="86">
        <f t="shared" si="56"/>
        <v>0</v>
      </c>
      <c r="IV57" s="86">
        <f t="shared" si="56"/>
        <v>1.8832640601600733E-179</v>
      </c>
      <c r="IW57" s="86">
        <f t="shared" si="56"/>
        <v>5.7945686258050971E-181</v>
      </c>
      <c r="IY57" s="86">
        <f t="shared" si="57"/>
        <v>9.5051236169310137E-5</v>
      </c>
      <c r="IZ57" s="86">
        <f t="shared" si="57"/>
        <v>4.6607875575420831E-5</v>
      </c>
      <c r="JA57" s="86">
        <f t="shared" si="57"/>
        <v>3.2773221165959258E-5</v>
      </c>
      <c r="JB57" s="86">
        <f t="shared" si="57"/>
        <v>3.4296043990198797E-5</v>
      </c>
      <c r="JC57" s="86">
        <f t="shared" si="57"/>
        <v>1.7955960391487725E-5</v>
      </c>
      <c r="JD57" s="86">
        <f t="shared" si="57"/>
        <v>1.0595613739905451E-5</v>
      </c>
      <c r="JE57" s="86">
        <f t="shared" si="57"/>
        <v>2.0645529086767131E-5</v>
      </c>
      <c r="JF57" s="86">
        <f t="shared" si="57"/>
        <v>8.8586714290794771E-6</v>
      </c>
      <c r="JG57" s="86">
        <f t="shared" si="57"/>
        <v>9.1332529463086373E-6</v>
      </c>
      <c r="JH57" s="86">
        <f t="shared" si="57"/>
        <v>2.0715848192482589E-6</v>
      </c>
      <c r="JI57" s="86">
        <f t="shared" si="57"/>
        <v>4.1835274158389581E-6</v>
      </c>
      <c r="JJ57" s="86">
        <f t="shared" si="57"/>
        <v>6.3504765450534448E-6</v>
      </c>
      <c r="JK57" s="86">
        <f t="shared" si="57"/>
        <v>1.4059744365200968E-5</v>
      </c>
      <c r="JL57" s="86">
        <f t="shared" si="57"/>
        <v>5.3951270864417705E-6</v>
      </c>
      <c r="JM57" s="86">
        <f t="shared" si="57"/>
        <v>5.1534018629123661E-6</v>
      </c>
    </row>
    <row r="58" spans="2:273" x14ac:dyDescent="0.25">
      <c r="B58" s="2">
        <v>31</v>
      </c>
      <c r="C58" s="37">
        <v>60.241</v>
      </c>
      <c r="D58" s="37">
        <v>61.968000000000004</v>
      </c>
      <c r="E58" s="37">
        <v>68.774000000000001</v>
      </c>
      <c r="F58" s="37">
        <v>67.613</v>
      </c>
      <c r="G58" s="37">
        <v>65.129000000000005</v>
      </c>
      <c r="H58" s="37">
        <v>63.933999999999997</v>
      </c>
      <c r="I58" s="37">
        <v>63.753999999999998</v>
      </c>
      <c r="J58" s="37">
        <v>64.852000000000004</v>
      </c>
      <c r="K58" s="37">
        <v>59.377000000000002</v>
      </c>
      <c r="L58" s="37">
        <v>59.802999999999997</v>
      </c>
      <c r="M58" s="37">
        <v>58.377000000000002</v>
      </c>
      <c r="N58" s="37">
        <v>63.606999999999999</v>
      </c>
      <c r="O58" s="37">
        <v>65.295000000000002</v>
      </c>
      <c r="P58" s="37">
        <v>58.720999999999997</v>
      </c>
      <c r="Q58" s="37">
        <v>53.459000000000003</v>
      </c>
      <c r="S58" s="4">
        <f t="shared" si="59"/>
        <v>56.187421421746372</v>
      </c>
      <c r="T58" s="4">
        <f t="shared" si="59"/>
        <v>63.326837204853447</v>
      </c>
      <c r="U58" s="4">
        <f t="shared" si="59"/>
        <v>69.291523929190646</v>
      </c>
      <c r="V58" s="4">
        <f t="shared" si="59"/>
        <v>68.065549942796295</v>
      </c>
      <c r="W58" s="4">
        <f t="shared" si="59"/>
        <v>62.923350514263113</v>
      </c>
      <c r="X58" s="4">
        <f t="shared" si="59"/>
        <v>64.371715297767636</v>
      </c>
      <c r="Y58" s="4">
        <f t="shared" si="59"/>
        <v>65.479576194021632</v>
      </c>
      <c r="Z58" s="4">
        <f t="shared" si="59"/>
        <v>65.229718131328809</v>
      </c>
      <c r="AA58" s="4">
        <f t="shared" si="59"/>
        <v>60.363214055622301</v>
      </c>
      <c r="AB58" s="4">
        <f t="shared" si="59"/>
        <v>62.053895958001824</v>
      </c>
      <c r="AC58" s="4">
        <f t="shared" si="59"/>
        <v>60.372311004113612</v>
      </c>
      <c r="AD58" s="4">
        <f t="shared" si="59"/>
        <v>62.656654361055622</v>
      </c>
      <c r="AE58" s="4">
        <f t="shared" si="59"/>
        <v>65.474468966028766</v>
      </c>
      <c r="AF58" s="4">
        <f t="shared" si="59"/>
        <v>61.545610011347605</v>
      </c>
      <c r="AG58" s="4">
        <f t="shared" si="59"/>
        <v>56.918260077268542</v>
      </c>
      <c r="AI58" s="4">
        <f t="shared" si="60"/>
        <v>4.053578578253628</v>
      </c>
      <c r="AJ58" s="4">
        <f t="shared" si="60"/>
        <v>-1.3588372048534438</v>
      </c>
      <c r="AK58" s="4">
        <f t="shared" si="60"/>
        <v>-0.51752392919064505</v>
      </c>
      <c r="AL58" s="4">
        <f t="shared" si="60"/>
        <v>-0.45254994279629557</v>
      </c>
      <c r="AM58" s="4">
        <f t="shared" si="60"/>
        <v>2.2056494857368918</v>
      </c>
      <c r="AN58" s="4">
        <f t="shared" si="60"/>
        <v>-0.43771529776763884</v>
      </c>
      <c r="AO58" s="4">
        <f t="shared" si="60"/>
        <v>-1.7255761940216345</v>
      </c>
      <c r="AP58" s="4">
        <f t="shared" si="60"/>
        <v>-0.37771813132880538</v>
      </c>
      <c r="AQ58" s="4">
        <f t="shared" si="60"/>
        <v>-0.98621405562229825</v>
      </c>
      <c r="AR58" s="4">
        <f t="shared" si="60"/>
        <v>-2.2508959580018271</v>
      </c>
      <c r="AS58" s="4">
        <f t="shared" si="60"/>
        <v>-1.99531100411361</v>
      </c>
      <c r="AT58" s="4">
        <f t="shared" si="60"/>
        <v>0.95034563894437696</v>
      </c>
      <c r="AU58" s="4">
        <f t="shared" si="60"/>
        <v>-0.1794689660287645</v>
      </c>
      <c r="AV58" s="4">
        <f t="shared" si="60"/>
        <v>-2.8246100113476089</v>
      </c>
      <c r="AW58" s="4">
        <f t="shared" si="60"/>
        <v>-3.4592600772685387</v>
      </c>
      <c r="AY58" s="2">
        <f t="shared" si="51"/>
        <v>56.037130350219932</v>
      </c>
      <c r="AZ58" s="2">
        <f t="shared" si="51"/>
        <v>63.243523608655359</v>
      </c>
      <c r="BA58" s="2">
        <f t="shared" si="51"/>
        <v>69.232065895470924</v>
      </c>
      <c r="BB58" s="2">
        <f t="shared" si="51"/>
        <v>68.005616027222288</v>
      </c>
      <c r="BC58" s="2">
        <f t="shared" si="51"/>
        <v>62.889769377492598</v>
      </c>
      <c r="BD58" s="2">
        <f t="shared" si="51"/>
        <v>64.350064638271022</v>
      </c>
      <c r="BE58" s="2">
        <f t="shared" si="51"/>
        <v>65.442714726237099</v>
      </c>
      <c r="BF58" s="2">
        <f t="shared" si="51"/>
        <v>65.211385906572616</v>
      </c>
      <c r="BG58" s="2">
        <f t="shared" si="51"/>
        <v>60.344018359739749</v>
      </c>
      <c r="BH58" s="2">
        <f t="shared" si="51"/>
        <v>62.048887041053447</v>
      </c>
      <c r="BI58" s="2">
        <f t="shared" si="51"/>
        <v>60.363451007950623</v>
      </c>
      <c r="BJ58" s="2">
        <f t="shared" si="51"/>
        <v>62.643260314978093</v>
      </c>
      <c r="BK58" s="2">
        <f t="shared" si="51"/>
        <v>65.445450992634122</v>
      </c>
      <c r="BL58" s="2">
        <f t="shared" si="51"/>
        <v>61.534886831252727</v>
      </c>
      <c r="BM58" s="2">
        <f t="shared" si="51"/>
        <v>56.911077201087394</v>
      </c>
      <c r="BO58" s="2">
        <f t="shared" si="10"/>
        <v>60.241</v>
      </c>
      <c r="BP58" s="2">
        <f t="shared" si="11"/>
        <v>61.968000000000004</v>
      </c>
      <c r="BQ58" s="2">
        <f t="shared" si="12"/>
        <v>68.774000000000001</v>
      </c>
      <c r="BR58" s="2">
        <f t="shared" si="13"/>
        <v>67.613</v>
      </c>
      <c r="BS58" s="2">
        <f t="shared" si="14"/>
        <v>65.129000000000005</v>
      </c>
      <c r="BT58" s="2">
        <f t="shared" si="15"/>
        <v>63.933999999999997</v>
      </c>
      <c r="BU58" s="2">
        <f t="shared" si="16"/>
        <v>63.753999999999998</v>
      </c>
      <c r="BV58" s="2">
        <f t="shared" si="17"/>
        <v>64.852000000000004</v>
      </c>
      <c r="BW58" s="2">
        <f t="shared" si="18"/>
        <v>59.377000000000002</v>
      </c>
      <c r="BX58" s="2">
        <f t="shared" si="19"/>
        <v>59.802999999999997</v>
      </c>
      <c r="BY58" s="2">
        <f t="shared" si="20"/>
        <v>58.377000000000002</v>
      </c>
      <c r="BZ58" s="2">
        <f t="shared" si="21"/>
        <v>63.606999999999999</v>
      </c>
      <c r="CA58" s="2">
        <f t="shared" si="22"/>
        <v>65.295000000000002</v>
      </c>
      <c r="CB58" s="2">
        <f t="shared" si="23"/>
        <v>58.720999999999997</v>
      </c>
      <c r="CC58" s="2">
        <f t="shared" si="24"/>
        <v>53.459000000000003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56.693200145855272</v>
      </c>
      <c r="DL58" s="2">
        <f t="shared" si="61"/>
        <v>64.277075757575744</v>
      </c>
      <c r="DM58" s="2">
        <f t="shared" si="61"/>
        <v>71.458836575052842</v>
      </c>
      <c r="DN58" s="2">
        <f t="shared" si="61"/>
        <v>71.126375968992249</v>
      </c>
      <c r="DO58" s="2">
        <f t="shared" si="61"/>
        <v>64.148720930232557</v>
      </c>
      <c r="DP58" s="2">
        <f t="shared" si="61"/>
        <v>65.378212543554014</v>
      </c>
      <c r="DQ58" s="2">
        <f t="shared" si="61"/>
        <v>67.315851253397781</v>
      </c>
      <c r="DR58" s="2">
        <f t="shared" si="61"/>
        <v>66.36808170731706</v>
      </c>
      <c r="DS58" s="2">
        <f t="shared" si="61"/>
        <v>62.615862195121935</v>
      </c>
      <c r="DT58" s="2">
        <f t="shared" si="61"/>
        <v>63.220785425101212</v>
      </c>
      <c r="DU58" s="2">
        <f t="shared" si="61"/>
        <v>60.574692682926823</v>
      </c>
      <c r="DV58" s="2">
        <f t="shared" si="61"/>
        <v>63.487030035383398</v>
      </c>
      <c r="DW58" s="2">
        <f t="shared" si="61"/>
        <v>66.760066747206253</v>
      </c>
      <c r="DX58" s="2">
        <f t="shared" si="61"/>
        <v>61.828169813359267</v>
      </c>
      <c r="DY58" s="2">
        <f t="shared" si="61"/>
        <v>56.476084146341464</v>
      </c>
      <c r="EA58" s="2">
        <f t="shared" si="62"/>
        <v>54.128500200819346</v>
      </c>
      <c r="EB58" s="2">
        <f t="shared" si="62"/>
        <v>59.880938452859681</v>
      </c>
      <c r="EC58" s="2">
        <f t="shared" si="62"/>
        <v>62.108839079385874</v>
      </c>
      <c r="ED58" s="2">
        <f t="shared" si="62"/>
        <v>58.018860474467225</v>
      </c>
      <c r="EE58" s="2">
        <f t="shared" si="62"/>
        <v>58.564474410293059</v>
      </c>
      <c r="EF58" s="2">
        <f t="shared" si="62"/>
        <v>60.763658317672373</v>
      </c>
      <c r="EG58" s="2">
        <f t="shared" si="62"/>
        <v>59.187616915008732</v>
      </c>
      <c r="EH58" s="2">
        <f t="shared" si="62"/>
        <v>61.115871016728477</v>
      </c>
      <c r="EI58" s="2">
        <f t="shared" si="62"/>
        <v>52.404802200231472</v>
      </c>
      <c r="EJ58" s="2">
        <f t="shared" si="62"/>
        <v>57.435151070893909</v>
      </c>
      <c r="EK58" s="2">
        <f t="shared" si="62"/>
        <v>59.555806086741356</v>
      </c>
      <c r="EL58" s="2">
        <f t="shared" si="62"/>
        <v>59.409675310489618</v>
      </c>
      <c r="EM58" s="2">
        <f t="shared" si="62"/>
        <v>60.83922204308179</v>
      </c>
      <c r="EN58" s="2">
        <f t="shared" si="62"/>
        <v>60.406463320293625</v>
      </c>
      <c r="EO58" s="2">
        <f t="shared" si="62"/>
        <v>58.576095917330115</v>
      </c>
      <c r="EQ58" s="2">
        <f t="shared" si="63"/>
        <v>56.610407571937515</v>
      </c>
      <c r="ER58" s="2">
        <f t="shared" si="63"/>
        <v>62.124194900547323</v>
      </c>
      <c r="ES58" s="2">
        <f t="shared" si="63"/>
        <v>64.45834327509607</v>
      </c>
      <c r="ET58" s="2">
        <f t="shared" si="63"/>
        <v>59.320344940428924</v>
      </c>
      <c r="EU58" s="2">
        <f t="shared" si="63"/>
        <v>58.307816093183952</v>
      </c>
      <c r="EV58" s="2">
        <f t="shared" si="63"/>
        <v>57.52797922991904</v>
      </c>
      <c r="EW58" s="2">
        <f t="shared" si="63"/>
        <v>59.104961946955484</v>
      </c>
      <c r="EX58" s="2">
        <f t="shared" si="63"/>
        <v>57.869892419031068</v>
      </c>
      <c r="EY58" s="2">
        <f t="shared" si="63"/>
        <v>54.707985478549311</v>
      </c>
      <c r="EZ58" s="2">
        <f t="shared" si="63"/>
        <v>58.891737854567111</v>
      </c>
      <c r="FA58" s="2">
        <f t="shared" si="63"/>
        <v>58.955913923381893</v>
      </c>
      <c r="FB58" s="2">
        <f t="shared" si="63"/>
        <v>57.300886945124347</v>
      </c>
      <c r="FC58" s="2">
        <f t="shared" si="63"/>
        <v>58.512902218147858</v>
      </c>
      <c r="FD58" s="2">
        <f t="shared" si="63"/>
        <v>59.329250029616631</v>
      </c>
      <c r="FE58" s="2">
        <f t="shared" si="63"/>
        <v>60.48495537885654</v>
      </c>
      <c r="FG58" s="2">
        <f t="shared" si="64"/>
        <v>0.25581395791454647</v>
      </c>
      <c r="FH58" s="2">
        <f t="shared" si="64"/>
        <v>0.23510724117001933</v>
      </c>
      <c r="FI58" s="2">
        <f t="shared" si="64"/>
        <v>0.2381592708725892</v>
      </c>
      <c r="FJ58" s="2">
        <f t="shared" si="64"/>
        <v>0.23808996903202401</v>
      </c>
      <c r="FK58" s="2">
        <f t="shared" si="64"/>
        <v>0.22544670533148597</v>
      </c>
      <c r="FL58" s="2">
        <f t="shared" si="64"/>
        <v>0.22280031365988051</v>
      </c>
      <c r="FM58" s="2">
        <f t="shared" si="64"/>
        <v>0.2304480740095243</v>
      </c>
      <c r="FN58" s="2">
        <f t="shared" si="64"/>
        <v>0.22022486260940224</v>
      </c>
      <c r="FO58" s="2">
        <f t="shared" si="64"/>
        <v>0.22249119706201659</v>
      </c>
      <c r="FP58" s="2">
        <f t="shared" si="64"/>
        <v>0.20255584123013914</v>
      </c>
      <c r="FQ58" s="2">
        <f t="shared" si="64"/>
        <v>0.20732087955963205</v>
      </c>
      <c r="FR58" s="2">
        <f t="shared" si="64"/>
        <v>0.20693682183654069</v>
      </c>
      <c r="FS58" s="2">
        <f t="shared" si="64"/>
        <v>0.22202879063532494</v>
      </c>
      <c r="FT58" s="2">
        <f t="shared" si="64"/>
        <v>0.2062850513579009</v>
      </c>
      <c r="FU58" s="2">
        <f t="shared" si="64"/>
        <v>0.20713405184595488</v>
      </c>
      <c r="FW58" s="2">
        <f t="shared" si="53"/>
        <v>6.546645415830428E-6</v>
      </c>
      <c r="FX58" s="2">
        <f t="shared" si="53"/>
        <v>5.1552714940383627E-6</v>
      </c>
      <c r="FY58" s="2">
        <f t="shared" si="53"/>
        <v>7.6214576275696808E-6</v>
      </c>
      <c r="FZ58" s="2">
        <f t="shared" si="53"/>
        <v>6.1594344563788477E-6</v>
      </c>
      <c r="GA58" s="2">
        <f t="shared" si="53"/>
        <v>6.1290076415948782E-6</v>
      </c>
      <c r="GB58" s="2">
        <f t="shared" si="53"/>
        <v>7.3481811358446351E-6</v>
      </c>
      <c r="GC58" s="2">
        <f t="shared" si="53"/>
        <v>7.0023721469360625E-6</v>
      </c>
      <c r="GD58" s="2">
        <f t="shared" si="53"/>
        <v>8.7563774966556732E-6</v>
      </c>
      <c r="GE58" s="2">
        <f t="shared" si="53"/>
        <v>1.1777678884372129E-5</v>
      </c>
      <c r="GF58" s="2">
        <f t="shared" si="53"/>
        <v>1.0744034521555515E-5</v>
      </c>
      <c r="GG58" s="2">
        <f t="shared" si="53"/>
        <v>8.6843666674202407E-6</v>
      </c>
      <c r="GH58" s="2">
        <f t="shared" si="53"/>
        <v>7.0619393688623445E-6</v>
      </c>
      <c r="GI58" s="2">
        <f t="shared" si="53"/>
        <v>7.6366867612373435E-6</v>
      </c>
      <c r="GJ58" s="2">
        <f t="shared" si="53"/>
        <v>5.7418235423560366E-6</v>
      </c>
      <c r="GK58" s="2">
        <f t="shared" si="53"/>
        <v>4.7712767971214306E-6</v>
      </c>
      <c r="GM58" s="86">
        <f t="shared" si="54"/>
        <v>1.4974309816396137E-4</v>
      </c>
      <c r="GN58" s="86">
        <f t="shared" si="54"/>
        <v>7.5525797575390504E-5</v>
      </c>
      <c r="GO58" s="86">
        <f t="shared" si="54"/>
        <v>5.5317185407990128E-5</v>
      </c>
      <c r="GP58" s="86">
        <f t="shared" si="54"/>
        <v>5.7621715492966391E-5</v>
      </c>
      <c r="GQ58" s="86">
        <f t="shared" si="54"/>
        <v>3.1179898221616817E-5</v>
      </c>
      <c r="GR58" s="86">
        <f t="shared" si="54"/>
        <v>1.9209849350846665E-5</v>
      </c>
      <c r="GS58" s="86">
        <f t="shared" si="54"/>
        <v>3.5797708810076344E-5</v>
      </c>
      <c r="GT58" s="86">
        <f t="shared" si="54"/>
        <v>1.6225601423092295E-5</v>
      </c>
      <c r="GU58" s="86">
        <f t="shared" si="54"/>
        <v>1.6778244847272426E-5</v>
      </c>
      <c r="GV58" s="86">
        <f t="shared" si="54"/>
        <v>4.1276875894771659E-6</v>
      </c>
      <c r="GW58" s="86">
        <f t="shared" si="54"/>
        <v>7.9335764891791986E-6</v>
      </c>
      <c r="GX58" s="86">
        <f t="shared" si="54"/>
        <v>1.1591360004309093E-5</v>
      </c>
      <c r="GY58" s="86">
        <f t="shared" si="54"/>
        <v>2.4777383783573155E-5</v>
      </c>
      <c r="GZ58" s="86">
        <f t="shared" si="54"/>
        <v>9.974602210315111E-6</v>
      </c>
      <c r="HA58" s="86">
        <f t="shared" si="54"/>
        <v>9.5876675390176045E-6</v>
      </c>
      <c r="HC58" s="86">
        <f t="shared" si="58"/>
        <v>1.0879568451225606E-14</v>
      </c>
      <c r="HD58" s="86">
        <f t="shared" si="58"/>
        <v>4.6346379368325994E-20</v>
      </c>
      <c r="HE58" s="86">
        <f t="shared" si="58"/>
        <v>1.9965308495828266E-16</v>
      </c>
      <c r="HF58" s="86">
        <f t="shared" si="58"/>
        <v>2.2598836377715094E-15</v>
      </c>
      <c r="HG58" s="86">
        <f t="shared" si="58"/>
        <v>1.5749156947009554E-23</v>
      </c>
      <c r="HH58" s="86">
        <f t="shared" si="58"/>
        <v>3.5253118700730385E-18</v>
      </c>
      <c r="HI58" s="86">
        <f t="shared" si="58"/>
        <v>3.7687972140240136E-17</v>
      </c>
      <c r="HJ58" s="86">
        <f t="shared" si="58"/>
        <v>3.2529608576898464E-18</v>
      </c>
      <c r="HK58" s="86">
        <f t="shared" si="58"/>
        <v>1.0941735057808318E-17</v>
      </c>
      <c r="HL58" s="86">
        <f t="shared" si="58"/>
        <v>9.4867534118617438E-19</v>
      </c>
      <c r="HM58" s="86">
        <f t="shared" si="58"/>
        <v>2.0512401403388127E-18</v>
      </c>
      <c r="HN58" s="86">
        <f t="shared" si="58"/>
        <v>8.8163496591125572E-16</v>
      </c>
      <c r="HO58" s="86">
        <f t="shared" si="58"/>
        <v>2.9016700392835558E-17</v>
      </c>
      <c r="HP58" s="86">
        <f t="shared" si="58"/>
        <v>6.5563462214565511E-20</v>
      </c>
      <c r="HQ58" s="86">
        <f t="shared" si="58"/>
        <v>3.9827006276028473E-23</v>
      </c>
      <c r="HS58" s="86">
        <f t="shared" si="55"/>
        <v>1.5752168238514661E-100</v>
      </c>
      <c r="HT58" s="86">
        <f t="shared" si="55"/>
        <v>2.1121338229086498E-143</v>
      </c>
      <c r="HU58" s="86">
        <f t="shared" si="55"/>
        <v>1.9539347166545088E-114</v>
      </c>
      <c r="HV58" s="86">
        <f t="shared" si="55"/>
        <v>1.0662350201522536E-108</v>
      </c>
      <c r="HW58" s="86">
        <f t="shared" si="55"/>
        <v>6.4011885754747346E-176</v>
      </c>
      <c r="HX58" s="86">
        <f t="shared" si="55"/>
        <v>1.0629577338132311E-131</v>
      </c>
      <c r="HY58" s="86">
        <f t="shared" si="55"/>
        <v>2.3496965355757373E-123</v>
      </c>
      <c r="HZ58" s="86">
        <f t="shared" si="55"/>
        <v>1.409889742855146E-131</v>
      </c>
      <c r="IA58" s="86">
        <f t="shared" si="55"/>
        <v>3.142625717945986E-125</v>
      </c>
      <c r="IB58" s="86">
        <f t="shared" si="55"/>
        <v>1.3645951268663716E-136</v>
      </c>
      <c r="IC58" s="86">
        <f t="shared" si="55"/>
        <v>5.567653457317717E-134</v>
      </c>
      <c r="ID58" s="86">
        <f t="shared" si="55"/>
        <v>2.3768738069542192E-110</v>
      </c>
      <c r="IE58" s="86">
        <f t="shared" si="55"/>
        <v>1.7197873908457034E-122</v>
      </c>
      <c r="IF58" s="86">
        <f t="shared" si="55"/>
        <v>3.8993675251654046E-71</v>
      </c>
      <c r="IG58" s="86">
        <f t="shared" si="55"/>
        <v>4.8156281042675031E-54</v>
      </c>
      <c r="II58" s="86">
        <f t="shared" si="56"/>
        <v>4.677772454499268E-254</v>
      </c>
      <c r="IJ58" s="86">
        <f t="shared" si="56"/>
        <v>0</v>
      </c>
      <c r="IK58" s="86">
        <f t="shared" si="56"/>
        <v>9.8147607070840796E-295</v>
      </c>
      <c r="IL58" s="86">
        <f t="shared" si="56"/>
        <v>4.5174186225547198E-281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1.4731733684019899E-281</v>
      </c>
      <c r="IU58" s="86">
        <f t="shared" si="56"/>
        <v>0</v>
      </c>
      <c r="IV58" s="86">
        <f t="shared" si="56"/>
        <v>8.9528873901259336E-177</v>
      </c>
      <c r="IW58" s="86">
        <f t="shared" si="56"/>
        <v>2.6455622511190996E-178</v>
      </c>
      <c r="IY58" s="86">
        <f t="shared" si="57"/>
        <v>1.4974309817484093E-4</v>
      </c>
      <c r="IZ58" s="86">
        <f t="shared" si="57"/>
        <v>7.5525797575390545E-5</v>
      </c>
      <c r="JA58" s="86">
        <f t="shared" si="57"/>
        <v>5.5317185408189784E-5</v>
      </c>
      <c r="JB58" s="86">
        <f t="shared" si="57"/>
        <v>5.7621715495226275E-5</v>
      </c>
      <c r="JC58" s="86">
        <f t="shared" si="57"/>
        <v>3.1179898221616817E-5</v>
      </c>
      <c r="JD58" s="86">
        <f t="shared" si="57"/>
        <v>1.9209849350850189E-5</v>
      </c>
      <c r="JE58" s="86">
        <f t="shared" si="57"/>
        <v>3.5797708810114033E-5</v>
      </c>
      <c r="JF58" s="86">
        <f t="shared" si="57"/>
        <v>1.6225601423095548E-5</v>
      </c>
      <c r="JG58" s="86">
        <f t="shared" si="57"/>
        <v>1.6778244847283366E-5</v>
      </c>
      <c r="JH58" s="86">
        <f t="shared" si="57"/>
        <v>4.1276875894781146E-6</v>
      </c>
      <c r="JI58" s="86">
        <f t="shared" si="57"/>
        <v>7.9335764891812501E-6</v>
      </c>
      <c r="JJ58" s="86">
        <f t="shared" si="57"/>
        <v>1.1591360005190727E-5</v>
      </c>
      <c r="JK58" s="86">
        <f t="shared" si="57"/>
        <v>2.4777383783602171E-5</v>
      </c>
      <c r="JL58" s="86">
        <f t="shared" si="57"/>
        <v>9.9746022103151771E-6</v>
      </c>
      <c r="JM58" s="86">
        <f t="shared" si="57"/>
        <v>9.5876675390176045E-6</v>
      </c>
    </row>
    <row r="59" spans="2:273" x14ac:dyDescent="0.25">
      <c r="B59" s="2">
        <v>32</v>
      </c>
      <c r="C59" s="37">
        <v>58.171999999999997</v>
      </c>
      <c r="D59" s="37">
        <v>60.902999999999999</v>
      </c>
      <c r="E59" s="37">
        <v>70.564999999999998</v>
      </c>
      <c r="F59" s="37">
        <v>68.725999999999999</v>
      </c>
      <c r="G59" s="37">
        <v>63.177</v>
      </c>
      <c r="H59" s="37">
        <v>64.507999999999996</v>
      </c>
      <c r="I59" s="37">
        <v>65.41</v>
      </c>
      <c r="J59" s="37">
        <v>66.081999999999994</v>
      </c>
      <c r="K59" s="37">
        <v>62.884999999999998</v>
      </c>
      <c r="L59" s="37">
        <v>60.738</v>
      </c>
      <c r="M59" s="37">
        <v>60.033000000000001</v>
      </c>
      <c r="N59" s="37">
        <v>64.426000000000002</v>
      </c>
      <c r="O59" s="37">
        <v>67.245999999999995</v>
      </c>
      <c r="P59" s="37">
        <v>61.851999999999997</v>
      </c>
      <c r="Q59" s="37">
        <v>57.573999999999998</v>
      </c>
      <c r="S59" s="4">
        <f t="shared" si="59"/>
        <v>56.198272337412533</v>
      </c>
      <c r="T59" s="4">
        <f t="shared" si="59"/>
        <v>63.383825847875613</v>
      </c>
      <c r="U59" s="4">
        <f t="shared" si="59"/>
        <v>69.495012245142931</v>
      </c>
      <c r="V59" s="4">
        <f t="shared" si="59"/>
        <v>68.13729052557953</v>
      </c>
      <c r="W59" s="4">
        <f t="shared" si="59"/>
        <v>62.966133609420346</v>
      </c>
      <c r="X59" s="4">
        <f t="shared" si="59"/>
        <v>64.458343725310414</v>
      </c>
      <c r="Y59" s="4">
        <f t="shared" si="59"/>
        <v>65.570466610996249</v>
      </c>
      <c r="Z59" s="4">
        <f t="shared" si="59"/>
        <v>65.35905963126487</v>
      </c>
      <c r="AA59" s="4">
        <f t="shared" si="59"/>
        <v>60.339339732522994</v>
      </c>
      <c r="AB59" s="4">
        <f t="shared" si="59"/>
        <v>62.254456537625082</v>
      </c>
      <c r="AC59" s="4">
        <f t="shared" si="59"/>
        <v>60.506475904326813</v>
      </c>
      <c r="AD59" s="4">
        <f t="shared" si="59"/>
        <v>62.817367142602798</v>
      </c>
      <c r="AE59" s="4">
        <f t="shared" si="59"/>
        <v>65.576934770397642</v>
      </c>
      <c r="AF59" s="4">
        <f t="shared" si="59"/>
        <v>61.56061403454774</v>
      </c>
      <c r="AG59" s="4">
        <f t="shared" si="59"/>
        <v>56.943443335185144</v>
      </c>
      <c r="AI59" s="4">
        <f t="shared" si="60"/>
        <v>1.9737276625874642</v>
      </c>
      <c r="AJ59" s="4">
        <f t="shared" si="60"/>
        <v>-2.4808258478756144</v>
      </c>
      <c r="AK59" s="4">
        <f t="shared" si="60"/>
        <v>1.0699877548570669</v>
      </c>
      <c r="AL59" s="4">
        <f t="shared" si="60"/>
        <v>0.58870947442046884</v>
      </c>
      <c r="AM59" s="4">
        <f t="shared" si="60"/>
        <v>0.21086639057965328</v>
      </c>
      <c r="AN59" s="4">
        <f t="shared" si="60"/>
        <v>4.9656274689581892E-2</v>
      </c>
      <c r="AO59" s="4">
        <f t="shared" si="60"/>
        <v>-0.16046661099625226</v>
      </c>
      <c r="AP59" s="4">
        <f t="shared" si="60"/>
        <v>0.72294036873512368</v>
      </c>
      <c r="AQ59" s="4">
        <f t="shared" si="60"/>
        <v>2.5456602674770039</v>
      </c>
      <c r="AR59" s="4">
        <f t="shared" si="60"/>
        <v>-1.516456537625082</v>
      </c>
      <c r="AS59" s="4">
        <f t="shared" si="60"/>
        <v>-0.4734759043268113</v>
      </c>
      <c r="AT59" s="4">
        <f t="shared" si="60"/>
        <v>1.608632857397204</v>
      </c>
      <c r="AU59" s="4">
        <f t="shared" si="60"/>
        <v>1.6690652296023529</v>
      </c>
      <c r="AV59" s="4">
        <f t="shared" si="60"/>
        <v>0.29138596545225681</v>
      </c>
      <c r="AW59" s="4">
        <f t="shared" si="60"/>
        <v>0.63055666481485417</v>
      </c>
      <c r="AY59" s="2">
        <f t="shared" ref="AY59:BM75" si="65">IF(OR($B59 &lt; C$230, $B59 &gt; C$233), #N/A, ((1-FG59)*DK59) + (FG59 - FW59)*EA59 + (FW59*EQ59))</f>
        <v>55.970415030083544</v>
      </c>
      <c r="AZ59" s="2">
        <f t="shared" si="65"/>
        <v>63.253927740444539</v>
      </c>
      <c r="BA59" s="2">
        <f t="shared" si="65"/>
        <v>69.398742240959521</v>
      </c>
      <c r="BB59" s="2">
        <f t="shared" si="65"/>
        <v>68.04066505156112</v>
      </c>
      <c r="BC59" s="2">
        <f t="shared" si="65"/>
        <v>62.910230742039992</v>
      </c>
      <c r="BD59" s="2">
        <f t="shared" si="65"/>
        <v>64.420805475527104</v>
      </c>
      <c r="BE59" s="2">
        <f t="shared" si="65"/>
        <v>65.509217778697661</v>
      </c>
      <c r="BF59" s="2">
        <f t="shared" si="65"/>
        <v>65.326960164647886</v>
      </c>
      <c r="BG59" s="2">
        <f t="shared" si="65"/>
        <v>60.305643153254991</v>
      </c>
      <c r="BH59" s="2">
        <f t="shared" si="65"/>
        <v>62.244943722334533</v>
      </c>
      <c r="BI59" s="2">
        <f t="shared" si="65"/>
        <v>60.490424005449825</v>
      </c>
      <c r="BJ59" s="2">
        <f t="shared" si="65"/>
        <v>62.793956813472803</v>
      </c>
      <c r="BK59" s="2">
        <f t="shared" si="65"/>
        <v>65.527938762399273</v>
      </c>
      <c r="BL59" s="2">
        <f t="shared" si="65"/>
        <v>61.541643220247146</v>
      </c>
      <c r="BM59" s="2">
        <f t="shared" si="65"/>
        <v>56.930661768964264</v>
      </c>
      <c r="BO59" s="2">
        <f t="shared" si="10"/>
        <v>58.171999999999997</v>
      </c>
      <c r="BP59" s="2">
        <f t="shared" si="11"/>
        <v>60.902999999999999</v>
      </c>
      <c r="BQ59" s="2">
        <f t="shared" si="12"/>
        <v>70.564999999999998</v>
      </c>
      <c r="BR59" s="2">
        <f t="shared" si="13"/>
        <v>68.725999999999999</v>
      </c>
      <c r="BS59" s="2">
        <f t="shared" si="14"/>
        <v>63.177</v>
      </c>
      <c r="BT59" s="2">
        <f t="shared" si="15"/>
        <v>64.507999999999996</v>
      </c>
      <c r="BU59" s="2">
        <f t="shared" si="16"/>
        <v>65.41</v>
      </c>
      <c r="BV59" s="2">
        <f t="shared" si="17"/>
        <v>66.081999999999994</v>
      </c>
      <c r="BW59" s="2">
        <f t="shared" si="18"/>
        <v>62.884999999999998</v>
      </c>
      <c r="BX59" s="2">
        <f t="shared" si="19"/>
        <v>60.738</v>
      </c>
      <c r="BY59" s="2">
        <f t="shared" si="20"/>
        <v>60.033000000000001</v>
      </c>
      <c r="BZ59" s="2">
        <f t="shared" si="21"/>
        <v>64.426000000000002</v>
      </c>
      <c r="CA59" s="2">
        <f t="shared" si="22"/>
        <v>67.245999999999995</v>
      </c>
      <c r="CB59" s="2">
        <f t="shared" si="23"/>
        <v>61.851999999999997</v>
      </c>
      <c r="CC59" s="2">
        <f t="shared" si="24"/>
        <v>57.573999999999998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56.695967506685029</v>
      </c>
      <c r="DL59" s="2">
        <f t="shared" si="61"/>
        <v>64.432999999999993</v>
      </c>
      <c r="DM59" s="2">
        <f t="shared" si="61"/>
        <v>71.943860042283291</v>
      </c>
      <c r="DN59" s="2">
        <f t="shared" si="61"/>
        <v>71.508714587737842</v>
      </c>
      <c r="DO59" s="2">
        <f t="shared" si="61"/>
        <v>64.335255813953481</v>
      </c>
      <c r="DP59" s="2">
        <f t="shared" si="61"/>
        <v>65.621858013937285</v>
      </c>
      <c r="DQ59" s="2">
        <f t="shared" si="61"/>
        <v>67.633612503775311</v>
      </c>
      <c r="DR59" s="2">
        <f t="shared" si="61"/>
        <v>66.686954006968634</v>
      </c>
      <c r="DS59" s="2">
        <f t="shared" si="61"/>
        <v>62.804204878048765</v>
      </c>
      <c r="DT59" s="2">
        <f t="shared" si="61"/>
        <v>63.616497975708498</v>
      </c>
      <c r="DU59" s="2">
        <f t="shared" si="61"/>
        <v>60.802518480300179</v>
      </c>
      <c r="DV59" s="2">
        <f t="shared" si="61"/>
        <v>63.805873484050444</v>
      </c>
      <c r="DW59" s="2">
        <f t="shared" si="61"/>
        <v>67.043793113862861</v>
      </c>
      <c r="DX59" s="2">
        <f t="shared" si="61"/>
        <v>61.907188612484134</v>
      </c>
      <c r="DY59" s="2">
        <f t="shared" si="61"/>
        <v>56.487890592334494</v>
      </c>
      <c r="EA59" s="2">
        <f t="shared" si="62"/>
        <v>54.045371226604544</v>
      </c>
      <c r="EB59" s="2">
        <f t="shared" si="62"/>
        <v>59.755433708450269</v>
      </c>
      <c r="EC59" s="2">
        <f t="shared" si="62"/>
        <v>61.973527359930266</v>
      </c>
      <c r="ED59" s="2">
        <f t="shared" si="62"/>
        <v>57.9190609877244</v>
      </c>
      <c r="EE59" s="2">
        <f t="shared" si="62"/>
        <v>58.445150851937427</v>
      </c>
      <c r="EF59" s="2">
        <f t="shared" si="62"/>
        <v>60.599897376505645</v>
      </c>
      <c r="EG59" s="2">
        <f t="shared" si="62"/>
        <v>59.039283173883049</v>
      </c>
      <c r="EH59" s="2">
        <f t="shared" si="62"/>
        <v>60.935316312377942</v>
      </c>
      <c r="EI59" s="2">
        <f t="shared" si="62"/>
        <v>52.342412962120136</v>
      </c>
      <c r="EJ59" s="2">
        <f t="shared" si="62"/>
        <v>57.32029383267394</v>
      </c>
      <c r="EK59" s="2">
        <f t="shared" si="62"/>
        <v>59.402169806652282</v>
      </c>
      <c r="EL59" s="2">
        <f t="shared" si="62"/>
        <v>59.257194625509207</v>
      </c>
      <c r="EM59" s="2">
        <f t="shared" si="62"/>
        <v>60.6839350601295</v>
      </c>
      <c r="EN59" s="2">
        <f t="shared" si="62"/>
        <v>60.258934978344158</v>
      </c>
      <c r="EO59" s="2">
        <f t="shared" si="62"/>
        <v>58.476326070697347</v>
      </c>
      <c r="EQ59" s="2">
        <f t="shared" si="63"/>
        <v>56.497029274371243</v>
      </c>
      <c r="ER59" s="2">
        <f t="shared" si="63"/>
        <v>61.972412044453343</v>
      </c>
      <c r="ES59" s="2">
        <f t="shared" si="63"/>
        <v>64.293875332185891</v>
      </c>
      <c r="ET59" s="2">
        <f t="shared" si="63"/>
        <v>59.20451228519368</v>
      </c>
      <c r="EU59" s="2">
        <f t="shared" si="63"/>
        <v>58.191869990462997</v>
      </c>
      <c r="EV59" s="2">
        <f t="shared" si="63"/>
        <v>57.405501536947618</v>
      </c>
      <c r="EW59" s="2">
        <f t="shared" si="63"/>
        <v>58.957762524468691</v>
      </c>
      <c r="EX59" s="2">
        <f t="shared" si="63"/>
        <v>57.731442621693162</v>
      </c>
      <c r="EY59" s="2">
        <f t="shared" si="63"/>
        <v>54.616106383574603</v>
      </c>
      <c r="EZ59" s="2">
        <f t="shared" si="63"/>
        <v>58.758638431567974</v>
      </c>
      <c r="FA59" s="2">
        <f t="shared" si="63"/>
        <v>58.809534618218116</v>
      </c>
      <c r="FB59" s="2">
        <f t="shared" si="63"/>
        <v>57.174166158072367</v>
      </c>
      <c r="FC59" s="2">
        <f t="shared" si="63"/>
        <v>58.385276317480439</v>
      </c>
      <c r="FD59" s="2">
        <f t="shared" si="63"/>
        <v>59.194493432139382</v>
      </c>
      <c r="FE59" s="2">
        <f t="shared" si="63"/>
        <v>60.359314353776753</v>
      </c>
      <c r="FG59" s="2">
        <f t="shared" si="64"/>
        <v>0.27373843412789362</v>
      </c>
      <c r="FH59" s="2">
        <f t="shared" si="64"/>
        <v>0.25207227815582256</v>
      </c>
      <c r="FI59" s="2">
        <f t="shared" si="64"/>
        <v>0.25527103989320982</v>
      </c>
      <c r="FJ59" s="2">
        <f t="shared" si="64"/>
        <v>0.25519842666939113</v>
      </c>
      <c r="FK59" s="2">
        <f t="shared" si="64"/>
        <v>0.24193514020121615</v>
      </c>
      <c r="FL59" s="2">
        <f t="shared" si="64"/>
        <v>0.23915496108125062</v>
      </c>
      <c r="FM59" s="2">
        <f t="shared" si="64"/>
        <v>0.24718555894498867</v>
      </c>
      <c r="FN59" s="2">
        <f t="shared" si="64"/>
        <v>0.23644797422956138</v>
      </c>
      <c r="FO59" s="2">
        <f t="shared" si="64"/>
        <v>0.23883012654462044</v>
      </c>
      <c r="FP59" s="2">
        <f t="shared" si="64"/>
        <v>0.21784096683643231</v>
      </c>
      <c r="FQ59" s="2">
        <f t="shared" si="64"/>
        <v>0.22286508890690876</v>
      </c>
      <c r="FR59" s="2">
        <f t="shared" si="64"/>
        <v>0.22246031707695588</v>
      </c>
      <c r="FS59" s="2">
        <f t="shared" si="64"/>
        <v>0.23834417229795035</v>
      </c>
      <c r="FT59" s="2">
        <f t="shared" si="64"/>
        <v>0.22177332612831444</v>
      </c>
      <c r="FU59" s="2">
        <f t="shared" si="64"/>
        <v>0.22266818833644586</v>
      </c>
      <c r="FW59" s="2">
        <f t="shared" ref="FW59:GK75" si="67">POWER(10,($B59-C$232)/C$229)/(1+POWER(10,($B59-C$232)/C$229))</f>
        <v>7.1782494224951688E-6</v>
      </c>
      <c r="FX59" s="2">
        <f t="shared" si="67"/>
        <v>5.6526399769507031E-6</v>
      </c>
      <c r="FY59" s="2">
        <f t="shared" si="67"/>
        <v>8.3567559666992002E-6</v>
      </c>
      <c r="FZ59" s="2">
        <f t="shared" si="67"/>
        <v>6.7536815686095828E-6</v>
      </c>
      <c r="GA59" s="2">
        <f t="shared" si="67"/>
        <v>6.7203192691741154E-6</v>
      </c>
      <c r="GB59" s="2">
        <f t="shared" si="67"/>
        <v>8.057114684759386E-6</v>
      </c>
      <c r="GC59" s="2">
        <f t="shared" si="67"/>
        <v>7.6779431933597892E-6</v>
      </c>
      <c r="GD59" s="2">
        <f t="shared" si="67"/>
        <v>9.6011688912190711E-6</v>
      </c>
      <c r="GE59" s="2">
        <f t="shared" si="67"/>
        <v>1.2913953423904066E-5</v>
      </c>
      <c r="GF59" s="2">
        <f t="shared" si="67"/>
        <v>1.1780587380149916E-5</v>
      </c>
      <c r="GG59" s="2">
        <f t="shared" si="67"/>
        <v>9.5222107199353561E-6</v>
      </c>
      <c r="GH59" s="2">
        <f t="shared" si="67"/>
        <v>7.7432572647821265E-6</v>
      </c>
      <c r="GI59" s="2">
        <f t="shared" si="67"/>
        <v>8.3734543551305838E-6</v>
      </c>
      <c r="GJ59" s="2">
        <f t="shared" si="67"/>
        <v>6.2957808326793813E-6</v>
      </c>
      <c r="GK59" s="2">
        <f t="shared" si="67"/>
        <v>5.2315985675762327E-6</v>
      </c>
      <c r="GM59" s="86">
        <f t="shared" ref="GM59:HA75" si="68" xml:space="preserve"> _xlfn.NORM.DIST($B59, C$7, ABS(C$11), TRUE) * _xlfn.NORM.DIST(($B59 - C$7)*C$15, 0, ABS(C$11), TRUE) * 2</f>
        <v>2.3314154434067567E-4</v>
      </c>
      <c r="GN59" s="86">
        <f t="shared" si="68"/>
        <v>1.2088421007890221E-4</v>
      </c>
      <c r="GO59" s="86">
        <f t="shared" si="68"/>
        <v>9.2066435716392771E-5</v>
      </c>
      <c r="GP59" s="86">
        <f t="shared" si="68"/>
        <v>9.5479444217096862E-5</v>
      </c>
      <c r="GQ59" s="86">
        <f t="shared" si="68"/>
        <v>5.3349764936510672E-5</v>
      </c>
      <c r="GR59" s="86">
        <f t="shared" si="68"/>
        <v>3.4261664088513478E-5</v>
      </c>
      <c r="GS59" s="86">
        <f t="shared" si="68"/>
        <v>6.115426317233175E-5</v>
      </c>
      <c r="GT59" s="86">
        <f t="shared" si="68"/>
        <v>2.92271045334582E-5</v>
      </c>
      <c r="GU59" s="86">
        <f t="shared" si="68"/>
        <v>3.030599292725479E-5</v>
      </c>
      <c r="GV59" s="86">
        <f t="shared" si="68"/>
        <v>8.0676084702934928E-6</v>
      </c>
      <c r="GW59" s="86">
        <f t="shared" si="68"/>
        <v>1.4783666426424606E-5</v>
      </c>
      <c r="GX59" s="86">
        <f t="shared" si="68"/>
        <v>2.0821036302277593E-5</v>
      </c>
      <c r="GY59" s="86">
        <f t="shared" si="68"/>
        <v>4.3005493562462662E-5</v>
      </c>
      <c r="GZ59" s="86">
        <f t="shared" si="68"/>
        <v>1.8139510573522589E-5</v>
      </c>
      <c r="HA59" s="86">
        <f t="shared" si="68"/>
        <v>1.7540711525276037E-5</v>
      </c>
      <c r="HC59" s="86">
        <f t="shared" si="58"/>
        <v>2.9773165369350533E-14</v>
      </c>
      <c r="HD59" s="86">
        <f t="shared" ref="HD59:HQ77" si="69" xml:space="preserve"> _xlfn.NORM.DIST($B59, D$8, ABS(D$12), TRUE) * _xlfn.NORM.DIST(($B59 - D$8)*D$16, 0, ABS(D$12), TRUE) * 2</f>
        <v>1.913312618369822E-19</v>
      </c>
      <c r="HE59" s="86">
        <f t="shared" si="69"/>
        <v>6.4120756157062134E-16</v>
      </c>
      <c r="HF59" s="86">
        <f t="shared" si="69"/>
        <v>6.6538109839113141E-15</v>
      </c>
      <c r="HG59" s="86">
        <f t="shared" si="69"/>
        <v>8.8601905440016711E-23</v>
      </c>
      <c r="HH59" s="86">
        <f t="shared" si="69"/>
        <v>1.3205728428956492E-17</v>
      </c>
      <c r="HI59" s="86">
        <f t="shared" si="69"/>
        <v>1.2990304751815225E-16</v>
      </c>
      <c r="HJ59" s="86">
        <f t="shared" si="69"/>
        <v>1.2375500027969236E-17</v>
      </c>
      <c r="HK59" s="86">
        <f t="shared" si="69"/>
        <v>4.0627065660376688E-17</v>
      </c>
      <c r="HL59" s="86">
        <f t="shared" si="69"/>
        <v>3.8854131365404281E-18</v>
      </c>
      <c r="HM59" s="86">
        <f t="shared" si="69"/>
        <v>7.9772349941160784E-18</v>
      </c>
      <c r="HN59" s="86">
        <f t="shared" si="69"/>
        <v>2.6720898149283166E-15</v>
      </c>
      <c r="HO59" s="86">
        <f t="shared" si="69"/>
        <v>9.9741346669859728E-17</v>
      </c>
      <c r="HP59" s="86">
        <f t="shared" si="69"/>
        <v>2.7327239866204981E-19</v>
      </c>
      <c r="HQ59" s="86">
        <f t="shared" si="69"/>
        <v>2.158534910500281E-22</v>
      </c>
      <c r="HS59" s="86">
        <f t="shared" ref="HS59:IG75" si="70" xml:space="preserve"> _xlfn.NORM.DIST($B59, C$9, ABS(C$13), TRUE) * _xlfn.NORM.DIST(($B59 - C$9)*C$17, 0, ABS(C$13), TRUE) * 2</f>
        <v>1.5314335498048521E-98</v>
      </c>
      <c r="HT59" s="86">
        <f t="shared" si="70"/>
        <v>1.4516108805332654E-140</v>
      </c>
      <c r="HU59" s="86">
        <f t="shared" si="70"/>
        <v>4.0542512048112564E-112</v>
      </c>
      <c r="HV59" s="86">
        <f t="shared" si="70"/>
        <v>1.5593066247659608E-106</v>
      </c>
      <c r="HW59" s="86">
        <f t="shared" si="70"/>
        <v>2.1355280775533711E-172</v>
      </c>
      <c r="HX59" s="86">
        <f t="shared" si="70"/>
        <v>4.9468453946105106E-129</v>
      </c>
      <c r="HY59" s="86">
        <f t="shared" si="70"/>
        <v>7.3383859886743915E-121</v>
      </c>
      <c r="HZ59" s="86">
        <f t="shared" si="70"/>
        <v>6.9869320529618696E-129</v>
      </c>
      <c r="IA59" s="86">
        <f t="shared" si="70"/>
        <v>1.3142648850927948E-122</v>
      </c>
      <c r="IB59" s="86">
        <f t="shared" si="70"/>
        <v>9.7528620846283669E-134</v>
      </c>
      <c r="IC59" s="86">
        <f t="shared" si="70"/>
        <v>3.1215534074519669E-131</v>
      </c>
      <c r="ID59" s="86">
        <f t="shared" si="70"/>
        <v>3.8435120522606052E-108</v>
      </c>
      <c r="IE59" s="86">
        <f t="shared" si="70"/>
        <v>5.0908477609968643E-120</v>
      </c>
      <c r="IF59" s="86">
        <f t="shared" si="70"/>
        <v>9.5184475133280727E-70</v>
      </c>
      <c r="IG59" s="86">
        <f t="shared" si="70"/>
        <v>5.1039074121346128E-53</v>
      </c>
      <c r="II59" s="86">
        <f t="shared" ref="II59:IW75" si="71" xml:space="preserve"> _xlfn.NORM.DIST($B59, C$10, ABS(C$14), TRUE) * _xlfn.NORM.DIST(($B59 - C$10)*C$18, 0, ABS(C$14), TRUE) * 2</f>
        <v>3.4888223703110297E-250</v>
      </c>
      <c r="IJ59" s="86">
        <f t="shared" si="71"/>
        <v>0</v>
      </c>
      <c r="IK59" s="86">
        <f t="shared" si="71"/>
        <v>3.5248437369879047E-290</v>
      </c>
      <c r="IL59" s="86">
        <f t="shared" si="71"/>
        <v>8.3325960922731197E-277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3.0949520561551484E-277</v>
      </c>
      <c r="IU59" s="86">
        <f t="shared" si="71"/>
        <v>7.0226200970303699E-308</v>
      </c>
      <c r="IV59" s="86">
        <f t="shared" si="71"/>
        <v>4.0617298949127503E-174</v>
      </c>
      <c r="IW59" s="86">
        <f t="shared" si="71"/>
        <v>1.1538444775944072E-175</v>
      </c>
      <c r="IY59" s="86">
        <f t="shared" ref="IY59:JM75" si="72">GM59+HC59+HS59+II59</f>
        <v>2.3314154437044883E-4</v>
      </c>
      <c r="IZ59" s="86">
        <f t="shared" si="72"/>
        <v>1.208842100789024E-4</v>
      </c>
      <c r="JA59" s="86">
        <f t="shared" si="72"/>
        <v>9.2066435717033982E-5</v>
      </c>
      <c r="JB59" s="86">
        <f t="shared" si="72"/>
        <v>9.5479444223750678E-5</v>
      </c>
      <c r="JC59" s="86">
        <f t="shared" si="72"/>
        <v>5.3349764936510672E-5</v>
      </c>
      <c r="JD59" s="86">
        <f t="shared" si="72"/>
        <v>3.4261664088526685E-5</v>
      </c>
      <c r="JE59" s="86">
        <f t="shared" si="72"/>
        <v>6.1154263172461651E-5</v>
      </c>
      <c r="JF59" s="86">
        <f t="shared" si="72"/>
        <v>2.9227104533470577E-5</v>
      </c>
      <c r="JG59" s="86">
        <f t="shared" si="72"/>
        <v>3.0305992927295417E-5</v>
      </c>
      <c r="JH59" s="86">
        <f t="shared" si="72"/>
        <v>8.0676084702973789E-6</v>
      </c>
      <c r="JI59" s="86">
        <f t="shared" si="72"/>
        <v>1.4783666426432584E-5</v>
      </c>
      <c r="JJ59" s="86">
        <f t="shared" si="72"/>
        <v>2.0821036304949684E-5</v>
      </c>
      <c r="JK59" s="86">
        <f t="shared" si="72"/>
        <v>4.3005493562562401E-5</v>
      </c>
      <c r="JL59" s="86">
        <f t="shared" si="72"/>
        <v>1.8139510573522863E-5</v>
      </c>
      <c r="JM59" s="86">
        <f t="shared" si="72"/>
        <v>1.7540711525276037E-5</v>
      </c>
    </row>
    <row r="60" spans="2:273" x14ac:dyDescent="0.25">
      <c r="B60" s="2">
        <v>33</v>
      </c>
      <c r="C60" s="37">
        <v>56.31</v>
      </c>
      <c r="D60" s="37">
        <v>60.548000000000002</v>
      </c>
      <c r="E60" s="37">
        <v>70.805999999999997</v>
      </c>
      <c r="F60" s="37">
        <v>69.661000000000001</v>
      </c>
      <c r="G60" s="37">
        <v>65.903000000000006</v>
      </c>
      <c r="H60" s="37">
        <v>65.376999999999995</v>
      </c>
      <c r="I60" s="37">
        <v>65.656000000000006</v>
      </c>
      <c r="J60" s="37">
        <v>64.474999999999994</v>
      </c>
      <c r="K60" s="37">
        <v>62.311</v>
      </c>
      <c r="L60" s="37">
        <v>61.557000000000002</v>
      </c>
      <c r="M60" s="37">
        <v>57.720999999999997</v>
      </c>
      <c r="N60" s="37">
        <v>65.049000000000007</v>
      </c>
      <c r="O60" s="37">
        <v>64.656000000000006</v>
      </c>
      <c r="P60" s="37">
        <v>57.606999999999999</v>
      </c>
      <c r="Q60" s="37">
        <v>56.18</v>
      </c>
      <c r="S60" s="4">
        <f t="shared" si="59"/>
        <v>56.239730011461965</v>
      </c>
      <c r="T60" s="4">
        <f t="shared" si="59"/>
        <v>63.450776090929018</v>
      </c>
      <c r="U60" s="4">
        <f t="shared" si="59"/>
        <v>69.689431439735003</v>
      </c>
      <c r="V60" s="4">
        <f t="shared" si="59"/>
        <v>68.201650605433699</v>
      </c>
      <c r="W60" s="4">
        <f t="shared" si="59"/>
        <v>63.007271633882326</v>
      </c>
      <c r="X60" s="4">
        <f t="shared" si="59"/>
        <v>64.537832700778068</v>
      </c>
      <c r="Y60" s="4">
        <f t="shared" si="59"/>
        <v>65.653092318010678</v>
      </c>
      <c r="Z60" s="4">
        <f t="shared" si="59"/>
        <v>65.476523134811998</v>
      </c>
      <c r="AA60" s="4">
        <f t="shared" si="59"/>
        <v>60.308570678659592</v>
      </c>
      <c r="AB60" s="4">
        <f t="shared" si="59"/>
        <v>62.437552886669863</v>
      </c>
      <c r="AC60" s="4">
        <f t="shared" si="59"/>
        <v>60.632643829711093</v>
      </c>
      <c r="AD60" s="4">
        <f t="shared" si="59"/>
        <v>62.96617365205946</v>
      </c>
      <c r="AE60" s="4">
        <f t="shared" si="59"/>
        <v>65.672049596268678</v>
      </c>
      <c r="AF60" s="4">
        <f t="shared" si="59"/>
        <v>61.572845965898068</v>
      </c>
      <c r="AG60" s="4">
        <f t="shared" si="59"/>
        <v>56.970657553556663</v>
      </c>
      <c r="AI60" s="4">
        <f t="shared" si="60"/>
        <v>7.0269988538036898E-2</v>
      </c>
      <c r="AJ60" s="4">
        <f t="shared" si="60"/>
        <v>-2.9027760909290166</v>
      </c>
      <c r="AK60" s="4">
        <f t="shared" si="60"/>
        <v>1.1165685602649944</v>
      </c>
      <c r="AL60" s="4">
        <f t="shared" si="60"/>
        <v>1.4593493945663027</v>
      </c>
      <c r="AM60" s="4">
        <f t="shared" si="60"/>
        <v>2.8957283661176803</v>
      </c>
      <c r="AN60" s="4">
        <f t="shared" si="60"/>
        <v>0.83916729922192701</v>
      </c>
      <c r="AO60" s="4">
        <f t="shared" si="60"/>
        <v>2.9076819893276706E-3</v>
      </c>
      <c r="AP60" s="4">
        <f t="shared" si="60"/>
        <v>-1.0015231348120039</v>
      </c>
      <c r="AQ60" s="4">
        <f t="shared" si="60"/>
        <v>2.0024293213404079</v>
      </c>
      <c r="AR60" s="4">
        <f t="shared" si="60"/>
        <v>-0.88055288666986087</v>
      </c>
      <c r="AS60" s="4">
        <f t="shared" si="60"/>
        <v>-2.911643829711096</v>
      </c>
      <c r="AT60" s="4">
        <f t="shared" si="60"/>
        <v>2.0828263479405464</v>
      </c>
      <c r="AU60" s="4">
        <f t="shared" si="60"/>
        <v>-1.0160495962686724</v>
      </c>
      <c r="AV60" s="4">
        <f t="shared" si="60"/>
        <v>-3.9658459658980689</v>
      </c>
      <c r="AW60" s="4">
        <f t="shared" si="60"/>
        <v>-0.79065755355666312</v>
      </c>
      <c r="AY60" s="2">
        <f t="shared" si="65"/>
        <v>55.898534162392487</v>
      </c>
      <c r="AZ60" s="2">
        <f t="shared" si="65"/>
        <v>63.250853906402618</v>
      </c>
      <c r="BA60" s="2">
        <f t="shared" si="65"/>
        <v>69.535836524897888</v>
      </c>
      <c r="BB60" s="2">
        <f t="shared" si="65"/>
        <v>68.048118196118139</v>
      </c>
      <c r="BC60" s="2">
        <f t="shared" si="65"/>
        <v>62.915634705151597</v>
      </c>
      <c r="BD60" s="2">
        <f t="shared" si="65"/>
        <v>64.473851748874168</v>
      </c>
      <c r="BE60" s="2">
        <f t="shared" si="65"/>
        <v>65.552892871784394</v>
      </c>
      <c r="BF60" s="2">
        <f t="shared" si="65"/>
        <v>65.421287542053321</v>
      </c>
      <c r="BG60" s="2">
        <f t="shared" si="65"/>
        <v>60.250452818672173</v>
      </c>
      <c r="BH60" s="2">
        <f t="shared" si="65"/>
        <v>62.419844336688108</v>
      </c>
      <c r="BI60" s="2">
        <f t="shared" si="65"/>
        <v>60.604088003294152</v>
      </c>
      <c r="BJ60" s="2">
        <f t="shared" si="65"/>
        <v>62.925934421171547</v>
      </c>
      <c r="BK60" s="2">
        <f t="shared" si="65"/>
        <v>65.590626499330412</v>
      </c>
      <c r="BL60" s="2">
        <f t="shared" si="65"/>
        <v>61.539855681976213</v>
      </c>
      <c r="BM60" s="2">
        <f t="shared" si="65"/>
        <v>56.948307291313597</v>
      </c>
      <c r="BO60" s="2">
        <f t="shared" si="10"/>
        <v>56.31</v>
      </c>
      <c r="BP60" s="2">
        <f t="shared" si="11"/>
        <v>60.548000000000002</v>
      </c>
      <c r="BQ60" s="2">
        <f t="shared" si="12"/>
        <v>70.805999999999997</v>
      </c>
      <c r="BR60" s="2">
        <f t="shared" si="13"/>
        <v>69.661000000000001</v>
      </c>
      <c r="BS60" s="2">
        <f t="shared" si="14"/>
        <v>65.903000000000006</v>
      </c>
      <c r="BT60" s="2">
        <f t="shared" si="15"/>
        <v>65.376999999999995</v>
      </c>
      <c r="BU60" s="2">
        <f t="shared" si="16"/>
        <v>65.656000000000006</v>
      </c>
      <c r="BV60" s="2">
        <f t="shared" si="17"/>
        <v>64.474999999999994</v>
      </c>
      <c r="BW60" s="2">
        <f t="shared" si="18"/>
        <v>62.311</v>
      </c>
      <c r="BX60" s="2">
        <f t="shared" si="19"/>
        <v>61.557000000000002</v>
      </c>
      <c r="BY60" s="2">
        <f t="shared" si="20"/>
        <v>57.720999999999997</v>
      </c>
      <c r="BZ60" s="2">
        <f t="shared" si="21"/>
        <v>65.049000000000007</v>
      </c>
      <c r="CA60" s="2">
        <f t="shared" si="22"/>
        <v>64.656000000000006</v>
      </c>
      <c r="CB60" s="2">
        <f t="shared" si="23"/>
        <v>57.606999999999999</v>
      </c>
      <c r="CC60" s="2">
        <f t="shared" si="24"/>
        <v>56.18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56.69873486751478</v>
      </c>
      <c r="DL60" s="2">
        <f t="shared" si="61"/>
        <v>64.588924242424241</v>
      </c>
      <c r="DM60" s="2">
        <f t="shared" si="61"/>
        <v>72.428883509513724</v>
      </c>
      <c r="DN60" s="2">
        <f t="shared" si="61"/>
        <v>71.891053206483434</v>
      </c>
      <c r="DO60" s="2">
        <f t="shared" si="61"/>
        <v>64.521790697674419</v>
      </c>
      <c r="DP60" s="2">
        <f t="shared" si="61"/>
        <v>65.865503484320556</v>
      </c>
      <c r="DQ60" s="2">
        <f t="shared" si="61"/>
        <v>67.95137375415284</v>
      </c>
      <c r="DR60" s="2">
        <f t="shared" si="61"/>
        <v>67.005826306620207</v>
      </c>
      <c r="DS60" s="2">
        <f t="shared" si="61"/>
        <v>62.992547560975595</v>
      </c>
      <c r="DT60" s="2">
        <f t="shared" si="61"/>
        <v>64.012210526315783</v>
      </c>
      <c r="DU60" s="2">
        <f t="shared" si="61"/>
        <v>61.030344277673542</v>
      </c>
      <c r="DV60" s="2">
        <f t="shared" si="61"/>
        <v>64.12471693271749</v>
      </c>
      <c r="DW60" s="2">
        <f t="shared" si="61"/>
        <v>67.327519480519456</v>
      </c>
      <c r="DX60" s="2">
        <f t="shared" si="61"/>
        <v>61.986207411609001</v>
      </c>
      <c r="DY60" s="2">
        <f t="shared" si="61"/>
        <v>56.499697038327525</v>
      </c>
      <c r="EA60" s="2">
        <f t="shared" si="62"/>
        <v>53.96224225238975</v>
      </c>
      <c r="EB60" s="2">
        <f t="shared" si="62"/>
        <v>59.629928964040865</v>
      </c>
      <c r="EC60" s="2">
        <f t="shared" si="62"/>
        <v>61.838215640474658</v>
      </c>
      <c r="ED60" s="2">
        <f t="shared" si="62"/>
        <v>57.819261500981568</v>
      </c>
      <c r="EE60" s="2">
        <f t="shared" si="62"/>
        <v>58.325827293581789</v>
      </c>
      <c r="EF60" s="2">
        <f t="shared" si="62"/>
        <v>60.436136435338909</v>
      </c>
      <c r="EG60" s="2">
        <f t="shared" si="62"/>
        <v>58.890949432757367</v>
      </c>
      <c r="EH60" s="2">
        <f t="shared" si="62"/>
        <v>60.754761608027408</v>
      </c>
      <c r="EI60" s="2">
        <f t="shared" si="62"/>
        <v>52.280023724008799</v>
      </c>
      <c r="EJ60" s="2">
        <f t="shared" si="62"/>
        <v>57.205436594453971</v>
      </c>
      <c r="EK60" s="2">
        <f t="shared" si="62"/>
        <v>59.248533526563207</v>
      </c>
      <c r="EL60" s="2">
        <f t="shared" si="62"/>
        <v>59.104713940528796</v>
      </c>
      <c r="EM60" s="2">
        <f t="shared" si="62"/>
        <v>60.528648077177202</v>
      </c>
      <c r="EN60" s="2">
        <f t="shared" si="62"/>
        <v>60.11140663639469</v>
      </c>
      <c r="EO60" s="2">
        <f t="shared" si="62"/>
        <v>58.376556224064586</v>
      </c>
      <c r="EQ60" s="2">
        <f t="shared" si="63"/>
        <v>56.383650976804972</v>
      </c>
      <c r="ER60" s="2">
        <f t="shared" si="63"/>
        <v>61.820629188359362</v>
      </c>
      <c r="ES60" s="2">
        <f t="shared" si="63"/>
        <v>64.129407389275713</v>
      </c>
      <c r="ET60" s="2">
        <f t="shared" si="63"/>
        <v>59.088679629958428</v>
      </c>
      <c r="EU60" s="2">
        <f t="shared" si="63"/>
        <v>58.075923887742043</v>
      </c>
      <c r="EV60" s="2">
        <f t="shared" si="63"/>
        <v>57.283023843976196</v>
      </c>
      <c r="EW60" s="2">
        <f t="shared" si="63"/>
        <v>58.810563101981892</v>
      </c>
      <c r="EX60" s="2">
        <f t="shared" si="63"/>
        <v>57.592992824355264</v>
      </c>
      <c r="EY60" s="2">
        <f t="shared" si="63"/>
        <v>54.524227288599896</v>
      </c>
      <c r="EZ60" s="2">
        <f t="shared" si="63"/>
        <v>58.625539008568836</v>
      </c>
      <c r="FA60" s="2">
        <f t="shared" si="63"/>
        <v>58.663155313054347</v>
      </c>
      <c r="FB60" s="2">
        <f t="shared" si="63"/>
        <v>57.04744537102038</v>
      </c>
      <c r="FC60" s="2">
        <f t="shared" si="63"/>
        <v>58.257650416813028</v>
      </c>
      <c r="FD60" s="2">
        <f t="shared" si="63"/>
        <v>59.059736834662125</v>
      </c>
      <c r="FE60" s="2">
        <f t="shared" si="63"/>
        <v>60.233673328696966</v>
      </c>
      <c r="FG60" s="2">
        <f t="shared" si="64"/>
        <v>0.29242533273992866</v>
      </c>
      <c r="FH60" s="2">
        <f t="shared" si="64"/>
        <v>0.26982964065307946</v>
      </c>
      <c r="FI60" s="2">
        <f t="shared" si="64"/>
        <v>0.27317143871994826</v>
      </c>
      <c r="FJ60" s="2">
        <f t="shared" si="64"/>
        <v>0.27309560084191248</v>
      </c>
      <c r="FK60" s="2">
        <f t="shared" si="64"/>
        <v>0.2592258937494677</v>
      </c>
      <c r="FL60" s="2">
        <f t="shared" si="64"/>
        <v>0.25631420143379458</v>
      </c>
      <c r="FM60" s="2">
        <f t="shared" si="64"/>
        <v>0.26472051645053107</v>
      </c>
      <c r="FN60" s="2">
        <f t="shared" si="64"/>
        <v>0.25347769629083605</v>
      </c>
      <c r="FO60" s="2">
        <f t="shared" si="64"/>
        <v>0.25597390135351072</v>
      </c>
      <c r="FP60" s="2">
        <f t="shared" si="64"/>
        <v>0.23394115174578703</v>
      </c>
      <c r="FQ60" s="2">
        <f t="shared" si="64"/>
        <v>0.23922302761170283</v>
      </c>
      <c r="FR60" s="2">
        <f t="shared" si="64"/>
        <v>0.23879767533420401</v>
      </c>
      <c r="FS60" s="2">
        <f t="shared" si="64"/>
        <v>0.25546477164110493</v>
      </c>
      <c r="FT60" s="2">
        <f t="shared" si="64"/>
        <v>0.23807568018180364</v>
      </c>
      <c r="FU60" s="2">
        <f t="shared" si="64"/>
        <v>0.23901611977977871</v>
      </c>
      <c r="FW60" s="2">
        <f t="shared" si="67"/>
        <v>7.870788527371615E-6</v>
      </c>
      <c r="FX60" s="2">
        <f t="shared" si="67"/>
        <v>6.1979931052578805E-6</v>
      </c>
      <c r="FY60" s="2">
        <f t="shared" si="67"/>
        <v>9.1629933203599556E-6</v>
      </c>
      <c r="FZ60" s="2">
        <f t="shared" si="67"/>
        <v>7.4052597585330395E-6</v>
      </c>
      <c r="GA60" s="2">
        <f t="shared" si="67"/>
        <v>7.3686787721822221E-6</v>
      </c>
      <c r="GB60" s="2">
        <f t="shared" si="67"/>
        <v>8.8344437083335643E-6</v>
      </c>
      <c r="GC60" s="2">
        <f t="shared" si="67"/>
        <v>8.4186910665649803E-6</v>
      </c>
      <c r="GD60" s="2">
        <f t="shared" si="67"/>
        <v>1.0527462595084969E-5</v>
      </c>
      <c r="GE60" s="2">
        <f t="shared" si="67"/>
        <v>1.4159850713350004E-5</v>
      </c>
      <c r="GF60" s="2">
        <f t="shared" si="67"/>
        <v>1.2917142518859593E-5</v>
      </c>
      <c r="GG60" s="2">
        <f t="shared" si="67"/>
        <v>1.0440886841596458E-5</v>
      </c>
      <c r="GH60" s="2">
        <f t="shared" si="67"/>
        <v>8.4903064152308689E-6</v>
      </c>
      <c r="GI60" s="2">
        <f t="shared" si="67"/>
        <v>9.1813027096325075E-6</v>
      </c>
      <c r="GJ60" s="2">
        <f t="shared" si="67"/>
        <v>6.9031822176977387E-6</v>
      </c>
      <c r="GK60" s="2">
        <f t="shared" si="67"/>
        <v>5.7363308649931908E-6</v>
      </c>
      <c r="GM60" s="86">
        <f t="shared" si="68"/>
        <v>3.587473546482509E-4</v>
      </c>
      <c r="GN60" s="86">
        <f t="shared" si="68"/>
        <v>1.9111472464916813E-4</v>
      </c>
      <c r="GO60" s="86">
        <f t="shared" si="68"/>
        <v>1.5109739380857231E-4</v>
      </c>
      <c r="GP60" s="86">
        <f t="shared" si="68"/>
        <v>1.5603750339040926E-4</v>
      </c>
      <c r="GQ60" s="86">
        <f t="shared" si="68"/>
        <v>8.9948967226236224E-5</v>
      </c>
      <c r="GR60" s="86">
        <f t="shared" si="68"/>
        <v>6.0116702521206727E-5</v>
      </c>
      <c r="GS60" s="86">
        <f t="shared" si="68"/>
        <v>1.0293309845289496E-4</v>
      </c>
      <c r="GT60" s="86">
        <f t="shared" si="68"/>
        <v>5.1777280776525893E-5</v>
      </c>
      <c r="GU60" s="86">
        <f t="shared" si="68"/>
        <v>5.3825428751077644E-5</v>
      </c>
      <c r="GV60" s="86">
        <f t="shared" si="68"/>
        <v>1.5467972425197941E-5</v>
      </c>
      <c r="GW60" s="86">
        <f t="shared" si="68"/>
        <v>2.7070581772990422E-5</v>
      </c>
      <c r="GX60" s="86">
        <f t="shared" si="68"/>
        <v>3.6806483588736478E-5</v>
      </c>
      <c r="GY60" s="86">
        <f t="shared" si="68"/>
        <v>7.3518602170724061E-5</v>
      </c>
      <c r="GZ60" s="86">
        <f t="shared" si="68"/>
        <v>3.2449362524015839E-5</v>
      </c>
      <c r="HA60" s="86">
        <f t="shared" si="68"/>
        <v>3.1558153652910679E-5</v>
      </c>
      <c r="HC60" s="86">
        <f t="shared" ref="HC60:HH122" si="73" xml:space="preserve"> _xlfn.NORM.DIST($B60, C$8, ABS(C$12), TRUE) * _xlfn.NORM.DIST(($B60 - C$8)*C$16, 0, ABS(C$12), TRUE) * 2</f>
        <v>8.0149328601242379E-14</v>
      </c>
      <c r="HD60" s="86">
        <f t="shared" si="69"/>
        <v>7.7155161473022348E-19</v>
      </c>
      <c r="HE60" s="86">
        <f t="shared" si="69"/>
        <v>2.0192972226243592E-15</v>
      </c>
      <c r="HF60" s="86">
        <f t="shared" si="69"/>
        <v>1.9240900440790553E-14</v>
      </c>
      <c r="HG60" s="86">
        <f t="shared" si="69"/>
        <v>4.8397289916010909E-22</v>
      </c>
      <c r="HH60" s="86">
        <f t="shared" si="69"/>
        <v>4.8363255601219102E-17</v>
      </c>
      <c r="HI60" s="86">
        <f t="shared" si="69"/>
        <v>4.3840608605805054E-16</v>
      </c>
      <c r="HJ60" s="86">
        <f t="shared" si="69"/>
        <v>4.6006844154940498E-17</v>
      </c>
      <c r="HK60" s="86">
        <f t="shared" si="69"/>
        <v>1.4742668344129456E-16</v>
      </c>
      <c r="HL60" s="86">
        <f t="shared" si="69"/>
        <v>1.5521225135845665E-17</v>
      </c>
      <c r="HM60" s="86">
        <f t="shared" si="69"/>
        <v>3.0300447981623384E-17</v>
      </c>
      <c r="HN60" s="86">
        <f t="shared" si="69"/>
        <v>7.9503285477955939E-15</v>
      </c>
      <c r="HO60" s="86">
        <f t="shared" si="69"/>
        <v>3.3577495542423108E-16</v>
      </c>
      <c r="HP60" s="86">
        <f t="shared" si="69"/>
        <v>1.1120280743580424E-18</v>
      </c>
      <c r="HQ60" s="86">
        <f t="shared" si="69"/>
        <v>1.1367314076973356E-21</v>
      </c>
      <c r="HS60" s="86">
        <f t="shared" si="70"/>
        <v>1.4213580685348032E-96</v>
      </c>
      <c r="HT60" s="86">
        <f t="shared" si="70"/>
        <v>9.3392877616129686E-138</v>
      </c>
      <c r="HU60" s="86">
        <f t="shared" si="70"/>
        <v>7.9595803918153059E-110</v>
      </c>
      <c r="HV60" s="86">
        <f t="shared" si="70"/>
        <v>2.1672993930654777E-104</v>
      </c>
      <c r="HW60" s="86">
        <f t="shared" si="70"/>
        <v>6.5580714330589404E-169</v>
      </c>
      <c r="HX60" s="86">
        <f t="shared" si="70"/>
        <v>2.1602918666531029E-126</v>
      </c>
      <c r="HY60" s="86">
        <f t="shared" si="70"/>
        <v>2.1596367016008791E-118</v>
      </c>
      <c r="HZ60" s="86">
        <f t="shared" si="70"/>
        <v>3.2446039953947518E-126</v>
      </c>
      <c r="IA60" s="86">
        <f t="shared" si="70"/>
        <v>5.1522262962321665E-120</v>
      </c>
      <c r="IB60" s="86">
        <f t="shared" si="70"/>
        <v>6.4978873103773232E-131</v>
      </c>
      <c r="IC60" s="86">
        <f t="shared" si="70"/>
        <v>1.6377248627272563E-128</v>
      </c>
      <c r="ID60" s="86">
        <f t="shared" si="70"/>
        <v>5.899385145962468E-106</v>
      </c>
      <c r="IE60" s="86">
        <f t="shared" si="70"/>
        <v>1.4210063925524892E-117</v>
      </c>
      <c r="IF60" s="86">
        <f t="shared" si="70"/>
        <v>2.2500344117634264E-68</v>
      </c>
      <c r="IG60" s="86">
        <f t="shared" si="70"/>
        <v>5.285393945713735E-52</v>
      </c>
      <c r="II60" s="86">
        <f t="shared" si="71"/>
        <v>2.4286975021826205E-246</v>
      </c>
      <c r="IJ60" s="86">
        <f t="shared" si="71"/>
        <v>0</v>
      </c>
      <c r="IK60" s="86">
        <f t="shared" si="71"/>
        <v>1.1660353307115178E-285</v>
      </c>
      <c r="IL60" s="86">
        <f t="shared" si="71"/>
        <v>1.4251056864125869E-272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6.017428556213486E-273</v>
      </c>
      <c r="IU60" s="86">
        <f t="shared" si="71"/>
        <v>4.4100981534512767E-303</v>
      </c>
      <c r="IV60" s="86">
        <f t="shared" si="71"/>
        <v>1.7585525708978689E-171</v>
      </c>
      <c r="IW60" s="86">
        <f t="shared" si="71"/>
        <v>4.807389941383523E-173</v>
      </c>
      <c r="IY60" s="86">
        <f t="shared" si="72"/>
        <v>3.5874735472840022E-4</v>
      </c>
      <c r="IZ60" s="86">
        <f t="shared" si="72"/>
        <v>1.9111472464916889E-4</v>
      </c>
      <c r="JA60" s="86">
        <f t="shared" si="72"/>
        <v>1.5109739381059161E-4</v>
      </c>
      <c r="JB60" s="86">
        <f t="shared" si="72"/>
        <v>1.5603750340965016E-4</v>
      </c>
      <c r="JC60" s="86">
        <f t="shared" si="72"/>
        <v>8.9948967226236224E-5</v>
      </c>
      <c r="JD60" s="86">
        <f t="shared" si="72"/>
        <v>6.0116702521255089E-5</v>
      </c>
      <c r="JE60" s="86">
        <f t="shared" si="72"/>
        <v>1.0293309845333338E-4</v>
      </c>
      <c r="JF60" s="86">
        <f t="shared" si="72"/>
        <v>5.1777280776571897E-5</v>
      </c>
      <c r="JG60" s="86">
        <f t="shared" si="72"/>
        <v>5.3825428751225069E-5</v>
      </c>
      <c r="JH60" s="86">
        <f t="shared" si="72"/>
        <v>1.5467972425213462E-5</v>
      </c>
      <c r="JI60" s="86">
        <f t="shared" si="72"/>
        <v>2.7070581773020722E-5</v>
      </c>
      <c r="JJ60" s="86">
        <f t="shared" si="72"/>
        <v>3.6806483596686804E-5</v>
      </c>
      <c r="JK60" s="86">
        <f t="shared" si="72"/>
        <v>7.3518602171059838E-5</v>
      </c>
      <c r="JL60" s="86">
        <f t="shared" si="72"/>
        <v>3.2449362524016951E-5</v>
      </c>
      <c r="JM60" s="86">
        <f t="shared" si="72"/>
        <v>3.1558153652910679E-5</v>
      </c>
    </row>
    <row r="61" spans="2:273" x14ac:dyDescent="0.25">
      <c r="B61" s="2">
        <v>34</v>
      </c>
      <c r="C61" s="37">
        <v>53.655000000000001</v>
      </c>
      <c r="D61" s="37">
        <v>65.290000000000006</v>
      </c>
      <c r="E61" s="37">
        <v>71.403000000000006</v>
      </c>
      <c r="F61" s="37">
        <v>71.887</v>
      </c>
      <c r="G61" s="37">
        <v>63.854999999999997</v>
      </c>
      <c r="H61" s="37">
        <v>63.835999999999999</v>
      </c>
      <c r="I61" s="37">
        <v>69.638999999999996</v>
      </c>
      <c r="J61" s="37">
        <v>66.852000000000004</v>
      </c>
      <c r="K61" s="37">
        <v>61.671999999999997</v>
      </c>
      <c r="L61" s="37">
        <v>59.540999999999997</v>
      </c>
      <c r="M61" s="37">
        <v>62.311</v>
      </c>
      <c r="N61" s="37">
        <v>61.622999999999998</v>
      </c>
      <c r="O61" s="37">
        <v>67.442999999999998</v>
      </c>
      <c r="P61" s="37">
        <v>60.164000000000001</v>
      </c>
      <c r="Q61" s="37">
        <v>55.082000000000001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56.325998255105162</v>
      </c>
      <c r="T61" s="4">
        <f t="shared" si="74"/>
        <v>63.537489136803991</v>
      </c>
      <c r="U61" s="4">
        <f t="shared" si="74"/>
        <v>69.883637283366355</v>
      </c>
      <c r="V61" s="4">
        <f t="shared" si="74"/>
        <v>68.267637226370482</v>
      </c>
      <c r="W61" s="4">
        <f t="shared" si="74"/>
        <v>63.053278518964412</v>
      </c>
      <c r="X61" s="4">
        <f t="shared" si="74"/>
        <v>64.615522161112779</v>
      </c>
      <c r="Y61" s="4">
        <f t="shared" si="74"/>
        <v>65.734216646063942</v>
      </c>
      <c r="Z61" s="4">
        <f t="shared" si="74"/>
        <v>65.586673535902889</v>
      </c>
      <c r="AA61" s="4">
        <f t="shared" si="74"/>
        <v>60.276515193251477</v>
      </c>
      <c r="AB61" s="4">
        <f t="shared" si="74"/>
        <v>62.604702024947315</v>
      </c>
      <c r="AC61" s="4">
        <f t="shared" si="74"/>
        <v>60.753413041088734</v>
      </c>
      <c r="AD61" s="4">
        <f t="shared" si="74"/>
        <v>63.106111985017115</v>
      </c>
      <c r="AE61" s="4">
        <f t="shared" si="74"/>
        <v>65.76575200445528</v>
      </c>
      <c r="AF61" s="4">
        <f t="shared" si="74"/>
        <v>61.585381949467262</v>
      </c>
      <c r="AG61" s="4">
        <f t="shared" si="74"/>
        <v>57.002130872050273</v>
      </c>
      <c r="AI61" s="4">
        <f t="shared" ref="AI61:AW77" si="75">IF(OR($B61 &lt; C$230, $B61 &gt; C$233), 0, C61-S61)</f>
        <v>-2.670998255105161</v>
      </c>
      <c r="AJ61" s="4">
        <f t="shared" si="75"/>
        <v>1.7525108631960151</v>
      </c>
      <c r="AK61" s="4">
        <f t="shared" si="75"/>
        <v>1.5193627166336512</v>
      </c>
      <c r="AL61" s="4">
        <f t="shared" si="75"/>
        <v>3.6193627736295184</v>
      </c>
      <c r="AM61" s="4">
        <f t="shared" si="75"/>
        <v>0.80172148103558527</v>
      </c>
      <c r="AN61" s="4">
        <f t="shared" si="75"/>
        <v>-0.77952216111278005</v>
      </c>
      <c r="AO61" s="4">
        <f t="shared" si="75"/>
        <v>3.9047833539360539</v>
      </c>
      <c r="AP61" s="4">
        <f t="shared" si="75"/>
        <v>1.2653264640971145</v>
      </c>
      <c r="AQ61" s="4">
        <f t="shared" si="75"/>
        <v>1.3954848067485202</v>
      </c>
      <c r="AR61" s="4">
        <f t="shared" si="75"/>
        <v>-3.0637020249473181</v>
      </c>
      <c r="AS61" s="4">
        <f t="shared" si="75"/>
        <v>1.5575869589112656</v>
      </c>
      <c r="AT61" s="4">
        <f t="shared" si="75"/>
        <v>-1.4831119850171177</v>
      </c>
      <c r="AU61" s="4">
        <f t="shared" si="75"/>
        <v>1.6772479955447182</v>
      </c>
      <c r="AV61" s="4">
        <f t="shared" si="75"/>
        <v>-1.4213819494672606</v>
      </c>
      <c r="AW61" s="4">
        <f t="shared" si="75"/>
        <v>-1.9201308720502723</v>
      </c>
      <c r="AY61" s="2">
        <f t="shared" si="65"/>
        <v>55.821388647372231</v>
      </c>
      <c r="AZ61" s="2">
        <f t="shared" si="65"/>
        <v>63.23375725833727</v>
      </c>
      <c r="BA61" s="2">
        <f t="shared" si="65"/>
        <v>69.642164558248723</v>
      </c>
      <c r="BB61" s="2">
        <f t="shared" si="65"/>
        <v>68.027202089683001</v>
      </c>
      <c r="BC61" s="2">
        <f t="shared" si="65"/>
        <v>62.905366074056651</v>
      </c>
      <c r="BD61" s="2">
        <f t="shared" si="65"/>
        <v>64.508320587117012</v>
      </c>
      <c r="BE61" s="2">
        <f t="shared" si="65"/>
        <v>65.572827193563867</v>
      </c>
      <c r="BF61" s="2">
        <f t="shared" si="65"/>
        <v>65.493266673919408</v>
      </c>
      <c r="BG61" s="2">
        <f t="shared" si="65"/>
        <v>60.178029021204637</v>
      </c>
      <c r="BH61" s="2">
        <f t="shared" si="65"/>
        <v>62.57238989081096</v>
      </c>
      <c r="BI61" s="2">
        <f t="shared" si="65"/>
        <v>60.703531657821337</v>
      </c>
      <c r="BJ61" s="2">
        <f t="shared" si="65"/>
        <v>63.038091731899975</v>
      </c>
      <c r="BK61" s="2">
        <f t="shared" si="65"/>
        <v>65.63257543056865</v>
      </c>
      <c r="BL61" s="2">
        <f t="shared" si="65"/>
        <v>61.528989125791497</v>
      </c>
      <c r="BM61" s="2">
        <f t="shared" si="65"/>
        <v>56.963725318733545</v>
      </c>
      <c r="BO61" s="2">
        <f t="shared" si="10"/>
        <v>53.655000000000001</v>
      </c>
      <c r="BP61" s="2">
        <f t="shared" si="11"/>
        <v>65.290000000000006</v>
      </c>
      <c r="BQ61" s="2">
        <f t="shared" si="12"/>
        <v>71.403000000000006</v>
      </c>
      <c r="BR61" s="2">
        <f t="shared" si="13"/>
        <v>71.887</v>
      </c>
      <c r="BS61" s="2">
        <f t="shared" si="14"/>
        <v>63.854999999999997</v>
      </c>
      <c r="BT61" s="2">
        <f t="shared" si="15"/>
        <v>63.835999999999999</v>
      </c>
      <c r="BU61" s="2">
        <f t="shared" si="16"/>
        <v>69.638999999999996</v>
      </c>
      <c r="BV61" s="2">
        <f t="shared" si="17"/>
        <v>66.852000000000004</v>
      </c>
      <c r="BW61" s="2">
        <f t="shared" si="18"/>
        <v>61.671999999999997</v>
      </c>
      <c r="BX61" s="2">
        <f t="shared" si="19"/>
        <v>59.540999999999997</v>
      </c>
      <c r="BY61" s="2">
        <f t="shared" si="20"/>
        <v>62.311</v>
      </c>
      <c r="BZ61" s="2">
        <f t="shared" si="21"/>
        <v>61.622999999999998</v>
      </c>
      <c r="CA61" s="2">
        <f t="shared" si="22"/>
        <v>67.442999999999998</v>
      </c>
      <c r="CB61" s="2">
        <f t="shared" si="23"/>
        <v>60.164000000000001</v>
      </c>
      <c r="CC61" s="2">
        <f t="shared" si="24"/>
        <v>55.082000000000001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56.701502228344538</v>
      </c>
      <c r="DL61" s="2">
        <f t="shared" si="76"/>
        <v>64.744848484848475</v>
      </c>
      <c r="DM61" s="2">
        <f t="shared" si="76"/>
        <v>72.913906976744173</v>
      </c>
      <c r="DN61" s="2">
        <f t="shared" si="76"/>
        <v>72.273391825229041</v>
      </c>
      <c r="DO61" s="2">
        <f t="shared" si="76"/>
        <v>64.708325581395343</v>
      </c>
      <c r="DP61" s="2">
        <f t="shared" si="76"/>
        <v>66.109148954703826</v>
      </c>
      <c r="DQ61" s="2">
        <f t="shared" si="76"/>
        <v>68.269135004530369</v>
      </c>
      <c r="DR61" s="2">
        <f t="shared" si="76"/>
        <v>67.324698606271767</v>
      </c>
      <c r="DS61" s="2">
        <f t="shared" si="76"/>
        <v>63.180890243902418</v>
      </c>
      <c r="DT61" s="2">
        <f t="shared" si="76"/>
        <v>64.407923076923083</v>
      </c>
      <c r="DU61" s="2">
        <f t="shared" si="76"/>
        <v>61.258170075046898</v>
      </c>
      <c r="DV61" s="2">
        <f t="shared" si="76"/>
        <v>64.443560381384529</v>
      </c>
      <c r="DW61" s="2">
        <f t="shared" si="76"/>
        <v>67.611245847176065</v>
      </c>
      <c r="DX61" s="2">
        <f t="shared" si="76"/>
        <v>62.065226210733869</v>
      </c>
      <c r="DY61" s="2">
        <f t="shared" si="76"/>
        <v>56.511503484320556</v>
      </c>
      <c r="EA61" s="2">
        <f t="shared" ref="EA61:EO77" si="77">CE$228*$B61+CE$229</f>
        <v>53.879113278174955</v>
      </c>
      <c r="EB61" s="2">
        <f t="shared" si="77"/>
        <v>59.50442421963146</v>
      </c>
      <c r="EC61" s="2">
        <f t="shared" si="77"/>
        <v>61.702903921019058</v>
      </c>
      <c r="ED61" s="2">
        <f t="shared" si="77"/>
        <v>57.719462014238744</v>
      </c>
      <c r="EE61" s="2">
        <f t="shared" si="77"/>
        <v>58.20650373522615</v>
      </c>
      <c r="EF61" s="2">
        <f t="shared" si="77"/>
        <v>60.272375494172174</v>
      </c>
      <c r="EG61" s="2">
        <f t="shared" si="77"/>
        <v>58.742615691631677</v>
      </c>
      <c r="EH61" s="2">
        <f t="shared" si="77"/>
        <v>60.574206903676874</v>
      </c>
      <c r="EI61" s="2">
        <f t="shared" si="77"/>
        <v>52.217634485897463</v>
      </c>
      <c r="EJ61" s="2">
        <f t="shared" si="77"/>
        <v>57.090579356233995</v>
      </c>
      <c r="EK61" s="2">
        <f t="shared" si="77"/>
        <v>59.094897246474133</v>
      </c>
      <c r="EL61" s="2">
        <f t="shared" si="77"/>
        <v>58.952233255548379</v>
      </c>
      <c r="EM61" s="2">
        <f t="shared" si="77"/>
        <v>60.373361094224911</v>
      </c>
      <c r="EN61" s="2">
        <f t="shared" si="77"/>
        <v>59.963878294445223</v>
      </c>
      <c r="EO61" s="2">
        <f t="shared" si="77"/>
        <v>58.276786377431819</v>
      </c>
      <c r="EQ61" s="2">
        <f t="shared" ref="EQ61:FE77" si="78">CU$228*$B61+CU$229</f>
        <v>56.270272679238701</v>
      </c>
      <c r="ER61" s="2">
        <f t="shared" si="78"/>
        <v>61.668846332265382</v>
      </c>
      <c r="ES61" s="2">
        <f t="shared" si="78"/>
        <v>63.964939446365527</v>
      </c>
      <c r="ET61" s="2">
        <f t="shared" si="78"/>
        <v>58.972846974723183</v>
      </c>
      <c r="EU61" s="2">
        <f t="shared" si="78"/>
        <v>57.959977785021081</v>
      </c>
      <c r="EV61" s="2">
        <f t="shared" si="78"/>
        <v>57.160546151004766</v>
      </c>
      <c r="EW61" s="2">
        <f t="shared" si="78"/>
        <v>58.663363679495092</v>
      </c>
      <c r="EX61" s="2">
        <f t="shared" si="78"/>
        <v>57.454543027017358</v>
      </c>
      <c r="EY61" s="2">
        <f t="shared" si="78"/>
        <v>54.432348193625188</v>
      </c>
      <c r="EZ61" s="2">
        <f t="shared" si="78"/>
        <v>58.492439585569691</v>
      </c>
      <c r="FA61" s="2">
        <f t="shared" si="78"/>
        <v>58.51677600789057</v>
      </c>
      <c r="FB61" s="2">
        <f t="shared" si="78"/>
        <v>56.920724583968394</v>
      </c>
      <c r="FC61" s="2">
        <f t="shared" si="78"/>
        <v>58.13002451614561</v>
      </c>
      <c r="FD61" s="2">
        <f t="shared" si="78"/>
        <v>58.924980237184869</v>
      </c>
      <c r="FE61" s="2">
        <f t="shared" si="78"/>
        <v>60.108032303617179</v>
      </c>
      <c r="FG61" s="2">
        <f t="shared" ref="FG61:FU77" si="79">POWER(10,($B61-C$231)/C$229)/(1+POWER(10,($B61-C$231)/C$229))</f>
        <v>0.31184015830394102</v>
      </c>
      <c r="FH61" s="2">
        <f t="shared" si="79"/>
        <v>0.28835564819964887</v>
      </c>
      <c r="FI61" s="2">
        <f t="shared" si="79"/>
        <v>0.29183518449993945</v>
      </c>
      <c r="FJ61" s="2">
        <f t="shared" si="79"/>
        <v>0.29175624506925213</v>
      </c>
      <c r="FK61" s="2">
        <f t="shared" si="79"/>
        <v>0.27730035644892553</v>
      </c>
      <c r="FL61" s="2">
        <f t="shared" si="79"/>
        <v>0.27426081119076273</v>
      </c>
      <c r="FM61" s="2">
        <f t="shared" si="79"/>
        <v>0.28303171293087853</v>
      </c>
      <c r="FN61" s="2">
        <f t="shared" si="79"/>
        <v>0.2712981516575011</v>
      </c>
      <c r="FO61" s="2">
        <f t="shared" si="79"/>
        <v>0.27390545970173202</v>
      </c>
      <c r="FP61" s="2">
        <f t="shared" si="79"/>
        <v>0.25084964041743868</v>
      </c>
      <c r="FQ61" s="2">
        <f t="shared" si="79"/>
        <v>0.2563855060056483</v>
      </c>
      <c r="FR61" s="2">
        <f t="shared" si="79"/>
        <v>0.25593990397837746</v>
      </c>
      <c r="FS61" s="2">
        <f t="shared" si="79"/>
        <v>0.27337376875625807</v>
      </c>
      <c r="FT61" s="2">
        <f t="shared" si="79"/>
        <v>0.25518345495074118</v>
      </c>
      <c r="FU61" s="2">
        <f t="shared" si="79"/>
        <v>0.25616875237591058</v>
      </c>
      <c r="FW61" s="2">
        <f t="shared" si="67"/>
        <v>8.630141453337181E-6</v>
      </c>
      <c r="FX61" s="2">
        <f t="shared" si="67"/>
        <v>6.7959602359725959E-6</v>
      </c>
      <c r="FY61" s="2">
        <f t="shared" si="67"/>
        <v>1.0047013505328358E-5</v>
      </c>
      <c r="FZ61" s="2">
        <f t="shared" si="67"/>
        <v>8.1197000609199389E-6</v>
      </c>
      <c r="GA61" s="2">
        <f t="shared" si="67"/>
        <v>8.0795898641644762E-6</v>
      </c>
      <c r="GB61" s="2">
        <f t="shared" si="67"/>
        <v>9.6867666449087214E-6</v>
      </c>
      <c r="GC61" s="2">
        <f t="shared" si="67"/>
        <v>9.2309036970281454E-6</v>
      </c>
      <c r="GD61" s="2">
        <f t="shared" si="67"/>
        <v>1.154312147221449E-5</v>
      </c>
      <c r="GE61" s="2">
        <f t="shared" si="67"/>
        <v>1.5525946357573768E-5</v>
      </c>
      <c r="GF61" s="2">
        <f t="shared" si="67"/>
        <v>1.4163347477719769E-5</v>
      </c>
      <c r="GG61" s="2">
        <f t="shared" si="67"/>
        <v>1.1448193238238497E-5</v>
      </c>
      <c r="GH61" s="2">
        <f t="shared" si="67"/>
        <v>9.3094282372484407E-6</v>
      </c>
      <c r="GI61" s="2">
        <f t="shared" si="67"/>
        <v>1.006708931591973E-5</v>
      </c>
      <c r="GJ61" s="2">
        <f t="shared" si="67"/>
        <v>7.5691837445828237E-6</v>
      </c>
      <c r="GK61" s="2">
        <f t="shared" si="67"/>
        <v>6.2897582383819321E-6</v>
      </c>
      <c r="GM61" s="86">
        <f t="shared" si="68"/>
        <v>5.4559086717431119E-4</v>
      </c>
      <c r="GN61" s="86">
        <f t="shared" si="68"/>
        <v>2.9845707438352367E-4</v>
      </c>
      <c r="GO61" s="86">
        <f t="shared" si="68"/>
        <v>2.4453556655460579E-4</v>
      </c>
      <c r="GP61" s="86">
        <f t="shared" si="68"/>
        <v>2.5151177188658492E-4</v>
      </c>
      <c r="GQ61" s="86">
        <f t="shared" si="68"/>
        <v>1.4944478221350205E-4</v>
      </c>
      <c r="GR61" s="86">
        <f t="shared" si="68"/>
        <v>1.0377690303885558E-4</v>
      </c>
      <c r="GS61" s="86">
        <f t="shared" si="68"/>
        <v>1.7070870155752338E-4</v>
      </c>
      <c r="GT61" s="86">
        <f t="shared" si="68"/>
        <v>9.0214829355925462E-5</v>
      </c>
      <c r="GU61" s="86">
        <f t="shared" si="68"/>
        <v>9.4002772311368245E-5</v>
      </c>
      <c r="GV61" s="86">
        <f t="shared" si="68"/>
        <v>2.9093131185974739E-5</v>
      </c>
      <c r="GW61" s="86">
        <f t="shared" si="68"/>
        <v>4.8711552680936737E-5</v>
      </c>
      <c r="GX61" s="86">
        <f t="shared" si="68"/>
        <v>6.4034717968403904E-5</v>
      </c>
      <c r="GY61" s="86">
        <f t="shared" si="68"/>
        <v>1.2379146384449531E-4</v>
      </c>
      <c r="GZ61" s="86">
        <f t="shared" si="68"/>
        <v>5.7102215818849259E-5</v>
      </c>
      <c r="HA61" s="86">
        <f t="shared" si="68"/>
        <v>5.5836990832866077E-5</v>
      </c>
      <c r="HC61" s="86">
        <f t="shared" si="73"/>
        <v>2.1224620215849379E-13</v>
      </c>
      <c r="HD61" s="86">
        <f t="shared" si="69"/>
        <v>3.0391828262736273E-18</v>
      </c>
      <c r="HE61" s="86">
        <f t="shared" si="69"/>
        <v>6.2356949847301544E-15</v>
      </c>
      <c r="HF61" s="86">
        <f t="shared" si="69"/>
        <v>5.4645545723437042E-14</v>
      </c>
      <c r="HG61" s="86">
        <f t="shared" si="69"/>
        <v>2.5668208034330575E-21</v>
      </c>
      <c r="HH61" s="86">
        <f t="shared" si="69"/>
        <v>1.7316546750427187E-16</v>
      </c>
      <c r="HI61" s="86">
        <f t="shared" si="69"/>
        <v>1.4487006553137029E-15</v>
      </c>
      <c r="HJ61" s="86">
        <f t="shared" si="69"/>
        <v>1.6713302745485454E-16</v>
      </c>
      <c r="HK61" s="86">
        <f t="shared" si="69"/>
        <v>5.2284463399724369E-16</v>
      </c>
      <c r="HL61" s="86">
        <f t="shared" si="69"/>
        <v>6.0476786979818905E-17</v>
      </c>
      <c r="HM61" s="86">
        <f t="shared" si="69"/>
        <v>1.1241155220209161E-16</v>
      </c>
      <c r="HN61" s="86">
        <f t="shared" si="69"/>
        <v>2.3221740283002108E-14</v>
      </c>
      <c r="HO61" s="86">
        <f t="shared" si="69"/>
        <v>1.1070603839475809E-15</v>
      </c>
      <c r="HP61" s="86">
        <f t="shared" si="69"/>
        <v>4.4180016423229857E-18</v>
      </c>
      <c r="HQ61" s="86">
        <f t="shared" si="69"/>
        <v>5.8167212319593804E-21</v>
      </c>
      <c r="HS61" s="86">
        <f t="shared" si="70"/>
        <v>1.2593814397545545E-94</v>
      </c>
      <c r="HT61" s="86">
        <f t="shared" si="70"/>
        <v>5.6248762619535777E-135</v>
      </c>
      <c r="HU61" s="86">
        <f t="shared" si="70"/>
        <v>1.4785962262601916E-107</v>
      </c>
      <c r="HV61" s="86">
        <f t="shared" si="70"/>
        <v>2.8629649993090206E-102</v>
      </c>
      <c r="HW61" s="86">
        <f t="shared" si="70"/>
        <v>1.8538480688875697E-165</v>
      </c>
      <c r="HX61" s="86">
        <f t="shared" si="70"/>
        <v>8.8525677834585161E-124</v>
      </c>
      <c r="HY61" s="86">
        <f t="shared" si="70"/>
        <v>5.9889846859319872E-116</v>
      </c>
      <c r="HZ61" s="86">
        <f t="shared" si="70"/>
        <v>1.4119252563648084E-123</v>
      </c>
      <c r="IA61" s="86">
        <f t="shared" si="70"/>
        <v>1.8933453060469429E-117</v>
      </c>
      <c r="IB61" s="86">
        <f t="shared" si="70"/>
        <v>4.0357585554686397E-128</v>
      </c>
      <c r="IC61" s="86">
        <f t="shared" si="70"/>
        <v>8.0405126092710381E-126</v>
      </c>
      <c r="ID61" s="86">
        <f t="shared" si="70"/>
        <v>8.5949348241093718E-104</v>
      </c>
      <c r="IE61" s="86">
        <f t="shared" si="70"/>
        <v>3.7401885860890489E-115</v>
      </c>
      <c r="IF61" s="86">
        <f t="shared" si="70"/>
        <v>5.1506754494036576E-67</v>
      </c>
      <c r="IG61" s="86">
        <f t="shared" si="70"/>
        <v>5.3478287912857603E-51</v>
      </c>
      <c r="II61" s="86">
        <f t="shared" si="71"/>
        <v>1.578058883800671E-242</v>
      </c>
      <c r="IJ61" s="86">
        <f t="shared" si="71"/>
        <v>0</v>
      </c>
      <c r="IK61" s="86">
        <f t="shared" si="71"/>
        <v>3.5530037381587606E-281</v>
      </c>
      <c r="IL61" s="86">
        <f t="shared" si="71"/>
        <v>2.2599090838591558E-268</v>
      </c>
      <c r="IM61" s="86">
        <f t="shared" si="71"/>
        <v>0</v>
      </c>
      <c r="IN61" s="86">
        <f t="shared" si="71"/>
        <v>0</v>
      </c>
      <c r="IO61" s="86">
        <f t="shared" si="71"/>
        <v>2.5225732683776278E-306</v>
      </c>
      <c r="IP61" s="86">
        <f t="shared" si="71"/>
        <v>0</v>
      </c>
      <c r="IQ61" s="86">
        <f t="shared" si="71"/>
        <v>4.7834694230650516E-304</v>
      </c>
      <c r="IR61" s="86">
        <f t="shared" si="71"/>
        <v>0</v>
      </c>
      <c r="IS61" s="86">
        <f t="shared" si="71"/>
        <v>0</v>
      </c>
      <c r="IT61" s="86">
        <f t="shared" si="71"/>
        <v>1.0827428569610592E-268</v>
      </c>
      <c r="IU61" s="86">
        <f t="shared" si="71"/>
        <v>2.5380576024153988E-298</v>
      </c>
      <c r="IV61" s="86">
        <f t="shared" si="71"/>
        <v>7.2660179239917503E-169</v>
      </c>
      <c r="IW61" s="86">
        <f t="shared" si="71"/>
        <v>1.9133947807715237E-170</v>
      </c>
      <c r="IY61" s="86">
        <f t="shared" si="72"/>
        <v>5.4559086738655742E-4</v>
      </c>
      <c r="IZ61" s="86">
        <f t="shared" si="72"/>
        <v>2.984570743835267E-4</v>
      </c>
      <c r="JA61" s="86">
        <f t="shared" si="72"/>
        <v>2.4453556656084147E-4</v>
      </c>
      <c r="JB61" s="86">
        <f t="shared" si="72"/>
        <v>2.5151177194123045E-4</v>
      </c>
      <c r="JC61" s="86">
        <f t="shared" si="72"/>
        <v>1.4944478221350205E-4</v>
      </c>
      <c r="JD61" s="86">
        <f t="shared" si="72"/>
        <v>1.0377690303902874E-4</v>
      </c>
      <c r="JE61" s="86">
        <f t="shared" si="72"/>
        <v>1.707087015589721E-4</v>
      </c>
      <c r="JF61" s="86">
        <f t="shared" si="72"/>
        <v>9.0214829356092592E-5</v>
      </c>
      <c r="JG61" s="86">
        <f t="shared" si="72"/>
        <v>9.4002772311891088E-5</v>
      </c>
      <c r="JH61" s="86">
        <f t="shared" si="72"/>
        <v>2.9093131186035218E-5</v>
      </c>
      <c r="JI61" s="86">
        <f t="shared" si="72"/>
        <v>4.8711552681049148E-5</v>
      </c>
      <c r="JJ61" s="86">
        <f t="shared" si="72"/>
        <v>6.4034717991625644E-5</v>
      </c>
      <c r="JK61" s="86">
        <f t="shared" si="72"/>
        <v>1.2379146384560236E-4</v>
      </c>
      <c r="JL61" s="86">
        <f t="shared" si="72"/>
        <v>5.7102215818853677E-5</v>
      </c>
      <c r="JM61" s="86">
        <f t="shared" si="72"/>
        <v>5.5836990832866084E-5</v>
      </c>
    </row>
    <row r="62" spans="2:273" x14ac:dyDescent="0.25">
      <c r="B62" s="2">
        <v>35</v>
      </c>
      <c r="C62" s="37">
        <v>58</v>
      </c>
      <c r="D62" s="37">
        <v>61.435000000000002</v>
      </c>
      <c r="E62" s="37">
        <v>71.983999999999995</v>
      </c>
      <c r="F62" s="37">
        <v>69.531999999999996</v>
      </c>
      <c r="G62" s="37">
        <v>63.435000000000002</v>
      </c>
      <c r="H62" s="37">
        <v>65.197000000000003</v>
      </c>
      <c r="I62" s="37">
        <v>69.164000000000001</v>
      </c>
      <c r="J62" s="37">
        <v>68.147999999999996</v>
      </c>
      <c r="K62" s="37">
        <v>63.933999999999997</v>
      </c>
      <c r="L62" s="37">
        <v>64.164000000000001</v>
      </c>
      <c r="M62" s="37">
        <v>58.508000000000003</v>
      </c>
      <c r="N62" s="37">
        <v>63.573999999999998</v>
      </c>
      <c r="O62" s="37">
        <v>64.704999999999998</v>
      </c>
      <c r="P62" s="37">
        <v>57.23</v>
      </c>
      <c r="Q62" s="37">
        <v>56.328000000000003</v>
      </c>
      <c r="S62" s="4">
        <f t="shared" si="74"/>
        <v>56.476004012322392</v>
      </c>
      <c r="T62" s="4">
        <f t="shared" si="74"/>
        <v>63.657671344920878</v>
      </c>
      <c r="U62" s="4">
        <f t="shared" si="74"/>
        <v>70.09079076748958</v>
      </c>
      <c r="V62" s="4">
        <f t="shared" si="74"/>
        <v>68.348421452495401</v>
      </c>
      <c r="W62" s="4">
        <f t="shared" si="74"/>
        <v>63.113982688142826</v>
      </c>
      <c r="X62" s="4">
        <f t="shared" si="74"/>
        <v>64.699984227199593</v>
      </c>
      <c r="Y62" s="4">
        <f t="shared" si="74"/>
        <v>65.824168811167382</v>
      </c>
      <c r="Z62" s="4">
        <f t="shared" si="74"/>
        <v>65.697120107493703</v>
      </c>
      <c r="AA62" s="4">
        <f t="shared" si="74"/>
        <v>60.252043605395073</v>
      </c>
      <c r="AB62" s="4">
        <f t="shared" si="74"/>
        <v>62.759247428710786</v>
      </c>
      <c r="AC62" s="4">
        <f t="shared" si="74"/>
        <v>60.873435597623427</v>
      </c>
      <c r="AD62" s="4">
        <f t="shared" si="74"/>
        <v>63.242469038896317</v>
      </c>
      <c r="AE62" s="4">
        <f t="shared" si="74"/>
        <v>65.867330471513682</v>
      </c>
      <c r="AF62" s="4">
        <f t="shared" si="74"/>
        <v>61.603289383965802</v>
      </c>
      <c r="AG62" s="4">
        <f t="shared" si="74"/>
        <v>57.041469370832459</v>
      </c>
      <c r="AI62" s="4">
        <f t="shared" si="75"/>
        <v>1.5239959876776084</v>
      </c>
      <c r="AJ62" s="4">
        <f t="shared" si="75"/>
        <v>-2.2226713449208759</v>
      </c>
      <c r="AK62" s="4">
        <f t="shared" si="75"/>
        <v>1.8932092325104151</v>
      </c>
      <c r="AL62" s="4">
        <f t="shared" si="75"/>
        <v>1.1835785475045952</v>
      </c>
      <c r="AM62" s="4">
        <f t="shared" si="75"/>
        <v>0.32101731185717597</v>
      </c>
      <c r="AN62" s="4">
        <f t="shared" si="75"/>
        <v>0.49701577280040965</v>
      </c>
      <c r="AO62" s="4">
        <f t="shared" si="75"/>
        <v>3.3398311888326191</v>
      </c>
      <c r="AP62" s="4">
        <f t="shared" si="75"/>
        <v>2.4508798925062933</v>
      </c>
      <c r="AQ62" s="4">
        <f t="shared" si="75"/>
        <v>3.6819563946049243</v>
      </c>
      <c r="AR62" s="4">
        <f t="shared" si="75"/>
        <v>1.4047525712892153</v>
      </c>
      <c r="AS62" s="4">
        <f t="shared" si="75"/>
        <v>-2.3654355976234243</v>
      </c>
      <c r="AT62" s="4">
        <f t="shared" si="75"/>
        <v>0.33153096110368097</v>
      </c>
      <c r="AU62" s="4">
        <f t="shared" si="75"/>
        <v>-1.162330471513684</v>
      </c>
      <c r="AV62" s="4">
        <f t="shared" si="75"/>
        <v>-4.3732893839658047</v>
      </c>
      <c r="AW62" s="4">
        <f t="shared" si="75"/>
        <v>-0.71346937083245621</v>
      </c>
      <c r="AY62" s="2">
        <f t="shared" si="65"/>
        <v>55.738917796530053</v>
      </c>
      <c r="AZ62" s="2">
        <f t="shared" si="65"/>
        <v>63.202168613028697</v>
      </c>
      <c r="BA62" s="2">
        <f t="shared" si="65"/>
        <v>69.716710561824712</v>
      </c>
      <c r="BB62" s="2">
        <f t="shared" si="65"/>
        <v>67.977326329711872</v>
      </c>
      <c r="BC62" s="2">
        <f t="shared" si="65"/>
        <v>62.878891334656295</v>
      </c>
      <c r="BD62" s="2">
        <f t="shared" si="65"/>
        <v>64.523410772513031</v>
      </c>
      <c r="BE62" s="2">
        <f t="shared" si="65"/>
        <v>65.568235217832211</v>
      </c>
      <c r="BF62" s="2">
        <f t="shared" si="65"/>
        <v>65.541889589945868</v>
      </c>
      <c r="BG62" s="2">
        <f t="shared" si="65"/>
        <v>60.088066677635467</v>
      </c>
      <c r="BH62" s="2">
        <f t="shared" si="65"/>
        <v>62.701456857309566</v>
      </c>
      <c r="BI62" s="2">
        <f t="shared" si="65"/>
        <v>60.787878177504631</v>
      </c>
      <c r="BJ62" s="2">
        <f t="shared" si="65"/>
        <v>63.129392309924256</v>
      </c>
      <c r="BK62" s="2">
        <f t="shared" si="65"/>
        <v>65.652942033335833</v>
      </c>
      <c r="BL62" s="2">
        <f t="shared" si="65"/>
        <v>61.508534994844673</v>
      </c>
      <c r="BM62" s="2">
        <f t="shared" si="65"/>
        <v>56.976618130884056</v>
      </c>
      <c r="BO62" s="2">
        <f t="shared" si="10"/>
        <v>58</v>
      </c>
      <c r="BP62" s="2">
        <f t="shared" si="11"/>
        <v>61.435000000000002</v>
      </c>
      <c r="BQ62" s="2">
        <f t="shared" si="12"/>
        <v>71.983999999999995</v>
      </c>
      <c r="BR62" s="2">
        <f t="shared" si="13"/>
        <v>69.531999999999996</v>
      </c>
      <c r="BS62" s="2">
        <f t="shared" si="14"/>
        <v>63.435000000000002</v>
      </c>
      <c r="BT62" s="2">
        <f t="shared" si="15"/>
        <v>65.197000000000003</v>
      </c>
      <c r="BU62" s="2">
        <f t="shared" si="16"/>
        <v>69.164000000000001</v>
      </c>
      <c r="BV62" s="2">
        <f t="shared" si="17"/>
        <v>68.147999999999996</v>
      </c>
      <c r="BW62" s="2">
        <f t="shared" si="18"/>
        <v>63.933999999999997</v>
      </c>
      <c r="BX62" s="2">
        <f t="shared" si="19"/>
        <v>64.164000000000001</v>
      </c>
      <c r="BY62" s="2">
        <f t="shared" si="20"/>
        <v>58.508000000000003</v>
      </c>
      <c r="BZ62" s="2">
        <f t="shared" si="21"/>
        <v>63.573999999999998</v>
      </c>
      <c r="CA62" s="2">
        <f t="shared" si="22"/>
        <v>64.704999999999998</v>
      </c>
      <c r="CB62" s="2">
        <f t="shared" si="23"/>
        <v>57.23</v>
      </c>
      <c r="CC62" s="2">
        <f t="shared" si="24"/>
        <v>56.328000000000003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56.704269589174288</v>
      </c>
      <c r="DL62" s="2">
        <f t="shared" si="76"/>
        <v>64.900772727272724</v>
      </c>
      <c r="DM62" s="2">
        <f t="shared" si="76"/>
        <v>73.398930443974621</v>
      </c>
      <c r="DN62" s="2">
        <f t="shared" si="76"/>
        <v>72.655730443974633</v>
      </c>
      <c r="DO62" s="2">
        <f t="shared" si="76"/>
        <v>64.894860465116267</v>
      </c>
      <c r="DP62" s="2">
        <f t="shared" si="76"/>
        <v>66.352794425087112</v>
      </c>
      <c r="DQ62" s="2">
        <f t="shared" si="76"/>
        <v>68.586896254907899</v>
      </c>
      <c r="DR62" s="2">
        <f t="shared" si="76"/>
        <v>67.64357090592334</v>
      </c>
      <c r="DS62" s="2">
        <f t="shared" si="76"/>
        <v>63.369232926829248</v>
      </c>
      <c r="DT62" s="2">
        <f t="shared" si="76"/>
        <v>64.803635627530369</v>
      </c>
      <c r="DU62" s="2">
        <f t="shared" si="76"/>
        <v>61.485995872420254</v>
      </c>
      <c r="DV62" s="2">
        <f t="shared" si="76"/>
        <v>64.762403830051582</v>
      </c>
      <c r="DW62" s="2">
        <f t="shared" si="76"/>
        <v>67.894972213832659</v>
      </c>
      <c r="DX62" s="2">
        <f t="shared" si="76"/>
        <v>62.144245009858736</v>
      </c>
      <c r="DY62" s="2">
        <f t="shared" si="76"/>
        <v>56.523309930313587</v>
      </c>
      <c r="EA62" s="2">
        <f t="shared" si="77"/>
        <v>53.795984303960161</v>
      </c>
      <c r="EB62" s="2">
        <f t="shared" si="77"/>
        <v>59.378919475222048</v>
      </c>
      <c r="EC62" s="2">
        <f t="shared" si="77"/>
        <v>61.56759220156345</v>
      </c>
      <c r="ED62" s="2">
        <f t="shared" si="77"/>
        <v>57.619662527495919</v>
      </c>
      <c r="EE62" s="2">
        <f t="shared" si="77"/>
        <v>58.087180176870518</v>
      </c>
      <c r="EF62" s="2">
        <f t="shared" si="77"/>
        <v>60.108614553005445</v>
      </c>
      <c r="EG62" s="2">
        <f t="shared" si="77"/>
        <v>58.594281950505994</v>
      </c>
      <c r="EH62" s="2">
        <f t="shared" si="77"/>
        <v>60.39365219932634</v>
      </c>
      <c r="EI62" s="2">
        <f t="shared" si="77"/>
        <v>52.155245247786127</v>
      </c>
      <c r="EJ62" s="2">
        <f t="shared" si="77"/>
        <v>56.975722118014026</v>
      </c>
      <c r="EK62" s="2">
        <f t="shared" si="77"/>
        <v>58.941260966385059</v>
      </c>
      <c r="EL62" s="2">
        <f t="shared" si="77"/>
        <v>58.799752570567968</v>
      </c>
      <c r="EM62" s="2">
        <f t="shared" si="77"/>
        <v>60.218074111272614</v>
      </c>
      <c r="EN62" s="2">
        <f t="shared" si="77"/>
        <v>59.816349952495763</v>
      </c>
      <c r="EO62" s="2">
        <f t="shared" si="77"/>
        <v>58.177016530799058</v>
      </c>
      <c r="EQ62" s="2">
        <f t="shared" si="78"/>
        <v>56.15689438167243</v>
      </c>
      <c r="ER62" s="2">
        <f t="shared" si="78"/>
        <v>61.517063476171401</v>
      </c>
      <c r="ES62" s="2">
        <f t="shared" si="78"/>
        <v>63.800471503455348</v>
      </c>
      <c r="ET62" s="2">
        <f t="shared" si="78"/>
        <v>58.857014319487931</v>
      </c>
      <c r="EU62" s="2">
        <f t="shared" si="78"/>
        <v>57.844031682300127</v>
      </c>
      <c r="EV62" s="2">
        <f t="shared" si="78"/>
        <v>57.038068458033344</v>
      </c>
      <c r="EW62" s="2">
        <f t="shared" si="78"/>
        <v>58.516164257008292</v>
      </c>
      <c r="EX62" s="2">
        <f t="shared" si="78"/>
        <v>57.31609322967946</v>
      </c>
      <c r="EY62" s="2">
        <f t="shared" si="78"/>
        <v>54.34046909865048</v>
      </c>
      <c r="EZ62" s="2">
        <f t="shared" si="78"/>
        <v>58.359340162570547</v>
      </c>
      <c r="FA62" s="2">
        <f t="shared" si="78"/>
        <v>58.370396702726794</v>
      </c>
      <c r="FB62" s="2">
        <f t="shared" si="78"/>
        <v>56.794003796916407</v>
      </c>
      <c r="FC62" s="2">
        <f t="shared" si="78"/>
        <v>58.002398615478199</v>
      </c>
      <c r="FD62" s="2">
        <f t="shared" si="78"/>
        <v>58.790223639707619</v>
      </c>
      <c r="FE62" s="2">
        <f t="shared" si="78"/>
        <v>59.982391278537399</v>
      </c>
      <c r="FG62" s="2">
        <f t="shared" si="79"/>
        <v>0.33193928335148248</v>
      </c>
      <c r="FH62" s="2">
        <f t="shared" si="79"/>
        <v>0.30761774522785523</v>
      </c>
      <c r="FI62" s="2">
        <f t="shared" si="79"/>
        <v>0.31122806269408548</v>
      </c>
      <c r="FJ62" s="2">
        <f t="shared" si="79"/>
        <v>0.31114618239795999</v>
      </c>
      <c r="FK62" s="2">
        <f t="shared" si="79"/>
        <v>0.29613126513403532</v>
      </c>
      <c r="FL62" s="2">
        <f t="shared" si="79"/>
        <v>0.29296898500718505</v>
      </c>
      <c r="FM62" s="2">
        <f t="shared" si="79"/>
        <v>0.30208913848296859</v>
      </c>
      <c r="FN62" s="2">
        <f t="shared" si="79"/>
        <v>0.28988495582971907</v>
      </c>
      <c r="FO62" s="2">
        <f t="shared" si="79"/>
        <v>0.29259916668345748</v>
      </c>
      <c r="FP62" s="2">
        <f t="shared" si="79"/>
        <v>0.26855179926932804</v>
      </c>
      <c r="FQ62" s="2">
        <f t="shared" si="79"/>
        <v>0.27433526666502672</v>
      </c>
      <c r="FR62" s="2">
        <f t="shared" si="79"/>
        <v>0.27386995737796549</v>
      </c>
      <c r="FS62" s="2">
        <f t="shared" si="79"/>
        <v>0.29204578375017792</v>
      </c>
      <c r="FT62" s="2">
        <f t="shared" si="79"/>
        <v>0.27307996412070545</v>
      </c>
      <c r="FU62" s="2">
        <f t="shared" si="79"/>
        <v>0.27410893173467082</v>
      </c>
      <c r="FW62" s="2">
        <f t="shared" si="67"/>
        <v>9.4627540543328668E-6</v>
      </c>
      <c r="FX62" s="2">
        <f t="shared" si="67"/>
        <v>7.4516173348578465E-6</v>
      </c>
      <c r="FY62" s="2">
        <f t="shared" si="67"/>
        <v>1.1016320566633721E-5</v>
      </c>
      <c r="FZ62" s="2">
        <f t="shared" si="67"/>
        <v>8.9030671015897784E-6</v>
      </c>
      <c r="GA62" s="2">
        <f t="shared" si="67"/>
        <v>8.8590872141396385E-6</v>
      </c>
      <c r="GB62" s="2">
        <f t="shared" si="67"/>
        <v>1.0621318490991251E-5</v>
      </c>
      <c r="GC62" s="2">
        <f t="shared" si="67"/>
        <v>1.0121475620495628E-5</v>
      </c>
      <c r="GD62" s="2">
        <f t="shared" si="67"/>
        <v>1.2656766914386216E-5</v>
      </c>
      <c r="GE62" s="2">
        <f t="shared" si="67"/>
        <v>1.7023836155303731E-5</v>
      </c>
      <c r="GF62" s="2">
        <f t="shared" si="67"/>
        <v>1.5529780472985295E-5</v>
      </c>
      <c r="GG62" s="2">
        <f t="shared" si="67"/>
        <v>1.2552680406513879E-5</v>
      </c>
      <c r="GH62" s="2">
        <f t="shared" si="67"/>
        <v>1.0207575912698455E-5</v>
      </c>
      <c r="GI62" s="2">
        <f t="shared" si="67"/>
        <v>1.1038333212499891E-5</v>
      </c>
      <c r="GJ62" s="2">
        <f t="shared" si="67"/>
        <v>8.2994388777783453E-6</v>
      </c>
      <c r="GK62" s="2">
        <f t="shared" si="67"/>
        <v>6.896578582384706E-6</v>
      </c>
      <c r="GM62" s="86">
        <f t="shared" si="68"/>
        <v>8.2010382077775433E-4</v>
      </c>
      <c r="GN62" s="86">
        <f t="shared" si="68"/>
        <v>4.6041178769762255E-4</v>
      </c>
      <c r="GO62" s="86">
        <f t="shared" si="68"/>
        <v>3.9027665331896983E-4</v>
      </c>
      <c r="GP62" s="86">
        <f t="shared" si="68"/>
        <v>3.9986525065310906E-4</v>
      </c>
      <c r="GQ62" s="86">
        <f t="shared" si="68"/>
        <v>2.4468217185454082E-4</v>
      </c>
      <c r="GR62" s="86">
        <f t="shared" si="68"/>
        <v>1.7625561860519981E-4</v>
      </c>
      <c r="GS62" s="86">
        <f t="shared" si="68"/>
        <v>2.7896207320682093E-4</v>
      </c>
      <c r="GT62" s="86">
        <f t="shared" si="68"/>
        <v>1.5460369864940356E-4</v>
      </c>
      <c r="GU62" s="86">
        <f t="shared" si="68"/>
        <v>1.614382555808785E-4</v>
      </c>
      <c r="GV62" s="86">
        <f t="shared" si="68"/>
        <v>5.3682817840059617E-5</v>
      </c>
      <c r="GW62" s="86">
        <f t="shared" si="68"/>
        <v>8.6139663866795652E-5</v>
      </c>
      <c r="GX62" s="86">
        <f t="shared" si="68"/>
        <v>1.0964581746716813E-4</v>
      </c>
      <c r="GY62" s="86">
        <f t="shared" si="68"/>
        <v>2.0531501695059432E-4</v>
      </c>
      <c r="GZ62" s="86">
        <f t="shared" si="68"/>
        <v>9.8851350343353848E-5</v>
      </c>
      <c r="HA62" s="86">
        <f t="shared" si="68"/>
        <v>9.7161787697089603E-5</v>
      </c>
      <c r="HC62" s="86">
        <f t="shared" si="73"/>
        <v>5.529029649712986E-13</v>
      </c>
      <c r="HD62" s="86">
        <f t="shared" si="69"/>
        <v>1.1694065386927262E-17</v>
      </c>
      <c r="HE62" s="86">
        <f t="shared" si="69"/>
        <v>1.8882377615079065E-14</v>
      </c>
      <c r="HF62" s="86">
        <f t="shared" si="69"/>
        <v>1.524272672504485E-13</v>
      </c>
      <c r="HG62" s="86">
        <f t="shared" si="69"/>
        <v>1.321816280188989E-20</v>
      </c>
      <c r="HH62" s="86">
        <f t="shared" si="69"/>
        <v>6.0618349629329444E-16</v>
      </c>
      <c r="HI62" s="86">
        <f t="shared" si="69"/>
        <v>4.6873779824796443E-15</v>
      </c>
      <c r="HJ62" s="86">
        <f t="shared" si="69"/>
        <v>5.9331709748494348E-16</v>
      </c>
      <c r="HK62" s="86">
        <f t="shared" si="69"/>
        <v>1.8122157848513025E-15</v>
      </c>
      <c r="HL62" s="86">
        <f t="shared" si="69"/>
        <v>2.2984247978434505E-16</v>
      </c>
      <c r="HM62" s="86">
        <f t="shared" si="69"/>
        <v>4.0732657442915163E-16</v>
      </c>
      <c r="HN62" s="86">
        <f t="shared" si="69"/>
        <v>6.6586192838208775E-14</v>
      </c>
      <c r="HO62" s="86">
        <f t="shared" si="69"/>
        <v>3.5747734501436134E-15</v>
      </c>
      <c r="HP62" s="86">
        <f t="shared" si="69"/>
        <v>1.7136825655626552E-17</v>
      </c>
      <c r="HQ62" s="86">
        <f t="shared" si="69"/>
        <v>2.8921759111136196E-20</v>
      </c>
      <c r="HS62" s="86">
        <f t="shared" si="70"/>
        <v>1.0652719084103416E-92</v>
      </c>
      <c r="HT62" s="86">
        <f t="shared" si="70"/>
        <v>3.1713838214439937E-132</v>
      </c>
      <c r="HU62" s="86">
        <f t="shared" si="70"/>
        <v>2.5989021754211949E-105</v>
      </c>
      <c r="HV62" s="86">
        <f t="shared" si="70"/>
        <v>3.5943791061687785E-100</v>
      </c>
      <c r="HW62" s="86">
        <f t="shared" si="70"/>
        <v>4.8239217005474242E-162</v>
      </c>
      <c r="HX62" s="86">
        <f t="shared" si="70"/>
        <v>3.4040806802140023E-121</v>
      </c>
      <c r="HY62" s="86">
        <f t="shared" si="70"/>
        <v>1.5650170509229724E-113</v>
      </c>
      <c r="HZ62" s="86">
        <f t="shared" si="70"/>
        <v>5.7575483909631035E-121</v>
      </c>
      <c r="IA62" s="86">
        <f t="shared" si="70"/>
        <v>6.5221190723299418E-115</v>
      </c>
      <c r="IB62" s="86">
        <f t="shared" si="70"/>
        <v>2.3366421338441813E-125</v>
      </c>
      <c r="IC62" s="86">
        <f t="shared" si="70"/>
        <v>3.6940282479000476E-123</v>
      </c>
      <c r="ID62" s="86">
        <f t="shared" si="70"/>
        <v>1.1886027836458515E-101</v>
      </c>
      <c r="IE62" s="86">
        <f t="shared" si="70"/>
        <v>9.2828967972929923E-113</v>
      </c>
      <c r="IF62" s="86">
        <f t="shared" si="70"/>
        <v>1.1418054575973562E-65</v>
      </c>
      <c r="IG62" s="86">
        <f t="shared" si="70"/>
        <v>5.286935799120337E-50</v>
      </c>
      <c r="II62" s="86">
        <f t="shared" si="71"/>
        <v>9.5703674330445868E-239</v>
      </c>
      <c r="IJ62" s="86">
        <f t="shared" si="71"/>
        <v>0</v>
      </c>
      <c r="IK62" s="86">
        <f t="shared" si="71"/>
        <v>9.9722272966992714E-277</v>
      </c>
      <c r="IL62" s="86">
        <f t="shared" si="71"/>
        <v>3.3228629375098047E-264</v>
      </c>
      <c r="IM62" s="86">
        <f t="shared" si="71"/>
        <v>0</v>
      </c>
      <c r="IN62" s="86">
        <f t="shared" si="71"/>
        <v>0</v>
      </c>
      <c r="IO62" s="86">
        <f t="shared" si="71"/>
        <v>1.6420358234204081E-301</v>
      </c>
      <c r="IP62" s="86">
        <f t="shared" si="71"/>
        <v>0</v>
      </c>
      <c r="IQ62" s="86">
        <f t="shared" si="71"/>
        <v>4.7936054684767777E-299</v>
      </c>
      <c r="IR62" s="86">
        <f t="shared" si="71"/>
        <v>0</v>
      </c>
      <c r="IS62" s="86">
        <f t="shared" si="71"/>
        <v>0</v>
      </c>
      <c r="IT62" s="86">
        <f t="shared" si="71"/>
        <v>1.8030073903782756E-264</v>
      </c>
      <c r="IU62" s="86">
        <f t="shared" si="71"/>
        <v>1.3386260376048346E-293</v>
      </c>
      <c r="IV62" s="86">
        <f t="shared" si="71"/>
        <v>2.8650669141836134E-166</v>
      </c>
      <c r="IW62" s="86">
        <f t="shared" si="71"/>
        <v>7.2750061383458695E-168</v>
      </c>
      <c r="IY62" s="86">
        <f t="shared" si="72"/>
        <v>8.2010382133065733E-4</v>
      </c>
      <c r="IZ62" s="86">
        <f t="shared" si="72"/>
        <v>4.6041178769763426E-4</v>
      </c>
      <c r="JA62" s="86">
        <f t="shared" si="72"/>
        <v>3.9027665333785219E-4</v>
      </c>
      <c r="JB62" s="86">
        <f t="shared" si="72"/>
        <v>3.9986525080553634E-4</v>
      </c>
      <c r="JC62" s="86">
        <f t="shared" si="72"/>
        <v>2.4468217185454082E-4</v>
      </c>
      <c r="JD62" s="86">
        <f t="shared" si="72"/>
        <v>1.7625561860580598E-4</v>
      </c>
      <c r="JE62" s="86">
        <f t="shared" si="72"/>
        <v>2.7896207321150831E-4</v>
      </c>
      <c r="JF62" s="86">
        <f t="shared" si="72"/>
        <v>1.5460369864999689E-4</v>
      </c>
      <c r="JG62" s="86">
        <f t="shared" si="72"/>
        <v>1.6143825558269072E-4</v>
      </c>
      <c r="JH62" s="86">
        <f t="shared" si="72"/>
        <v>5.3682817840289461E-5</v>
      </c>
      <c r="JI62" s="86">
        <f t="shared" si="72"/>
        <v>8.6139663867202974E-5</v>
      </c>
      <c r="JJ62" s="86">
        <f t="shared" si="72"/>
        <v>1.0964581753375433E-4</v>
      </c>
      <c r="JK62" s="86">
        <f t="shared" si="72"/>
        <v>2.053150169541691E-4</v>
      </c>
      <c r="JL62" s="86">
        <f t="shared" si="72"/>
        <v>9.8851350343370979E-5</v>
      </c>
      <c r="JM62" s="86">
        <f t="shared" si="72"/>
        <v>9.716178769708963E-5</v>
      </c>
    </row>
    <row r="63" spans="2:273" x14ac:dyDescent="0.25">
      <c r="B63" s="2">
        <v>36</v>
      </c>
      <c r="C63" s="37">
        <v>55.655000000000001</v>
      </c>
      <c r="D63" s="37">
        <v>63.145000000000003</v>
      </c>
      <c r="E63" s="37">
        <v>72.661000000000001</v>
      </c>
      <c r="F63" s="37">
        <v>73.113</v>
      </c>
      <c r="G63" s="37">
        <v>63.677</v>
      </c>
      <c r="H63" s="37">
        <v>65.606999999999999</v>
      </c>
      <c r="I63" s="37">
        <v>69.950999999999993</v>
      </c>
      <c r="J63" s="37">
        <v>66.492000000000004</v>
      </c>
      <c r="K63" s="37">
        <v>63.459000000000003</v>
      </c>
      <c r="L63" s="37">
        <v>63.033000000000001</v>
      </c>
      <c r="M63" s="37">
        <v>59.475000000000001</v>
      </c>
      <c r="N63" s="37">
        <v>63.442999999999998</v>
      </c>
      <c r="O63" s="37">
        <v>65.819999999999993</v>
      </c>
      <c r="P63" s="37">
        <v>58.802999999999997</v>
      </c>
      <c r="Q63" s="37">
        <v>56.475000000000001</v>
      </c>
      <c r="S63" s="4">
        <f t="shared" si="74"/>
        <v>56.714491956319542</v>
      </c>
      <c r="T63" s="4">
        <f t="shared" si="74"/>
        <v>63.830023286872567</v>
      </c>
      <c r="U63" s="4">
        <f t="shared" si="74"/>
        <v>70.329697645208924</v>
      </c>
      <c r="V63" s="4">
        <f t="shared" si="74"/>
        <v>68.462605557356341</v>
      </c>
      <c r="W63" s="4">
        <f t="shared" si="74"/>
        <v>63.203705268893259</v>
      </c>
      <c r="X63" s="4">
        <f t="shared" si="74"/>
        <v>64.804328784070393</v>
      </c>
      <c r="Y63" s="4">
        <f t="shared" si="74"/>
        <v>65.938078713291731</v>
      </c>
      <c r="Z63" s="4">
        <f t="shared" si="74"/>
        <v>65.819787035905662</v>
      </c>
      <c r="AA63" s="4">
        <f t="shared" si="74"/>
        <v>60.248634220489535</v>
      </c>
      <c r="AB63" s="4">
        <f t="shared" si="74"/>
        <v>62.907333027625405</v>
      </c>
      <c r="AC63" s="4">
        <f t="shared" si="74"/>
        <v>61.000398347655143</v>
      </c>
      <c r="AD63" s="4">
        <f t="shared" si="74"/>
        <v>63.383751989815813</v>
      </c>
      <c r="AE63" s="4">
        <f t="shared" si="74"/>
        <v>65.990678465339101</v>
      </c>
      <c r="AF63" s="4">
        <f t="shared" si="74"/>
        <v>61.634521050456875</v>
      </c>
      <c r="AG63" s="4">
        <f t="shared" si="74"/>
        <v>57.094293120375831</v>
      </c>
      <c r="AI63" s="4">
        <f t="shared" si="75"/>
        <v>-1.0594919563195404</v>
      </c>
      <c r="AJ63" s="4">
        <f t="shared" si="75"/>
        <v>-0.68502328687256409</v>
      </c>
      <c r="AK63" s="4">
        <f t="shared" si="75"/>
        <v>2.3313023547910774</v>
      </c>
      <c r="AL63" s="4">
        <f t="shared" si="75"/>
        <v>4.650394442643659</v>
      </c>
      <c r="AM63" s="4">
        <f t="shared" si="75"/>
        <v>0.47329473110674058</v>
      </c>
      <c r="AN63" s="4">
        <f t="shared" si="75"/>
        <v>0.80267121592960677</v>
      </c>
      <c r="AO63" s="4">
        <f t="shared" si="75"/>
        <v>4.0129212867082629</v>
      </c>
      <c r="AP63" s="4">
        <f t="shared" si="75"/>
        <v>0.67221296409434217</v>
      </c>
      <c r="AQ63" s="4">
        <f t="shared" si="75"/>
        <v>3.2103657795104681</v>
      </c>
      <c r="AR63" s="4">
        <f t="shared" si="75"/>
        <v>0.12566697237459579</v>
      </c>
      <c r="AS63" s="4">
        <f t="shared" si="75"/>
        <v>-1.5253983476551412</v>
      </c>
      <c r="AT63" s="4">
        <f t="shared" si="75"/>
        <v>5.9248010184184352E-2</v>
      </c>
      <c r="AU63" s="4">
        <f t="shared" si="75"/>
        <v>-0.17067846533910824</v>
      </c>
      <c r="AV63" s="4">
        <f t="shared" si="75"/>
        <v>-2.8315210504568782</v>
      </c>
      <c r="AW63" s="4">
        <f t="shared" si="75"/>
        <v>-0.61929312037582918</v>
      </c>
      <c r="AY63" s="2">
        <f t="shared" si="65"/>
        <v>55.651103204667159</v>
      </c>
      <c r="AZ63" s="2">
        <f t="shared" si="65"/>
        <v>63.15570829030051</v>
      </c>
      <c r="BA63" s="2">
        <f t="shared" si="65"/>
        <v>69.758657327484897</v>
      </c>
      <c r="BB63" s="2">
        <f t="shared" si="65"/>
        <v>67.898108086735135</v>
      </c>
      <c r="BC63" s="2">
        <f t="shared" si="65"/>
        <v>62.835774297691252</v>
      </c>
      <c r="BD63" s="2">
        <f t="shared" si="65"/>
        <v>64.518422662819688</v>
      </c>
      <c r="BE63" s="2">
        <f t="shared" si="65"/>
        <v>65.538482136390328</v>
      </c>
      <c r="BF63" s="2">
        <f t="shared" si="65"/>
        <v>65.566266006905437</v>
      </c>
      <c r="BG63" s="2">
        <f t="shared" si="65"/>
        <v>59.980388947684176</v>
      </c>
      <c r="BH63" s="2">
        <f t="shared" si="65"/>
        <v>62.806021925917413</v>
      </c>
      <c r="BI63" s="2">
        <f t="shared" si="65"/>
        <v>60.856302220212243</v>
      </c>
      <c r="BJ63" s="2">
        <f t="shared" si="65"/>
        <v>63.198887008590461</v>
      </c>
      <c r="BK63" s="2">
        <f t="shared" si="65"/>
        <v>65.650999867457301</v>
      </c>
      <c r="BL63" s="2">
        <f t="shared" si="65"/>
        <v>61.478021700262836</v>
      </c>
      <c r="BM63" s="2">
        <f t="shared" si="65"/>
        <v>56.986682435278354</v>
      </c>
      <c r="BO63" s="2">
        <f t="shared" si="10"/>
        <v>55.655000000000001</v>
      </c>
      <c r="BP63" s="2">
        <f t="shared" si="11"/>
        <v>63.145000000000003</v>
      </c>
      <c r="BQ63" s="2">
        <f t="shared" si="12"/>
        <v>72.661000000000001</v>
      </c>
      <c r="BR63" s="2">
        <f t="shared" si="13"/>
        <v>73.113</v>
      </c>
      <c r="BS63" s="2">
        <f t="shared" si="14"/>
        <v>63.677</v>
      </c>
      <c r="BT63" s="2">
        <f t="shared" si="15"/>
        <v>65.606999999999999</v>
      </c>
      <c r="BU63" s="2">
        <f t="shared" si="16"/>
        <v>69.950999999999993</v>
      </c>
      <c r="BV63" s="2">
        <f t="shared" si="17"/>
        <v>66.492000000000004</v>
      </c>
      <c r="BW63" s="2">
        <f t="shared" si="18"/>
        <v>63.459000000000003</v>
      </c>
      <c r="BX63" s="2">
        <f t="shared" si="19"/>
        <v>63.033000000000001</v>
      </c>
      <c r="BY63" s="2">
        <f t="shared" si="20"/>
        <v>59.475000000000001</v>
      </c>
      <c r="BZ63" s="2">
        <f t="shared" si="21"/>
        <v>63.442999999999998</v>
      </c>
      <c r="CA63" s="2">
        <f t="shared" si="22"/>
        <v>65.819999999999993</v>
      </c>
      <c r="CB63" s="2">
        <f t="shared" si="23"/>
        <v>58.802999999999997</v>
      </c>
      <c r="CC63" s="2">
        <f t="shared" si="24"/>
        <v>56.475000000000001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56.707036950004046</v>
      </c>
      <c r="DL63" s="2">
        <f t="shared" si="76"/>
        <v>65.056696969696958</v>
      </c>
      <c r="DM63" s="2">
        <f t="shared" si="76"/>
        <v>73.883953911205055</v>
      </c>
      <c r="DN63" s="2">
        <f t="shared" si="76"/>
        <v>73.038069062720226</v>
      </c>
      <c r="DO63" s="2">
        <f t="shared" si="76"/>
        <v>65.081395348837205</v>
      </c>
      <c r="DP63" s="2">
        <f t="shared" si="76"/>
        <v>66.596439895470382</v>
      </c>
      <c r="DQ63" s="2">
        <f t="shared" si="76"/>
        <v>68.904657505285428</v>
      </c>
      <c r="DR63" s="2">
        <f t="shared" si="76"/>
        <v>67.9624432055749</v>
      </c>
      <c r="DS63" s="2">
        <f t="shared" si="76"/>
        <v>63.557575609756078</v>
      </c>
      <c r="DT63" s="2">
        <f t="shared" si="76"/>
        <v>65.199348178137654</v>
      </c>
      <c r="DU63" s="2">
        <f t="shared" si="76"/>
        <v>61.713821669793617</v>
      </c>
      <c r="DV63" s="2">
        <f t="shared" si="76"/>
        <v>65.081247278718621</v>
      </c>
      <c r="DW63" s="2">
        <f t="shared" si="76"/>
        <v>68.178698580489254</v>
      </c>
      <c r="DX63" s="2">
        <f t="shared" si="76"/>
        <v>62.223263808983603</v>
      </c>
      <c r="DY63" s="2">
        <f t="shared" si="76"/>
        <v>56.535116376306618</v>
      </c>
      <c r="EA63" s="2">
        <f t="shared" si="77"/>
        <v>53.712855329745359</v>
      </c>
      <c r="EB63" s="2">
        <f t="shared" si="77"/>
        <v>59.253414730812644</v>
      </c>
      <c r="EC63" s="2">
        <f t="shared" si="77"/>
        <v>61.432280482107849</v>
      </c>
      <c r="ED63" s="2">
        <f t="shared" si="77"/>
        <v>57.519863040753087</v>
      </c>
      <c r="EE63" s="2">
        <f t="shared" si="77"/>
        <v>57.96785661851488</v>
      </c>
      <c r="EF63" s="2">
        <f t="shared" si="77"/>
        <v>59.94485361183871</v>
      </c>
      <c r="EG63" s="2">
        <f t="shared" si="77"/>
        <v>58.445948209380305</v>
      </c>
      <c r="EH63" s="2">
        <f t="shared" si="77"/>
        <v>60.213097494975806</v>
      </c>
      <c r="EI63" s="2">
        <f t="shared" si="77"/>
        <v>52.092856009674783</v>
      </c>
      <c r="EJ63" s="2">
        <f t="shared" si="77"/>
        <v>56.86086487979405</v>
      </c>
      <c r="EK63" s="2">
        <f t="shared" si="77"/>
        <v>58.787624686295985</v>
      </c>
      <c r="EL63" s="2">
        <f t="shared" si="77"/>
        <v>58.647271885587557</v>
      </c>
      <c r="EM63" s="2">
        <f t="shared" si="77"/>
        <v>60.062787128320323</v>
      </c>
      <c r="EN63" s="2">
        <f t="shared" si="77"/>
        <v>59.668821610546296</v>
      </c>
      <c r="EO63" s="2">
        <f t="shared" si="77"/>
        <v>58.07724668416629</v>
      </c>
      <c r="EQ63" s="2">
        <f t="shared" si="78"/>
        <v>56.043516084106159</v>
      </c>
      <c r="ER63" s="2">
        <f t="shared" si="78"/>
        <v>61.365280620077421</v>
      </c>
      <c r="ES63" s="2">
        <f t="shared" si="78"/>
        <v>63.636003560545163</v>
      </c>
      <c r="ET63" s="2">
        <f t="shared" si="78"/>
        <v>58.741181664252686</v>
      </c>
      <c r="EU63" s="2">
        <f t="shared" si="78"/>
        <v>57.728085579579172</v>
      </c>
      <c r="EV63" s="2">
        <f t="shared" si="78"/>
        <v>56.915590765061921</v>
      </c>
      <c r="EW63" s="2">
        <f t="shared" si="78"/>
        <v>58.368964834521492</v>
      </c>
      <c r="EX63" s="2">
        <f t="shared" si="78"/>
        <v>57.177643432341554</v>
      </c>
      <c r="EY63" s="2">
        <f t="shared" si="78"/>
        <v>54.248590003675773</v>
      </c>
      <c r="EZ63" s="2">
        <f t="shared" si="78"/>
        <v>58.226240739571409</v>
      </c>
      <c r="FA63" s="2">
        <f t="shared" si="78"/>
        <v>58.224017397563024</v>
      </c>
      <c r="FB63" s="2">
        <f t="shared" si="78"/>
        <v>56.66728300986442</v>
      </c>
      <c r="FC63" s="2">
        <f t="shared" si="78"/>
        <v>57.874772714810781</v>
      </c>
      <c r="FD63" s="2">
        <f t="shared" si="78"/>
        <v>58.655467042230363</v>
      </c>
      <c r="FE63" s="2">
        <f t="shared" si="78"/>
        <v>59.856750253457612</v>
      </c>
      <c r="FG63" s="2">
        <f t="shared" si="79"/>
        <v>0.35266996511337562</v>
      </c>
      <c r="FH63" s="2">
        <f t="shared" si="79"/>
        <v>0.32757426852732902</v>
      </c>
      <c r="FI63" s="2">
        <f t="shared" si="79"/>
        <v>0.33130672967739988</v>
      </c>
      <c r="FJ63" s="2">
        <f t="shared" si="79"/>
        <v>0.33122210719682471</v>
      </c>
      <c r="FK63" s="2">
        <f t="shared" si="79"/>
        <v>0.31568236389699517</v>
      </c>
      <c r="FL63" s="2">
        <f t="shared" si="79"/>
        <v>0.3124039687903552</v>
      </c>
      <c r="FM63" s="2">
        <f t="shared" si="79"/>
        <v>0.32185372203185092</v>
      </c>
      <c r="FN63" s="2">
        <f t="shared" si="79"/>
        <v>0.30920482355173717</v>
      </c>
      <c r="FO63" s="2">
        <f t="shared" si="79"/>
        <v>0.31202044413565871</v>
      </c>
      <c r="FP63" s="2">
        <f t="shared" si="79"/>
        <v>0.28702456025433881</v>
      </c>
      <c r="FQ63" s="2">
        <f t="shared" si="79"/>
        <v>0.29304646853316374</v>
      </c>
      <c r="FR63" s="2">
        <f t="shared" si="79"/>
        <v>0.2925622176551872</v>
      </c>
      <c r="FS63" s="2">
        <f t="shared" si="79"/>
        <v>0.3114465018230313</v>
      </c>
      <c r="FT63" s="2">
        <f t="shared" si="79"/>
        <v>0.29173996871084418</v>
      </c>
      <c r="FU63" s="2">
        <f t="shared" si="79"/>
        <v>0.29281092535809494</v>
      </c>
      <c r="FW63" s="2">
        <f t="shared" si="67"/>
        <v>1.0375694023557443E-5</v>
      </c>
      <c r="FX63" s="2">
        <f t="shared" si="67"/>
        <v>8.1705300597281941E-6</v>
      </c>
      <c r="FY63" s="2">
        <f t="shared" si="67"/>
        <v>1.207914246490541E-5</v>
      </c>
      <c r="FZ63" s="2">
        <f t="shared" si="67"/>
        <v>9.7620105705958113E-6</v>
      </c>
      <c r="GA63" s="2">
        <f t="shared" si="67"/>
        <v>9.7137876655756314E-6</v>
      </c>
      <c r="GB63" s="2">
        <f t="shared" si="67"/>
        <v>1.1646032205676455E-5</v>
      </c>
      <c r="GC63" s="2">
        <f t="shared" si="67"/>
        <v>1.1097966493485007E-5</v>
      </c>
      <c r="GD63" s="2">
        <f t="shared" si="67"/>
        <v>1.3877852009017554E-5</v>
      </c>
      <c r="GE63" s="2">
        <f t="shared" si="67"/>
        <v>1.8666234501039623E-5</v>
      </c>
      <c r="GF63" s="2">
        <f t="shared" si="67"/>
        <v>1.7028040166657896E-5</v>
      </c>
      <c r="GG63" s="2">
        <f t="shared" si="67"/>
        <v>1.3763723700201525E-5</v>
      </c>
      <c r="GH63" s="2">
        <f t="shared" si="67"/>
        <v>1.1192373401405637E-5</v>
      </c>
      <c r="GI63" s="2">
        <f t="shared" si="67"/>
        <v>1.2103278799779952E-5</v>
      </c>
      <c r="GJ63" s="2">
        <f t="shared" si="67"/>
        <v>9.1001464830842252E-6</v>
      </c>
      <c r="GK63" s="2">
        <f t="shared" si="67"/>
        <v>7.5619430120869692E-6</v>
      </c>
      <c r="GM63" s="86">
        <f t="shared" si="68"/>
        <v>1.2184532420687095E-3</v>
      </c>
      <c r="GN63" s="86">
        <f t="shared" si="68"/>
        <v>7.0162069162789094E-4</v>
      </c>
      <c r="GO63" s="86">
        <f t="shared" si="68"/>
        <v>6.1427913888344675E-4</v>
      </c>
      <c r="GP63" s="86">
        <f t="shared" si="68"/>
        <v>6.270641054250324E-4</v>
      </c>
      <c r="GQ63" s="86">
        <f t="shared" si="68"/>
        <v>3.9480088121460303E-4</v>
      </c>
      <c r="GR63" s="86">
        <f t="shared" si="68"/>
        <v>2.9453784319500193E-4</v>
      </c>
      <c r="GS63" s="86">
        <f t="shared" si="68"/>
        <v>4.4920162113289884E-4</v>
      </c>
      <c r="GT63" s="86">
        <f t="shared" si="68"/>
        <v>2.6060600149875721E-4</v>
      </c>
      <c r="GU63" s="86">
        <f t="shared" si="68"/>
        <v>2.7264949380090476E-4</v>
      </c>
      <c r="GV63" s="86">
        <f t="shared" si="68"/>
        <v>9.7182628371437476E-5</v>
      </c>
      <c r="GW63" s="86">
        <f t="shared" si="68"/>
        <v>1.4970295666641949E-4</v>
      </c>
      <c r="GX63" s="86">
        <f t="shared" si="68"/>
        <v>1.8478699291711841E-4</v>
      </c>
      <c r="GY63" s="86">
        <f t="shared" si="68"/>
        <v>3.3543228582857585E-4</v>
      </c>
      <c r="GZ63" s="86">
        <f t="shared" si="68"/>
        <v>1.6834994241895072E-4</v>
      </c>
      <c r="HA63" s="86">
        <f t="shared" si="68"/>
        <v>1.6628395012036054E-4</v>
      </c>
      <c r="HC63" s="86">
        <f t="shared" si="73"/>
        <v>1.4168727030116341E-12</v>
      </c>
      <c r="HD63" s="86">
        <f t="shared" si="69"/>
        <v>4.39536874476704E-17</v>
      </c>
      <c r="HE63" s="86">
        <f t="shared" si="69"/>
        <v>5.6068649529534707E-14</v>
      </c>
      <c r="HF63" s="86">
        <f t="shared" si="69"/>
        <v>4.1759314315673468E-13</v>
      </c>
      <c r="HG63" s="86">
        <f t="shared" si="69"/>
        <v>6.6092537785775267E-20</v>
      </c>
      <c r="HH63" s="86">
        <f t="shared" si="69"/>
        <v>2.0746683020206599E-15</v>
      </c>
      <c r="HI63" s="86">
        <f t="shared" si="69"/>
        <v>1.4850297125440759E-14</v>
      </c>
      <c r="HJ63" s="86">
        <f t="shared" si="69"/>
        <v>2.0582637700723766E-15</v>
      </c>
      <c r="HK63" s="86">
        <f t="shared" si="69"/>
        <v>6.138932797251742E-15</v>
      </c>
      <c r="HL63" s="86">
        <f t="shared" si="69"/>
        <v>8.5203215892350421E-16</v>
      </c>
      <c r="HM63" s="86">
        <f t="shared" si="69"/>
        <v>1.4416152407922507E-15</v>
      </c>
      <c r="HN63" s="86">
        <f t="shared" si="69"/>
        <v>1.8743798561313615E-13</v>
      </c>
      <c r="HO63" s="86">
        <f t="shared" si="69"/>
        <v>1.1305360668884915E-14</v>
      </c>
      <c r="HP63" s="86">
        <f t="shared" si="69"/>
        <v>6.4898360646884879E-17</v>
      </c>
      <c r="HQ63" s="86">
        <f t="shared" si="69"/>
        <v>1.3973394010152928E-19</v>
      </c>
      <c r="HS63" s="86">
        <f t="shared" si="70"/>
        <v>8.6022891525187736E-91</v>
      </c>
      <c r="HT63" s="86">
        <f t="shared" si="70"/>
        <v>1.6738719419307091E-129</v>
      </c>
      <c r="HU63" s="86">
        <f t="shared" si="70"/>
        <v>4.322273478558201E-103</v>
      </c>
      <c r="HV63" s="86">
        <f t="shared" si="70"/>
        <v>4.2888754690637182E-98</v>
      </c>
      <c r="HW63" s="86">
        <f t="shared" si="70"/>
        <v>1.1554615094820932E-158</v>
      </c>
      <c r="HX63" s="86">
        <f t="shared" si="70"/>
        <v>1.2283022053795238E-118</v>
      </c>
      <c r="HY63" s="86">
        <f t="shared" si="70"/>
        <v>3.8537129069810006E-111</v>
      </c>
      <c r="HZ63" s="86">
        <f t="shared" si="70"/>
        <v>2.2000900384016178E-118</v>
      </c>
      <c r="IA63" s="86">
        <f t="shared" si="70"/>
        <v>2.1060699034464417E-112</v>
      </c>
      <c r="IB63" s="86">
        <f t="shared" si="70"/>
        <v>1.261172269429037E-122</v>
      </c>
      <c r="IC63" s="86">
        <f t="shared" si="70"/>
        <v>1.5881497767481335E-120</v>
      </c>
      <c r="ID63" s="86">
        <f t="shared" si="70"/>
        <v>1.5602357718433549E-99</v>
      </c>
      <c r="IE63" s="86">
        <f t="shared" si="70"/>
        <v>2.1725367638173322E-110</v>
      </c>
      <c r="IF63" s="86">
        <f t="shared" si="70"/>
        <v>2.4511726152832357E-64</v>
      </c>
      <c r="IG63" s="86">
        <f t="shared" si="70"/>
        <v>5.1069060232744768E-49</v>
      </c>
      <c r="II63" s="86">
        <f t="shared" si="71"/>
        <v>5.4173896902063893E-235</v>
      </c>
      <c r="IJ63" s="86">
        <f t="shared" si="71"/>
        <v>0</v>
      </c>
      <c r="IK63" s="86">
        <f t="shared" si="71"/>
        <v>2.578111341180748E-272</v>
      </c>
      <c r="IL63" s="86">
        <f t="shared" si="71"/>
        <v>4.5301426212508453E-260</v>
      </c>
      <c r="IM63" s="86">
        <f t="shared" si="71"/>
        <v>0</v>
      </c>
      <c r="IN63" s="86">
        <f t="shared" si="71"/>
        <v>0</v>
      </c>
      <c r="IO63" s="86">
        <f t="shared" si="71"/>
        <v>9.7854715801025725E-297</v>
      </c>
      <c r="IP63" s="86">
        <f t="shared" si="71"/>
        <v>0</v>
      </c>
      <c r="IQ63" s="86">
        <f t="shared" si="71"/>
        <v>4.3638682737445747E-294</v>
      </c>
      <c r="IR63" s="86">
        <f t="shared" si="71"/>
        <v>0</v>
      </c>
      <c r="IS63" s="86">
        <f t="shared" si="71"/>
        <v>0</v>
      </c>
      <c r="IT63" s="86">
        <f t="shared" si="71"/>
        <v>2.7786120762338602E-260</v>
      </c>
      <c r="IU63" s="86">
        <f t="shared" si="71"/>
        <v>6.470265232835887E-289</v>
      </c>
      <c r="IV63" s="86">
        <f t="shared" si="71"/>
        <v>1.0781288856635261E-163</v>
      </c>
      <c r="IW63" s="86">
        <f t="shared" si="71"/>
        <v>2.6423849146014419E-165</v>
      </c>
      <c r="IY63" s="86">
        <f t="shared" si="72"/>
        <v>1.2184532434855822E-3</v>
      </c>
      <c r="IZ63" s="86">
        <f t="shared" si="72"/>
        <v>7.0162069162793485E-4</v>
      </c>
      <c r="JA63" s="86">
        <f t="shared" si="72"/>
        <v>6.142791389395154E-4</v>
      </c>
      <c r="JB63" s="86">
        <f t="shared" si="72"/>
        <v>6.2706410584262556E-4</v>
      </c>
      <c r="JC63" s="86">
        <f t="shared" si="72"/>
        <v>3.9480088121460308E-4</v>
      </c>
      <c r="JD63" s="86">
        <f t="shared" si="72"/>
        <v>2.945378431970766E-4</v>
      </c>
      <c r="JE63" s="86">
        <f t="shared" si="72"/>
        <v>4.4920162114774916E-4</v>
      </c>
      <c r="JF63" s="86">
        <f t="shared" si="72"/>
        <v>2.6060600150081545E-4</v>
      </c>
      <c r="JG63" s="86">
        <f t="shared" si="72"/>
        <v>2.7264949380704367E-4</v>
      </c>
      <c r="JH63" s="86">
        <f t="shared" si="72"/>
        <v>9.718262837228951E-5</v>
      </c>
      <c r="JI63" s="86">
        <f t="shared" si="72"/>
        <v>1.497029566678611E-4</v>
      </c>
      <c r="JJ63" s="86">
        <f t="shared" si="72"/>
        <v>1.847869931045564E-4</v>
      </c>
      <c r="JK63" s="86">
        <f t="shared" si="72"/>
        <v>3.3543228583988121E-4</v>
      </c>
      <c r="JL63" s="86">
        <f t="shared" si="72"/>
        <v>1.6834994241901561E-4</v>
      </c>
      <c r="JM63" s="86">
        <f t="shared" si="72"/>
        <v>1.6628395012036068E-4</v>
      </c>
    </row>
    <row r="64" spans="2:273" x14ac:dyDescent="0.25">
      <c r="B64" s="2">
        <v>37</v>
      </c>
      <c r="C64" s="37">
        <v>57.344999999999999</v>
      </c>
      <c r="D64" s="37">
        <v>61.661000000000001</v>
      </c>
      <c r="E64" s="37">
        <v>71.774000000000001</v>
      </c>
      <c r="F64" s="37">
        <v>71.064999999999998</v>
      </c>
      <c r="G64" s="37">
        <v>65.613</v>
      </c>
      <c r="H64" s="37">
        <v>65.049000000000007</v>
      </c>
      <c r="I64" s="37">
        <v>70.278999999999996</v>
      </c>
      <c r="J64" s="37">
        <v>66.180000000000007</v>
      </c>
      <c r="K64" s="37">
        <v>62.606999999999999</v>
      </c>
      <c r="L64" s="37">
        <v>63.689</v>
      </c>
      <c r="M64" s="37">
        <v>60.442999999999998</v>
      </c>
      <c r="N64" s="37">
        <v>65.114999999999995</v>
      </c>
      <c r="O64" s="37">
        <v>67.180000000000007</v>
      </c>
      <c r="P64" s="37">
        <v>61.851999999999997</v>
      </c>
      <c r="Q64" s="37">
        <v>55.704999999999998</v>
      </c>
      <c r="S64" s="4">
        <f t="shared" si="74"/>
        <v>57.073195878886388</v>
      </c>
      <c r="T64" s="4">
        <f t="shared" si="74"/>
        <v>64.079483943767627</v>
      </c>
      <c r="U64" s="4">
        <f t="shared" si="74"/>
        <v>70.626376926294157</v>
      </c>
      <c r="V64" s="4">
        <f t="shared" si="74"/>
        <v>68.63570147945741</v>
      </c>
      <c r="W64" s="4">
        <f t="shared" si="74"/>
        <v>63.342704993664107</v>
      </c>
      <c r="X64" s="4">
        <f t="shared" si="74"/>
        <v>64.947865623448592</v>
      </c>
      <c r="Y64" s="4">
        <f t="shared" si="74"/>
        <v>66.097374880706454</v>
      </c>
      <c r="Z64" s="4">
        <f t="shared" si="74"/>
        <v>65.972548979210856</v>
      </c>
      <c r="AA64" s="4">
        <f t="shared" si="74"/>
        <v>60.286105567416357</v>
      </c>
      <c r="AB64" s="4">
        <f t="shared" si="74"/>
        <v>63.059274008062047</v>
      </c>
      <c r="AC64" s="4">
        <f t="shared" si="74"/>
        <v>61.146346561527125</v>
      </c>
      <c r="AD64" s="4">
        <f t="shared" si="74"/>
        <v>63.542959779615941</v>
      </c>
      <c r="AE64" s="4">
        <f t="shared" si="74"/>
        <v>66.155858829065338</v>
      </c>
      <c r="AF64" s="4">
        <f t="shared" si="74"/>
        <v>61.691101244972003</v>
      </c>
      <c r="AG64" s="4">
        <f t="shared" si="74"/>
        <v>57.169084630766584</v>
      </c>
      <c r="AI64" s="4">
        <f t="shared" si="75"/>
        <v>0.27180412111361107</v>
      </c>
      <c r="AJ64" s="4">
        <f t="shared" si="75"/>
        <v>-2.418483943767626</v>
      </c>
      <c r="AK64" s="4">
        <f t="shared" si="75"/>
        <v>1.1476230737058444</v>
      </c>
      <c r="AL64" s="4">
        <f t="shared" si="75"/>
        <v>2.4292985205425879</v>
      </c>
      <c r="AM64" s="4">
        <f t="shared" si="75"/>
        <v>2.2702950063358927</v>
      </c>
      <c r="AN64" s="4">
        <f t="shared" si="75"/>
        <v>0.10113437655141411</v>
      </c>
      <c r="AO64" s="4">
        <f t="shared" si="75"/>
        <v>4.1816251192935425</v>
      </c>
      <c r="AP64" s="4">
        <f t="shared" si="75"/>
        <v>0.20745102078915068</v>
      </c>
      <c r="AQ64" s="4">
        <f t="shared" si="75"/>
        <v>2.3208944325836427</v>
      </c>
      <c r="AR64" s="4">
        <f t="shared" si="75"/>
        <v>0.62972599193795276</v>
      </c>
      <c r="AS64" s="4">
        <f t="shared" si="75"/>
        <v>-0.70334656152712682</v>
      </c>
      <c r="AT64" s="4">
        <f t="shared" si="75"/>
        <v>1.5720402203840536</v>
      </c>
      <c r="AU64" s="4">
        <f t="shared" si="75"/>
        <v>1.0241411709346693</v>
      </c>
      <c r="AV64" s="4">
        <f t="shared" si="75"/>
        <v>0.16089875502799345</v>
      </c>
      <c r="AW64" s="4">
        <f t="shared" si="75"/>
        <v>-1.4640846307665853</v>
      </c>
      <c r="AY64" s="2">
        <f t="shared" si="65"/>
        <v>55.557971905675984</v>
      </c>
      <c r="AZ64" s="2">
        <f t="shared" si="65"/>
        <v>63.094099111174607</v>
      </c>
      <c r="BA64" s="2">
        <f t="shared" si="65"/>
        <v>69.767414404093685</v>
      </c>
      <c r="BB64" s="2">
        <f t="shared" si="65"/>
        <v>67.789393966780054</v>
      </c>
      <c r="BC64" s="2">
        <f t="shared" si="65"/>
        <v>62.775690986926065</v>
      </c>
      <c r="BD64" s="2">
        <f t="shared" si="65"/>
        <v>64.492777731674067</v>
      </c>
      <c r="BE64" s="2">
        <f t="shared" si="65"/>
        <v>65.483105958972715</v>
      </c>
      <c r="BF64" s="2">
        <f t="shared" si="65"/>
        <v>65.565647346450405</v>
      </c>
      <c r="BG64" s="2">
        <f t="shared" si="65"/>
        <v>59.854960667010197</v>
      </c>
      <c r="BH64" s="2">
        <f t="shared" si="65"/>
        <v>62.885187228335148</v>
      </c>
      <c r="BI64" s="2">
        <f t="shared" si="65"/>
        <v>60.908047476295316</v>
      </c>
      <c r="BJ64" s="2">
        <f t="shared" si="65"/>
        <v>63.245736729943452</v>
      </c>
      <c r="BK64" s="2">
        <f t="shared" si="65"/>
        <v>65.626160858378967</v>
      </c>
      <c r="BL64" s="2">
        <f t="shared" si="65"/>
        <v>61.437025359021021</v>
      </c>
      <c r="BM64" s="2">
        <f t="shared" si="65"/>
        <v>56.993613625992374</v>
      </c>
      <c r="BO64" s="2">
        <f t="shared" si="10"/>
        <v>57.344999999999999</v>
      </c>
      <c r="BP64" s="2">
        <f t="shared" si="11"/>
        <v>61.661000000000001</v>
      </c>
      <c r="BQ64" s="2">
        <f t="shared" si="12"/>
        <v>71.774000000000001</v>
      </c>
      <c r="BR64" s="2">
        <f t="shared" si="13"/>
        <v>71.064999999999998</v>
      </c>
      <c r="BS64" s="2">
        <f t="shared" si="14"/>
        <v>65.613</v>
      </c>
      <c r="BT64" s="2">
        <f t="shared" si="15"/>
        <v>65.049000000000007</v>
      </c>
      <c r="BU64" s="2">
        <f t="shared" si="16"/>
        <v>70.278999999999996</v>
      </c>
      <c r="BV64" s="2">
        <f t="shared" si="17"/>
        <v>66.180000000000007</v>
      </c>
      <c r="BW64" s="2">
        <f t="shared" si="18"/>
        <v>62.606999999999999</v>
      </c>
      <c r="BX64" s="2">
        <f t="shared" si="19"/>
        <v>63.689</v>
      </c>
      <c r="BY64" s="2">
        <f t="shared" si="20"/>
        <v>60.442999999999998</v>
      </c>
      <c r="BZ64" s="2">
        <f t="shared" si="21"/>
        <v>65.114999999999995</v>
      </c>
      <c r="CA64" s="2">
        <f t="shared" si="22"/>
        <v>67.180000000000007</v>
      </c>
      <c r="CB64" s="2">
        <f t="shared" si="23"/>
        <v>61.851999999999997</v>
      </c>
      <c r="CC64" s="2">
        <f t="shared" si="24"/>
        <v>55.704999999999998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56.709804310833803</v>
      </c>
      <c r="DL64" s="2">
        <f t="shared" si="76"/>
        <v>65.212621212121206</v>
      </c>
      <c r="DM64" s="2">
        <f t="shared" si="76"/>
        <v>74.368977378435503</v>
      </c>
      <c r="DN64" s="2">
        <f t="shared" si="76"/>
        <v>73.420407681465818</v>
      </c>
      <c r="DO64" s="2">
        <f t="shared" si="76"/>
        <v>65.267930232558129</v>
      </c>
      <c r="DP64" s="2">
        <f t="shared" si="76"/>
        <v>66.840085365853653</v>
      </c>
      <c r="DQ64" s="2">
        <f t="shared" si="76"/>
        <v>69.222418755662957</v>
      </c>
      <c r="DR64" s="2">
        <f t="shared" si="76"/>
        <v>68.281315505226473</v>
      </c>
      <c r="DS64" s="2">
        <f t="shared" si="76"/>
        <v>63.745918292682909</v>
      </c>
      <c r="DT64" s="2">
        <f t="shared" si="76"/>
        <v>65.59506072874494</v>
      </c>
      <c r="DU64" s="2">
        <f t="shared" si="76"/>
        <v>61.941647467166973</v>
      </c>
      <c r="DV64" s="2">
        <f t="shared" si="76"/>
        <v>65.400090727385674</v>
      </c>
      <c r="DW64" s="2">
        <f t="shared" si="76"/>
        <v>68.462424947145848</v>
      </c>
      <c r="DX64" s="2">
        <f t="shared" si="76"/>
        <v>62.30228260810847</v>
      </c>
      <c r="DY64" s="2">
        <f t="shared" si="76"/>
        <v>56.546922822299649</v>
      </c>
      <c r="EA64" s="2">
        <f t="shared" si="77"/>
        <v>53.629726355530565</v>
      </c>
      <c r="EB64" s="2">
        <f t="shared" si="77"/>
        <v>59.127909986403232</v>
      </c>
      <c r="EC64" s="2">
        <f t="shared" si="77"/>
        <v>61.296968762652241</v>
      </c>
      <c r="ED64" s="2">
        <f t="shared" si="77"/>
        <v>57.420063554010262</v>
      </c>
      <c r="EE64" s="2">
        <f t="shared" si="77"/>
        <v>57.848533060159241</v>
      </c>
      <c r="EF64" s="2">
        <f t="shared" si="77"/>
        <v>59.781092670671974</v>
      </c>
      <c r="EG64" s="2">
        <f t="shared" si="77"/>
        <v>58.297614468254622</v>
      </c>
      <c r="EH64" s="2">
        <f t="shared" si="77"/>
        <v>60.032542790625271</v>
      </c>
      <c r="EI64" s="2">
        <f t="shared" si="77"/>
        <v>52.030466771563447</v>
      </c>
      <c r="EJ64" s="2">
        <f t="shared" si="77"/>
        <v>56.746007641574082</v>
      </c>
      <c r="EK64" s="2">
        <f t="shared" si="77"/>
        <v>58.63398840620691</v>
      </c>
      <c r="EL64" s="2">
        <f t="shared" si="77"/>
        <v>58.494791200607146</v>
      </c>
      <c r="EM64" s="2">
        <f t="shared" si="77"/>
        <v>59.907500145368033</v>
      </c>
      <c r="EN64" s="2">
        <f t="shared" si="77"/>
        <v>59.521293268596828</v>
      </c>
      <c r="EO64" s="2">
        <f t="shared" si="77"/>
        <v>57.977476837533523</v>
      </c>
      <c r="EQ64" s="2">
        <f t="shared" si="78"/>
        <v>55.930137786539888</v>
      </c>
      <c r="ER64" s="2">
        <f t="shared" si="78"/>
        <v>61.21349776398344</v>
      </c>
      <c r="ES64" s="2">
        <f t="shared" si="78"/>
        <v>63.471535617634984</v>
      </c>
      <c r="ET64" s="2">
        <f t="shared" si="78"/>
        <v>58.625349009017441</v>
      </c>
      <c r="EU64" s="2">
        <f t="shared" si="78"/>
        <v>57.612139476858218</v>
      </c>
      <c r="EV64" s="2">
        <f t="shared" si="78"/>
        <v>56.793113072090492</v>
      </c>
      <c r="EW64" s="2">
        <f t="shared" si="78"/>
        <v>58.221765412034699</v>
      </c>
      <c r="EX64" s="2">
        <f t="shared" si="78"/>
        <v>57.039193635003656</v>
      </c>
      <c r="EY64" s="2">
        <f t="shared" si="78"/>
        <v>54.156710908701065</v>
      </c>
      <c r="EZ64" s="2">
        <f t="shared" si="78"/>
        <v>58.093141316572265</v>
      </c>
      <c r="FA64" s="2">
        <f t="shared" si="78"/>
        <v>58.077638092399255</v>
      </c>
      <c r="FB64" s="2">
        <f t="shared" si="78"/>
        <v>56.540562222812433</v>
      </c>
      <c r="FC64" s="2">
        <f t="shared" si="78"/>
        <v>57.747146814143363</v>
      </c>
      <c r="FD64" s="2">
        <f t="shared" si="78"/>
        <v>58.520710444753107</v>
      </c>
      <c r="FE64" s="2">
        <f t="shared" si="78"/>
        <v>59.731109228377825</v>
      </c>
      <c r="FG64" s="2">
        <f t="shared" si="79"/>
        <v>0.37397059197489391</v>
      </c>
      <c r="FH64" s="2">
        <f t="shared" si="79"/>
        <v>0.34817441727688314</v>
      </c>
      <c r="FI64" s="2">
        <f t="shared" si="79"/>
        <v>0.35201872264974549</v>
      </c>
      <c r="FJ64" s="2">
        <f t="shared" si="79"/>
        <v>0.35193159415764397</v>
      </c>
      <c r="FK64" s="2">
        <f t="shared" si="79"/>
        <v>0.33590825102181143</v>
      </c>
      <c r="FL64" s="2">
        <f t="shared" si="79"/>
        <v>0.33252187390127957</v>
      </c>
      <c r="FM64" s="2">
        <f t="shared" si="79"/>
        <v>0.34227724134319787</v>
      </c>
      <c r="FN64" s="2">
        <f t="shared" si="79"/>
        <v>0.32921535163018978</v>
      </c>
      <c r="FO64" s="2">
        <f t="shared" si="79"/>
        <v>0.33212558104756651</v>
      </c>
      <c r="FP64" s="2">
        <f t="shared" si="79"/>
        <v>0.30623600354046548</v>
      </c>
      <c r="FQ64" s="2">
        <f t="shared" si="79"/>
        <v>0.31248432066443255</v>
      </c>
      <c r="FR64" s="2">
        <f t="shared" si="79"/>
        <v>0.31198212422759236</v>
      </c>
      <c r="FS64" s="2">
        <f t="shared" si="79"/>
        <v>0.33153247801807489</v>
      </c>
      <c r="FT64" s="2">
        <f t="shared" si="79"/>
        <v>0.31112929951772944</v>
      </c>
      <c r="FU64" s="2">
        <f t="shared" si="79"/>
        <v>0.31224005433829299</v>
      </c>
      <c r="FW64" s="2">
        <f t="shared" si="67"/>
        <v>1.1376710878274961E-5</v>
      </c>
      <c r="FX64" s="2">
        <f t="shared" si="67"/>
        <v>8.958800999398687E-6</v>
      </c>
      <c r="FY64" s="2">
        <f t="shared" si="67"/>
        <v>1.3244500906080671E-5</v>
      </c>
      <c r="FZ64" s="2">
        <f t="shared" si="67"/>
        <v>1.0703821660091769E-5</v>
      </c>
      <c r="GA64" s="2">
        <f t="shared" si="67"/>
        <v>1.065094639553459E-5</v>
      </c>
      <c r="GB64" s="2">
        <f t="shared" si="67"/>
        <v>1.276960603732713E-5</v>
      </c>
      <c r="GC64" s="2">
        <f t="shared" si="67"/>
        <v>1.2168665252500612E-5</v>
      </c>
      <c r="GD64" s="2">
        <f t="shared" si="67"/>
        <v>1.5216741763339973E-5</v>
      </c>
      <c r="GE64" s="2">
        <f t="shared" si="67"/>
        <v>2.0467082275631673E-5</v>
      </c>
      <c r="GF64" s="2">
        <f t="shared" si="67"/>
        <v>1.8670844092682102E-5</v>
      </c>
      <c r="GG64" s="2">
        <f t="shared" si="67"/>
        <v>1.5091602894882259E-5</v>
      </c>
      <c r="GH64" s="2">
        <f t="shared" si="67"/>
        <v>1.2272180145988691E-5</v>
      </c>
      <c r="GI64" s="2">
        <f t="shared" si="67"/>
        <v>1.3270965809260736E-5</v>
      </c>
      <c r="GJ64" s="2">
        <f t="shared" si="67"/>
        <v>9.9781034399781931E-6</v>
      </c>
      <c r="GK64" s="2">
        <f t="shared" si="67"/>
        <v>8.2914995840625097E-6</v>
      </c>
      <c r="GM64" s="86">
        <f t="shared" si="68"/>
        <v>1.7893821978413891E-3</v>
      </c>
      <c r="GN64" s="86">
        <f t="shared" si="68"/>
        <v>1.0562464941039689E-3</v>
      </c>
      <c r="GO64" s="86">
        <f t="shared" si="68"/>
        <v>9.5354240822883435E-4</v>
      </c>
      <c r="GP64" s="86">
        <f t="shared" si="68"/>
        <v>9.6999890218519257E-4</v>
      </c>
      <c r="GQ64" s="86">
        <f t="shared" si="68"/>
        <v>6.2780759761325682E-4</v>
      </c>
      <c r="GR64" s="86">
        <f t="shared" si="68"/>
        <v>4.8430136039947992E-4</v>
      </c>
      <c r="GS64" s="86">
        <f t="shared" si="68"/>
        <v>7.1279255804303329E-4</v>
      </c>
      <c r="GT64" s="86">
        <f t="shared" si="68"/>
        <v>4.3210800421443848E-4</v>
      </c>
      <c r="GU64" s="86">
        <f t="shared" si="68"/>
        <v>4.5285241816251189E-4</v>
      </c>
      <c r="GV64" s="86">
        <f t="shared" si="68"/>
        <v>1.7261273121072486E-4</v>
      </c>
      <c r="GW64" s="86">
        <f t="shared" si="68"/>
        <v>2.5570205743940362E-4</v>
      </c>
      <c r="GX64" s="86">
        <f t="shared" si="68"/>
        <v>3.0652938136989551E-4</v>
      </c>
      <c r="GY64" s="86">
        <f t="shared" si="68"/>
        <v>5.3983616427894475E-4</v>
      </c>
      <c r="GZ64" s="86">
        <f t="shared" si="68"/>
        <v>2.8207411606788382E-4</v>
      </c>
      <c r="HA64" s="86">
        <f t="shared" si="68"/>
        <v>2.7990208574601809E-4</v>
      </c>
      <c r="HC64" s="86">
        <f t="shared" si="73"/>
        <v>3.5718222215203982E-12</v>
      </c>
      <c r="HD64" s="86">
        <f t="shared" si="69"/>
        <v>1.6138036389290916E-16</v>
      </c>
      <c r="HE64" s="86">
        <f t="shared" si="69"/>
        <v>1.6325998062817345E-13</v>
      </c>
      <c r="HF64" s="86">
        <f t="shared" si="69"/>
        <v>1.12365074481039E-12</v>
      </c>
      <c r="HG64" s="86">
        <f t="shared" si="69"/>
        <v>3.2088139743649751E-19</v>
      </c>
      <c r="HH64" s="86">
        <f t="shared" si="69"/>
        <v>6.942244575298145E-15</v>
      </c>
      <c r="HI64" s="86">
        <f t="shared" si="69"/>
        <v>4.6067962643934435E-14</v>
      </c>
      <c r="HJ64" s="86">
        <f t="shared" si="69"/>
        <v>6.9776610057214856E-15</v>
      </c>
      <c r="HK64" s="86">
        <f t="shared" si="69"/>
        <v>2.0324826813056759E-14</v>
      </c>
      <c r="HL64" s="86">
        <f t="shared" si="69"/>
        <v>3.0808551321969408E-15</v>
      </c>
      <c r="HM64" s="86">
        <f t="shared" si="69"/>
        <v>4.9835173944257596E-15</v>
      </c>
      <c r="HN64" s="86">
        <f t="shared" si="69"/>
        <v>5.1798778400415452E-13</v>
      </c>
      <c r="HO64" s="86">
        <f t="shared" si="69"/>
        <v>3.5017385057148185E-14</v>
      </c>
      <c r="HP64" s="86">
        <f t="shared" si="69"/>
        <v>2.3996096702997072E-16</v>
      </c>
      <c r="HQ64" s="86">
        <f t="shared" si="69"/>
        <v>6.5601652651489437E-19</v>
      </c>
      <c r="HS64" s="86">
        <f t="shared" si="70"/>
        <v>6.6316100998597996E-89</v>
      </c>
      <c r="HT64" s="86">
        <f t="shared" si="70"/>
        <v>8.2705472395678593E-127</v>
      </c>
      <c r="HU64" s="86">
        <f t="shared" si="70"/>
        <v>6.8017020975525741E-101</v>
      </c>
      <c r="HV64" s="86">
        <f t="shared" si="70"/>
        <v>4.8638003089972062E-96</v>
      </c>
      <c r="HW64" s="86">
        <f t="shared" si="70"/>
        <v>2.5476565306306768E-155</v>
      </c>
      <c r="HX64" s="86">
        <f t="shared" si="70"/>
        <v>4.1589768650504708E-116</v>
      </c>
      <c r="HY64" s="86">
        <f t="shared" si="70"/>
        <v>8.9420096362310345E-109</v>
      </c>
      <c r="HZ64" s="86">
        <f t="shared" si="70"/>
        <v>7.878098424278087E-116</v>
      </c>
      <c r="IA64" s="86">
        <f t="shared" si="70"/>
        <v>6.3750442878326161E-110</v>
      </c>
      <c r="IB64" s="86">
        <f t="shared" si="70"/>
        <v>6.3456044686966384E-120</v>
      </c>
      <c r="IC64" s="86">
        <f t="shared" si="70"/>
        <v>6.3893782899168324E-118</v>
      </c>
      <c r="ID64" s="86">
        <f t="shared" si="70"/>
        <v>1.9440350840183281E-97</v>
      </c>
      <c r="IE64" s="86">
        <f t="shared" si="70"/>
        <v>4.7945230202693275E-108</v>
      </c>
      <c r="IF64" s="86">
        <f t="shared" si="70"/>
        <v>5.0957780928059933E-63</v>
      </c>
      <c r="IG64" s="86">
        <f t="shared" si="70"/>
        <v>4.8199206455495063E-48</v>
      </c>
      <c r="II64" s="86">
        <f t="shared" si="71"/>
        <v>2.8622531262853162E-231</v>
      </c>
      <c r="IJ64" s="86">
        <f t="shared" si="71"/>
        <v>0</v>
      </c>
      <c r="IK64" s="86">
        <f t="shared" si="71"/>
        <v>6.1393815310872096E-268</v>
      </c>
      <c r="IL64" s="86">
        <f t="shared" si="71"/>
        <v>5.7265062893599598E-256</v>
      </c>
      <c r="IM64" s="86">
        <f t="shared" si="71"/>
        <v>0</v>
      </c>
      <c r="IN64" s="86">
        <f t="shared" si="71"/>
        <v>0</v>
      </c>
      <c r="IO64" s="86">
        <f t="shared" si="71"/>
        <v>5.3387751921883369E-292</v>
      </c>
      <c r="IP64" s="86">
        <f t="shared" si="71"/>
        <v>1.0279212197698518E-306</v>
      </c>
      <c r="IQ64" s="86">
        <f t="shared" si="71"/>
        <v>3.6088726200611293E-289</v>
      </c>
      <c r="IR64" s="86">
        <f t="shared" si="71"/>
        <v>0</v>
      </c>
      <c r="IS64" s="86">
        <f t="shared" si="71"/>
        <v>0</v>
      </c>
      <c r="IT64" s="86">
        <f t="shared" si="71"/>
        <v>3.9629355688887396E-256</v>
      </c>
      <c r="IU64" s="86">
        <f t="shared" si="71"/>
        <v>2.8660936654381272E-284</v>
      </c>
      <c r="IV64" s="86">
        <f t="shared" si="71"/>
        <v>3.8717260861106828E-161</v>
      </c>
      <c r="IW64" s="86">
        <f t="shared" si="71"/>
        <v>9.1683912768733092E-163</v>
      </c>
      <c r="IY64" s="86">
        <f t="shared" si="72"/>
        <v>1.7893822014132114E-3</v>
      </c>
      <c r="IZ64" s="86">
        <f t="shared" si="72"/>
        <v>1.0562464941041303E-3</v>
      </c>
      <c r="JA64" s="86">
        <f t="shared" si="72"/>
        <v>9.5354240839209438E-4</v>
      </c>
      <c r="JB64" s="86">
        <f t="shared" si="72"/>
        <v>9.6999890330884333E-4</v>
      </c>
      <c r="JC64" s="86">
        <f t="shared" si="72"/>
        <v>6.2780759761325714E-4</v>
      </c>
      <c r="JD64" s="86">
        <f t="shared" si="72"/>
        <v>4.8430136040642218E-4</v>
      </c>
      <c r="JE64" s="86">
        <f t="shared" si="72"/>
        <v>7.1279255808910126E-4</v>
      </c>
      <c r="JF64" s="86">
        <f t="shared" si="72"/>
        <v>4.3210800422141613E-4</v>
      </c>
      <c r="JG64" s="86">
        <f t="shared" si="72"/>
        <v>4.5285241818283673E-4</v>
      </c>
      <c r="JH64" s="86">
        <f t="shared" si="72"/>
        <v>1.726127312138057E-4</v>
      </c>
      <c r="JI64" s="86">
        <f t="shared" si="72"/>
        <v>2.5570205744438715E-4</v>
      </c>
      <c r="JJ64" s="86">
        <f t="shared" si="72"/>
        <v>3.0652938188788329E-4</v>
      </c>
      <c r="JK64" s="86">
        <f t="shared" si="72"/>
        <v>5.3983616431396209E-4</v>
      </c>
      <c r="JL64" s="86">
        <f t="shared" si="72"/>
        <v>2.8207411606812375E-4</v>
      </c>
      <c r="JM64" s="86">
        <f t="shared" si="72"/>
        <v>2.7990208574601874E-4</v>
      </c>
    </row>
    <row r="65" spans="2:273" x14ac:dyDescent="0.25">
      <c r="B65" s="2">
        <v>38</v>
      </c>
      <c r="C65" s="37">
        <v>56.482999999999997</v>
      </c>
      <c r="D65" s="37">
        <v>65.709999999999994</v>
      </c>
      <c r="E65" s="37">
        <v>74.596999999999994</v>
      </c>
      <c r="F65" s="37">
        <v>75.016000000000005</v>
      </c>
      <c r="G65" s="37">
        <v>64.161000000000001</v>
      </c>
      <c r="H65" s="37">
        <v>67.787000000000006</v>
      </c>
      <c r="I65" s="37">
        <v>70.492000000000004</v>
      </c>
      <c r="J65" s="37">
        <v>67.525000000000006</v>
      </c>
      <c r="K65" s="37">
        <v>62.786999999999999</v>
      </c>
      <c r="L65" s="37">
        <v>63.573999999999998</v>
      </c>
      <c r="M65" s="37">
        <v>63.066000000000003</v>
      </c>
      <c r="N65" s="37">
        <v>63.851999999999997</v>
      </c>
      <c r="O65" s="37">
        <v>67.77</v>
      </c>
      <c r="P65" s="37">
        <v>58.606999999999999</v>
      </c>
      <c r="Q65" s="37">
        <v>54.491999999999997</v>
      </c>
      <c r="S65" s="4">
        <f t="shared" si="74"/>
        <v>57.592017920143412</v>
      </c>
      <c r="T65" s="4">
        <f t="shared" si="74"/>
        <v>64.438590575335056</v>
      </c>
      <c r="U65" s="4">
        <f t="shared" si="74"/>
        <v>71.015815045922508</v>
      </c>
      <c r="V65" s="4">
        <f t="shared" si="74"/>
        <v>68.901778469142059</v>
      </c>
      <c r="W65" s="4">
        <f t="shared" si="74"/>
        <v>63.558879966248867</v>
      </c>
      <c r="X65" s="4">
        <f t="shared" si="74"/>
        <v>65.158136855360397</v>
      </c>
      <c r="Y65" s="4">
        <f t="shared" si="74"/>
        <v>66.331526261283244</v>
      </c>
      <c r="Z65" s="4">
        <f t="shared" si="74"/>
        <v>66.181255115808668</v>
      </c>
      <c r="AA65" s="4">
        <f t="shared" si="74"/>
        <v>60.392757148689689</v>
      </c>
      <c r="AB65" s="4">
        <f t="shared" si="74"/>
        <v>63.231418254907297</v>
      </c>
      <c r="AC65" s="4">
        <f t="shared" si="74"/>
        <v>61.32940602827081</v>
      </c>
      <c r="AD65" s="4">
        <f t="shared" si="74"/>
        <v>63.739190406295542</v>
      </c>
      <c r="AE65" s="4">
        <f t="shared" si="74"/>
        <v>66.390978734837901</v>
      </c>
      <c r="AF65" s="4">
        <f t="shared" si="74"/>
        <v>61.790644287210561</v>
      </c>
      <c r="AG65" s="4">
        <f t="shared" si="74"/>
        <v>57.278280011590361</v>
      </c>
      <c r="AI65" s="4">
        <f t="shared" si="75"/>
        <v>-1.1090179201434154</v>
      </c>
      <c r="AJ65" s="4">
        <f t="shared" si="75"/>
        <v>1.2714094246649381</v>
      </c>
      <c r="AK65" s="4">
        <f t="shared" si="75"/>
        <v>3.5811849540774858</v>
      </c>
      <c r="AL65" s="4">
        <f t="shared" si="75"/>
        <v>6.1142215308579466</v>
      </c>
      <c r="AM65" s="4">
        <f t="shared" si="75"/>
        <v>0.60212003375113454</v>
      </c>
      <c r="AN65" s="4">
        <f t="shared" si="75"/>
        <v>2.6288631446396096</v>
      </c>
      <c r="AO65" s="4">
        <f t="shared" si="75"/>
        <v>4.1604737387167603</v>
      </c>
      <c r="AP65" s="4">
        <f t="shared" si="75"/>
        <v>1.343744884191338</v>
      </c>
      <c r="AQ65" s="4">
        <f t="shared" si="75"/>
        <v>2.3942428513103096</v>
      </c>
      <c r="AR65" s="4">
        <f t="shared" si="75"/>
        <v>0.34258174509270134</v>
      </c>
      <c r="AS65" s="4">
        <f t="shared" si="75"/>
        <v>1.7365939717291923</v>
      </c>
      <c r="AT65" s="4">
        <f t="shared" si="75"/>
        <v>0.11280959370445487</v>
      </c>
      <c r="AU65" s="4">
        <f t="shared" si="75"/>
        <v>1.3790212651620948</v>
      </c>
      <c r="AV65" s="4">
        <f t="shared" si="75"/>
        <v>-3.1836442872105621</v>
      </c>
      <c r="AW65" s="4">
        <f t="shared" si="75"/>
        <v>-2.7862800115903639</v>
      </c>
      <c r="AY65" s="2">
        <f t="shared" si="65"/>
        <v>55.459598631887957</v>
      </c>
      <c r="AZ65" s="2">
        <f t="shared" si="65"/>
        <v>63.017178009631095</v>
      </c>
      <c r="BA65" s="2">
        <f t="shared" si="65"/>
        <v>69.74264310860724</v>
      </c>
      <c r="BB65" s="2">
        <f t="shared" si="65"/>
        <v>67.651278071567276</v>
      </c>
      <c r="BC65" s="2">
        <f t="shared" si="65"/>
        <v>62.698443164011891</v>
      </c>
      <c r="BD65" s="2">
        <f t="shared" si="65"/>
        <v>64.446037004124264</v>
      </c>
      <c r="BE65" s="2">
        <f t="shared" si="65"/>
        <v>65.401837360254703</v>
      </c>
      <c r="BF65" s="2">
        <f t="shared" si="65"/>
        <v>65.539449613120425</v>
      </c>
      <c r="BG65" s="2">
        <f t="shared" si="65"/>
        <v>59.711899572641777</v>
      </c>
      <c r="BH65" s="2">
        <f t="shared" si="65"/>
        <v>62.938205236014824</v>
      </c>
      <c r="BI65" s="2">
        <f t="shared" si="65"/>
        <v>60.94244442128776</v>
      </c>
      <c r="BJ65" s="2">
        <f t="shared" si="65"/>
        <v>63.269234900577104</v>
      </c>
      <c r="BK65" s="2">
        <f t="shared" si="65"/>
        <v>65.57799522743656</v>
      </c>
      <c r="BL65" s="2">
        <f t="shared" si="65"/>
        <v>61.38518050611215</v>
      </c>
      <c r="BM65" s="2">
        <f t="shared" si="65"/>
        <v>56.99711052751644</v>
      </c>
      <c r="BO65" s="2">
        <f t="shared" si="10"/>
        <v>56.482999999999997</v>
      </c>
      <c r="BP65" s="2">
        <f t="shared" si="11"/>
        <v>65.709999999999994</v>
      </c>
      <c r="BQ65" s="2">
        <f t="shared" si="12"/>
        <v>74.596999999999994</v>
      </c>
      <c r="BR65" s="2">
        <f t="shared" si="13"/>
        <v>75.016000000000005</v>
      </c>
      <c r="BS65" s="2">
        <f t="shared" si="14"/>
        <v>64.161000000000001</v>
      </c>
      <c r="BT65" s="2">
        <f t="shared" si="15"/>
        <v>67.787000000000006</v>
      </c>
      <c r="BU65" s="2">
        <f t="shared" si="16"/>
        <v>70.492000000000004</v>
      </c>
      <c r="BV65" s="2">
        <f t="shared" si="17"/>
        <v>67.525000000000006</v>
      </c>
      <c r="BW65" s="2">
        <f t="shared" si="18"/>
        <v>62.786999999999999</v>
      </c>
      <c r="BX65" s="2">
        <f t="shared" si="19"/>
        <v>63.573999999999998</v>
      </c>
      <c r="BY65" s="2">
        <f t="shared" si="20"/>
        <v>63.066000000000003</v>
      </c>
      <c r="BZ65" s="2">
        <f t="shared" si="21"/>
        <v>63.851999999999997</v>
      </c>
      <c r="CA65" s="2">
        <f t="shared" si="22"/>
        <v>67.77</v>
      </c>
      <c r="CB65" s="2">
        <f t="shared" si="23"/>
        <v>58.606999999999999</v>
      </c>
      <c r="CC65" s="2">
        <f t="shared" si="24"/>
        <v>54.491999999999997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56.712571671663554</v>
      </c>
      <c r="DL65" s="2">
        <f t="shared" si="76"/>
        <v>65.368545454545455</v>
      </c>
      <c r="DM65" s="2">
        <f t="shared" si="76"/>
        <v>74.854000845665951</v>
      </c>
      <c r="DN65" s="2">
        <f t="shared" si="76"/>
        <v>73.802746300211425</v>
      </c>
      <c r="DO65" s="2">
        <f t="shared" si="76"/>
        <v>65.454465116279067</v>
      </c>
      <c r="DP65" s="2">
        <f t="shared" si="76"/>
        <v>67.083730836236938</v>
      </c>
      <c r="DQ65" s="2">
        <f t="shared" si="76"/>
        <v>69.540180006040487</v>
      </c>
      <c r="DR65" s="2">
        <f t="shared" si="76"/>
        <v>68.600187804878033</v>
      </c>
      <c r="DS65" s="2">
        <f t="shared" si="76"/>
        <v>63.934260975609739</v>
      </c>
      <c r="DT65" s="2">
        <f t="shared" si="76"/>
        <v>65.990773279352226</v>
      </c>
      <c r="DU65" s="2">
        <f t="shared" si="76"/>
        <v>62.169473264540329</v>
      </c>
      <c r="DV65" s="2">
        <f t="shared" si="76"/>
        <v>65.718934176052713</v>
      </c>
      <c r="DW65" s="2">
        <f t="shared" si="76"/>
        <v>68.746151313802457</v>
      </c>
      <c r="DX65" s="2">
        <f t="shared" si="76"/>
        <v>62.381301407233344</v>
      </c>
      <c r="DY65" s="2">
        <f t="shared" si="76"/>
        <v>56.55872926829268</v>
      </c>
      <c r="EA65" s="2">
        <f t="shared" si="77"/>
        <v>53.54659738131577</v>
      </c>
      <c r="EB65" s="2">
        <f t="shared" si="77"/>
        <v>59.002405241993827</v>
      </c>
      <c r="EC65" s="2">
        <f t="shared" si="77"/>
        <v>61.161657043196641</v>
      </c>
      <c r="ED65" s="2">
        <f t="shared" si="77"/>
        <v>57.320264067267431</v>
      </c>
      <c r="EE65" s="2">
        <f t="shared" si="77"/>
        <v>57.729209501803609</v>
      </c>
      <c r="EF65" s="2">
        <f t="shared" si="77"/>
        <v>59.617331729505246</v>
      </c>
      <c r="EG65" s="2">
        <f t="shared" si="77"/>
        <v>58.149280727128939</v>
      </c>
      <c r="EH65" s="2">
        <f t="shared" si="77"/>
        <v>59.851988086274737</v>
      </c>
      <c r="EI65" s="2">
        <f t="shared" si="77"/>
        <v>51.96807753345211</v>
      </c>
      <c r="EJ65" s="2">
        <f t="shared" si="77"/>
        <v>56.631150403354106</v>
      </c>
      <c r="EK65" s="2">
        <f t="shared" si="77"/>
        <v>58.480352126117836</v>
      </c>
      <c r="EL65" s="2">
        <f t="shared" si="77"/>
        <v>58.342310515626735</v>
      </c>
      <c r="EM65" s="2">
        <f t="shared" si="77"/>
        <v>59.752213162415742</v>
      </c>
      <c r="EN65" s="2">
        <f t="shared" si="77"/>
        <v>59.373764926647361</v>
      </c>
      <c r="EO65" s="2">
        <f t="shared" si="77"/>
        <v>57.877706990900762</v>
      </c>
      <c r="EQ65" s="2">
        <f t="shared" si="78"/>
        <v>55.816759488973609</v>
      </c>
      <c r="ER65" s="2">
        <f t="shared" si="78"/>
        <v>61.061714907889467</v>
      </c>
      <c r="ES65" s="2">
        <f t="shared" si="78"/>
        <v>63.307067674724806</v>
      </c>
      <c r="ET65" s="2">
        <f t="shared" si="78"/>
        <v>58.509516353782189</v>
      </c>
      <c r="EU65" s="2">
        <f t="shared" si="78"/>
        <v>57.496193374137256</v>
      </c>
      <c r="EV65" s="2">
        <f t="shared" si="78"/>
        <v>56.670635379119069</v>
      </c>
      <c r="EW65" s="2">
        <f t="shared" si="78"/>
        <v>58.074565989547899</v>
      </c>
      <c r="EX65" s="2">
        <f t="shared" si="78"/>
        <v>56.90074383766575</v>
      </c>
      <c r="EY65" s="2">
        <f t="shared" si="78"/>
        <v>54.064831813726357</v>
      </c>
      <c r="EZ65" s="2">
        <f t="shared" si="78"/>
        <v>57.960041893573127</v>
      </c>
      <c r="FA65" s="2">
        <f t="shared" si="78"/>
        <v>57.931258787235478</v>
      </c>
      <c r="FB65" s="2">
        <f t="shared" si="78"/>
        <v>56.413841435760446</v>
      </c>
      <c r="FC65" s="2">
        <f t="shared" si="78"/>
        <v>57.619520913475952</v>
      </c>
      <c r="FD65" s="2">
        <f t="shared" si="78"/>
        <v>58.38595384727585</v>
      </c>
      <c r="FE65" s="2">
        <f t="shared" si="78"/>
        <v>59.605468203298045</v>
      </c>
      <c r="FG65" s="2">
        <f t="shared" si="79"/>
        <v>0.3957711729633353</v>
      </c>
      <c r="FH65" s="2">
        <f t="shared" si="79"/>
        <v>0.36935844880188246</v>
      </c>
      <c r="FI65" s="2">
        <f t="shared" si="79"/>
        <v>0.37330269872480032</v>
      </c>
      <c r="FJ65" s="2">
        <f t="shared" si="79"/>
        <v>0.37321333639920234</v>
      </c>
      <c r="FK65" s="2">
        <f t="shared" si="79"/>
        <v>0.35675443875537899</v>
      </c>
      <c r="FL65" s="2">
        <f t="shared" si="79"/>
        <v>0.35326970016077941</v>
      </c>
      <c r="FM65" s="2">
        <f t="shared" si="79"/>
        <v>0.36330245291114849</v>
      </c>
      <c r="FN65" s="2">
        <f t="shared" si="79"/>
        <v>0.34986500643392721</v>
      </c>
      <c r="FO65" s="2">
        <f t="shared" si="79"/>
        <v>0.35286175229017369</v>
      </c>
      <c r="FP65" s="2">
        <f t="shared" si="79"/>
        <v>0.32614511172384708</v>
      </c>
      <c r="FQ65" s="2">
        <f t="shared" si="79"/>
        <v>0.33260489722116426</v>
      </c>
      <c r="FR65" s="2">
        <f t="shared" si="79"/>
        <v>0.33208598383908333</v>
      </c>
      <c r="FS65" s="2">
        <f t="shared" si="79"/>
        <v>0.35225114956120329</v>
      </c>
      <c r="FT65" s="2">
        <f t="shared" si="79"/>
        <v>0.33120465874477534</v>
      </c>
      <c r="FU65" s="2">
        <f t="shared" si="79"/>
        <v>0.33235250593726878</v>
      </c>
      <c r="FW65" s="2">
        <f t="shared" si="67"/>
        <v>1.2474301730003219E-5</v>
      </c>
      <c r="FX65" s="2">
        <f t="shared" si="67"/>
        <v>9.823121469018084E-6</v>
      </c>
      <c r="FY65" s="2">
        <f t="shared" si="67"/>
        <v>1.4522287905655931E-5</v>
      </c>
      <c r="FZ65" s="2">
        <f t="shared" si="67"/>
        <v>1.1736494945588726E-5</v>
      </c>
      <c r="GA65" s="2">
        <f t="shared" si="67"/>
        <v>1.1678518490333664E-5</v>
      </c>
      <c r="GB65" s="2">
        <f t="shared" si="67"/>
        <v>1.4001577343484517E-5</v>
      </c>
      <c r="GC65" s="2">
        <f t="shared" si="67"/>
        <v>1.3342660461103688E-5</v>
      </c>
      <c r="GD65" s="2">
        <f t="shared" si="67"/>
        <v>1.6684801065157585E-5</v>
      </c>
      <c r="GE65" s="2">
        <f t="shared" si="67"/>
        <v>2.2441665139976856E-5</v>
      </c>
      <c r="GF65" s="2">
        <f t="shared" si="67"/>
        <v>2.0472136574154065E-5</v>
      </c>
      <c r="GG65" s="2">
        <f t="shared" si="67"/>
        <v>1.6547589425623753E-5</v>
      </c>
      <c r="GH65" s="2">
        <f t="shared" si="67"/>
        <v>1.3456162017151615E-5</v>
      </c>
      <c r="GI65" s="2">
        <f t="shared" si="67"/>
        <v>1.455130602072276E-5</v>
      </c>
      <c r="GJ65" s="2">
        <f t="shared" si="67"/>
        <v>1.0940762328460058E-5</v>
      </c>
      <c r="GK65" s="2">
        <f t="shared" si="67"/>
        <v>9.091441234566201E-6</v>
      </c>
      <c r="GM65" s="86">
        <f t="shared" si="68"/>
        <v>2.597577798901908E-3</v>
      </c>
      <c r="GN65" s="86">
        <f t="shared" si="68"/>
        <v>1.5709114334608611E-3</v>
      </c>
      <c r="GO65" s="86">
        <f t="shared" si="68"/>
        <v>1.4598728337025147E-3</v>
      </c>
      <c r="GP65" s="86">
        <f t="shared" si="68"/>
        <v>1.480167810915204E-3</v>
      </c>
      <c r="GQ65" s="86">
        <f t="shared" si="68"/>
        <v>9.8393741944457027E-4</v>
      </c>
      <c r="GR65" s="86">
        <f t="shared" si="68"/>
        <v>7.8358998389448521E-4</v>
      </c>
      <c r="GS65" s="86">
        <f t="shared" si="68"/>
        <v>1.1146310051752784E-3</v>
      </c>
      <c r="GT65" s="86">
        <f t="shared" si="68"/>
        <v>7.0480006547820782E-4</v>
      </c>
      <c r="GU65" s="86">
        <f t="shared" si="68"/>
        <v>7.3975070736104307E-4</v>
      </c>
      <c r="GV65" s="86">
        <f t="shared" si="68"/>
        <v>3.0082365033974617E-4</v>
      </c>
      <c r="GW65" s="86">
        <f t="shared" si="68"/>
        <v>4.2927630997953567E-4</v>
      </c>
      <c r="GX65" s="86">
        <f t="shared" si="68"/>
        <v>5.0051165685003349E-4</v>
      </c>
      <c r="GY65" s="86">
        <f t="shared" si="68"/>
        <v>8.5587880738996437E-4</v>
      </c>
      <c r="GZ65" s="86">
        <f t="shared" si="68"/>
        <v>4.6500112587961846E-4</v>
      </c>
      <c r="HA65" s="86">
        <f t="shared" si="68"/>
        <v>4.6342984579853333E-4</v>
      </c>
      <c r="HC65" s="86">
        <f t="shared" si="73"/>
        <v>8.8578901488987132E-12</v>
      </c>
      <c r="HD65" s="86">
        <f t="shared" si="69"/>
        <v>5.7881042000000449E-16</v>
      </c>
      <c r="HE65" s="86">
        <f t="shared" si="69"/>
        <v>4.6616587032213335E-13</v>
      </c>
      <c r="HF65" s="86">
        <f t="shared" si="69"/>
        <v>2.9696231145465085E-12</v>
      </c>
      <c r="HG65" s="86">
        <f t="shared" si="69"/>
        <v>1.5126996124007909E-18</v>
      </c>
      <c r="HH65" s="86">
        <f t="shared" si="69"/>
        <v>2.2712399133970123E-14</v>
      </c>
      <c r="HI65" s="86">
        <f t="shared" si="69"/>
        <v>1.3993510035685788E-13</v>
      </c>
      <c r="HJ65" s="86">
        <f t="shared" si="69"/>
        <v>2.311632180598255E-14</v>
      </c>
      <c r="HK65" s="86">
        <f t="shared" si="69"/>
        <v>6.5768419244613253E-14</v>
      </c>
      <c r="HL65" s="86">
        <f t="shared" si="69"/>
        <v>1.0866307046926594E-14</v>
      </c>
      <c r="HM65" s="86">
        <f t="shared" si="69"/>
        <v>1.6827051908451913E-14</v>
      </c>
      <c r="HN65" s="86">
        <f t="shared" si="69"/>
        <v>1.4053180357214205E-12</v>
      </c>
      <c r="HO65" s="86">
        <f t="shared" si="69"/>
        <v>1.0623101790028277E-13</v>
      </c>
      <c r="HP65" s="86">
        <f t="shared" si="69"/>
        <v>8.6627531268928698E-16</v>
      </c>
      <c r="HQ65" s="86">
        <f t="shared" si="69"/>
        <v>2.9927367724749866E-18</v>
      </c>
      <c r="HS65" s="86">
        <f t="shared" si="70"/>
        <v>4.8806353372154631E-87</v>
      </c>
      <c r="HT65" s="86">
        <f t="shared" si="70"/>
        <v>3.8254796226612059E-124</v>
      </c>
      <c r="HU65" s="86">
        <f t="shared" si="70"/>
        <v>1.0127614153500512E-98</v>
      </c>
      <c r="HV65" s="86">
        <f t="shared" si="70"/>
        <v>5.2422996879836292E-94</v>
      </c>
      <c r="HW65" s="86">
        <f t="shared" si="70"/>
        <v>5.1707971999594116E-152</v>
      </c>
      <c r="HX65" s="86">
        <f t="shared" si="70"/>
        <v>1.321431886436085E-113</v>
      </c>
      <c r="HY65" s="86">
        <f t="shared" si="70"/>
        <v>1.9551834652737912E-106</v>
      </c>
      <c r="HZ65" s="86">
        <f t="shared" si="70"/>
        <v>2.6435139040810421E-113</v>
      </c>
      <c r="IA65" s="86">
        <f t="shared" si="70"/>
        <v>1.8089278283134567E-107</v>
      </c>
      <c r="IB65" s="86">
        <f t="shared" si="70"/>
        <v>2.9763855969588425E-117</v>
      </c>
      <c r="IC65" s="86">
        <f t="shared" si="70"/>
        <v>2.405485859881013E-115</v>
      </c>
      <c r="ID65" s="86">
        <f t="shared" si="70"/>
        <v>2.2992141663857409E-95</v>
      </c>
      <c r="IE65" s="86">
        <f t="shared" si="70"/>
        <v>9.9774474675825657E-106</v>
      </c>
      <c r="IF65" s="86">
        <f t="shared" si="70"/>
        <v>1.0258951037612612E-61</v>
      </c>
      <c r="IG65" s="86">
        <f t="shared" si="70"/>
        <v>4.4447878329269046E-47</v>
      </c>
      <c r="II65" s="86">
        <f t="shared" si="71"/>
        <v>1.4115067059807969E-227</v>
      </c>
      <c r="IJ65" s="86">
        <f t="shared" si="71"/>
        <v>0</v>
      </c>
      <c r="IK65" s="86">
        <f t="shared" si="71"/>
        <v>1.3466709741503004E-263</v>
      </c>
      <c r="IL65" s="86">
        <f t="shared" si="71"/>
        <v>6.7119153663712889E-252</v>
      </c>
      <c r="IM65" s="86">
        <f t="shared" si="71"/>
        <v>0</v>
      </c>
      <c r="IN65" s="86">
        <f t="shared" si="71"/>
        <v>9.4231910109584172E-305</v>
      </c>
      <c r="IO65" s="86">
        <f t="shared" si="71"/>
        <v>2.6666296740148843E-287</v>
      </c>
      <c r="IP65" s="86">
        <f t="shared" si="71"/>
        <v>1.1166898304425103E-301</v>
      </c>
      <c r="IQ65" s="86">
        <f t="shared" si="71"/>
        <v>2.711206374075132E-284</v>
      </c>
      <c r="IR65" s="86">
        <f t="shared" si="71"/>
        <v>0</v>
      </c>
      <c r="IS65" s="86">
        <f t="shared" si="71"/>
        <v>0</v>
      </c>
      <c r="IT65" s="86">
        <f t="shared" si="71"/>
        <v>5.2307654144431209E-252</v>
      </c>
      <c r="IU65" s="86">
        <f t="shared" si="71"/>
        <v>1.163495273676164E-279</v>
      </c>
      <c r="IV65" s="86">
        <f t="shared" si="71"/>
        <v>1.3268964416867754E-158</v>
      </c>
      <c r="IW65" s="86">
        <f t="shared" si="71"/>
        <v>3.0389597650416125E-160</v>
      </c>
      <c r="IY65" s="86">
        <f t="shared" si="72"/>
        <v>2.5975778077597981E-3</v>
      </c>
      <c r="IZ65" s="86">
        <f t="shared" si="72"/>
        <v>1.5709114334614398E-3</v>
      </c>
      <c r="JA65" s="86">
        <f t="shared" si="72"/>
        <v>1.4598728341686806E-3</v>
      </c>
      <c r="JB65" s="86">
        <f t="shared" si="72"/>
        <v>1.4801678138848271E-3</v>
      </c>
      <c r="JC65" s="86">
        <f t="shared" si="72"/>
        <v>9.8393741944457179E-4</v>
      </c>
      <c r="JD65" s="86">
        <f t="shared" si="72"/>
        <v>7.8358998391719762E-4</v>
      </c>
      <c r="JE65" s="86">
        <f t="shared" si="72"/>
        <v>1.1146310053152136E-3</v>
      </c>
      <c r="JF65" s="86">
        <f t="shared" si="72"/>
        <v>7.0480006550132409E-4</v>
      </c>
      <c r="JG65" s="86">
        <f t="shared" si="72"/>
        <v>7.3975070742681153E-4</v>
      </c>
      <c r="JH65" s="86">
        <f t="shared" si="72"/>
        <v>3.0082365035061248E-4</v>
      </c>
      <c r="JI65" s="86">
        <f t="shared" si="72"/>
        <v>4.292763099963627E-4</v>
      </c>
      <c r="JJ65" s="86">
        <f t="shared" si="72"/>
        <v>5.0051165825535152E-4</v>
      </c>
      <c r="JK65" s="86">
        <f t="shared" si="72"/>
        <v>8.5587880749619536E-4</v>
      </c>
      <c r="JL65" s="86">
        <f t="shared" si="72"/>
        <v>4.6500112588048474E-4</v>
      </c>
      <c r="JM65" s="86">
        <f t="shared" si="72"/>
        <v>4.6342984579853631E-4</v>
      </c>
    </row>
    <row r="66" spans="2:273" x14ac:dyDescent="0.25">
      <c r="B66" s="2">
        <v>39</v>
      </c>
      <c r="C66" s="37">
        <v>54.862000000000002</v>
      </c>
      <c r="D66" s="37">
        <v>64.870999999999995</v>
      </c>
      <c r="E66" s="37">
        <v>75.451999999999998</v>
      </c>
      <c r="F66" s="37">
        <v>75.161000000000001</v>
      </c>
      <c r="G66" s="37">
        <v>65.516000000000005</v>
      </c>
      <c r="H66" s="37">
        <v>68.164000000000001</v>
      </c>
      <c r="I66" s="37">
        <v>71.623000000000005</v>
      </c>
      <c r="J66" s="37">
        <v>67.983999999999995</v>
      </c>
      <c r="K66" s="37">
        <v>65.819999999999993</v>
      </c>
      <c r="L66" s="37">
        <v>63.835999999999999</v>
      </c>
      <c r="M66" s="37">
        <v>63.902000000000001</v>
      </c>
      <c r="N66" s="37">
        <v>63.279000000000003</v>
      </c>
      <c r="O66" s="37">
        <v>67.738</v>
      </c>
      <c r="P66" s="37">
        <v>58.869</v>
      </c>
      <c r="Q66" s="37">
        <v>57.360999999999997</v>
      </c>
      <c r="S66" s="4">
        <f t="shared" si="74"/>
        <v>58.320115011069475</v>
      </c>
      <c r="T66" s="4">
        <f t="shared" si="74"/>
        <v>64.948883071310604</v>
      </c>
      <c r="U66" s="4">
        <f t="shared" si="74"/>
        <v>71.543816205392972</v>
      </c>
      <c r="V66" s="4">
        <f t="shared" si="74"/>
        <v>69.30519478977827</v>
      </c>
      <c r="W66" s="4">
        <f t="shared" si="74"/>
        <v>63.889676603998019</v>
      </c>
      <c r="X66" s="4">
        <f t="shared" si="74"/>
        <v>65.473286247278324</v>
      </c>
      <c r="Y66" s="4">
        <f t="shared" si="74"/>
        <v>66.679964940542845</v>
      </c>
      <c r="Z66" s="4">
        <f t="shared" si="74"/>
        <v>66.482120533630095</v>
      </c>
      <c r="AA66" s="4">
        <f t="shared" si="74"/>
        <v>60.607891373181644</v>
      </c>
      <c r="AB66" s="4">
        <f t="shared" si="74"/>
        <v>63.448573815326803</v>
      </c>
      <c r="AC66" s="4">
        <f t="shared" si="74"/>
        <v>61.575932832250736</v>
      </c>
      <c r="AD66" s="4">
        <f t="shared" si="74"/>
        <v>63.999593312320933</v>
      </c>
      <c r="AE66" s="4">
        <f t="shared" si="74"/>
        <v>66.734334327786243</v>
      </c>
      <c r="AF66" s="4">
        <f t="shared" si="74"/>
        <v>61.958221563385649</v>
      </c>
      <c r="AG66" s="4">
        <f t="shared" si="74"/>
        <v>57.439615519446399</v>
      </c>
      <c r="AI66" s="4">
        <f t="shared" si="75"/>
        <v>-3.4581150110694736</v>
      </c>
      <c r="AJ66" s="4">
        <f t="shared" si="75"/>
        <v>-7.7883071310608898E-2</v>
      </c>
      <c r="AK66" s="4">
        <f t="shared" si="75"/>
        <v>3.9081837946070266</v>
      </c>
      <c r="AL66" s="4">
        <f t="shared" si="75"/>
        <v>5.8558052102217317</v>
      </c>
      <c r="AM66" s="4">
        <f t="shared" si="75"/>
        <v>1.6263233960019861</v>
      </c>
      <c r="AN66" s="4">
        <f t="shared" si="75"/>
        <v>2.6907137527216776</v>
      </c>
      <c r="AO66" s="4">
        <f t="shared" si="75"/>
        <v>4.9430350594571593</v>
      </c>
      <c r="AP66" s="4">
        <f t="shared" si="75"/>
        <v>1.5018794663698998</v>
      </c>
      <c r="AQ66" s="4">
        <f t="shared" si="75"/>
        <v>5.212108626818349</v>
      </c>
      <c r="AR66" s="4">
        <f t="shared" si="75"/>
        <v>0.38742618467319545</v>
      </c>
      <c r="AS66" s="4">
        <f t="shared" si="75"/>
        <v>2.3260671677492653</v>
      </c>
      <c r="AT66" s="4">
        <f t="shared" si="75"/>
        <v>-0.72059331232092916</v>
      </c>
      <c r="AU66" s="4">
        <f t="shared" si="75"/>
        <v>1.0036656722137565</v>
      </c>
      <c r="AV66" s="4">
        <f t="shared" si="75"/>
        <v>-3.0892215633856495</v>
      </c>
      <c r="AW66" s="4">
        <f t="shared" si="75"/>
        <v>-7.8615519446401549E-2</v>
      </c>
      <c r="AY66" s="2">
        <f t="shared" si="65"/>
        <v>55.356107020742705</v>
      </c>
      <c r="AZ66" s="2">
        <f t="shared" si="65"/>
        <v>62.924905711867659</v>
      </c>
      <c r="BA66" s="2">
        <f t="shared" si="65"/>
        <v>69.684277172652855</v>
      </c>
      <c r="BB66" s="2">
        <f t="shared" si="65"/>
        <v>67.484115252118428</v>
      </c>
      <c r="BC66" s="2">
        <f t="shared" si="65"/>
        <v>62.603969872203827</v>
      </c>
      <c r="BD66" s="2">
        <f t="shared" si="65"/>
        <v>64.377917623066907</v>
      </c>
      <c r="BE66" s="2">
        <f t="shared" si="65"/>
        <v>65.294616346599938</v>
      </c>
      <c r="BF66" s="2">
        <f t="shared" si="65"/>
        <v>65.487274208007776</v>
      </c>
      <c r="BG66" s="2">
        <f t="shared" si="65"/>
        <v>59.551484691607477</v>
      </c>
      <c r="BH66" s="2">
        <f t="shared" si="65"/>
        <v>62.964502430001296</v>
      </c>
      <c r="BI66" s="2">
        <f t="shared" si="65"/>
        <v>60.958927641666818</v>
      </c>
      <c r="BJ66" s="2">
        <f t="shared" si="65"/>
        <v>63.26882885020062</v>
      </c>
      <c r="BK66" s="2">
        <f t="shared" si="65"/>
        <v>65.50624922591048</v>
      </c>
      <c r="BL66" s="2">
        <f t="shared" si="65"/>
        <v>61.322190406308046</v>
      </c>
      <c r="BM66" s="2">
        <f t="shared" si="65"/>
        <v>56.996880515938685</v>
      </c>
      <c r="BO66" s="2">
        <f t="shared" si="10"/>
        <v>54.862000000000002</v>
      </c>
      <c r="BP66" s="2">
        <f t="shared" si="11"/>
        <v>64.870999999999995</v>
      </c>
      <c r="BQ66" s="2">
        <f t="shared" si="12"/>
        <v>75.451999999999998</v>
      </c>
      <c r="BR66" s="2">
        <f t="shared" si="13"/>
        <v>75.161000000000001</v>
      </c>
      <c r="BS66" s="2">
        <f t="shared" si="14"/>
        <v>65.516000000000005</v>
      </c>
      <c r="BT66" s="2">
        <f t="shared" si="15"/>
        <v>68.164000000000001</v>
      </c>
      <c r="BU66" s="2">
        <f t="shared" si="16"/>
        <v>71.623000000000005</v>
      </c>
      <c r="BV66" s="2">
        <f t="shared" si="17"/>
        <v>67.983999999999995</v>
      </c>
      <c r="BW66" s="2">
        <f t="shared" si="18"/>
        <v>65.819999999999993</v>
      </c>
      <c r="BX66" s="2">
        <f t="shared" si="19"/>
        <v>63.835999999999999</v>
      </c>
      <c r="BY66" s="2">
        <f t="shared" si="20"/>
        <v>63.902000000000001</v>
      </c>
      <c r="BZ66" s="2">
        <f t="shared" si="21"/>
        <v>63.279000000000003</v>
      </c>
      <c r="CA66" s="2">
        <f t="shared" si="22"/>
        <v>67.738</v>
      </c>
      <c r="CB66" s="2">
        <f t="shared" si="23"/>
        <v>58.869</v>
      </c>
      <c r="CC66" s="2">
        <f t="shared" si="24"/>
        <v>57.360999999999997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56.715339032493311</v>
      </c>
      <c r="DL66" s="2">
        <f t="shared" si="76"/>
        <v>65.524469696969689</v>
      </c>
      <c r="DM66" s="2">
        <f t="shared" si="76"/>
        <v>75.339024312896385</v>
      </c>
      <c r="DN66" s="2">
        <f t="shared" si="76"/>
        <v>74.185084918957017</v>
      </c>
      <c r="DO66" s="2">
        <f t="shared" si="76"/>
        <v>65.640999999999991</v>
      </c>
      <c r="DP66" s="2">
        <f t="shared" si="76"/>
        <v>67.327376306620209</v>
      </c>
      <c r="DQ66" s="2">
        <f t="shared" si="76"/>
        <v>69.857941256418016</v>
      </c>
      <c r="DR66" s="2">
        <f t="shared" si="76"/>
        <v>68.919060104529606</v>
      </c>
      <c r="DS66" s="2">
        <f t="shared" si="76"/>
        <v>64.122603658536562</v>
      </c>
      <c r="DT66" s="2">
        <f t="shared" si="76"/>
        <v>66.386485829959511</v>
      </c>
      <c r="DU66" s="2">
        <f t="shared" si="76"/>
        <v>62.397299061913692</v>
      </c>
      <c r="DV66" s="2">
        <f t="shared" si="76"/>
        <v>66.037777624719752</v>
      </c>
      <c r="DW66" s="2">
        <f t="shared" si="76"/>
        <v>69.029877680459052</v>
      </c>
      <c r="DX66" s="2">
        <f t="shared" si="76"/>
        <v>62.460320206358212</v>
      </c>
      <c r="DY66" s="2">
        <f t="shared" si="76"/>
        <v>56.570535714285711</v>
      </c>
      <c r="EA66" s="2">
        <f t="shared" si="77"/>
        <v>53.463468407100976</v>
      </c>
      <c r="EB66" s="2">
        <f t="shared" si="77"/>
        <v>58.876900497584415</v>
      </c>
      <c r="EC66" s="2">
        <f t="shared" si="77"/>
        <v>61.026345323741033</v>
      </c>
      <c r="ED66" s="2">
        <f t="shared" si="77"/>
        <v>57.220464580524606</v>
      </c>
      <c r="EE66" s="2">
        <f t="shared" si="77"/>
        <v>57.609885943447971</v>
      </c>
      <c r="EF66" s="2">
        <f t="shared" si="77"/>
        <v>59.45357078833851</v>
      </c>
      <c r="EG66" s="2">
        <f t="shared" si="77"/>
        <v>58.00094698600325</v>
      </c>
      <c r="EH66" s="2">
        <f t="shared" si="77"/>
        <v>59.671433381924203</v>
      </c>
      <c r="EI66" s="2">
        <f t="shared" si="77"/>
        <v>51.905688295340774</v>
      </c>
      <c r="EJ66" s="2">
        <f t="shared" si="77"/>
        <v>56.516293165134137</v>
      </c>
      <c r="EK66" s="2">
        <f t="shared" si="77"/>
        <v>58.326715846028762</v>
      </c>
      <c r="EL66" s="2">
        <f t="shared" si="77"/>
        <v>58.189829830646325</v>
      </c>
      <c r="EM66" s="2">
        <f t="shared" si="77"/>
        <v>59.596926179463445</v>
      </c>
      <c r="EN66" s="2">
        <f t="shared" si="77"/>
        <v>59.226236584697894</v>
      </c>
      <c r="EO66" s="2">
        <f t="shared" si="77"/>
        <v>57.777937144267995</v>
      </c>
      <c r="EQ66" s="2">
        <f t="shared" si="78"/>
        <v>55.703381191407338</v>
      </c>
      <c r="ER66" s="2">
        <f t="shared" si="78"/>
        <v>60.909932051795487</v>
      </c>
      <c r="ES66" s="2">
        <f t="shared" si="78"/>
        <v>63.142599731814627</v>
      </c>
      <c r="ET66" s="2">
        <f t="shared" si="78"/>
        <v>58.393683698546944</v>
      </c>
      <c r="EU66" s="2">
        <f t="shared" si="78"/>
        <v>57.380247271416302</v>
      </c>
      <c r="EV66" s="2">
        <f t="shared" si="78"/>
        <v>56.54815768614764</v>
      </c>
      <c r="EW66" s="2">
        <f t="shared" si="78"/>
        <v>57.9273665670611</v>
      </c>
      <c r="EX66" s="2">
        <f t="shared" si="78"/>
        <v>56.762294040327852</v>
      </c>
      <c r="EY66" s="2">
        <f t="shared" si="78"/>
        <v>53.97295271875165</v>
      </c>
      <c r="EZ66" s="2">
        <f t="shared" si="78"/>
        <v>57.826942470573982</v>
      </c>
      <c r="FA66" s="2">
        <f t="shared" si="78"/>
        <v>57.784879482071702</v>
      </c>
      <c r="FB66" s="2">
        <f t="shared" si="78"/>
        <v>56.287120648708459</v>
      </c>
      <c r="FC66" s="2">
        <f t="shared" si="78"/>
        <v>57.491895012808534</v>
      </c>
      <c r="FD66" s="2">
        <f t="shared" si="78"/>
        <v>58.251197249798601</v>
      </c>
      <c r="FE66" s="2">
        <f t="shared" si="78"/>
        <v>59.479827178218258</v>
      </c>
      <c r="FG66" s="2">
        <f t="shared" si="79"/>
        <v>0.41799407337384514</v>
      </c>
      <c r="FH66" s="2">
        <f t="shared" si="79"/>
        <v>0.39105811531472562</v>
      </c>
      <c r="FI66" s="2">
        <f t="shared" si="79"/>
        <v>0.39508891678400659</v>
      </c>
      <c r="FJ66" s="2">
        <f t="shared" si="79"/>
        <v>0.39499762629969593</v>
      </c>
      <c r="FK66" s="2">
        <f t="shared" si="79"/>
        <v>0.37815764610431235</v>
      </c>
      <c r="FL66" s="2">
        <f t="shared" si="79"/>
        <v>0.37458558909422807</v>
      </c>
      <c r="FM66" s="2">
        <f t="shared" si="79"/>
        <v>0.38486345942908146</v>
      </c>
      <c r="FN66" s="2">
        <f t="shared" si="79"/>
        <v>0.37109333867350475</v>
      </c>
      <c r="FO66" s="2">
        <f t="shared" si="79"/>
        <v>0.37416726724201466</v>
      </c>
      <c r="FP66" s="2">
        <f t="shared" si="79"/>
        <v>0.34670172473630118</v>
      </c>
      <c r="FQ66" s="2">
        <f t="shared" si="79"/>
        <v>0.35335516137640549</v>
      </c>
      <c r="FR66" s="2">
        <f t="shared" si="79"/>
        <v>0.35282098886241142</v>
      </c>
      <c r="FS66" s="2">
        <f t="shared" si="79"/>
        <v>0.37354107757811134</v>
      </c>
      <c r="FT66" s="2">
        <f t="shared" si="79"/>
        <v>0.3519136288154136</v>
      </c>
      <c r="FU66" s="2">
        <f t="shared" si="79"/>
        <v>0.35309535476460113</v>
      </c>
      <c r="FW66" s="2">
        <f t="shared" si="67"/>
        <v>1.3677783397873008E-5</v>
      </c>
      <c r="FX66" s="2">
        <f t="shared" si="67"/>
        <v>1.0770828301146827E-5</v>
      </c>
      <c r="FY66" s="2">
        <f t="shared" si="67"/>
        <v>1.5923349736712843E-5</v>
      </c>
      <c r="FZ66" s="2">
        <f t="shared" si="67"/>
        <v>1.2868796235440636E-5</v>
      </c>
      <c r="GA66" s="2">
        <f t="shared" si="67"/>
        <v>1.2805226459970402E-5</v>
      </c>
      <c r="GB66" s="2">
        <f t="shared" si="67"/>
        <v>1.5352403529996081E-5</v>
      </c>
      <c r="GC66" s="2">
        <f t="shared" si="67"/>
        <v>1.4629917441403096E-5</v>
      </c>
      <c r="GD66" s="2">
        <f t="shared" si="67"/>
        <v>1.8294491125932584E-5</v>
      </c>
      <c r="GE66" s="2">
        <f t="shared" si="67"/>
        <v>2.4606743234299492E-5</v>
      </c>
      <c r="GF66" s="2">
        <f t="shared" si="67"/>
        <v>2.2447207046214287E-5</v>
      </c>
      <c r="GG66" s="2">
        <f t="shared" si="67"/>
        <v>1.81440420372971E-5</v>
      </c>
      <c r="GH66" s="2">
        <f t="shared" si="67"/>
        <v>1.4754369101067769E-5</v>
      </c>
      <c r="GI66" s="2">
        <f t="shared" si="67"/>
        <v>1.5955167377929237E-5</v>
      </c>
      <c r="GJ66" s="2">
        <f t="shared" si="67"/>
        <v>1.1996294679712159E-5</v>
      </c>
      <c r="GK66" s="2">
        <f t="shared" si="67"/>
        <v>9.9685583415387173E-6</v>
      </c>
      <c r="GM66" s="86">
        <f t="shared" si="68"/>
        <v>3.7275491452478144E-3</v>
      </c>
      <c r="GN66" s="86">
        <f t="shared" si="68"/>
        <v>2.3082315695250083E-3</v>
      </c>
      <c r="GO66" s="86">
        <f t="shared" si="68"/>
        <v>2.2045094501573128E-3</v>
      </c>
      <c r="GP66" s="86">
        <f t="shared" si="68"/>
        <v>2.2281882129938655E-3</v>
      </c>
      <c r="GQ66" s="86">
        <f t="shared" si="68"/>
        <v>1.5199247642146544E-3</v>
      </c>
      <c r="GR66" s="86">
        <f t="shared" si="68"/>
        <v>1.2476262832945514E-3</v>
      </c>
      <c r="GS66" s="86">
        <f t="shared" si="68"/>
        <v>1.7177784638862134E-3</v>
      </c>
      <c r="GT66" s="86">
        <f t="shared" si="68"/>
        <v>1.130913479028411E-3</v>
      </c>
      <c r="GU66" s="86">
        <f t="shared" si="68"/>
        <v>1.1885447230361936E-3</v>
      </c>
      <c r="GV66" s="86">
        <f t="shared" si="68"/>
        <v>5.144369663100546E-4</v>
      </c>
      <c r="GW66" s="86">
        <f t="shared" si="68"/>
        <v>7.0837369402128422E-4</v>
      </c>
      <c r="GX66" s="86">
        <f t="shared" si="68"/>
        <v>8.0448723067502411E-4</v>
      </c>
      <c r="GY66" s="86">
        <f t="shared" si="68"/>
        <v>1.3368339854011016E-3</v>
      </c>
      <c r="GZ66" s="86">
        <f t="shared" si="68"/>
        <v>7.5423632992499458E-4</v>
      </c>
      <c r="HA66" s="86">
        <f t="shared" si="68"/>
        <v>7.5475611134322163E-4</v>
      </c>
      <c r="HC66" s="86">
        <f t="shared" si="73"/>
        <v>2.1610100303960337E-11</v>
      </c>
      <c r="HD66" s="86">
        <f t="shared" si="69"/>
        <v>2.0279498405831467E-15</v>
      </c>
      <c r="HE66" s="86">
        <f t="shared" si="69"/>
        <v>1.3052911970400974E-12</v>
      </c>
      <c r="HF66" s="86">
        <f t="shared" si="69"/>
        <v>7.7084718190439418E-12</v>
      </c>
      <c r="HG66" s="86">
        <f t="shared" si="69"/>
        <v>6.9244046809786832E-18</v>
      </c>
      <c r="HH66" s="86">
        <f t="shared" si="69"/>
        <v>7.2651308771589903E-14</v>
      </c>
      <c r="HI66" s="86">
        <f t="shared" si="69"/>
        <v>4.1622051705318136E-13</v>
      </c>
      <c r="HJ66" s="86">
        <f t="shared" si="69"/>
        <v>7.4839912681354856E-14</v>
      </c>
      <c r="HK66" s="86">
        <f t="shared" si="69"/>
        <v>2.0800338571184323E-13</v>
      </c>
      <c r="HL66" s="86">
        <f t="shared" si="69"/>
        <v>3.7384725586964057E-14</v>
      </c>
      <c r="HM66" s="86">
        <f t="shared" si="69"/>
        <v>5.5497226276580084E-14</v>
      </c>
      <c r="HN66" s="86">
        <f t="shared" si="69"/>
        <v>3.7430692638030531E-12</v>
      </c>
      <c r="HO66" s="86">
        <f t="shared" si="69"/>
        <v>3.1564035546770106E-13</v>
      </c>
      <c r="HP66" s="86">
        <f t="shared" si="69"/>
        <v>3.0534085554922732E-15</v>
      </c>
      <c r="HQ66" s="86">
        <f t="shared" si="69"/>
        <v>1.3266873660293602E-17</v>
      </c>
      <c r="HS66" s="86">
        <f t="shared" si="70"/>
        <v>3.4291559760001175E-85</v>
      </c>
      <c r="HT66" s="86">
        <f t="shared" si="70"/>
        <v>1.6564496435781967E-121</v>
      </c>
      <c r="HU66" s="86">
        <f t="shared" si="70"/>
        <v>1.4268621599228151E-96</v>
      </c>
      <c r="HV66" s="86">
        <f t="shared" si="70"/>
        <v>5.3701060456332099E-92</v>
      </c>
      <c r="HW66" s="86">
        <f t="shared" si="70"/>
        <v>9.6606528148298462E-149</v>
      </c>
      <c r="HX66" s="86">
        <f t="shared" si="70"/>
        <v>3.9398639061653819E-111</v>
      </c>
      <c r="HY66" s="86">
        <f t="shared" si="70"/>
        <v>4.0284470110966705E-104</v>
      </c>
      <c r="HZ66" s="86">
        <f t="shared" si="70"/>
        <v>8.3123197838192149E-111</v>
      </c>
      <c r="IA66" s="86">
        <f t="shared" si="70"/>
        <v>4.8115850825845522E-105</v>
      </c>
      <c r="IB66" s="86">
        <f t="shared" si="70"/>
        <v>1.3014403797005498E-114</v>
      </c>
      <c r="IC66" s="86">
        <f t="shared" si="70"/>
        <v>8.474718498353543E-113</v>
      </c>
      <c r="ID66" s="86">
        <f t="shared" si="70"/>
        <v>2.5811742983981789E-93</v>
      </c>
      <c r="IE66" s="86">
        <f t="shared" si="70"/>
        <v>1.9578995293256702E-103</v>
      </c>
      <c r="IF66" s="86">
        <f t="shared" si="70"/>
        <v>2.0001026508851844E-60</v>
      </c>
      <c r="IG66" s="86">
        <f t="shared" si="70"/>
        <v>4.0049054593334299E-46</v>
      </c>
      <c r="II66" s="86">
        <f t="shared" si="71"/>
        <v>6.4970357949995871E-224</v>
      </c>
      <c r="IJ66" s="86">
        <f t="shared" si="71"/>
        <v>0</v>
      </c>
      <c r="IK66" s="86">
        <f t="shared" si="71"/>
        <v>2.7209012361031518E-259</v>
      </c>
      <c r="IL66" s="86">
        <f t="shared" si="71"/>
        <v>7.2942814633215349E-248</v>
      </c>
      <c r="IM66" s="86">
        <f t="shared" si="71"/>
        <v>0</v>
      </c>
      <c r="IN66" s="86">
        <f t="shared" si="71"/>
        <v>8.7224570097266389E-300</v>
      </c>
      <c r="IO66" s="86">
        <f t="shared" si="71"/>
        <v>1.2193979239269154E-282</v>
      </c>
      <c r="IP66" s="86">
        <f t="shared" si="71"/>
        <v>1.1014858995468764E-296</v>
      </c>
      <c r="IQ66" s="86">
        <f t="shared" si="71"/>
        <v>1.8503131891940046E-279</v>
      </c>
      <c r="IR66" s="86">
        <f t="shared" si="71"/>
        <v>0</v>
      </c>
      <c r="IS66" s="86">
        <f t="shared" si="71"/>
        <v>2.052331693862723E-303</v>
      </c>
      <c r="IT66" s="86">
        <f t="shared" si="71"/>
        <v>6.3895913788342425E-248</v>
      </c>
      <c r="IU66" s="86">
        <f t="shared" si="71"/>
        <v>4.3285784915954257E-275</v>
      </c>
      <c r="IV66" s="86">
        <f t="shared" si="71"/>
        <v>4.339786246548936E-156</v>
      </c>
      <c r="IW66" s="86">
        <f t="shared" si="71"/>
        <v>9.6225889838876181E-158</v>
      </c>
      <c r="IY66" s="86">
        <f t="shared" si="72"/>
        <v>3.7275491668579148E-3</v>
      </c>
      <c r="IZ66" s="86">
        <f t="shared" si="72"/>
        <v>2.3082315695270362E-3</v>
      </c>
      <c r="JA66" s="86">
        <f t="shared" si="72"/>
        <v>2.2045094514626042E-3</v>
      </c>
      <c r="JB66" s="86">
        <f t="shared" si="72"/>
        <v>2.2281882207023374E-3</v>
      </c>
      <c r="JC66" s="86">
        <f t="shared" si="72"/>
        <v>1.5199247642146614E-3</v>
      </c>
      <c r="JD66" s="86">
        <f t="shared" si="72"/>
        <v>1.2476262833672027E-3</v>
      </c>
      <c r="JE66" s="86">
        <f t="shared" si="72"/>
        <v>1.7177784643024338E-3</v>
      </c>
      <c r="JF66" s="86">
        <f t="shared" si="72"/>
        <v>1.1309134791032509E-3</v>
      </c>
      <c r="JG66" s="86">
        <f t="shared" si="72"/>
        <v>1.1885447232441969E-3</v>
      </c>
      <c r="JH66" s="86">
        <f t="shared" si="72"/>
        <v>5.144369663474393E-4</v>
      </c>
      <c r="JI66" s="86">
        <f t="shared" si="72"/>
        <v>7.083736940767815E-4</v>
      </c>
      <c r="JJ66" s="86">
        <f t="shared" si="72"/>
        <v>8.0448723441809333E-4</v>
      </c>
      <c r="JK66" s="86">
        <f t="shared" si="72"/>
        <v>1.3368339857167419E-3</v>
      </c>
      <c r="JL66" s="86">
        <f t="shared" si="72"/>
        <v>7.5423632992804802E-4</v>
      </c>
      <c r="JM66" s="86">
        <f t="shared" si="72"/>
        <v>7.5475611134323485E-4</v>
      </c>
    </row>
    <row r="67" spans="2:273" x14ac:dyDescent="0.25">
      <c r="B67" s="2">
        <v>40</v>
      </c>
      <c r="C67" s="37">
        <v>61.207000000000001</v>
      </c>
      <c r="D67" s="37">
        <v>71.016000000000005</v>
      </c>
      <c r="E67" s="37">
        <v>77.483999999999995</v>
      </c>
      <c r="F67" s="37">
        <v>77.031999999999996</v>
      </c>
      <c r="G67" s="37">
        <v>68.338999999999999</v>
      </c>
      <c r="H67" s="37">
        <v>69.114999999999995</v>
      </c>
      <c r="I67" s="37">
        <v>72.41</v>
      </c>
      <c r="J67" s="37">
        <v>69.671999999999997</v>
      </c>
      <c r="K67" s="37">
        <v>61.984000000000002</v>
      </c>
      <c r="L67" s="37">
        <v>67.442999999999998</v>
      </c>
      <c r="M67" s="37">
        <v>62.869</v>
      </c>
      <c r="N67" s="37">
        <v>64.738</v>
      </c>
      <c r="O67" s="37">
        <v>69.950999999999993</v>
      </c>
      <c r="P67" s="37">
        <v>61.262</v>
      </c>
      <c r="Q67" s="37">
        <v>57.148000000000003</v>
      </c>
      <c r="S67" s="4">
        <f t="shared" si="74"/>
        <v>59.316758162602156</v>
      </c>
      <c r="T67" s="4">
        <f t="shared" si="74"/>
        <v>65.662243621579336</v>
      </c>
      <c r="U67" s="4">
        <f t="shared" si="74"/>
        <v>72.268801840394886</v>
      </c>
      <c r="V67" s="4">
        <f t="shared" si="74"/>
        <v>69.902275014372975</v>
      </c>
      <c r="W67" s="4">
        <f t="shared" si="74"/>
        <v>64.384101462084644</v>
      </c>
      <c r="X67" s="4">
        <f t="shared" si="74"/>
        <v>65.944662022256708</v>
      </c>
      <c r="Y67" s="4">
        <f t="shared" si="74"/>
        <v>67.194068618262449</v>
      </c>
      <c r="Z67" s="4">
        <f t="shared" si="74"/>
        <v>66.924394977010238</v>
      </c>
      <c r="AA67" s="4">
        <f t="shared" si="74"/>
        <v>60.984613560965094</v>
      </c>
      <c r="AB67" s="4">
        <f t="shared" si="74"/>
        <v>63.747029909945404</v>
      </c>
      <c r="AC67" s="4">
        <f t="shared" si="74"/>
        <v>61.923070025722673</v>
      </c>
      <c r="AD67" s="4">
        <f t="shared" si="74"/>
        <v>64.361631469844625</v>
      </c>
      <c r="AE67" s="4">
        <f t="shared" si="74"/>
        <v>67.236724111842875</v>
      </c>
      <c r="AF67" s="4">
        <f t="shared" si="74"/>
        <v>62.228550669608715</v>
      </c>
      <c r="AG67" s="4">
        <f t="shared" si="74"/>
        <v>57.677710839590176</v>
      </c>
      <c r="AI67" s="4">
        <f t="shared" si="75"/>
        <v>1.8902418373978449</v>
      </c>
      <c r="AJ67" s="4">
        <f t="shared" si="75"/>
        <v>5.3537563784206696</v>
      </c>
      <c r="AK67" s="4">
        <f t="shared" si="75"/>
        <v>5.2151981596051087</v>
      </c>
      <c r="AL67" s="4">
        <f t="shared" si="75"/>
        <v>7.1297249856270213</v>
      </c>
      <c r="AM67" s="4">
        <f t="shared" si="75"/>
        <v>3.954898537915355</v>
      </c>
      <c r="AN67" s="4">
        <f t="shared" si="75"/>
        <v>3.1703379777432872</v>
      </c>
      <c r="AO67" s="4">
        <f t="shared" si="75"/>
        <v>5.2159313817375477</v>
      </c>
      <c r="AP67" s="4">
        <f t="shared" si="75"/>
        <v>2.7476050229897595</v>
      </c>
      <c r="AQ67" s="4">
        <f t="shared" si="75"/>
        <v>0.99938643903490743</v>
      </c>
      <c r="AR67" s="4">
        <f t="shared" si="75"/>
        <v>3.695970090054594</v>
      </c>
      <c r="AS67" s="4">
        <f t="shared" si="75"/>
        <v>0.94592997427732683</v>
      </c>
      <c r="AT67" s="4">
        <f t="shared" si="75"/>
        <v>0.37636853015537497</v>
      </c>
      <c r="AU67" s="4">
        <f t="shared" si="75"/>
        <v>2.7142758881571183</v>
      </c>
      <c r="AV67" s="4">
        <f t="shared" si="75"/>
        <v>-0.96655066960871494</v>
      </c>
      <c r="AW67" s="4">
        <f t="shared" si="75"/>
        <v>-0.52971083959017307</v>
      </c>
      <c r="AY67" s="2">
        <f t="shared" si="65"/>
        <v>55.247669648786456</v>
      </c>
      <c r="AZ67" s="2">
        <f t="shared" si="65"/>
        <v>62.817373970744704</v>
      </c>
      <c r="BA67" s="2">
        <f t="shared" si="65"/>
        <v>69.592537918994083</v>
      </c>
      <c r="BB67" s="2">
        <f t="shared" si="65"/>
        <v>67.288528675688241</v>
      </c>
      <c r="BC67" s="2">
        <f t="shared" si="65"/>
        <v>62.492356404531535</v>
      </c>
      <c r="BD67" s="2">
        <f t="shared" si="65"/>
        <v>64.288306782073022</v>
      </c>
      <c r="BE67" s="2">
        <f t="shared" si="65"/>
        <v>65.161604864121315</v>
      </c>
      <c r="BF67" s="2">
        <f t="shared" si="65"/>
        <v>65.408925741891068</v>
      </c>
      <c r="BG67" s="2">
        <f t="shared" si="65"/>
        <v>59.374161324539728</v>
      </c>
      <c r="BH67" s="2">
        <f t="shared" si="65"/>
        <v>62.963700780232337</v>
      </c>
      <c r="BI67" s="2">
        <f t="shared" si="65"/>
        <v>60.957052080554433</v>
      </c>
      <c r="BJ67" s="2">
        <f t="shared" si="65"/>
        <v>63.24413922616079</v>
      </c>
      <c r="BK67" s="2">
        <f t="shared" si="65"/>
        <v>65.410859834854747</v>
      </c>
      <c r="BL67" s="2">
        <f t="shared" si="65"/>
        <v>61.247836561151885</v>
      </c>
      <c r="BM67" s="2">
        <f t="shared" si="65"/>
        <v>56.992644878092733</v>
      </c>
      <c r="BO67" s="2">
        <f t="shared" si="10"/>
        <v>61.207000000000001</v>
      </c>
      <c r="BP67" s="2">
        <f t="shared" si="11"/>
        <v>71.016000000000005</v>
      </c>
      <c r="BQ67" s="2">
        <f t="shared" si="12"/>
        <v>77.483999999999995</v>
      </c>
      <c r="BR67" s="2">
        <f t="shared" si="13"/>
        <v>77.031999999999996</v>
      </c>
      <c r="BS67" s="2">
        <f t="shared" si="14"/>
        <v>68.338999999999999</v>
      </c>
      <c r="BT67" s="2">
        <f t="shared" si="15"/>
        <v>69.114999999999995</v>
      </c>
      <c r="BU67" s="2">
        <f t="shared" si="16"/>
        <v>72.41</v>
      </c>
      <c r="BV67" s="2">
        <f t="shared" si="17"/>
        <v>69.671999999999997</v>
      </c>
      <c r="BW67" s="2">
        <f t="shared" si="18"/>
        <v>61.984000000000002</v>
      </c>
      <c r="BX67" s="2">
        <f t="shared" si="19"/>
        <v>67.442999999999998</v>
      </c>
      <c r="BY67" s="2">
        <f t="shared" si="20"/>
        <v>62.869</v>
      </c>
      <c r="BZ67" s="2">
        <f t="shared" si="21"/>
        <v>64.738</v>
      </c>
      <c r="CA67" s="2">
        <f t="shared" si="22"/>
        <v>69.950999999999993</v>
      </c>
      <c r="CB67" s="2">
        <f t="shared" si="23"/>
        <v>61.262</v>
      </c>
      <c r="CC67" s="2">
        <f t="shared" si="24"/>
        <v>57.148000000000003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56.718106393323062</v>
      </c>
      <c r="DL67" s="2">
        <f t="shared" si="76"/>
        <v>65.680393939393937</v>
      </c>
      <c r="DM67" s="2">
        <f t="shared" si="76"/>
        <v>75.824047780126833</v>
      </c>
      <c r="DN67" s="2">
        <f t="shared" si="76"/>
        <v>74.567423537702609</v>
      </c>
      <c r="DO67" s="2">
        <f t="shared" si="76"/>
        <v>65.827534883720929</v>
      </c>
      <c r="DP67" s="2">
        <f t="shared" si="76"/>
        <v>67.57102177700348</v>
      </c>
      <c r="DQ67" s="2">
        <f t="shared" si="76"/>
        <v>70.175702506795545</v>
      </c>
      <c r="DR67" s="2">
        <f t="shared" si="76"/>
        <v>69.23793240418118</v>
      </c>
      <c r="DS67" s="2">
        <f t="shared" si="76"/>
        <v>64.310946341463392</v>
      </c>
      <c r="DT67" s="2">
        <f t="shared" si="76"/>
        <v>66.782198380566797</v>
      </c>
      <c r="DU67" s="2">
        <f t="shared" si="76"/>
        <v>62.625124859287048</v>
      </c>
      <c r="DV67" s="2">
        <f t="shared" si="76"/>
        <v>66.356621073386805</v>
      </c>
      <c r="DW67" s="2">
        <f t="shared" si="76"/>
        <v>69.31360404711566</v>
      </c>
      <c r="DX67" s="2">
        <f t="shared" si="76"/>
        <v>62.539339005483079</v>
      </c>
      <c r="DY67" s="2">
        <f t="shared" si="76"/>
        <v>56.582342160278742</v>
      </c>
      <c r="EA67" s="2">
        <f t="shared" si="77"/>
        <v>53.380339432886174</v>
      </c>
      <c r="EB67" s="2">
        <f t="shared" si="77"/>
        <v>58.751395753175011</v>
      </c>
      <c r="EC67" s="2">
        <f t="shared" si="77"/>
        <v>60.891033604285433</v>
      </c>
      <c r="ED67" s="2">
        <f t="shared" si="77"/>
        <v>57.120665093781781</v>
      </c>
      <c r="EE67" s="2">
        <f t="shared" si="77"/>
        <v>57.490562385092332</v>
      </c>
      <c r="EF67" s="2">
        <f t="shared" si="77"/>
        <v>59.289809847171774</v>
      </c>
      <c r="EG67" s="2">
        <f t="shared" si="77"/>
        <v>57.852613244877567</v>
      </c>
      <c r="EH67" s="2">
        <f t="shared" si="77"/>
        <v>59.490878677573676</v>
      </c>
      <c r="EI67" s="2">
        <f t="shared" si="77"/>
        <v>51.84329905722943</v>
      </c>
      <c r="EJ67" s="2">
        <f t="shared" si="77"/>
        <v>56.401435926914161</v>
      </c>
      <c r="EK67" s="2">
        <f t="shared" si="77"/>
        <v>58.173079565939688</v>
      </c>
      <c r="EL67" s="2">
        <f t="shared" si="77"/>
        <v>58.037349145665914</v>
      </c>
      <c r="EM67" s="2">
        <f t="shared" si="77"/>
        <v>59.441639196511154</v>
      </c>
      <c r="EN67" s="2">
        <f t="shared" si="77"/>
        <v>59.078708242748426</v>
      </c>
      <c r="EO67" s="2">
        <f t="shared" si="77"/>
        <v>57.678167297635234</v>
      </c>
      <c r="EQ67" s="2">
        <f t="shared" si="78"/>
        <v>55.590002893841067</v>
      </c>
      <c r="ER67" s="2">
        <f t="shared" si="78"/>
        <v>60.758149195701506</v>
      </c>
      <c r="ES67" s="2">
        <f t="shared" si="78"/>
        <v>62.978131788904442</v>
      </c>
      <c r="ET67" s="2">
        <f t="shared" si="78"/>
        <v>58.277851043311699</v>
      </c>
      <c r="EU67" s="2">
        <f t="shared" si="78"/>
        <v>57.264301168695347</v>
      </c>
      <c r="EV67" s="2">
        <f t="shared" si="78"/>
        <v>56.425679993176217</v>
      </c>
      <c r="EW67" s="2">
        <f t="shared" si="78"/>
        <v>57.7801671445743</v>
      </c>
      <c r="EX67" s="2">
        <f t="shared" si="78"/>
        <v>56.623844242989946</v>
      </c>
      <c r="EY67" s="2">
        <f t="shared" si="78"/>
        <v>53.881073623776942</v>
      </c>
      <c r="EZ67" s="2">
        <f t="shared" si="78"/>
        <v>57.693843047574845</v>
      </c>
      <c r="FA67" s="2">
        <f t="shared" si="78"/>
        <v>57.638500176907932</v>
      </c>
      <c r="FB67" s="2">
        <f t="shared" si="78"/>
        <v>56.160399861656472</v>
      </c>
      <c r="FC67" s="2">
        <f t="shared" si="78"/>
        <v>57.364269112141123</v>
      </c>
      <c r="FD67" s="2">
        <f t="shared" si="78"/>
        <v>58.116440652321344</v>
      </c>
      <c r="FE67" s="2">
        <f t="shared" si="78"/>
        <v>59.354186153138471</v>
      </c>
      <c r="FG67" s="2">
        <f t="shared" si="79"/>
        <v>0.44055498814329885</v>
      </c>
      <c r="FH67" s="2">
        <f t="shared" si="79"/>
        <v>0.41319734706146855</v>
      </c>
      <c r="FI67" s="2">
        <f t="shared" si="79"/>
        <v>0.41729996554009297</v>
      </c>
      <c r="FJ67" s="2">
        <f t="shared" si="79"/>
        <v>0.4172070825474361</v>
      </c>
      <c r="FK67" s="2">
        <f t="shared" si="79"/>
        <v>0.4000463361114634</v>
      </c>
      <c r="FL67" s="2">
        <f t="shared" si="79"/>
        <v>0.39639932044605969</v>
      </c>
      <c r="FM67" s="2">
        <f t="shared" si="79"/>
        <v>0.40688632322376328</v>
      </c>
      <c r="FN67" s="2">
        <f t="shared" si="79"/>
        <v>0.39283143999008147</v>
      </c>
      <c r="FO67" s="2">
        <f t="shared" si="79"/>
        <v>0.39597206152417658</v>
      </c>
      <c r="FP67" s="2">
        <f t="shared" si="79"/>
        <v>0.36784671907932903</v>
      </c>
      <c r="FQ67" s="2">
        <f t="shared" si="79"/>
        <v>0.37467321952660526</v>
      </c>
      <c r="FR67" s="2">
        <f t="shared" si="79"/>
        <v>0.37412546546355813</v>
      </c>
      <c r="FS67" s="2">
        <f t="shared" si="79"/>
        <v>0.39533243167302989</v>
      </c>
      <c r="FT67" s="2">
        <f t="shared" si="79"/>
        <v>0.37319491027398821</v>
      </c>
      <c r="FU67" s="2">
        <f t="shared" si="79"/>
        <v>0.37440681404785542</v>
      </c>
      <c r="FW67" s="2">
        <f t="shared" si="67"/>
        <v>1.4997371476687599E-5</v>
      </c>
      <c r="FX67" s="2">
        <f t="shared" si="67"/>
        <v>1.1809966114282135E-5</v>
      </c>
      <c r="FY67" s="2">
        <f t="shared" si="67"/>
        <v>1.7459578973483963E-5</v>
      </c>
      <c r="FZ67" s="2">
        <f t="shared" si="67"/>
        <v>1.4110336963964922E-5</v>
      </c>
      <c r="GA67" s="2">
        <f t="shared" si="67"/>
        <v>1.404063426388063E-5</v>
      </c>
      <c r="GB67" s="2">
        <f t="shared" si="67"/>
        <v>1.6833550795644943E-5</v>
      </c>
      <c r="GC67" s="2">
        <f t="shared" si="67"/>
        <v>1.6041362844002336E-5</v>
      </c>
      <c r="GD67" s="2">
        <f t="shared" si="67"/>
        <v>2.0059475223755101E-5</v>
      </c>
      <c r="GE67" s="2">
        <f t="shared" si="67"/>
        <v>2.6980693381954049E-5</v>
      </c>
      <c r="GF67" s="2">
        <f t="shared" si="67"/>
        <v>2.461281978733756E-5</v>
      </c>
      <c r="GG67" s="2">
        <f t="shared" si="67"/>
        <v>1.9894511658370549E-5</v>
      </c>
      <c r="GH67" s="2">
        <f t="shared" si="67"/>
        <v>1.6177820988447152E-5</v>
      </c>
      <c r="GI67" s="2">
        <f t="shared" si="67"/>
        <v>1.7494466216031827E-5</v>
      </c>
      <c r="GJ67" s="2">
        <f t="shared" si="67"/>
        <v>1.3153660327018048E-5</v>
      </c>
      <c r="GK67" s="2">
        <f t="shared" si="67"/>
        <v>1.0930296356282049E-5</v>
      </c>
      <c r="GM67" s="86">
        <f t="shared" si="68"/>
        <v>5.2879454660308602E-3</v>
      </c>
      <c r="GN67" s="86">
        <f t="shared" si="68"/>
        <v>3.3509447586737955E-3</v>
      </c>
      <c r="GO67" s="86">
        <f t="shared" si="68"/>
        <v>3.2836249659852317E-3</v>
      </c>
      <c r="GP67" s="86">
        <f t="shared" si="68"/>
        <v>3.309148962725929E-3</v>
      </c>
      <c r="GQ67" s="86">
        <f t="shared" si="68"/>
        <v>2.3142658473858661E-3</v>
      </c>
      <c r="GR67" s="86">
        <f t="shared" si="68"/>
        <v>1.9549170143388483E-3</v>
      </c>
      <c r="GS67" s="86">
        <f t="shared" si="68"/>
        <v>2.6091248860505307E-3</v>
      </c>
      <c r="GT67" s="86">
        <f t="shared" si="68"/>
        <v>1.7852894395910175E-3</v>
      </c>
      <c r="GU67" s="86">
        <f t="shared" si="68"/>
        <v>1.8783382896692894E-3</v>
      </c>
      <c r="GV67" s="86">
        <f t="shared" si="68"/>
        <v>8.6329974746924307E-4</v>
      </c>
      <c r="GW67" s="86">
        <f t="shared" si="68"/>
        <v>1.1490437875748469E-3</v>
      </c>
      <c r="GX67" s="86">
        <f t="shared" si="68"/>
        <v>1.2729463934256521E-3</v>
      </c>
      <c r="GY67" s="86">
        <f t="shared" si="68"/>
        <v>2.0572210346618326E-3</v>
      </c>
      <c r="GZ67" s="86">
        <f t="shared" si="68"/>
        <v>1.203780890524996E-3</v>
      </c>
      <c r="HA67" s="86">
        <f t="shared" si="68"/>
        <v>1.2092010808016558E-3</v>
      </c>
      <c r="HC67" s="86">
        <f t="shared" si="73"/>
        <v>5.1864969502986625E-11</v>
      </c>
      <c r="HD67" s="86">
        <f t="shared" si="69"/>
        <v>6.940943295878917E-15</v>
      </c>
      <c r="HE67" s="86">
        <f t="shared" si="69"/>
        <v>3.5841479422889414E-12</v>
      </c>
      <c r="HF67" s="86">
        <f t="shared" si="69"/>
        <v>1.9653387650685992E-11</v>
      </c>
      <c r="HG67" s="86">
        <f t="shared" si="69"/>
        <v>3.0777945809980386E-17</v>
      </c>
      <c r="HH67" s="86">
        <f t="shared" si="69"/>
        <v>2.272202131654779E-13</v>
      </c>
      <c r="HI67" s="86">
        <f t="shared" si="69"/>
        <v>1.2122581842238117E-12</v>
      </c>
      <c r="HJ67" s="86">
        <f t="shared" si="69"/>
        <v>2.3678786587144421E-13</v>
      </c>
      <c r="HK67" s="86">
        <f t="shared" si="69"/>
        <v>6.4297199244982917E-13</v>
      </c>
      <c r="HL67" s="86">
        <f t="shared" si="69"/>
        <v>1.2546263975144491E-13</v>
      </c>
      <c r="HM67" s="86">
        <f t="shared" si="69"/>
        <v>1.7878528457469631E-13</v>
      </c>
      <c r="HN67" s="86">
        <f t="shared" si="69"/>
        <v>9.7877857362544867E-12</v>
      </c>
      <c r="HO67" s="86">
        <f t="shared" si="69"/>
        <v>9.1857101978588355E-13</v>
      </c>
      <c r="HP67" s="86">
        <f t="shared" si="69"/>
        <v>1.0508313224080454E-14</v>
      </c>
      <c r="HQ67" s="86">
        <f t="shared" si="69"/>
        <v>5.7150596825696877E-17</v>
      </c>
      <c r="HS67" s="86">
        <f t="shared" si="70"/>
        <v>2.3001318611821278E-83</v>
      </c>
      <c r="HT67" s="86">
        <f t="shared" si="70"/>
        <v>6.7144800083971308E-119</v>
      </c>
      <c r="HU67" s="86">
        <f t="shared" si="70"/>
        <v>1.9021441416765797E-94</v>
      </c>
      <c r="HV67" s="86">
        <f t="shared" si="70"/>
        <v>5.2282930615137154E-90</v>
      </c>
      <c r="HW67" s="86">
        <f t="shared" si="70"/>
        <v>1.6614563299265022E-145</v>
      </c>
      <c r="HX67" s="86">
        <f t="shared" si="70"/>
        <v>1.1022929082390512E-108</v>
      </c>
      <c r="HY67" s="86">
        <f t="shared" si="70"/>
        <v>7.8214404311943589E-102</v>
      </c>
      <c r="HZ67" s="86">
        <f t="shared" si="70"/>
        <v>2.4493146030287882E-108</v>
      </c>
      <c r="IA67" s="86">
        <f t="shared" si="70"/>
        <v>1.1997349947702904E-102</v>
      </c>
      <c r="IB67" s="86">
        <f t="shared" si="70"/>
        <v>5.3049289150642598E-112</v>
      </c>
      <c r="IC67" s="86">
        <f t="shared" si="70"/>
        <v>2.7940055548594934E-110</v>
      </c>
      <c r="ID67" s="86">
        <f t="shared" si="70"/>
        <v>2.7505463501434723E-91</v>
      </c>
      <c r="IE67" s="86">
        <f t="shared" si="70"/>
        <v>3.6229258482655614E-101</v>
      </c>
      <c r="IF67" s="86">
        <f t="shared" si="70"/>
        <v>3.7762398092639717E-59</v>
      </c>
      <c r="IG67" s="86">
        <f t="shared" si="70"/>
        <v>3.525856062501191E-45</v>
      </c>
      <c r="II67" s="86">
        <f t="shared" si="71"/>
        <v>2.7912931590426656E-220</v>
      </c>
      <c r="IJ67" s="86">
        <f t="shared" si="71"/>
        <v>0</v>
      </c>
      <c r="IK67" s="86">
        <f t="shared" si="71"/>
        <v>5.0638280576501302E-255</v>
      </c>
      <c r="IL67" s="86">
        <f t="shared" si="71"/>
        <v>7.3501862469174429E-244</v>
      </c>
      <c r="IM67" s="86">
        <f t="shared" si="71"/>
        <v>0</v>
      </c>
      <c r="IN67" s="86">
        <f t="shared" si="71"/>
        <v>7.3458451051461397E-295</v>
      </c>
      <c r="IO67" s="86">
        <f t="shared" si="71"/>
        <v>5.1049365233528194E-278</v>
      </c>
      <c r="IP67" s="86">
        <f t="shared" si="71"/>
        <v>9.8650544325558817E-292</v>
      </c>
      <c r="IQ67" s="86">
        <f t="shared" si="71"/>
        <v>1.1471497417285884E-274</v>
      </c>
      <c r="IR67" s="86">
        <f t="shared" si="71"/>
        <v>3.3611865959676516E-303</v>
      </c>
      <c r="IS67" s="86">
        <f t="shared" si="71"/>
        <v>2.3638979557203275E-298</v>
      </c>
      <c r="IT67" s="86">
        <f t="shared" si="71"/>
        <v>7.2233892598369822E-244</v>
      </c>
      <c r="IU67" s="86">
        <f t="shared" si="71"/>
        <v>1.4758183060867176E-270</v>
      </c>
      <c r="IV67" s="86">
        <f t="shared" si="71"/>
        <v>1.354562370877177E-153</v>
      </c>
      <c r="IW67" s="86">
        <f t="shared" si="71"/>
        <v>2.9106804459985147E-155</v>
      </c>
      <c r="IY67" s="86">
        <f t="shared" si="72"/>
        <v>5.28794551789583E-3</v>
      </c>
      <c r="IZ67" s="86">
        <f t="shared" si="72"/>
        <v>3.3509447586807365E-3</v>
      </c>
      <c r="JA67" s="86">
        <f t="shared" si="72"/>
        <v>3.2836249695693794E-3</v>
      </c>
      <c r="JB67" s="86">
        <f t="shared" si="72"/>
        <v>3.3091489823793168E-3</v>
      </c>
      <c r="JC67" s="86">
        <f t="shared" si="72"/>
        <v>2.3142658473858969E-3</v>
      </c>
      <c r="JD67" s="86">
        <f t="shared" si="72"/>
        <v>1.9549170145660684E-3</v>
      </c>
      <c r="JE67" s="86">
        <f t="shared" si="72"/>
        <v>2.6091248872627888E-3</v>
      </c>
      <c r="JF67" s="86">
        <f t="shared" si="72"/>
        <v>1.7852894398278053E-3</v>
      </c>
      <c r="JG67" s="86">
        <f t="shared" si="72"/>
        <v>1.8783382903122614E-3</v>
      </c>
      <c r="JH67" s="86">
        <f t="shared" si="72"/>
        <v>8.6329974759470575E-4</v>
      </c>
      <c r="JI67" s="86">
        <f t="shared" si="72"/>
        <v>1.1490437877536323E-3</v>
      </c>
      <c r="JJ67" s="86">
        <f t="shared" si="72"/>
        <v>1.272946403213438E-3</v>
      </c>
      <c r="JK67" s="86">
        <f t="shared" si="72"/>
        <v>2.0572210355804038E-3</v>
      </c>
      <c r="JL67" s="86">
        <f t="shared" si="72"/>
        <v>1.2037808905355043E-3</v>
      </c>
      <c r="JM67" s="86">
        <f t="shared" si="72"/>
        <v>1.209201080801713E-3</v>
      </c>
    </row>
    <row r="68" spans="2:273" x14ac:dyDescent="0.25">
      <c r="B68" s="2">
        <v>41</v>
      </c>
      <c r="C68" s="37">
        <v>61.103000000000002</v>
      </c>
      <c r="D68" s="37">
        <v>70.918999999999997</v>
      </c>
      <c r="E68" s="37">
        <v>79.096999999999994</v>
      </c>
      <c r="F68" s="37">
        <v>79.322999999999993</v>
      </c>
      <c r="G68" s="37">
        <v>67.742000000000004</v>
      </c>
      <c r="H68" s="37">
        <v>70.442999999999998</v>
      </c>
      <c r="I68" s="37">
        <v>74.869</v>
      </c>
      <c r="J68" s="37">
        <v>70.492000000000004</v>
      </c>
      <c r="K68" s="37">
        <v>67.016000000000005</v>
      </c>
      <c r="L68" s="37">
        <v>69.262</v>
      </c>
      <c r="M68" s="37">
        <v>64.885000000000005</v>
      </c>
      <c r="N68" s="37">
        <v>65.114999999999995</v>
      </c>
      <c r="O68" s="37">
        <v>72.066000000000003</v>
      </c>
      <c r="P68" s="37">
        <v>62.671999999999997</v>
      </c>
      <c r="Q68" s="37">
        <v>56.279000000000003</v>
      </c>
      <c r="S68" s="4">
        <f t="shared" si="74"/>
        <v>60.651797986700998</v>
      </c>
      <c r="T68" s="4">
        <f t="shared" si="74"/>
        <v>66.642020679354246</v>
      </c>
      <c r="U68" s="4">
        <f t="shared" si="74"/>
        <v>73.26334674696524</v>
      </c>
      <c r="V68" s="4">
        <f t="shared" si="74"/>
        <v>70.762734112461857</v>
      </c>
      <c r="W68" s="4">
        <f t="shared" si="74"/>
        <v>65.104663530679602</v>
      </c>
      <c r="X68" s="4">
        <f t="shared" si="74"/>
        <v>66.639456067531427</v>
      </c>
      <c r="Y68" s="4">
        <f t="shared" si="74"/>
        <v>67.939010825385338</v>
      </c>
      <c r="Z68" s="4">
        <f t="shared" si="74"/>
        <v>67.573124585211289</v>
      </c>
      <c r="AA68" s="4">
        <f t="shared" si="74"/>
        <v>61.592703777240146</v>
      </c>
      <c r="AB68" s="4">
        <f t="shared" si="74"/>
        <v>64.178111597134645</v>
      </c>
      <c r="AC68" s="4">
        <f t="shared" si="74"/>
        <v>62.42161200370014</v>
      </c>
      <c r="AD68" s="4">
        <f t="shared" si="74"/>
        <v>64.875552107211689</v>
      </c>
      <c r="AE68" s="4">
        <f t="shared" si="74"/>
        <v>67.963752585922208</v>
      </c>
      <c r="AF68" s="4">
        <f t="shared" si="74"/>
        <v>62.648415973542981</v>
      </c>
      <c r="AG68" s="4">
        <f t="shared" si="74"/>
        <v>58.025822917960909</v>
      </c>
      <c r="AI68" s="4">
        <f t="shared" si="75"/>
        <v>0.45120201329900311</v>
      </c>
      <c r="AJ68" s="4">
        <f t="shared" si="75"/>
        <v>4.2769793206457507</v>
      </c>
      <c r="AK68" s="4">
        <f t="shared" si="75"/>
        <v>5.833653253034754</v>
      </c>
      <c r="AL68" s="4">
        <f t="shared" si="75"/>
        <v>8.5602658875381366</v>
      </c>
      <c r="AM68" s="4">
        <f t="shared" si="75"/>
        <v>2.6373364693204024</v>
      </c>
      <c r="AN68" s="4">
        <f t="shared" si="75"/>
        <v>3.8035439324685711</v>
      </c>
      <c r="AO68" s="4">
        <f t="shared" si="75"/>
        <v>6.9299891746146614</v>
      </c>
      <c r="AP68" s="4">
        <f t="shared" si="75"/>
        <v>2.9188754147887153</v>
      </c>
      <c r="AQ68" s="4">
        <f t="shared" si="75"/>
        <v>5.4232962227598591</v>
      </c>
      <c r="AR68" s="4">
        <f t="shared" si="75"/>
        <v>5.0838884028653553</v>
      </c>
      <c r="AS68" s="4">
        <f t="shared" si="75"/>
        <v>2.4633879962998648</v>
      </c>
      <c r="AT68" s="4">
        <f t="shared" si="75"/>
        <v>0.23944789278830569</v>
      </c>
      <c r="AU68" s="4">
        <f t="shared" si="75"/>
        <v>4.1022474140777945</v>
      </c>
      <c r="AV68" s="4">
        <f t="shared" si="75"/>
        <v>2.3584026457015739E-2</v>
      </c>
      <c r="AW68" s="4">
        <f t="shared" si="75"/>
        <v>-1.7468229179609054</v>
      </c>
      <c r="AY68" s="2">
        <f t="shared" si="65"/>
        <v>55.134506820062029</v>
      </c>
      <c r="AZ68" s="2">
        <f t="shared" si="65"/>
        <v>62.694809912174563</v>
      </c>
      <c r="BA68" s="2">
        <f t="shared" si="65"/>
        <v>69.467943023511197</v>
      </c>
      <c r="BB68" s="2">
        <f t="shared" si="65"/>
        <v>67.065411017970291</v>
      </c>
      <c r="BC68" s="2">
        <f t="shared" si="65"/>
        <v>62.363840164693812</v>
      </c>
      <c r="BD68" s="2">
        <f t="shared" si="65"/>
        <v>64.17727230656628</v>
      </c>
      <c r="BE68" s="2">
        <f t="shared" si="65"/>
        <v>65.003194578146875</v>
      </c>
      <c r="BF68" s="2">
        <f t="shared" si="65"/>
        <v>65.304425955775415</v>
      </c>
      <c r="BG68" s="2">
        <f t="shared" si="65"/>
        <v>59.180542159332937</v>
      </c>
      <c r="BH68" s="2">
        <f t="shared" si="65"/>
        <v>62.935636059575344</v>
      </c>
      <c r="BI68" s="2">
        <f t="shared" si="65"/>
        <v>60.936507525576687</v>
      </c>
      <c r="BJ68" s="2">
        <f t="shared" si="65"/>
        <v>63.194976569234882</v>
      </c>
      <c r="BK68" s="2">
        <f t="shared" si="65"/>
        <v>65.29196565009137</v>
      </c>
      <c r="BL68" s="2">
        <f t="shared" si="65"/>
        <v>61.161986997619906</v>
      </c>
      <c r="BM68" s="2">
        <f t="shared" si="65"/>
        <v>56.984144241861458</v>
      </c>
      <c r="BO68" s="2">
        <f t="shared" si="10"/>
        <v>61.103000000000002</v>
      </c>
      <c r="BP68" s="2">
        <f t="shared" si="11"/>
        <v>70.918999999999997</v>
      </c>
      <c r="BQ68" s="2">
        <f t="shared" si="12"/>
        <v>79.096999999999994</v>
      </c>
      <c r="BR68" s="2">
        <f t="shared" si="13"/>
        <v>79.322999999999993</v>
      </c>
      <c r="BS68" s="2">
        <f t="shared" si="14"/>
        <v>67.742000000000004</v>
      </c>
      <c r="BT68" s="2">
        <f t="shared" si="15"/>
        <v>70.442999999999998</v>
      </c>
      <c r="BU68" s="2">
        <f t="shared" si="16"/>
        <v>74.869</v>
      </c>
      <c r="BV68" s="2">
        <f t="shared" si="17"/>
        <v>70.492000000000004</v>
      </c>
      <c r="BW68" s="2">
        <f t="shared" si="18"/>
        <v>67.016000000000005</v>
      </c>
      <c r="BX68" s="2">
        <f t="shared" si="19"/>
        <v>69.262</v>
      </c>
      <c r="BY68" s="2">
        <f t="shared" si="20"/>
        <v>64.885000000000005</v>
      </c>
      <c r="BZ68" s="2">
        <f t="shared" si="21"/>
        <v>65.114999999999995</v>
      </c>
      <c r="CA68" s="2">
        <f t="shared" si="22"/>
        <v>72.066000000000003</v>
      </c>
      <c r="CB68" s="2">
        <f t="shared" si="23"/>
        <v>62.671999999999997</v>
      </c>
      <c r="CC68" s="2">
        <f t="shared" si="24"/>
        <v>56.279000000000003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56.720873754152819</v>
      </c>
      <c r="DL68" s="2">
        <f t="shared" si="76"/>
        <v>65.836318181818172</v>
      </c>
      <c r="DM68" s="2">
        <f t="shared" si="76"/>
        <v>76.309071247357281</v>
      </c>
      <c r="DN68" s="2">
        <f t="shared" si="76"/>
        <v>74.949762156448202</v>
      </c>
      <c r="DO68" s="2">
        <f t="shared" si="76"/>
        <v>66.014069767441853</v>
      </c>
      <c r="DP68" s="2">
        <f t="shared" si="76"/>
        <v>67.814667247386765</v>
      </c>
      <c r="DQ68" s="2">
        <f t="shared" si="76"/>
        <v>70.493463757173075</v>
      </c>
      <c r="DR68" s="2">
        <f t="shared" si="76"/>
        <v>69.556804703832739</v>
      </c>
      <c r="DS68" s="2">
        <f t="shared" si="76"/>
        <v>64.499289024390222</v>
      </c>
      <c r="DT68" s="2">
        <f t="shared" si="76"/>
        <v>67.177910931174097</v>
      </c>
      <c r="DU68" s="2">
        <f t="shared" si="76"/>
        <v>62.852950656660411</v>
      </c>
      <c r="DV68" s="2">
        <f t="shared" si="76"/>
        <v>66.675464522053844</v>
      </c>
      <c r="DW68" s="2">
        <f t="shared" si="76"/>
        <v>69.597330413772255</v>
      </c>
      <c r="DX68" s="2">
        <f t="shared" si="76"/>
        <v>62.618357804607946</v>
      </c>
      <c r="DY68" s="2">
        <f t="shared" si="76"/>
        <v>56.594148606271773</v>
      </c>
      <c r="EA68" s="2">
        <f t="shared" si="77"/>
        <v>53.29721045867138</v>
      </c>
      <c r="EB68" s="2">
        <f t="shared" si="77"/>
        <v>58.625891008765599</v>
      </c>
      <c r="EC68" s="2">
        <f t="shared" si="77"/>
        <v>60.755721884829825</v>
      </c>
      <c r="ED68" s="2">
        <f t="shared" si="77"/>
        <v>57.020865607038949</v>
      </c>
      <c r="EE68" s="2">
        <f t="shared" si="77"/>
        <v>57.3712388267367</v>
      </c>
      <c r="EF68" s="2">
        <f t="shared" si="77"/>
        <v>59.126048906005046</v>
      </c>
      <c r="EG68" s="2">
        <f t="shared" si="77"/>
        <v>57.704279503751877</v>
      </c>
      <c r="EH68" s="2">
        <f t="shared" si="77"/>
        <v>59.310323973223134</v>
      </c>
      <c r="EI68" s="2">
        <f t="shared" si="77"/>
        <v>51.780909819118094</v>
      </c>
      <c r="EJ68" s="2">
        <f t="shared" si="77"/>
        <v>56.286578688694192</v>
      </c>
      <c r="EK68" s="2">
        <f t="shared" si="77"/>
        <v>58.019443285850613</v>
      </c>
      <c r="EL68" s="2">
        <f t="shared" si="77"/>
        <v>57.884868460685496</v>
      </c>
      <c r="EM68" s="2">
        <f t="shared" si="77"/>
        <v>59.286352213558857</v>
      </c>
      <c r="EN68" s="2">
        <f t="shared" si="77"/>
        <v>58.931179900798966</v>
      </c>
      <c r="EO68" s="2">
        <f t="shared" si="77"/>
        <v>57.578397451002466</v>
      </c>
      <c r="EQ68" s="2">
        <f t="shared" si="78"/>
        <v>55.476624596274796</v>
      </c>
      <c r="ER68" s="2">
        <f t="shared" si="78"/>
        <v>60.606366339607526</v>
      </c>
      <c r="ES68" s="2">
        <f t="shared" si="78"/>
        <v>62.813663845994263</v>
      </c>
      <c r="ET68" s="2">
        <f t="shared" si="78"/>
        <v>58.162018388076447</v>
      </c>
      <c r="EU68" s="2">
        <f t="shared" si="78"/>
        <v>57.148355065974393</v>
      </c>
      <c r="EV68" s="2">
        <f t="shared" si="78"/>
        <v>56.303202300204788</v>
      </c>
      <c r="EW68" s="2">
        <f t="shared" si="78"/>
        <v>57.6329677220875</v>
      </c>
      <c r="EX68" s="2">
        <f t="shared" si="78"/>
        <v>56.485394445652048</v>
      </c>
      <c r="EY68" s="2">
        <f t="shared" si="78"/>
        <v>53.789194528802234</v>
      </c>
      <c r="EZ68" s="2">
        <f t="shared" si="78"/>
        <v>57.5607436245757</v>
      </c>
      <c r="FA68" s="2">
        <f t="shared" si="78"/>
        <v>57.492120871744156</v>
      </c>
      <c r="FB68" s="2">
        <f t="shared" si="78"/>
        <v>56.033679074604493</v>
      </c>
      <c r="FC68" s="2">
        <f t="shared" si="78"/>
        <v>57.236643211473705</v>
      </c>
      <c r="FD68" s="2">
        <f t="shared" si="78"/>
        <v>57.981684054844088</v>
      </c>
      <c r="FE68" s="2">
        <f t="shared" si="78"/>
        <v>59.228545128058691</v>
      </c>
      <c r="FG68" s="2">
        <f t="shared" si="79"/>
        <v>0.46336413252219671</v>
      </c>
      <c r="FH68" s="2">
        <f t="shared" si="79"/>
        <v>0.43569317602481372</v>
      </c>
      <c r="FI68" s="2">
        <f t="shared" si="79"/>
        <v>0.43985172978889514</v>
      </c>
      <c r="FJ68" s="2">
        <f t="shared" si="79"/>
        <v>0.43975761543789482</v>
      </c>
      <c r="FK68" s="2">
        <f t="shared" si="79"/>
        <v>0.42234149857197273</v>
      </c>
      <c r="FL68" s="2">
        <f t="shared" si="79"/>
        <v>0.41863305475709572</v>
      </c>
      <c r="FM68" s="2">
        <f t="shared" si="79"/>
        <v>0.4292899231048462</v>
      </c>
      <c r="FN68" s="2">
        <f t="shared" si="79"/>
        <v>0.41500264591128549</v>
      </c>
      <c r="FO68" s="2">
        <f t="shared" si="79"/>
        <v>0.4181984348504541</v>
      </c>
      <c r="FP68" s="2">
        <f t="shared" si="79"/>
        <v>0.38951242726718294</v>
      </c>
      <c r="FQ68" s="2">
        <f t="shared" si="79"/>
        <v>0.39648881880720804</v>
      </c>
      <c r="FR68" s="2">
        <f t="shared" si="79"/>
        <v>0.39592936485908908</v>
      </c>
      <c r="FS68" s="2">
        <f t="shared" si="79"/>
        <v>0.41754772069284374</v>
      </c>
      <c r="FT68" s="2">
        <f t="shared" si="79"/>
        <v>0.39497880240754202</v>
      </c>
      <c r="FU68" s="2">
        <f t="shared" si="79"/>
        <v>0.39621673010463831</v>
      </c>
      <c r="FW68" s="2">
        <f t="shared" si="67"/>
        <v>1.6444267030119554E-5</v>
      </c>
      <c r="FX68" s="2">
        <f t="shared" si="67"/>
        <v>1.2949355586949714E-5</v>
      </c>
      <c r="FY68" s="2">
        <f t="shared" si="67"/>
        <v>1.9144015410770711E-5</v>
      </c>
      <c r="FZ68" s="2">
        <f t="shared" si="67"/>
        <v>1.5471655759039146E-5</v>
      </c>
      <c r="GA68" s="2">
        <f t="shared" si="67"/>
        <v>1.5395228475757605E-5</v>
      </c>
      <c r="GB68" s="2">
        <f t="shared" si="67"/>
        <v>1.8457591434661557E-5</v>
      </c>
      <c r="GC68" s="2">
        <f t="shared" si="67"/>
        <v>1.7588977373434276E-5</v>
      </c>
      <c r="GD68" s="2">
        <f t="shared" si="67"/>
        <v>2.1994734642468281E-5</v>
      </c>
      <c r="GE68" s="2">
        <f t="shared" si="67"/>
        <v>2.9583665002418727E-5</v>
      </c>
      <c r="GF68" s="2">
        <f t="shared" si="67"/>
        <v>2.6987356158228961E-5</v>
      </c>
      <c r="GG68" s="2">
        <f t="shared" si="67"/>
        <v>2.1813856387096098E-5</v>
      </c>
      <c r="GH68" s="2">
        <f t="shared" si="67"/>
        <v>1.7738600288408627E-5</v>
      </c>
      <c r="GI68" s="2">
        <f t="shared" si="67"/>
        <v>1.9182268382547276E-5</v>
      </c>
      <c r="GJ68" s="2">
        <f t="shared" si="67"/>
        <v>1.4422683445066227E-5</v>
      </c>
      <c r="GK68" s="2">
        <f t="shared" si="67"/>
        <v>1.1984818993632163E-5</v>
      </c>
      <c r="GM68" s="86">
        <f t="shared" si="68"/>
        <v>7.4161773480071191E-3</v>
      </c>
      <c r="GN68" s="86">
        <f t="shared" si="68"/>
        <v>4.8065744429973377E-3</v>
      </c>
      <c r="GO68" s="86">
        <f t="shared" si="68"/>
        <v>4.8246321931903306E-3</v>
      </c>
      <c r="GP68" s="86">
        <f t="shared" si="68"/>
        <v>4.8487331300624157E-3</v>
      </c>
      <c r="GQ68" s="86">
        <f t="shared" si="68"/>
        <v>3.4734857125752225E-3</v>
      </c>
      <c r="GR68" s="86">
        <f t="shared" si="68"/>
        <v>3.0147275984880365E-3</v>
      </c>
      <c r="GS68" s="86">
        <f t="shared" si="68"/>
        <v>3.9060669078523043E-3</v>
      </c>
      <c r="GT68" s="86">
        <f t="shared" si="68"/>
        <v>2.7728844700486855E-3</v>
      </c>
      <c r="GU68" s="86">
        <f t="shared" si="68"/>
        <v>2.9200420066595729E-3</v>
      </c>
      <c r="GV68" s="86">
        <f t="shared" si="68"/>
        <v>1.4217750582351824E-3</v>
      </c>
      <c r="GW68" s="86">
        <f t="shared" si="68"/>
        <v>1.8322609214683648E-3</v>
      </c>
      <c r="GX68" s="86">
        <f t="shared" si="68"/>
        <v>1.9829510701492425E-3</v>
      </c>
      <c r="GY68" s="86">
        <f t="shared" si="68"/>
        <v>3.1192333839891581E-3</v>
      </c>
      <c r="GZ68" s="86">
        <f t="shared" si="68"/>
        <v>1.8906004106242374E-3</v>
      </c>
      <c r="HA68" s="86">
        <f t="shared" si="68"/>
        <v>1.9058384194373572E-3</v>
      </c>
      <c r="HC68" s="86">
        <f t="shared" si="73"/>
        <v>1.224580621781149E-10</v>
      </c>
      <c r="HD68" s="86">
        <f t="shared" si="69"/>
        <v>2.3207357009982261E-14</v>
      </c>
      <c r="HE68" s="86">
        <f t="shared" si="69"/>
        <v>9.651208528052252E-12</v>
      </c>
      <c r="HF68" s="86">
        <f t="shared" si="69"/>
        <v>4.9216895717843533E-11</v>
      </c>
      <c r="HG68" s="86">
        <f t="shared" si="69"/>
        <v>1.3284048278550838E-16</v>
      </c>
      <c r="HH68" s="86">
        <f t="shared" si="69"/>
        <v>6.9483174471213321E-13</v>
      </c>
      <c r="HI68" s="86">
        <f t="shared" si="69"/>
        <v>3.4573834562212217E-12</v>
      </c>
      <c r="HJ68" s="86">
        <f t="shared" si="69"/>
        <v>7.3215584286136115E-13</v>
      </c>
      <c r="HK68" s="86">
        <f t="shared" si="69"/>
        <v>1.9426247080240029E-12</v>
      </c>
      <c r="HL68" s="86">
        <f t="shared" si="69"/>
        <v>4.1072343627810546E-13</v>
      </c>
      <c r="HM68" s="86">
        <f t="shared" si="69"/>
        <v>5.6259505727427287E-13</v>
      </c>
      <c r="HN68" s="86">
        <f t="shared" si="69"/>
        <v>2.5127534018169781E-11</v>
      </c>
      <c r="HO68" s="86">
        <f t="shared" si="69"/>
        <v>2.6182901469637445E-12</v>
      </c>
      <c r="HP68" s="86">
        <f t="shared" si="69"/>
        <v>3.5310671310295776E-14</v>
      </c>
      <c r="HQ68" s="86">
        <f t="shared" si="69"/>
        <v>2.3923853879685324E-16</v>
      </c>
      <c r="HS68" s="86">
        <f t="shared" si="70"/>
        <v>1.4729024693940641E-81</v>
      </c>
      <c r="HT68" s="86">
        <f t="shared" si="70"/>
        <v>2.547941633808047E-116</v>
      </c>
      <c r="HU68" s="86">
        <f t="shared" si="70"/>
        <v>2.3993444170868718E-92</v>
      </c>
      <c r="HV68" s="86">
        <f t="shared" si="70"/>
        <v>4.8378700801507697E-88</v>
      </c>
      <c r="HW68" s="86">
        <f t="shared" si="70"/>
        <v>2.6303046679109901E-142</v>
      </c>
      <c r="HX68" s="86">
        <f t="shared" si="70"/>
        <v>2.8939658101394277E-106</v>
      </c>
      <c r="HY68" s="86">
        <f t="shared" si="70"/>
        <v>1.4309880442553535E-99</v>
      </c>
      <c r="HZ68" s="86">
        <f t="shared" si="70"/>
        <v>6.7631632017950135E-106</v>
      </c>
      <c r="IA68" s="86">
        <f t="shared" si="70"/>
        <v>2.8042329576356632E-100</v>
      </c>
      <c r="IB68" s="86">
        <f t="shared" si="70"/>
        <v>2.015841750475611E-109</v>
      </c>
      <c r="IC68" s="86">
        <f t="shared" si="70"/>
        <v>8.6200552080145905E-108</v>
      </c>
      <c r="ID68" s="86">
        <f t="shared" si="70"/>
        <v>2.7821819296237593E-89</v>
      </c>
      <c r="IE68" s="86">
        <f t="shared" si="70"/>
        <v>6.3216114677198949E-99</v>
      </c>
      <c r="IF68" s="86">
        <f t="shared" si="70"/>
        <v>6.9043994322117252E-58</v>
      </c>
      <c r="IG68" s="86">
        <f t="shared" si="70"/>
        <v>3.0329761046045481E-44</v>
      </c>
      <c r="II68" s="86">
        <f t="shared" si="71"/>
        <v>1.119319331298382E-216</v>
      </c>
      <c r="IJ68" s="86">
        <f t="shared" si="71"/>
        <v>0</v>
      </c>
      <c r="IK68" s="86">
        <f t="shared" si="71"/>
        <v>8.6808154333469327E-251</v>
      </c>
      <c r="IL68" s="86">
        <f t="shared" si="71"/>
        <v>6.8674329392560764E-240</v>
      </c>
      <c r="IM68" s="86">
        <f t="shared" si="71"/>
        <v>0</v>
      </c>
      <c r="IN68" s="86">
        <f t="shared" si="71"/>
        <v>5.6286893642983865E-290</v>
      </c>
      <c r="IO68" s="86">
        <f t="shared" si="71"/>
        <v>1.9565812441925253E-273</v>
      </c>
      <c r="IP68" s="86">
        <f t="shared" si="71"/>
        <v>8.0222227675831255E-287</v>
      </c>
      <c r="IQ68" s="86">
        <f t="shared" si="71"/>
        <v>6.4608215854146883E-270</v>
      </c>
      <c r="IR68" s="86">
        <f t="shared" si="71"/>
        <v>5.3576541952187147E-298</v>
      </c>
      <c r="IS68" s="86">
        <f t="shared" si="71"/>
        <v>2.4671224144105095E-293</v>
      </c>
      <c r="IT68" s="86">
        <f t="shared" si="71"/>
        <v>7.5573500434031425E-240</v>
      </c>
      <c r="IU68" s="86">
        <f t="shared" si="71"/>
        <v>4.6113481948420211E-266</v>
      </c>
      <c r="IV68" s="86">
        <f t="shared" si="71"/>
        <v>4.0348695401865497E-151</v>
      </c>
      <c r="IW68" s="86">
        <f t="shared" si="71"/>
        <v>8.4107198946656417E-153</v>
      </c>
      <c r="IY68" s="86">
        <f t="shared" si="72"/>
        <v>7.4161774704651811E-3</v>
      </c>
      <c r="IZ68" s="86">
        <f t="shared" si="72"/>
        <v>4.8065744430205448E-3</v>
      </c>
      <c r="JA68" s="86">
        <f t="shared" si="72"/>
        <v>4.8246322028415393E-3</v>
      </c>
      <c r="JB68" s="86">
        <f t="shared" si="72"/>
        <v>4.8487331792793111E-3</v>
      </c>
      <c r="JC68" s="86">
        <f t="shared" si="72"/>
        <v>3.4734857125753552E-3</v>
      </c>
      <c r="JD68" s="86">
        <f t="shared" si="72"/>
        <v>3.0147275991828683E-3</v>
      </c>
      <c r="JE68" s="86">
        <f t="shared" si="72"/>
        <v>3.9060669113096876E-3</v>
      </c>
      <c r="JF68" s="86">
        <f t="shared" si="72"/>
        <v>2.7728844707808412E-3</v>
      </c>
      <c r="JG68" s="86">
        <f t="shared" si="72"/>
        <v>2.9200420086021978E-3</v>
      </c>
      <c r="JH68" s="86">
        <f t="shared" si="72"/>
        <v>1.421775058645906E-3</v>
      </c>
      <c r="JI68" s="86">
        <f t="shared" si="72"/>
        <v>1.8322609220309599E-3</v>
      </c>
      <c r="JJ68" s="86">
        <f t="shared" si="72"/>
        <v>1.9829510952767766E-3</v>
      </c>
      <c r="JK68" s="86">
        <f t="shared" si="72"/>
        <v>3.1192333866074482E-3</v>
      </c>
      <c r="JL68" s="86">
        <f t="shared" si="72"/>
        <v>1.8906004106595481E-3</v>
      </c>
      <c r="JM68" s="86">
        <f t="shared" si="72"/>
        <v>1.9058384194375964E-3</v>
      </c>
    </row>
    <row r="69" spans="2:273" x14ac:dyDescent="0.25">
      <c r="B69" s="2">
        <v>42</v>
      </c>
      <c r="C69" s="37">
        <v>64.69</v>
      </c>
      <c r="D69" s="37">
        <v>72.113</v>
      </c>
      <c r="E69" s="37">
        <v>83.613</v>
      </c>
      <c r="F69" s="37">
        <v>81.903000000000006</v>
      </c>
      <c r="G69" s="37">
        <v>68.870999999999995</v>
      </c>
      <c r="H69" s="37">
        <v>74.671999999999997</v>
      </c>
      <c r="I69" s="37">
        <v>76</v>
      </c>
      <c r="J69" s="37">
        <v>75.738</v>
      </c>
      <c r="K69" s="37">
        <v>65.918000000000006</v>
      </c>
      <c r="L69" s="37">
        <v>71.311000000000007</v>
      </c>
      <c r="M69" s="37">
        <v>66.328000000000003</v>
      </c>
      <c r="N69" s="37">
        <v>69.311000000000007</v>
      </c>
      <c r="O69" s="37">
        <v>73.097999999999999</v>
      </c>
      <c r="P69" s="37">
        <v>65.966999999999999</v>
      </c>
      <c r="Q69" s="37">
        <v>58.148000000000003</v>
      </c>
      <c r="S69" s="4">
        <f t="shared" si="74"/>
        <v>62.405543906314442</v>
      </c>
      <c r="T69" s="4">
        <f t="shared" si="74"/>
        <v>67.963744484853493</v>
      </c>
      <c r="U69" s="4">
        <f t="shared" si="74"/>
        <v>74.615172633005869</v>
      </c>
      <c r="V69" s="4">
        <f t="shared" si="74"/>
        <v>71.970588207580022</v>
      </c>
      <c r="W69" s="4">
        <f t="shared" si="74"/>
        <v>66.128997385128031</v>
      </c>
      <c r="X69" s="4">
        <f t="shared" si="74"/>
        <v>67.643069822256976</v>
      </c>
      <c r="Y69" s="4">
        <f t="shared" si="74"/>
        <v>68.995208887032462</v>
      </c>
      <c r="Z69" s="4">
        <f t="shared" si="74"/>
        <v>68.511705703262805</v>
      </c>
      <c r="AA69" s="4">
        <f t="shared" si="74"/>
        <v>62.521228028491159</v>
      </c>
      <c r="AB69" s="4">
        <f t="shared" si="74"/>
        <v>64.812074025888734</v>
      </c>
      <c r="AC69" s="4">
        <f t="shared" si="74"/>
        <v>63.138968839047628</v>
      </c>
      <c r="AD69" s="4">
        <f t="shared" si="74"/>
        <v>65.606878333171977</v>
      </c>
      <c r="AE69" s="4">
        <f t="shared" si="74"/>
        <v>68.997854719697656</v>
      </c>
      <c r="AF69" s="4">
        <f t="shared" si="74"/>
        <v>63.279143351258668</v>
      </c>
      <c r="AG69" s="4">
        <f t="shared" si="74"/>
        <v>58.527639904155301</v>
      </c>
      <c r="AI69" s="4">
        <f t="shared" si="75"/>
        <v>2.2844560936855558</v>
      </c>
      <c r="AJ69" s="4">
        <f t="shared" si="75"/>
        <v>4.1492555151465069</v>
      </c>
      <c r="AK69" s="4">
        <f t="shared" si="75"/>
        <v>8.9978273669941302</v>
      </c>
      <c r="AL69" s="4">
        <f t="shared" si="75"/>
        <v>9.932411792419984</v>
      </c>
      <c r="AM69" s="4">
        <f t="shared" si="75"/>
        <v>2.7420026148719643</v>
      </c>
      <c r="AN69" s="4">
        <f t="shared" si="75"/>
        <v>7.0289301777430211</v>
      </c>
      <c r="AO69" s="4">
        <f t="shared" si="75"/>
        <v>7.0047911129675384</v>
      </c>
      <c r="AP69" s="4">
        <f t="shared" si="75"/>
        <v>7.2262942967371941</v>
      </c>
      <c r="AQ69" s="4">
        <f t="shared" si="75"/>
        <v>3.3967719715088478</v>
      </c>
      <c r="AR69" s="4">
        <f t="shared" si="75"/>
        <v>6.4989259741112733</v>
      </c>
      <c r="AS69" s="4">
        <f t="shared" si="75"/>
        <v>3.1890311609523749</v>
      </c>
      <c r="AT69" s="4">
        <f t="shared" si="75"/>
        <v>3.7041216668280299</v>
      </c>
      <c r="AU69" s="4">
        <f t="shared" si="75"/>
        <v>4.1001452803023426</v>
      </c>
      <c r="AV69" s="4">
        <f t="shared" si="75"/>
        <v>2.6878566487413309</v>
      </c>
      <c r="AW69" s="4">
        <f t="shared" si="75"/>
        <v>-0.37963990415529736</v>
      </c>
      <c r="AY69" s="2">
        <f t="shared" si="65"/>
        <v>55.016884091225968</v>
      </c>
      <c r="AZ69" s="2">
        <f t="shared" si="65"/>
        <v>62.557577153356597</v>
      </c>
      <c r="BA69" s="2">
        <f t="shared" si="65"/>
        <v>69.311308153109849</v>
      </c>
      <c r="BB69" s="2">
        <f t="shared" si="65"/>
        <v>66.815918845208046</v>
      </c>
      <c r="BC69" s="2">
        <f t="shared" si="65"/>
        <v>62.218812991016378</v>
      </c>
      <c r="BD69" s="2">
        <f t="shared" si="65"/>
        <v>64.04506926103106</v>
      </c>
      <c r="BE69" s="2">
        <f t="shared" si="65"/>
        <v>64.820009221182744</v>
      </c>
      <c r="BF69" s="2">
        <f t="shared" si="65"/>
        <v>65.174022960650717</v>
      </c>
      <c r="BG69" s="2">
        <f t="shared" si="65"/>
        <v>58.971404193116484</v>
      </c>
      <c r="BH69" s="2">
        <f t="shared" si="65"/>
        <v>62.880372063736573</v>
      </c>
      <c r="BI69" s="2">
        <f t="shared" si="65"/>
        <v>60.897130674872308</v>
      </c>
      <c r="BJ69" s="2">
        <f t="shared" si="65"/>
        <v>63.121354220627907</v>
      </c>
      <c r="BK69" s="2">
        <f t="shared" si="65"/>
        <v>65.149913283463917</v>
      </c>
      <c r="BL69" s="2">
        <f t="shared" si="65"/>
        <v>61.064602939843475</v>
      </c>
      <c r="BM69" s="2">
        <f t="shared" si="65"/>
        <v>56.971143890205099</v>
      </c>
      <c r="BO69" s="2" t="str">
        <f t="shared" si="10"/>
        <v/>
      </c>
      <c r="BP69" s="2">
        <f t="shared" si="11"/>
        <v>72.113</v>
      </c>
      <c r="BQ69" s="2">
        <f t="shared" si="12"/>
        <v>83.613</v>
      </c>
      <c r="BR69" s="2">
        <f t="shared" si="13"/>
        <v>81.903000000000006</v>
      </c>
      <c r="BS69" s="2">
        <f t="shared" si="14"/>
        <v>68.870999999999995</v>
      </c>
      <c r="BT69" s="2">
        <f t="shared" si="15"/>
        <v>74.671999999999997</v>
      </c>
      <c r="BU69" s="2">
        <f t="shared" si="16"/>
        <v>76</v>
      </c>
      <c r="BV69" s="2">
        <f t="shared" si="17"/>
        <v>75.738</v>
      </c>
      <c r="BW69" s="2">
        <f t="shared" si="18"/>
        <v>65.918000000000006</v>
      </c>
      <c r="BX69" s="2">
        <f t="shared" si="19"/>
        <v>71.311000000000007</v>
      </c>
      <c r="BY69" s="2">
        <f t="shared" si="20"/>
        <v>66.328000000000003</v>
      </c>
      <c r="BZ69" s="2">
        <f t="shared" si="21"/>
        <v>69.311000000000007</v>
      </c>
      <c r="CA69" s="2">
        <f t="shared" si="22"/>
        <v>73.097999999999999</v>
      </c>
      <c r="CB69" s="2">
        <f t="shared" si="23"/>
        <v>65.966999999999999</v>
      </c>
      <c r="CC69" s="2">
        <f t="shared" si="24"/>
        <v>58.148000000000003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56.72364111498257</v>
      </c>
      <c r="DL69" s="2">
        <f t="shared" si="76"/>
        <v>65.99224242424242</v>
      </c>
      <c r="DM69" s="2">
        <f t="shared" si="76"/>
        <v>76.794094714587729</v>
      </c>
      <c r="DN69" s="2">
        <f t="shared" si="76"/>
        <v>75.332100775193794</v>
      </c>
      <c r="DO69" s="2">
        <f t="shared" si="76"/>
        <v>66.200604651162791</v>
      </c>
      <c r="DP69" s="2">
        <f t="shared" si="76"/>
        <v>68.058312717770036</v>
      </c>
      <c r="DQ69" s="2">
        <f t="shared" si="76"/>
        <v>70.811225007550604</v>
      </c>
      <c r="DR69" s="2">
        <f t="shared" si="76"/>
        <v>69.875677003484313</v>
      </c>
      <c r="DS69" s="2">
        <f t="shared" si="76"/>
        <v>64.687631707317053</v>
      </c>
      <c r="DT69" s="2">
        <f t="shared" si="76"/>
        <v>67.573623481781368</v>
      </c>
      <c r="DU69" s="2">
        <f t="shared" si="76"/>
        <v>63.080776454033767</v>
      </c>
      <c r="DV69" s="2">
        <f t="shared" si="76"/>
        <v>66.994307970720897</v>
      </c>
      <c r="DW69" s="2">
        <f t="shared" si="76"/>
        <v>69.88105678042885</v>
      </c>
      <c r="DX69" s="2">
        <f t="shared" si="76"/>
        <v>62.697376603732813</v>
      </c>
      <c r="DY69" s="2">
        <f t="shared" si="76"/>
        <v>56.605955052264804</v>
      </c>
      <c r="EA69" s="2">
        <f t="shared" si="77"/>
        <v>53.214081484456585</v>
      </c>
      <c r="EB69" s="2">
        <f t="shared" si="77"/>
        <v>58.500386264356194</v>
      </c>
      <c r="EC69" s="2">
        <f t="shared" si="77"/>
        <v>60.620410165374224</v>
      </c>
      <c r="ED69" s="2">
        <f t="shared" si="77"/>
        <v>56.921066120296125</v>
      </c>
      <c r="EE69" s="2">
        <f t="shared" si="77"/>
        <v>57.251915268381062</v>
      </c>
      <c r="EF69" s="2">
        <f t="shared" si="77"/>
        <v>58.96228796483831</v>
      </c>
      <c r="EG69" s="2">
        <f t="shared" si="77"/>
        <v>57.555945762626195</v>
      </c>
      <c r="EH69" s="2">
        <f t="shared" si="77"/>
        <v>59.129769268872607</v>
      </c>
      <c r="EI69" s="2">
        <f t="shared" si="77"/>
        <v>51.718520581006757</v>
      </c>
      <c r="EJ69" s="2">
        <f t="shared" si="77"/>
        <v>56.171721450474223</v>
      </c>
      <c r="EK69" s="2">
        <f t="shared" si="77"/>
        <v>57.865807005761539</v>
      </c>
      <c r="EL69" s="2">
        <f t="shared" si="77"/>
        <v>57.732387775705085</v>
      </c>
      <c r="EM69" s="2">
        <f t="shared" si="77"/>
        <v>59.131065230606566</v>
      </c>
      <c r="EN69" s="2">
        <f t="shared" si="77"/>
        <v>58.783651558849499</v>
      </c>
      <c r="EO69" s="2">
        <f t="shared" si="77"/>
        <v>57.478627604369706</v>
      </c>
      <c r="EQ69" s="2">
        <f t="shared" si="78"/>
        <v>55.363246298708525</v>
      </c>
      <c r="ER69" s="2">
        <f t="shared" si="78"/>
        <v>60.454583483513545</v>
      </c>
      <c r="ES69" s="2">
        <f t="shared" si="78"/>
        <v>62.649195903084077</v>
      </c>
      <c r="ET69" s="2">
        <f t="shared" si="78"/>
        <v>58.046185732841202</v>
      </c>
      <c r="EU69" s="2">
        <f t="shared" si="78"/>
        <v>57.032408963253431</v>
      </c>
      <c r="EV69" s="2">
        <f t="shared" si="78"/>
        <v>56.180724607233365</v>
      </c>
      <c r="EW69" s="2">
        <f t="shared" si="78"/>
        <v>57.4857682996007</v>
      </c>
      <c r="EX69" s="2">
        <f t="shared" si="78"/>
        <v>56.346944648314143</v>
      </c>
      <c r="EY69" s="2">
        <f t="shared" si="78"/>
        <v>53.697315433827526</v>
      </c>
      <c r="EZ69" s="2">
        <f t="shared" si="78"/>
        <v>57.427644201576555</v>
      </c>
      <c r="FA69" s="2">
        <f t="shared" si="78"/>
        <v>57.345741566580386</v>
      </c>
      <c r="FB69" s="2">
        <f t="shared" si="78"/>
        <v>55.906958287552506</v>
      </c>
      <c r="FC69" s="2">
        <f t="shared" si="78"/>
        <v>57.109017310806294</v>
      </c>
      <c r="FD69" s="2">
        <f t="shared" si="78"/>
        <v>57.846927457366839</v>
      </c>
      <c r="FE69" s="2">
        <f t="shared" si="78"/>
        <v>59.102904102978904</v>
      </c>
      <c r="FG69" s="2">
        <f t="shared" si="79"/>
        <v>0.48632761784925232</v>
      </c>
      <c r="FH69" s="2">
        <f t="shared" si="79"/>
        <v>0.45845688232435705</v>
      </c>
      <c r="FI69" s="2">
        <f t="shared" si="79"/>
        <v>0.46265457477315292</v>
      </c>
      <c r="FJ69" s="2">
        <f t="shared" si="79"/>
        <v>0.46255961039081461</v>
      </c>
      <c r="FK69" s="2">
        <f t="shared" si="79"/>
        <v>0.44495766748033788</v>
      </c>
      <c r="FL69" s="2">
        <f t="shared" si="79"/>
        <v>0.44120231327454595</v>
      </c>
      <c r="FM69" s="2">
        <f t="shared" si="79"/>
        <v>0.45198704019959512</v>
      </c>
      <c r="FN69" s="2">
        <f t="shared" si="79"/>
        <v>0.43752347837078015</v>
      </c>
      <c r="FO69" s="2">
        <f t="shared" si="79"/>
        <v>0.44076202649376756</v>
      </c>
      <c r="FP69" s="2">
        <f t="shared" si="79"/>
        <v>0.41162330364979344</v>
      </c>
      <c r="FQ69" s="2">
        <f t="shared" si="79"/>
        <v>0.41872409065955252</v>
      </c>
      <c r="FR69" s="2">
        <f t="shared" si="79"/>
        <v>0.41815500069364225</v>
      </c>
      <c r="FS69" s="2">
        <f t="shared" si="79"/>
        <v>0.44010276152368194</v>
      </c>
      <c r="FT69" s="2">
        <f t="shared" si="79"/>
        <v>0.41718793008765193</v>
      </c>
      <c r="FU69" s="2">
        <f t="shared" si="79"/>
        <v>0.41844732290036285</v>
      </c>
      <c r="FW69" s="2">
        <f t="shared" si="67"/>
        <v>1.8030751644056483E-5</v>
      </c>
      <c r="FX69" s="2">
        <f t="shared" si="67"/>
        <v>1.4198668316366383E-5</v>
      </c>
      <c r="FY69" s="2">
        <f t="shared" si="67"/>
        <v>2.0990956714660416E-5</v>
      </c>
      <c r="FZ69" s="2">
        <f t="shared" si="67"/>
        <v>1.6964307875779916E-5</v>
      </c>
      <c r="GA69" s="2">
        <f t="shared" si="67"/>
        <v>1.6880507275628059E-5</v>
      </c>
      <c r="GB69" s="2">
        <f t="shared" si="67"/>
        <v>2.0238310521950382E-5</v>
      </c>
      <c r="GC69" s="2">
        <f t="shared" si="67"/>
        <v>1.9285897455168651E-5</v>
      </c>
      <c r="GD69" s="2">
        <f t="shared" si="67"/>
        <v>2.411669578949598E-5</v>
      </c>
      <c r="GE69" s="2">
        <f t="shared" si="67"/>
        <v>3.2437751054020335E-5</v>
      </c>
      <c r="GF69" s="2">
        <f t="shared" si="67"/>
        <v>2.9590970553291845E-5</v>
      </c>
      <c r="GG69" s="2">
        <f t="shared" si="67"/>
        <v>2.3918367564573739E-5</v>
      </c>
      <c r="GH69" s="2">
        <f t="shared" si="67"/>
        <v>1.9449955159916363E-5</v>
      </c>
      <c r="GI69" s="2">
        <f t="shared" si="67"/>
        <v>2.1032900109058927E-5</v>
      </c>
      <c r="GJ69" s="2">
        <f t="shared" si="67"/>
        <v>1.581413592242379E-5</v>
      </c>
      <c r="GK69" s="2">
        <f t="shared" si="67"/>
        <v>1.3141077516557817E-5</v>
      </c>
      <c r="GM69" s="86">
        <f t="shared" si="68"/>
        <v>1.0283123359343532E-2</v>
      </c>
      <c r="GN69" s="86">
        <f t="shared" si="68"/>
        <v>6.8124972065516497E-3</v>
      </c>
      <c r="GO69" s="86">
        <f t="shared" si="68"/>
        <v>6.9931081334631169E-3</v>
      </c>
      <c r="GP69" s="86">
        <f t="shared" si="68"/>
        <v>7.0099282674082383E-3</v>
      </c>
      <c r="GQ69" s="86">
        <f t="shared" si="68"/>
        <v>5.1393166024430569E-3</v>
      </c>
      <c r="GR69" s="86">
        <f t="shared" si="68"/>
        <v>4.5758710762810878E-3</v>
      </c>
      <c r="GS69" s="86">
        <f t="shared" si="68"/>
        <v>5.7640665088082438E-3</v>
      </c>
      <c r="GT69" s="86">
        <f t="shared" si="68"/>
        <v>4.237689732041439E-3</v>
      </c>
      <c r="GU69" s="86">
        <f t="shared" si="68"/>
        <v>4.4657316179163463E-3</v>
      </c>
      <c r="GV69" s="86">
        <f t="shared" si="68"/>
        <v>2.2981225630185286E-3</v>
      </c>
      <c r="GW69" s="86">
        <f t="shared" si="68"/>
        <v>2.8723997037406719E-3</v>
      </c>
      <c r="GX69" s="86">
        <f t="shared" si="68"/>
        <v>3.0412469574005283E-3</v>
      </c>
      <c r="GY69" s="86">
        <f t="shared" si="68"/>
        <v>4.6602084825966917E-3</v>
      </c>
      <c r="GZ69" s="86">
        <f t="shared" si="68"/>
        <v>2.9220803999979051E-3</v>
      </c>
      <c r="HA69" s="86">
        <f t="shared" si="68"/>
        <v>2.9552745050362619E-3</v>
      </c>
      <c r="HC69" s="86">
        <f t="shared" si="73"/>
        <v>2.8444733721318046E-10</v>
      </c>
      <c r="HD69" s="86">
        <f t="shared" si="69"/>
        <v>7.5802677640594038E-14</v>
      </c>
      <c r="HE69" s="86">
        <f t="shared" si="69"/>
        <v>2.5485942633424534E-11</v>
      </c>
      <c r="HF69" s="86">
        <f t="shared" si="69"/>
        <v>1.2106105742623687E-10</v>
      </c>
      <c r="HG69" s="86">
        <f t="shared" si="69"/>
        <v>5.5675153027902981E-16</v>
      </c>
      <c r="HH69" s="86">
        <f t="shared" si="69"/>
        <v>2.0775329812477489E-12</v>
      </c>
      <c r="HI69" s="86">
        <f t="shared" si="69"/>
        <v>9.6557731391300906E-12</v>
      </c>
      <c r="HJ69" s="86">
        <f t="shared" si="69"/>
        <v>2.2124434696037829E-12</v>
      </c>
      <c r="HK69" s="86">
        <f t="shared" si="69"/>
        <v>5.7367759207437125E-12</v>
      </c>
      <c r="HL69" s="86">
        <f t="shared" si="69"/>
        <v>1.3116157676491928E-12</v>
      </c>
      <c r="HM69" s="86">
        <f t="shared" si="69"/>
        <v>1.729300512745792E-12</v>
      </c>
      <c r="HN69" s="86">
        <f t="shared" si="69"/>
        <v>6.333297427969882E-11</v>
      </c>
      <c r="HO69" s="86">
        <f t="shared" si="69"/>
        <v>7.3099383967376725E-12</v>
      </c>
      <c r="HP69" s="86">
        <f t="shared" si="69"/>
        <v>1.1585369594162734E-13</v>
      </c>
      <c r="HQ69" s="86">
        <f t="shared" si="69"/>
        <v>9.7320905982548391E-16</v>
      </c>
      <c r="HS69" s="86">
        <f t="shared" si="70"/>
        <v>9.0043464116899388E-80</v>
      </c>
      <c r="HT69" s="86">
        <f t="shared" si="70"/>
        <v>9.0512943152823025E-114</v>
      </c>
      <c r="HU69" s="86">
        <f t="shared" si="70"/>
        <v>2.8637216916498098E-90</v>
      </c>
      <c r="HV69" s="86">
        <f t="shared" si="70"/>
        <v>4.2546800721173449E-86</v>
      </c>
      <c r="HW69" s="86">
        <f t="shared" si="70"/>
        <v>3.8331787550410513E-139</v>
      </c>
      <c r="HX69" s="86">
        <f t="shared" si="70"/>
        <v>7.1297063890373048E-104</v>
      </c>
      <c r="HY69" s="86">
        <f t="shared" si="70"/>
        <v>2.4670997939186911E-97</v>
      </c>
      <c r="HZ69" s="86">
        <f t="shared" si="70"/>
        <v>1.750005667379796E-103</v>
      </c>
      <c r="IA69" s="86">
        <f t="shared" si="70"/>
        <v>6.1443491116247157E-98</v>
      </c>
      <c r="IB69" s="86">
        <f t="shared" si="70"/>
        <v>7.140954959634717E-107</v>
      </c>
      <c r="IC69" s="86">
        <f t="shared" si="70"/>
        <v>2.4887138206362105E-105</v>
      </c>
      <c r="ID69" s="86">
        <f t="shared" si="70"/>
        <v>2.6712727714118435E-87</v>
      </c>
      <c r="IE69" s="86">
        <f t="shared" si="70"/>
        <v>1.0401518090987447E-96</v>
      </c>
      <c r="IF69" s="86">
        <f t="shared" si="70"/>
        <v>1.2225101006830751E-56</v>
      </c>
      <c r="IG69" s="86">
        <f t="shared" si="70"/>
        <v>2.5492155115224467E-43</v>
      </c>
      <c r="II69" s="86">
        <f t="shared" si="71"/>
        <v>4.1894924721735442E-213</v>
      </c>
      <c r="IJ69" s="86">
        <f t="shared" si="71"/>
        <v>0</v>
      </c>
      <c r="IK69" s="86">
        <f t="shared" si="71"/>
        <v>1.3707492303463454E-246</v>
      </c>
      <c r="IL69" s="86">
        <f t="shared" si="71"/>
        <v>5.9493737841506523E-236</v>
      </c>
      <c r="IM69" s="86">
        <f t="shared" si="71"/>
        <v>0</v>
      </c>
      <c r="IN69" s="86">
        <f t="shared" si="71"/>
        <v>3.9240623144224187E-285</v>
      </c>
      <c r="IO69" s="86">
        <f t="shared" si="71"/>
        <v>6.8654431696534963E-269</v>
      </c>
      <c r="IP69" s="86">
        <f t="shared" si="71"/>
        <v>5.9233197277082403E-282</v>
      </c>
      <c r="IQ69" s="86">
        <f t="shared" si="71"/>
        <v>3.3055881210905502E-265</v>
      </c>
      <c r="IR69" s="86">
        <f t="shared" si="71"/>
        <v>7.6943815120995542E-293</v>
      </c>
      <c r="IS69" s="86">
        <f t="shared" si="71"/>
        <v>2.3331035302972806E-288</v>
      </c>
      <c r="IT69" s="86">
        <f t="shared" si="71"/>
        <v>7.3174396600186097E-236</v>
      </c>
      <c r="IU69" s="86">
        <f t="shared" si="71"/>
        <v>1.3204771327936698E-261</v>
      </c>
      <c r="IV69" s="86">
        <f t="shared" si="71"/>
        <v>1.1469917277120664E-148</v>
      </c>
      <c r="IW69" s="86">
        <f t="shared" si="71"/>
        <v>2.321711824397505E-150</v>
      </c>
      <c r="IY69" s="86">
        <f t="shared" si="72"/>
        <v>1.0283123643790869E-2</v>
      </c>
      <c r="IZ69" s="86">
        <f t="shared" si="72"/>
        <v>6.8124972066274528E-3</v>
      </c>
      <c r="JA69" s="86">
        <f t="shared" si="72"/>
        <v>6.9931081589490593E-3</v>
      </c>
      <c r="JB69" s="86">
        <f t="shared" si="72"/>
        <v>7.0099283884692953E-3</v>
      </c>
      <c r="JC69" s="86">
        <f t="shared" si="72"/>
        <v>5.1393166024436138E-3</v>
      </c>
      <c r="JD69" s="86">
        <f t="shared" si="72"/>
        <v>4.5758710783586204E-3</v>
      </c>
      <c r="JE69" s="86">
        <f t="shared" si="72"/>
        <v>5.7640665184640165E-3</v>
      </c>
      <c r="JF69" s="86">
        <f t="shared" si="72"/>
        <v>4.2376897342538827E-3</v>
      </c>
      <c r="JG69" s="86">
        <f t="shared" si="72"/>
        <v>4.4657316236531219E-3</v>
      </c>
      <c r="JH69" s="86">
        <f t="shared" si="72"/>
        <v>2.2981225643301443E-3</v>
      </c>
      <c r="JI69" s="86">
        <f t="shared" si="72"/>
        <v>2.8723997054699722E-3</v>
      </c>
      <c r="JJ69" s="86">
        <f t="shared" si="72"/>
        <v>3.0412470207335025E-3</v>
      </c>
      <c r="JK69" s="86">
        <f t="shared" si="72"/>
        <v>4.6602084899066299E-3</v>
      </c>
      <c r="JL69" s="86">
        <f t="shared" si="72"/>
        <v>2.9220804001137586E-3</v>
      </c>
      <c r="JM69" s="86">
        <f t="shared" si="72"/>
        <v>2.955274505037235E-3</v>
      </c>
    </row>
    <row r="70" spans="2:273" x14ac:dyDescent="0.25">
      <c r="B70" s="2">
        <v>43</v>
      </c>
      <c r="C70" s="37">
        <v>66.828000000000003</v>
      </c>
      <c r="D70" s="37">
        <v>78.096999999999994</v>
      </c>
      <c r="E70" s="37">
        <v>86.355000000000004</v>
      </c>
      <c r="F70" s="37">
        <v>85.338999999999999</v>
      </c>
      <c r="G70" s="37">
        <v>71.403000000000006</v>
      </c>
      <c r="H70" s="37">
        <v>75.933999999999997</v>
      </c>
      <c r="I70" s="37">
        <v>79.918000000000006</v>
      </c>
      <c r="J70" s="37">
        <v>74.361000000000004</v>
      </c>
      <c r="K70" s="37">
        <v>70.41</v>
      </c>
      <c r="L70" s="37">
        <v>74.066000000000003</v>
      </c>
      <c r="M70" s="37">
        <v>68.066000000000003</v>
      </c>
      <c r="N70" s="37">
        <v>69.393000000000001</v>
      </c>
      <c r="O70" s="37">
        <v>75.59</v>
      </c>
      <c r="P70" s="37">
        <v>67.950999999999993</v>
      </c>
      <c r="Q70" s="37">
        <v>59.720999999999997</v>
      </c>
      <c r="S70" s="4">
        <f t="shared" si="74"/>
        <v>64.667850764263463</v>
      </c>
      <c r="T70" s="4">
        <f t="shared" si="74"/>
        <v>69.715205654041739</v>
      </c>
      <c r="U70" s="4">
        <f t="shared" si="74"/>
        <v>76.42726166229707</v>
      </c>
      <c r="V70" s="4">
        <f t="shared" si="74"/>
        <v>73.624238684600229</v>
      </c>
      <c r="W70" s="4">
        <f t="shared" si="74"/>
        <v>67.550839622809619</v>
      </c>
      <c r="X70" s="4">
        <f t="shared" si="74"/>
        <v>69.060776082772705</v>
      </c>
      <c r="Y70" s="4">
        <f t="shared" si="74"/>
        <v>70.459024119320432</v>
      </c>
      <c r="Z70" s="4">
        <f t="shared" si="74"/>
        <v>69.843801151415832</v>
      </c>
      <c r="AA70" s="4">
        <f t="shared" si="74"/>
        <v>63.880418702670923</v>
      </c>
      <c r="AB70" s="4">
        <f t="shared" si="74"/>
        <v>65.741961100888773</v>
      </c>
      <c r="AC70" s="4">
        <f t="shared" si="74"/>
        <v>64.16188819257566</v>
      </c>
      <c r="AD70" s="4">
        <f t="shared" si="74"/>
        <v>66.638630395108365</v>
      </c>
      <c r="AE70" s="4">
        <f t="shared" si="74"/>
        <v>70.439676397814623</v>
      </c>
      <c r="AF70" s="4">
        <f t="shared" si="74"/>
        <v>64.198846673265464</v>
      </c>
      <c r="AG70" s="4">
        <f t="shared" si="74"/>
        <v>59.238906556429669</v>
      </c>
      <c r="AI70" s="4">
        <f t="shared" si="75"/>
        <v>2.1601492357365402</v>
      </c>
      <c r="AJ70" s="4">
        <f t="shared" si="75"/>
        <v>8.3817943459582551</v>
      </c>
      <c r="AK70" s="4">
        <f t="shared" si="75"/>
        <v>9.9277383377029338</v>
      </c>
      <c r="AL70" s="4">
        <f t="shared" si="75"/>
        <v>11.71476131539977</v>
      </c>
      <c r="AM70" s="4">
        <f t="shared" si="75"/>
        <v>3.852160377190387</v>
      </c>
      <c r="AN70" s="4">
        <f t="shared" si="75"/>
        <v>6.8732239172272926</v>
      </c>
      <c r="AO70" s="4">
        <f t="shared" si="75"/>
        <v>9.4589758806795743</v>
      </c>
      <c r="AP70" s="4">
        <f t="shared" si="75"/>
        <v>4.5171988485841723</v>
      </c>
      <c r="AQ70" s="4">
        <f t="shared" si="75"/>
        <v>6.5295812973290737</v>
      </c>
      <c r="AR70" s="4">
        <f t="shared" si="75"/>
        <v>8.3240388991112297</v>
      </c>
      <c r="AS70" s="4">
        <f t="shared" si="75"/>
        <v>3.9041118074243428</v>
      </c>
      <c r="AT70" s="4">
        <f t="shared" si="75"/>
        <v>2.754369604891636</v>
      </c>
      <c r="AU70" s="4">
        <f t="shared" si="75"/>
        <v>5.1503236021853809</v>
      </c>
      <c r="AV70" s="4">
        <f t="shared" si="75"/>
        <v>3.7521533267345291</v>
      </c>
      <c r="AW70" s="4">
        <f t="shared" si="75"/>
        <v>0.48209344357032791</v>
      </c>
      <c r="AY70" s="2">
        <f t="shared" si="65"/>
        <v>54.895108575595366</v>
      </c>
      <c r="AZ70" s="2">
        <f t="shared" si="65"/>
        <v>62.406173485398668</v>
      </c>
      <c r="BA70" s="2">
        <f t="shared" si="65"/>
        <v>69.123741067250279</v>
      </c>
      <c r="BB70" s="2">
        <f t="shared" si="65"/>
        <v>66.541460050497221</v>
      </c>
      <c r="BC70" s="2">
        <f t="shared" si="65"/>
        <v>62.05781965172141</v>
      </c>
      <c r="BD70" s="2">
        <f t="shared" si="65"/>
        <v>63.892142103025428</v>
      </c>
      <c r="BE70" s="2">
        <f t="shared" si="65"/>
        <v>64.612901125166303</v>
      </c>
      <c r="BF70" s="2">
        <f t="shared" si="65"/>
        <v>65.018195170776863</v>
      </c>
      <c r="BG70" s="2">
        <f t="shared" si="65"/>
        <v>58.74768131729639</v>
      </c>
      <c r="BH70" s="2">
        <f t="shared" si="65"/>
        <v>62.798209916302021</v>
      </c>
      <c r="BI70" s="2">
        <f t="shared" si="65"/>
        <v>60.83891417336455</v>
      </c>
      <c r="BJ70" s="2">
        <f t="shared" si="65"/>
        <v>63.023496830654338</v>
      </c>
      <c r="BK70" s="2">
        <f t="shared" si="65"/>
        <v>64.985258774980693</v>
      </c>
      <c r="BL70" s="2">
        <f t="shared" si="65"/>
        <v>60.955743506392444</v>
      </c>
      <c r="BM70" s="2">
        <f t="shared" si="65"/>
        <v>56.953438760142696</v>
      </c>
      <c r="BO70" s="2" t="str">
        <f t="shared" si="10"/>
        <v/>
      </c>
      <c r="BP70" s="2">
        <f t="shared" si="11"/>
        <v>78.096999999999994</v>
      </c>
      <c r="BQ70" s="2">
        <f t="shared" si="12"/>
        <v>86.355000000000004</v>
      </c>
      <c r="BR70" s="2">
        <f t="shared" si="13"/>
        <v>85.338999999999999</v>
      </c>
      <c r="BS70" s="2">
        <f t="shared" si="14"/>
        <v>71.403000000000006</v>
      </c>
      <c r="BT70" s="2">
        <f t="shared" si="15"/>
        <v>75.933999999999997</v>
      </c>
      <c r="BU70" s="2">
        <f t="shared" si="16"/>
        <v>79.918000000000006</v>
      </c>
      <c r="BV70" s="2">
        <f t="shared" si="17"/>
        <v>74.361000000000004</v>
      </c>
      <c r="BW70" s="2">
        <f t="shared" si="18"/>
        <v>70.41</v>
      </c>
      <c r="BX70" s="2">
        <f t="shared" si="19"/>
        <v>74.066000000000003</v>
      </c>
      <c r="BY70" s="2">
        <f t="shared" si="20"/>
        <v>68.066000000000003</v>
      </c>
      <c r="BZ70" s="2">
        <f t="shared" si="21"/>
        <v>69.393000000000001</v>
      </c>
      <c r="CA70" s="2">
        <f t="shared" si="22"/>
        <v>75.59</v>
      </c>
      <c r="CB70" s="2">
        <f t="shared" si="23"/>
        <v>67.950999999999993</v>
      </c>
      <c r="CC70" s="2">
        <f t="shared" si="24"/>
        <v>59.720999999999997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56.726408475812327</v>
      </c>
      <c r="DL70" s="2">
        <f t="shared" si="76"/>
        <v>66.148166666666654</v>
      </c>
      <c r="DM70" s="2">
        <f t="shared" si="76"/>
        <v>77.279118181818177</v>
      </c>
      <c r="DN70" s="2">
        <f t="shared" si="76"/>
        <v>75.714439393939386</v>
      </c>
      <c r="DO70" s="2">
        <f t="shared" si="76"/>
        <v>66.387139534883715</v>
      </c>
      <c r="DP70" s="2">
        <f t="shared" si="76"/>
        <v>68.301958188153307</v>
      </c>
      <c r="DQ70" s="2">
        <f t="shared" si="76"/>
        <v>71.128986257928133</v>
      </c>
      <c r="DR70" s="2">
        <f t="shared" si="76"/>
        <v>70.194549303135886</v>
      </c>
      <c r="DS70" s="2">
        <f t="shared" si="76"/>
        <v>64.875974390243883</v>
      </c>
      <c r="DT70" s="2">
        <f t="shared" si="76"/>
        <v>67.969336032388668</v>
      </c>
      <c r="DU70" s="2">
        <f t="shared" si="76"/>
        <v>63.308602251407123</v>
      </c>
      <c r="DV70" s="2">
        <f t="shared" si="76"/>
        <v>67.313151419387935</v>
      </c>
      <c r="DW70" s="2">
        <f t="shared" si="76"/>
        <v>70.164783147085444</v>
      </c>
      <c r="DX70" s="2">
        <f t="shared" si="76"/>
        <v>62.77639540285768</v>
      </c>
      <c r="DY70" s="2">
        <f t="shared" si="76"/>
        <v>56.617761498257835</v>
      </c>
      <c r="EA70" s="2">
        <f t="shared" si="77"/>
        <v>53.130952510241784</v>
      </c>
      <c r="EB70" s="2">
        <f t="shared" si="77"/>
        <v>58.374881519946783</v>
      </c>
      <c r="EC70" s="2">
        <f t="shared" si="77"/>
        <v>60.485098445918617</v>
      </c>
      <c r="ED70" s="2">
        <f t="shared" si="77"/>
        <v>56.821266633553293</v>
      </c>
      <c r="EE70" s="2">
        <f t="shared" si="77"/>
        <v>57.13259171002543</v>
      </c>
      <c r="EF70" s="2">
        <f t="shared" si="77"/>
        <v>58.798527023671575</v>
      </c>
      <c r="EG70" s="2">
        <f t="shared" si="77"/>
        <v>57.407612021500512</v>
      </c>
      <c r="EH70" s="2">
        <f t="shared" si="77"/>
        <v>58.949214564522073</v>
      </c>
      <c r="EI70" s="2">
        <f t="shared" si="77"/>
        <v>51.656131342895421</v>
      </c>
      <c r="EJ70" s="2">
        <f t="shared" si="77"/>
        <v>56.056864212254247</v>
      </c>
      <c r="EK70" s="2">
        <f t="shared" si="77"/>
        <v>57.712170725672465</v>
      </c>
      <c r="EL70" s="2">
        <f t="shared" si="77"/>
        <v>57.579907090724674</v>
      </c>
      <c r="EM70" s="2">
        <f t="shared" si="77"/>
        <v>58.975778247654276</v>
      </c>
      <c r="EN70" s="2">
        <f t="shared" si="77"/>
        <v>58.636123216900032</v>
      </c>
      <c r="EO70" s="2">
        <f t="shared" si="77"/>
        <v>57.378857757736938</v>
      </c>
      <c r="EQ70" s="2">
        <f t="shared" si="78"/>
        <v>55.249868001142254</v>
      </c>
      <c r="ER70" s="2">
        <f t="shared" si="78"/>
        <v>60.302800627419565</v>
      </c>
      <c r="ES70" s="2">
        <f t="shared" si="78"/>
        <v>62.484727960173899</v>
      </c>
      <c r="ET70" s="2">
        <f t="shared" si="78"/>
        <v>57.930353077605957</v>
      </c>
      <c r="EU70" s="2">
        <f t="shared" si="78"/>
        <v>56.916462860532476</v>
      </c>
      <c r="EV70" s="2">
        <f t="shared" si="78"/>
        <v>56.058246914261943</v>
      </c>
      <c r="EW70" s="2">
        <f t="shared" si="78"/>
        <v>57.3385688771139</v>
      </c>
      <c r="EX70" s="2">
        <f t="shared" si="78"/>
        <v>56.208494850976237</v>
      </c>
      <c r="EY70" s="2">
        <f t="shared" si="78"/>
        <v>53.605436338852819</v>
      </c>
      <c r="EZ70" s="2">
        <f t="shared" si="78"/>
        <v>57.294544778577418</v>
      </c>
      <c r="FA70" s="2">
        <f t="shared" si="78"/>
        <v>57.19936226141661</v>
      </c>
      <c r="FB70" s="2">
        <f t="shared" si="78"/>
        <v>55.780237500500519</v>
      </c>
      <c r="FC70" s="2">
        <f t="shared" si="78"/>
        <v>56.981391410138876</v>
      </c>
      <c r="FD70" s="2">
        <f t="shared" si="78"/>
        <v>57.712170859889582</v>
      </c>
      <c r="FE70" s="2">
        <f t="shared" si="78"/>
        <v>58.977263077899117</v>
      </c>
      <c r="FG70" s="2">
        <f t="shared" si="79"/>
        <v>0.50934896973591004</v>
      </c>
      <c r="FH70" s="2">
        <f t="shared" si="79"/>
        <v>0.4813953335640595</v>
      </c>
      <c r="FI70" s="2">
        <f t="shared" si="79"/>
        <v>0.48561471681296814</v>
      </c>
      <c r="FJ70" s="2">
        <f t="shared" si="79"/>
        <v>0.48551929788900561</v>
      </c>
      <c r="FK70" s="2">
        <f t="shared" si="79"/>
        <v>0.46780415042945206</v>
      </c>
      <c r="FL70" s="2">
        <f t="shared" si="79"/>
        <v>0.46401717440101137</v>
      </c>
      <c r="FM70" s="2">
        <f t="shared" si="79"/>
        <v>0.47488564632543762</v>
      </c>
      <c r="FN70" s="2">
        <f t="shared" si="79"/>
        <v>0.46030480895518738</v>
      </c>
      <c r="FO70" s="2">
        <f t="shared" si="79"/>
        <v>0.46357300780885374</v>
      </c>
      <c r="FP70" s="2">
        <f t="shared" si="79"/>
        <v>0.43409683159415174</v>
      </c>
      <c r="FQ70" s="2">
        <f t="shared" si="79"/>
        <v>0.44129453167047711</v>
      </c>
      <c r="FR70" s="2">
        <f t="shared" si="79"/>
        <v>0.44071802406177402</v>
      </c>
      <c r="FS70" s="2">
        <f t="shared" si="79"/>
        <v>0.46290786571020887</v>
      </c>
      <c r="FT70" s="2">
        <f t="shared" si="79"/>
        <v>0.43973820887054971</v>
      </c>
      <c r="FU70" s="2">
        <f t="shared" si="79"/>
        <v>0.44101416406042576</v>
      </c>
      <c r="FW70" s="2">
        <f t="shared" si="67"/>
        <v>1.9770291645887706E-5</v>
      </c>
      <c r="FX70" s="2">
        <f t="shared" si="67"/>
        <v>1.5568508896457513E-5</v>
      </c>
      <c r="FY70" s="2">
        <f t="shared" si="67"/>
        <v>2.3016079742344649E-5</v>
      </c>
      <c r="FZ70" s="2">
        <f t="shared" si="67"/>
        <v>1.8600963254519942E-5</v>
      </c>
      <c r="GA70" s="2">
        <f t="shared" si="67"/>
        <v>1.8509078023661579E-5</v>
      </c>
      <c r="GB70" s="2">
        <f t="shared" si="67"/>
        <v>2.2190822885276246E-5</v>
      </c>
      <c r="GC70" s="2">
        <f t="shared" si="67"/>
        <v>2.1146526705967565E-5</v>
      </c>
      <c r="GD70" s="2">
        <f t="shared" si="67"/>
        <v>2.6443369569478879E-5</v>
      </c>
      <c r="GE70" s="2">
        <f t="shared" si="67"/>
        <v>3.5567175453908265E-5</v>
      </c>
      <c r="GF70" s="2">
        <f t="shared" si="67"/>
        <v>3.2445761385531979E-5</v>
      </c>
      <c r="GG70" s="2">
        <f t="shared" si="67"/>
        <v>2.6225908002963048E-5</v>
      </c>
      <c r="GH70" s="2">
        <f t="shared" si="67"/>
        <v>2.1326411729872054E-5</v>
      </c>
      <c r="GI70" s="2">
        <f t="shared" si="67"/>
        <v>2.3062069573314104E-5</v>
      </c>
      <c r="GJ70" s="2">
        <f t="shared" si="67"/>
        <v>1.7339828774070826E-5</v>
      </c>
      <c r="GK70" s="2">
        <f t="shared" si="67"/>
        <v>1.4408886702750954E-5</v>
      </c>
      <c r="GM70" s="86">
        <f t="shared" si="68"/>
        <v>1.4097614662237471E-2</v>
      </c>
      <c r="GN70" s="86">
        <f t="shared" si="68"/>
        <v>9.5411908521738625E-3</v>
      </c>
      <c r="GO70" s="86">
        <f t="shared" si="68"/>
        <v>9.9999994995640055E-3</v>
      </c>
      <c r="GP70" s="86">
        <f t="shared" si="68"/>
        <v>9.9999997075078187E-3</v>
      </c>
      <c r="GQ70" s="86">
        <f t="shared" si="68"/>
        <v>7.4965485473532812E-3</v>
      </c>
      <c r="GR70" s="86">
        <f t="shared" si="68"/>
        <v>6.8365645123638361E-3</v>
      </c>
      <c r="GS70" s="86">
        <f t="shared" si="68"/>
        <v>8.3847929705099453E-3</v>
      </c>
      <c r="GT70" s="86">
        <f t="shared" si="68"/>
        <v>6.3728492681388547E-3</v>
      </c>
      <c r="GU70" s="86">
        <f t="shared" si="68"/>
        <v>6.7192098636202876E-3</v>
      </c>
      <c r="GV70" s="86">
        <f t="shared" si="68"/>
        <v>3.6460663443793491E-3</v>
      </c>
      <c r="GW70" s="86">
        <f t="shared" si="68"/>
        <v>4.4273310126942593E-3</v>
      </c>
      <c r="GX70" s="86">
        <f t="shared" si="68"/>
        <v>4.5925957124746388E-3</v>
      </c>
      <c r="GY70" s="86">
        <f t="shared" si="68"/>
        <v>6.8609248015200431E-3</v>
      </c>
      <c r="GZ70" s="86">
        <f t="shared" si="68"/>
        <v>4.4448257662892433E-3</v>
      </c>
      <c r="HA70" s="86">
        <f t="shared" si="68"/>
        <v>4.5088381307115174E-3</v>
      </c>
      <c r="HC70" s="86">
        <f t="shared" si="73"/>
        <v>6.5001473066950592E-10</v>
      </c>
      <c r="HD70" s="86">
        <f t="shared" si="69"/>
        <v>2.4188068146339055E-13</v>
      </c>
      <c r="HE70" s="86">
        <f t="shared" si="69"/>
        <v>6.6000806183281463E-11</v>
      </c>
      <c r="HF70" s="86">
        <f t="shared" si="69"/>
        <v>2.9249217500314195E-10</v>
      </c>
      <c r="HG70" s="86">
        <f t="shared" si="69"/>
        <v>2.2658933585107E-15</v>
      </c>
      <c r="HH70" s="86">
        <f t="shared" si="69"/>
        <v>6.0737732109571447E-12</v>
      </c>
      <c r="HI70" s="86">
        <f t="shared" si="69"/>
        <v>2.6407074217072685E-11</v>
      </c>
      <c r="HJ70" s="86">
        <f t="shared" si="69"/>
        <v>6.5338990359112354E-12</v>
      </c>
      <c r="HK70" s="86">
        <f t="shared" si="69"/>
        <v>1.6559084386195939E-11</v>
      </c>
      <c r="HL70" s="86">
        <f t="shared" si="69"/>
        <v>4.0859544697076045E-12</v>
      </c>
      <c r="HM70" s="86">
        <f t="shared" si="69"/>
        <v>5.1923337694035368E-12</v>
      </c>
      <c r="HN70" s="86">
        <f t="shared" si="69"/>
        <v>1.5672222310014448E-10</v>
      </c>
      <c r="HO70" s="86">
        <f t="shared" si="69"/>
        <v>1.9989733953263276E-11</v>
      </c>
      <c r="HP70" s="86">
        <f t="shared" si="69"/>
        <v>3.7115147255120635E-13</v>
      </c>
      <c r="HQ70" s="86">
        <f t="shared" si="69"/>
        <v>3.8472692746840273E-15</v>
      </c>
      <c r="HS70" s="86">
        <f t="shared" si="70"/>
        <v>5.2551918162126192E-78</v>
      </c>
      <c r="HT70" s="86">
        <f t="shared" si="70"/>
        <v>3.0100744522449145E-111</v>
      </c>
      <c r="HU70" s="86">
        <f t="shared" si="70"/>
        <v>3.2341443011382262E-88</v>
      </c>
      <c r="HV70" s="86">
        <f t="shared" si="70"/>
        <v>3.5563074567618508E-84</v>
      </c>
      <c r="HW70" s="86">
        <f t="shared" si="70"/>
        <v>5.1422033328341317E-136</v>
      </c>
      <c r="HX70" s="86">
        <f t="shared" si="70"/>
        <v>1.6482879468545014E-101</v>
      </c>
      <c r="HY70" s="86">
        <f t="shared" si="70"/>
        <v>4.0081151767020552E-95</v>
      </c>
      <c r="HZ70" s="86">
        <f t="shared" si="70"/>
        <v>4.243407177229834E-101</v>
      </c>
      <c r="IA70" s="86">
        <f t="shared" si="70"/>
        <v>1.2620372926043796E-95</v>
      </c>
      <c r="IB70" s="86">
        <f t="shared" si="70"/>
        <v>2.3581998625807662E-104</v>
      </c>
      <c r="IC70" s="86">
        <f t="shared" si="70"/>
        <v>6.7239330533459514E-103</v>
      </c>
      <c r="ID70" s="86">
        <f t="shared" si="70"/>
        <v>2.434548199968276E-85</v>
      </c>
      <c r="IE70" s="86">
        <f t="shared" si="70"/>
        <v>1.6138662391795268E-94</v>
      </c>
      <c r="IF70" s="86">
        <f t="shared" si="70"/>
        <v>2.0962370506599021E-55</v>
      </c>
      <c r="IG70" s="86">
        <f t="shared" si="70"/>
        <v>2.093525997875805E-42</v>
      </c>
      <c r="II70" s="86">
        <f t="shared" si="71"/>
        <v>1.46361950785885E-209</v>
      </c>
      <c r="IJ70" s="86">
        <f t="shared" si="71"/>
        <v>0</v>
      </c>
      <c r="IK70" s="86">
        <f t="shared" si="71"/>
        <v>1.9937557168970852E-242</v>
      </c>
      <c r="IL70" s="86">
        <f t="shared" si="71"/>
        <v>4.7789152486760106E-232</v>
      </c>
      <c r="IM70" s="86">
        <f t="shared" si="71"/>
        <v>0</v>
      </c>
      <c r="IN70" s="86">
        <f t="shared" si="71"/>
        <v>2.4890185550824157E-280</v>
      </c>
      <c r="IO70" s="86">
        <f t="shared" si="71"/>
        <v>2.2054790483849682E-264</v>
      </c>
      <c r="IP70" s="86">
        <f t="shared" si="71"/>
        <v>3.9711053785946094E-277</v>
      </c>
      <c r="IQ70" s="86">
        <f t="shared" si="71"/>
        <v>1.5363978299368204E-260</v>
      </c>
      <c r="IR70" s="86">
        <f t="shared" si="71"/>
        <v>9.9561245269116492E-288</v>
      </c>
      <c r="IS70" s="86">
        <f t="shared" si="71"/>
        <v>1.9992136654416643E-283</v>
      </c>
      <c r="IT70" s="86">
        <f t="shared" si="71"/>
        <v>6.5570783450369583E-232</v>
      </c>
      <c r="IU70" s="86">
        <f t="shared" si="71"/>
        <v>3.4653118979380038E-257</v>
      </c>
      <c r="IV70" s="86">
        <f t="shared" si="71"/>
        <v>3.1116580149729836E-146</v>
      </c>
      <c r="IW70" s="86">
        <f t="shared" si="71"/>
        <v>6.1223819906515717E-148</v>
      </c>
      <c r="IY70" s="86">
        <f t="shared" si="72"/>
        <v>1.4097615312252202E-2</v>
      </c>
      <c r="IZ70" s="86">
        <f t="shared" si="72"/>
        <v>9.5411908524157436E-3</v>
      </c>
      <c r="JA70" s="86">
        <f t="shared" si="72"/>
        <v>9.999999565564811E-3</v>
      </c>
      <c r="JB70" s="86">
        <f t="shared" si="72"/>
        <v>9.9999999999999933E-3</v>
      </c>
      <c r="JC70" s="86">
        <f t="shared" si="72"/>
        <v>7.4965485473555468E-3</v>
      </c>
      <c r="JD70" s="86">
        <f t="shared" si="72"/>
        <v>6.8365645184376095E-3</v>
      </c>
      <c r="JE70" s="86">
        <f t="shared" si="72"/>
        <v>8.3847929969170197E-3</v>
      </c>
      <c r="JF70" s="86">
        <f t="shared" si="72"/>
        <v>6.372849274672754E-3</v>
      </c>
      <c r="JG70" s="86">
        <f t="shared" si="72"/>
        <v>6.7192098801793715E-3</v>
      </c>
      <c r="JH70" s="86">
        <f t="shared" si="72"/>
        <v>3.6460663484653038E-3</v>
      </c>
      <c r="JI70" s="86">
        <f t="shared" si="72"/>
        <v>4.4273310178865929E-3</v>
      </c>
      <c r="JJ70" s="86">
        <f t="shared" si="72"/>
        <v>4.5925958691968617E-3</v>
      </c>
      <c r="JK70" s="86">
        <f t="shared" si="72"/>
        <v>6.8609248215097769E-3</v>
      </c>
      <c r="JL70" s="86">
        <f t="shared" si="72"/>
        <v>4.4448257666603952E-3</v>
      </c>
      <c r="JM70" s="86">
        <f t="shared" si="72"/>
        <v>4.508838130715365E-3</v>
      </c>
    </row>
    <row r="71" spans="2:273" x14ac:dyDescent="0.25">
      <c r="B71" s="2">
        <v>44</v>
      </c>
      <c r="C71" s="37">
        <v>65.516999999999996</v>
      </c>
      <c r="D71" s="37">
        <v>78</v>
      </c>
      <c r="E71" s="37">
        <v>89.370999999999995</v>
      </c>
      <c r="F71" s="37">
        <v>90.581000000000003</v>
      </c>
      <c r="G71" s="37">
        <v>72.596999999999994</v>
      </c>
      <c r="H71" s="37">
        <v>76.525000000000006</v>
      </c>
      <c r="I71" s="37">
        <v>84.016000000000005</v>
      </c>
      <c r="J71" s="37">
        <v>77.066000000000003</v>
      </c>
      <c r="K71" s="37">
        <v>71.983999999999995</v>
      </c>
      <c r="L71" s="37">
        <v>76.180000000000007</v>
      </c>
      <c r="M71" s="37">
        <v>69.738</v>
      </c>
      <c r="N71" s="37">
        <v>69.376999999999995</v>
      </c>
      <c r="O71" s="37">
        <v>76.835999999999999</v>
      </c>
      <c r="P71" s="37">
        <v>68.459000000000003</v>
      </c>
      <c r="Q71" s="37">
        <v>61.753999999999998</v>
      </c>
      <c r="S71" s="4">
        <f t="shared" si="74"/>
        <v>67.5362113484898</v>
      </c>
      <c r="T71" s="4">
        <f t="shared" si="74"/>
        <v>71.995645830729018</v>
      </c>
      <c r="U71" s="4">
        <f t="shared" si="74"/>
        <v>78.816715827594422</v>
      </c>
      <c r="V71" s="4">
        <f t="shared" si="74"/>
        <v>75.83538302168985</v>
      </c>
      <c r="W71" s="4">
        <f t="shared" si="74"/>
        <v>69.47996490631057</v>
      </c>
      <c r="X71" s="4">
        <f t="shared" si="74"/>
        <v>71.018134762493148</v>
      </c>
      <c r="Y71" s="4">
        <f t="shared" si="74"/>
        <v>72.442309446563115</v>
      </c>
      <c r="Z71" s="4">
        <f t="shared" si="74"/>
        <v>71.694066525503729</v>
      </c>
      <c r="AA71" s="4">
        <f t="shared" si="74"/>
        <v>65.802225491145322</v>
      </c>
      <c r="AB71" s="4">
        <f t="shared" si="74"/>
        <v>67.086836754820723</v>
      </c>
      <c r="AC71" s="4">
        <f t="shared" si="74"/>
        <v>65.598443938965502</v>
      </c>
      <c r="AD71" s="4">
        <f t="shared" si="74"/>
        <v>68.072874875775142</v>
      </c>
      <c r="AE71" s="4">
        <f t="shared" si="74"/>
        <v>72.408360107112713</v>
      </c>
      <c r="AF71" s="4">
        <f t="shared" si="74"/>
        <v>65.504049471959874</v>
      </c>
      <c r="AG71" s="4">
        <f t="shared" si="74"/>
        <v>60.228587615444901</v>
      </c>
      <c r="AI71" s="4">
        <f t="shared" si="75"/>
        <v>-2.0192113484898044</v>
      </c>
      <c r="AJ71" s="4">
        <f t="shared" si="75"/>
        <v>6.0043541692709823</v>
      </c>
      <c r="AK71" s="4">
        <f t="shared" si="75"/>
        <v>10.554284172405573</v>
      </c>
      <c r="AL71" s="4">
        <f t="shared" si="75"/>
        <v>14.745616978310153</v>
      </c>
      <c r="AM71" s="4">
        <f t="shared" si="75"/>
        <v>3.1170350936894238</v>
      </c>
      <c r="AN71" s="4">
        <f t="shared" si="75"/>
        <v>5.5068652375068581</v>
      </c>
      <c r="AO71" s="4">
        <f t="shared" si="75"/>
        <v>11.57369055343689</v>
      </c>
      <c r="AP71" s="4">
        <f t="shared" si="75"/>
        <v>5.3719334744962737</v>
      </c>
      <c r="AQ71" s="4">
        <f t="shared" si="75"/>
        <v>6.1817745088546729</v>
      </c>
      <c r="AR71" s="4">
        <f t="shared" si="75"/>
        <v>9.0931632451792836</v>
      </c>
      <c r="AS71" s="4">
        <f t="shared" si="75"/>
        <v>4.1395560610344972</v>
      </c>
      <c r="AT71" s="4">
        <f t="shared" si="75"/>
        <v>1.3041251242248535</v>
      </c>
      <c r="AU71" s="4">
        <f t="shared" si="75"/>
        <v>4.4276398928872851</v>
      </c>
      <c r="AV71" s="4">
        <f t="shared" si="75"/>
        <v>2.9549505280401291</v>
      </c>
      <c r="AW71" s="4">
        <f t="shared" si="75"/>
        <v>1.5254123845550964</v>
      </c>
      <c r="AY71" s="2">
        <f t="shared" si="65"/>
        <v>54.769524128447053</v>
      </c>
      <c r="AZ71" s="2">
        <f t="shared" si="65"/>
        <v>62.241225067183848</v>
      </c>
      <c r="BA71" s="2">
        <f t="shared" si="65"/>
        <v>68.906628112548745</v>
      </c>
      <c r="BB71" s="2">
        <f t="shared" si="65"/>
        <v>66.243674535759467</v>
      </c>
      <c r="BC71" s="2">
        <f t="shared" si="65"/>
        <v>61.881552386169993</v>
      </c>
      <c r="BD71" s="2">
        <f t="shared" si="65"/>
        <v>63.719122088727694</v>
      </c>
      <c r="BE71" s="2">
        <f t="shared" si="65"/>
        <v>64.382941811810298</v>
      </c>
      <c r="BF71" s="2">
        <f t="shared" si="65"/>
        <v>64.83764951913578</v>
      </c>
      <c r="BG71" s="2">
        <f t="shared" si="65"/>
        <v>58.510452619778825</v>
      </c>
      <c r="BH71" s="2">
        <f t="shared" si="65"/>
        <v>62.689691807555825</v>
      </c>
      <c r="BI71" s="2">
        <f t="shared" si="65"/>
        <v>60.762012110317599</v>
      </c>
      <c r="BJ71" s="2">
        <f t="shared" si="65"/>
        <v>62.901843894619489</v>
      </c>
      <c r="BK71" s="2">
        <f t="shared" si="65"/>
        <v>64.798763718211163</v>
      </c>
      <c r="BL71" s="2">
        <f t="shared" si="65"/>
        <v>60.83556814268848</v>
      </c>
      <c r="BM71" s="2">
        <f t="shared" si="65"/>
        <v>56.930857927785766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>
        <f t="shared" si="17"/>
        <v>77.066000000000003</v>
      </c>
      <c r="BW71" s="2">
        <f t="shared" si="18"/>
        <v>71.983999999999995</v>
      </c>
      <c r="BX71" s="2">
        <f t="shared" si="19"/>
        <v>76.180000000000007</v>
      </c>
      <c r="BY71" s="2">
        <f t="shared" si="20"/>
        <v>69.738</v>
      </c>
      <c r="BZ71" s="2">
        <f t="shared" si="21"/>
        <v>69.376999999999995</v>
      </c>
      <c r="CA71" s="2">
        <f t="shared" si="22"/>
        <v>76.835999999999999</v>
      </c>
      <c r="CB71" s="2">
        <f t="shared" si="23"/>
        <v>68.459000000000003</v>
      </c>
      <c r="CC71" s="2">
        <f t="shared" si="24"/>
        <v>61.753999999999998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56.729175836642078</v>
      </c>
      <c r="DL71" s="2">
        <f t="shared" si="76"/>
        <v>66.304090909090903</v>
      </c>
      <c r="DM71" s="2">
        <f t="shared" si="76"/>
        <v>77.764141649048611</v>
      </c>
      <c r="DN71" s="2">
        <f t="shared" si="76"/>
        <v>76.096778012684993</v>
      </c>
      <c r="DO71" s="2">
        <f t="shared" si="76"/>
        <v>66.573674418604639</v>
      </c>
      <c r="DP71" s="2">
        <f t="shared" si="76"/>
        <v>68.545603658536578</v>
      </c>
      <c r="DQ71" s="2">
        <f t="shared" si="76"/>
        <v>71.446747508305663</v>
      </c>
      <c r="DR71" s="2">
        <f t="shared" si="76"/>
        <v>70.513421602787446</v>
      </c>
      <c r="DS71" s="2">
        <f t="shared" si="76"/>
        <v>65.064317073170713</v>
      </c>
      <c r="DT71" s="2">
        <f t="shared" si="76"/>
        <v>68.365048582995954</v>
      </c>
      <c r="DU71" s="2">
        <f t="shared" si="76"/>
        <v>63.536428048780479</v>
      </c>
      <c r="DV71" s="2">
        <f t="shared" si="76"/>
        <v>67.631994868054989</v>
      </c>
      <c r="DW71" s="2">
        <f t="shared" si="76"/>
        <v>70.448509513742053</v>
      </c>
      <c r="DX71" s="2">
        <f t="shared" si="76"/>
        <v>62.855414201982548</v>
      </c>
      <c r="DY71" s="2">
        <f t="shared" si="76"/>
        <v>56.629567944250873</v>
      </c>
      <c r="EA71" s="2">
        <f t="shared" si="77"/>
        <v>53.047823536026989</v>
      </c>
      <c r="EB71" s="2">
        <f t="shared" si="77"/>
        <v>58.249376775537378</v>
      </c>
      <c r="EC71" s="2">
        <f t="shared" si="77"/>
        <v>60.349786726463016</v>
      </c>
      <c r="ED71" s="2">
        <f t="shared" si="77"/>
        <v>56.721467146810468</v>
      </c>
      <c r="EE71" s="2">
        <f t="shared" si="77"/>
        <v>57.013268151669791</v>
      </c>
      <c r="EF71" s="2">
        <f t="shared" si="77"/>
        <v>58.634766082504846</v>
      </c>
      <c r="EG71" s="2">
        <f t="shared" si="77"/>
        <v>57.259278280374822</v>
      </c>
      <c r="EH71" s="2">
        <f t="shared" si="77"/>
        <v>58.768659860171539</v>
      </c>
      <c r="EI71" s="2">
        <f t="shared" si="77"/>
        <v>51.593742104784084</v>
      </c>
      <c r="EJ71" s="2">
        <f t="shared" si="77"/>
        <v>55.942006974034278</v>
      </c>
      <c r="EK71" s="2">
        <f t="shared" si="77"/>
        <v>57.55853444558339</v>
      </c>
      <c r="EL71" s="2">
        <f t="shared" si="77"/>
        <v>57.427426405744264</v>
      </c>
      <c r="EM71" s="2">
        <f t="shared" si="77"/>
        <v>58.820491264701985</v>
      </c>
      <c r="EN71" s="2">
        <f t="shared" si="77"/>
        <v>58.488594874950564</v>
      </c>
      <c r="EO71" s="2">
        <f t="shared" si="77"/>
        <v>57.27908791110417</v>
      </c>
      <c r="EQ71" s="2">
        <f t="shared" si="78"/>
        <v>55.136489703575982</v>
      </c>
      <c r="ER71" s="2">
        <f t="shared" si="78"/>
        <v>60.151017771325584</v>
      </c>
      <c r="ES71" s="2">
        <f t="shared" si="78"/>
        <v>62.32026001726372</v>
      </c>
      <c r="ET71" s="2">
        <f t="shared" si="78"/>
        <v>57.814520422370705</v>
      </c>
      <c r="EU71" s="2">
        <f t="shared" si="78"/>
        <v>56.800516757811522</v>
      </c>
      <c r="EV71" s="2">
        <f t="shared" si="78"/>
        <v>55.935769221290514</v>
      </c>
      <c r="EW71" s="2">
        <f t="shared" si="78"/>
        <v>57.191369454627107</v>
      </c>
      <c r="EX71" s="2">
        <f t="shared" si="78"/>
        <v>56.070045053638339</v>
      </c>
      <c r="EY71" s="2">
        <f t="shared" si="78"/>
        <v>53.513557243878111</v>
      </c>
      <c r="EZ71" s="2">
        <f t="shared" si="78"/>
        <v>57.161445355578273</v>
      </c>
      <c r="FA71" s="2">
        <f t="shared" si="78"/>
        <v>57.052982956252841</v>
      </c>
      <c r="FB71" s="2">
        <f t="shared" si="78"/>
        <v>55.653516713448532</v>
      </c>
      <c r="FC71" s="2">
        <f t="shared" si="78"/>
        <v>56.853765509471465</v>
      </c>
      <c r="FD71" s="2">
        <f t="shared" si="78"/>
        <v>57.577414262412326</v>
      </c>
      <c r="FE71" s="2">
        <f t="shared" si="78"/>
        <v>58.851622052819337</v>
      </c>
      <c r="FG71" s="2">
        <f t="shared" si="79"/>
        <v>0.53233073760603866</v>
      </c>
      <c r="FH71" s="2">
        <f t="shared" si="79"/>
        <v>0.50441247653398313</v>
      </c>
      <c r="FI71" s="2">
        <f t="shared" si="79"/>
        <v>0.50863573780767379</v>
      </c>
      <c r="FJ71" s="2">
        <f t="shared" si="79"/>
        <v>0.50854026748355941</v>
      </c>
      <c r="FK71" s="2">
        <f t="shared" si="79"/>
        <v>0.49078643560610924</v>
      </c>
      <c r="FL71" s="2">
        <f t="shared" si="79"/>
        <v>0.48698365416616807</v>
      </c>
      <c r="FM71" s="2">
        <f t="shared" si="79"/>
        <v>0.49789035721819569</v>
      </c>
      <c r="FN71" s="2">
        <f t="shared" si="79"/>
        <v>0.48325321220089701</v>
      </c>
      <c r="FO71" s="2">
        <f t="shared" si="79"/>
        <v>0.48653745951311728</v>
      </c>
      <c r="FP71" s="2">
        <f t="shared" si="79"/>
        <v>0.45684465501873234</v>
      </c>
      <c r="FQ71" s="2">
        <f t="shared" si="79"/>
        <v>0.46411020084203758</v>
      </c>
      <c r="FR71" s="2">
        <f t="shared" si="79"/>
        <v>0.46352861563753656</v>
      </c>
      <c r="FS71" s="2">
        <f t="shared" si="79"/>
        <v>0.48586921192721366</v>
      </c>
      <c r="FT71" s="2">
        <f t="shared" si="79"/>
        <v>0.46254002833957036</v>
      </c>
      <c r="FU71" s="2">
        <f t="shared" si="79"/>
        <v>0.46382737164296395</v>
      </c>
      <c r="FW71" s="2">
        <f t="shared" si="67"/>
        <v>2.167765237310854E-5</v>
      </c>
      <c r="FX71" s="2">
        <f t="shared" si="67"/>
        <v>1.7070504911158789E-5</v>
      </c>
      <c r="FY71" s="2">
        <f t="shared" si="67"/>
        <v>2.5236573559103976E-5</v>
      </c>
      <c r="FZ71" s="2">
        <f t="shared" si="67"/>
        <v>2.0395514034309561E-5</v>
      </c>
      <c r="GA71" s="2">
        <f t="shared" si="67"/>
        <v>2.0294764242841584E-5</v>
      </c>
      <c r="GB71" s="2">
        <f t="shared" si="67"/>
        <v>2.4331701355697567E-5</v>
      </c>
      <c r="GC71" s="2">
        <f t="shared" si="67"/>
        <v>2.3186658152325717E-5</v>
      </c>
      <c r="GD71" s="2">
        <f t="shared" si="67"/>
        <v>2.8994504194461491E-5</v>
      </c>
      <c r="GE71" s="2">
        <f t="shared" si="67"/>
        <v>3.8998498561941421E-5</v>
      </c>
      <c r="GF71" s="2">
        <f t="shared" si="67"/>
        <v>3.557595855277374E-5</v>
      </c>
      <c r="GG71" s="2">
        <f t="shared" si="67"/>
        <v>2.8756063539900423E-5</v>
      </c>
      <c r="GH71" s="2">
        <f t="shared" si="67"/>
        <v>2.3383897350619334E-5</v>
      </c>
      <c r="GI71" s="2">
        <f t="shared" si="67"/>
        <v>2.5287000181832692E-5</v>
      </c>
      <c r="GJ71" s="2">
        <f t="shared" si="67"/>
        <v>1.9012712368965554E-5</v>
      </c>
      <c r="GK71" s="2">
        <f t="shared" si="67"/>
        <v>1.5799008137377036E-5</v>
      </c>
      <c r="GM71" s="86">
        <f t="shared" si="68"/>
        <v>1.9110298228261248E-2</v>
      </c>
      <c r="GN71" s="86">
        <f t="shared" si="68"/>
        <v>1.3205335619536481E-2</v>
      </c>
      <c r="GO71" s="86">
        <f t="shared" si="68"/>
        <v>1.4108601466253329E-2</v>
      </c>
      <c r="GP71" s="86">
        <f t="shared" si="68"/>
        <v>1.4077238889718353E-2</v>
      </c>
      <c r="GQ71" s="86">
        <f t="shared" si="68"/>
        <v>1.0781130030730819E-2</v>
      </c>
      <c r="GR71" s="86">
        <f t="shared" si="68"/>
        <v>1.0054851891563884E-2</v>
      </c>
      <c r="GS71" s="86">
        <f t="shared" si="68"/>
        <v>1.2024352262864173E-2</v>
      </c>
      <c r="GT71" s="86">
        <f t="shared" si="68"/>
        <v>9.4315023419177905E-3</v>
      </c>
      <c r="GU71" s="86">
        <f t="shared" si="68"/>
        <v>9.9472391551680139E-3</v>
      </c>
      <c r="GV71" s="86">
        <f t="shared" si="68"/>
        <v>5.6783778033018704E-3</v>
      </c>
      <c r="GW71" s="86">
        <f t="shared" si="68"/>
        <v>6.7098716266856253E-3</v>
      </c>
      <c r="GX71" s="86">
        <f t="shared" si="68"/>
        <v>6.82909217285191E-3</v>
      </c>
      <c r="GY71" s="86">
        <f t="shared" si="68"/>
        <v>9.9543163969569928E-3</v>
      </c>
      <c r="GZ71" s="86">
        <f t="shared" si="68"/>
        <v>6.6545703360169264E-3</v>
      </c>
      <c r="HA71" s="86">
        <f t="shared" si="68"/>
        <v>6.7689290366608834E-3</v>
      </c>
      <c r="HC71" s="86">
        <f t="shared" si="73"/>
        <v>1.4613601580924461E-9</v>
      </c>
      <c r="HD71" s="86">
        <f t="shared" si="69"/>
        <v>7.5401855225000268E-13</v>
      </c>
      <c r="HE71" s="86">
        <f t="shared" si="69"/>
        <v>1.6762314201012058E-10</v>
      </c>
      <c r="HF71" s="86">
        <f t="shared" si="69"/>
        <v>6.9414470709051848E-10</v>
      </c>
      <c r="HG71" s="86">
        <f t="shared" si="69"/>
        <v>8.9551302804424563E-15</v>
      </c>
      <c r="HH71" s="86">
        <f t="shared" si="69"/>
        <v>1.7362759964546951E-11</v>
      </c>
      <c r="HI71" s="86">
        <f t="shared" si="69"/>
        <v>7.0721958118853519E-11</v>
      </c>
      <c r="HJ71" s="86">
        <f t="shared" si="69"/>
        <v>1.8858696810764503E-11</v>
      </c>
      <c r="HK71" s="86">
        <f t="shared" si="69"/>
        <v>4.6719906928117713E-11</v>
      </c>
      <c r="HL71" s="86">
        <f t="shared" si="69"/>
        <v>1.2417046280758913E-11</v>
      </c>
      <c r="HM71" s="86">
        <f t="shared" si="69"/>
        <v>1.5229298045698553E-11</v>
      </c>
      <c r="HN71" s="86">
        <f t="shared" si="69"/>
        <v>3.807662003258464E-10</v>
      </c>
      <c r="HO71" s="86">
        <f t="shared" si="69"/>
        <v>5.3543217429865478E-11</v>
      </c>
      <c r="HP71" s="86">
        <f t="shared" si="69"/>
        <v>1.1610118361419499E-12</v>
      </c>
      <c r="HQ71" s="86">
        <f t="shared" si="69"/>
        <v>1.4780110179927823E-14</v>
      </c>
      <c r="HS71" s="86">
        <f t="shared" si="70"/>
        <v>2.9280897969586674E-76</v>
      </c>
      <c r="HT71" s="86">
        <f t="shared" si="70"/>
        <v>9.3710960164458715E-109</v>
      </c>
      <c r="HU71" s="86">
        <f t="shared" si="70"/>
        <v>3.4560476059945146E-86</v>
      </c>
      <c r="HV71" s="86">
        <f t="shared" si="70"/>
        <v>2.8252226005971182E-82</v>
      </c>
      <c r="HW71" s="86">
        <f t="shared" si="70"/>
        <v>6.3500607929302906E-133</v>
      </c>
      <c r="HX71" s="86">
        <f t="shared" si="70"/>
        <v>3.5758482152605579E-99</v>
      </c>
      <c r="HY71" s="86">
        <f t="shared" si="70"/>
        <v>6.1361758140412943E-93</v>
      </c>
      <c r="HZ71" s="86">
        <f t="shared" si="70"/>
        <v>9.6422201362977521E-99</v>
      </c>
      <c r="IA71" s="86">
        <f t="shared" si="70"/>
        <v>2.4299902728689881E-93</v>
      </c>
      <c r="IB71" s="86">
        <f t="shared" si="70"/>
        <v>7.2599044205092877E-102</v>
      </c>
      <c r="IC71" s="86">
        <f t="shared" si="70"/>
        <v>1.7000305997681498E-100</v>
      </c>
      <c r="ID71" s="86">
        <f t="shared" si="70"/>
        <v>2.1061401305984833E-83</v>
      </c>
      <c r="IE71" s="86">
        <f t="shared" si="70"/>
        <v>2.3612478456053644E-92</v>
      </c>
      <c r="IF71" s="86">
        <f t="shared" si="70"/>
        <v>3.4808951419863993E-54</v>
      </c>
      <c r="IG71" s="86">
        <f t="shared" si="70"/>
        <v>1.6799081241903445E-41</v>
      </c>
      <c r="II71" s="86">
        <f t="shared" si="71"/>
        <v>4.7725979467507099E-206</v>
      </c>
      <c r="IJ71" s="86">
        <f t="shared" si="71"/>
        <v>4.951585922673145E-305</v>
      </c>
      <c r="IK71" s="86">
        <f t="shared" si="71"/>
        <v>2.6711782623338392E-238</v>
      </c>
      <c r="IL71" s="86">
        <f t="shared" si="71"/>
        <v>3.5593374138991695E-228</v>
      </c>
      <c r="IM71" s="86">
        <f t="shared" si="71"/>
        <v>0</v>
      </c>
      <c r="IN71" s="86">
        <f t="shared" si="71"/>
        <v>1.4364302334543886E-275</v>
      </c>
      <c r="IO71" s="86">
        <f t="shared" si="71"/>
        <v>6.4863667056908194E-260</v>
      </c>
      <c r="IP71" s="86">
        <f t="shared" si="71"/>
        <v>2.4173191536039966E-272</v>
      </c>
      <c r="IQ71" s="86">
        <f t="shared" si="71"/>
        <v>6.4871389859454059E-256</v>
      </c>
      <c r="IR71" s="86">
        <f t="shared" si="71"/>
        <v>1.1607136487345499E-282</v>
      </c>
      <c r="IS71" s="86">
        <f t="shared" si="71"/>
        <v>1.5522685810020266E-278</v>
      </c>
      <c r="IT71" s="86">
        <f t="shared" si="71"/>
        <v>5.4378063740889947E-228</v>
      </c>
      <c r="IU71" s="86">
        <f t="shared" si="71"/>
        <v>8.3341784638817495E-253</v>
      </c>
      <c r="IV71" s="86">
        <f t="shared" si="71"/>
        <v>8.0560976170368482E-144</v>
      </c>
      <c r="IW71" s="86">
        <f t="shared" si="71"/>
        <v>1.5423039611187325E-145</v>
      </c>
      <c r="IY71" s="86">
        <f t="shared" si="72"/>
        <v>1.9110299689621406E-2</v>
      </c>
      <c r="IZ71" s="86">
        <f t="shared" si="72"/>
        <v>1.32053356202905E-2</v>
      </c>
      <c r="JA71" s="86">
        <f t="shared" si="72"/>
        <v>1.4108601633876472E-2</v>
      </c>
      <c r="JB71" s="86">
        <f t="shared" si="72"/>
        <v>1.407723958386306E-2</v>
      </c>
      <c r="JC71" s="86">
        <f t="shared" si="72"/>
        <v>1.0781130030739773E-2</v>
      </c>
      <c r="JD71" s="86">
        <f t="shared" si="72"/>
        <v>1.0054851908926644E-2</v>
      </c>
      <c r="JE71" s="86">
        <f t="shared" si="72"/>
        <v>1.2024352333586131E-2</v>
      </c>
      <c r="JF71" s="86">
        <f t="shared" si="72"/>
        <v>9.4315023607764881E-3</v>
      </c>
      <c r="JG71" s="86">
        <f t="shared" si="72"/>
        <v>9.9472392018879214E-3</v>
      </c>
      <c r="JH71" s="86">
        <f t="shared" si="72"/>
        <v>5.678377815718917E-3</v>
      </c>
      <c r="JI71" s="86">
        <f t="shared" si="72"/>
        <v>6.7098716419149232E-3</v>
      </c>
      <c r="JJ71" s="86">
        <f t="shared" si="72"/>
        <v>6.8290925536181107E-3</v>
      </c>
      <c r="JK71" s="86">
        <f t="shared" si="72"/>
        <v>9.9543164505002096E-3</v>
      </c>
      <c r="JL71" s="86">
        <f t="shared" si="72"/>
        <v>6.6545703371779386E-3</v>
      </c>
      <c r="JM71" s="86">
        <f t="shared" si="72"/>
        <v>6.7689290366756633E-3</v>
      </c>
    </row>
    <row r="72" spans="2:273" x14ac:dyDescent="0.25">
      <c r="B72" s="2">
        <v>45</v>
      </c>
      <c r="C72" s="37">
        <v>70.828000000000003</v>
      </c>
      <c r="D72" s="37">
        <v>81.903000000000006</v>
      </c>
      <c r="E72" s="37">
        <v>87.29</v>
      </c>
      <c r="F72" s="37">
        <v>90.548000000000002</v>
      </c>
      <c r="G72" s="37">
        <v>73.790000000000006</v>
      </c>
      <c r="H72" s="37">
        <v>78.376999999999995</v>
      </c>
      <c r="I72" s="37">
        <v>82.688999999999993</v>
      </c>
      <c r="J72" s="37">
        <v>80.525000000000006</v>
      </c>
      <c r="K72" s="37">
        <v>72.869</v>
      </c>
      <c r="L72" s="37">
        <v>78.902000000000001</v>
      </c>
      <c r="M72" s="37">
        <v>73.41</v>
      </c>
      <c r="N72" s="37">
        <v>72.802999999999997</v>
      </c>
      <c r="O72" s="37">
        <v>77.033000000000001</v>
      </c>
      <c r="P72" s="37">
        <v>71.097999999999999</v>
      </c>
      <c r="Q72" s="37">
        <v>64.557000000000002</v>
      </c>
      <c r="S72" s="4">
        <f t="shared" si="74"/>
        <v>71.112682787252353</v>
      </c>
      <c r="T72" s="4">
        <f t="shared" si="74"/>
        <v>74.91380839810077</v>
      </c>
      <c r="U72" s="4">
        <f t="shared" si="74"/>
        <v>81.911987528382014</v>
      </c>
      <c r="V72" s="4">
        <f t="shared" si="74"/>
        <v>78.726405774119627</v>
      </c>
      <c r="W72" s="4">
        <f t="shared" si="74"/>
        <v>72.040649893132354</v>
      </c>
      <c r="X72" s="4">
        <f t="shared" si="74"/>
        <v>73.659544589595754</v>
      </c>
      <c r="Y72" s="4">
        <f t="shared" si="74"/>
        <v>75.070373651293423</v>
      </c>
      <c r="Z72" s="4">
        <f t="shared" si="74"/>
        <v>74.207043231587974</v>
      </c>
      <c r="AA72" s="4">
        <f t="shared" si="74"/>
        <v>68.438847452515077</v>
      </c>
      <c r="AB72" s="4">
        <f t="shared" si="74"/>
        <v>68.993572011416902</v>
      </c>
      <c r="AC72" s="4">
        <f t="shared" si="74"/>
        <v>67.578660496305787</v>
      </c>
      <c r="AD72" s="4">
        <f t="shared" si="74"/>
        <v>70.031099271517348</v>
      </c>
      <c r="AE72" s="4">
        <f t="shared" si="74"/>
        <v>75.040228006054889</v>
      </c>
      <c r="AF72" s="4">
        <f t="shared" si="74"/>
        <v>67.310178798212476</v>
      </c>
      <c r="AG72" s="4">
        <f t="shared" si="74"/>
        <v>61.579196833918381</v>
      </c>
      <c r="AI72" s="4">
        <f t="shared" si="75"/>
        <v>-0.28468278725235052</v>
      </c>
      <c r="AJ72" s="4">
        <f t="shared" si="75"/>
        <v>6.9891916018992362</v>
      </c>
      <c r="AK72" s="4">
        <f t="shared" si="75"/>
        <v>5.3780124716179927</v>
      </c>
      <c r="AL72" s="4">
        <f t="shared" si="75"/>
        <v>11.821594225880375</v>
      </c>
      <c r="AM72" s="4">
        <f t="shared" si="75"/>
        <v>1.7493501068676522</v>
      </c>
      <c r="AN72" s="4">
        <f t="shared" si="75"/>
        <v>4.7174554104042414</v>
      </c>
      <c r="AO72" s="4">
        <f t="shared" si="75"/>
        <v>7.6186263487065702</v>
      </c>
      <c r="AP72" s="4">
        <f t="shared" si="75"/>
        <v>6.3179567684120315</v>
      </c>
      <c r="AQ72" s="4">
        <f t="shared" si="75"/>
        <v>4.4301525474849228</v>
      </c>
      <c r="AR72" s="4">
        <f t="shared" si="75"/>
        <v>9.9084279885830995</v>
      </c>
      <c r="AS72" s="4">
        <f t="shared" si="75"/>
        <v>5.8313395036942097</v>
      </c>
      <c r="AT72" s="4">
        <f t="shared" si="75"/>
        <v>2.7719007284826489</v>
      </c>
      <c r="AU72" s="4">
        <f t="shared" si="75"/>
        <v>1.9927719939451123</v>
      </c>
      <c r="AV72" s="4">
        <f t="shared" si="75"/>
        <v>3.7878212017875228</v>
      </c>
      <c r="AW72" s="4">
        <f t="shared" si="75"/>
        <v>2.9778031660816211</v>
      </c>
      <c r="AY72" s="2">
        <f t="shared" si="65"/>
        <v>54.640505571651225</v>
      </c>
      <c r="AZ72" s="2">
        <f t="shared" si="65"/>
        <v>62.063477242829499</v>
      </c>
      <c r="BA72" s="2">
        <f t="shared" si="65"/>
        <v>68.661613402514391</v>
      </c>
      <c r="BB72" s="2">
        <f t="shared" si="65"/>
        <v>65.924408662044357</v>
      </c>
      <c r="BC72" s="2">
        <f t="shared" si="65"/>
        <v>61.690841550943581</v>
      </c>
      <c r="BD72" s="2">
        <f t="shared" si="65"/>
        <v>63.526819848533378</v>
      </c>
      <c r="BE72" s="2">
        <f t="shared" si="65"/>
        <v>64.131406794977252</v>
      </c>
      <c r="BF72" s="2">
        <f t="shared" si="65"/>
        <v>64.633313797488427</v>
      </c>
      <c r="BG72" s="2">
        <f t="shared" si="65"/>
        <v>58.260926667098175</v>
      </c>
      <c r="BH72" s="2">
        <f t="shared" si="65"/>
        <v>62.555598739472572</v>
      </c>
      <c r="BI72" s="2">
        <f t="shared" si="65"/>
        <v>60.666741607331211</v>
      </c>
      <c r="BJ72" s="2">
        <f t="shared" si="65"/>
        <v>62.757047944181593</v>
      </c>
      <c r="BK72" s="2">
        <f t="shared" si="65"/>
        <v>64.591386040662996</v>
      </c>
      <c r="BL72" s="2">
        <f t="shared" si="65"/>
        <v>60.704336588470618</v>
      </c>
      <c r="BM72" s="2">
        <f t="shared" si="65"/>
        <v>56.903268392684822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>
        <f t="shared" si="19"/>
        <v>78.902000000000001</v>
      </c>
      <c r="BY72" s="2" t="str">
        <f t="shared" si="20"/>
        <v/>
      </c>
      <c r="BZ72" s="2">
        <f t="shared" si="21"/>
        <v>72.802999999999997</v>
      </c>
      <c r="CA72" s="2" t="str">
        <f t="shared" si="22"/>
        <v/>
      </c>
      <c r="CB72" s="2">
        <f t="shared" si="23"/>
        <v>71.097999999999999</v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56.731943197471836</v>
      </c>
      <c r="DL72" s="2">
        <f t="shared" si="76"/>
        <v>66.460015151515137</v>
      </c>
      <c r="DM72" s="2">
        <f t="shared" si="76"/>
        <v>78.249165116279059</v>
      </c>
      <c r="DN72" s="2">
        <f t="shared" si="76"/>
        <v>76.479116631430585</v>
      </c>
      <c r="DO72" s="2">
        <f t="shared" si="76"/>
        <v>66.760209302325578</v>
      </c>
      <c r="DP72" s="2">
        <f t="shared" si="76"/>
        <v>68.789249128919863</v>
      </c>
      <c r="DQ72" s="2">
        <f t="shared" si="76"/>
        <v>71.764508758683192</v>
      </c>
      <c r="DR72" s="2">
        <f t="shared" si="76"/>
        <v>70.832293902439019</v>
      </c>
      <c r="DS72" s="2">
        <f t="shared" si="76"/>
        <v>65.252659756097543</v>
      </c>
      <c r="DT72" s="2">
        <f t="shared" si="76"/>
        <v>68.760761133603239</v>
      </c>
      <c r="DU72" s="2">
        <f t="shared" si="76"/>
        <v>63.764253846153842</v>
      </c>
      <c r="DV72" s="2">
        <f t="shared" si="76"/>
        <v>67.950838316722027</v>
      </c>
      <c r="DW72" s="2">
        <f t="shared" si="76"/>
        <v>70.732235880398648</v>
      </c>
      <c r="DX72" s="2">
        <f t="shared" si="76"/>
        <v>62.934433001107422</v>
      </c>
      <c r="DY72" s="2">
        <f t="shared" si="76"/>
        <v>56.641374390243904</v>
      </c>
      <c r="EA72" s="2">
        <f t="shared" si="77"/>
        <v>52.964694561812195</v>
      </c>
      <c r="EB72" s="2">
        <f t="shared" si="77"/>
        <v>58.123872031127974</v>
      </c>
      <c r="EC72" s="2">
        <f t="shared" si="77"/>
        <v>60.214475007007408</v>
      </c>
      <c r="ED72" s="2">
        <f t="shared" si="77"/>
        <v>56.621667660067644</v>
      </c>
      <c r="EE72" s="2">
        <f t="shared" si="77"/>
        <v>56.893944593314153</v>
      </c>
      <c r="EF72" s="2">
        <f t="shared" si="77"/>
        <v>58.471005141338111</v>
      </c>
      <c r="EG72" s="2">
        <f t="shared" si="77"/>
        <v>57.110944539249139</v>
      </c>
      <c r="EH72" s="2">
        <f t="shared" si="77"/>
        <v>58.588105155821005</v>
      </c>
      <c r="EI72" s="2">
        <f t="shared" si="77"/>
        <v>51.531352866672741</v>
      </c>
      <c r="EJ72" s="2">
        <f t="shared" si="77"/>
        <v>55.827149735814302</v>
      </c>
      <c r="EK72" s="2">
        <f t="shared" si="77"/>
        <v>57.404898165494316</v>
      </c>
      <c r="EL72" s="2">
        <f t="shared" si="77"/>
        <v>57.274945720763853</v>
      </c>
      <c r="EM72" s="2">
        <f t="shared" si="77"/>
        <v>58.665204281749688</v>
      </c>
      <c r="EN72" s="2">
        <f t="shared" si="77"/>
        <v>58.341066533001097</v>
      </c>
      <c r="EO72" s="2">
        <f t="shared" si="77"/>
        <v>57.17931806447141</v>
      </c>
      <c r="EQ72" s="2">
        <f t="shared" si="78"/>
        <v>55.023111406009704</v>
      </c>
      <c r="ER72" s="2">
        <f t="shared" si="78"/>
        <v>59.999234915231611</v>
      </c>
      <c r="ES72" s="2">
        <f t="shared" si="78"/>
        <v>62.155792074353542</v>
      </c>
      <c r="ET72" s="2">
        <f t="shared" si="78"/>
        <v>57.698687767135461</v>
      </c>
      <c r="EU72" s="2">
        <f t="shared" si="78"/>
        <v>56.684570655090567</v>
      </c>
      <c r="EV72" s="2">
        <f t="shared" si="78"/>
        <v>55.813291528319091</v>
      </c>
      <c r="EW72" s="2">
        <f t="shared" si="78"/>
        <v>57.044170032140308</v>
      </c>
      <c r="EX72" s="2">
        <f t="shared" si="78"/>
        <v>55.931595256300433</v>
      </c>
      <c r="EY72" s="2">
        <f t="shared" si="78"/>
        <v>53.42167814890341</v>
      </c>
      <c r="EZ72" s="2">
        <f t="shared" si="78"/>
        <v>57.028345932579136</v>
      </c>
      <c r="FA72" s="2">
        <f t="shared" si="78"/>
        <v>56.906603651089064</v>
      </c>
      <c r="FB72" s="2">
        <f t="shared" si="78"/>
        <v>55.526795926396545</v>
      </c>
      <c r="FC72" s="2">
        <f t="shared" si="78"/>
        <v>56.726139608804047</v>
      </c>
      <c r="FD72" s="2">
        <f t="shared" si="78"/>
        <v>57.442657664935069</v>
      </c>
      <c r="FE72" s="2">
        <f t="shared" si="78"/>
        <v>58.72598102773955</v>
      </c>
      <c r="FG72" s="2">
        <f t="shared" si="79"/>
        <v>0.55517613904786733</v>
      </c>
      <c r="FH72" s="2">
        <f t="shared" si="79"/>
        <v>0.52741093178462606</v>
      </c>
      <c r="FI72" s="2">
        <f t="shared" si="79"/>
        <v>0.53162019277359618</v>
      </c>
      <c r="FJ72" s="2">
        <f t="shared" si="79"/>
        <v>0.5315250750595133</v>
      </c>
      <c r="FK72" s="2">
        <f t="shared" si="79"/>
        <v>0.51380773187765971</v>
      </c>
      <c r="FL72" s="2">
        <f t="shared" si="79"/>
        <v>0.51000522775642854</v>
      </c>
      <c r="FM72" s="2">
        <f t="shared" si="79"/>
        <v>0.52090400340510679</v>
      </c>
      <c r="FN72" s="2">
        <f t="shared" si="79"/>
        <v>0.50627246754563215</v>
      </c>
      <c r="FO72" s="2">
        <f t="shared" si="79"/>
        <v>0.50955889094570594</v>
      </c>
      <c r="FP72" s="2">
        <f t="shared" si="79"/>
        <v>0.47977390534616177</v>
      </c>
      <c r="FQ72" s="2">
        <f t="shared" si="79"/>
        <v>0.48707710072937416</v>
      </c>
      <c r="FR72" s="2">
        <f t="shared" si="79"/>
        <v>0.48649286263550939</v>
      </c>
      <c r="FS72" s="2">
        <f t="shared" si="79"/>
        <v>0.50889036180180414</v>
      </c>
      <c r="FT72" s="2">
        <f t="shared" si="79"/>
        <v>0.48549962190123219</v>
      </c>
      <c r="FU72" s="2">
        <f t="shared" si="79"/>
        <v>0.48679298924905234</v>
      </c>
      <c r="FW72" s="2">
        <f t="shared" si="67"/>
        <v>2.3769023459655075E-5</v>
      </c>
      <c r="FX72" s="2">
        <f t="shared" si="67"/>
        <v>1.8717405605955476E-5</v>
      </c>
      <c r="FY72" s="2">
        <f t="shared" si="67"/>
        <v>2.7671285279454228E-5</v>
      </c>
      <c r="FZ72" s="2">
        <f t="shared" si="67"/>
        <v>2.2363192433198027E-5</v>
      </c>
      <c r="GA72" s="2">
        <f t="shared" si="67"/>
        <v>2.2252722917260745E-5</v>
      </c>
      <c r="GB72" s="2">
        <f t="shared" si="67"/>
        <v>2.6679117382931327E-5</v>
      </c>
      <c r="GC72" s="2">
        <f t="shared" si="67"/>
        <v>2.5423608232662424E-5</v>
      </c>
      <c r="GD72" s="2">
        <f t="shared" si="67"/>
        <v>3.1791752724948244E-5</v>
      </c>
      <c r="GE72" s="2">
        <f t="shared" si="67"/>
        <v>4.2760842467615334E-5</v>
      </c>
      <c r="GF72" s="2">
        <f t="shared" si="67"/>
        <v>3.9008128972240951E-5</v>
      </c>
      <c r="GG72" s="2">
        <f t="shared" si="67"/>
        <v>3.1530309202827125E-5</v>
      </c>
      <c r="GH72" s="2">
        <f t="shared" si="67"/>
        <v>2.5639875741315748E-5</v>
      </c>
      <c r="GI72" s="2">
        <f t="shared" si="67"/>
        <v>2.7726576702267262E-5</v>
      </c>
      <c r="GJ72" s="2">
        <f t="shared" si="67"/>
        <v>2.0846986322231364E-5</v>
      </c>
      <c r="GK72" s="2">
        <f t="shared" si="67"/>
        <v>1.7323241538201881E-5</v>
      </c>
      <c r="GM72" s="86">
        <f t="shared" si="68"/>
        <v>2.5616394700151313E-2</v>
      </c>
      <c r="GN72" s="86">
        <f t="shared" si="68"/>
        <v>1.8062331581442381E-2</v>
      </c>
      <c r="GO72" s="86">
        <f t="shared" si="68"/>
        <v>1.9640619744966694E-2</v>
      </c>
      <c r="GP72" s="86">
        <f t="shared" si="68"/>
        <v>1.955682628626559E-2</v>
      </c>
      <c r="GQ72" s="86">
        <f t="shared" si="68"/>
        <v>1.5287886411114487E-2</v>
      </c>
      <c r="GR72" s="86">
        <f t="shared" si="68"/>
        <v>1.455878852421312E-2</v>
      </c>
      <c r="GS72" s="86">
        <f t="shared" si="68"/>
        <v>1.7000885810122809E-2</v>
      </c>
      <c r="GT72" s="86">
        <f t="shared" si="68"/>
        <v>1.373755728887976E-2</v>
      </c>
      <c r="GU72" s="86">
        <f t="shared" si="68"/>
        <v>1.4490572331314407E-2</v>
      </c>
      <c r="GV72" s="86">
        <f t="shared" si="68"/>
        <v>8.6819067745913664E-3</v>
      </c>
      <c r="GW72" s="86">
        <f t="shared" si="68"/>
        <v>1.0000002811597297E-2</v>
      </c>
      <c r="GX72" s="86">
        <f t="shared" si="68"/>
        <v>9.9999986669510686E-3</v>
      </c>
      <c r="GY72" s="86">
        <f t="shared" si="68"/>
        <v>1.4233965263436187E-2</v>
      </c>
      <c r="GZ72" s="86">
        <f t="shared" si="68"/>
        <v>9.8067080271015041E-3</v>
      </c>
      <c r="HA72" s="86">
        <f t="shared" si="68"/>
        <v>1.0000000704821835E-2</v>
      </c>
      <c r="HC72" s="86">
        <f t="shared" si="73"/>
        <v>3.2322897572258666E-9</v>
      </c>
      <c r="HD72" s="86">
        <f t="shared" si="69"/>
        <v>2.2963278703867573E-12</v>
      </c>
      <c r="HE72" s="86">
        <f t="shared" si="69"/>
        <v>4.1750525937370652E-10</v>
      </c>
      <c r="HF72" s="86">
        <f t="shared" si="69"/>
        <v>1.6181491469271071E-9</v>
      </c>
      <c r="HG72" s="86">
        <f t="shared" si="69"/>
        <v>3.4368969241857243E-14</v>
      </c>
      <c r="HH72" s="86">
        <f t="shared" si="69"/>
        <v>4.8532883281306629E-11</v>
      </c>
      <c r="HI72" s="86">
        <f t="shared" si="69"/>
        <v>1.8547973392377557E-10</v>
      </c>
      <c r="HJ72" s="86">
        <f t="shared" si="69"/>
        <v>5.3198310416669765E-11</v>
      </c>
      <c r="HK72" s="86">
        <f t="shared" si="69"/>
        <v>1.2884663055322884E-10</v>
      </c>
      <c r="HL72" s="86">
        <f t="shared" si="69"/>
        <v>3.6812015192671303E-11</v>
      </c>
      <c r="HM72" s="86">
        <f t="shared" si="69"/>
        <v>4.3634535560478037E-11</v>
      </c>
      <c r="HN72" s="86">
        <f t="shared" si="69"/>
        <v>9.0828070163768465E-10</v>
      </c>
      <c r="HO72" s="86">
        <f t="shared" si="69"/>
        <v>1.4047960001135579E-10</v>
      </c>
      <c r="HP72" s="86">
        <f t="shared" si="69"/>
        <v>3.5462835178838255E-12</v>
      </c>
      <c r="HQ72" s="86">
        <f t="shared" si="69"/>
        <v>5.5180933593871675E-14</v>
      </c>
      <c r="HS72" s="86">
        <f t="shared" si="70"/>
        <v>1.557546286964708E-74</v>
      </c>
      <c r="HT72" s="86">
        <f t="shared" si="70"/>
        <v>2.731187019983865E-106</v>
      </c>
      <c r="HU72" s="86">
        <f t="shared" si="70"/>
        <v>3.4945655844751301E-84</v>
      </c>
      <c r="HV72" s="86">
        <f t="shared" si="70"/>
        <v>2.1331842333905119E-80</v>
      </c>
      <c r="HW72" s="86">
        <f t="shared" si="70"/>
        <v>7.2184896671019671E-130</v>
      </c>
      <c r="HX72" s="86">
        <f t="shared" si="70"/>
        <v>7.2796590742517219E-97</v>
      </c>
      <c r="HY72" s="86">
        <f t="shared" si="70"/>
        <v>8.8523980093074584E-91</v>
      </c>
      <c r="HZ72" s="86">
        <f t="shared" si="70"/>
        <v>2.0531842968489603E-96</v>
      </c>
      <c r="IA72" s="86">
        <f t="shared" si="70"/>
        <v>4.3860594347455203E-91</v>
      </c>
      <c r="IB72" s="86">
        <f t="shared" si="70"/>
        <v>2.083573136608485E-99</v>
      </c>
      <c r="IC72" s="86">
        <f t="shared" si="70"/>
        <v>4.0223190149067767E-98</v>
      </c>
      <c r="ID72" s="86">
        <f t="shared" si="70"/>
        <v>1.729522672081755E-81</v>
      </c>
      <c r="IE72" s="86">
        <f t="shared" si="70"/>
        <v>3.2577686650972711E-90</v>
      </c>
      <c r="IF72" s="86">
        <f t="shared" si="70"/>
        <v>5.5976451519948818E-53</v>
      </c>
      <c r="IG72" s="86">
        <f t="shared" si="70"/>
        <v>1.3171317803312958E-40</v>
      </c>
      <c r="II72" s="86">
        <f t="shared" si="71"/>
        <v>1.4525862564043887E-202</v>
      </c>
      <c r="IJ72" s="86">
        <f t="shared" si="71"/>
        <v>5.6902562345978541E-300</v>
      </c>
      <c r="IK72" s="86">
        <f t="shared" si="71"/>
        <v>3.2964868492095774E-234</v>
      </c>
      <c r="IL72" s="86">
        <f t="shared" si="71"/>
        <v>2.4580531795140207E-224</v>
      </c>
      <c r="IM72" s="86">
        <f t="shared" si="71"/>
        <v>0</v>
      </c>
      <c r="IN72" s="86">
        <f t="shared" si="71"/>
        <v>7.5423322301906315E-271</v>
      </c>
      <c r="IO72" s="86">
        <f t="shared" si="71"/>
        <v>1.7464847846966013E-255</v>
      </c>
      <c r="IP72" s="86">
        <f t="shared" si="71"/>
        <v>1.3360831944027912E-267</v>
      </c>
      <c r="IQ72" s="86">
        <f t="shared" si="71"/>
        <v>2.4882724184441111E-251</v>
      </c>
      <c r="IR72" s="86">
        <f t="shared" si="71"/>
        <v>1.2192103691237098E-277</v>
      </c>
      <c r="IS72" s="86">
        <f t="shared" si="71"/>
        <v>1.0920878051846108E-273</v>
      </c>
      <c r="IT72" s="86">
        <f t="shared" si="71"/>
        <v>4.173494028166582E-224</v>
      </c>
      <c r="IU72" s="86">
        <f t="shared" si="71"/>
        <v>1.8369309972282126E-248</v>
      </c>
      <c r="IV72" s="86">
        <f t="shared" si="71"/>
        <v>1.9904871485222924E-141</v>
      </c>
      <c r="IW72" s="86">
        <f t="shared" si="71"/>
        <v>3.7115682760959996E-143</v>
      </c>
      <c r="IY72" s="86">
        <f t="shared" si="72"/>
        <v>2.5616397932441071E-2</v>
      </c>
      <c r="IZ72" s="86">
        <f t="shared" si="72"/>
        <v>1.8062331583738708E-2</v>
      </c>
      <c r="JA72" s="86">
        <f t="shared" si="72"/>
        <v>1.9640620162471954E-2</v>
      </c>
      <c r="JB72" s="86">
        <f t="shared" si="72"/>
        <v>1.9556827904414736E-2</v>
      </c>
      <c r="JC72" s="86">
        <f t="shared" si="72"/>
        <v>1.5287886411148855E-2</v>
      </c>
      <c r="JD72" s="86">
        <f t="shared" si="72"/>
        <v>1.4558788572746003E-2</v>
      </c>
      <c r="JE72" s="86">
        <f t="shared" si="72"/>
        <v>1.7000885995602542E-2</v>
      </c>
      <c r="JF72" s="86">
        <f t="shared" si="72"/>
        <v>1.373755734207807E-2</v>
      </c>
      <c r="JG72" s="86">
        <f t="shared" si="72"/>
        <v>1.4490572460161038E-2</v>
      </c>
      <c r="JH72" s="86">
        <f t="shared" si="72"/>
        <v>8.6819068114033816E-3</v>
      </c>
      <c r="JI72" s="86">
        <f t="shared" si="72"/>
        <v>1.0000002855231832E-2</v>
      </c>
      <c r="JJ72" s="86">
        <f t="shared" si="72"/>
        <v>9.9999995752317709E-3</v>
      </c>
      <c r="JK72" s="86">
        <f t="shared" si="72"/>
        <v>1.4233965403915787E-2</v>
      </c>
      <c r="JL72" s="86">
        <f t="shared" si="72"/>
        <v>9.8067080306477872E-3</v>
      </c>
      <c r="JM72" s="86">
        <f t="shared" si="72"/>
        <v>1.0000000704877016E-2</v>
      </c>
    </row>
    <row r="73" spans="2:273" x14ac:dyDescent="0.25">
      <c r="B73" s="2">
        <v>46</v>
      </c>
      <c r="C73" s="37">
        <v>76.241</v>
      </c>
      <c r="D73" s="37">
        <v>82.661000000000001</v>
      </c>
      <c r="E73" s="37">
        <v>86.581000000000003</v>
      </c>
      <c r="F73" s="37">
        <v>92.305999999999997</v>
      </c>
      <c r="G73" s="37">
        <v>75.016000000000005</v>
      </c>
      <c r="H73" s="37">
        <v>80.869</v>
      </c>
      <c r="I73" s="37">
        <v>84.23</v>
      </c>
      <c r="J73" s="37">
        <v>80.656000000000006</v>
      </c>
      <c r="K73" s="37">
        <v>72.474999999999994</v>
      </c>
      <c r="L73" s="37">
        <v>78.918000000000006</v>
      </c>
      <c r="M73" s="37">
        <v>72.966999999999999</v>
      </c>
      <c r="N73" s="37">
        <v>73.638999999999996</v>
      </c>
      <c r="O73" s="37">
        <v>78.918000000000006</v>
      </c>
      <c r="P73" s="37">
        <v>77.933999999999997</v>
      </c>
      <c r="Q73" s="37">
        <v>63.689</v>
      </c>
      <c r="S73" s="4">
        <f t="shared" si="74"/>
        <v>75.499533541923554</v>
      </c>
      <c r="T73" s="4">
        <f t="shared" si="74"/>
        <v>78.584625936366535</v>
      </c>
      <c r="U73" s="4">
        <f t="shared" si="74"/>
        <v>85.848157229596836</v>
      </c>
      <c r="V73" s="4">
        <f t="shared" si="74"/>
        <v>82.425949881831571</v>
      </c>
      <c r="W73" s="4">
        <f t="shared" si="74"/>
        <v>75.368241700545099</v>
      </c>
      <c r="X73" s="4">
        <f t="shared" si="74"/>
        <v>77.144302114048784</v>
      </c>
      <c r="Y73" s="4">
        <f t="shared" si="74"/>
        <v>78.47795734411639</v>
      </c>
      <c r="Z73" s="4">
        <f t="shared" si="74"/>
        <v>77.543548211008499</v>
      </c>
      <c r="AA73" s="4">
        <f t="shared" si="74"/>
        <v>71.958539647737211</v>
      </c>
      <c r="AB73" s="4">
        <f t="shared" si="74"/>
        <v>71.636182402692654</v>
      </c>
      <c r="AC73" s="4">
        <f t="shared" si="74"/>
        <v>70.253042025210263</v>
      </c>
      <c r="AD73" s="4">
        <f t="shared" si="74"/>
        <v>72.652840848997769</v>
      </c>
      <c r="AE73" s="4">
        <f t="shared" si="74"/>
        <v>78.485348542820788</v>
      </c>
      <c r="AF73" s="4">
        <f t="shared" si="74"/>
        <v>69.750353106797363</v>
      </c>
      <c r="AG73" s="4">
        <f t="shared" si="74"/>
        <v>63.385864425039877</v>
      </c>
      <c r="AI73" s="4">
        <f t="shared" si="75"/>
        <v>0.74146645807644518</v>
      </c>
      <c r="AJ73" s="4">
        <f t="shared" si="75"/>
        <v>4.076374063633466</v>
      </c>
      <c r="AK73" s="4">
        <f t="shared" si="75"/>
        <v>0.73284277040316681</v>
      </c>
      <c r="AL73" s="4">
        <f t="shared" si="75"/>
        <v>9.8800501181684268</v>
      </c>
      <c r="AM73" s="4">
        <f t="shared" si="75"/>
        <v>-0.35224170054509329</v>
      </c>
      <c r="AN73" s="4">
        <f t="shared" si="75"/>
        <v>3.7246978859512154</v>
      </c>
      <c r="AO73" s="4">
        <f t="shared" si="75"/>
        <v>5.7520426558836135</v>
      </c>
      <c r="AP73" s="4">
        <f t="shared" si="75"/>
        <v>3.1124517889915069</v>
      </c>
      <c r="AQ73" s="4">
        <f t="shared" si="75"/>
        <v>0.51646035226278286</v>
      </c>
      <c r="AR73" s="4">
        <f t="shared" si="75"/>
        <v>7.2818175973073522</v>
      </c>
      <c r="AS73" s="4">
        <f t="shared" si="75"/>
        <v>2.7139579747897358</v>
      </c>
      <c r="AT73" s="4">
        <f t="shared" si="75"/>
        <v>0.98615915100222651</v>
      </c>
      <c r="AU73" s="4">
        <f t="shared" si="75"/>
        <v>0.43265145717921882</v>
      </c>
      <c r="AV73" s="4">
        <f t="shared" si="75"/>
        <v>8.1836468932026349</v>
      </c>
      <c r="AW73" s="4">
        <f t="shared" si="75"/>
        <v>0.30313557496012322</v>
      </c>
      <c r="AY73" s="2">
        <f t="shared" si="65"/>
        <v>54.508452162728638</v>
      </c>
      <c r="AZ73" s="2">
        <f t="shared" si="65"/>
        <v>61.873782259539446</v>
      </c>
      <c r="BA73" s="2">
        <f t="shared" si="65"/>
        <v>68.390571330974339</v>
      </c>
      <c r="BB73" s="2">
        <f t="shared" si="65"/>
        <v>65.585684300667083</v>
      </c>
      <c r="BC73" s="2">
        <f t="shared" si="65"/>
        <v>61.48664261844619</v>
      </c>
      <c r="BD73" s="2">
        <f t="shared" si="65"/>
        <v>63.316213280159985</v>
      </c>
      <c r="BE73" s="2">
        <f t="shared" si="65"/>
        <v>63.859755030862175</v>
      </c>
      <c r="BF73" s="2">
        <f t="shared" si="65"/>
        <v>64.406323239663379</v>
      </c>
      <c r="BG73" s="2">
        <f t="shared" si="65"/>
        <v>58.000422231493246</v>
      </c>
      <c r="BH73" s="2">
        <f t="shared" si="65"/>
        <v>62.396942114644261</v>
      </c>
      <c r="BI73" s="2">
        <f t="shared" si="65"/>
        <v>60.553580295680156</v>
      </c>
      <c r="BJ73" s="2">
        <f t="shared" si="65"/>
        <v>62.589967261057311</v>
      </c>
      <c r="BK73" s="2">
        <f t="shared" si="65"/>
        <v>64.364265635344438</v>
      </c>
      <c r="BL73" s="2">
        <f t="shared" si="65"/>
        <v>60.562406288737897</v>
      </c>
      <c r="BM73" s="2">
        <f t="shared" si="65"/>
        <v>56.87057799922934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56.734710558301593</v>
      </c>
      <c r="DL73" s="2">
        <f t="shared" si="76"/>
        <v>66.615939393939385</v>
      </c>
      <c r="DM73" s="2">
        <f t="shared" si="76"/>
        <v>78.734188583509507</v>
      </c>
      <c r="DN73" s="2">
        <f t="shared" si="76"/>
        <v>76.861455250176178</v>
      </c>
      <c r="DO73" s="2">
        <f t="shared" si="76"/>
        <v>66.946744186046502</v>
      </c>
      <c r="DP73" s="2">
        <f t="shared" si="76"/>
        <v>69.032894599303134</v>
      </c>
      <c r="DQ73" s="2">
        <f t="shared" si="76"/>
        <v>72.082270009060721</v>
      </c>
      <c r="DR73" s="2">
        <f t="shared" si="76"/>
        <v>71.151166202090579</v>
      </c>
      <c r="DS73" s="2">
        <f t="shared" si="76"/>
        <v>65.441002439024373</v>
      </c>
      <c r="DT73" s="2">
        <f t="shared" si="76"/>
        <v>69.156473684210525</v>
      </c>
      <c r="DU73" s="2">
        <f t="shared" si="76"/>
        <v>63.992079643527198</v>
      </c>
      <c r="DV73" s="2">
        <f t="shared" si="76"/>
        <v>68.269681765389066</v>
      </c>
      <c r="DW73" s="2">
        <f t="shared" si="76"/>
        <v>71.015962247055242</v>
      </c>
      <c r="DX73" s="2">
        <f t="shared" si="76"/>
        <v>63.013451800232289</v>
      </c>
      <c r="DY73" s="2">
        <f t="shared" si="76"/>
        <v>56.653180836236935</v>
      </c>
      <c r="EA73" s="2">
        <f t="shared" si="77"/>
        <v>52.8815655875974</v>
      </c>
      <c r="EB73" s="2">
        <f t="shared" si="77"/>
        <v>57.998367286718562</v>
      </c>
      <c r="EC73" s="2">
        <f t="shared" si="77"/>
        <v>60.079163287551808</v>
      </c>
      <c r="ED73" s="2">
        <f t="shared" si="77"/>
        <v>56.521868173324812</v>
      </c>
      <c r="EE73" s="2">
        <f t="shared" si="77"/>
        <v>56.774621034958521</v>
      </c>
      <c r="EF73" s="2">
        <f t="shared" si="77"/>
        <v>58.307244200171375</v>
      </c>
      <c r="EG73" s="2">
        <f t="shared" si="77"/>
        <v>56.962610798123457</v>
      </c>
      <c r="EH73" s="2">
        <f t="shared" si="77"/>
        <v>58.40755045147047</v>
      </c>
      <c r="EI73" s="2">
        <f t="shared" si="77"/>
        <v>51.468963628561404</v>
      </c>
      <c r="EJ73" s="2">
        <f t="shared" si="77"/>
        <v>55.712292497594333</v>
      </c>
      <c r="EK73" s="2">
        <f t="shared" si="77"/>
        <v>57.251261885405242</v>
      </c>
      <c r="EL73" s="2">
        <f t="shared" si="77"/>
        <v>57.122465035783435</v>
      </c>
      <c r="EM73" s="2">
        <f t="shared" si="77"/>
        <v>58.509917298797397</v>
      </c>
      <c r="EN73" s="2">
        <f t="shared" si="77"/>
        <v>58.19353819105163</v>
      </c>
      <c r="EO73" s="2">
        <f t="shared" si="77"/>
        <v>57.079548217838642</v>
      </c>
      <c r="EQ73" s="2">
        <f t="shared" si="78"/>
        <v>54.909733108443433</v>
      </c>
      <c r="ER73" s="2">
        <f t="shared" si="78"/>
        <v>59.84745205913763</v>
      </c>
      <c r="ES73" s="2">
        <f t="shared" si="78"/>
        <v>61.991324131443356</v>
      </c>
      <c r="ET73" s="2">
        <f t="shared" si="78"/>
        <v>57.582855111900216</v>
      </c>
      <c r="EU73" s="2">
        <f t="shared" si="78"/>
        <v>56.568624552369606</v>
      </c>
      <c r="EV73" s="2">
        <f t="shared" si="78"/>
        <v>55.690813835347662</v>
      </c>
      <c r="EW73" s="2">
        <f t="shared" si="78"/>
        <v>56.896970609653508</v>
      </c>
      <c r="EX73" s="2">
        <f t="shared" si="78"/>
        <v>55.793145458962535</v>
      </c>
      <c r="EY73" s="2">
        <f t="shared" si="78"/>
        <v>53.329799053928703</v>
      </c>
      <c r="EZ73" s="2">
        <f t="shared" si="78"/>
        <v>56.895246509579991</v>
      </c>
      <c r="FA73" s="2">
        <f t="shared" si="78"/>
        <v>56.760224345925295</v>
      </c>
      <c r="FB73" s="2">
        <f t="shared" si="78"/>
        <v>55.400075139344558</v>
      </c>
      <c r="FC73" s="2">
        <f t="shared" si="78"/>
        <v>56.598513708136636</v>
      </c>
      <c r="FD73" s="2">
        <f t="shared" si="78"/>
        <v>57.30790106745782</v>
      </c>
      <c r="FE73" s="2">
        <f t="shared" si="78"/>
        <v>58.600340002659763</v>
      </c>
      <c r="FG73" s="2">
        <f t="shared" si="79"/>
        <v>0.57779068031920144</v>
      </c>
      <c r="FH73" s="2">
        <f t="shared" si="79"/>
        <v>0.55029363543643706</v>
      </c>
      <c r="FI73" s="2">
        <f t="shared" si="79"/>
        <v>0.55447125399605557</v>
      </c>
      <c r="FJ73" s="2">
        <f t="shared" si="79"/>
        <v>0.55437688695679532</v>
      </c>
      <c r="FK73" s="2">
        <f t="shared" si="79"/>
        <v>0.53677058960794011</v>
      </c>
      <c r="FL73" s="2">
        <f t="shared" si="79"/>
        <v>0.53298444084854613</v>
      </c>
      <c r="FM73" s="2">
        <f t="shared" si="79"/>
        <v>0.54382926451416136</v>
      </c>
      <c r="FN73" s="2">
        <f t="shared" si="79"/>
        <v>0.52926515984522238</v>
      </c>
      <c r="FO73" s="2">
        <f t="shared" si="79"/>
        <v>0.53253985018605166</v>
      </c>
      <c r="FP73" s="2">
        <f t="shared" si="79"/>
        <v>0.50278868399192578</v>
      </c>
      <c r="FQ73" s="2">
        <f t="shared" si="79"/>
        <v>0.51009869944343922</v>
      </c>
      <c r="FR73" s="2">
        <f t="shared" si="79"/>
        <v>0.50951427784186287</v>
      </c>
      <c r="FS73" s="2">
        <f t="shared" si="79"/>
        <v>0.53187386817210114</v>
      </c>
      <c r="FT73" s="2">
        <f t="shared" si="79"/>
        <v>0.50852058068792672</v>
      </c>
      <c r="FU73" s="2">
        <f t="shared" si="79"/>
        <v>0.50981450658449379</v>
      </c>
      <c r="FW73" s="2">
        <f t="shared" si="67"/>
        <v>2.6062156201586302E-5</v>
      </c>
      <c r="FX73" s="2">
        <f t="shared" si="67"/>
        <v>2.0523190074079943E-5</v>
      </c>
      <c r="FY73" s="2">
        <f t="shared" si="67"/>
        <v>3.0340879967869799E-5</v>
      </c>
      <c r="FZ73" s="2">
        <f t="shared" si="67"/>
        <v>2.4520699994262985E-5</v>
      </c>
      <c r="GA73" s="2">
        <f t="shared" si="67"/>
        <v>2.4399573100086059E-5</v>
      </c>
      <c r="GB73" s="2">
        <f t="shared" si="67"/>
        <v>2.9252995206890547E-5</v>
      </c>
      <c r="GC73" s="2">
        <f t="shared" si="67"/>
        <v>2.7876363718590604E-5</v>
      </c>
      <c r="GD73" s="2">
        <f t="shared" si="67"/>
        <v>3.4858856760614071E-5</v>
      </c>
      <c r="GE73" s="2">
        <f t="shared" si="67"/>
        <v>4.6886137986209723E-5</v>
      </c>
      <c r="GF73" s="2">
        <f t="shared" si="67"/>
        <v>4.2771401923058814E-5</v>
      </c>
      <c r="GG73" s="2">
        <f t="shared" si="67"/>
        <v>3.4572191390383671E-5</v>
      </c>
      <c r="GH73" s="2">
        <f t="shared" si="67"/>
        <v>2.8113495158130708E-5</v>
      </c>
      <c r="GI73" s="2">
        <f t="shared" si="67"/>
        <v>3.0401505483393267E-5</v>
      </c>
      <c r="GJ73" s="2">
        <f t="shared" si="67"/>
        <v>2.2858219983349537E-5</v>
      </c>
      <c r="GK73" s="2">
        <f t="shared" si="67"/>
        <v>1.8994524887324121E-5</v>
      </c>
      <c r="GM73" s="86">
        <f t="shared" si="68"/>
        <v>3.3956801890352432E-2</v>
      </c>
      <c r="GN73" s="86">
        <f t="shared" si="68"/>
        <v>2.4417691301087296E-2</v>
      </c>
      <c r="GO73" s="86">
        <f t="shared" si="68"/>
        <v>2.698045566732854E-2</v>
      </c>
      <c r="GP73" s="86">
        <f t="shared" si="68"/>
        <v>2.6814986910349902E-2</v>
      </c>
      <c r="GQ73" s="86">
        <f t="shared" si="68"/>
        <v>2.1377005222955828E-2</v>
      </c>
      <c r="GR73" s="86">
        <f t="shared" si="68"/>
        <v>2.0755253909312418E-2</v>
      </c>
      <c r="GS73" s="86">
        <f t="shared" si="68"/>
        <v>2.3700597429741423E-2</v>
      </c>
      <c r="GT73" s="86">
        <f t="shared" si="68"/>
        <v>1.9695253829720885E-2</v>
      </c>
      <c r="GU73" s="86">
        <f t="shared" si="68"/>
        <v>2.0773538687149436E-2</v>
      </c>
      <c r="GV73" s="86">
        <f t="shared" si="68"/>
        <v>1.3032980771565275E-2</v>
      </c>
      <c r="GW73" s="86">
        <f t="shared" si="68"/>
        <v>1.465688572300773E-2</v>
      </c>
      <c r="GX73" s="86">
        <f t="shared" si="68"/>
        <v>1.4421350830839728E-2</v>
      </c>
      <c r="GY73" s="86">
        <f t="shared" si="68"/>
        <v>2.0061485337616057E-2</v>
      </c>
      <c r="GZ73" s="86">
        <f t="shared" si="68"/>
        <v>1.4226650400298116E-2</v>
      </c>
      <c r="HA73" s="86">
        <f t="shared" si="68"/>
        <v>1.4539323859526913E-2</v>
      </c>
      <c r="HC73" s="86">
        <f t="shared" si="73"/>
        <v>7.033780841372751E-9</v>
      </c>
      <c r="HD73" s="86">
        <f t="shared" si="69"/>
        <v>6.8322536261146147E-12</v>
      </c>
      <c r="HE73" s="86">
        <f t="shared" si="69"/>
        <v>1.0198601171443491E-9</v>
      </c>
      <c r="HF73" s="86">
        <f t="shared" si="69"/>
        <v>3.7053311451511533E-9</v>
      </c>
      <c r="HG73" s="86">
        <f t="shared" si="69"/>
        <v>1.2809480033043857E-13</v>
      </c>
      <c r="HH73" s="86">
        <f t="shared" si="69"/>
        <v>1.3265347116610073E-10</v>
      </c>
      <c r="HI73" s="86">
        <f t="shared" si="69"/>
        <v>4.7638132401196468E-10</v>
      </c>
      <c r="HJ73" s="86">
        <f t="shared" si="69"/>
        <v>1.4666931310729107E-10</v>
      </c>
      <c r="HK73" s="86">
        <f t="shared" si="69"/>
        <v>3.4734283566657959E-10</v>
      </c>
      <c r="HL73" s="86">
        <f t="shared" si="69"/>
        <v>1.0646738188275389E-10</v>
      </c>
      <c r="HM73" s="86">
        <f t="shared" si="69"/>
        <v>1.2213005165716142E-10</v>
      </c>
      <c r="HN73" s="86">
        <f t="shared" si="69"/>
        <v>2.1272711117725145E-9</v>
      </c>
      <c r="HO73" s="86">
        <f t="shared" si="69"/>
        <v>3.6102811259015836E-10</v>
      </c>
      <c r="HP73" s="86">
        <f t="shared" si="69"/>
        <v>1.057716340415412E-11</v>
      </c>
      <c r="HQ73" s="86">
        <f t="shared" si="69"/>
        <v>2.0021416690739959E-13</v>
      </c>
      <c r="HS73" s="86">
        <f t="shared" si="70"/>
        <v>7.909693242215463E-73</v>
      </c>
      <c r="HT73" s="86">
        <f t="shared" si="70"/>
        <v>7.4518094747690816E-104</v>
      </c>
      <c r="HU73" s="86">
        <f t="shared" si="70"/>
        <v>3.3434997918969373E-82</v>
      </c>
      <c r="HV73" s="86">
        <f t="shared" si="70"/>
        <v>1.5308328365439396E-78</v>
      </c>
      <c r="HW73" s="86">
        <f t="shared" si="70"/>
        <v>7.5536353508677676E-127</v>
      </c>
      <c r="HX73" s="86">
        <f t="shared" si="70"/>
        <v>1.3906903582801837E-94</v>
      </c>
      <c r="HY73" s="86">
        <f t="shared" si="70"/>
        <v>1.2034583511801746E-88</v>
      </c>
      <c r="HZ73" s="86">
        <f t="shared" si="70"/>
        <v>4.0970277584238118E-94</v>
      </c>
      <c r="IA73" s="86">
        <f t="shared" si="70"/>
        <v>7.4213645877122541E-89</v>
      </c>
      <c r="IB73" s="86">
        <f t="shared" si="70"/>
        <v>5.5746266030030898E-97</v>
      </c>
      <c r="IC73" s="86">
        <f t="shared" si="70"/>
        <v>8.906031647813413E-96</v>
      </c>
      <c r="ID73" s="86">
        <f t="shared" si="70"/>
        <v>1.3481455362771403E-79</v>
      </c>
      <c r="IE73" s="86">
        <f t="shared" si="70"/>
        <v>4.2384297198846055E-88</v>
      </c>
      <c r="IF73" s="86">
        <f t="shared" si="70"/>
        <v>8.7173597608638511E-52</v>
      </c>
      <c r="IG73" s="86">
        <f t="shared" si="70"/>
        <v>1.0090452730334185E-39</v>
      </c>
      <c r="II73" s="86">
        <f t="shared" si="71"/>
        <v>4.1265772496757643E-199</v>
      </c>
      <c r="IJ73" s="86">
        <f t="shared" si="71"/>
        <v>5.9285303179070626E-295</v>
      </c>
      <c r="IK73" s="86">
        <f t="shared" si="71"/>
        <v>3.7472955374735824E-230</v>
      </c>
      <c r="IL73" s="86">
        <f t="shared" si="71"/>
        <v>1.5739691380101742E-220</v>
      </c>
      <c r="IM73" s="86">
        <f t="shared" si="71"/>
        <v>0</v>
      </c>
      <c r="IN73" s="86">
        <f t="shared" si="71"/>
        <v>3.6032306725647568E-266</v>
      </c>
      <c r="IO73" s="86">
        <f t="shared" si="71"/>
        <v>4.3052008993814556E-251</v>
      </c>
      <c r="IP73" s="86">
        <f t="shared" si="71"/>
        <v>6.705181428849769E-263</v>
      </c>
      <c r="IQ73" s="86">
        <f t="shared" si="71"/>
        <v>8.6703874405087452E-247</v>
      </c>
      <c r="IR73" s="86">
        <f t="shared" si="71"/>
        <v>1.1538560269649321E-272</v>
      </c>
      <c r="IS73" s="86">
        <f t="shared" si="71"/>
        <v>6.9619656931189223E-269</v>
      </c>
      <c r="IT73" s="86">
        <f t="shared" si="71"/>
        <v>2.964415696241882E-220</v>
      </c>
      <c r="IU73" s="86">
        <f t="shared" si="71"/>
        <v>3.710505192155736E-244</v>
      </c>
      <c r="IV73" s="86">
        <f t="shared" si="71"/>
        <v>4.6934949970206868E-139</v>
      </c>
      <c r="IW73" s="86">
        <f t="shared" si="71"/>
        <v>8.5326388138529453E-141</v>
      </c>
      <c r="IY73" s="86">
        <f t="shared" si="72"/>
        <v>3.3956808924133275E-2</v>
      </c>
      <c r="IZ73" s="86">
        <f t="shared" si="72"/>
        <v>2.4417691307919549E-2</v>
      </c>
      <c r="JA73" s="86">
        <f t="shared" si="72"/>
        <v>2.6980456687188657E-2</v>
      </c>
      <c r="JB73" s="86">
        <f t="shared" si="72"/>
        <v>2.6814990615681048E-2</v>
      </c>
      <c r="JC73" s="86">
        <f t="shared" si="72"/>
        <v>2.1377005223083924E-2</v>
      </c>
      <c r="JD73" s="86">
        <f t="shared" si="72"/>
        <v>2.075525404196589E-2</v>
      </c>
      <c r="JE73" s="86">
        <f t="shared" si="72"/>
        <v>2.3700597906122747E-2</v>
      </c>
      <c r="JF73" s="86">
        <f t="shared" si="72"/>
        <v>1.9695253976390197E-2</v>
      </c>
      <c r="JG73" s="86">
        <f t="shared" si="72"/>
        <v>2.0773539034492271E-2</v>
      </c>
      <c r="JH73" s="86">
        <f t="shared" si="72"/>
        <v>1.3032980878032657E-2</v>
      </c>
      <c r="JI73" s="86">
        <f t="shared" si="72"/>
        <v>1.4656885845137781E-2</v>
      </c>
      <c r="JJ73" s="86">
        <f t="shared" si="72"/>
        <v>1.4421352958110839E-2</v>
      </c>
      <c r="JK73" s="86">
        <f t="shared" si="72"/>
        <v>2.0061485698644171E-2</v>
      </c>
      <c r="JL73" s="86">
        <f t="shared" si="72"/>
        <v>1.422665041087528E-2</v>
      </c>
      <c r="JM73" s="86">
        <f t="shared" si="72"/>
        <v>1.4539323859727128E-2</v>
      </c>
    </row>
    <row r="74" spans="2:273" x14ac:dyDescent="0.25">
      <c r="B74" s="2">
        <v>47</v>
      </c>
      <c r="C74" s="37">
        <v>76.447999999999993</v>
      </c>
      <c r="D74" s="37">
        <v>82.968000000000004</v>
      </c>
      <c r="E74" s="37">
        <v>88.338999999999999</v>
      </c>
      <c r="F74" s="37">
        <v>96.274000000000001</v>
      </c>
      <c r="G74" s="37">
        <v>78.096999999999994</v>
      </c>
      <c r="H74" s="37">
        <v>80.656000000000006</v>
      </c>
      <c r="I74" s="37">
        <v>86.164000000000001</v>
      </c>
      <c r="J74" s="37">
        <v>84.77</v>
      </c>
      <c r="K74" s="37">
        <v>74.671999999999997</v>
      </c>
      <c r="L74" s="37">
        <v>80.081999999999994</v>
      </c>
      <c r="M74" s="37">
        <v>77.376999999999995</v>
      </c>
      <c r="N74" s="37">
        <v>78.131</v>
      </c>
      <c r="O74" s="37">
        <v>80.41</v>
      </c>
      <c r="P74" s="37">
        <v>78.278999999999996</v>
      </c>
      <c r="Q74" s="37">
        <v>65.638999999999996</v>
      </c>
      <c r="S74" s="4">
        <f t="shared" si="74"/>
        <v>80.793587912393207</v>
      </c>
      <c r="T74" s="4">
        <f t="shared" si="74"/>
        <v>83.124386264165736</v>
      </c>
      <c r="U74" s="4">
        <f t="shared" si="74"/>
        <v>90.760047331429689</v>
      </c>
      <c r="V74" s="4">
        <f t="shared" si="74"/>
        <v>87.062472606685546</v>
      </c>
      <c r="W74" s="4">
        <f t="shared" si="74"/>
        <v>79.603480019916802</v>
      </c>
      <c r="X74" s="4">
        <f t="shared" si="74"/>
        <v>81.639625094257539</v>
      </c>
      <c r="Y74" s="4">
        <f t="shared" si="74"/>
        <v>82.802910303871272</v>
      </c>
      <c r="Z74" s="4">
        <f t="shared" si="74"/>
        <v>81.873961590708618</v>
      </c>
      <c r="AA74" s="4">
        <f t="shared" si="74"/>
        <v>76.538080261279688</v>
      </c>
      <c r="AB74" s="4">
        <f t="shared" si="74"/>
        <v>75.211618386927114</v>
      </c>
      <c r="AC74" s="4">
        <f t="shared" si="74"/>
        <v>73.788255409895598</v>
      </c>
      <c r="AD74" s="4">
        <f t="shared" si="74"/>
        <v>76.091989517513326</v>
      </c>
      <c r="AE74" s="4">
        <f t="shared" si="74"/>
        <v>82.901540628430169</v>
      </c>
      <c r="AF74" s="4">
        <f t="shared" si="74"/>
        <v>72.971870588879838</v>
      </c>
      <c r="AG74" s="4">
        <f t="shared" si="74"/>
        <v>65.753706244197147</v>
      </c>
      <c r="AI74" s="4">
        <f t="shared" si="75"/>
        <v>-4.3455879123932135</v>
      </c>
      <c r="AJ74" s="4">
        <f t="shared" si="75"/>
        <v>-0.15638626416573231</v>
      </c>
      <c r="AK74" s="4">
        <f t="shared" si="75"/>
        <v>-2.4210473314296905</v>
      </c>
      <c r="AL74" s="4">
        <f t="shared" si="75"/>
        <v>9.211527393314455</v>
      </c>
      <c r="AM74" s="4">
        <f t="shared" si="75"/>
        <v>-1.5064800199168076</v>
      </c>
      <c r="AN74" s="4">
        <f t="shared" si="75"/>
        <v>-0.98362509425753331</v>
      </c>
      <c r="AO74" s="4">
        <f t="shared" si="75"/>
        <v>3.3610896961287295</v>
      </c>
      <c r="AP74" s="4">
        <f t="shared" si="75"/>
        <v>2.8960384092913785</v>
      </c>
      <c r="AQ74" s="4">
        <f t="shared" si="75"/>
        <v>-1.8660802612796914</v>
      </c>
      <c r="AR74" s="4">
        <f t="shared" si="75"/>
        <v>4.8703816130728796</v>
      </c>
      <c r="AS74" s="4">
        <f t="shared" si="75"/>
        <v>3.5887445901043975</v>
      </c>
      <c r="AT74" s="4">
        <f t="shared" si="75"/>
        <v>2.0390104824866739</v>
      </c>
      <c r="AU74" s="4">
        <f t="shared" si="75"/>
        <v>-2.4915406284301724</v>
      </c>
      <c r="AV74" s="4">
        <f t="shared" si="75"/>
        <v>5.3071294111201581</v>
      </c>
      <c r="AW74" s="4">
        <f t="shared" si="75"/>
        <v>-0.11470624419715136</v>
      </c>
      <c r="AY74" s="2">
        <f t="shared" si="65"/>
        <v>54.373780548014714</v>
      </c>
      <c r="AZ74" s="2">
        <f t="shared" si="65"/>
        <v>61.673084313422251</v>
      </c>
      <c r="BA74" s="2">
        <f t="shared" si="65"/>
        <v>68.095573390633106</v>
      </c>
      <c r="BB74" s="2">
        <f t="shared" si="65"/>
        <v>65.229663581883528</v>
      </c>
      <c r="BC74" s="2">
        <f t="shared" si="65"/>
        <v>61.270019954807623</v>
      </c>
      <c r="BD74" s="2">
        <f t="shared" si="65"/>
        <v>63.088431133859551</v>
      </c>
      <c r="BE74" s="2">
        <f t="shared" si="65"/>
        <v>63.56960371372071</v>
      </c>
      <c r="BF74" s="2">
        <f t="shared" si="65"/>
        <v>64.158001745061995</v>
      </c>
      <c r="BG74" s="2">
        <f t="shared" si="65"/>
        <v>57.730346108157327</v>
      </c>
      <c r="BH74" s="2">
        <f t="shared" si="65"/>
        <v>62.214949296151403</v>
      </c>
      <c r="BI74" s="2">
        <f t="shared" si="65"/>
        <v>60.423159672102578</v>
      </c>
      <c r="BJ74" s="2">
        <f t="shared" si="65"/>
        <v>62.401653238110825</v>
      </c>
      <c r="BK74" s="2">
        <f t="shared" si="65"/>
        <v>64.118705290392967</v>
      </c>
      <c r="BL74" s="2">
        <f t="shared" si="65"/>
        <v>60.410227276000576</v>
      </c>
      <c r="BM74" s="2">
        <f t="shared" si="65"/>
        <v>56.832737368506336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56.737477919131344</v>
      </c>
      <c r="DL74" s="2">
        <f t="shared" si="76"/>
        <v>66.771863636363634</v>
      </c>
      <c r="DM74" s="2">
        <f t="shared" si="76"/>
        <v>79.219212050739941</v>
      </c>
      <c r="DN74" s="2">
        <f t="shared" si="76"/>
        <v>77.243793868921784</v>
      </c>
      <c r="DO74" s="2">
        <f t="shared" si="76"/>
        <v>67.13327906976744</v>
      </c>
      <c r="DP74" s="2">
        <f t="shared" si="76"/>
        <v>69.276540069686405</v>
      </c>
      <c r="DQ74" s="2">
        <f t="shared" si="76"/>
        <v>72.400031259438251</v>
      </c>
      <c r="DR74" s="2">
        <f t="shared" si="76"/>
        <v>71.470038501742152</v>
      </c>
      <c r="DS74" s="2">
        <f t="shared" si="76"/>
        <v>65.629345121951204</v>
      </c>
      <c r="DT74" s="2">
        <f t="shared" si="76"/>
        <v>69.55218623481781</v>
      </c>
      <c r="DU74" s="2">
        <f t="shared" si="76"/>
        <v>64.219905440900561</v>
      </c>
      <c r="DV74" s="2">
        <f t="shared" si="76"/>
        <v>68.588525214056119</v>
      </c>
      <c r="DW74" s="2">
        <f t="shared" si="76"/>
        <v>71.299688613711851</v>
      </c>
      <c r="DX74" s="2">
        <f t="shared" si="76"/>
        <v>63.092470599357156</v>
      </c>
      <c r="DY74" s="2">
        <f t="shared" si="76"/>
        <v>56.664987282229966</v>
      </c>
      <c r="EA74" s="2">
        <f t="shared" si="77"/>
        <v>52.798436613382599</v>
      </c>
      <c r="EB74" s="2">
        <f t="shared" si="77"/>
        <v>57.872862542309157</v>
      </c>
      <c r="EC74" s="2">
        <f t="shared" si="77"/>
        <v>59.9438515680962</v>
      </c>
      <c r="ED74" s="2">
        <f t="shared" si="77"/>
        <v>56.422068686581987</v>
      </c>
      <c r="EE74" s="2">
        <f t="shared" si="77"/>
        <v>56.655297476602883</v>
      </c>
      <c r="EF74" s="2">
        <f t="shared" si="77"/>
        <v>58.143483259004647</v>
      </c>
      <c r="EG74" s="2">
        <f t="shared" si="77"/>
        <v>56.814277056997767</v>
      </c>
      <c r="EH74" s="2">
        <f t="shared" si="77"/>
        <v>58.226995747119936</v>
      </c>
      <c r="EI74" s="2">
        <f t="shared" si="77"/>
        <v>51.406574390450068</v>
      </c>
      <c r="EJ74" s="2">
        <f t="shared" si="77"/>
        <v>55.597435259374365</v>
      </c>
      <c r="EK74" s="2">
        <f t="shared" si="77"/>
        <v>57.097625605316168</v>
      </c>
      <c r="EL74" s="2">
        <f t="shared" si="77"/>
        <v>56.969984350803024</v>
      </c>
      <c r="EM74" s="2">
        <f t="shared" si="77"/>
        <v>58.354630315845107</v>
      </c>
      <c r="EN74" s="2">
        <f t="shared" si="77"/>
        <v>58.046009849102163</v>
      </c>
      <c r="EO74" s="2">
        <f t="shared" si="77"/>
        <v>56.979778371205882</v>
      </c>
      <c r="EQ74" s="2">
        <f t="shared" si="78"/>
        <v>54.796354810877162</v>
      </c>
      <c r="ER74" s="2">
        <f t="shared" si="78"/>
        <v>59.69566920304365</v>
      </c>
      <c r="ES74" s="2">
        <f t="shared" si="78"/>
        <v>61.826856188533178</v>
      </c>
      <c r="ET74" s="2">
        <f t="shared" si="78"/>
        <v>57.467022456664964</v>
      </c>
      <c r="EU74" s="2">
        <f t="shared" si="78"/>
        <v>56.452678449648651</v>
      </c>
      <c r="EV74" s="2">
        <f t="shared" si="78"/>
        <v>55.568336142376239</v>
      </c>
      <c r="EW74" s="2">
        <f t="shared" si="78"/>
        <v>56.749771187166708</v>
      </c>
      <c r="EX74" s="2">
        <f t="shared" si="78"/>
        <v>55.654695661624629</v>
      </c>
      <c r="EY74" s="2">
        <f t="shared" si="78"/>
        <v>53.237919958953995</v>
      </c>
      <c r="EZ74" s="2">
        <f t="shared" si="78"/>
        <v>56.762147086580853</v>
      </c>
      <c r="FA74" s="2">
        <f t="shared" si="78"/>
        <v>56.613845040761518</v>
      </c>
      <c r="FB74" s="2">
        <f t="shared" si="78"/>
        <v>55.273354352292571</v>
      </c>
      <c r="FC74" s="2">
        <f t="shared" si="78"/>
        <v>56.470887807469218</v>
      </c>
      <c r="FD74" s="2">
        <f t="shared" si="78"/>
        <v>57.173144469980564</v>
      </c>
      <c r="FE74" s="2">
        <f t="shared" si="78"/>
        <v>58.474698977579976</v>
      </c>
      <c r="FG74" s="2">
        <f t="shared" si="79"/>
        <v>0.60008369579790355</v>
      </c>
      <c r="FH74" s="2">
        <f t="shared" si="79"/>
        <v>0.57296546972053564</v>
      </c>
      <c r="FI74" s="2">
        <f t="shared" si="79"/>
        <v>0.57709433314882963</v>
      </c>
      <c r="FJ74" s="2">
        <f t="shared" si="79"/>
        <v>0.57700110230156432</v>
      </c>
      <c r="FK74" s="2">
        <f t="shared" si="79"/>
        <v>0.55957854497560555</v>
      </c>
      <c r="FL74" s="2">
        <f t="shared" si="79"/>
        <v>0.55582455409551879</v>
      </c>
      <c r="FM74" s="2">
        <f t="shared" si="79"/>
        <v>0.56657030897260074</v>
      </c>
      <c r="FN74" s="2">
        <f t="shared" si="79"/>
        <v>0.55213432245890892</v>
      </c>
      <c r="FO74" s="2">
        <f t="shared" si="79"/>
        <v>0.55538356845387415</v>
      </c>
      <c r="FP74" s="2">
        <f t="shared" si="79"/>
        <v>0.52579165145280271</v>
      </c>
      <c r="FQ74" s="2">
        <f t="shared" si="79"/>
        <v>0.53307754223635373</v>
      </c>
      <c r="FR74" s="2">
        <f t="shared" si="79"/>
        <v>0.53249540961027553</v>
      </c>
      <c r="FS74" s="2">
        <f t="shared" si="79"/>
        <v>0.55472291931711248</v>
      </c>
      <c r="FT74" s="2">
        <f t="shared" si="79"/>
        <v>0.53150546076735428</v>
      </c>
      <c r="FU74" s="2">
        <f t="shared" si="79"/>
        <v>0.53279447027683546</v>
      </c>
      <c r="FW74" s="2">
        <f t="shared" si="67"/>
        <v>2.8576514165878001E-5</v>
      </c>
      <c r="FX74" s="2">
        <f t="shared" si="67"/>
        <v>2.2503185874314686E-5</v>
      </c>
      <c r="FY74" s="2">
        <f t="shared" si="67"/>
        <v>3.3268015953320419E-5</v>
      </c>
      <c r="FZ74" s="2">
        <f t="shared" si="67"/>
        <v>2.6886349292494223E-5</v>
      </c>
      <c r="GA74" s="2">
        <f t="shared" si="67"/>
        <v>2.6753536920903245E-5</v>
      </c>
      <c r="GB74" s="2">
        <f t="shared" si="67"/>
        <v>3.2075180891216631E-5</v>
      </c>
      <c r="GC74" s="2">
        <f t="shared" si="67"/>
        <v>3.0565742799809593E-5</v>
      </c>
      <c r="GD74" s="2">
        <f t="shared" si="67"/>
        <v>3.8221847835845481E-5</v>
      </c>
      <c r="GE74" s="2">
        <f t="shared" si="67"/>
        <v>5.1409395453352581E-5</v>
      </c>
      <c r="GF74" s="2">
        <f t="shared" si="67"/>
        <v>4.6897716103323864E-5</v>
      </c>
      <c r="GG74" s="2">
        <f t="shared" si="67"/>
        <v>3.7907527613301852E-5</v>
      </c>
      <c r="GH74" s="2">
        <f t="shared" si="67"/>
        <v>3.0825750848371831E-5</v>
      </c>
      <c r="GI74" s="2">
        <f t="shared" si="67"/>
        <v>3.3334490119661602E-5</v>
      </c>
      <c r="GJ74" s="2">
        <f t="shared" si="67"/>
        <v>2.5063484541387747E-5</v>
      </c>
      <c r="GK74" s="2">
        <f t="shared" si="67"/>
        <v>2.0827044218293976E-5</v>
      </c>
      <c r="GM74" s="86">
        <f t="shared" si="68"/>
        <v>4.4516962902497521E-2</v>
      </c>
      <c r="GN74" s="86">
        <f t="shared" si="68"/>
        <v>3.262668287843138E-2</v>
      </c>
      <c r="GO74" s="86">
        <f t="shared" si="68"/>
        <v>3.6576722349124291E-2</v>
      </c>
      <c r="GP74" s="86">
        <f t="shared" si="68"/>
        <v>3.6290491424505147E-2</v>
      </c>
      <c r="GQ74" s="86">
        <f t="shared" si="68"/>
        <v>2.9478238574051668E-2</v>
      </c>
      <c r="GR74" s="86">
        <f t="shared" si="68"/>
        <v>2.9135950090145881E-2</v>
      </c>
      <c r="GS74" s="86">
        <f t="shared" si="68"/>
        <v>3.2581075030935366E-2</v>
      </c>
      <c r="GT74" s="86">
        <f t="shared" si="68"/>
        <v>2.7796030504057104E-2</v>
      </c>
      <c r="GU74" s="86">
        <f t="shared" si="68"/>
        <v>2.9310590504716256E-2</v>
      </c>
      <c r="GV74" s="86">
        <f t="shared" si="68"/>
        <v>1.9211497231434085E-2</v>
      </c>
      <c r="GW74" s="86">
        <f t="shared" si="68"/>
        <v>2.1129278033623633E-2</v>
      </c>
      <c r="GX74" s="86">
        <f t="shared" si="68"/>
        <v>2.0484290390429014E-2</v>
      </c>
      <c r="GY74" s="86">
        <f t="shared" si="68"/>
        <v>2.7871679432708883E-2</v>
      </c>
      <c r="GZ74" s="86">
        <f t="shared" si="68"/>
        <v>2.031888140833241E-2</v>
      </c>
      <c r="HA74" s="86">
        <f t="shared" si="68"/>
        <v>2.0806320251253629E-2</v>
      </c>
      <c r="HC74" s="86">
        <f t="shared" si="73"/>
        <v>1.5059128288100251E-8</v>
      </c>
      <c r="HD74" s="86">
        <f t="shared" si="69"/>
        <v>1.98600302654085E-11</v>
      </c>
      <c r="HE74" s="86">
        <f t="shared" si="69"/>
        <v>2.4433058546876609E-9</v>
      </c>
      <c r="HF74" s="86">
        <f t="shared" si="69"/>
        <v>8.3345670550151001E-9</v>
      </c>
      <c r="HG74" s="86">
        <f t="shared" si="69"/>
        <v>4.6363438828067899E-13</v>
      </c>
      <c r="HH74" s="86">
        <f t="shared" si="69"/>
        <v>3.5454786979655012E-10</v>
      </c>
      <c r="HI74" s="86">
        <f t="shared" si="69"/>
        <v>1.1982223556596104E-9</v>
      </c>
      <c r="HJ74" s="86">
        <f t="shared" si="69"/>
        <v>3.952253622631524E-10</v>
      </c>
      <c r="HK74" s="86">
        <f t="shared" si="69"/>
        <v>9.1530764233406996E-10</v>
      </c>
      <c r="HL74" s="86">
        <f t="shared" si="69"/>
        <v>3.0040627746885847E-10</v>
      </c>
      <c r="HM74" s="86">
        <f t="shared" si="69"/>
        <v>3.3393772864358029E-10</v>
      </c>
      <c r="HN74" s="86">
        <f t="shared" si="69"/>
        <v>4.891862501686982E-9</v>
      </c>
      <c r="HO74" s="86">
        <f t="shared" si="69"/>
        <v>9.0885752841749943E-10</v>
      </c>
      <c r="HP74" s="86">
        <f t="shared" si="69"/>
        <v>3.0805764534037412E-11</v>
      </c>
      <c r="HQ74" s="86">
        <f t="shared" si="69"/>
        <v>7.059981419187375E-13</v>
      </c>
      <c r="HS74" s="86">
        <f t="shared" si="70"/>
        <v>3.8347921751987116E-71</v>
      </c>
      <c r="HT74" s="86">
        <f t="shared" si="70"/>
        <v>1.9033676856381819E-101</v>
      </c>
      <c r="HU74" s="86">
        <f t="shared" si="70"/>
        <v>3.0269521322719709E-80</v>
      </c>
      <c r="HV74" s="86">
        <f t="shared" si="70"/>
        <v>1.0441245871466299E-76</v>
      </c>
      <c r="HW74" s="86">
        <f t="shared" si="70"/>
        <v>7.276262601666226E-124</v>
      </c>
      <c r="HX74" s="86">
        <f t="shared" si="70"/>
        <v>2.4930948697144546E-92</v>
      </c>
      <c r="HY74" s="86">
        <f t="shared" si="70"/>
        <v>1.5417349121871129E-86</v>
      </c>
      <c r="HZ74" s="86">
        <f t="shared" si="70"/>
        <v>7.6612836260257005E-92</v>
      </c>
      <c r="IA74" s="86">
        <f t="shared" si="70"/>
        <v>1.1771559718972968E-86</v>
      </c>
      <c r="IB74" s="86">
        <f t="shared" si="70"/>
        <v>1.3904446303590088E-94</v>
      </c>
      <c r="IC74" s="86">
        <f t="shared" si="70"/>
        <v>1.8453616628156169E-93</v>
      </c>
      <c r="ID74" s="86">
        <f t="shared" si="70"/>
        <v>9.975169448672176E-78</v>
      </c>
      <c r="IE74" s="86">
        <f t="shared" si="70"/>
        <v>5.1999277459042906E-86</v>
      </c>
      <c r="IF74" s="86">
        <f t="shared" si="70"/>
        <v>1.3147134604865926E-50</v>
      </c>
      <c r="IG74" s="86">
        <f t="shared" si="70"/>
        <v>7.5532009631664712E-39</v>
      </c>
      <c r="II74" s="86">
        <f t="shared" si="71"/>
        <v>1.0942071759973685E-195</v>
      </c>
      <c r="IJ74" s="86">
        <f t="shared" si="71"/>
        <v>5.6000320596217761E-290</v>
      </c>
      <c r="IK74" s="86">
        <f t="shared" si="71"/>
        <v>3.9237674050545886E-226</v>
      </c>
      <c r="IL74" s="86">
        <f t="shared" si="71"/>
        <v>9.3451123556864104E-217</v>
      </c>
      <c r="IM74" s="86">
        <f t="shared" si="71"/>
        <v>0</v>
      </c>
      <c r="IN74" s="86">
        <f t="shared" si="71"/>
        <v>1.5661896223226035E-261</v>
      </c>
      <c r="IO74" s="86">
        <f t="shared" si="71"/>
        <v>9.7160092636055176E-247</v>
      </c>
      <c r="IP74" s="86">
        <f t="shared" si="71"/>
        <v>3.0553833156942937E-258</v>
      </c>
      <c r="IQ74" s="86">
        <f t="shared" si="71"/>
        <v>2.7445781940873135E-242</v>
      </c>
      <c r="IR74" s="86">
        <f t="shared" si="71"/>
        <v>9.8388574544605346E-268</v>
      </c>
      <c r="IS74" s="86">
        <f t="shared" si="71"/>
        <v>4.0215219442442328E-264</v>
      </c>
      <c r="IT74" s="86">
        <f t="shared" si="71"/>
        <v>1.9486876730616694E-216</v>
      </c>
      <c r="IU74" s="86">
        <f t="shared" si="71"/>
        <v>6.8688492927855782E-240</v>
      </c>
      <c r="IV74" s="86">
        <f t="shared" si="71"/>
        <v>1.0561757770620714E-136</v>
      </c>
      <c r="IW74" s="86">
        <f t="shared" si="71"/>
        <v>1.8739077660782487E-138</v>
      </c>
      <c r="IY74" s="86">
        <f t="shared" si="72"/>
        <v>4.4516977961625806E-2</v>
      </c>
      <c r="IZ74" s="86">
        <f t="shared" si="72"/>
        <v>3.2626682898291411E-2</v>
      </c>
      <c r="JA74" s="86">
        <f t="shared" si="72"/>
        <v>3.6576724792430147E-2</v>
      </c>
      <c r="JB74" s="86">
        <f t="shared" si="72"/>
        <v>3.6290499759072205E-2</v>
      </c>
      <c r="JC74" s="86">
        <f t="shared" si="72"/>
        <v>2.9478238574515304E-2</v>
      </c>
      <c r="JD74" s="86">
        <f t="shared" si="72"/>
        <v>2.9135950444693751E-2</v>
      </c>
      <c r="JE74" s="86">
        <f t="shared" si="72"/>
        <v>3.2581076229157721E-2</v>
      </c>
      <c r="JF74" s="86">
        <f t="shared" si="72"/>
        <v>2.7796030899282467E-2</v>
      </c>
      <c r="JG74" s="86">
        <f t="shared" si="72"/>
        <v>2.9310591420023898E-2</v>
      </c>
      <c r="JH74" s="86">
        <f t="shared" si="72"/>
        <v>1.9211497531840361E-2</v>
      </c>
      <c r="JI74" s="86">
        <f t="shared" si="72"/>
        <v>2.1129278367561361E-2</v>
      </c>
      <c r="JJ74" s="86">
        <f t="shared" si="72"/>
        <v>2.0484295282291516E-2</v>
      </c>
      <c r="JK74" s="86">
        <f t="shared" si="72"/>
        <v>2.787168034156641E-2</v>
      </c>
      <c r="JL74" s="86">
        <f t="shared" si="72"/>
        <v>2.0318881439138174E-2</v>
      </c>
      <c r="JM74" s="86">
        <f t="shared" si="72"/>
        <v>2.0806320251959626E-2</v>
      </c>
    </row>
    <row r="75" spans="2:273" x14ac:dyDescent="0.25">
      <c r="B75" s="2">
        <v>48</v>
      </c>
      <c r="C75" s="37">
        <v>86.241</v>
      </c>
      <c r="D75" s="37">
        <v>85.21</v>
      </c>
      <c r="E75" s="37">
        <v>89.468000000000004</v>
      </c>
      <c r="F75" s="37">
        <v>96.225999999999999</v>
      </c>
      <c r="G75" s="37">
        <v>81.596999999999994</v>
      </c>
      <c r="H75" s="37">
        <v>81.474999999999994</v>
      </c>
      <c r="I75" s="37">
        <v>89.606999999999999</v>
      </c>
      <c r="J75" s="37">
        <v>86.066000000000003</v>
      </c>
      <c r="K75" s="37">
        <v>77.869</v>
      </c>
      <c r="L75" s="37">
        <v>79.426000000000002</v>
      </c>
      <c r="M75" s="37">
        <v>77.426000000000002</v>
      </c>
      <c r="N75" s="37">
        <v>79.147999999999996</v>
      </c>
      <c r="O75" s="37">
        <v>80.671999999999997</v>
      </c>
      <c r="P75" s="37">
        <v>80.557000000000002</v>
      </c>
      <c r="Q75" s="37">
        <v>68.869</v>
      </c>
      <c r="S75" s="4">
        <f t="shared" si="74"/>
        <v>87.079364467080111</v>
      </c>
      <c r="T75" s="4">
        <f t="shared" si="74"/>
        <v>88.644324249900549</v>
      </c>
      <c r="U75" s="4">
        <f t="shared" si="74"/>
        <v>96.77314297969194</v>
      </c>
      <c r="V75" s="4">
        <f t="shared" si="74"/>
        <v>92.755757029790701</v>
      </c>
      <c r="W75" s="4">
        <f t="shared" si="74"/>
        <v>84.884371861612607</v>
      </c>
      <c r="X75" s="4">
        <f t="shared" si="74"/>
        <v>87.310304252531409</v>
      </c>
      <c r="Y75" s="4">
        <f t="shared" si="74"/>
        <v>88.177434237630692</v>
      </c>
      <c r="Z75" s="4">
        <f t="shared" si="74"/>
        <v>87.368011599606504</v>
      </c>
      <c r="AA75" s="4">
        <f t="shared" si="74"/>
        <v>82.351516009453505</v>
      </c>
      <c r="AB75" s="4">
        <f t="shared" si="74"/>
        <v>79.930984324411796</v>
      </c>
      <c r="AC75" s="4">
        <f t="shared" si="74"/>
        <v>78.359315889753802</v>
      </c>
      <c r="AD75" s="4">
        <f t="shared" si="74"/>
        <v>80.510262204857639</v>
      </c>
      <c r="AE75" s="4">
        <f t="shared" si="74"/>
        <v>88.4455293533494</v>
      </c>
      <c r="AF75" s="4">
        <f t="shared" si="74"/>
        <v>77.129878098984634</v>
      </c>
      <c r="AG75" s="4">
        <f t="shared" si="74"/>
        <v>68.793116190777283</v>
      </c>
      <c r="AI75" s="4">
        <f t="shared" si="75"/>
        <v>-0.83836446708011181</v>
      </c>
      <c r="AJ75" s="4">
        <f t="shared" si="75"/>
        <v>-3.4343242499005555</v>
      </c>
      <c r="AK75" s="4">
        <f t="shared" si="75"/>
        <v>-7.3051429796919365</v>
      </c>
      <c r="AL75" s="4">
        <f t="shared" si="75"/>
        <v>3.4702429702092985</v>
      </c>
      <c r="AM75" s="4">
        <f t="shared" si="75"/>
        <v>-3.2873718616126126</v>
      </c>
      <c r="AN75" s="4">
        <f t="shared" si="75"/>
        <v>-5.8353042525314152</v>
      </c>
      <c r="AO75" s="4">
        <f t="shared" si="75"/>
        <v>1.4295657623693074</v>
      </c>
      <c r="AP75" s="4">
        <f t="shared" si="75"/>
        <v>-1.3020115996065016</v>
      </c>
      <c r="AQ75" s="4">
        <f t="shared" si="75"/>
        <v>-4.482516009453505</v>
      </c>
      <c r="AR75" s="4">
        <f t="shared" si="75"/>
        <v>-0.50498432441179375</v>
      </c>
      <c r="AS75" s="4">
        <f t="shared" si="75"/>
        <v>-0.93331588975379987</v>
      </c>
      <c r="AT75" s="4">
        <f t="shared" si="75"/>
        <v>-1.3622622048576432</v>
      </c>
      <c r="AU75" s="4">
        <f t="shared" si="75"/>
        <v>-7.773529353349403</v>
      </c>
      <c r="AV75" s="4">
        <f t="shared" si="75"/>
        <v>3.4271219010153686</v>
      </c>
      <c r="AW75" s="4">
        <f t="shared" si="75"/>
        <v>7.5883809222716536E-2</v>
      </c>
      <c r="AY75" s="2">
        <f t="shared" si="65"/>
        <v>54.236917459266245</v>
      </c>
      <c r="AZ75" s="2">
        <f t="shared" si="65"/>
        <v>61.462402476267954</v>
      </c>
      <c r="BA75" s="2">
        <f t="shared" si="65"/>
        <v>67.7788505325817</v>
      </c>
      <c r="BB75" s="2">
        <f t="shared" si="65"/>
        <v>64.858610635756051</v>
      </c>
      <c r="BC75" s="2">
        <f t="shared" si="65"/>
        <v>61.042127959315614</v>
      </c>
      <c r="BD75" s="2">
        <f t="shared" si="65"/>
        <v>62.844732872240129</v>
      </c>
      <c r="BE75" s="2">
        <f t="shared" si="65"/>
        <v>63.262699336592092</v>
      </c>
      <c r="BF75" s="2">
        <f t="shared" si="65"/>
        <v>63.88983839861902</v>
      </c>
      <c r="BG75" s="2">
        <f t="shared" si="65"/>
        <v>57.452168811536133</v>
      </c>
      <c r="BH75" s="2">
        <f t="shared" si="65"/>
        <v>62.011043557412741</v>
      </c>
      <c r="BI75" s="2">
        <f t="shared" si="65"/>
        <v>60.276254519044585</v>
      </c>
      <c r="BJ75" s="2">
        <f t="shared" si="65"/>
        <v>62.193332771640179</v>
      </c>
      <c r="BK75" s="2">
        <f t="shared" si="65"/>
        <v>63.856147591223788</v>
      </c>
      <c r="BL75" s="2">
        <f t="shared" si="65"/>
        <v>60.248334673277782</v>
      </c>
      <c r="BM75" s="2">
        <f t="shared" si="65"/>
        <v>56.789740758618557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56.740245279961101</v>
      </c>
      <c r="DL75" s="2">
        <f t="shared" si="76"/>
        <v>66.927787878787868</v>
      </c>
      <c r="DM75" s="2">
        <f t="shared" si="76"/>
        <v>79.704235517970389</v>
      </c>
      <c r="DN75" s="2">
        <f t="shared" si="76"/>
        <v>77.626132487667377</v>
      </c>
      <c r="DO75" s="2">
        <f t="shared" si="76"/>
        <v>67.319813953488364</v>
      </c>
      <c r="DP75" s="2">
        <f t="shared" si="76"/>
        <v>69.52018554006969</v>
      </c>
      <c r="DQ75" s="2">
        <f t="shared" si="76"/>
        <v>72.71779250981578</v>
      </c>
      <c r="DR75" s="2">
        <f t="shared" si="76"/>
        <v>71.788910801393712</v>
      </c>
      <c r="DS75" s="2">
        <f t="shared" si="76"/>
        <v>65.817687804878034</v>
      </c>
      <c r="DT75" s="2">
        <f t="shared" si="76"/>
        <v>69.94789878542511</v>
      </c>
      <c r="DU75" s="2">
        <f t="shared" si="76"/>
        <v>64.447731238273917</v>
      </c>
      <c r="DV75" s="2">
        <f t="shared" si="76"/>
        <v>68.907368662723158</v>
      </c>
      <c r="DW75" s="2">
        <f t="shared" si="76"/>
        <v>71.583414980368445</v>
      </c>
      <c r="DX75" s="2">
        <f t="shared" si="76"/>
        <v>63.171489398482024</v>
      </c>
      <c r="DY75" s="2">
        <f t="shared" si="76"/>
        <v>56.676793728222997</v>
      </c>
      <c r="EA75" s="2">
        <f t="shared" si="77"/>
        <v>52.715307639167804</v>
      </c>
      <c r="EB75" s="2">
        <f t="shared" si="77"/>
        <v>57.747357797899745</v>
      </c>
      <c r="EC75" s="2">
        <f t="shared" si="77"/>
        <v>59.808539848640592</v>
      </c>
      <c r="ED75" s="2">
        <f t="shared" si="77"/>
        <v>56.322269199839155</v>
      </c>
      <c r="EE75" s="2">
        <f t="shared" si="77"/>
        <v>56.535973918247251</v>
      </c>
      <c r="EF75" s="2">
        <f t="shared" si="77"/>
        <v>57.979722317837911</v>
      </c>
      <c r="EG75" s="2">
        <f t="shared" si="77"/>
        <v>56.665943315872084</v>
      </c>
      <c r="EH75" s="2">
        <f t="shared" si="77"/>
        <v>58.046441042769402</v>
      </c>
      <c r="EI75" s="2">
        <f t="shared" si="77"/>
        <v>51.344185152338731</v>
      </c>
      <c r="EJ75" s="2">
        <f t="shared" si="77"/>
        <v>55.482578021154389</v>
      </c>
      <c r="EK75" s="2">
        <f t="shared" si="77"/>
        <v>56.943989325227093</v>
      </c>
      <c r="EL75" s="2">
        <f t="shared" si="77"/>
        <v>56.817503665822613</v>
      </c>
      <c r="EM75" s="2">
        <f t="shared" si="77"/>
        <v>58.199343332892809</v>
      </c>
      <c r="EN75" s="2">
        <f t="shared" si="77"/>
        <v>57.898481507152695</v>
      </c>
      <c r="EO75" s="2">
        <f t="shared" si="77"/>
        <v>56.880008524573114</v>
      </c>
      <c r="EQ75" s="2">
        <f t="shared" si="78"/>
        <v>54.682976513310891</v>
      </c>
      <c r="ER75" s="2">
        <f t="shared" si="78"/>
        <v>59.54388634694967</v>
      </c>
      <c r="ES75" s="2">
        <f t="shared" si="78"/>
        <v>61.662388245622999</v>
      </c>
      <c r="ET75" s="2">
        <f t="shared" si="78"/>
        <v>57.351189801429719</v>
      </c>
      <c r="EU75" s="2">
        <f t="shared" si="78"/>
        <v>56.336732346927697</v>
      </c>
      <c r="EV75" s="2">
        <f t="shared" si="78"/>
        <v>55.445858449404817</v>
      </c>
      <c r="EW75" s="2">
        <f t="shared" si="78"/>
        <v>56.602571764679908</v>
      </c>
      <c r="EX75" s="2">
        <f t="shared" si="78"/>
        <v>55.516245864286731</v>
      </c>
      <c r="EY75" s="2">
        <f t="shared" si="78"/>
        <v>53.146040863979287</v>
      </c>
      <c r="EZ75" s="2">
        <f t="shared" si="78"/>
        <v>56.629047663581709</v>
      </c>
      <c r="FA75" s="2">
        <f t="shared" si="78"/>
        <v>56.467465735597749</v>
      </c>
      <c r="FB75" s="2">
        <f t="shared" si="78"/>
        <v>55.146633565240585</v>
      </c>
      <c r="FC75" s="2">
        <f t="shared" si="78"/>
        <v>56.3432619068018</v>
      </c>
      <c r="FD75" s="2">
        <f t="shared" si="78"/>
        <v>57.038387872503307</v>
      </c>
      <c r="FE75" s="2">
        <f t="shared" si="78"/>
        <v>58.349057952500196</v>
      </c>
      <c r="FG75" s="2">
        <f t="shared" si="79"/>
        <v>0.62196975405381671</v>
      </c>
      <c r="FH75" s="2">
        <f t="shared" si="79"/>
        <v>0.59533482443278618</v>
      </c>
      <c r="FI75" s="2">
        <f t="shared" si="79"/>
        <v>0.59939862407505229</v>
      </c>
      <c r="FJ75" s="2">
        <f t="shared" si="79"/>
        <v>0.59930689622904909</v>
      </c>
      <c r="FK75" s="2">
        <f t="shared" si="79"/>
        <v>0.5821377291379447</v>
      </c>
      <c r="FL75" s="2">
        <f t="shared" si="79"/>
        <v>0.57843116209765599</v>
      </c>
      <c r="FM75" s="2">
        <f t="shared" si="79"/>
        <v>0.58903438071924219</v>
      </c>
      <c r="FN75" s="2">
        <f t="shared" si="79"/>
        <v>0.5747850643214385</v>
      </c>
      <c r="FO75" s="2">
        <f t="shared" si="79"/>
        <v>0.57799558012874686</v>
      </c>
      <c r="FP75" s="2">
        <f t="shared" si="79"/>
        <v>0.54868566768890548</v>
      </c>
      <c r="FQ75" s="2">
        <f t="shared" si="79"/>
        <v>0.5559168960024925</v>
      </c>
      <c r="FR75" s="2">
        <f t="shared" si="79"/>
        <v>0.55533948625213247</v>
      </c>
      <c r="FS75" s="2">
        <f t="shared" si="79"/>
        <v>0.57734296050625933</v>
      </c>
      <c r="FT75" s="2">
        <f t="shared" si="79"/>
        <v>0.55435742725693771</v>
      </c>
      <c r="FU75" s="2">
        <f t="shared" si="79"/>
        <v>0.55563612832727982</v>
      </c>
      <c r="FW75" s="2">
        <f t="shared" si="67"/>
        <v>3.1333438318042418E-5</v>
      </c>
      <c r="FX75" s="2">
        <f t="shared" si="67"/>
        <v>2.4674199085609389E-5</v>
      </c>
      <c r="FY75" s="2">
        <f t="shared" si="67"/>
        <v>3.6477537042064272E-5</v>
      </c>
      <c r="FZ75" s="2">
        <f t="shared" si="67"/>
        <v>2.948021930299854E-5</v>
      </c>
      <c r="GA75" s="2">
        <f t="shared" si="67"/>
        <v>2.933459418699354E-5</v>
      </c>
      <c r="GB75" s="2">
        <f t="shared" si="67"/>
        <v>3.5169627650199651E-5</v>
      </c>
      <c r="GC75" s="2">
        <f t="shared" si="67"/>
        <v>3.3514571696861941E-5</v>
      </c>
      <c r="GD75" s="2">
        <f t="shared" si="67"/>
        <v>4.1909268224740183E-5</v>
      </c>
      <c r="GE75" s="2">
        <f t="shared" si="67"/>
        <v>5.636900160769661E-5</v>
      </c>
      <c r="GF75" s="2">
        <f t="shared" si="67"/>
        <v>5.1422090491454421E-5</v>
      </c>
      <c r="GG75" s="2">
        <f t="shared" si="67"/>
        <v>4.1564625485459499E-5</v>
      </c>
      <c r="GH75" s="2">
        <f t="shared" si="67"/>
        <v>3.3799663164349803E-5</v>
      </c>
      <c r="GI75" s="2">
        <f t="shared" si="67"/>
        <v>3.655042404771422E-5</v>
      </c>
      <c r="GJ75" s="2">
        <f t="shared" si="67"/>
        <v>2.7481497866549175E-5</v>
      </c>
      <c r="GK75" s="2">
        <f t="shared" si="67"/>
        <v>2.2836353989112206E-5</v>
      </c>
      <c r="GM75" s="86">
        <f t="shared" si="68"/>
        <v>5.7722931708443857E-2</v>
      </c>
      <c r="GN75" s="86">
        <f t="shared" si="68"/>
        <v>4.3093551259241143E-2</v>
      </c>
      <c r="GO75" s="86">
        <f t="shared" si="68"/>
        <v>4.8939939014922877E-2</v>
      </c>
      <c r="GP75" s="86">
        <f t="shared" si="68"/>
        <v>4.8482497339115055E-2</v>
      </c>
      <c r="GQ75" s="86">
        <f t="shared" si="68"/>
        <v>4.0091629655323195E-2</v>
      </c>
      <c r="GR75" s="86">
        <f t="shared" si="68"/>
        <v>4.0278907832212732E-2</v>
      </c>
      <c r="GS75" s="86">
        <f t="shared" si="68"/>
        <v>4.4170651920375496E-2</v>
      </c>
      <c r="GT75" s="86">
        <f t="shared" si="68"/>
        <v>3.8620943553016068E-2</v>
      </c>
      <c r="GU75" s="86">
        <f t="shared" si="68"/>
        <v>4.0707947247203717E-2</v>
      </c>
      <c r="GV75" s="86">
        <f t="shared" si="68"/>
        <v>2.7811429914563E-2</v>
      </c>
      <c r="GW75" s="86">
        <f t="shared" si="68"/>
        <v>2.9962553332024338E-2</v>
      </c>
      <c r="GX75" s="86">
        <f t="shared" si="68"/>
        <v>2.8660797761706366E-2</v>
      </c>
      <c r="GY75" s="86">
        <f t="shared" si="68"/>
        <v>3.8174171461450974E-2</v>
      </c>
      <c r="GZ75" s="86">
        <f t="shared" si="68"/>
        <v>2.8573261305129671E-2</v>
      </c>
      <c r="HA75" s="86">
        <f t="shared" si="68"/>
        <v>2.9308917882235608E-2</v>
      </c>
      <c r="HC75" s="86">
        <f t="shared" si="73"/>
        <v>3.1721273348529283E-8</v>
      </c>
      <c r="HD75" s="86">
        <f t="shared" si="69"/>
        <v>5.6401383714279239E-11</v>
      </c>
      <c r="HE75" s="86">
        <f t="shared" si="69"/>
        <v>5.7409265338539097E-9</v>
      </c>
      <c r="HF75" s="86">
        <f t="shared" si="69"/>
        <v>1.8415971866321179E-8</v>
      </c>
      <c r="HG75" s="86">
        <f t="shared" si="69"/>
        <v>1.6297021304302271E-12</v>
      </c>
      <c r="HH75" s="86">
        <f t="shared" si="69"/>
        <v>9.2664619976717237E-10</v>
      </c>
      <c r="HI75" s="86">
        <f t="shared" si="69"/>
        <v>2.9515721314396551E-9</v>
      </c>
      <c r="HJ75" s="86">
        <f t="shared" si="69"/>
        <v>1.0409357198720778E-9</v>
      </c>
      <c r="HK75" s="86">
        <f t="shared" si="69"/>
        <v>2.3578119552515831E-9</v>
      </c>
      <c r="HL75" s="86">
        <f t="shared" si="69"/>
        <v>8.2694622978597961E-10</v>
      </c>
      <c r="HM75" s="86">
        <f t="shared" si="69"/>
        <v>8.9200816166514764E-10</v>
      </c>
      <c r="HN75" s="86">
        <f t="shared" si="69"/>
        <v>1.1045422050705127E-8</v>
      </c>
      <c r="HO75" s="86">
        <f t="shared" si="69"/>
        <v>2.2412287362515114E-9</v>
      </c>
      <c r="HP75" s="86">
        <f t="shared" si="69"/>
        <v>8.7613361618873712E-11</v>
      </c>
      <c r="HQ75" s="86">
        <f t="shared" si="69"/>
        <v>2.4194934639098306E-12</v>
      </c>
      <c r="HS75" s="86">
        <f t="shared" si="70"/>
        <v>1.7749617209609138E-69</v>
      </c>
      <c r="HT75" s="86">
        <f t="shared" si="70"/>
        <v>4.5513028355782447E-99</v>
      </c>
      <c r="HU75" s="86">
        <f t="shared" si="70"/>
        <v>2.5930299404811982E-78</v>
      </c>
      <c r="HV75" s="86">
        <f t="shared" si="70"/>
        <v>6.7686727146867637E-75</v>
      </c>
      <c r="HW75" s="86">
        <f t="shared" si="70"/>
        <v>6.4521564628589618E-121</v>
      </c>
      <c r="HX75" s="86">
        <f t="shared" si="70"/>
        <v>4.1940895625820221E-90</v>
      </c>
      <c r="HY75" s="86">
        <f t="shared" si="70"/>
        <v>1.8612230673211525E-84</v>
      </c>
      <c r="HZ75" s="86">
        <f t="shared" si="70"/>
        <v>1.3425407482012666E-89</v>
      </c>
      <c r="IA75" s="86">
        <f t="shared" si="70"/>
        <v>1.750358528922069E-84</v>
      </c>
      <c r="IB75" s="86">
        <f t="shared" si="70"/>
        <v>3.2331381231658771E-92</v>
      </c>
      <c r="IC75" s="86">
        <f t="shared" si="70"/>
        <v>3.5782439048687038E-91</v>
      </c>
      <c r="ID75" s="86">
        <f t="shared" si="70"/>
        <v>7.0061315281875164E-76</v>
      </c>
      <c r="IE75" s="86">
        <f t="shared" si="70"/>
        <v>6.0158744743944401E-84</v>
      </c>
      <c r="IF75" s="86">
        <f t="shared" si="70"/>
        <v>1.9201943325178099E-49</v>
      </c>
      <c r="IG75" s="86">
        <f t="shared" si="70"/>
        <v>5.524483391320736E-38</v>
      </c>
      <c r="II75" s="86">
        <f t="shared" si="71"/>
        <v>2.7081408312206045E-192</v>
      </c>
      <c r="IJ75" s="86">
        <f t="shared" si="71"/>
        <v>4.7958188413492638E-285</v>
      </c>
      <c r="IK75" s="86">
        <f t="shared" si="71"/>
        <v>3.784494507772462E-222</v>
      </c>
      <c r="IL75" s="86">
        <f t="shared" si="71"/>
        <v>5.1446612797684124E-213</v>
      </c>
      <c r="IM75" s="86">
        <f t="shared" si="71"/>
        <v>0</v>
      </c>
      <c r="IN75" s="86">
        <f t="shared" si="71"/>
        <v>6.1938842591218981E-257</v>
      </c>
      <c r="IO75" s="86">
        <f t="shared" si="71"/>
        <v>2.0074691966078765E-242</v>
      </c>
      <c r="IP75" s="86">
        <f t="shared" si="71"/>
        <v>1.2641529982958902E-253</v>
      </c>
      <c r="IQ75" s="86">
        <f t="shared" si="71"/>
        <v>7.8924152114924549E-238</v>
      </c>
      <c r="IR75" s="86">
        <f t="shared" si="71"/>
        <v>7.5588974626272389E-263</v>
      </c>
      <c r="IS75" s="86">
        <f t="shared" si="71"/>
        <v>2.1049116802144444E-259</v>
      </c>
      <c r="IT75" s="86">
        <f t="shared" si="71"/>
        <v>1.1855224656346185E-212</v>
      </c>
      <c r="IU75" s="86">
        <f t="shared" si="71"/>
        <v>1.165322896933034E-235</v>
      </c>
      <c r="IV75" s="86">
        <f t="shared" si="71"/>
        <v>2.2681901581597329E-134</v>
      </c>
      <c r="IW75" s="86">
        <f t="shared" si="71"/>
        <v>3.9314479042826671E-136</v>
      </c>
      <c r="IY75" s="86">
        <f t="shared" si="72"/>
        <v>5.7722963429717208E-2</v>
      </c>
      <c r="IZ75" s="86">
        <f t="shared" si="72"/>
        <v>4.3093551315642527E-2</v>
      </c>
      <c r="JA75" s="86">
        <f t="shared" si="72"/>
        <v>4.893994475584941E-2</v>
      </c>
      <c r="JB75" s="86">
        <f t="shared" si="72"/>
        <v>4.848251575508692E-2</v>
      </c>
      <c r="JC75" s="86">
        <f t="shared" si="72"/>
        <v>4.0091629656952898E-2</v>
      </c>
      <c r="JD75" s="86">
        <f t="shared" si="72"/>
        <v>4.0278908758858929E-2</v>
      </c>
      <c r="JE75" s="86">
        <f t="shared" si="72"/>
        <v>4.4170654871947629E-2</v>
      </c>
      <c r="JF75" s="86">
        <f t="shared" si="72"/>
        <v>3.8620944593951788E-2</v>
      </c>
      <c r="JG75" s="86">
        <f t="shared" si="72"/>
        <v>4.070794960501567E-2</v>
      </c>
      <c r="JH75" s="86">
        <f t="shared" si="72"/>
        <v>2.7811430741509231E-2</v>
      </c>
      <c r="JI75" s="86">
        <f t="shared" si="72"/>
        <v>2.99625542240325E-2</v>
      </c>
      <c r="JJ75" s="86">
        <f t="shared" si="72"/>
        <v>2.8660808807128416E-2</v>
      </c>
      <c r="JK75" s="86">
        <f t="shared" si="72"/>
        <v>3.8174173702679712E-2</v>
      </c>
      <c r="JL75" s="86">
        <f t="shared" si="72"/>
        <v>2.8573261392743032E-2</v>
      </c>
      <c r="JM75" s="86">
        <f t="shared" si="72"/>
        <v>2.9308917884655103E-2</v>
      </c>
    </row>
    <row r="76" spans="2:273" x14ac:dyDescent="0.25">
      <c r="B76" s="2">
        <v>49</v>
      </c>
      <c r="C76" s="37">
        <v>93.241</v>
      </c>
      <c r="D76" s="37">
        <v>86.644999999999996</v>
      </c>
      <c r="E76" s="37">
        <v>93.129000000000005</v>
      </c>
      <c r="F76" s="37">
        <v>97.774000000000001</v>
      </c>
      <c r="G76" s="37">
        <v>85.581000000000003</v>
      </c>
      <c r="H76" s="37">
        <v>83.245999999999995</v>
      </c>
      <c r="I76" s="37">
        <v>90.131</v>
      </c>
      <c r="J76" s="37">
        <v>89.066000000000003</v>
      </c>
      <c r="K76" s="37">
        <v>82.835999999999999</v>
      </c>
      <c r="L76" s="37">
        <v>83.835999999999999</v>
      </c>
      <c r="M76" s="37">
        <v>78.638999999999996</v>
      </c>
      <c r="N76" s="37">
        <v>82.852000000000004</v>
      </c>
      <c r="O76" s="37">
        <v>83.918000000000006</v>
      </c>
      <c r="P76" s="37">
        <v>79.474999999999994</v>
      </c>
      <c r="Q76" s="37">
        <v>69.131</v>
      </c>
      <c r="S76" s="4">
        <f t="shared" si="74"/>
        <v>94.421244742650032</v>
      </c>
      <c r="T76" s="4">
        <f t="shared" si="74"/>
        <v>95.242731178755506</v>
      </c>
      <c r="U76" s="4">
        <f t="shared" si="74"/>
        <v>103.99253661489931</v>
      </c>
      <c r="V76" s="4">
        <f t="shared" si="74"/>
        <v>99.606575726393359</v>
      </c>
      <c r="W76" s="4">
        <f t="shared" si="74"/>
        <v>91.335649801318027</v>
      </c>
      <c r="X76" s="4">
        <f t="shared" si="74"/>
        <v>94.304986572132151</v>
      </c>
      <c r="Y76" s="4">
        <f t="shared" si="74"/>
        <v>94.717010330715766</v>
      </c>
      <c r="Z76" s="4">
        <f t="shared" si="74"/>
        <v>94.180996149057322</v>
      </c>
      <c r="AA76" s="4">
        <f t="shared" si="74"/>
        <v>89.555188404307259</v>
      </c>
      <c r="AB76" s="4">
        <f t="shared" si="74"/>
        <v>86.005461340628131</v>
      </c>
      <c r="AC76" s="4">
        <f t="shared" si="74"/>
        <v>84.137877491834018</v>
      </c>
      <c r="AD76" s="4">
        <f t="shared" si="74"/>
        <v>86.067533150035885</v>
      </c>
      <c r="AE76" s="4">
        <f t="shared" si="74"/>
        <v>95.261227878829644</v>
      </c>
      <c r="AF76" s="4">
        <f t="shared" si="74"/>
        <v>82.377887927393644</v>
      </c>
      <c r="AG76" s="4">
        <f t="shared" si="74"/>
        <v>72.61274708924411</v>
      </c>
      <c r="AI76" s="4">
        <f t="shared" si="75"/>
        <v>-1.1802447426500322</v>
      </c>
      <c r="AJ76" s="4">
        <f t="shared" si="75"/>
        <v>-8.5977311787555095</v>
      </c>
      <c r="AK76" s="4">
        <f t="shared" si="75"/>
        <v>-10.863536614899303</v>
      </c>
      <c r="AL76" s="4">
        <f t="shared" si="75"/>
        <v>-1.8325757263933582</v>
      </c>
      <c r="AM76" s="4">
        <f t="shared" si="75"/>
        <v>-5.7546498013180241</v>
      </c>
      <c r="AN76" s="4">
        <f t="shared" si="75"/>
        <v>-11.058986572132156</v>
      </c>
      <c r="AO76" s="4">
        <f t="shared" si="75"/>
        <v>-4.5860103307157658</v>
      </c>
      <c r="AP76" s="4">
        <f t="shared" si="75"/>
        <v>-5.114996149057319</v>
      </c>
      <c r="AQ76" s="4">
        <f t="shared" si="75"/>
        <v>-6.7191884043072605</v>
      </c>
      <c r="AR76" s="4">
        <f t="shared" si="75"/>
        <v>-2.169461340628132</v>
      </c>
      <c r="AS76" s="4">
        <f t="shared" si="75"/>
        <v>-5.4988774918340226</v>
      </c>
      <c r="AT76" s="4">
        <f t="shared" si="75"/>
        <v>-3.2155331500358812</v>
      </c>
      <c r="AU76" s="4">
        <f t="shared" si="75"/>
        <v>-11.343227878829637</v>
      </c>
      <c r="AV76" s="4">
        <f t="shared" si="75"/>
        <v>-2.9028879273936496</v>
      </c>
      <c r="AW76" s="4">
        <f t="shared" si="75"/>
        <v>-3.4817470892441094</v>
      </c>
      <c r="AY76" s="2">
        <f t="shared" ref="AY76:BM92" si="80">IF(OR($B76 &lt; C$230, $B76 &gt; C$233), #N/A, ((1-FG76)*DK76) + (FG76 - FW76)*EA76 + (FW76*EQ76))</f>
        <v>54.098292416640405</v>
      </c>
      <c r="AZ76" s="2">
        <f t="shared" si="80"/>
        <v>61.242812146940629</v>
      </c>
      <c r="BA76" s="2">
        <f t="shared" si="80"/>
        <v>67.442752488836447</v>
      </c>
      <c r="BB76" s="2">
        <f t="shared" si="80"/>
        <v>64.474851737041178</v>
      </c>
      <c r="BC76" s="2">
        <f t="shared" si="80"/>
        <v>60.804190267434691</v>
      </c>
      <c r="BD76" s="2">
        <f t="shared" si="80"/>
        <v>62.586485559862638</v>
      </c>
      <c r="BE76" s="2">
        <f t="shared" si="80"/>
        <v>62.940886101067484</v>
      </c>
      <c r="BF76" s="2">
        <f t="shared" si="80"/>
        <v>63.603460163634516</v>
      </c>
      <c r="BG76" s="2">
        <f t="shared" si="80"/>
        <v>57.167399035373535</v>
      </c>
      <c r="BH76" s="2">
        <f t="shared" si="80"/>
        <v>61.786819113536396</v>
      </c>
      <c r="BI76" s="2">
        <f t="shared" si="80"/>
        <v>60.113768764078003</v>
      </c>
      <c r="BJ76" s="2">
        <f t="shared" si="80"/>
        <v>61.966386308240864</v>
      </c>
      <c r="BK76" s="2">
        <f t="shared" si="80"/>
        <v>63.578148656565098</v>
      </c>
      <c r="BL76" s="2">
        <f t="shared" si="80"/>
        <v>60.077339081835767</v>
      </c>
      <c r="BM76" s="2">
        <f t="shared" si="80"/>
        <v>56.741625821816037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56.743012640790852</v>
      </c>
      <c r="DL76" s="2">
        <f t="shared" si="76"/>
        <v>67.083712121212116</v>
      </c>
      <c r="DM76" s="2">
        <f t="shared" si="76"/>
        <v>80.189258985200837</v>
      </c>
      <c r="DN76" s="2">
        <f t="shared" si="76"/>
        <v>78.008471106412969</v>
      </c>
      <c r="DO76" s="2">
        <f t="shared" si="76"/>
        <v>67.506348837209302</v>
      </c>
      <c r="DP76" s="2">
        <f t="shared" si="76"/>
        <v>69.763831010452961</v>
      </c>
      <c r="DQ76" s="2">
        <f t="shared" si="76"/>
        <v>73.035553760193309</v>
      </c>
      <c r="DR76" s="2">
        <f t="shared" si="76"/>
        <v>72.107783101045285</v>
      </c>
      <c r="DS76" s="2">
        <f t="shared" si="76"/>
        <v>66.006030487804864</v>
      </c>
      <c r="DT76" s="2">
        <f t="shared" si="76"/>
        <v>70.343611336032382</v>
      </c>
      <c r="DU76" s="2">
        <f t="shared" si="76"/>
        <v>64.675557035647273</v>
      </c>
      <c r="DV76" s="2">
        <f t="shared" si="76"/>
        <v>69.226212111390211</v>
      </c>
      <c r="DW76" s="2">
        <f t="shared" si="76"/>
        <v>71.86714134702504</v>
      </c>
      <c r="DX76" s="2">
        <f t="shared" si="76"/>
        <v>63.250508197606891</v>
      </c>
      <c r="DY76" s="2">
        <f t="shared" si="76"/>
        <v>56.688600174216027</v>
      </c>
      <c r="EA76" s="2">
        <f t="shared" si="77"/>
        <v>52.63217866495301</v>
      </c>
      <c r="EB76" s="2">
        <f t="shared" si="77"/>
        <v>57.621853053490341</v>
      </c>
      <c r="EC76" s="2">
        <f t="shared" si="77"/>
        <v>59.673228129184992</v>
      </c>
      <c r="ED76" s="2">
        <f t="shared" si="77"/>
        <v>56.222469713096331</v>
      </c>
      <c r="EE76" s="2">
        <f t="shared" si="77"/>
        <v>56.416650359891612</v>
      </c>
      <c r="EF76" s="2">
        <f t="shared" si="77"/>
        <v>57.815961376671176</v>
      </c>
      <c r="EG76" s="2">
        <f t="shared" si="77"/>
        <v>56.517609574746395</v>
      </c>
      <c r="EH76" s="2">
        <f t="shared" si="77"/>
        <v>57.865886338418868</v>
      </c>
      <c r="EI76" s="2">
        <f t="shared" si="77"/>
        <v>51.281795914227395</v>
      </c>
      <c r="EJ76" s="2">
        <f t="shared" si="77"/>
        <v>55.367720782934413</v>
      </c>
      <c r="EK76" s="2">
        <f t="shared" si="77"/>
        <v>56.790353045138019</v>
      </c>
      <c r="EL76" s="2">
        <f t="shared" si="77"/>
        <v>56.665022980842203</v>
      </c>
      <c r="EM76" s="2">
        <f t="shared" si="77"/>
        <v>58.044056349940519</v>
      </c>
      <c r="EN76" s="2">
        <f t="shared" si="77"/>
        <v>57.750953165203228</v>
      </c>
      <c r="EO76" s="2">
        <f t="shared" si="77"/>
        <v>56.780238677940346</v>
      </c>
      <c r="EQ76" s="2">
        <f t="shared" si="78"/>
        <v>54.56959821574462</v>
      </c>
      <c r="ER76" s="2">
        <f t="shared" si="78"/>
        <v>59.392103490855689</v>
      </c>
      <c r="ES76" s="2">
        <f t="shared" si="78"/>
        <v>61.497920302712814</v>
      </c>
      <c r="ET76" s="2">
        <f t="shared" si="78"/>
        <v>57.235357146194474</v>
      </c>
      <c r="EU76" s="2">
        <f t="shared" si="78"/>
        <v>56.220786244206742</v>
      </c>
      <c r="EV76" s="2">
        <f t="shared" si="78"/>
        <v>55.323380756433387</v>
      </c>
      <c r="EW76" s="2">
        <f t="shared" si="78"/>
        <v>56.455372342193115</v>
      </c>
      <c r="EX76" s="2">
        <f t="shared" si="78"/>
        <v>55.377796066948825</v>
      </c>
      <c r="EY76" s="2">
        <f t="shared" si="78"/>
        <v>53.05416176900458</v>
      </c>
      <c r="EZ76" s="2">
        <f t="shared" si="78"/>
        <v>56.495948240582564</v>
      </c>
      <c r="FA76" s="2">
        <f t="shared" si="78"/>
        <v>56.321086430433972</v>
      </c>
      <c r="FB76" s="2">
        <f t="shared" si="78"/>
        <v>55.019912778188598</v>
      </c>
      <c r="FC76" s="2">
        <f t="shared" si="78"/>
        <v>56.215636006134389</v>
      </c>
      <c r="FD76" s="2">
        <f t="shared" si="78"/>
        <v>56.903631275026058</v>
      </c>
      <c r="FE76" s="2">
        <f t="shared" si="78"/>
        <v>58.223416927420409</v>
      </c>
      <c r="FG76" s="2">
        <f t="shared" si="79"/>
        <v>0.64336988609059442</v>
      </c>
      <c r="FH76" s="2">
        <f t="shared" si="79"/>
        <v>0.61731503565885215</v>
      </c>
      <c r="FI76" s="2">
        <f t="shared" si="79"/>
        <v>0.62129851370649758</v>
      </c>
      <c r="FJ76" s="2">
        <f t="shared" si="79"/>
        <v>0.62120863144839755</v>
      </c>
      <c r="FK76" s="2">
        <f t="shared" si="79"/>
        <v>0.60435838572002243</v>
      </c>
      <c r="FL76" s="2">
        <f t="shared" si="79"/>
        <v>0.60071372974393</v>
      </c>
      <c r="FM76" s="2">
        <f t="shared" si="79"/>
        <v>0.61113327776791093</v>
      </c>
      <c r="FN76" s="2">
        <f t="shared" si="79"/>
        <v>0.59712612339500393</v>
      </c>
      <c r="FO76" s="2">
        <f t="shared" si="79"/>
        <v>0.60028526121070236</v>
      </c>
      <c r="FP76" s="2">
        <f t="shared" si="79"/>
        <v>0.57137542538235497</v>
      </c>
      <c r="FQ76" s="2">
        <f t="shared" si="79"/>
        <v>0.57852236802723633</v>
      </c>
      <c r="FR76" s="2">
        <f t="shared" si="79"/>
        <v>0.57795203615970325</v>
      </c>
      <c r="FS76" s="2">
        <f t="shared" si="79"/>
        <v>0.59964323559714183</v>
      </c>
      <c r="FT76" s="2">
        <f t="shared" si="79"/>
        <v>0.57698187669873024</v>
      </c>
      <c r="FU76" s="2">
        <f t="shared" si="79"/>
        <v>0.57824504953242561</v>
      </c>
      <c r="FW76" s="2">
        <f t="shared" ref="FW76:GK92" si="82">POWER(10,($B76-C$232)/C$229)/(1+POWER(10,($B76-C$232)/C$229))</f>
        <v>3.435632806697076E-5</v>
      </c>
      <c r="FX76" s="2">
        <f t="shared" si="82"/>
        <v>2.7054656900454909E-5</v>
      </c>
      <c r="FY76" s="2">
        <f t="shared" si="82"/>
        <v>3.9996683255822459E-5</v>
      </c>
      <c r="FZ76" s="2">
        <f t="shared" si="82"/>
        <v>3.2324325746462462E-5</v>
      </c>
      <c r="GA76" s="2">
        <f t="shared" si="82"/>
        <v>3.2164651887998279E-5</v>
      </c>
      <c r="GB76" s="2">
        <f t="shared" si="82"/>
        <v>3.856259903807741E-5</v>
      </c>
      <c r="GC76" s="2">
        <f t="shared" si="82"/>
        <v>3.6747878297162794E-5</v>
      </c>
      <c r="GD76" s="2">
        <f t="shared" si="82"/>
        <v>4.5952413023946285E-5</v>
      </c>
      <c r="GE76" s="2">
        <f t="shared" si="82"/>
        <v>6.1807045071026812E-5</v>
      </c>
      <c r="GF76" s="2">
        <f t="shared" si="82"/>
        <v>5.6382921302076915E-5</v>
      </c>
      <c r="GG76" s="2">
        <f t="shared" si="82"/>
        <v>4.5574522818177105E-5</v>
      </c>
      <c r="GH76" s="2">
        <f t="shared" si="82"/>
        <v>3.7060472845066081E-5</v>
      </c>
      <c r="GI76" s="2">
        <f t="shared" si="82"/>
        <v>4.007660170522483E-5</v>
      </c>
      <c r="GJ76" s="2">
        <f t="shared" si="82"/>
        <v>3.0132783315009291E-5</v>
      </c>
      <c r="GK76" s="2">
        <f t="shared" si="82"/>
        <v>2.5039509061166212E-5</v>
      </c>
      <c r="GM76" s="86">
        <f t="shared" ref="GM76:HA92" si="83" xml:space="preserve"> _xlfn.NORM.DIST($B76, C$7, ABS(C$11), TRUE) * _xlfn.NORM.DIST(($B76 - C$7)*C$15, 0, ABS(C$11), TRUE) * 2</f>
        <v>7.4034135338357468E-2</v>
      </c>
      <c r="GN76" s="86">
        <f t="shared" si="83"/>
        <v>5.6267652449311492E-2</v>
      </c>
      <c r="GO76" s="86">
        <f t="shared" si="83"/>
        <v>6.4635392559061089E-2</v>
      </c>
      <c r="GP76" s="86">
        <f t="shared" si="83"/>
        <v>6.3943763029055856E-2</v>
      </c>
      <c r="GQ76" s="86">
        <f t="shared" si="83"/>
        <v>5.3783523647731604E-2</v>
      </c>
      <c r="GR76" s="86">
        <f t="shared" si="83"/>
        <v>5.4843730232362928E-2</v>
      </c>
      <c r="GS76" s="86">
        <f t="shared" si="83"/>
        <v>5.9062544221700805E-2</v>
      </c>
      <c r="GT76" s="86">
        <f t="shared" si="83"/>
        <v>5.2836755016283238E-2</v>
      </c>
      <c r="GU76" s="86">
        <f t="shared" si="83"/>
        <v>5.5658367946602748E-2</v>
      </c>
      <c r="GV76" s="86">
        <f t="shared" si="83"/>
        <v>3.9544968614018468E-2</v>
      </c>
      <c r="GW76" s="86">
        <f t="shared" si="83"/>
        <v>4.1800220451206814E-2</v>
      </c>
      <c r="GX76" s="86">
        <f t="shared" si="83"/>
        <v>3.9505281764622209E-2</v>
      </c>
      <c r="GY76" s="86">
        <f t="shared" si="83"/>
        <v>5.1550137439209477E-2</v>
      </c>
      <c r="GZ76" s="86">
        <f t="shared" si="83"/>
        <v>3.9566885393555129E-2</v>
      </c>
      <c r="HA76" s="86">
        <f t="shared" si="83"/>
        <v>4.0645121953885789E-2</v>
      </c>
      <c r="HC76" s="86">
        <f t="shared" si="73"/>
        <v>6.5742909083462864E-8</v>
      </c>
      <c r="HD76" s="86">
        <f t="shared" si="69"/>
        <v>1.5649559424686505E-10</v>
      </c>
      <c r="HE76" s="86">
        <f t="shared" si="69"/>
        <v>1.3230063694107459E-8</v>
      </c>
      <c r="HF76" s="86">
        <f t="shared" si="69"/>
        <v>3.9973331070053893E-8</v>
      </c>
      <c r="HG76" s="86">
        <f t="shared" si="69"/>
        <v>5.5633859445432214E-12</v>
      </c>
      <c r="HH76" s="86">
        <f t="shared" si="69"/>
        <v>2.3683477302955161E-9</v>
      </c>
      <c r="HI76" s="86">
        <f t="shared" si="69"/>
        <v>7.1205262538786384E-9</v>
      </c>
      <c r="HJ76" s="86">
        <f t="shared" si="69"/>
        <v>2.6797026436217147E-9</v>
      </c>
      <c r="HK76" s="86">
        <f t="shared" si="69"/>
        <v>5.937383286629313E-9</v>
      </c>
      <c r="HL76" s="86">
        <f t="shared" si="69"/>
        <v>2.2209176557598686E-9</v>
      </c>
      <c r="HM76" s="86">
        <f t="shared" si="69"/>
        <v>2.3277846720970653E-9</v>
      </c>
      <c r="HN76" s="86">
        <f t="shared" si="69"/>
        <v>2.4488127322422871E-8</v>
      </c>
      <c r="HO76" s="86">
        <f t="shared" si="69"/>
        <v>5.4140370498172104E-9</v>
      </c>
      <c r="HP76" s="86">
        <f t="shared" si="69"/>
        <v>2.4332871394350351E-10</v>
      </c>
      <c r="HQ76" s="86">
        <f t="shared" si="69"/>
        <v>8.0587415223749025E-12</v>
      </c>
      <c r="HS76" s="86">
        <f t="shared" ref="HS76:IG92" si="84" xml:space="preserve"> _xlfn.NORM.DIST($B76, C$9, ABS(C$13), TRUE) * _xlfn.NORM.DIST(($B76 - C$9)*C$17, 0, ABS(C$13), TRUE) * 2</f>
        <v>7.8433685842552865E-68</v>
      </c>
      <c r="HT76" s="86">
        <f t="shared" si="84"/>
        <v>1.0188315049138263E-96</v>
      </c>
      <c r="HU76" s="86">
        <f t="shared" si="84"/>
        <v>2.1018846168230539E-76</v>
      </c>
      <c r="HV76" s="86">
        <f t="shared" si="84"/>
        <v>4.1704497330501775E-73</v>
      </c>
      <c r="HW76" s="86">
        <f t="shared" si="84"/>
        <v>5.2668039560020477E-118</v>
      </c>
      <c r="HX76" s="86">
        <f t="shared" si="84"/>
        <v>6.6210789114319358E-88</v>
      </c>
      <c r="HY76" s="86">
        <f t="shared" si="84"/>
        <v>2.1173802102850244E-82</v>
      </c>
      <c r="HZ76" s="86">
        <f t="shared" si="84"/>
        <v>2.2046944793518873E-87</v>
      </c>
      <c r="IA76" s="86">
        <f t="shared" si="84"/>
        <v>2.4398584189206243E-82</v>
      </c>
      <c r="IB76" s="86">
        <f t="shared" si="84"/>
        <v>7.0085679601850104E-90</v>
      </c>
      <c r="IC76" s="86">
        <f t="shared" si="84"/>
        <v>6.4930879196432562E-89</v>
      </c>
      <c r="ID76" s="86">
        <f t="shared" si="84"/>
        <v>4.6710268350927796E-74</v>
      </c>
      <c r="IE76" s="86">
        <f t="shared" si="84"/>
        <v>6.5631294392211388E-82</v>
      </c>
      <c r="IF76" s="86">
        <f t="shared" si="84"/>
        <v>2.7159929668502475E-48</v>
      </c>
      <c r="IG76" s="86">
        <f t="shared" si="84"/>
        <v>3.9481520887210775E-37</v>
      </c>
      <c r="II76" s="86">
        <f t="shared" ref="II76:IW92" si="85" xml:space="preserve"> _xlfn.NORM.DIST($B76, C$10, ABS(C$14), TRUE) * _xlfn.NORM.DIST(($B76 - C$10)*C$18, 0, ABS(C$14), TRUE) * 2</f>
        <v>6.2561280837407382E-189</v>
      </c>
      <c r="IJ76" s="86">
        <f t="shared" si="85"/>
        <v>3.7236115593145431E-280</v>
      </c>
      <c r="IK76" s="86">
        <f t="shared" si="85"/>
        <v>3.3622688618254695E-218</v>
      </c>
      <c r="IL76" s="86">
        <f t="shared" si="85"/>
        <v>2.6261139887784787E-209</v>
      </c>
      <c r="IM76" s="86">
        <f t="shared" si="85"/>
        <v>0</v>
      </c>
      <c r="IN76" s="86">
        <f t="shared" si="85"/>
        <v>2.2286861372925867E-252</v>
      </c>
      <c r="IO76" s="86">
        <f t="shared" si="85"/>
        <v>3.7973177340011127E-238</v>
      </c>
      <c r="IP76" s="86">
        <f t="shared" si="85"/>
        <v>4.7491183155993715E-249</v>
      </c>
      <c r="IQ76" s="86">
        <f t="shared" si="85"/>
        <v>2.0617792322790851E-233</v>
      </c>
      <c r="IR76" s="86">
        <f t="shared" si="85"/>
        <v>5.2323124205361182E-258</v>
      </c>
      <c r="IS76" s="86">
        <f t="shared" si="85"/>
        <v>9.9830404310365222E-255</v>
      </c>
      <c r="IT76" s="86">
        <f t="shared" si="85"/>
        <v>6.6748630793110998E-209</v>
      </c>
      <c r="IU76" s="86">
        <f t="shared" si="85"/>
        <v>1.8118429096619988E-231</v>
      </c>
      <c r="IV76" s="86">
        <f t="shared" si="85"/>
        <v>4.6486484343454318E-132</v>
      </c>
      <c r="IW76" s="86">
        <f t="shared" si="85"/>
        <v>7.8794670415576536E-134</v>
      </c>
      <c r="IY76" s="86">
        <f t="shared" ref="IY76:JM92" si="86">GM76+HC76+HS76+II76</f>
        <v>7.4034201081266557E-2</v>
      </c>
      <c r="IZ76" s="86">
        <f t="shared" si="86"/>
        <v>5.6267652605807086E-2</v>
      </c>
      <c r="JA76" s="86">
        <f t="shared" si="86"/>
        <v>6.4635405789124786E-2</v>
      </c>
      <c r="JB76" s="86">
        <f t="shared" si="86"/>
        <v>6.3943803002386931E-2</v>
      </c>
      <c r="JC76" s="86">
        <f t="shared" si="86"/>
        <v>5.3783523653294987E-2</v>
      </c>
      <c r="JD76" s="86">
        <f t="shared" si="86"/>
        <v>5.4843732600710661E-2</v>
      </c>
      <c r="JE76" s="86">
        <f t="shared" si="86"/>
        <v>5.9062551342227057E-2</v>
      </c>
      <c r="JF76" s="86">
        <f t="shared" si="86"/>
        <v>5.2836757695985878E-2</v>
      </c>
      <c r="JG76" s="86">
        <f t="shared" si="86"/>
        <v>5.5658373883986034E-2</v>
      </c>
      <c r="JH76" s="86">
        <f t="shared" si="86"/>
        <v>3.9544970834936126E-2</v>
      </c>
      <c r="JI76" s="86">
        <f t="shared" si="86"/>
        <v>4.1800222778991487E-2</v>
      </c>
      <c r="JJ76" s="86">
        <f t="shared" si="86"/>
        <v>3.9505306252749534E-2</v>
      </c>
      <c r="JK76" s="86">
        <f t="shared" si="86"/>
        <v>5.1550142853246529E-2</v>
      </c>
      <c r="JL76" s="86">
        <f t="shared" si="86"/>
        <v>3.956688563688384E-2</v>
      </c>
      <c r="JM76" s="86">
        <f t="shared" si="86"/>
        <v>4.064512196194453E-2</v>
      </c>
    </row>
    <row r="77" spans="2:273" x14ac:dyDescent="0.25">
      <c r="B77" s="2">
        <v>50</v>
      </c>
      <c r="C77" s="37">
        <v>99.344999999999999</v>
      </c>
      <c r="D77" s="37">
        <v>91.338999999999999</v>
      </c>
      <c r="E77" s="37">
        <v>100.968</v>
      </c>
      <c r="F77" s="37">
        <v>101.274</v>
      </c>
      <c r="G77" s="37">
        <v>91.418999999999997</v>
      </c>
      <c r="H77" s="37">
        <v>92.787000000000006</v>
      </c>
      <c r="I77" s="37">
        <v>94.393000000000001</v>
      </c>
      <c r="J77" s="37">
        <v>93.77</v>
      </c>
      <c r="K77" s="37">
        <v>89.343999999999994</v>
      </c>
      <c r="L77" s="37">
        <v>86.197000000000003</v>
      </c>
      <c r="M77" s="37">
        <v>84.918000000000006</v>
      </c>
      <c r="N77" s="37">
        <v>85.704999999999998</v>
      </c>
      <c r="O77" s="37">
        <v>92.016000000000005</v>
      </c>
      <c r="P77" s="37">
        <v>85.328000000000003</v>
      </c>
      <c r="Q77" s="37">
        <v>65.950999999999993</v>
      </c>
      <c r="S77" s="4">
        <f t="shared" si="74"/>
        <v>102.85504659864104</v>
      </c>
      <c r="T77" s="4">
        <f t="shared" si="74"/>
        <v>102.99585014783946</v>
      </c>
      <c r="U77" s="4">
        <f t="shared" si="74"/>
        <v>112.49040772805132</v>
      </c>
      <c r="V77" s="4">
        <f t="shared" si="74"/>
        <v>107.68497375731948</v>
      </c>
      <c r="W77" s="4">
        <f t="shared" si="74"/>
        <v>99.056150373137939</v>
      </c>
      <c r="X77" s="4">
        <f t="shared" si="74"/>
        <v>102.73955410572192</v>
      </c>
      <c r="Y77" s="4">
        <f t="shared" si="74"/>
        <v>102.50745437498554</v>
      </c>
      <c r="Z77" s="4">
        <f t="shared" si="74"/>
        <v>102.43685511648383</v>
      </c>
      <c r="AA77" s="4">
        <f t="shared" si="74"/>
        <v>98.269568870990099</v>
      </c>
      <c r="AB77" s="4">
        <f t="shared" si="74"/>
        <v>93.626773103887516</v>
      </c>
      <c r="AC77" s="4">
        <f t="shared" si="74"/>
        <v>91.276651622920213</v>
      </c>
      <c r="AD77" s="4">
        <f t="shared" si="74"/>
        <v>92.909010589959252</v>
      </c>
      <c r="AE77" s="4">
        <f t="shared" si="74"/>
        <v>103.46547418012786</v>
      </c>
      <c r="AF77" s="4">
        <f t="shared" si="74"/>
        <v>88.855121703823414</v>
      </c>
      <c r="AG77" s="4">
        <f t="shared" si="74"/>
        <v>77.310182724144695</v>
      </c>
      <c r="AI77" s="4">
        <f t="shared" si="75"/>
        <v>-3.5100465986410399</v>
      </c>
      <c r="AJ77" s="4">
        <f t="shared" si="75"/>
        <v>-11.656850147839464</v>
      </c>
      <c r="AK77" s="4">
        <f t="shared" si="75"/>
        <v>-11.52240772805132</v>
      </c>
      <c r="AL77" s="4">
        <f t="shared" si="75"/>
        <v>-6.410973757319482</v>
      </c>
      <c r="AM77" s="4">
        <f t="shared" si="75"/>
        <v>-7.637150373137942</v>
      </c>
      <c r="AN77" s="4">
        <f t="shared" si="75"/>
        <v>-9.9525541057219158</v>
      </c>
      <c r="AO77" s="4">
        <f t="shared" si="75"/>
        <v>-8.1144543749855416</v>
      </c>
      <c r="AP77" s="4">
        <f t="shared" si="75"/>
        <v>-8.6668551164838306</v>
      </c>
      <c r="AQ77" s="4">
        <f t="shared" si="75"/>
        <v>-8.9255688709901051</v>
      </c>
      <c r="AR77" s="4">
        <f t="shared" si="75"/>
        <v>-7.4297731038875128</v>
      </c>
      <c r="AS77" s="4">
        <f t="shared" si="75"/>
        <v>-6.3586516229202061</v>
      </c>
      <c r="AT77" s="4">
        <f t="shared" si="75"/>
        <v>-7.2040105899592533</v>
      </c>
      <c r="AU77" s="4">
        <f t="shared" si="75"/>
        <v>-11.449474180127851</v>
      </c>
      <c r="AV77" s="4">
        <f t="shared" si="75"/>
        <v>-3.5271217038234113</v>
      </c>
      <c r="AW77" s="4">
        <f t="shared" si="75"/>
        <v>-11.359182724144702</v>
      </c>
      <c r="AY77" s="2">
        <f t="shared" si="80"/>
        <v>53.958330688879009</v>
      </c>
      <c r="AZ77" s="2">
        <f t="shared" si="80"/>
        <v>61.015425720855973</v>
      </c>
      <c r="BA77" s="2">
        <f t="shared" si="80"/>
        <v>67.089705576008285</v>
      </c>
      <c r="BB77" s="2">
        <f t="shared" si="80"/>
        <v>64.080735295420908</v>
      </c>
      <c r="BC77" s="2">
        <f t="shared" si="80"/>
        <v>60.557477795013568</v>
      </c>
      <c r="BD77" s="2">
        <f t="shared" si="80"/>
        <v>62.315138662439935</v>
      </c>
      <c r="BE77" s="2">
        <f t="shared" si="80"/>
        <v>62.606072856152736</v>
      </c>
      <c r="BF77" s="2">
        <f t="shared" si="80"/>
        <v>63.300601788534536</v>
      </c>
      <c r="BG77" s="2">
        <f t="shared" si="80"/>
        <v>56.877557802311202</v>
      </c>
      <c r="BH77" s="2">
        <f t="shared" si="80"/>
        <v>61.544012157585684</v>
      </c>
      <c r="BI77" s="2">
        <f t="shared" si="80"/>
        <v>59.936718319294464</v>
      </c>
      <c r="BJ77" s="2">
        <f t="shared" si="80"/>
        <v>61.722322371572162</v>
      </c>
      <c r="BK77" s="2">
        <f t="shared" si="80"/>
        <v>63.286349702158994</v>
      </c>
      <c r="BL77" s="2">
        <f t="shared" si="80"/>
        <v>59.897915216370627</v>
      </c>
      <c r="BM77" s="2">
        <f t="shared" si="80"/>
        <v>56.688472279128909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56.745780001620609</v>
      </c>
      <c r="DL77" s="2">
        <f t="shared" si="76"/>
        <v>67.23963636363635</v>
      </c>
      <c r="DM77" s="2">
        <f t="shared" si="76"/>
        <v>80.674282452431271</v>
      </c>
      <c r="DN77" s="2">
        <f t="shared" si="76"/>
        <v>78.390809725158562</v>
      </c>
      <c r="DO77" s="2">
        <f t="shared" si="76"/>
        <v>67.692883720930226</v>
      </c>
      <c r="DP77" s="2">
        <f t="shared" si="76"/>
        <v>70.007476480836232</v>
      </c>
      <c r="DQ77" s="2">
        <f t="shared" si="76"/>
        <v>73.353315010570839</v>
      </c>
      <c r="DR77" s="2">
        <f t="shared" si="76"/>
        <v>72.426655400696859</v>
      </c>
      <c r="DS77" s="2">
        <f t="shared" si="76"/>
        <v>66.194373170731694</v>
      </c>
      <c r="DT77" s="2">
        <f t="shared" si="76"/>
        <v>70.739323886639681</v>
      </c>
      <c r="DU77" s="2">
        <f t="shared" si="76"/>
        <v>64.903382833020629</v>
      </c>
      <c r="DV77" s="2">
        <f t="shared" si="76"/>
        <v>69.54505556005725</v>
      </c>
      <c r="DW77" s="2">
        <f t="shared" si="76"/>
        <v>72.150867713681649</v>
      </c>
      <c r="DX77" s="2">
        <f t="shared" si="76"/>
        <v>63.329526996731758</v>
      </c>
      <c r="DY77" s="2">
        <f t="shared" si="76"/>
        <v>56.700406620209058</v>
      </c>
      <c r="EA77" s="2">
        <f t="shared" si="77"/>
        <v>52.549049690738215</v>
      </c>
      <c r="EB77" s="2">
        <f t="shared" si="77"/>
        <v>57.496348309080929</v>
      </c>
      <c r="EC77" s="2">
        <f t="shared" si="77"/>
        <v>59.537916409729391</v>
      </c>
      <c r="ED77" s="2">
        <f t="shared" si="77"/>
        <v>56.122670226353506</v>
      </c>
      <c r="EE77" s="2">
        <f t="shared" si="77"/>
        <v>56.297326801535974</v>
      </c>
      <c r="EF77" s="2">
        <f t="shared" si="77"/>
        <v>57.65220043550444</v>
      </c>
      <c r="EG77" s="2">
        <f t="shared" si="77"/>
        <v>56.369275833620712</v>
      </c>
      <c r="EH77" s="2">
        <f t="shared" si="77"/>
        <v>57.685331634068334</v>
      </c>
      <c r="EI77" s="2">
        <f t="shared" si="77"/>
        <v>51.219406676116051</v>
      </c>
      <c r="EJ77" s="2">
        <f t="shared" si="77"/>
        <v>55.252863544714444</v>
      </c>
      <c r="EK77" s="2">
        <f t="shared" si="77"/>
        <v>56.636716765048945</v>
      </c>
      <c r="EL77" s="2">
        <f t="shared" si="77"/>
        <v>56.512542295861792</v>
      </c>
      <c r="EM77" s="2">
        <f t="shared" si="77"/>
        <v>57.888769366988228</v>
      </c>
      <c r="EN77" s="2">
        <f t="shared" si="77"/>
        <v>57.603424823253768</v>
      </c>
      <c r="EO77" s="2">
        <f t="shared" si="77"/>
        <v>56.680468831307586</v>
      </c>
      <c r="EQ77" s="2">
        <f t="shared" si="78"/>
        <v>54.456219918178348</v>
      </c>
      <c r="ER77" s="2">
        <f t="shared" si="78"/>
        <v>59.240320634761709</v>
      </c>
      <c r="ES77" s="2">
        <f t="shared" si="78"/>
        <v>61.333452359802635</v>
      </c>
      <c r="ET77" s="2">
        <f t="shared" si="78"/>
        <v>57.119524490959222</v>
      </c>
      <c r="EU77" s="2">
        <f t="shared" si="78"/>
        <v>56.104840141485781</v>
      </c>
      <c r="EV77" s="2">
        <f t="shared" si="78"/>
        <v>55.200903063461965</v>
      </c>
      <c r="EW77" s="2">
        <f t="shared" si="78"/>
        <v>56.308172919706315</v>
      </c>
      <c r="EX77" s="2">
        <f t="shared" si="78"/>
        <v>55.239346269610927</v>
      </c>
      <c r="EY77" s="2">
        <f t="shared" si="78"/>
        <v>52.962282674029872</v>
      </c>
      <c r="EZ77" s="2">
        <f t="shared" si="78"/>
        <v>56.362848817583426</v>
      </c>
      <c r="FA77" s="2">
        <f t="shared" si="78"/>
        <v>56.174707125270203</v>
      </c>
      <c r="FB77" s="2">
        <f t="shared" si="78"/>
        <v>54.893191991136618</v>
      </c>
      <c r="FC77" s="2">
        <f t="shared" si="78"/>
        <v>56.088010105466971</v>
      </c>
      <c r="FD77" s="2">
        <f t="shared" si="78"/>
        <v>56.768874677548801</v>
      </c>
      <c r="FE77" s="2">
        <f t="shared" si="78"/>
        <v>58.097775902340622</v>
      </c>
      <c r="FG77" s="2">
        <f t="shared" si="79"/>
        <v>0.66421260146676886</v>
      </c>
      <c r="FH77" s="2">
        <f t="shared" si="79"/>
        <v>0.63882565541081993</v>
      </c>
      <c r="FI77" s="2">
        <f t="shared" si="79"/>
        <v>0.64271481638730577</v>
      </c>
      <c r="FJ77" s="2">
        <f t="shared" si="79"/>
        <v>0.64262709337795021</v>
      </c>
      <c r="FK77" s="2">
        <f t="shared" si="79"/>
        <v>0.62615624561580363</v>
      </c>
      <c r="FL77" s="2">
        <f t="shared" si="79"/>
        <v>0.6225869937856473</v>
      </c>
      <c r="FM77" s="2">
        <f t="shared" si="79"/>
        <v>0.63278467391771065</v>
      </c>
      <c r="FN77" s="2">
        <f t="shared" si="79"/>
        <v>0.61907129333881961</v>
      </c>
      <c r="FO77" s="2">
        <f t="shared" si="79"/>
        <v>0.62216723395723328</v>
      </c>
      <c r="FP77" s="2">
        <f t="shared" si="79"/>
        <v>0.59376901808936955</v>
      </c>
      <c r="FQ77" s="2">
        <f t="shared" si="79"/>
        <v>0.60080344188200374</v>
      </c>
      <c r="FR77" s="2">
        <f t="shared" si="79"/>
        <v>0.60024242647748716</v>
      </c>
      <c r="FS77" s="2">
        <f t="shared" si="79"/>
        <v>0.62153819622927819</v>
      </c>
      <c r="FT77" s="2">
        <f t="shared" si="79"/>
        <v>0.59928798037327413</v>
      </c>
      <c r="FU77" s="2">
        <f t="shared" si="79"/>
        <v>0.60053066073360628</v>
      </c>
      <c r="FW77" s="2">
        <f t="shared" si="82"/>
        <v>3.7670839759832916E-5</v>
      </c>
      <c r="FX77" s="2">
        <f t="shared" si="82"/>
        <v>2.9664763964976671E-5</v>
      </c>
      <c r="FY77" s="2">
        <f t="shared" si="82"/>
        <v>4.3855321878794173E-5</v>
      </c>
      <c r="FZ77" s="2">
        <f t="shared" si="82"/>
        <v>3.5442807854346153E-5</v>
      </c>
      <c r="GA77" s="2">
        <f t="shared" si="82"/>
        <v>3.5267730039343511E-5</v>
      </c>
      <c r="GB77" s="2">
        <f t="shared" si="82"/>
        <v>4.2282891720479791E-5</v>
      </c>
      <c r="GC77" s="2">
        <f t="shared" si="82"/>
        <v>4.0293104453438488E-5</v>
      </c>
      <c r="GD77" s="2">
        <f t="shared" si="82"/>
        <v>5.0385595561125711E-5</v>
      </c>
      <c r="GE77" s="2">
        <f t="shared" si="82"/>
        <v>6.7769673175675476E-5</v>
      </c>
      <c r="GF77" s="2">
        <f t="shared" si="82"/>
        <v>6.1822307546384564E-5</v>
      </c>
      <c r="GG77" s="2">
        <f t="shared" si="82"/>
        <v>4.9971250848782176E-5</v>
      </c>
      <c r="GH77" s="2">
        <f t="shared" si="82"/>
        <v>4.0635855118751287E-5</v>
      </c>
      <c r="GI77" s="2">
        <f t="shared" si="82"/>
        <v>4.3942950039075946E-5</v>
      </c>
      <c r="GJ77" s="2">
        <f t="shared" si="82"/>
        <v>3.3039843842015442E-5</v>
      </c>
      <c r="GK77" s="2">
        <f t="shared" si="82"/>
        <v>2.7455209402318758E-5</v>
      </c>
      <c r="GM77" s="86">
        <f t="shared" si="83"/>
        <v>9.3932434420610722E-2</v>
      </c>
      <c r="GN77" s="86">
        <f t="shared" si="83"/>
        <v>7.2635911352437341E-2</v>
      </c>
      <c r="GO77" s="86">
        <f t="shared" si="83"/>
        <v>8.4270328094067176E-2</v>
      </c>
      <c r="GP77" s="86">
        <f t="shared" si="83"/>
        <v>8.3268428346961257E-2</v>
      </c>
      <c r="GQ77" s="86">
        <f t="shared" si="83"/>
        <v>7.1176713091262653E-2</v>
      </c>
      <c r="GR77" s="86">
        <f t="shared" si="83"/>
        <v>7.3558919820671156E-2</v>
      </c>
      <c r="GS77" s="86">
        <f t="shared" si="83"/>
        <v>7.7902645951613253E-2</v>
      </c>
      <c r="GT77" s="86">
        <f t="shared" si="83"/>
        <v>7.1183895232072539E-2</v>
      </c>
      <c r="GU77" s="86">
        <f t="shared" si="83"/>
        <v>7.49272153593393E-2</v>
      </c>
      <c r="GV77" s="86">
        <f t="shared" si="83"/>
        <v>5.5237250167175525E-2</v>
      </c>
      <c r="GW77" s="86">
        <f t="shared" si="83"/>
        <v>5.7377725892944507E-2</v>
      </c>
      <c r="GX77" s="86">
        <f t="shared" si="83"/>
        <v>5.3650394266320761E-2</v>
      </c>
      <c r="GY77" s="86">
        <f t="shared" si="83"/>
        <v>6.8642825852239034E-2</v>
      </c>
      <c r="GZ77" s="86">
        <f t="shared" si="83"/>
        <v>5.395969754635617E-2</v>
      </c>
      <c r="HA77" s="86">
        <f t="shared" si="83"/>
        <v>5.5497894599688853E-2</v>
      </c>
      <c r="HC77" s="86">
        <f t="shared" si="73"/>
        <v>1.3406115274578463E-7</v>
      </c>
      <c r="HD77" s="86">
        <f t="shared" si="69"/>
        <v>4.2425413801710264E-10</v>
      </c>
      <c r="HE77" s="86">
        <f t="shared" si="69"/>
        <v>2.9903848746086067E-8</v>
      </c>
      <c r="HF77" s="86">
        <f t="shared" si="69"/>
        <v>8.5235237532953588E-8</v>
      </c>
      <c r="HG77" s="86">
        <f t="shared" ref="HG77:HQ100" si="87" xml:space="preserve"> _xlfn.NORM.DIST($B77, G$8, ABS(G$12), TRUE) * _xlfn.NORM.DIST(($B77 - G$8)*G$16, 0, ABS(G$12), TRUE) * 2</f>
        <v>1.8445017492368995E-11</v>
      </c>
      <c r="HH77" s="86">
        <f t="shared" si="87"/>
        <v>5.919427394375978E-9</v>
      </c>
      <c r="HI77" s="86">
        <f t="shared" si="87"/>
        <v>1.6823777020328732E-8</v>
      </c>
      <c r="HJ77" s="86">
        <f t="shared" si="87"/>
        <v>6.742851076596091E-9</v>
      </c>
      <c r="HK77" s="86">
        <f t="shared" si="87"/>
        <v>1.4616252969554074E-8</v>
      </c>
      <c r="HL77" s="86">
        <f t="shared" si="87"/>
        <v>5.8195095395682551E-9</v>
      </c>
      <c r="HM77" s="86">
        <f t="shared" si="87"/>
        <v>5.9346940464506242E-9</v>
      </c>
      <c r="HN77" s="86">
        <f t="shared" si="87"/>
        <v>5.3309308572157359E-8</v>
      </c>
      <c r="HO77" s="86">
        <f t="shared" si="87"/>
        <v>1.2811812812028019E-8</v>
      </c>
      <c r="HP77" s="86">
        <f t="shared" si="87"/>
        <v>6.5994950503582431E-10</v>
      </c>
      <c r="HQ77" s="86">
        <f t="shared" si="87"/>
        <v>2.6088088065659505E-11</v>
      </c>
      <c r="HS77" s="86">
        <f t="shared" si="84"/>
        <v>3.3089049572869927E-66</v>
      </c>
      <c r="HT77" s="86">
        <f t="shared" si="84"/>
        <v>2.1351291099360568E-94</v>
      </c>
      <c r="HU77" s="86">
        <f t="shared" si="84"/>
        <v>1.6121716211078787E-74</v>
      </c>
      <c r="HV77" s="86">
        <f t="shared" si="84"/>
        <v>2.4422608686889766E-71</v>
      </c>
      <c r="HW77" s="86">
        <f t="shared" si="84"/>
        <v>3.9576444061718776E-115</v>
      </c>
      <c r="HX77" s="86">
        <f t="shared" si="84"/>
        <v>9.8087505824529276E-86</v>
      </c>
      <c r="HY77" s="86">
        <f t="shared" si="84"/>
        <v>2.2699310450416235E-80</v>
      </c>
      <c r="HZ77" s="86">
        <f t="shared" si="84"/>
        <v>3.3928614279112368E-85</v>
      </c>
      <c r="IA77" s="86">
        <f t="shared" si="84"/>
        <v>3.1882234925014357E-80</v>
      </c>
      <c r="IB77" s="86">
        <f t="shared" si="84"/>
        <v>1.4163503363935431E-87</v>
      </c>
      <c r="IC77" s="86">
        <f t="shared" si="84"/>
        <v>1.102623641197786E-86</v>
      </c>
      <c r="ID77" s="86">
        <f t="shared" si="84"/>
        <v>2.9561341557031903E-72</v>
      </c>
      <c r="IE77" s="86">
        <f t="shared" si="84"/>
        <v>6.7520491319054855E-80</v>
      </c>
      <c r="IF77" s="86">
        <f t="shared" si="84"/>
        <v>3.7203430084539854E-47</v>
      </c>
      <c r="IG77" s="86">
        <f t="shared" si="84"/>
        <v>2.7570142783410622E-36</v>
      </c>
      <c r="II77" s="86">
        <f t="shared" si="85"/>
        <v>1.3489732139389537E-185</v>
      </c>
      <c r="IJ77" s="86">
        <f t="shared" si="85"/>
        <v>2.621174199720999E-275</v>
      </c>
      <c r="IK77" s="86">
        <f t="shared" si="85"/>
        <v>2.7515510206585917E-214</v>
      </c>
      <c r="IL77" s="86">
        <f t="shared" si="85"/>
        <v>1.2429552286050868E-205</v>
      </c>
      <c r="IM77" s="86">
        <f t="shared" si="85"/>
        <v>0</v>
      </c>
      <c r="IN77" s="86">
        <f t="shared" si="85"/>
        <v>7.2962961153875302E-248</v>
      </c>
      <c r="IO77" s="86">
        <f t="shared" si="85"/>
        <v>6.5761647479424405E-234</v>
      </c>
      <c r="IP77" s="86">
        <f t="shared" si="85"/>
        <v>1.6199679359914035E-244</v>
      </c>
      <c r="IQ77" s="86">
        <f t="shared" si="85"/>
        <v>4.8929755208305856E-229</v>
      </c>
      <c r="IR77" s="86">
        <f t="shared" si="85"/>
        <v>3.263255036491447E-253</v>
      </c>
      <c r="IS77" s="86">
        <f t="shared" si="85"/>
        <v>4.2902041849212575E-250</v>
      </c>
      <c r="IT77" s="86">
        <f t="shared" si="85"/>
        <v>3.4780881143355244E-205</v>
      </c>
      <c r="IU77" s="86">
        <f t="shared" si="85"/>
        <v>2.5817097128083031E-227</v>
      </c>
      <c r="IV77" s="86">
        <f t="shared" si="85"/>
        <v>9.0923994813157317E-130</v>
      </c>
      <c r="IW77" s="86">
        <f t="shared" si="85"/>
        <v>1.508626450250626E-131</v>
      </c>
      <c r="IY77" s="86">
        <f t="shared" si="86"/>
        <v>9.393256848176347E-2</v>
      </c>
      <c r="IZ77" s="86">
        <f t="shared" si="86"/>
        <v>7.2635911776691472E-2</v>
      </c>
      <c r="JA77" s="86">
        <f t="shared" si="86"/>
        <v>8.4270357997915921E-2</v>
      </c>
      <c r="JB77" s="86">
        <f t="shared" si="86"/>
        <v>8.3268513582198792E-2</v>
      </c>
      <c r="JC77" s="86">
        <f t="shared" si="86"/>
        <v>7.1176713109707676E-2</v>
      </c>
      <c r="JD77" s="86">
        <f t="shared" si="86"/>
        <v>7.3558925740098549E-2</v>
      </c>
      <c r="JE77" s="86">
        <f t="shared" si="86"/>
        <v>7.7902662775390277E-2</v>
      </c>
      <c r="JF77" s="86">
        <f t="shared" si="86"/>
        <v>7.1183901974923622E-2</v>
      </c>
      <c r="JG77" s="86">
        <f t="shared" si="86"/>
        <v>7.4927229975592272E-2</v>
      </c>
      <c r="JH77" s="86">
        <f t="shared" si="86"/>
        <v>5.5237255986685066E-2</v>
      </c>
      <c r="JI77" s="86">
        <f t="shared" si="86"/>
        <v>5.7377731827638556E-2</v>
      </c>
      <c r="JJ77" s="86">
        <f t="shared" si="86"/>
        <v>5.3650447575629333E-2</v>
      </c>
      <c r="JK77" s="86">
        <f t="shared" si="86"/>
        <v>6.8642838664051839E-2</v>
      </c>
      <c r="JL77" s="86">
        <f t="shared" si="86"/>
        <v>5.3959698206305674E-2</v>
      </c>
      <c r="JM77" s="86">
        <f t="shared" si="86"/>
        <v>5.5497894625776943E-2</v>
      </c>
    </row>
    <row r="78" spans="2:273" x14ac:dyDescent="0.25">
      <c r="B78" s="2">
        <v>51</v>
      </c>
      <c r="C78" s="37">
        <v>113.724</v>
      </c>
      <c r="D78" s="37">
        <v>100.081</v>
      </c>
      <c r="E78" s="37">
        <v>113.839</v>
      </c>
      <c r="F78" s="37">
        <v>106.081</v>
      </c>
      <c r="G78" s="37">
        <v>100.129</v>
      </c>
      <c r="H78" s="37">
        <v>104.77</v>
      </c>
      <c r="I78" s="37">
        <v>102.328</v>
      </c>
      <c r="J78" s="37">
        <v>105.066</v>
      </c>
      <c r="K78" s="37">
        <v>102.246</v>
      </c>
      <c r="L78" s="37">
        <v>97.361000000000004</v>
      </c>
      <c r="M78" s="37">
        <v>90.049000000000007</v>
      </c>
      <c r="N78" s="37">
        <v>93.459000000000003</v>
      </c>
      <c r="O78" s="37">
        <v>108.262</v>
      </c>
      <c r="P78" s="37">
        <v>88.278999999999996</v>
      </c>
      <c r="Q78" s="37">
        <v>72.606999999999999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112.37945795346404</v>
      </c>
      <c r="T78" s="4">
        <f t="shared" si="88"/>
        <v>111.94801944863886</v>
      </c>
      <c r="U78" s="4">
        <f t="shared" si="88"/>
        <v>122.29286371343737</v>
      </c>
      <c r="V78" s="4">
        <f t="shared" si="88"/>
        <v>117.01792753281269</v>
      </c>
      <c r="W78" s="4">
        <f t="shared" si="88"/>
        <v>108.10480515965408</v>
      </c>
      <c r="X78" s="4">
        <f t="shared" si="88"/>
        <v>112.67860658604901</v>
      </c>
      <c r="Y78" s="4">
        <f t="shared" si="88"/>
        <v>111.59090478079762</v>
      </c>
      <c r="Z78" s="4">
        <f t="shared" si="88"/>
        <v>112.20907985762237</v>
      </c>
      <c r="AA78" s="4">
        <f t="shared" si="88"/>
        <v>108.55905190295894</v>
      </c>
      <c r="AB78" s="4">
        <f t="shared" si="88"/>
        <v>102.94285276494024</v>
      </c>
      <c r="AC78" s="4">
        <f t="shared" si="88"/>
        <v>99.890551460024099</v>
      </c>
      <c r="AD78" s="4">
        <f t="shared" si="88"/>
        <v>101.14966515810625</v>
      </c>
      <c r="AE78" s="4">
        <f t="shared" si="88"/>
        <v>113.13196781350889</v>
      </c>
      <c r="AF78" s="4">
        <f t="shared" si="88"/>
        <v>96.671088958748356</v>
      </c>
      <c r="AG78" s="4">
        <f t="shared" si="88"/>
        <v>82.960627049711817</v>
      </c>
      <c r="AI78" s="4">
        <f t="shared" ref="AI78:AW94" si="89">IF(OR($B78 &lt; C$230, $B78 &gt; C$233), 0, C78-S78)</f>
        <v>1.3445420465359632</v>
      </c>
      <c r="AJ78" s="4">
        <f t="shared" si="89"/>
        <v>-11.867019448638857</v>
      </c>
      <c r="AK78" s="4">
        <f t="shared" si="89"/>
        <v>-8.4538637134373715</v>
      </c>
      <c r="AL78" s="4">
        <f t="shared" si="89"/>
        <v>-10.936927532812689</v>
      </c>
      <c r="AM78" s="4">
        <f t="shared" si="89"/>
        <v>-7.9758051596540724</v>
      </c>
      <c r="AN78" s="4">
        <f t="shared" si="89"/>
        <v>-7.908606586049018</v>
      </c>
      <c r="AO78" s="4">
        <f t="shared" si="89"/>
        <v>-9.2629047807976121</v>
      </c>
      <c r="AP78" s="4">
        <f t="shared" si="89"/>
        <v>-7.143079857622368</v>
      </c>
      <c r="AQ78" s="4">
        <f t="shared" si="89"/>
        <v>-6.3130519029589465</v>
      </c>
      <c r="AR78" s="4">
        <f t="shared" si="89"/>
        <v>-5.581852764940237</v>
      </c>
      <c r="AS78" s="4">
        <f t="shared" si="89"/>
        <v>-9.8415514600240925</v>
      </c>
      <c r="AT78" s="4">
        <f t="shared" si="89"/>
        <v>-7.690665158106242</v>
      </c>
      <c r="AU78" s="4">
        <f t="shared" si="89"/>
        <v>-4.8699678135088931</v>
      </c>
      <c r="AV78" s="4">
        <f t="shared" si="89"/>
        <v>-8.39208895874836</v>
      </c>
      <c r="AW78" s="4">
        <f t="shared" si="89"/>
        <v>-10.353627049711818</v>
      </c>
      <c r="AY78" s="2">
        <f t="shared" si="80"/>
        <v>53.817446735492503</v>
      </c>
      <c r="AZ78" s="2">
        <f t="shared" si="80"/>
        <v>60.781373177758482</v>
      </c>
      <c r="BA78" s="2">
        <f t="shared" si="80"/>
        <v>66.722170500410627</v>
      </c>
      <c r="BB78" s="2">
        <f t="shared" si="80"/>
        <v>63.678593075434414</v>
      </c>
      <c r="BC78" s="2">
        <f t="shared" si="80"/>
        <v>60.303286428084114</v>
      </c>
      <c r="BD78" s="2">
        <f t="shared" si="80"/>
        <v>62.032197703955127</v>
      </c>
      <c r="BE78" s="2">
        <f t="shared" si="80"/>
        <v>62.26019976869879</v>
      </c>
      <c r="BF78" s="2">
        <f t="shared" si="80"/>
        <v>62.983074066586255</v>
      </c>
      <c r="BG78" s="2">
        <f t="shared" si="80"/>
        <v>56.584153213451344</v>
      </c>
      <c r="BH78" s="2">
        <f t="shared" si="80"/>
        <v>61.284468999005689</v>
      </c>
      <c r="BI78" s="2">
        <f t="shared" si="80"/>
        <v>59.746211572579774</v>
      </c>
      <c r="BJ78" s="2">
        <f t="shared" si="80"/>
        <v>61.462749543701939</v>
      </c>
      <c r="BK78" s="2">
        <f t="shared" si="80"/>
        <v>62.982447495178576</v>
      </c>
      <c r="BL78" s="2">
        <f t="shared" si="80"/>
        <v>59.710789225854434</v>
      </c>
      <c r="BM78" s="2">
        <f t="shared" si="80"/>
        <v>56.630399583544737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56.74854736245036</v>
      </c>
      <c r="DL78" s="2">
        <f t="shared" si="90"/>
        <v>67.395560606060599</v>
      </c>
      <c r="DM78" s="2">
        <f t="shared" si="90"/>
        <v>81.159305919661719</v>
      </c>
      <c r="DN78" s="2">
        <f t="shared" si="90"/>
        <v>78.773148343904154</v>
      </c>
      <c r="DO78" s="2">
        <f t="shared" si="90"/>
        <v>67.879418604651164</v>
      </c>
      <c r="DP78" s="2">
        <f t="shared" si="90"/>
        <v>70.251121951219517</v>
      </c>
      <c r="DQ78" s="2">
        <f t="shared" si="90"/>
        <v>73.671076260948382</v>
      </c>
      <c r="DR78" s="2">
        <f t="shared" si="90"/>
        <v>72.745527700348418</v>
      </c>
      <c r="DS78" s="2">
        <f t="shared" si="90"/>
        <v>66.38271585365851</v>
      </c>
      <c r="DT78" s="2">
        <f t="shared" si="90"/>
        <v>71.135036437246967</v>
      </c>
      <c r="DU78" s="2">
        <f t="shared" si="90"/>
        <v>65.131208630393985</v>
      </c>
      <c r="DV78" s="2">
        <f t="shared" si="90"/>
        <v>69.863899008724303</v>
      </c>
      <c r="DW78" s="2">
        <f t="shared" si="90"/>
        <v>72.434594080338243</v>
      </c>
      <c r="DX78" s="2">
        <f t="shared" si="90"/>
        <v>63.408545795856625</v>
      </c>
      <c r="DY78" s="2">
        <f t="shared" si="90"/>
        <v>56.712213066202089</v>
      </c>
      <c r="EA78" s="2">
        <f t="shared" ref="EA78:EO95" si="91">CE$228*$B78+CE$229</f>
        <v>52.465920716523414</v>
      </c>
      <c r="EB78" s="2">
        <f t="shared" si="91"/>
        <v>57.370843564671524</v>
      </c>
      <c r="EC78" s="2">
        <f t="shared" si="91"/>
        <v>59.402604690273783</v>
      </c>
      <c r="ED78" s="2">
        <f t="shared" si="91"/>
        <v>56.022870739610674</v>
      </c>
      <c r="EE78" s="2">
        <f t="shared" si="91"/>
        <v>56.178003243180342</v>
      </c>
      <c r="EF78" s="2">
        <f t="shared" si="91"/>
        <v>57.488439494337712</v>
      </c>
      <c r="EG78" s="2">
        <f t="shared" si="91"/>
        <v>56.220942092495029</v>
      </c>
      <c r="EH78" s="2">
        <f t="shared" si="91"/>
        <v>57.504776929717806</v>
      </c>
      <c r="EI78" s="2">
        <f t="shared" si="91"/>
        <v>51.157017438004715</v>
      </c>
      <c r="EJ78" s="2">
        <f t="shared" si="91"/>
        <v>55.138006306494475</v>
      </c>
      <c r="EK78" s="2">
        <f t="shared" si="91"/>
        <v>56.483080484959871</v>
      </c>
      <c r="EL78" s="2">
        <f t="shared" si="91"/>
        <v>56.360061610881381</v>
      </c>
      <c r="EM78" s="2">
        <f t="shared" si="91"/>
        <v>57.733482384035931</v>
      </c>
      <c r="EN78" s="2">
        <f t="shared" si="91"/>
        <v>57.4558964813043</v>
      </c>
      <c r="EO78" s="2">
        <f t="shared" si="91"/>
        <v>56.580698984674818</v>
      </c>
      <c r="EQ78" s="2">
        <f t="shared" ref="EQ78:FE94" si="92">CU$228*$B78+CU$229</f>
        <v>54.342841620612077</v>
      </c>
      <c r="ER78" s="2">
        <f t="shared" si="92"/>
        <v>59.088537778667735</v>
      </c>
      <c r="ES78" s="2">
        <f t="shared" si="92"/>
        <v>61.168984416892457</v>
      </c>
      <c r="ET78" s="2">
        <f t="shared" si="92"/>
        <v>57.003691835723977</v>
      </c>
      <c r="EU78" s="2">
        <f t="shared" si="92"/>
        <v>55.988894038764826</v>
      </c>
      <c r="EV78" s="2">
        <f t="shared" si="92"/>
        <v>55.078425370490535</v>
      </c>
      <c r="EW78" s="2">
        <f t="shared" si="92"/>
        <v>56.160973497219516</v>
      </c>
      <c r="EX78" s="2">
        <f t="shared" si="92"/>
        <v>55.100896472273021</v>
      </c>
      <c r="EY78" s="2">
        <f t="shared" si="92"/>
        <v>52.870403579055164</v>
      </c>
      <c r="EZ78" s="2">
        <f t="shared" si="92"/>
        <v>56.229749394584282</v>
      </c>
      <c r="FA78" s="2">
        <f t="shared" si="92"/>
        <v>56.028327820106426</v>
      </c>
      <c r="FB78" s="2">
        <f t="shared" si="92"/>
        <v>54.766471204084631</v>
      </c>
      <c r="FC78" s="2">
        <f t="shared" si="92"/>
        <v>55.96038420479956</v>
      </c>
      <c r="FD78" s="2">
        <f t="shared" si="92"/>
        <v>56.634118080071545</v>
      </c>
      <c r="FE78" s="2">
        <f t="shared" si="92"/>
        <v>57.972134877260842</v>
      </c>
      <c r="FG78" s="2">
        <f t="shared" ref="FG78:FU94" si="93">POWER(10,($B78-C$231)/C$229)/(1+POWER(10,($B78-C$231)/C$229))</f>
        <v>0.68443466958748622</v>
      </c>
      <c r="FH78" s="2">
        <f t="shared" si="93"/>
        <v>0.65979351555492671</v>
      </c>
      <c r="FI78" s="2">
        <f t="shared" si="93"/>
        <v>0.66357579697055102</v>
      </c>
      <c r="FJ78" s="2">
        <f t="shared" si="93"/>
        <v>0.66349051417381688</v>
      </c>
      <c r="FK78" s="2">
        <f t="shared" si="93"/>
        <v>0.64745371646482075</v>
      </c>
      <c r="FL78" s="2">
        <f t="shared" si="93"/>
        <v>0.64397218545273571</v>
      </c>
      <c r="FM78" s="2">
        <f t="shared" si="93"/>
        <v>0.65391324402797502</v>
      </c>
      <c r="FN78" s="2">
        <f t="shared" si="93"/>
        <v>0.64054067774278589</v>
      </c>
      <c r="FO78" s="2">
        <f t="shared" si="93"/>
        <v>0.64356259332870858</v>
      </c>
      <c r="FP78" s="2">
        <f t="shared" si="93"/>
        <v>0.61577938924093645</v>
      </c>
      <c r="FQ78" s="2">
        <f t="shared" si="93"/>
        <v>0.62267487835427093</v>
      </c>
      <c r="FR78" s="2">
        <f t="shared" si="93"/>
        <v>0.62212526804447887</v>
      </c>
      <c r="FS78" s="2">
        <f t="shared" si="93"/>
        <v>0.64294873398043995</v>
      </c>
      <c r="FT78" s="2">
        <f t="shared" si="93"/>
        <v>0.62119009599747221</v>
      </c>
      <c r="FU78" s="2">
        <f t="shared" si="93"/>
        <v>0.62240764970159013</v>
      </c>
      <c r="FW78" s="2">
        <f t="shared" si="82"/>
        <v>4.1305104307183704E-5</v>
      </c>
      <c r="FX78" s="2">
        <f t="shared" si="82"/>
        <v>3.2526673789895717E-5</v>
      </c>
      <c r="FY78" s="2">
        <f t="shared" si="82"/>
        <v>4.8086200768263817E-5</v>
      </c>
      <c r="FZ78" s="2">
        <f t="shared" si="82"/>
        <v>3.8862133134944395E-5</v>
      </c>
      <c r="GA78" s="2">
        <f t="shared" si="82"/>
        <v>3.8670165437776292E-5</v>
      </c>
      <c r="GB78" s="2">
        <f t="shared" si="82"/>
        <v>4.6362079712982106E-5</v>
      </c>
      <c r="GC78" s="2">
        <f t="shared" si="82"/>
        <v>4.4180338741199723E-5</v>
      </c>
      <c r="GD78" s="2">
        <f t="shared" si="82"/>
        <v>5.5246438373373476E-5</v>
      </c>
      <c r="GE78" s="2">
        <f t="shared" si="82"/>
        <v>7.4307483152571233E-5</v>
      </c>
      <c r="GF78" s="2">
        <f t="shared" si="82"/>
        <v>6.7786407947519222E-5</v>
      </c>
      <c r="GG78" s="2">
        <f t="shared" si="82"/>
        <v>5.4792122829407649E-5</v>
      </c>
      <c r="GH78" s="2">
        <f t="shared" si="82"/>
        <v>4.455615443809925E-5</v>
      </c>
      <c r="GI78" s="2">
        <f t="shared" si="82"/>
        <v>4.8182282321508965E-5</v>
      </c>
      <c r="GJ78" s="2">
        <f t="shared" si="82"/>
        <v>3.622735289754674E-5</v>
      </c>
      <c r="GK78" s="2">
        <f t="shared" si="82"/>
        <v>3.0103958739946661E-5</v>
      </c>
      <c r="GM78" s="86">
        <f t="shared" si="83"/>
        <v>0.1179071316943114</v>
      </c>
      <c r="GN78" s="86">
        <f t="shared" si="83"/>
        <v>9.2711167439886583E-2</v>
      </c>
      <c r="GO78" s="86">
        <f t="shared" si="83"/>
        <v>0.10847495050203339</v>
      </c>
      <c r="GP78" s="86">
        <f t="shared" si="83"/>
        <v>0.10707385559500177</v>
      </c>
      <c r="GQ78" s="86">
        <f t="shared" si="83"/>
        <v>9.2933826128835786E-2</v>
      </c>
      <c r="GR78" s="86">
        <f t="shared" si="83"/>
        <v>9.7200015497696468E-2</v>
      </c>
      <c r="GS78" s="86">
        <f t="shared" si="83"/>
        <v>0.10137019069357991</v>
      </c>
      <c r="GT78" s="86">
        <f t="shared" si="83"/>
        <v>9.4454871105705704E-2</v>
      </c>
      <c r="GU78" s="86">
        <f t="shared" si="83"/>
        <v>9.9328411599224772E-2</v>
      </c>
      <c r="GV78" s="86">
        <f t="shared" si="83"/>
        <v>7.5808766417156698E-2</v>
      </c>
      <c r="GW78" s="86">
        <f t="shared" si="83"/>
        <v>7.7506491199941921E-2</v>
      </c>
      <c r="GX78" s="86">
        <f t="shared" si="83"/>
        <v>7.1795531145942809E-2</v>
      </c>
      <c r="GY78" s="86">
        <f t="shared" si="83"/>
        <v>9.0140800529061274E-2</v>
      </c>
      <c r="GZ78" s="86">
        <f t="shared" si="83"/>
        <v>7.2482162142180839E-2</v>
      </c>
      <c r="HA78" s="86">
        <f t="shared" si="83"/>
        <v>7.4621565296576098E-2</v>
      </c>
      <c r="HC78" s="86">
        <f t="shared" si="73"/>
        <v>2.6898087240554673E-7</v>
      </c>
      <c r="HD78" s="86">
        <f t="shared" si="73"/>
        <v>1.1237542845694109E-9</v>
      </c>
      <c r="HE78" s="86">
        <f t="shared" si="73"/>
        <v>6.6296019494260232E-8</v>
      </c>
      <c r="HF78" s="86">
        <f t="shared" si="73"/>
        <v>1.7854625458464428E-7</v>
      </c>
      <c r="HG78" s="86">
        <f t="shared" si="87"/>
        <v>5.939353235113632E-11</v>
      </c>
      <c r="HH78" s="86">
        <f t="shared" si="87"/>
        <v>1.4468635403502035E-8</v>
      </c>
      <c r="HI78" s="86">
        <f t="shared" si="87"/>
        <v>3.8931245185883619E-8</v>
      </c>
      <c r="HJ78" s="86">
        <f t="shared" si="87"/>
        <v>1.6584645452759825E-8</v>
      </c>
      <c r="HK78" s="86">
        <f t="shared" si="87"/>
        <v>3.5175802581659986E-8</v>
      </c>
      <c r="HL78" s="86">
        <f t="shared" si="87"/>
        <v>1.4878244533744022E-8</v>
      </c>
      <c r="HM78" s="86">
        <f t="shared" si="87"/>
        <v>1.4782472027071548E-8</v>
      </c>
      <c r="HN78" s="86">
        <f t="shared" si="87"/>
        <v>1.1395524748478009E-7</v>
      </c>
      <c r="HO78" s="86">
        <f t="shared" si="87"/>
        <v>2.9700552862619967E-8</v>
      </c>
      <c r="HP78" s="86">
        <f t="shared" si="87"/>
        <v>1.7479647633512645E-9</v>
      </c>
      <c r="HQ78" s="86">
        <f t="shared" si="87"/>
        <v>8.2084394152111502E-11</v>
      </c>
      <c r="HS78" s="86">
        <f t="shared" si="84"/>
        <v>1.3327098780137754E-64</v>
      </c>
      <c r="HT78" s="86">
        <f t="shared" si="84"/>
        <v>4.1889258309015195E-92</v>
      </c>
      <c r="HU78" s="86">
        <f t="shared" si="84"/>
        <v>1.1700825294302631E-72</v>
      </c>
      <c r="HV78" s="86">
        <f t="shared" si="84"/>
        <v>1.3593542706502026E-69</v>
      </c>
      <c r="HW78" s="86">
        <f t="shared" si="84"/>
        <v>2.737634217310506E-112</v>
      </c>
      <c r="HX78" s="86">
        <f t="shared" si="84"/>
        <v>1.3636227652665608E-83</v>
      </c>
      <c r="HY78" s="86">
        <f t="shared" si="84"/>
        <v>2.2931983611729612E-78</v>
      </c>
      <c r="HZ78" s="86">
        <f t="shared" si="84"/>
        <v>4.8930813267588356E-83</v>
      </c>
      <c r="IA78" s="86">
        <f t="shared" si="84"/>
        <v>3.9055428081272169E-78</v>
      </c>
      <c r="IB78" s="86">
        <f t="shared" si="84"/>
        <v>2.6683969564390945E-85</v>
      </c>
      <c r="IC78" s="86">
        <f t="shared" si="84"/>
        <v>1.7522651928085671E-84</v>
      </c>
      <c r="ID78" s="86">
        <f t="shared" si="84"/>
        <v>1.7758869164874514E-70</v>
      </c>
      <c r="IE78" s="86">
        <f t="shared" si="84"/>
        <v>6.5504988591034073E-78</v>
      </c>
      <c r="IF78" s="86">
        <f t="shared" si="84"/>
        <v>4.935256901496185E-46</v>
      </c>
      <c r="IG78" s="86">
        <f t="shared" si="84"/>
        <v>1.8811720359196222E-35</v>
      </c>
      <c r="II78" s="86">
        <f t="shared" si="85"/>
        <v>2.7149694899514495E-182</v>
      </c>
      <c r="IJ78" s="86">
        <f t="shared" si="85"/>
        <v>1.6728534611768365E-270</v>
      </c>
      <c r="IK78" s="86">
        <f t="shared" si="85"/>
        <v>2.074167994214719E-210</v>
      </c>
      <c r="IL78" s="86">
        <f t="shared" si="85"/>
        <v>5.4548540914744627E-202</v>
      </c>
      <c r="IM78" s="86">
        <f t="shared" si="85"/>
        <v>0</v>
      </c>
      <c r="IN78" s="86">
        <f t="shared" si="85"/>
        <v>2.1733233843188E-243</v>
      </c>
      <c r="IO78" s="86">
        <f t="shared" si="85"/>
        <v>1.0426457342361399E-229</v>
      </c>
      <c r="IP78" s="86">
        <f t="shared" si="85"/>
        <v>5.0174217754094123E-240</v>
      </c>
      <c r="IQ78" s="86">
        <f t="shared" si="85"/>
        <v>1.0548806342976674E-224</v>
      </c>
      <c r="IR78" s="86">
        <f t="shared" si="85"/>
        <v>1.833712432518659E-248</v>
      </c>
      <c r="IS78" s="86">
        <f t="shared" si="85"/>
        <v>1.670628771264272E-245</v>
      </c>
      <c r="IT78" s="86">
        <f t="shared" si="85"/>
        <v>1.6772781299288669E-201</v>
      </c>
      <c r="IU78" s="86">
        <f t="shared" si="85"/>
        <v>3.3713787012459591E-223</v>
      </c>
      <c r="IV78" s="86">
        <f t="shared" si="85"/>
        <v>1.6972095874750074E-127</v>
      </c>
      <c r="IW78" s="86">
        <f t="shared" si="85"/>
        <v>2.7593558774159427E-129</v>
      </c>
      <c r="IY78" s="86">
        <f t="shared" si="86"/>
        <v>0.11790740067518381</v>
      </c>
      <c r="IZ78" s="86">
        <f t="shared" si="86"/>
        <v>9.2711168563640867E-2</v>
      </c>
      <c r="JA78" s="86">
        <f t="shared" si="86"/>
        <v>0.10847501679805288</v>
      </c>
      <c r="JB78" s="86">
        <f t="shared" si="86"/>
        <v>0.10707403414125635</v>
      </c>
      <c r="JC78" s="86">
        <f t="shared" si="86"/>
        <v>9.2933826188229318E-2</v>
      </c>
      <c r="JD78" s="86">
        <f t="shared" si="86"/>
        <v>9.7200029966331869E-2</v>
      </c>
      <c r="JE78" s="86">
        <f t="shared" si="86"/>
        <v>0.1013702296248251</v>
      </c>
      <c r="JF78" s="86">
        <f t="shared" si="86"/>
        <v>9.4454887690351153E-2</v>
      </c>
      <c r="JG78" s="86">
        <f t="shared" si="86"/>
        <v>9.9328446775027349E-2</v>
      </c>
      <c r="JH78" s="86">
        <f t="shared" si="86"/>
        <v>7.5808781295401237E-2</v>
      </c>
      <c r="JI78" s="86">
        <f t="shared" si="86"/>
        <v>7.7506505982413945E-2</v>
      </c>
      <c r="JJ78" s="86">
        <f t="shared" si="86"/>
        <v>7.1795645101190297E-2</v>
      </c>
      <c r="JK78" s="86">
        <f t="shared" si="86"/>
        <v>9.0140830229614138E-2</v>
      </c>
      <c r="JL78" s="86">
        <f t="shared" si="86"/>
        <v>7.2482163890145598E-2</v>
      </c>
      <c r="JM78" s="86">
        <f t="shared" si="86"/>
        <v>7.4621565378660493E-2</v>
      </c>
    </row>
    <row r="79" spans="2:273" x14ac:dyDescent="0.25">
      <c r="B79" s="2">
        <v>52</v>
      </c>
      <c r="C79" s="37">
        <v>126.345</v>
      </c>
      <c r="D79" s="37">
        <v>114.355</v>
      </c>
      <c r="E79" s="37">
        <v>129.25800000000001</v>
      </c>
      <c r="F79" s="37">
        <v>121.09699999999999</v>
      </c>
      <c r="G79" s="37">
        <v>113.694</v>
      </c>
      <c r="H79" s="37">
        <v>121.65600000000001</v>
      </c>
      <c r="I79" s="37">
        <v>113.721</v>
      </c>
      <c r="J79" s="37">
        <v>118.934</v>
      </c>
      <c r="K79" s="37">
        <v>117.623</v>
      </c>
      <c r="L79" s="37">
        <v>108.393</v>
      </c>
      <c r="M79" s="37">
        <v>103.066</v>
      </c>
      <c r="N79" s="37">
        <v>106.852</v>
      </c>
      <c r="O79" s="37">
        <v>121.295</v>
      </c>
      <c r="P79" s="37">
        <v>97.033000000000001</v>
      </c>
      <c r="Q79" s="37">
        <v>75.950999999999993</v>
      </c>
      <c r="S79" s="4">
        <f t="shared" si="88"/>
        <v>122.94767848552412</v>
      </c>
      <c r="T79" s="4">
        <f t="shared" si="88"/>
        <v>122.1017066984279</v>
      </c>
      <c r="U79" s="4">
        <f t="shared" si="88"/>
        <v>133.36726109923663</v>
      </c>
      <c r="V79" s="4">
        <f t="shared" si="88"/>
        <v>127.57740769422473</v>
      </c>
      <c r="W79" s="4">
        <f t="shared" si="88"/>
        <v>118.48630317764545</v>
      </c>
      <c r="X79" s="4">
        <f t="shared" si="88"/>
        <v>124.11661684972481</v>
      </c>
      <c r="Y79" s="4">
        <f t="shared" si="88"/>
        <v>121.95190556286528</v>
      </c>
      <c r="Z79" s="4">
        <f t="shared" si="88"/>
        <v>123.50104803976272</v>
      </c>
      <c r="AA79" s="4">
        <f t="shared" si="88"/>
        <v>120.41149260006551</v>
      </c>
      <c r="AB79" s="4">
        <f t="shared" si="88"/>
        <v>114.03037295054759</v>
      </c>
      <c r="AC79" s="4">
        <f t="shared" si="88"/>
        <v>110.03583467833802</v>
      </c>
      <c r="AD79" s="4">
        <f t="shared" si="88"/>
        <v>110.85679564298192</v>
      </c>
      <c r="AE79" s="4">
        <f t="shared" si="88"/>
        <v>124.27455404032951</v>
      </c>
      <c r="AF79" s="4">
        <f t="shared" si="88"/>
        <v>105.88831657809655</v>
      </c>
      <c r="AG79" s="4">
        <f t="shared" si="88"/>
        <v>89.604317250896202</v>
      </c>
      <c r="AI79" s="4">
        <f t="shared" si="89"/>
        <v>3.3973215144758768</v>
      </c>
      <c r="AJ79" s="4">
        <f t="shared" si="89"/>
        <v>-7.7467066984279001</v>
      </c>
      <c r="AK79" s="4">
        <f t="shared" si="89"/>
        <v>-4.109261099236619</v>
      </c>
      <c r="AL79" s="4">
        <f t="shared" si="89"/>
        <v>-6.4804076942247377</v>
      </c>
      <c r="AM79" s="4">
        <f t="shared" si="89"/>
        <v>-4.7923031776454508</v>
      </c>
      <c r="AN79" s="4">
        <f t="shared" si="89"/>
        <v>-2.4606168497248007</v>
      </c>
      <c r="AO79" s="4">
        <f t="shared" si="89"/>
        <v>-8.2309055628652743</v>
      </c>
      <c r="AP79" s="4">
        <f t="shared" si="89"/>
        <v>-4.5670480397627244</v>
      </c>
      <c r="AQ79" s="4">
        <f t="shared" si="89"/>
        <v>-2.7884926000655099</v>
      </c>
      <c r="AR79" s="4">
        <f t="shared" si="89"/>
        <v>-5.6373729505475865</v>
      </c>
      <c r="AS79" s="4">
        <f t="shared" si="89"/>
        <v>-6.9698346783380174</v>
      </c>
      <c r="AT79" s="4">
        <f t="shared" si="89"/>
        <v>-4.004795642981918</v>
      </c>
      <c r="AU79" s="4">
        <f t="shared" si="89"/>
        <v>-2.9795540403295036</v>
      </c>
      <c r="AV79" s="4">
        <f t="shared" si="89"/>
        <v>-8.8553165780965486</v>
      </c>
      <c r="AW79" s="4">
        <f t="shared" si="89"/>
        <v>-13.653317250896208</v>
      </c>
      <c r="AY79" s="2">
        <f t="shared" si="80"/>
        <v>53.67603831861183</v>
      </c>
      <c r="AZ79" s="2">
        <f t="shared" si="80"/>
        <v>60.541783253431426</v>
      </c>
      <c r="BA79" s="2">
        <f t="shared" si="80"/>
        <v>66.342601598279245</v>
      </c>
      <c r="BB79" s="2">
        <f t="shared" si="80"/>
        <v>63.270703895936755</v>
      </c>
      <c r="BC79" s="2">
        <f t="shared" si="80"/>
        <v>60.042915140814735</v>
      </c>
      <c r="BD79" s="2">
        <f t="shared" si="80"/>
        <v>61.739197739522574</v>
      </c>
      <c r="BE79" s="2">
        <f t="shared" si="80"/>
        <v>61.905205878570875</v>
      </c>
      <c r="BF79" s="2">
        <f t="shared" si="80"/>
        <v>62.652731614130218</v>
      </c>
      <c r="BG79" s="2">
        <f t="shared" si="80"/>
        <v>56.288656639769393</v>
      </c>
      <c r="BH79" s="2">
        <f t="shared" si="80"/>
        <v>61.010112505293044</v>
      </c>
      <c r="BI79" s="2">
        <f t="shared" si="80"/>
        <v>59.543428289834011</v>
      </c>
      <c r="BJ79" s="2">
        <f t="shared" si="80"/>
        <v>61.189346962536469</v>
      </c>
      <c r="BK79" s="2">
        <f t="shared" si="80"/>
        <v>62.668164765901167</v>
      </c>
      <c r="BL79" s="2">
        <f t="shared" si="80"/>
        <v>59.516725185465759</v>
      </c>
      <c r="BM79" s="2">
        <f t="shared" si="80"/>
        <v>56.567563687433235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56.751314723280117</v>
      </c>
      <c r="DL79" s="2">
        <f t="shared" si="90"/>
        <v>67.551484848484847</v>
      </c>
      <c r="DM79" s="2">
        <f t="shared" si="90"/>
        <v>81.644329386892167</v>
      </c>
      <c r="DN79" s="2">
        <f t="shared" si="90"/>
        <v>79.155486962649746</v>
      </c>
      <c r="DO79" s="2">
        <f t="shared" si="90"/>
        <v>68.065953488372088</v>
      </c>
      <c r="DP79" s="2">
        <f t="shared" si="90"/>
        <v>70.494767421602788</v>
      </c>
      <c r="DQ79" s="2">
        <f t="shared" si="90"/>
        <v>73.988837511325897</v>
      </c>
      <c r="DR79" s="2">
        <f t="shared" si="90"/>
        <v>73.064399999999992</v>
      </c>
      <c r="DS79" s="2">
        <f t="shared" si="90"/>
        <v>66.571058536585355</v>
      </c>
      <c r="DT79" s="2">
        <f t="shared" si="90"/>
        <v>71.530748987854253</v>
      </c>
      <c r="DU79" s="2">
        <f t="shared" si="90"/>
        <v>65.359034427767355</v>
      </c>
      <c r="DV79" s="2">
        <f t="shared" si="90"/>
        <v>70.182742457391342</v>
      </c>
      <c r="DW79" s="2">
        <f t="shared" si="90"/>
        <v>72.718320446994838</v>
      </c>
      <c r="DX79" s="2">
        <f t="shared" si="90"/>
        <v>63.4875645949815</v>
      </c>
      <c r="DY79" s="2">
        <f t="shared" si="90"/>
        <v>56.72401951219512</v>
      </c>
      <c r="EA79" s="2">
        <f t="shared" si="91"/>
        <v>52.382791742308619</v>
      </c>
      <c r="EB79" s="2">
        <f t="shared" si="91"/>
        <v>57.24533882026212</v>
      </c>
      <c r="EC79" s="2">
        <f t="shared" si="91"/>
        <v>59.267292970818175</v>
      </c>
      <c r="ED79" s="2">
        <f t="shared" si="91"/>
        <v>55.92307125286785</v>
      </c>
      <c r="EE79" s="2">
        <f t="shared" si="91"/>
        <v>56.058679684824703</v>
      </c>
      <c r="EF79" s="2">
        <f t="shared" si="91"/>
        <v>57.324678553170976</v>
      </c>
      <c r="EG79" s="2">
        <f t="shared" si="91"/>
        <v>56.07260835136934</v>
      </c>
      <c r="EH79" s="2">
        <f t="shared" si="91"/>
        <v>57.324222225367265</v>
      </c>
      <c r="EI79" s="2">
        <f t="shared" si="91"/>
        <v>51.094628199893378</v>
      </c>
      <c r="EJ79" s="2">
        <f t="shared" si="91"/>
        <v>55.023149068274499</v>
      </c>
      <c r="EK79" s="2">
        <f t="shared" si="91"/>
        <v>56.329444204870796</v>
      </c>
      <c r="EL79" s="2">
        <f t="shared" si="91"/>
        <v>56.20758092590097</v>
      </c>
      <c r="EM79" s="2">
        <f t="shared" si="91"/>
        <v>57.57819540108364</v>
      </c>
      <c r="EN79" s="2">
        <f t="shared" si="91"/>
        <v>57.308368139354833</v>
      </c>
      <c r="EO79" s="2">
        <f t="shared" si="91"/>
        <v>56.480929138042058</v>
      </c>
      <c r="EQ79" s="2">
        <f t="shared" si="92"/>
        <v>54.229463323045806</v>
      </c>
      <c r="ER79" s="2">
        <f t="shared" si="92"/>
        <v>58.936754922573755</v>
      </c>
      <c r="ES79" s="2">
        <f t="shared" si="92"/>
        <v>61.004516473982271</v>
      </c>
      <c r="ET79" s="2">
        <f t="shared" si="92"/>
        <v>56.887859180488725</v>
      </c>
      <c r="EU79" s="2">
        <f t="shared" si="92"/>
        <v>55.872947936043872</v>
      </c>
      <c r="EV79" s="2">
        <f t="shared" si="92"/>
        <v>54.955947677519113</v>
      </c>
      <c r="EW79" s="2">
        <f t="shared" si="92"/>
        <v>56.013774074732716</v>
      </c>
      <c r="EX79" s="2">
        <f t="shared" si="92"/>
        <v>54.962446674935123</v>
      </c>
      <c r="EY79" s="2">
        <f t="shared" si="92"/>
        <v>52.778524484080457</v>
      </c>
      <c r="EZ79" s="2">
        <f t="shared" si="92"/>
        <v>56.096649971585144</v>
      </c>
      <c r="FA79" s="2">
        <f t="shared" si="92"/>
        <v>55.881948514942657</v>
      </c>
      <c r="FB79" s="2">
        <f t="shared" si="92"/>
        <v>54.639750417032644</v>
      </c>
      <c r="FC79" s="2">
        <f t="shared" si="92"/>
        <v>55.832758304132142</v>
      </c>
      <c r="FD79" s="2">
        <f t="shared" si="92"/>
        <v>56.499361482594296</v>
      </c>
      <c r="FE79" s="2">
        <f t="shared" si="92"/>
        <v>57.846493852181055</v>
      </c>
      <c r="FG79" s="2">
        <f t="shared" si="93"/>
        <v>0.70398165552904446</v>
      </c>
      <c r="FH79" s="2">
        <f t="shared" si="93"/>
        <v>0.68015356076520317</v>
      </c>
      <c r="FI79" s="2">
        <f t="shared" si="93"/>
        <v>0.68381795960805491</v>
      </c>
      <c r="FJ79" s="2">
        <f t="shared" si="93"/>
        <v>0.68373536252253297</v>
      </c>
      <c r="FK79" s="2">
        <f t="shared" si="93"/>
        <v>0.66818085467542232</v>
      </c>
      <c r="FL79" s="2">
        <f t="shared" si="93"/>
        <v>0.66479804013689281</v>
      </c>
      <c r="FM79" s="2">
        <f t="shared" si="93"/>
        <v>0.67445156426547181</v>
      </c>
      <c r="FN79" s="2">
        <f t="shared" si="93"/>
        <v>0.66146173617425974</v>
      </c>
      <c r="FO79" s="2">
        <f t="shared" si="93"/>
        <v>0.66439992105213863</v>
      </c>
      <c r="FP79" s="2">
        <f t="shared" si="93"/>
        <v>0.63732561502963048</v>
      </c>
      <c r="FQ79" s="2">
        <f t="shared" si="93"/>
        <v>0.64405793726032179</v>
      </c>
      <c r="FR79" s="2">
        <f t="shared" si="93"/>
        <v>0.64352164222160668</v>
      </c>
      <c r="FS79" s="2">
        <f t="shared" si="93"/>
        <v>0.66380320097553569</v>
      </c>
      <c r="FT79" s="2">
        <f t="shared" si="93"/>
        <v>0.64260900302713597</v>
      </c>
      <c r="FU79" s="2">
        <f t="shared" si="93"/>
        <v>0.643797189390657</v>
      </c>
      <c r="FW79" s="2">
        <f t="shared" si="82"/>
        <v>4.5289965779833093E-5</v>
      </c>
      <c r="FX79" s="2">
        <f t="shared" si="82"/>
        <v>3.5664676683832418E-5</v>
      </c>
      <c r="FY79" s="2">
        <f t="shared" si="82"/>
        <v>5.2725226071210133E-5</v>
      </c>
      <c r="FZ79" s="2">
        <f t="shared" si="82"/>
        <v>4.2611321873384299E-5</v>
      </c>
      <c r="GA79" s="2">
        <f t="shared" si="82"/>
        <v>4.2400835053557139E-5</v>
      </c>
      <c r="GB79" s="2">
        <f t="shared" si="82"/>
        <v>5.0834782152724154E-5</v>
      </c>
      <c r="GC79" s="2">
        <f t="shared" si="82"/>
        <v>4.8442571644420156E-5</v>
      </c>
      <c r="GD79" s="2">
        <f t="shared" si="82"/>
        <v>6.0576192215220375E-5</v>
      </c>
      <c r="GE79" s="2">
        <f t="shared" si="82"/>
        <v>8.1475950981747534E-5</v>
      </c>
      <c r="GF79" s="2">
        <f t="shared" si="82"/>
        <v>7.4325832225041584E-5</v>
      </c>
      <c r="GG79" s="2">
        <f t="shared" si="82"/>
        <v>6.0078050415540764E-5</v>
      </c>
      <c r="GH79" s="2">
        <f t="shared" si="82"/>
        <v>4.8854641834042027E-5</v>
      </c>
      <c r="GI79" s="2">
        <f t="shared" si="82"/>
        <v>5.283057642091885E-5</v>
      </c>
      <c r="GJ79" s="2">
        <f t="shared" si="82"/>
        <v>3.9722363720538615E-5</v>
      </c>
      <c r="GK79" s="2">
        <f t="shared" si="82"/>
        <v>3.3008238507621862E-5</v>
      </c>
      <c r="GM79" s="86">
        <f t="shared" si="83"/>
        <v>0.14643526488538636</v>
      </c>
      <c r="GN79" s="86">
        <f t="shared" si="83"/>
        <v>0.11701618781423299</v>
      </c>
      <c r="GO79" s="86">
        <f t="shared" si="83"/>
        <v>0.13787718644419714</v>
      </c>
      <c r="GP79" s="86">
        <f t="shared" si="83"/>
        <v>0.13597646376165445</v>
      </c>
      <c r="GQ79" s="86">
        <f t="shared" si="83"/>
        <v>0.11973350875675827</v>
      </c>
      <c r="GR79" s="86">
        <f t="shared" si="83"/>
        <v>0.12655793662189266</v>
      </c>
      <c r="GS79" s="86">
        <f t="shared" si="83"/>
        <v>0.13015100789716672</v>
      </c>
      <c r="GT79" s="86">
        <f t="shared" si="83"/>
        <v>0.12346237086739341</v>
      </c>
      <c r="GU79" s="86">
        <f t="shared" si="83"/>
        <v>0.12968965381472974</v>
      </c>
      <c r="GV79" s="86">
        <f t="shared" si="83"/>
        <v>0.10224317635572372</v>
      </c>
      <c r="GW79" s="86">
        <f t="shared" si="83"/>
        <v>0.10304666145525905</v>
      </c>
      <c r="GX79" s="86">
        <f t="shared" si="83"/>
        <v>9.4686785320446248E-2</v>
      </c>
      <c r="GY79" s="86">
        <f t="shared" si="83"/>
        <v>0.11675321555928694</v>
      </c>
      <c r="GZ79" s="86">
        <f t="shared" si="83"/>
        <v>9.5913665585929078E-2</v>
      </c>
      <c r="HA79" s="86">
        <f t="shared" si="83"/>
        <v>9.8818409634687993E-2</v>
      </c>
      <c r="HC79" s="86">
        <f t="shared" si="73"/>
        <v>5.3102317867560839E-7</v>
      </c>
      <c r="HD79" s="86">
        <f t="shared" si="73"/>
        <v>2.908360573044446E-9</v>
      </c>
      <c r="HE79" s="86">
        <f t="shared" si="73"/>
        <v>1.4416295705761944E-7</v>
      </c>
      <c r="HF79" s="86">
        <f t="shared" si="73"/>
        <v>3.6743053439591382E-7</v>
      </c>
      <c r="HG79" s="86">
        <f t="shared" si="87"/>
        <v>1.8575114010814331E-10</v>
      </c>
      <c r="HH79" s="86">
        <f t="shared" si="87"/>
        <v>3.45860330951007E-8</v>
      </c>
      <c r="HI79" s="86">
        <f t="shared" si="87"/>
        <v>8.8236408622433791E-8</v>
      </c>
      <c r="HJ79" s="86">
        <f t="shared" si="87"/>
        <v>3.9873708970496698E-8</v>
      </c>
      <c r="HK79" s="86">
        <f t="shared" si="87"/>
        <v>8.2762147261622855E-8</v>
      </c>
      <c r="HL79" s="86">
        <f t="shared" si="87"/>
        <v>3.7114353736754102E-8</v>
      </c>
      <c r="HM79" s="86">
        <f t="shared" si="87"/>
        <v>3.5975052572895637E-8</v>
      </c>
      <c r="HN79" s="86">
        <f t="shared" si="87"/>
        <v>2.3919913415023178E-7</v>
      </c>
      <c r="HO79" s="86">
        <f t="shared" si="87"/>
        <v>6.7451871485605904E-8</v>
      </c>
      <c r="HP79" s="86">
        <f t="shared" si="87"/>
        <v>4.5213718376209781E-9</v>
      </c>
      <c r="HQ79" s="86">
        <f t="shared" si="87"/>
        <v>2.5103488839443228E-10</v>
      </c>
      <c r="HS79" s="86">
        <f t="shared" si="84"/>
        <v>5.1245799782156668E-63</v>
      </c>
      <c r="HT79" s="86">
        <f t="shared" si="84"/>
        <v>7.6937775228391015E-90</v>
      </c>
      <c r="HU79" s="86">
        <f t="shared" si="84"/>
        <v>8.0357491443122174E-71</v>
      </c>
      <c r="HV79" s="86">
        <f t="shared" si="84"/>
        <v>7.1912838128921703E-68</v>
      </c>
      <c r="HW79" s="86">
        <f t="shared" si="84"/>
        <v>1.7432707593565165E-109</v>
      </c>
      <c r="HX79" s="86">
        <f t="shared" si="84"/>
        <v>1.7789848388633971E-81</v>
      </c>
      <c r="HY79" s="86">
        <f t="shared" si="84"/>
        <v>2.1831699415476518E-76</v>
      </c>
      <c r="HZ79" s="86">
        <f t="shared" si="84"/>
        <v>6.6130111645562593E-81</v>
      </c>
      <c r="IA79" s="86">
        <f t="shared" si="84"/>
        <v>4.4850225589564673E-76</v>
      </c>
      <c r="IB79" s="86">
        <f t="shared" si="84"/>
        <v>4.6867369919122327E-83</v>
      </c>
      <c r="IC79" s="86">
        <f t="shared" si="84"/>
        <v>2.605978349923336E-82</v>
      </c>
      <c r="ID79" s="86">
        <f t="shared" si="84"/>
        <v>1.0127158835949704E-68</v>
      </c>
      <c r="IE79" s="86">
        <f t="shared" si="84"/>
        <v>5.9927908029341843E-76</v>
      </c>
      <c r="IF79" s="86">
        <f t="shared" si="84"/>
        <v>6.3403115446833288E-45</v>
      </c>
      <c r="IG79" s="86">
        <f t="shared" si="84"/>
        <v>1.2541914591987635E-34</v>
      </c>
      <c r="II79" s="86">
        <f t="shared" si="85"/>
        <v>5.1002463687921877E-179</v>
      </c>
      <c r="IJ79" s="86">
        <f t="shared" si="85"/>
        <v>9.6794574521603322E-266</v>
      </c>
      <c r="IK79" s="86">
        <f t="shared" si="85"/>
        <v>1.4402311058725882E-206</v>
      </c>
      <c r="IL79" s="86">
        <f t="shared" si="85"/>
        <v>2.2197147231942328E-198</v>
      </c>
      <c r="IM79" s="86">
        <f t="shared" si="85"/>
        <v>0</v>
      </c>
      <c r="IN79" s="86">
        <f t="shared" si="85"/>
        <v>5.8899998435633356E-239</v>
      </c>
      <c r="IO79" s="86">
        <f t="shared" si="85"/>
        <v>1.5134561835411896E-225</v>
      </c>
      <c r="IP79" s="86">
        <f t="shared" si="85"/>
        <v>1.4110300636418491E-235</v>
      </c>
      <c r="IQ79" s="86">
        <f t="shared" si="85"/>
        <v>2.0660163774488338E-220</v>
      </c>
      <c r="IR79" s="86">
        <f t="shared" si="85"/>
        <v>9.2839983355295952E-244</v>
      </c>
      <c r="IS79" s="86">
        <f t="shared" si="85"/>
        <v>5.8948059599126314E-241</v>
      </c>
      <c r="IT79" s="86">
        <f t="shared" si="85"/>
        <v>7.4857708836737908E-198</v>
      </c>
      <c r="IU79" s="86">
        <f t="shared" si="85"/>
        <v>4.0347962166757258E-219</v>
      </c>
      <c r="IV79" s="86">
        <f t="shared" si="85"/>
        <v>3.0234181796281836E-125</v>
      </c>
      <c r="IW79" s="86">
        <f t="shared" si="85"/>
        <v>4.8214250326577395E-127</v>
      </c>
      <c r="IY79" s="86">
        <f t="shared" si="86"/>
        <v>0.14643579590856504</v>
      </c>
      <c r="IZ79" s="86">
        <f t="shared" si="86"/>
        <v>0.11701619072259356</v>
      </c>
      <c r="JA79" s="86">
        <f t="shared" si="86"/>
        <v>0.13787733060715418</v>
      </c>
      <c r="JB79" s="86">
        <f t="shared" si="86"/>
        <v>0.13597683119218884</v>
      </c>
      <c r="JC79" s="86">
        <f t="shared" si="86"/>
        <v>0.11973350894250941</v>
      </c>
      <c r="JD79" s="86">
        <f t="shared" si="86"/>
        <v>0.12655797120792575</v>
      </c>
      <c r="JE79" s="86">
        <f t="shared" si="86"/>
        <v>0.13015109613357534</v>
      </c>
      <c r="JF79" s="86">
        <f t="shared" si="86"/>
        <v>0.12346241074110238</v>
      </c>
      <c r="JG79" s="86">
        <f t="shared" si="86"/>
        <v>0.12968973657687702</v>
      </c>
      <c r="JH79" s="86">
        <f t="shared" si="86"/>
        <v>0.10224321347007746</v>
      </c>
      <c r="JI79" s="86">
        <f t="shared" si="86"/>
        <v>0.10304669743031163</v>
      </c>
      <c r="JJ79" s="86">
        <f t="shared" si="86"/>
        <v>9.4687024519580401E-2</v>
      </c>
      <c r="JK79" s="86">
        <f t="shared" si="86"/>
        <v>0.11675328301115843</v>
      </c>
      <c r="JL79" s="86">
        <f t="shared" si="86"/>
        <v>9.5913670107300911E-2</v>
      </c>
      <c r="JM79" s="86">
        <f t="shared" si="86"/>
        <v>9.881840988572288E-2</v>
      </c>
    </row>
    <row r="80" spans="2:273" x14ac:dyDescent="0.25">
      <c r="B80" s="2">
        <v>53</v>
      </c>
      <c r="C80" s="37">
        <v>139.44800000000001</v>
      </c>
      <c r="D80" s="37">
        <v>131.32300000000001</v>
      </c>
      <c r="E80" s="37">
        <v>147.32300000000001</v>
      </c>
      <c r="F80" s="37">
        <v>136.79</v>
      </c>
      <c r="G80" s="37">
        <v>128.85499999999999</v>
      </c>
      <c r="H80" s="37">
        <v>139.393</v>
      </c>
      <c r="I80" s="37">
        <v>129.90199999999999</v>
      </c>
      <c r="J80" s="37">
        <v>137.393</v>
      </c>
      <c r="K80" s="37">
        <v>136.08199999999999</v>
      </c>
      <c r="L80" s="37">
        <v>126.443</v>
      </c>
      <c r="M80" s="37">
        <v>116.934</v>
      </c>
      <c r="N80" s="37">
        <v>118.262</v>
      </c>
      <c r="O80" s="37">
        <v>139.63900000000001</v>
      </c>
      <c r="P80" s="37">
        <v>110.88500000000001</v>
      </c>
      <c r="Q80" s="37">
        <v>83.066000000000003</v>
      </c>
      <c r="S80" s="4">
        <f t="shared" si="88"/>
        <v>134.45903360987464</v>
      </c>
      <c r="T80" s="4">
        <f t="shared" si="88"/>
        <v>133.40817498918429</v>
      </c>
      <c r="U80" s="4">
        <f t="shared" si="88"/>
        <v>145.61134686999176</v>
      </c>
      <c r="V80" s="4">
        <f t="shared" si="88"/>
        <v>139.27008156505138</v>
      </c>
      <c r="W80" s="4">
        <f t="shared" si="88"/>
        <v>130.13780483891713</v>
      </c>
      <c r="X80" s="4">
        <f t="shared" si="88"/>
        <v>136.9608108992482</v>
      </c>
      <c r="Y80" s="4">
        <f t="shared" si="88"/>
        <v>133.50503981447579</v>
      </c>
      <c r="Z80" s="4">
        <f t="shared" si="88"/>
        <v>136.22790232097805</v>
      </c>
      <c r="AA80" s="4">
        <f t="shared" si="88"/>
        <v>133.71981182722271</v>
      </c>
      <c r="AB80" s="4">
        <f t="shared" si="88"/>
        <v>126.86684012325416</v>
      </c>
      <c r="AC80" s="4">
        <f t="shared" si="88"/>
        <v>121.68919727195498</v>
      </c>
      <c r="AD80" s="4">
        <f t="shared" si="88"/>
        <v>122.03204792383923</v>
      </c>
      <c r="AE80" s="4">
        <f t="shared" si="88"/>
        <v>136.83118222498578</v>
      </c>
      <c r="AF80" s="4">
        <f t="shared" si="88"/>
        <v>116.50466098992352</v>
      </c>
      <c r="AG80" s="4">
        <f t="shared" si="88"/>
        <v>97.233746609619843</v>
      </c>
      <c r="AI80" s="4">
        <f t="shared" si="89"/>
        <v>4.9889663901253698</v>
      </c>
      <c r="AJ80" s="4">
        <f t="shared" si="89"/>
        <v>-2.0851749891842815</v>
      </c>
      <c r="AK80" s="4">
        <f t="shared" si="89"/>
        <v>1.7116531300082443</v>
      </c>
      <c r="AL80" s="4">
        <f t="shared" si="89"/>
        <v>-2.4800815650513925</v>
      </c>
      <c r="AM80" s="4">
        <f t="shared" si="89"/>
        <v>-1.2828048389171443</v>
      </c>
      <c r="AN80" s="4">
        <f t="shared" si="89"/>
        <v>2.4321891007517991</v>
      </c>
      <c r="AO80" s="4">
        <f t="shared" si="89"/>
        <v>-3.6030398144758067</v>
      </c>
      <c r="AP80" s="4">
        <f t="shared" si="89"/>
        <v>1.1650976790219545</v>
      </c>
      <c r="AQ80" s="4">
        <f t="shared" si="89"/>
        <v>2.3621881727772802</v>
      </c>
      <c r="AR80" s="4">
        <f t="shared" si="89"/>
        <v>-0.4238401232541662</v>
      </c>
      <c r="AS80" s="4">
        <f t="shared" si="89"/>
        <v>-4.7551972719549838</v>
      </c>
      <c r="AT80" s="4">
        <f t="shared" si="89"/>
        <v>-3.770047923839229</v>
      </c>
      <c r="AU80" s="4">
        <f t="shared" si="89"/>
        <v>2.8078177750142288</v>
      </c>
      <c r="AV80" s="4">
        <f t="shared" si="89"/>
        <v>-5.619660989923517</v>
      </c>
      <c r="AW80" s="4">
        <f t="shared" si="89"/>
        <v>-14.16774660961984</v>
      </c>
      <c r="AY80" s="2">
        <f t="shared" si="80"/>
        <v>53.534481427531333</v>
      </c>
      <c r="AZ80" s="2">
        <f t="shared" si="80"/>
        <v>60.297765790338289</v>
      </c>
      <c r="BA80" s="2">
        <f t="shared" si="80"/>
        <v>65.953408781748948</v>
      </c>
      <c r="BB80" s="2">
        <f t="shared" si="80"/>
        <v>62.859260861904914</v>
      </c>
      <c r="BC80" s="2">
        <f t="shared" si="80"/>
        <v>59.777645258118724</v>
      </c>
      <c r="BD80" s="2">
        <f t="shared" si="80"/>
        <v>61.437677554930055</v>
      </c>
      <c r="BE80" s="2">
        <f t="shared" si="80"/>
        <v>61.542998578781855</v>
      </c>
      <c r="BF80" s="2">
        <f t="shared" si="80"/>
        <v>62.311441289857449</v>
      </c>
      <c r="BG80" s="2">
        <f t="shared" si="80"/>
        <v>55.992481083553088</v>
      </c>
      <c r="BH80" s="2">
        <f t="shared" si="80"/>
        <v>60.722908076579984</v>
      </c>
      <c r="BI80" s="2">
        <f t="shared" si="80"/>
        <v>59.329597725747064</v>
      </c>
      <c r="BJ80" s="2">
        <f t="shared" si="80"/>
        <v>60.903834417220253</v>
      </c>
      <c r="BK80" s="2">
        <f t="shared" si="80"/>
        <v>62.345221584240427</v>
      </c>
      <c r="BL80" s="2">
        <f t="shared" si="80"/>
        <v>59.316511261530685</v>
      </c>
      <c r="BM80" s="2">
        <f t="shared" si="80"/>
        <v>56.500153065817116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56.754082084109868</v>
      </c>
      <c r="DL80" s="2">
        <f t="shared" si="90"/>
        <v>67.707409090909081</v>
      </c>
      <c r="DM80" s="2">
        <f t="shared" si="90"/>
        <v>82.129352854122601</v>
      </c>
      <c r="DN80" s="2">
        <f t="shared" si="90"/>
        <v>79.537825581395353</v>
      </c>
      <c r="DO80" s="2">
        <f t="shared" si="90"/>
        <v>68.252488372093012</v>
      </c>
      <c r="DP80" s="2">
        <f t="shared" si="90"/>
        <v>70.738412891986059</v>
      </c>
      <c r="DQ80" s="2">
        <f t="shared" si="90"/>
        <v>74.306598761703441</v>
      </c>
      <c r="DR80" s="2">
        <f t="shared" si="90"/>
        <v>73.383272299651566</v>
      </c>
      <c r="DS80" s="2">
        <f t="shared" si="90"/>
        <v>66.759401219512171</v>
      </c>
      <c r="DT80" s="2">
        <f t="shared" si="90"/>
        <v>71.926461538461538</v>
      </c>
      <c r="DU80" s="2">
        <f t="shared" si="90"/>
        <v>65.586860225140711</v>
      </c>
      <c r="DV80" s="2">
        <f t="shared" si="90"/>
        <v>70.501585906058381</v>
      </c>
      <c r="DW80" s="2">
        <f t="shared" si="90"/>
        <v>73.002046813651447</v>
      </c>
      <c r="DX80" s="2">
        <f t="shared" si="90"/>
        <v>63.566583394106367</v>
      </c>
      <c r="DY80" s="2">
        <f t="shared" si="90"/>
        <v>56.735825958188151</v>
      </c>
      <c r="EA80" s="2">
        <f t="shared" si="91"/>
        <v>52.299662768093825</v>
      </c>
      <c r="EB80" s="2">
        <f t="shared" si="91"/>
        <v>57.119834075852708</v>
      </c>
      <c r="EC80" s="2">
        <f t="shared" si="91"/>
        <v>59.131981251362575</v>
      </c>
      <c r="ED80" s="2">
        <f t="shared" si="91"/>
        <v>55.823271766125025</v>
      </c>
      <c r="EE80" s="2">
        <f t="shared" si="91"/>
        <v>55.939356126469065</v>
      </c>
      <c r="EF80" s="2">
        <f t="shared" si="91"/>
        <v>57.160917612004241</v>
      </c>
      <c r="EG80" s="2">
        <f t="shared" si="91"/>
        <v>55.924274610243657</v>
      </c>
      <c r="EH80" s="2">
        <f t="shared" si="91"/>
        <v>57.143667521016738</v>
      </c>
      <c r="EI80" s="2">
        <f t="shared" si="91"/>
        <v>51.032238961782042</v>
      </c>
      <c r="EJ80" s="2">
        <f t="shared" si="91"/>
        <v>54.90829183005453</v>
      </c>
      <c r="EK80" s="2">
        <f t="shared" si="91"/>
        <v>56.175807924781722</v>
      </c>
      <c r="EL80" s="2">
        <f t="shared" si="91"/>
        <v>56.055100240920552</v>
      </c>
      <c r="EM80" s="2">
        <f t="shared" si="91"/>
        <v>57.422908418131343</v>
      </c>
      <c r="EN80" s="2">
        <f t="shared" si="91"/>
        <v>57.160839797405366</v>
      </c>
      <c r="EO80" s="2">
        <f t="shared" si="91"/>
        <v>56.38115929140929</v>
      </c>
      <c r="EQ80" s="2">
        <f t="shared" si="92"/>
        <v>54.116085025479535</v>
      </c>
      <c r="ER80" s="2">
        <f t="shared" si="92"/>
        <v>58.784972066479774</v>
      </c>
      <c r="ES80" s="2">
        <f t="shared" si="92"/>
        <v>60.840048531072092</v>
      </c>
      <c r="ET80" s="2">
        <f t="shared" si="92"/>
        <v>56.77202652525348</v>
      </c>
      <c r="EU80" s="2">
        <f t="shared" si="92"/>
        <v>55.757001833322917</v>
      </c>
      <c r="EV80" s="2">
        <f t="shared" si="92"/>
        <v>54.833469984547691</v>
      </c>
      <c r="EW80" s="2">
        <f t="shared" si="92"/>
        <v>55.866574652245916</v>
      </c>
      <c r="EX80" s="2">
        <f t="shared" si="92"/>
        <v>54.823996877597217</v>
      </c>
      <c r="EY80" s="2">
        <f t="shared" si="92"/>
        <v>52.686645389105749</v>
      </c>
      <c r="EZ80" s="2">
        <f t="shared" si="92"/>
        <v>55.963550548585999</v>
      </c>
      <c r="FA80" s="2">
        <f t="shared" si="92"/>
        <v>55.73556920977888</v>
      </c>
      <c r="FB80" s="2">
        <f t="shared" si="92"/>
        <v>54.513029629980657</v>
      </c>
      <c r="FC80" s="2">
        <f t="shared" si="92"/>
        <v>55.705132403464731</v>
      </c>
      <c r="FD80" s="2">
        <f t="shared" si="92"/>
        <v>56.364604885117039</v>
      </c>
      <c r="FE80" s="2">
        <f t="shared" si="92"/>
        <v>57.720852827101268</v>
      </c>
      <c r="FG80" s="2">
        <f t="shared" si="93"/>
        <v>0.72280821142191531</v>
      </c>
      <c r="FH80" s="2">
        <f t="shared" si="93"/>
        <v>0.69984943728194904</v>
      </c>
      <c r="FI80" s="2">
        <f t="shared" si="93"/>
        <v>0.70338659122329295</v>
      </c>
      <c r="FJ80" s="2">
        <f t="shared" si="93"/>
        <v>0.70330688813777864</v>
      </c>
      <c r="FK80" s="2">
        <f t="shared" si="93"/>
        <v>0.68827609961548686</v>
      </c>
      <c r="FL80" s="2">
        <f t="shared" si="93"/>
        <v>0.68500157177484566</v>
      </c>
      <c r="FM80" s="2">
        <f t="shared" si="93"/>
        <v>0.69434077067553301</v>
      </c>
      <c r="FN80" s="2">
        <f t="shared" si="93"/>
        <v>0.681770097732742</v>
      </c>
      <c r="FO80" s="2">
        <f t="shared" si="93"/>
        <v>0.68461606470401737</v>
      </c>
      <c r="FP80" s="2">
        <f t="shared" si="93"/>
        <v>0.65833398381174779</v>
      </c>
      <c r="FQ80" s="2">
        <f t="shared" si="93"/>
        <v>0.66488138620991943</v>
      </c>
      <c r="FR80" s="2">
        <f t="shared" si="93"/>
        <v>0.66436011539288231</v>
      </c>
      <c r="FS80" s="2">
        <f t="shared" si="93"/>
        <v>0.68403819600084326</v>
      </c>
      <c r="FT80" s="2">
        <f t="shared" si="93"/>
        <v>0.6634729268777001</v>
      </c>
      <c r="FU80" s="2">
        <f t="shared" si="93"/>
        <v>0.6646279494946532</v>
      </c>
      <c r="FW80" s="2">
        <f t="shared" si="82"/>
        <v>4.9659242995883608E-5</v>
      </c>
      <c r="FX80" s="2">
        <f t="shared" si="82"/>
        <v>3.9105405799948256E-5</v>
      </c>
      <c r="FY80" s="2">
        <f t="shared" si="82"/>
        <v>5.7811766694901061E-5</v>
      </c>
      <c r="FZ80" s="2">
        <f t="shared" si="82"/>
        <v>4.6722193265103097E-5</v>
      </c>
      <c r="GA80" s="2">
        <f t="shared" si="82"/>
        <v>4.6491400949507895E-5</v>
      </c>
      <c r="GB80" s="2">
        <f t="shared" si="82"/>
        <v>5.5738956867330549E-5</v>
      </c>
      <c r="GC80" s="2">
        <f t="shared" si="82"/>
        <v>5.3115975327630253E-5</v>
      </c>
      <c r="GD80" s="2">
        <f t="shared" si="82"/>
        <v>6.6420085791672178E-5</v>
      </c>
      <c r="GE80" s="2">
        <f t="shared" si="82"/>
        <v>8.9335901523014428E-5</v>
      </c>
      <c r="GF80" s="2">
        <f t="shared" si="82"/>
        <v>8.1496070051124766E-5</v>
      </c>
      <c r="GG80" s="2">
        <f t="shared" si="82"/>
        <v>6.5873890527742433E-5</v>
      </c>
      <c r="GH80" s="2">
        <f t="shared" si="82"/>
        <v>5.3567797064543678E-5</v>
      </c>
      <c r="GI80" s="2">
        <f t="shared" si="82"/>
        <v>5.7927279879942691E-5</v>
      </c>
      <c r="GJ80" s="2">
        <f t="shared" si="82"/>
        <v>4.3554538802951403E-5</v>
      </c>
      <c r="GK80" s="2">
        <f t="shared" si="82"/>
        <v>3.6192698558327023E-5</v>
      </c>
      <c r="GM80" s="86">
        <f t="shared" si="83"/>
        <v>0.17995502646490388</v>
      </c>
      <c r="GN80" s="86">
        <f t="shared" si="83"/>
        <v>0.14606329820626843</v>
      </c>
      <c r="GO80" s="86">
        <f t="shared" si="83"/>
        <v>0.17307174116744964</v>
      </c>
      <c r="GP80" s="86">
        <f t="shared" si="83"/>
        <v>0.1705620416598192</v>
      </c>
      <c r="GQ80" s="86">
        <f t="shared" si="83"/>
        <v>0.15223956916842854</v>
      </c>
      <c r="GR80" s="86">
        <f t="shared" si="83"/>
        <v>0.1623978717326276</v>
      </c>
      <c r="GS80" s="86">
        <f t="shared" si="83"/>
        <v>0.16490379298843141</v>
      </c>
      <c r="GT80" s="86">
        <f t="shared" si="83"/>
        <v>0.15899729045604616</v>
      </c>
      <c r="GU80" s="86">
        <f t="shared" si="83"/>
        <v>0.16680732215300248</v>
      </c>
      <c r="GV80" s="86">
        <f t="shared" si="83"/>
        <v>0.13553945146672747</v>
      </c>
      <c r="GW80" s="86">
        <f t="shared" si="83"/>
        <v>0.13486794426878565</v>
      </c>
      <c r="GX80" s="86">
        <f t="shared" si="83"/>
        <v>0.12308752920200278</v>
      </c>
      <c r="GY80" s="86">
        <f t="shared" si="83"/>
        <v>0.14917660702357202</v>
      </c>
      <c r="GZ80" s="86">
        <f t="shared" si="83"/>
        <v>0.12505095267682859</v>
      </c>
      <c r="HA80" s="86">
        <f t="shared" si="83"/>
        <v>0.12890473128528329</v>
      </c>
      <c r="HC80" s="86">
        <f t="shared" si="73"/>
        <v>1.0315468858053684E-6</v>
      </c>
      <c r="HD80" s="86">
        <f t="shared" si="73"/>
        <v>7.3547470360412485E-9</v>
      </c>
      <c r="HE80" s="86">
        <f t="shared" si="73"/>
        <v>3.0749433223839663E-7</v>
      </c>
      <c r="HF80" s="86">
        <f t="shared" si="73"/>
        <v>7.4285410193033584E-7</v>
      </c>
      <c r="HG80" s="86">
        <f t="shared" si="87"/>
        <v>5.6424661372927833E-10</v>
      </c>
      <c r="HH80" s="86">
        <f t="shared" si="87"/>
        <v>8.0855894918761053E-8</v>
      </c>
      <c r="HI80" s="86">
        <f t="shared" si="87"/>
        <v>1.9587734460289349E-7</v>
      </c>
      <c r="HJ80" s="86">
        <f t="shared" si="87"/>
        <v>9.3712579498736899E-8</v>
      </c>
      <c r="HK80" s="86">
        <f t="shared" si="87"/>
        <v>1.9037631509718071E-7</v>
      </c>
      <c r="HL80" s="86">
        <f t="shared" si="87"/>
        <v>9.0338214599853599E-8</v>
      </c>
      <c r="HM80" s="86">
        <f t="shared" si="87"/>
        <v>8.5541084198544137E-8</v>
      </c>
      <c r="HN80" s="86">
        <f t="shared" si="87"/>
        <v>4.9304858625377694E-7</v>
      </c>
      <c r="HO80" s="86">
        <f t="shared" si="87"/>
        <v>1.5007579478255314E-7</v>
      </c>
      <c r="HP80" s="86">
        <f t="shared" si="87"/>
        <v>1.1421813418567822E-8</v>
      </c>
      <c r="HQ80" s="86">
        <f t="shared" si="87"/>
        <v>7.462345492467311E-10</v>
      </c>
      <c r="HS80" s="86">
        <f t="shared" si="84"/>
        <v>1.8812824868490416E-61</v>
      </c>
      <c r="HT80" s="86">
        <f t="shared" si="84"/>
        <v>1.3229296026442575E-87</v>
      </c>
      <c r="HU80" s="86">
        <f t="shared" si="84"/>
        <v>5.2220713479557394E-69</v>
      </c>
      <c r="HV80" s="86">
        <f t="shared" si="84"/>
        <v>3.615889576721183E-66</v>
      </c>
      <c r="HW80" s="86">
        <f t="shared" si="84"/>
        <v>1.0218963670668323E-106</v>
      </c>
      <c r="HX80" s="86">
        <f t="shared" si="84"/>
        <v>2.1779585111084543E-79</v>
      </c>
      <c r="HY80" s="86">
        <f t="shared" si="84"/>
        <v>1.9586296109625775E-74</v>
      </c>
      <c r="HZ80" s="86">
        <f t="shared" si="84"/>
        <v>8.3756509392402721E-79</v>
      </c>
      <c r="IA80" s="86">
        <f t="shared" si="84"/>
        <v>4.828370654829499E-74</v>
      </c>
      <c r="IB80" s="86">
        <f t="shared" si="84"/>
        <v>7.6742026911744721E-81</v>
      </c>
      <c r="IC80" s="86">
        <f t="shared" si="84"/>
        <v>3.6269552773075447E-80</v>
      </c>
      <c r="ID80" s="86">
        <f t="shared" si="84"/>
        <v>5.482048872156009E-67</v>
      </c>
      <c r="IE80" s="86">
        <f t="shared" si="84"/>
        <v>5.1701327450758708E-74</v>
      </c>
      <c r="IF80" s="86">
        <f t="shared" si="84"/>
        <v>7.8883678917644966E-44</v>
      </c>
      <c r="IG80" s="86">
        <f t="shared" si="84"/>
        <v>8.1704600375511645E-34</v>
      </c>
      <c r="II80" s="86">
        <f t="shared" si="85"/>
        <v>8.9429868261046605E-176</v>
      </c>
      <c r="IJ80" s="86">
        <f t="shared" si="85"/>
        <v>5.0778030205194421E-261</v>
      </c>
      <c r="IK80" s="86">
        <f t="shared" si="85"/>
        <v>9.2117689323072549E-203</v>
      </c>
      <c r="IL80" s="86">
        <f t="shared" si="85"/>
        <v>8.3752582406009951E-195</v>
      </c>
      <c r="IM80" s="86">
        <f t="shared" si="85"/>
        <v>0</v>
      </c>
      <c r="IN80" s="86">
        <f t="shared" si="85"/>
        <v>1.4523655113209573E-234</v>
      </c>
      <c r="IO80" s="86">
        <f t="shared" si="85"/>
        <v>2.0112803174977197E-221</v>
      </c>
      <c r="IP80" s="86">
        <f t="shared" si="85"/>
        <v>3.6030817120799663E-231</v>
      </c>
      <c r="IQ80" s="86">
        <f t="shared" si="85"/>
        <v>3.6759124242070638E-216</v>
      </c>
      <c r="IR80" s="86">
        <f t="shared" si="85"/>
        <v>4.2350960126080627E-239</v>
      </c>
      <c r="IS80" s="86">
        <f t="shared" si="85"/>
        <v>1.884722240790413E-236</v>
      </c>
      <c r="IT80" s="86">
        <f t="shared" si="85"/>
        <v>3.0919723008927124E-194</v>
      </c>
      <c r="IU80" s="86">
        <f t="shared" si="85"/>
        <v>4.4253772552366824E-215</v>
      </c>
      <c r="IV80" s="86">
        <f t="shared" si="85"/>
        <v>5.1400503108042782E-123</v>
      </c>
      <c r="IW80" s="86">
        <f t="shared" si="85"/>
        <v>8.0479528523943349E-125</v>
      </c>
      <c r="IY80" s="86">
        <f t="shared" si="86"/>
        <v>0.17995605801178968</v>
      </c>
      <c r="IZ80" s="86">
        <f t="shared" si="86"/>
        <v>0.14606330556101546</v>
      </c>
      <c r="JA80" s="86">
        <f t="shared" si="86"/>
        <v>0.17307204866178189</v>
      </c>
      <c r="JB80" s="86">
        <f t="shared" si="86"/>
        <v>0.17056278451392112</v>
      </c>
      <c r="JC80" s="86">
        <f t="shared" si="86"/>
        <v>0.15223956973267516</v>
      </c>
      <c r="JD80" s="86">
        <f t="shared" si="86"/>
        <v>0.16239795258852252</v>
      </c>
      <c r="JE80" s="86">
        <f t="shared" si="86"/>
        <v>0.16490398886577601</v>
      </c>
      <c r="JF80" s="86">
        <f t="shared" si="86"/>
        <v>0.15899738416862566</v>
      </c>
      <c r="JG80" s="86">
        <f t="shared" si="86"/>
        <v>0.16680751252931758</v>
      </c>
      <c r="JH80" s="86">
        <f t="shared" si="86"/>
        <v>0.13553954180494207</v>
      </c>
      <c r="JI80" s="86">
        <f t="shared" si="86"/>
        <v>0.13486802980986984</v>
      </c>
      <c r="JJ80" s="86">
        <f t="shared" si="86"/>
        <v>0.12308802225058903</v>
      </c>
      <c r="JK80" s="86">
        <f t="shared" si="86"/>
        <v>0.14917675709936681</v>
      </c>
      <c r="JL80" s="86">
        <f t="shared" si="86"/>
        <v>0.125050964098642</v>
      </c>
      <c r="JM80" s="86">
        <f t="shared" si="86"/>
        <v>0.12890473203151784</v>
      </c>
    </row>
    <row r="81" spans="2:273" x14ac:dyDescent="0.25">
      <c r="B81" s="2">
        <v>54</v>
      </c>
      <c r="C81" s="37">
        <v>158.483</v>
      </c>
      <c r="D81" s="37">
        <v>149.17699999999999</v>
      </c>
      <c r="E81" s="37">
        <v>168.03200000000001</v>
      </c>
      <c r="F81" s="37">
        <v>154</v>
      </c>
      <c r="G81" s="37">
        <v>147.09700000000001</v>
      </c>
      <c r="H81" s="37">
        <v>157.09800000000001</v>
      </c>
      <c r="I81" s="37">
        <v>145.328</v>
      </c>
      <c r="J81" s="37">
        <v>156.42599999999999</v>
      </c>
      <c r="K81" s="37">
        <v>156.52500000000001</v>
      </c>
      <c r="L81" s="37">
        <v>144.852</v>
      </c>
      <c r="M81" s="37">
        <v>136.066</v>
      </c>
      <c r="N81" s="37">
        <v>138.04900000000001</v>
      </c>
      <c r="O81" s="37">
        <v>159.31100000000001</v>
      </c>
      <c r="P81" s="37">
        <v>125.47499999999999</v>
      </c>
      <c r="Q81" s="37">
        <v>95.77</v>
      </c>
      <c r="S81" s="4">
        <f t="shared" si="88"/>
        <v>146.74879735010285</v>
      </c>
      <c r="T81" s="4">
        <f t="shared" si="88"/>
        <v>145.75933859642231</v>
      </c>
      <c r="U81" s="4">
        <f t="shared" si="88"/>
        <v>158.84561864353643</v>
      </c>
      <c r="V81" s="4">
        <f t="shared" si="88"/>
        <v>151.92995970954573</v>
      </c>
      <c r="W81" s="4">
        <f t="shared" si="88"/>
        <v>142.91829117367166</v>
      </c>
      <c r="X81" s="4">
        <f t="shared" si="88"/>
        <v>151.01808432908811</v>
      </c>
      <c r="Y81" s="4">
        <f t="shared" si="88"/>
        <v>146.08572549804572</v>
      </c>
      <c r="Z81" s="4">
        <f t="shared" si="88"/>
        <v>150.20238893995031</v>
      </c>
      <c r="AA81" s="4">
        <f t="shared" si="88"/>
        <v>148.26821161512134</v>
      </c>
      <c r="AB81" s="4">
        <f t="shared" si="88"/>
        <v>141.30572953321598</v>
      </c>
      <c r="AC81" s="4">
        <f t="shared" si="88"/>
        <v>134.72928846757341</v>
      </c>
      <c r="AD81" s="4">
        <f t="shared" si="88"/>
        <v>134.59425127771422</v>
      </c>
      <c r="AE81" s="4">
        <f t="shared" si="88"/>
        <v>150.6492128895641</v>
      </c>
      <c r="AF81" s="4">
        <f t="shared" si="88"/>
        <v>128.43699006005937</v>
      </c>
      <c r="AG81" s="4">
        <f t="shared" si="88"/>
        <v>105.78202273961443</v>
      </c>
      <c r="AI81" s="4">
        <f t="shared" si="89"/>
        <v>11.734202649897156</v>
      </c>
      <c r="AJ81" s="4">
        <f t="shared" si="89"/>
        <v>3.4176614035776822</v>
      </c>
      <c r="AK81" s="4">
        <f t="shared" si="89"/>
        <v>9.1863813564635848</v>
      </c>
      <c r="AL81" s="4">
        <f t="shared" si="89"/>
        <v>2.0700402904542727</v>
      </c>
      <c r="AM81" s="4">
        <f t="shared" si="89"/>
        <v>4.1787088263283465</v>
      </c>
      <c r="AN81" s="4">
        <f t="shared" si="89"/>
        <v>6.0799156709119018</v>
      </c>
      <c r="AO81" s="4">
        <f t="shared" si="89"/>
        <v>-0.75772549804571554</v>
      </c>
      <c r="AP81" s="4">
        <f t="shared" si="89"/>
        <v>6.2236110600496772</v>
      </c>
      <c r="AQ81" s="4">
        <f t="shared" si="89"/>
        <v>8.2567883848786607</v>
      </c>
      <c r="AR81" s="4">
        <f t="shared" si="89"/>
        <v>3.5462704667840228</v>
      </c>
      <c r="AS81" s="4">
        <f t="shared" si="89"/>
        <v>1.336711532426591</v>
      </c>
      <c r="AT81" s="4">
        <f t="shared" si="89"/>
        <v>3.4547487222857853</v>
      </c>
      <c r="AU81" s="4">
        <f t="shared" si="89"/>
        <v>8.6617871104359097</v>
      </c>
      <c r="AV81" s="4">
        <f t="shared" si="89"/>
        <v>-2.961990060059378</v>
      </c>
      <c r="AW81" s="4">
        <f t="shared" si="89"/>
        <v>-10.012022739614437</v>
      </c>
      <c r="AY81" s="2">
        <f t="shared" si="80"/>
        <v>53.39312611065548</v>
      </c>
      <c r="AZ81" s="2">
        <f t="shared" si="80"/>
        <v>60.050395763475628</v>
      </c>
      <c r="BA81" s="2">
        <f t="shared" si="80"/>
        <v>65.556923239813884</v>
      </c>
      <c r="BB81" s="2">
        <f t="shared" si="80"/>
        <v>62.446342941168204</v>
      </c>
      <c r="BC81" s="2">
        <f t="shared" si="80"/>
        <v>59.508721477110576</v>
      </c>
      <c r="BD81" s="2">
        <f t="shared" si="80"/>
        <v>61.129155407886287</v>
      </c>
      <c r="BE81" s="2">
        <f t="shared" si="80"/>
        <v>61.175425897235982</v>
      </c>
      <c r="BF81" s="2">
        <f t="shared" si="80"/>
        <v>61.961052272911679</v>
      </c>
      <c r="BG81" s="2">
        <f t="shared" si="80"/>
        <v>55.696962290508061</v>
      </c>
      <c r="BH81" s="2">
        <f t="shared" si="80"/>
        <v>60.424830337876315</v>
      </c>
      <c r="BI81" s="2">
        <f t="shared" si="80"/>
        <v>59.105976730568202</v>
      </c>
      <c r="BJ81" s="2">
        <f t="shared" si="80"/>
        <v>60.607943079506342</v>
      </c>
      <c r="BK81" s="2">
        <f t="shared" si="80"/>
        <v>62.015308595995414</v>
      </c>
      <c r="BL81" s="2">
        <f t="shared" si="80"/>
        <v>59.110946037682119</v>
      </c>
      <c r="BM81" s="2">
        <f t="shared" si="80"/>
        <v>56.428384172086979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56.756849444939625</v>
      </c>
      <c r="DL81" s="2">
        <f t="shared" si="90"/>
        <v>67.86333333333333</v>
      </c>
      <c r="DM81" s="2">
        <f t="shared" si="90"/>
        <v>82.614376321353049</v>
      </c>
      <c r="DN81" s="2">
        <f t="shared" si="90"/>
        <v>79.920164200140945</v>
      </c>
      <c r="DO81" s="2">
        <f t="shared" si="90"/>
        <v>68.43902325581395</v>
      </c>
      <c r="DP81" s="2">
        <f t="shared" si="90"/>
        <v>70.982058362369344</v>
      </c>
      <c r="DQ81" s="2">
        <f t="shared" si="90"/>
        <v>74.624360012080956</v>
      </c>
      <c r="DR81" s="2">
        <f t="shared" si="90"/>
        <v>73.702144599303125</v>
      </c>
      <c r="DS81" s="2">
        <f t="shared" si="90"/>
        <v>66.947743902439001</v>
      </c>
      <c r="DT81" s="2">
        <f t="shared" si="90"/>
        <v>72.322174089068824</v>
      </c>
      <c r="DU81" s="2">
        <f t="shared" si="90"/>
        <v>65.814686022514067</v>
      </c>
      <c r="DV81" s="2">
        <f t="shared" si="90"/>
        <v>70.820429354725434</v>
      </c>
      <c r="DW81" s="2">
        <f t="shared" si="90"/>
        <v>73.285773180308041</v>
      </c>
      <c r="DX81" s="2">
        <f t="shared" si="90"/>
        <v>63.645602193231234</v>
      </c>
      <c r="DY81" s="2">
        <f t="shared" si="90"/>
        <v>56.747632404181182</v>
      </c>
      <c r="EA81" s="2">
        <f t="shared" si="91"/>
        <v>52.216533793879023</v>
      </c>
      <c r="EB81" s="2">
        <f t="shared" si="91"/>
        <v>56.994329331443296</v>
      </c>
      <c r="EC81" s="2">
        <f t="shared" si="91"/>
        <v>58.996669531906967</v>
      </c>
      <c r="ED81" s="2">
        <f t="shared" si="91"/>
        <v>55.723472279382193</v>
      </c>
      <c r="EE81" s="2">
        <f t="shared" si="91"/>
        <v>55.820032568113433</v>
      </c>
      <c r="EF81" s="2">
        <f t="shared" si="91"/>
        <v>56.997156670837512</v>
      </c>
      <c r="EG81" s="2">
        <f t="shared" si="91"/>
        <v>55.775940869117974</v>
      </c>
      <c r="EH81" s="2">
        <f t="shared" si="91"/>
        <v>56.963112816666204</v>
      </c>
      <c r="EI81" s="2">
        <f t="shared" si="91"/>
        <v>50.969849723670706</v>
      </c>
      <c r="EJ81" s="2">
        <f t="shared" si="91"/>
        <v>54.793434591834554</v>
      </c>
      <c r="EK81" s="2">
        <f t="shared" si="91"/>
        <v>56.022171644692648</v>
      </c>
      <c r="EL81" s="2">
        <f t="shared" si="91"/>
        <v>55.902619555940142</v>
      </c>
      <c r="EM81" s="2">
        <f t="shared" si="91"/>
        <v>57.267621435179052</v>
      </c>
      <c r="EN81" s="2">
        <f t="shared" si="91"/>
        <v>57.013311455455899</v>
      </c>
      <c r="EO81" s="2">
        <f t="shared" si="91"/>
        <v>56.281389444776529</v>
      </c>
      <c r="EQ81" s="2">
        <f t="shared" si="92"/>
        <v>54.002706727913264</v>
      </c>
      <c r="ER81" s="2">
        <f t="shared" si="92"/>
        <v>58.633189210385794</v>
      </c>
      <c r="ES81" s="2">
        <f t="shared" si="92"/>
        <v>60.675580588161914</v>
      </c>
      <c r="ET81" s="2">
        <f t="shared" si="92"/>
        <v>56.656193870018235</v>
      </c>
      <c r="EU81" s="2">
        <f t="shared" si="92"/>
        <v>55.641055730601956</v>
      </c>
      <c r="EV81" s="2">
        <f t="shared" si="92"/>
        <v>54.710992291576261</v>
      </c>
      <c r="EW81" s="2">
        <f t="shared" si="92"/>
        <v>55.719375229759123</v>
      </c>
      <c r="EX81" s="2">
        <f t="shared" si="92"/>
        <v>54.685547080259312</v>
      </c>
      <c r="EY81" s="2">
        <f t="shared" si="92"/>
        <v>52.594766294131041</v>
      </c>
      <c r="EZ81" s="2">
        <f t="shared" si="92"/>
        <v>55.830451125586862</v>
      </c>
      <c r="FA81" s="2">
        <f t="shared" si="92"/>
        <v>55.589189904615111</v>
      </c>
      <c r="FB81" s="2">
        <f t="shared" si="92"/>
        <v>54.386308842928671</v>
      </c>
      <c r="FC81" s="2">
        <f t="shared" si="92"/>
        <v>55.577506502797313</v>
      </c>
      <c r="FD81" s="2">
        <f t="shared" si="92"/>
        <v>56.229848287639783</v>
      </c>
      <c r="FE81" s="2">
        <f t="shared" si="92"/>
        <v>57.595211802021488</v>
      </c>
      <c r="FG81" s="2">
        <f t="shared" si="93"/>
        <v>0.74087813490318866</v>
      </c>
      <c r="FH81" s="2">
        <f t="shared" si="93"/>
        <v>0.71883383607516205</v>
      </c>
      <c r="FI81" s="2">
        <f t="shared" si="93"/>
        <v>0.72223606034581478</v>
      </c>
      <c r="FJ81" s="2">
        <f t="shared" si="93"/>
        <v>0.7221594215930196</v>
      </c>
      <c r="FK81" s="2">
        <f t="shared" si="93"/>
        <v>0.70768676165049349</v>
      </c>
      <c r="FL81" s="2">
        <f t="shared" si="93"/>
        <v>0.70452860163606879</v>
      </c>
      <c r="FM81" s="2">
        <f t="shared" si="93"/>
        <v>0.71353097140092869</v>
      </c>
      <c r="FN81" s="2">
        <f t="shared" si="93"/>
        <v>0.70141012986635354</v>
      </c>
      <c r="FO81" s="2">
        <f t="shared" si="93"/>
        <v>0.70415667128387616</v>
      </c>
      <c r="FP81" s="2">
        <f t="shared" si="93"/>
        <v>0.67873884592517353</v>
      </c>
      <c r="FQ81" s="2">
        <f t="shared" si="93"/>
        <v>0.68508227400486843</v>
      </c>
      <c r="FR81" s="2">
        <f t="shared" si="93"/>
        <v>0.68457751851776016</v>
      </c>
      <c r="FS81" s="2">
        <f t="shared" si="93"/>
        <v>0.70359910524638769</v>
      </c>
      <c r="FT81" s="2">
        <f t="shared" si="93"/>
        <v>0.68371832892364792</v>
      </c>
      <c r="FU81" s="2">
        <f t="shared" si="93"/>
        <v>0.68483687283889616</v>
      </c>
      <c r="FW81" s="2">
        <f t="shared" si="82"/>
        <v>5.4450016310072957E-5</v>
      </c>
      <c r="FX81" s="2">
        <f t="shared" si="82"/>
        <v>4.2878063039803173E-5</v>
      </c>
      <c r="FY81" s="2">
        <f t="shared" si="82"/>
        <v>6.3388988104642646E-5</v>
      </c>
      <c r="FZ81" s="2">
        <f t="shared" si="82"/>
        <v>5.1229635264733592E-5</v>
      </c>
      <c r="GA81" s="2">
        <f t="shared" si="82"/>
        <v>5.0976578798608069E-5</v>
      </c>
      <c r="GB81" s="2">
        <f t="shared" si="82"/>
        <v>6.1116222222562619E-5</v>
      </c>
      <c r="GC81" s="2">
        <f t="shared" si="82"/>
        <v>5.82402103597177E-5</v>
      </c>
      <c r="GD81" s="2">
        <f t="shared" si="82"/>
        <v>7.2827709170008686E-5</v>
      </c>
      <c r="GE81" s="2">
        <f t="shared" si="82"/>
        <v>9.7954023890316853E-5</v>
      </c>
      <c r="GF81" s="2">
        <f t="shared" si="82"/>
        <v>8.9357961297060635E-5</v>
      </c>
      <c r="GG81" s="2">
        <f t="shared" si="82"/>
        <v>7.2228825616138092E-5</v>
      </c>
      <c r="GH81" s="2">
        <f t="shared" si="82"/>
        <v>5.8735617943713004E-5</v>
      </c>
      <c r="GI81" s="2">
        <f t="shared" si="82"/>
        <v>6.3515644379122534E-5</v>
      </c>
      <c r="GJ81" s="2">
        <f t="shared" si="82"/>
        <v>4.7756401465084763E-5</v>
      </c>
      <c r="GK81" s="2">
        <f t="shared" si="82"/>
        <v>3.9684366258669513E-5</v>
      </c>
      <c r="GM81" s="86">
        <f t="shared" si="83"/>
        <v>0.21882575462919326</v>
      </c>
      <c r="GN81" s="86">
        <f t="shared" si="83"/>
        <v>0.18032926438092634</v>
      </c>
      <c r="GO81" s="86">
        <f t="shared" si="83"/>
        <v>0.21458454666825735</v>
      </c>
      <c r="GP81" s="86">
        <f t="shared" si="83"/>
        <v>0.21135157755465248</v>
      </c>
      <c r="GQ81" s="86">
        <f t="shared" si="83"/>
        <v>0.19106397519580715</v>
      </c>
      <c r="GR81" s="86">
        <f t="shared" si="83"/>
        <v>0.20541009343087033</v>
      </c>
      <c r="GS81" s="86">
        <f t="shared" si="83"/>
        <v>0.20622059327488465</v>
      </c>
      <c r="GT81" s="86">
        <f t="shared" si="83"/>
        <v>0.20177799100635144</v>
      </c>
      <c r="GU81" s="86">
        <f t="shared" si="83"/>
        <v>0.21139255953269492</v>
      </c>
      <c r="GV81" s="86">
        <f t="shared" si="83"/>
        <v>0.17664877685051081</v>
      </c>
      <c r="GW81" s="86">
        <f t="shared" si="83"/>
        <v>0.17379906044986271</v>
      </c>
      <c r="GX81" s="86">
        <f t="shared" si="83"/>
        <v>0.15773868656558801</v>
      </c>
      <c r="GY81" s="86">
        <f t="shared" si="83"/>
        <v>0.18805125034911263</v>
      </c>
      <c r="GZ81" s="86">
        <f t="shared" si="83"/>
        <v>0.16066658361440345</v>
      </c>
      <c r="HA81" s="86">
        <f t="shared" si="83"/>
        <v>0.16566647560724224</v>
      </c>
      <c r="HC81" s="86">
        <f t="shared" si="73"/>
        <v>1.9717791695654263E-6</v>
      </c>
      <c r="HD81" s="86">
        <f t="shared" si="73"/>
        <v>1.8173624847726717E-8</v>
      </c>
      <c r="HE81" s="86">
        <f t="shared" si="73"/>
        <v>6.4335376783306946E-7</v>
      </c>
      <c r="HF81" s="86">
        <f t="shared" si="73"/>
        <v>1.4755269392127432E-6</v>
      </c>
      <c r="HG81" s="86">
        <f t="shared" si="87"/>
        <v>1.6648127249524541E-9</v>
      </c>
      <c r="HH81" s="86">
        <f t="shared" si="87"/>
        <v>1.8487308598933539E-7</v>
      </c>
      <c r="HI81" s="86">
        <f t="shared" si="87"/>
        <v>4.2591250537580254E-7</v>
      </c>
      <c r="HJ81" s="86">
        <f t="shared" si="87"/>
        <v>2.1530487816610945E-7</v>
      </c>
      <c r="HK81" s="86">
        <f t="shared" si="87"/>
        <v>4.281561104603864E-7</v>
      </c>
      <c r="HL81" s="86">
        <f t="shared" si="87"/>
        <v>2.1456359447362871E-7</v>
      </c>
      <c r="HM81" s="86">
        <f t="shared" si="87"/>
        <v>1.9873815203596357E-7</v>
      </c>
      <c r="HN81" s="86">
        <f t="shared" si="87"/>
        <v>9.9801305662336452E-7</v>
      </c>
      <c r="HO81" s="86">
        <f t="shared" si="87"/>
        <v>3.2713492990300846E-7</v>
      </c>
      <c r="HP81" s="86">
        <f t="shared" si="87"/>
        <v>2.8179915189966151E-8</v>
      </c>
      <c r="HQ81" s="86">
        <f t="shared" si="87"/>
        <v>2.1562441887466326E-9</v>
      </c>
      <c r="HS81" s="86">
        <f t="shared" si="84"/>
        <v>6.5936309883099068E-60</v>
      </c>
      <c r="HT81" s="86">
        <f t="shared" si="84"/>
        <v>2.129589040949132E-85</v>
      </c>
      <c r="HU81" s="86">
        <f t="shared" si="84"/>
        <v>3.2112030172998523E-67</v>
      </c>
      <c r="HV81" s="86">
        <f t="shared" si="84"/>
        <v>1.7280675105557877E-64</v>
      </c>
      <c r="HW81" s="86">
        <f t="shared" si="84"/>
        <v>5.5144642944228145E-104</v>
      </c>
      <c r="HX81" s="86">
        <f t="shared" si="84"/>
        <v>2.502236093165075E-77</v>
      </c>
      <c r="HY81" s="86">
        <f t="shared" si="84"/>
        <v>1.6559144862599668E-72</v>
      </c>
      <c r="HZ81" s="86">
        <f t="shared" si="84"/>
        <v>9.9412829807030865E-77</v>
      </c>
      <c r="IA81" s="86">
        <f t="shared" si="84"/>
        <v>4.872945533945276E-72</v>
      </c>
      <c r="IB81" s="86">
        <f t="shared" si="84"/>
        <v>1.1714957324812996E-78</v>
      </c>
      <c r="IC81" s="86">
        <f t="shared" si="84"/>
        <v>4.7240675479657411E-78</v>
      </c>
      <c r="ID81" s="86">
        <f t="shared" si="84"/>
        <v>2.8169753352390915E-65</v>
      </c>
      <c r="IE81" s="86">
        <f t="shared" si="84"/>
        <v>4.2062400235626393E-72</v>
      </c>
      <c r="IF81" s="86">
        <f t="shared" si="84"/>
        <v>9.5047604207871934E-43</v>
      </c>
      <c r="IG81" s="86">
        <f t="shared" si="84"/>
        <v>5.2008952072710998E-33</v>
      </c>
      <c r="II81" s="86">
        <f t="shared" si="85"/>
        <v>1.4636591030473952E-172</v>
      </c>
      <c r="IJ81" s="86">
        <f t="shared" si="85"/>
        <v>2.4150884266503793E-256</v>
      </c>
      <c r="IK81" s="86">
        <f t="shared" si="85"/>
        <v>5.4272170029761279E-199</v>
      </c>
      <c r="IL81" s="86">
        <f t="shared" si="85"/>
        <v>2.930130325030653E-191</v>
      </c>
      <c r="IM81" s="86">
        <f t="shared" si="85"/>
        <v>0</v>
      </c>
      <c r="IN81" s="86">
        <f t="shared" si="85"/>
        <v>3.2584194512448002E-230</v>
      </c>
      <c r="IO81" s="86">
        <f t="shared" si="85"/>
        <v>2.4470662027658788E-217</v>
      </c>
      <c r="IP81" s="86">
        <f t="shared" si="85"/>
        <v>8.3540079953769601E-227</v>
      </c>
      <c r="IQ81" s="86">
        <f t="shared" si="85"/>
        <v>5.941530401947832E-212</v>
      </c>
      <c r="IR81" s="86">
        <f t="shared" si="85"/>
        <v>1.7406707927218281E-234</v>
      </c>
      <c r="IS81" s="86">
        <f t="shared" si="85"/>
        <v>5.4602713135831474E-232</v>
      </c>
      <c r="IT81" s="86">
        <f t="shared" si="85"/>
        <v>1.1819605212562758E-190</v>
      </c>
      <c r="IU81" s="86">
        <f t="shared" si="85"/>
        <v>4.4483027167567136E-211</v>
      </c>
      <c r="IV81" s="86">
        <f t="shared" si="85"/>
        <v>8.3395683619621698E-121</v>
      </c>
      <c r="IW81" s="86">
        <f t="shared" si="85"/>
        <v>1.283329991899616E-122</v>
      </c>
      <c r="IY81" s="86">
        <f t="shared" si="86"/>
        <v>0.21882772640836282</v>
      </c>
      <c r="IZ81" s="86">
        <f t="shared" si="86"/>
        <v>0.18032928255455119</v>
      </c>
      <c r="JA81" s="86">
        <f t="shared" si="86"/>
        <v>0.2145851900220252</v>
      </c>
      <c r="JB81" s="86">
        <f t="shared" si="86"/>
        <v>0.21135305308159169</v>
      </c>
      <c r="JC81" s="86">
        <f t="shared" si="86"/>
        <v>0.19106397686061988</v>
      </c>
      <c r="JD81" s="86">
        <f t="shared" si="86"/>
        <v>0.20541027830395631</v>
      </c>
      <c r="JE81" s="86">
        <f t="shared" si="86"/>
        <v>0.20622101918739003</v>
      </c>
      <c r="JF81" s="86">
        <f t="shared" si="86"/>
        <v>0.20177820631122961</v>
      </c>
      <c r="JG81" s="86">
        <f t="shared" si="86"/>
        <v>0.21139298768880538</v>
      </c>
      <c r="JH81" s="86">
        <f t="shared" si="86"/>
        <v>0.17664899141410528</v>
      </c>
      <c r="JI81" s="86">
        <f t="shared" si="86"/>
        <v>0.17379925918801475</v>
      </c>
      <c r="JJ81" s="86">
        <f t="shared" si="86"/>
        <v>0.15773968457864462</v>
      </c>
      <c r="JK81" s="86">
        <f t="shared" si="86"/>
        <v>0.18805157748404253</v>
      </c>
      <c r="JL81" s="86">
        <f t="shared" si="86"/>
        <v>0.16066661179431863</v>
      </c>
      <c r="JM81" s="86">
        <f t="shared" si="86"/>
        <v>0.16566647776348642</v>
      </c>
    </row>
    <row r="82" spans="2:273" x14ac:dyDescent="0.25">
      <c r="B82" s="2">
        <v>55</v>
      </c>
      <c r="C82" s="37">
        <v>171.10300000000001</v>
      </c>
      <c r="D82" s="37">
        <v>167.274</v>
      </c>
      <c r="E82" s="37">
        <v>185.661</v>
      </c>
      <c r="F82" s="37">
        <v>171.80600000000001</v>
      </c>
      <c r="G82" s="37">
        <v>164.065</v>
      </c>
      <c r="H82" s="37">
        <v>174.70500000000001</v>
      </c>
      <c r="I82" s="37">
        <v>163.59</v>
      </c>
      <c r="J82" s="37">
        <v>173.52500000000001</v>
      </c>
      <c r="K82" s="37">
        <v>174.262</v>
      </c>
      <c r="L82" s="37">
        <v>165.738</v>
      </c>
      <c r="M82" s="37">
        <v>153.721</v>
      </c>
      <c r="N82" s="37">
        <v>153.78700000000001</v>
      </c>
      <c r="O82" s="37">
        <v>173.934</v>
      </c>
      <c r="P82" s="37">
        <v>144.78700000000001</v>
      </c>
      <c r="Q82" s="37">
        <v>110.04900000000001</v>
      </c>
      <c r="S82" s="4">
        <f t="shared" si="88"/>
        <v>159.57160949201</v>
      </c>
      <c r="T82" s="4">
        <f t="shared" si="88"/>
        <v>158.98034619652989</v>
      </c>
      <c r="U82" s="4">
        <f t="shared" si="88"/>
        <v>172.80984760886341</v>
      </c>
      <c r="V82" s="4">
        <f t="shared" si="88"/>
        <v>165.31494394801641</v>
      </c>
      <c r="W82" s="4">
        <f t="shared" si="88"/>
        <v>156.60203315767691</v>
      </c>
      <c r="X82" s="4">
        <f t="shared" si="88"/>
        <v>165.98781879100443</v>
      </c>
      <c r="Y82" s="4">
        <f t="shared" si="88"/>
        <v>159.44561460926923</v>
      </c>
      <c r="Z82" s="4">
        <f t="shared" si="88"/>
        <v>165.12658533025231</v>
      </c>
      <c r="AA82" s="4">
        <f t="shared" si="88"/>
        <v>163.72456225661182</v>
      </c>
      <c r="AB82" s="4">
        <f t="shared" si="88"/>
        <v>157.05764649767556</v>
      </c>
      <c r="AC82" s="4">
        <f t="shared" si="88"/>
        <v>148.92297219088755</v>
      </c>
      <c r="AD82" s="4">
        <f t="shared" si="88"/>
        <v>148.36316093294676</v>
      </c>
      <c r="AE82" s="4">
        <f t="shared" si="88"/>
        <v>165.46971757819801</v>
      </c>
      <c r="AF82" s="4">
        <f t="shared" si="88"/>
        <v>141.50767415487442</v>
      </c>
      <c r="AG82" s="4">
        <f t="shared" si="88"/>
        <v>115.11332394679634</v>
      </c>
      <c r="AI82" s="4">
        <f t="shared" si="89"/>
        <v>11.531390507990011</v>
      </c>
      <c r="AJ82" s="4">
        <f t="shared" si="89"/>
        <v>8.2936538034701073</v>
      </c>
      <c r="AK82" s="4">
        <f t="shared" si="89"/>
        <v>12.851152391136594</v>
      </c>
      <c r="AL82" s="4">
        <f t="shared" si="89"/>
        <v>6.4910560519836054</v>
      </c>
      <c r="AM82" s="4">
        <f t="shared" si="89"/>
        <v>7.4629668423230839</v>
      </c>
      <c r="AN82" s="4">
        <f t="shared" si="89"/>
        <v>8.7171812089955836</v>
      </c>
      <c r="AO82" s="4">
        <f t="shared" si="89"/>
        <v>4.1443853907307755</v>
      </c>
      <c r="AP82" s="4">
        <f t="shared" si="89"/>
        <v>8.3984146697476945</v>
      </c>
      <c r="AQ82" s="4">
        <f t="shared" si="89"/>
        <v>10.537437743388182</v>
      </c>
      <c r="AR82" s="4">
        <f t="shared" si="89"/>
        <v>8.6803535023244365</v>
      </c>
      <c r="AS82" s="4">
        <f t="shared" si="89"/>
        <v>4.7980278091124546</v>
      </c>
      <c r="AT82" s="4">
        <f t="shared" si="89"/>
        <v>5.423839067053251</v>
      </c>
      <c r="AU82" s="4">
        <f t="shared" si="89"/>
        <v>8.4642824218019825</v>
      </c>
      <c r="AV82" s="4">
        <f t="shared" si="89"/>
        <v>3.2793258451255838</v>
      </c>
      <c r="AW82" s="4">
        <f t="shared" si="89"/>
        <v>-5.0643239467963355</v>
      </c>
      <c r="AY82" s="2">
        <f t="shared" si="80"/>
        <v>53.252293261295726</v>
      </c>
      <c r="AZ82" s="2">
        <f t="shared" si="80"/>
        <v>59.8006993605091</v>
      </c>
      <c r="BA82" s="2">
        <f t="shared" si="80"/>
        <v>65.155367684866349</v>
      </c>
      <c r="BB82" s="2">
        <f t="shared" si="80"/>
        <v>62.033891436142056</v>
      </c>
      <c r="BC82" s="2">
        <f t="shared" si="80"/>
        <v>59.237335133450557</v>
      </c>
      <c r="BD82" s="2">
        <f t="shared" si="80"/>
        <v>60.815106992029961</v>
      </c>
      <c r="BE82" s="2">
        <f t="shared" si="80"/>
        <v>60.804252258665635</v>
      </c>
      <c r="BF82" s="2">
        <f t="shared" si="80"/>
        <v>61.603368663696905</v>
      </c>
      <c r="BG82" s="2">
        <f t="shared" si="80"/>
        <v>55.40334302512521</v>
      </c>
      <c r="BH82" s="2">
        <f t="shared" si="80"/>
        <v>60.117831623374499</v>
      </c>
      <c r="BI82" s="2">
        <f t="shared" si="80"/>
        <v>58.873828585604528</v>
      </c>
      <c r="BJ82" s="2">
        <f t="shared" si="80"/>
        <v>60.303387808637943</v>
      </c>
      <c r="BK82" s="2">
        <f t="shared" si="80"/>
        <v>61.680062859660602</v>
      </c>
      <c r="BL82" s="2">
        <f t="shared" si="80"/>
        <v>58.900825449602287</v>
      </c>
      <c r="BM82" s="2">
        <f t="shared" si="80"/>
        <v>56.352496515836989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56.759616805769383</v>
      </c>
      <c r="DL82" s="2">
        <f t="shared" si="90"/>
        <v>68.019257575757564</v>
      </c>
      <c r="DM82" s="2">
        <f t="shared" si="90"/>
        <v>83.099399788583497</v>
      </c>
      <c r="DN82" s="2">
        <f t="shared" si="90"/>
        <v>80.302502818886538</v>
      </c>
      <c r="DO82" s="2">
        <f t="shared" si="90"/>
        <v>68.625558139534874</v>
      </c>
      <c r="DP82" s="2">
        <f t="shared" si="90"/>
        <v>71.225703832752615</v>
      </c>
      <c r="DQ82" s="2">
        <f t="shared" si="90"/>
        <v>74.9421212624585</v>
      </c>
      <c r="DR82" s="2">
        <f t="shared" si="90"/>
        <v>74.021016898954699</v>
      </c>
      <c r="DS82" s="2">
        <f t="shared" si="90"/>
        <v>67.136086585365831</v>
      </c>
      <c r="DT82" s="2">
        <f t="shared" si="90"/>
        <v>72.717886639676109</v>
      </c>
      <c r="DU82" s="2">
        <f t="shared" si="90"/>
        <v>66.042511819887423</v>
      </c>
      <c r="DV82" s="2">
        <f t="shared" si="90"/>
        <v>71.139272803392473</v>
      </c>
      <c r="DW82" s="2">
        <f t="shared" si="90"/>
        <v>73.569499546964636</v>
      </c>
      <c r="DX82" s="2">
        <f t="shared" si="90"/>
        <v>63.724620992356101</v>
      </c>
      <c r="DY82" s="2">
        <f t="shared" si="90"/>
        <v>56.759438850174213</v>
      </c>
      <c r="EA82" s="2">
        <f t="shared" si="91"/>
        <v>52.133404819664229</v>
      </c>
      <c r="EB82" s="2">
        <f t="shared" si="91"/>
        <v>56.868824587033892</v>
      </c>
      <c r="EC82" s="2">
        <f t="shared" si="91"/>
        <v>58.861357812451367</v>
      </c>
      <c r="ED82" s="2">
        <f t="shared" si="91"/>
        <v>55.623672792639368</v>
      </c>
      <c r="EE82" s="2">
        <f t="shared" si="91"/>
        <v>55.700709009757794</v>
      </c>
      <c r="EF82" s="2">
        <f t="shared" si="91"/>
        <v>56.833395729670777</v>
      </c>
      <c r="EG82" s="2">
        <f t="shared" si="91"/>
        <v>55.627607127992285</v>
      </c>
      <c r="EH82" s="2">
        <f t="shared" si="91"/>
        <v>56.78255811231567</v>
      </c>
      <c r="EI82" s="2">
        <f t="shared" si="91"/>
        <v>50.907460485559362</v>
      </c>
      <c r="EJ82" s="2">
        <f t="shared" si="91"/>
        <v>54.678577353614585</v>
      </c>
      <c r="EK82" s="2">
        <f t="shared" si="91"/>
        <v>55.868535364603574</v>
      </c>
      <c r="EL82" s="2">
        <f t="shared" si="91"/>
        <v>55.750138870959731</v>
      </c>
      <c r="EM82" s="2">
        <f t="shared" si="91"/>
        <v>57.112334452226762</v>
      </c>
      <c r="EN82" s="2">
        <f t="shared" si="91"/>
        <v>56.865783113506431</v>
      </c>
      <c r="EO82" s="2">
        <f t="shared" si="91"/>
        <v>56.181619598143762</v>
      </c>
      <c r="EQ82" s="2">
        <f t="shared" si="92"/>
        <v>53.889328430346985</v>
      </c>
      <c r="ER82" s="2">
        <f t="shared" si="92"/>
        <v>58.481406354291813</v>
      </c>
      <c r="ES82" s="2">
        <f t="shared" si="92"/>
        <v>60.511112645251728</v>
      </c>
      <c r="ET82" s="2">
        <f t="shared" si="92"/>
        <v>56.540361214782983</v>
      </c>
      <c r="EU82" s="2">
        <f t="shared" si="92"/>
        <v>55.525109627881001</v>
      </c>
      <c r="EV82" s="2">
        <f t="shared" si="92"/>
        <v>54.588514598604839</v>
      </c>
      <c r="EW82" s="2">
        <f t="shared" si="92"/>
        <v>55.572175807272323</v>
      </c>
      <c r="EX82" s="2">
        <f t="shared" si="92"/>
        <v>54.547097282921413</v>
      </c>
      <c r="EY82" s="2">
        <f t="shared" si="92"/>
        <v>52.502887199156334</v>
      </c>
      <c r="EZ82" s="2">
        <f t="shared" si="92"/>
        <v>55.697351702587717</v>
      </c>
      <c r="FA82" s="2">
        <f t="shared" si="92"/>
        <v>55.442810599451334</v>
      </c>
      <c r="FB82" s="2">
        <f t="shared" si="92"/>
        <v>54.259588055876684</v>
      </c>
      <c r="FC82" s="2">
        <f t="shared" si="92"/>
        <v>55.449880602129895</v>
      </c>
      <c r="FD82" s="2">
        <f t="shared" si="92"/>
        <v>56.095091690162533</v>
      </c>
      <c r="FE82" s="2">
        <f t="shared" si="92"/>
        <v>57.469570776941701</v>
      </c>
      <c r="FG82" s="2">
        <f t="shared" si="93"/>
        <v>0.75816421487250651</v>
      </c>
      <c r="FH82" s="2">
        <f t="shared" si="93"/>
        <v>0.73706859980722217</v>
      </c>
      <c r="FI82" s="2">
        <f t="shared" si="93"/>
        <v>0.74032988251721155</v>
      </c>
      <c r="FJ82" s="2">
        <f t="shared" si="93"/>
        <v>0.74025644065969165</v>
      </c>
      <c r="FK82" s="2">
        <f t="shared" si="93"/>
        <v>0.72636926719921313</v>
      </c>
      <c r="FL82" s="2">
        <f t="shared" si="93"/>
        <v>0.72333404285916703</v>
      </c>
      <c r="FM82" s="2">
        <f t="shared" si="93"/>
        <v>0.73198141902978109</v>
      </c>
      <c r="FN82" s="2">
        <f t="shared" si="93"/>
        <v>0.72033526197006281</v>
      </c>
      <c r="FO82" s="2">
        <f t="shared" si="93"/>
        <v>0.72297647640622653</v>
      </c>
      <c r="FP82" s="2">
        <f t="shared" si="93"/>
        <v>0.69848321984955786</v>
      </c>
      <c r="FQ82" s="2">
        <f t="shared" si="93"/>
        <v>0.70460645842452918</v>
      </c>
      <c r="FR82" s="2">
        <f t="shared" si="93"/>
        <v>0.70411948118307166</v>
      </c>
      <c r="FS82" s="2">
        <f t="shared" si="93"/>
        <v>0.72244039847898811</v>
      </c>
      <c r="FT82" s="2">
        <f t="shared" si="93"/>
        <v>0.70329045120635147</v>
      </c>
      <c r="FU82" s="2">
        <f t="shared" si="93"/>
        <v>0.70436970621285178</v>
      </c>
      <c r="FW82" s="2">
        <f t="shared" si="82"/>
        <v>5.9702942029791296E-5</v>
      </c>
      <c r="FX82" s="2">
        <f t="shared" si="82"/>
        <v>4.7014666725809572E-5</v>
      </c>
      <c r="FY82" s="2">
        <f t="shared" si="82"/>
        <v>6.9504218268484549E-5</v>
      </c>
      <c r="FZ82" s="2">
        <f t="shared" si="82"/>
        <v>5.6171900432126364E-5</v>
      </c>
      <c r="GA82" s="2">
        <f t="shared" si="82"/>
        <v>5.5894432270655716E-5</v>
      </c>
      <c r="GB82" s="2">
        <f t="shared" si="82"/>
        <v>6.7012209968034321E-5</v>
      </c>
      <c r="GC82" s="2">
        <f t="shared" si="82"/>
        <v>6.385876198155859E-5</v>
      </c>
      <c r="GD82" s="2">
        <f t="shared" si="82"/>
        <v>7.9853434106904675E-5</v>
      </c>
      <c r="GE82" s="2">
        <f t="shared" si="82"/>
        <v>1.0740343641182878E-4</v>
      </c>
      <c r="GF82" s="2">
        <f t="shared" si="82"/>
        <v>9.7978211534572102E-5</v>
      </c>
      <c r="GG82" s="2">
        <f t="shared" si="82"/>
        <v>7.9196780537819618E-5</v>
      </c>
      <c r="GH82" s="2">
        <f t="shared" si="82"/>
        <v>6.4401959465277419E-5</v>
      </c>
      <c r="GI82" s="2">
        <f t="shared" si="82"/>
        <v>6.9643092411541551E-5</v>
      </c>
      <c r="GJ82" s="2">
        <f t="shared" si="82"/>
        <v>5.2363611669926528E-5</v>
      </c>
      <c r="GK82" s="2">
        <f t="shared" si="82"/>
        <v>4.3512875733685349E-5</v>
      </c>
      <c r="GM82" s="86">
        <f t="shared" si="83"/>
        <v>0.26325812183229058</v>
      </c>
      <c r="GN82" s="86">
        <f t="shared" si="83"/>
        <v>0.22022274950891457</v>
      </c>
      <c r="GO82" s="86">
        <f t="shared" si="83"/>
        <v>0.26283334869392927</v>
      </c>
      <c r="GP82" s="86">
        <f t="shared" si="83"/>
        <v>0.25876348490719892</v>
      </c>
      <c r="GQ82" s="86">
        <f t="shared" si="83"/>
        <v>0.23672503242527759</v>
      </c>
      <c r="GR82" s="86">
        <f t="shared" si="83"/>
        <v>0.25615409670280986</v>
      </c>
      <c r="GS82" s="86">
        <f t="shared" si="83"/>
        <v>0.25458313816999073</v>
      </c>
      <c r="GT82" s="86">
        <f t="shared" si="83"/>
        <v>0.25239200067120809</v>
      </c>
      <c r="GU82" s="86">
        <f t="shared" si="83"/>
        <v>0.26400884689299869</v>
      </c>
      <c r="GV82" s="86">
        <f t="shared" si="83"/>
        <v>0.22639627625633379</v>
      </c>
      <c r="GW82" s="86">
        <f t="shared" si="83"/>
        <v>0.2205666371368758</v>
      </c>
      <c r="GX82" s="86">
        <f t="shared" si="83"/>
        <v>0.19930465509145656</v>
      </c>
      <c r="GY82" s="86">
        <f t="shared" si="83"/>
        <v>0.23389761035174647</v>
      </c>
      <c r="GZ82" s="86">
        <f t="shared" si="83"/>
        <v>0.20345681747770522</v>
      </c>
      <c r="HA82" s="86">
        <f t="shared" si="83"/>
        <v>0.20980343742411711</v>
      </c>
      <c r="HC82" s="86">
        <f t="shared" si="73"/>
        <v>3.7087916660860052E-6</v>
      </c>
      <c r="HD82" s="86">
        <f t="shared" si="73"/>
        <v>4.3881577149234569E-8</v>
      </c>
      <c r="HE82" s="86">
        <f t="shared" si="73"/>
        <v>1.3203978085977509E-6</v>
      </c>
      <c r="HF82" s="86">
        <f t="shared" si="73"/>
        <v>2.8795088263940594E-6</v>
      </c>
      <c r="HG82" s="86">
        <f t="shared" si="87"/>
        <v>4.7712874559358224E-9</v>
      </c>
      <c r="HH82" s="86">
        <f t="shared" si="87"/>
        <v>4.1342906776130889E-7</v>
      </c>
      <c r="HI82" s="86">
        <f t="shared" si="87"/>
        <v>9.0713143238652745E-7</v>
      </c>
      <c r="HJ82" s="86">
        <f t="shared" si="87"/>
        <v>4.8358126356477078E-7</v>
      </c>
      <c r="HK82" s="86">
        <f t="shared" si="87"/>
        <v>9.4148874165619296E-7</v>
      </c>
      <c r="HL82" s="86">
        <f t="shared" si="87"/>
        <v>4.9729283066859595E-7</v>
      </c>
      <c r="HM82" s="86">
        <f t="shared" si="87"/>
        <v>4.5116582529235155E-7</v>
      </c>
      <c r="HN82" s="86">
        <f t="shared" si="87"/>
        <v>1.9838618904669847E-6</v>
      </c>
      <c r="HO82" s="86">
        <f t="shared" si="87"/>
        <v>6.9864426150886586E-7</v>
      </c>
      <c r="HP82" s="86">
        <f t="shared" si="87"/>
        <v>6.7904327621864305E-8</v>
      </c>
      <c r="HQ82" s="86">
        <f t="shared" si="87"/>
        <v>6.0564253566349254E-9</v>
      </c>
      <c r="HS82" s="86">
        <f t="shared" si="84"/>
        <v>2.2063379378115486E-58</v>
      </c>
      <c r="HT82" s="86">
        <f t="shared" si="84"/>
        <v>3.2093619545732434E-83</v>
      </c>
      <c r="HU82" s="86">
        <f t="shared" si="84"/>
        <v>1.8685439302013415E-65</v>
      </c>
      <c r="HV82" s="86">
        <f t="shared" si="84"/>
        <v>7.8495542836802058E-63</v>
      </c>
      <c r="HW82" s="86">
        <f t="shared" si="84"/>
        <v>2.7394048562037615E-101</v>
      </c>
      <c r="HX82" s="86">
        <f t="shared" si="84"/>
        <v>2.6978036997748346E-75</v>
      </c>
      <c r="HY82" s="86">
        <f t="shared" si="84"/>
        <v>1.3193084821747344E-70</v>
      </c>
      <c r="HZ82" s="86">
        <f t="shared" si="84"/>
        <v>1.1057908731738018E-74</v>
      </c>
      <c r="IA82" s="86">
        <f t="shared" si="84"/>
        <v>4.6104130614695164E-70</v>
      </c>
      <c r="IB82" s="86">
        <f t="shared" si="84"/>
        <v>1.6672289271181661E-76</v>
      </c>
      <c r="IC82" s="86">
        <f t="shared" si="84"/>
        <v>5.7583048890843544E-76</v>
      </c>
      <c r="ID82" s="86">
        <f t="shared" si="84"/>
        <v>1.3740736560118922E-63</v>
      </c>
      <c r="IE82" s="86">
        <f t="shared" si="84"/>
        <v>3.2270687293873002E-70</v>
      </c>
      <c r="IF82" s="86">
        <f t="shared" si="84"/>
        <v>1.109109569316858E-41</v>
      </c>
      <c r="IG82" s="86">
        <f t="shared" si="84"/>
        <v>3.2348954674269155E-32</v>
      </c>
      <c r="II82" s="86">
        <f t="shared" si="85"/>
        <v>2.2359592961543907E-169</v>
      </c>
      <c r="IJ82" s="86">
        <f t="shared" si="85"/>
        <v>1.0414135597404361E-251</v>
      </c>
      <c r="IK82" s="86">
        <f t="shared" si="85"/>
        <v>2.9453395662266084E-195</v>
      </c>
      <c r="IL82" s="86">
        <f t="shared" si="85"/>
        <v>9.5052608248330273E-188</v>
      </c>
      <c r="IM82" s="86">
        <f t="shared" si="85"/>
        <v>1.8167908132363255E-304</v>
      </c>
      <c r="IN82" s="86">
        <f t="shared" si="85"/>
        <v>6.6513407036117891E-226</v>
      </c>
      <c r="IO82" s="86">
        <f t="shared" si="85"/>
        <v>2.7257744177938102E-213</v>
      </c>
      <c r="IP82" s="86">
        <f t="shared" si="85"/>
        <v>1.7587307523817284E-222</v>
      </c>
      <c r="IQ82" s="86">
        <f t="shared" si="85"/>
        <v>8.7243705369545872E-208</v>
      </c>
      <c r="IR82" s="86">
        <f t="shared" si="85"/>
        <v>6.4460848113372129E-230</v>
      </c>
      <c r="IS82" s="86">
        <f t="shared" si="85"/>
        <v>1.4334114810910713E-227</v>
      </c>
      <c r="IT82" s="86">
        <f t="shared" si="85"/>
        <v>4.1815700171050174E-187</v>
      </c>
      <c r="IU82" s="86">
        <f t="shared" si="85"/>
        <v>4.0978347575618785E-207</v>
      </c>
      <c r="IV82" s="86">
        <f t="shared" si="85"/>
        <v>1.2913010224126673E-118</v>
      </c>
      <c r="IW82" s="86">
        <f t="shared" si="85"/>
        <v>1.9549461982226317E-120</v>
      </c>
      <c r="IY82" s="86">
        <f t="shared" si="86"/>
        <v>0.26326183062395669</v>
      </c>
      <c r="IZ82" s="86">
        <f t="shared" si="86"/>
        <v>0.22022279339049172</v>
      </c>
      <c r="JA82" s="86">
        <f t="shared" si="86"/>
        <v>0.26283466909173786</v>
      </c>
      <c r="JB82" s="86">
        <f t="shared" si="86"/>
        <v>0.2587663644160253</v>
      </c>
      <c r="JC82" s="86">
        <f t="shared" si="86"/>
        <v>0.23672503719656504</v>
      </c>
      <c r="JD82" s="86">
        <f t="shared" si="86"/>
        <v>0.25615451013187762</v>
      </c>
      <c r="JE82" s="86">
        <f t="shared" si="86"/>
        <v>0.25458404530142309</v>
      </c>
      <c r="JF82" s="86">
        <f t="shared" si="86"/>
        <v>0.25239248425247168</v>
      </c>
      <c r="JG82" s="86">
        <f t="shared" si="86"/>
        <v>0.26400978838174033</v>
      </c>
      <c r="JH82" s="86">
        <f t="shared" si="86"/>
        <v>0.22639677354916446</v>
      </c>
      <c r="JI82" s="86">
        <f t="shared" si="86"/>
        <v>0.22056708830270108</v>
      </c>
      <c r="JJ82" s="86">
        <f t="shared" si="86"/>
        <v>0.19930663895334702</v>
      </c>
      <c r="JK82" s="86">
        <f t="shared" si="86"/>
        <v>0.23389830899600797</v>
      </c>
      <c r="JL82" s="86">
        <f t="shared" si="86"/>
        <v>0.20345688538203285</v>
      </c>
      <c r="JM82" s="86">
        <f t="shared" si="86"/>
        <v>0.20980344348054247</v>
      </c>
    </row>
    <row r="83" spans="2:273" x14ac:dyDescent="0.25">
      <c r="B83" s="2">
        <v>56</v>
      </c>
      <c r="C83" s="37">
        <v>181.27600000000001</v>
      </c>
      <c r="D83" s="37">
        <v>181.29</v>
      </c>
      <c r="E83" s="37">
        <v>199.48400000000001</v>
      </c>
      <c r="F83" s="37">
        <v>186.5</v>
      </c>
      <c r="G83" s="37">
        <v>179.548</v>
      </c>
      <c r="H83" s="37">
        <v>192.01599999999999</v>
      </c>
      <c r="I83" s="37">
        <v>181.328</v>
      </c>
      <c r="J83" s="37">
        <v>187.47499999999999</v>
      </c>
      <c r="K83" s="37">
        <v>190.91800000000001</v>
      </c>
      <c r="L83" s="37">
        <v>182.24600000000001</v>
      </c>
      <c r="M83" s="37">
        <v>171.459</v>
      </c>
      <c r="N83" s="37">
        <v>171.11500000000001</v>
      </c>
      <c r="O83" s="37">
        <v>191.34399999999999</v>
      </c>
      <c r="P83" s="37">
        <v>162.44300000000001</v>
      </c>
      <c r="Q83" s="37">
        <v>124.803</v>
      </c>
      <c r="S83" s="4">
        <f t="shared" si="88"/>
        <v>172.57041597782387</v>
      </c>
      <c r="T83" s="4">
        <f t="shared" si="88"/>
        <v>172.81937433683868</v>
      </c>
      <c r="U83" s="4">
        <f t="shared" si="88"/>
        <v>187.16192433662098</v>
      </c>
      <c r="V83" s="4">
        <f t="shared" si="88"/>
        <v>179.10602284420708</v>
      </c>
      <c r="W83" s="4">
        <f t="shared" si="88"/>
        <v>170.87633954164528</v>
      </c>
      <c r="X83" s="4">
        <f t="shared" si="88"/>
        <v>181.45869865002629</v>
      </c>
      <c r="Y83" s="4">
        <f t="shared" si="88"/>
        <v>173.25245273253103</v>
      </c>
      <c r="Z83" s="4">
        <f t="shared" si="88"/>
        <v>180.58733029020462</v>
      </c>
      <c r="AA83" s="4">
        <f t="shared" si="88"/>
        <v>179.63397103430407</v>
      </c>
      <c r="AB83" s="4">
        <f t="shared" si="88"/>
        <v>173.67448475811034</v>
      </c>
      <c r="AC83" s="4">
        <f t="shared" si="88"/>
        <v>163.91567581772574</v>
      </c>
      <c r="AD83" s="4">
        <f t="shared" si="88"/>
        <v>163.03947671532529</v>
      </c>
      <c r="AE83" s="4">
        <f t="shared" si="88"/>
        <v>180.90039731870536</v>
      </c>
      <c r="AF83" s="4">
        <f t="shared" si="88"/>
        <v>155.43241077664123</v>
      </c>
      <c r="AG83" s="4">
        <f t="shared" si="88"/>
        <v>125.01386929410486</v>
      </c>
      <c r="AI83" s="4">
        <f t="shared" si="89"/>
        <v>8.70558402217614</v>
      </c>
      <c r="AJ83" s="4">
        <f t="shared" si="89"/>
        <v>8.4706256631613144</v>
      </c>
      <c r="AK83" s="4">
        <f t="shared" si="89"/>
        <v>12.322075663379024</v>
      </c>
      <c r="AL83" s="4">
        <f t="shared" si="89"/>
        <v>7.3939771557929248</v>
      </c>
      <c r="AM83" s="4">
        <f t="shared" si="89"/>
        <v>8.6716604583547223</v>
      </c>
      <c r="AN83" s="4">
        <f t="shared" si="89"/>
        <v>10.557301349973699</v>
      </c>
      <c r="AO83" s="4">
        <f t="shared" si="89"/>
        <v>8.075547267468977</v>
      </c>
      <c r="AP83" s="4">
        <f t="shared" si="89"/>
        <v>6.8876697097953752</v>
      </c>
      <c r="AQ83" s="4">
        <f t="shared" si="89"/>
        <v>11.284028965695938</v>
      </c>
      <c r="AR83" s="4">
        <f t="shared" si="89"/>
        <v>8.5715152418896707</v>
      </c>
      <c r="AS83" s="4">
        <f t="shared" si="89"/>
        <v>7.5433241822742616</v>
      </c>
      <c r="AT83" s="4">
        <f t="shared" si="89"/>
        <v>8.0755232846747163</v>
      </c>
      <c r="AU83" s="4">
        <f t="shared" si="89"/>
        <v>10.443602681294635</v>
      </c>
      <c r="AV83" s="4">
        <f t="shared" si="89"/>
        <v>7.0105892233587781</v>
      </c>
      <c r="AW83" s="4">
        <f t="shared" si="89"/>
        <v>-0.21086929410486732</v>
      </c>
      <c r="AY83" s="2">
        <f t="shared" si="80"/>
        <v>53.112272358774455</v>
      </c>
      <c r="AZ83" s="2">
        <f t="shared" si="80"/>
        <v>59.549642369633915</v>
      </c>
      <c r="BA83" s="2">
        <f t="shared" si="80"/>
        <v>64.750831661411098</v>
      </c>
      <c r="BB83" s="2">
        <f t="shared" si="80"/>
        <v>61.623691636333206</v>
      </c>
      <c r="BC83" s="2">
        <f t="shared" si="80"/>
        <v>58.964610056133502</v>
      </c>
      <c r="BD83" s="2">
        <f t="shared" si="80"/>
        <v>60.496946145835636</v>
      </c>
      <c r="BE83" s="2">
        <f t="shared" si="80"/>
        <v>60.431138190099681</v>
      </c>
      <c r="BF83" s="2">
        <f t="shared" si="80"/>
        <v>61.240125283728233</v>
      </c>
      <c r="BG83" s="2">
        <f t="shared" si="80"/>
        <v>55.112760747080642</v>
      </c>
      <c r="BH83" s="2">
        <f t="shared" si="80"/>
        <v>59.803813164612485</v>
      </c>
      <c r="BI83" s="2">
        <f t="shared" si="80"/>
        <v>58.634403208626523</v>
      </c>
      <c r="BJ83" s="2">
        <f t="shared" si="80"/>
        <v>59.991841822172553</v>
      </c>
      <c r="BK83" s="2">
        <f t="shared" si="80"/>
        <v>61.341046844157624</v>
      </c>
      <c r="BL83" s="2">
        <f t="shared" si="80"/>
        <v>58.686930712930639</v>
      </c>
      <c r="BM83" s="2">
        <f t="shared" si="80"/>
        <v>56.272747553747337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56.762384166599134</v>
      </c>
      <c r="DL83" s="2">
        <f t="shared" si="90"/>
        <v>68.175181818181812</v>
      </c>
      <c r="DM83" s="2">
        <f t="shared" si="90"/>
        <v>83.584423255813931</v>
      </c>
      <c r="DN83" s="2">
        <f t="shared" si="90"/>
        <v>80.684841437632144</v>
      </c>
      <c r="DO83" s="2">
        <f t="shared" si="90"/>
        <v>68.812093023255812</v>
      </c>
      <c r="DP83" s="2">
        <f t="shared" si="90"/>
        <v>71.469349303135886</v>
      </c>
      <c r="DQ83" s="2">
        <f t="shared" si="90"/>
        <v>75.259882512836015</v>
      </c>
      <c r="DR83" s="2">
        <f t="shared" si="90"/>
        <v>74.339889198606272</v>
      </c>
      <c r="DS83" s="2">
        <f t="shared" si="90"/>
        <v>67.324429268292661</v>
      </c>
      <c r="DT83" s="2">
        <f t="shared" si="90"/>
        <v>73.113599190283395</v>
      </c>
      <c r="DU83" s="2">
        <f t="shared" si="90"/>
        <v>66.270337617260779</v>
      </c>
      <c r="DV83" s="2">
        <f t="shared" si="90"/>
        <v>71.458116252059511</v>
      </c>
      <c r="DW83" s="2">
        <f t="shared" si="90"/>
        <v>73.853225913621245</v>
      </c>
      <c r="DX83" s="2">
        <f t="shared" si="90"/>
        <v>63.803639791480968</v>
      </c>
      <c r="DY83" s="2">
        <f t="shared" si="90"/>
        <v>56.771245296167244</v>
      </c>
      <c r="EA83" s="2">
        <f t="shared" si="91"/>
        <v>52.050275845449434</v>
      </c>
      <c r="EB83" s="2">
        <f t="shared" si="91"/>
        <v>56.743319842624487</v>
      </c>
      <c r="EC83" s="2">
        <f t="shared" si="91"/>
        <v>58.726046092995759</v>
      </c>
      <c r="ED83" s="2">
        <f t="shared" si="91"/>
        <v>55.523873305896544</v>
      </c>
      <c r="EE83" s="2">
        <f t="shared" si="91"/>
        <v>55.581385451402156</v>
      </c>
      <c r="EF83" s="2">
        <f t="shared" si="91"/>
        <v>56.669634788504041</v>
      </c>
      <c r="EG83" s="2">
        <f t="shared" si="91"/>
        <v>55.479273386866602</v>
      </c>
      <c r="EH83" s="2">
        <f t="shared" si="91"/>
        <v>56.602003407965135</v>
      </c>
      <c r="EI83" s="2">
        <f t="shared" si="91"/>
        <v>50.845071247448026</v>
      </c>
      <c r="EJ83" s="2">
        <f t="shared" si="91"/>
        <v>54.563720115394617</v>
      </c>
      <c r="EK83" s="2">
        <f t="shared" si="91"/>
        <v>55.714899084514499</v>
      </c>
      <c r="EL83" s="2">
        <f t="shared" si="91"/>
        <v>55.59765818597932</v>
      </c>
      <c r="EM83" s="2">
        <f t="shared" si="91"/>
        <v>56.957047469274471</v>
      </c>
      <c r="EN83" s="2">
        <f t="shared" si="91"/>
        <v>56.718254771556971</v>
      </c>
      <c r="EO83" s="2">
        <f t="shared" si="91"/>
        <v>56.081849751510994</v>
      </c>
      <c r="EQ83" s="2">
        <f t="shared" si="92"/>
        <v>53.775950132780714</v>
      </c>
      <c r="ER83" s="2">
        <f t="shared" si="92"/>
        <v>58.329623498197833</v>
      </c>
      <c r="ES83" s="2">
        <f t="shared" si="92"/>
        <v>60.34664470234155</v>
      </c>
      <c r="ET83" s="2">
        <f t="shared" si="92"/>
        <v>56.424528559547738</v>
      </c>
      <c r="EU83" s="2">
        <f t="shared" si="92"/>
        <v>55.409163525160047</v>
      </c>
      <c r="EV83" s="2">
        <f t="shared" si="92"/>
        <v>54.466036905633409</v>
      </c>
      <c r="EW83" s="2">
        <f t="shared" si="92"/>
        <v>55.424976384785523</v>
      </c>
      <c r="EX83" s="2">
        <f t="shared" si="92"/>
        <v>54.408647485583508</v>
      </c>
      <c r="EY83" s="2">
        <f t="shared" si="92"/>
        <v>52.411008104181626</v>
      </c>
      <c r="EZ83" s="2">
        <f t="shared" si="92"/>
        <v>55.564252279588572</v>
      </c>
      <c r="FA83" s="2">
        <f t="shared" si="92"/>
        <v>55.296431294287558</v>
      </c>
      <c r="FB83" s="2">
        <f t="shared" si="92"/>
        <v>54.132867268824697</v>
      </c>
      <c r="FC83" s="2">
        <f t="shared" si="92"/>
        <v>55.322254701462484</v>
      </c>
      <c r="FD83" s="2">
        <f t="shared" si="92"/>
        <v>55.960335092685277</v>
      </c>
      <c r="FE83" s="2">
        <f t="shared" si="92"/>
        <v>57.343929751861914</v>
      </c>
      <c r="FG83" s="2">
        <f t="shared" si="93"/>
        <v>0.77464789138266033</v>
      </c>
      <c r="FH83" s="2">
        <f t="shared" si="93"/>
        <v>0.75452461212849953</v>
      </c>
      <c r="FI83" s="2">
        <f t="shared" si="93"/>
        <v>0.75764057226302117</v>
      </c>
      <c r="FJ83" s="2">
        <f t="shared" si="93"/>
        <v>0.75757042311308809</v>
      </c>
      <c r="FK83" s="2">
        <f t="shared" si="93"/>
        <v>0.74428917416015805</v>
      </c>
      <c r="FL83" s="2">
        <f t="shared" si="93"/>
        <v>0.74138195252323746</v>
      </c>
      <c r="FM83" s="2">
        <f t="shared" si="93"/>
        <v>0.74966045921354019</v>
      </c>
      <c r="FN83" s="2">
        <f t="shared" si="93"/>
        <v>0.73850807396672191</v>
      </c>
      <c r="FO83" s="2">
        <f t="shared" si="93"/>
        <v>0.74103936071007037</v>
      </c>
      <c r="FP83" s="2">
        <f t="shared" si="93"/>
        <v>0.71751915250036336</v>
      </c>
      <c r="FQ83" s="2">
        <f t="shared" si="93"/>
        <v>0.72340888978778184</v>
      </c>
      <c r="FR83" s="2">
        <f t="shared" si="93"/>
        <v>0.72294072126054476</v>
      </c>
      <c r="FS83" s="2">
        <f t="shared" si="93"/>
        <v>0.74052569196362072</v>
      </c>
      <c r="FT83" s="2">
        <f t="shared" si="93"/>
        <v>0.72214361647257685</v>
      </c>
      <c r="FU83" s="2">
        <f t="shared" si="93"/>
        <v>0.72318128689533134</v>
      </c>
      <c r="FW83" s="2">
        <f t="shared" si="82"/>
        <v>6.5462597114602586E-5</v>
      </c>
      <c r="FX83" s="2">
        <f t="shared" si="82"/>
        <v>5.1550323137181204E-5</v>
      </c>
      <c r="FY83" s="2">
        <f t="shared" si="82"/>
        <v>7.6209348838789887E-5</v>
      </c>
      <c r="FZ83" s="2">
        <f t="shared" si="82"/>
        <v>6.1590930276105265E-5</v>
      </c>
      <c r="GA83" s="2">
        <f t="shared" si="82"/>
        <v>6.1286695776308187E-5</v>
      </c>
      <c r="GB83" s="2">
        <f t="shared" si="82"/>
        <v>7.3476952060868957E-5</v>
      </c>
      <c r="GC83" s="2">
        <f t="shared" si="82"/>
        <v>7.0019308758044016E-5</v>
      </c>
      <c r="GD83" s="2">
        <f t="shared" si="82"/>
        <v>8.7556874837120348E-5</v>
      </c>
      <c r="GE83" s="2">
        <f t="shared" si="82"/>
        <v>1.177643059321074E-4</v>
      </c>
      <c r="GF83" s="2">
        <f t="shared" si="82"/>
        <v>1.0742995713504211E-4</v>
      </c>
      <c r="GG83" s="2">
        <f t="shared" si="82"/>
        <v>8.6836879564480975E-5</v>
      </c>
      <c r="GH83" s="2">
        <f t="shared" si="82"/>
        <v>7.0614905584987382E-5</v>
      </c>
      <c r="GI83" s="2">
        <f t="shared" si="82"/>
        <v>7.6361619264471377E-5</v>
      </c>
      <c r="GJ83" s="2">
        <f t="shared" si="82"/>
        <v>5.7415268408501891E-5</v>
      </c>
      <c r="GK83" s="2">
        <f t="shared" si="82"/>
        <v>4.7710719201786845E-5</v>
      </c>
      <c r="GM83" s="86">
        <f t="shared" si="83"/>
        <v>0.31318180110757859</v>
      </c>
      <c r="GN83" s="86">
        <f t="shared" si="83"/>
        <v>0.26603342808072028</v>
      </c>
      <c r="GO83" s="86">
        <f t="shared" si="83"/>
        <v>0.31807859683577838</v>
      </c>
      <c r="GP83" s="86">
        <f t="shared" si="83"/>
        <v>0.31306790626335679</v>
      </c>
      <c r="GQ83" s="86">
        <f t="shared" si="83"/>
        <v>0.28959962088596164</v>
      </c>
      <c r="GR83" s="86">
        <f t="shared" si="83"/>
        <v>0.31498890694880766</v>
      </c>
      <c r="GS83" s="86">
        <f t="shared" si="83"/>
        <v>0.31031346281374628</v>
      </c>
      <c r="GT83" s="86">
        <f t="shared" si="83"/>
        <v>0.31122182199557069</v>
      </c>
      <c r="GU83" s="86">
        <f t="shared" si="83"/>
        <v>0.32498503578911153</v>
      </c>
      <c r="GV83" s="86">
        <f t="shared" si="83"/>
        <v>0.28537337159476972</v>
      </c>
      <c r="GW83" s="86">
        <f t="shared" si="83"/>
        <v>0.27571754512047991</v>
      </c>
      <c r="GX83" s="86">
        <f t="shared" si="83"/>
        <v>0.24828775561749092</v>
      </c>
      <c r="GY83" s="86">
        <f t="shared" si="83"/>
        <v>0.28699965679879552</v>
      </c>
      <c r="GZ83" s="86">
        <f t="shared" si="83"/>
        <v>0.25397075604735853</v>
      </c>
      <c r="HA83" s="86">
        <f t="shared" si="83"/>
        <v>0.26185135912230179</v>
      </c>
      <c r="HC83" s="86">
        <f t="shared" si="73"/>
        <v>6.8647264066739138E-6</v>
      </c>
      <c r="HD83" s="86">
        <f t="shared" si="73"/>
        <v>1.0353880316390127E-7</v>
      </c>
      <c r="HE83" s="86">
        <f t="shared" si="73"/>
        <v>2.6583719990574267E-6</v>
      </c>
      <c r="HF83" s="86">
        <f t="shared" si="73"/>
        <v>5.5211619406984534E-6</v>
      </c>
      <c r="HG83" s="86">
        <f t="shared" si="87"/>
        <v>1.3282978468176916E-8</v>
      </c>
      <c r="HH83" s="86">
        <f t="shared" si="87"/>
        <v>9.0429246226403779E-7</v>
      </c>
      <c r="HI83" s="86">
        <f t="shared" si="87"/>
        <v>1.8925549512415235E-6</v>
      </c>
      <c r="HJ83" s="86">
        <f t="shared" si="87"/>
        <v>1.0618438677995059E-6</v>
      </c>
      <c r="HK83" s="86">
        <f t="shared" si="87"/>
        <v>2.0242713076194318E-6</v>
      </c>
      <c r="HL83" s="86">
        <f t="shared" si="87"/>
        <v>1.124755048012956E-6</v>
      </c>
      <c r="HM83" s="86">
        <f t="shared" si="87"/>
        <v>1.0008200212580885E-6</v>
      </c>
      <c r="HN83" s="86">
        <f t="shared" si="87"/>
        <v>3.8728305875908289E-6</v>
      </c>
      <c r="HO83" s="86">
        <f t="shared" si="87"/>
        <v>1.4618822924987777E-6</v>
      </c>
      <c r="HP83" s="86">
        <f t="shared" si="87"/>
        <v>1.59816895895493E-7</v>
      </c>
      <c r="HQ83" s="86">
        <f t="shared" si="87"/>
        <v>1.653659998834377E-8</v>
      </c>
      <c r="HS83" s="86">
        <f t="shared" si="84"/>
        <v>7.0485234681655049E-57</v>
      </c>
      <c r="HT83" s="86">
        <f t="shared" si="84"/>
        <v>4.5280099092859428E-81</v>
      </c>
      <c r="HU83" s="86">
        <f t="shared" si="84"/>
        <v>1.0288488798231359E-63</v>
      </c>
      <c r="HV83" s="86">
        <f t="shared" si="84"/>
        <v>3.3889880942720838E-61</v>
      </c>
      <c r="HW83" s="86">
        <f t="shared" si="84"/>
        <v>1.2527590947206081E-98</v>
      </c>
      <c r="HX83" s="86">
        <f t="shared" si="84"/>
        <v>2.7295931811227198E-73</v>
      </c>
      <c r="HY83" s="86">
        <f t="shared" si="84"/>
        <v>9.9055772495384042E-69</v>
      </c>
      <c r="HZ83" s="86">
        <f t="shared" si="84"/>
        <v>1.1526899255369994E-72</v>
      </c>
      <c r="IA83" s="86">
        <f t="shared" si="84"/>
        <v>4.0892897037679805E-68</v>
      </c>
      <c r="IB83" s="86">
        <f t="shared" si="84"/>
        <v>2.212072007427586E-74</v>
      </c>
      <c r="IC83" s="86">
        <f t="shared" si="84"/>
        <v>6.5687104562622092E-74</v>
      </c>
      <c r="ID83" s="86">
        <f t="shared" si="84"/>
        <v>6.3624715796919775E-62</v>
      </c>
      <c r="IE83" s="86">
        <f t="shared" si="84"/>
        <v>2.3347817546502663E-68</v>
      </c>
      <c r="IF83" s="86">
        <f t="shared" si="84"/>
        <v>1.2533976055182262E-40</v>
      </c>
      <c r="IG83" s="86">
        <f t="shared" si="84"/>
        <v>1.9660504055282936E-31</v>
      </c>
      <c r="II83" s="86">
        <f t="shared" si="85"/>
        <v>3.188270588076401E-166</v>
      </c>
      <c r="IJ83" s="86">
        <f t="shared" si="85"/>
        <v>4.0714311332123753E-247</v>
      </c>
      <c r="IK83" s="86">
        <f t="shared" si="85"/>
        <v>1.4723746852471813E-191</v>
      </c>
      <c r="IL83" s="86">
        <f t="shared" si="85"/>
        <v>2.8591057226680204E-184</v>
      </c>
      <c r="IM83" s="86">
        <f t="shared" si="85"/>
        <v>8.3028654041526488E-299</v>
      </c>
      <c r="IN83" s="86">
        <f t="shared" si="85"/>
        <v>1.2353308489389138E-221</v>
      </c>
      <c r="IO83" s="86">
        <f t="shared" si="85"/>
        <v>2.7797511222630492E-209</v>
      </c>
      <c r="IP83" s="86">
        <f t="shared" si="85"/>
        <v>3.3619272497475192E-218</v>
      </c>
      <c r="IQ83" s="86">
        <f t="shared" si="85"/>
        <v>1.1637866136157165E-203</v>
      </c>
      <c r="IR83" s="86">
        <f t="shared" si="85"/>
        <v>2.1508108581217165E-225</v>
      </c>
      <c r="IS83" s="86">
        <f t="shared" si="85"/>
        <v>3.4097152232525838E-223</v>
      </c>
      <c r="IT83" s="86">
        <f t="shared" si="85"/>
        <v>1.3691326761482161E-183</v>
      </c>
      <c r="IU83" s="86">
        <f t="shared" si="85"/>
        <v>3.459643708759089E-203</v>
      </c>
      <c r="IV83" s="86">
        <f t="shared" si="85"/>
        <v>1.9081821062397299E-116</v>
      </c>
      <c r="IW83" s="86">
        <f t="shared" si="85"/>
        <v>2.8449554339940165E-118</v>
      </c>
      <c r="IY83" s="86">
        <f t="shared" si="86"/>
        <v>0.31318866583398525</v>
      </c>
      <c r="IZ83" s="86">
        <f t="shared" si="86"/>
        <v>0.26603353161952342</v>
      </c>
      <c r="JA83" s="86">
        <f t="shared" si="86"/>
        <v>0.31808125520777741</v>
      </c>
      <c r="JB83" s="86">
        <f t="shared" si="86"/>
        <v>0.31307342742529748</v>
      </c>
      <c r="JC83" s="86">
        <f t="shared" si="86"/>
        <v>0.28959963416894013</v>
      </c>
      <c r="JD83" s="86">
        <f t="shared" si="86"/>
        <v>0.3149898112412699</v>
      </c>
      <c r="JE83" s="86">
        <f t="shared" si="86"/>
        <v>0.31031535536869753</v>
      </c>
      <c r="JF83" s="86">
        <f t="shared" si="86"/>
        <v>0.31122288383943847</v>
      </c>
      <c r="JG83" s="86">
        <f t="shared" si="86"/>
        <v>0.32498706006041916</v>
      </c>
      <c r="JH83" s="86">
        <f t="shared" si="86"/>
        <v>0.28537449634981771</v>
      </c>
      <c r="JI83" s="86">
        <f t="shared" si="86"/>
        <v>0.27571854594050116</v>
      </c>
      <c r="JJ83" s="86">
        <f t="shared" si="86"/>
        <v>0.24829162844807851</v>
      </c>
      <c r="JK83" s="86">
        <f t="shared" si="86"/>
        <v>0.28700111868108802</v>
      </c>
      <c r="JL83" s="86">
        <f t="shared" si="86"/>
        <v>0.25397091586425441</v>
      </c>
      <c r="JM83" s="86">
        <f t="shared" si="86"/>
        <v>0.26185137565890176</v>
      </c>
    </row>
    <row r="84" spans="2:273" x14ac:dyDescent="0.25">
      <c r="B84" s="2">
        <v>57</v>
      </c>
      <c r="C84" s="37">
        <v>193.79300000000001</v>
      </c>
      <c r="D84" s="37">
        <v>197.19399999999999</v>
      </c>
      <c r="E84" s="37">
        <v>211.53200000000001</v>
      </c>
      <c r="F84" s="37">
        <v>199.87100000000001</v>
      </c>
      <c r="G84" s="37">
        <v>193.67699999999999</v>
      </c>
      <c r="H84" s="37">
        <v>203.869</v>
      </c>
      <c r="I84" s="37">
        <v>194.49199999999999</v>
      </c>
      <c r="J84" s="37">
        <v>204.52500000000001</v>
      </c>
      <c r="K84" s="37">
        <v>202.82</v>
      </c>
      <c r="L84" s="37">
        <v>197.62299999999999</v>
      </c>
      <c r="M84" s="37">
        <v>185.75399999999999</v>
      </c>
      <c r="N84" s="37">
        <v>187.52500000000001</v>
      </c>
      <c r="O84" s="37">
        <v>203.47499999999999</v>
      </c>
      <c r="P84" s="37">
        <v>177.88499999999999</v>
      </c>
      <c r="Q84" s="37">
        <v>139.88499999999999</v>
      </c>
      <c r="S84" s="4">
        <f t="shared" si="88"/>
        <v>185.22237839522006</v>
      </c>
      <c r="T84" s="4">
        <f t="shared" si="88"/>
        <v>186.9245231576499</v>
      </c>
      <c r="U84" s="4">
        <f t="shared" si="88"/>
        <v>201.46509899593499</v>
      </c>
      <c r="V84" s="4">
        <f t="shared" si="88"/>
        <v>192.89797542553953</v>
      </c>
      <c r="W84" s="4">
        <f t="shared" si="88"/>
        <v>185.33685429916741</v>
      </c>
      <c r="X84" s="4">
        <f t="shared" si="88"/>
        <v>196.88965937640893</v>
      </c>
      <c r="Y84" s="4">
        <f t="shared" si="88"/>
        <v>187.08567703801194</v>
      </c>
      <c r="Z84" s="4">
        <f t="shared" si="88"/>
        <v>196.03419371209492</v>
      </c>
      <c r="AA84" s="4">
        <f t="shared" si="88"/>
        <v>195.38141981334235</v>
      </c>
      <c r="AB84" s="4">
        <f t="shared" si="88"/>
        <v>190.50856795139342</v>
      </c>
      <c r="AC84" s="4">
        <f t="shared" si="88"/>
        <v>179.21150409658696</v>
      </c>
      <c r="AD84" s="4">
        <f t="shared" si="88"/>
        <v>178.165740500547</v>
      </c>
      <c r="AE84" s="4">
        <f t="shared" si="88"/>
        <v>196.3531463757632</v>
      </c>
      <c r="AF84" s="4">
        <f t="shared" si="88"/>
        <v>169.79764784558924</v>
      </c>
      <c r="AG84" s="4">
        <f t="shared" si="88"/>
        <v>135.17321095563383</v>
      </c>
      <c r="AI84" s="4">
        <f t="shared" si="89"/>
        <v>8.5706216047799444</v>
      </c>
      <c r="AJ84" s="4">
        <f t="shared" si="89"/>
        <v>10.269476842350088</v>
      </c>
      <c r="AK84" s="4">
        <f t="shared" si="89"/>
        <v>10.066901004065016</v>
      </c>
      <c r="AL84" s="4">
        <f t="shared" si="89"/>
        <v>6.9730245744604815</v>
      </c>
      <c r="AM84" s="4">
        <f t="shared" si="89"/>
        <v>8.3401457008325792</v>
      </c>
      <c r="AN84" s="4">
        <f t="shared" si="89"/>
        <v>6.9793406235910709</v>
      </c>
      <c r="AO84" s="4">
        <f t="shared" si="89"/>
        <v>7.4063229619880531</v>
      </c>
      <c r="AP84" s="4">
        <f t="shared" si="89"/>
        <v>8.4908062879050874</v>
      </c>
      <c r="AQ84" s="4">
        <f t="shared" si="89"/>
        <v>7.4385801866576458</v>
      </c>
      <c r="AR84" s="4">
        <f t="shared" si="89"/>
        <v>7.1144320486065737</v>
      </c>
      <c r="AS84" s="4">
        <f t="shared" si="89"/>
        <v>6.5424959034130268</v>
      </c>
      <c r="AT84" s="4">
        <f t="shared" si="89"/>
        <v>9.3592594994530032</v>
      </c>
      <c r="AU84" s="4">
        <f t="shared" si="89"/>
        <v>7.1218536242367918</v>
      </c>
      <c r="AV84" s="4">
        <f t="shared" si="89"/>
        <v>8.0873521544107518</v>
      </c>
      <c r="AW84" s="4">
        <f t="shared" si="89"/>
        <v>4.7117890443661565</v>
      </c>
      <c r="AY84" s="2">
        <f t="shared" si="80"/>
        <v>52.973320127079809</v>
      </c>
      <c r="AZ84" s="2">
        <f t="shared" si="80"/>
        <v>59.298121004033554</v>
      </c>
      <c r="BA84" s="2">
        <f t="shared" si="80"/>
        <v>64.345252164480286</v>
      </c>
      <c r="BB84" s="2">
        <f t="shared" si="80"/>
        <v>61.217359689208934</v>
      </c>
      <c r="BC84" s="2">
        <f t="shared" si="80"/>
        <v>58.691591208810195</v>
      </c>
      <c r="BD84" s="2">
        <f t="shared" si="80"/>
        <v>60.17600865834526</v>
      </c>
      <c r="BE84" s="2">
        <f t="shared" si="80"/>
        <v>60.057624217391229</v>
      </c>
      <c r="BF84" s="2">
        <f t="shared" si="80"/>
        <v>60.872967146251398</v>
      </c>
      <c r="BG84" s="2">
        <f t="shared" si="80"/>
        <v>54.826238757534988</v>
      </c>
      <c r="BH84" s="2">
        <f t="shared" si="80"/>
        <v>59.484599695749566</v>
      </c>
      <c r="BI84" s="2">
        <f t="shared" si="80"/>
        <v>58.388919251981903</v>
      </c>
      <c r="BJ84" s="2">
        <f t="shared" si="80"/>
        <v>59.674914349943748</v>
      </c>
      <c r="BK84" s="2">
        <f t="shared" si="80"/>
        <v>60.999730956200324</v>
      </c>
      <c r="BL84" s="2">
        <f t="shared" si="80"/>
        <v>58.470017550730923</v>
      </c>
      <c r="BM84" s="2">
        <f t="shared" si="80"/>
        <v>56.189407574947893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56.765151527428891</v>
      </c>
      <c r="DL84" s="2">
        <f t="shared" si="90"/>
        <v>68.331106060606061</v>
      </c>
      <c r="DM84" s="2">
        <f t="shared" si="90"/>
        <v>84.069446723044379</v>
      </c>
      <c r="DN84" s="2">
        <f t="shared" si="90"/>
        <v>81.067180056377737</v>
      </c>
      <c r="DO84" s="2">
        <f t="shared" si="90"/>
        <v>68.998627906976736</v>
      </c>
      <c r="DP84" s="2">
        <f t="shared" si="90"/>
        <v>71.712994773519171</v>
      </c>
      <c r="DQ84" s="2">
        <f t="shared" si="90"/>
        <v>75.577643763213558</v>
      </c>
      <c r="DR84" s="2">
        <f t="shared" si="90"/>
        <v>74.658761498257832</v>
      </c>
      <c r="DS84" s="2">
        <f t="shared" si="90"/>
        <v>67.512771951219491</v>
      </c>
      <c r="DT84" s="2">
        <f t="shared" si="90"/>
        <v>73.509311740890695</v>
      </c>
      <c r="DU84" s="2">
        <f t="shared" si="90"/>
        <v>66.498163414634149</v>
      </c>
      <c r="DV84" s="2">
        <f t="shared" si="90"/>
        <v>71.776959700726565</v>
      </c>
      <c r="DW84" s="2">
        <f t="shared" si="90"/>
        <v>74.136952280277839</v>
      </c>
      <c r="DX84" s="2">
        <f t="shared" si="90"/>
        <v>63.882658590605836</v>
      </c>
      <c r="DY84" s="2">
        <f t="shared" si="90"/>
        <v>56.783051742160275</v>
      </c>
      <c r="EA84" s="2">
        <f>CE$228*$B84+CE$229</f>
        <v>51.96714687123464</v>
      </c>
      <c r="EB84" s="2">
        <f t="shared" si="91"/>
        <v>56.617815098215075</v>
      </c>
      <c r="EC84" s="2">
        <f t="shared" si="91"/>
        <v>58.590734373540158</v>
      </c>
      <c r="ED84" s="2">
        <f t="shared" si="91"/>
        <v>55.424073819153712</v>
      </c>
      <c r="EE84" s="2">
        <f t="shared" si="91"/>
        <v>55.462061893046524</v>
      </c>
      <c r="EF84" s="2">
        <f t="shared" si="91"/>
        <v>56.505873847337313</v>
      </c>
      <c r="EG84" s="2">
        <f t="shared" si="91"/>
        <v>55.330939645740912</v>
      </c>
      <c r="EH84" s="2">
        <f t="shared" si="91"/>
        <v>56.421448703614601</v>
      </c>
      <c r="EI84" s="2">
        <f t="shared" si="91"/>
        <v>50.782682009336689</v>
      </c>
      <c r="EJ84" s="2">
        <f t="shared" si="91"/>
        <v>54.448862877174641</v>
      </c>
      <c r="EK84" s="2">
        <f t="shared" si="91"/>
        <v>55.561262804425425</v>
      </c>
      <c r="EL84" s="2">
        <f t="shared" si="91"/>
        <v>55.445177500998909</v>
      </c>
      <c r="EM84" s="2">
        <f t="shared" si="91"/>
        <v>56.801760486322173</v>
      </c>
      <c r="EN84" s="2">
        <f t="shared" si="91"/>
        <v>56.570726429607504</v>
      </c>
      <c r="EO84" s="2">
        <f t="shared" si="91"/>
        <v>55.982079904878233</v>
      </c>
      <c r="EQ84" s="2">
        <f t="shared" si="92"/>
        <v>53.662571835214443</v>
      </c>
      <c r="ER84" s="2">
        <f t="shared" si="92"/>
        <v>58.17784064210386</v>
      </c>
      <c r="ES84" s="2">
        <f t="shared" si="92"/>
        <v>60.182176759431371</v>
      </c>
      <c r="ET84" s="2">
        <f t="shared" si="92"/>
        <v>56.308695904312493</v>
      </c>
      <c r="EU84" s="2">
        <f t="shared" si="92"/>
        <v>55.293217422439092</v>
      </c>
      <c r="EV84" s="2">
        <f t="shared" si="92"/>
        <v>54.343559212661987</v>
      </c>
      <c r="EW84" s="2">
        <f t="shared" si="92"/>
        <v>55.277776962298724</v>
      </c>
      <c r="EX84" s="2">
        <f t="shared" si="92"/>
        <v>54.270197688245609</v>
      </c>
      <c r="EY84" s="2">
        <f t="shared" si="92"/>
        <v>52.319129009206918</v>
      </c>
      <c r="EZ84" s="2">
        <f t="shared" si="92"/>
        <v>55.431152856589435</v>
      </c>
      <c r="FA84" s="2">
        <f t="shared" si="92"/>
        <v>55.150051989123789</v>
      </c>
      <c r="FB84" s="2">
        <f t="shared" si="92"/>
        <v>54.00614648177271</v>
      </c>
      <c r="FC84" s="2">
        <f t="shared" si="92"/>
        <v>55.194628800795066</v>
      </c>
      <c r="FD84" s="2">
        <f t="shared" si="92"/>
        <v>55.825578495208021</v>
      </c>
      <c r="FE84" s="2">
        <f t="shared" si="92"/>
        <v>57.218288726782134</v>
      </c>
      <c r="FG84" s="2">
        <f t="shared" si="93"/>
        <v>0.79031876082579144</v>
      </c>
      <c r="FH84" s="2">
        <f t="shared" si="93"/>
        <v>0.77118149491184662</v>
      </c>
      <c r="FI84" s="2">
        <f t="shared" si="93"/>
        <v>0.77414930829118933</v>
      </c>
      <c r="FJ84" s="2">
        <f t="shared" si="93"/>
        <v>0.77408251264356642</v>
      </c>
      <c r="FK84" s="2">
        <f t="shared" si="93"/>
        <v>0.76142097939451903</v>
      </c>
      <c r="FL84" s="2">
        <f t="shared" si="93"/>
        <v>0.75864537170699364</v>
      </c>
      <c r="FM84" s="2">
        <f t="shared" si="93"/>
        <v>0.7665452793825418</v>
      </c>
      <c r="FN84" s="2">
        <f t="shared" si="93"/>
        <v>0.75590016905662216</v>
      </c>
      <c r="FO84" s="2">
        <f t="shared" si="93"/>
        <v>0.75831819379019727</v>
      </c>
      <c r="FP84" s="2">
        <f t="shared" si="93"/>
        <v>0.7358078423378891</v>
      </c>
      <c r="FQ84" s="2">
        <f t="shared" si="93"/>
        <v>0.74145366211685459</v>
      </c>
      <c r="FR84" s="2">
        <f t="shared" si="93"/>
        <v>0.74100510175034517</v>
      </c>
      <c r="FS84" s="2">
        <f t="shared" si="93"/>
        <v>0.75782759821329038</v>
      </c>
      <c r="FT84" s="2">
        <f t="shared" si="93"/>
        <v>0.74024129470494171</v>
      </c>
      <c r="FU84" s="2">
        <f t="shared" si="93"/>
        <v>0.74123559657862836</v>
      </c>
      <c r="FW84" s="2">
        <f t="shared" si="82"/>
        <v>7.1777857070702035E-5</v>
      </c>
      <c r="FX84" s="2">
        <f t="shared" si="82"/>
        <v>5.6523524205313943E-5</v>
      </c>
      <c r="FY84" s="2">
        <f t="shared" si="82"/>
        <v>8.3561274956344268E-5</v>
      </c>
      <c r="FZ84" s="2">
        <f t="shared" si="82"/>
        <v>6.7532710836275817E-5</v>
      </c>
      <c r="GA84" s="2">
        <f t="shared" si="82"/>
        <v>6.7199128295370453E-5</v>
      </c>
      <c r="GB84" s="2">
        <f t="shared" si="82"/>
        <v>8.0565304732495231E-5</v>
      </c>
      <c r="GC84" s="2">
        <f t="shared" si="82"/>
        <v>7.6774126727144383E-5</v>
      </c>
      <c r="GD84" s="2">
        <f t="shared" si="82"/>
        <v>9.6003393209059682E-5</v>
      </c>
      <c r="GE84" s="2">
        <f t="shared" si="82"/>
        <v>1.2912452666593113E-4</v>
      </c>
      <c r="GF84" s="2">
        <f t="shared" si="82"/>
        <v>1.1779338472414535E-4</v>
      </c>
      <c r="GG84" s="2">
        <f t="shared" si="82"/>
        <v>9.5213947373920331E-5</v>
      </c>
      <c r="GH84" s="2">
        <f t="shared" si="82"/>
        <v>7.7427176800877896E-5</v>
      </c>
      <c r="GI84" s="2">
        <f t="shared" si="82"/>
        <v>8.3728233700417791E-5</v>
      </c>
      <c r="GJ84" s="2">
        <f t="shared" si="82"/>
        <v>6.2954241211847351E-5</v>
      </c>
      <c r="GK84" s="2">
        <f t="shared" si="82"/>
        <v>5.23135225256167E-5</v>
      </c>
      <c r="GM84" s="86">
        <f t="shared" si="83"/>
        <v>0.36800147456669124</v>
      </c>
      <c r="GN84" s="86">
        <f t="shared" si="83"/>
        <v>0.31783044224820839</v>
      </c>
      <c r="GO84" s="86">
        <f t="shared" si="83"/>
        <v>0.38032244992980857</v>
      </c>
      <c r="GP84" s="86">
        <f t="shared" si="83"/>
        <v>0.37429867257868094</v>
      </c>
      <c r="GQ84" s="86">
        <f t="shared" si="83"/>
        <v>0.34984909619009147</v>
      </c>
      <c r="GR84" s="86">
        <f t="shared" si="83"/>
        <v>0.38192863250404024</v>
      </c>
      <c r="GS84" s="86">
        <f t="shared" si="83"/>
        <v>0.37349156654753807</v>
      </c>
      <c r="GT84" s="86">
        <f t="shared" si="83"/>
        <v>0.3782891472637086</v>
      </c>
      <c r="GU84" s="86">
        <f t="shared" si="83"/>
        <v>0.39420289859868007</v>
      </c>
      <c r="GV84" s="86">
        <f t="shared" si="83"/>
        <v>0.35371146668665926</v>
      </c>
      <c r="GW84" s="86">
        <f t="shared" si="83"/>
        <v>0.33947749632188012</v>
      </c>
      <c r="GX84" s="86">
        <f t="shared" si="83"/>
        <v>0.30485772778642567</v>
      </c>
      <c r="GY84" s="86">
        <f t="shared" si="83"/>
        <v>0.34714965170958567</v>
      </c>
      <c r="GZ84" s="86">
        <f t="shared" si="83"/>
        <v>0.31247982549378506</v>
      </c>
      <c r="HA84" s="86">
        <f t="shared" si="83"/>
        <v>0.32203073799146387</v>
      </c>
      <c r="HC84" s="86">
        <f t="shared" si="73"/>
        <v>1.2503834021526651E-5</v>
      </c>
      <c r="HD84" s="86">
        <f t="shared" si="73"/>
        <v>2.3873639755111721E-7</v>
      </c>
      <c r="HE84" s="86">
        <f t="shared" si="73"/>
        <v>5.2504616665332331E-6</v>
      </c>
      <c r="HF84" s="86">
        <f t="shared" si="73"/>
        <v>1.040153424729311E-5</v>
      </c>
      <c r="HG84" s="86">
        <f t="shared" si="87"/>
        <v>3.5922137899626424E-8</v>
      </c>
      <c r="HH84" s="86">
        <f t="shared" si="87"/>
        <v>1.9347006856784841E-6</v>
      </c>
      <c r="HI84" s="86">
        <f t="shared" si="87"/>
        <v>3.867863374485118E-6</v>
      </c>
      <c r="HJ84" s="86">
        <f t="shared" si="87"/>
        <v>2.2795264307714572E-6</v>
      </c>
      <c r="HK84" s="86">
        <f t="shared" si="87"/>
        <v>4.2557982195908533E-6</v>
      </c>
      <c r="HL84" s="86">
        <f t="shared" si="87"/>
        <v>2.4826336904462159E-6</v>
      </c>
      <c r="HM84" s="86">
        <f t="shared" si="87"/>
        <v>2.1694928964614659E-6</v>
      </c>
      <c r="HN84" s="86">
        <f t="shared" si="87"/>
        <v>7.4250856279011557E-6</v>
      </c>
      <c r="HO84" s="86">
        <f t="shared" si="87"/>
        <v>2.9971679360076144E-6</v>
      </c>
      <c r="HP84" s="86">
        <f t="shared" si="87"/>
        <v>3.6739288813618961E-7</v>
      </c>
      <c r="HQ84" s="86">
        <f t="shared" si="87"/>
        <v>4.3893909124134323E-8</v>
      </c>
      <c r="HS84" s="86">
        <f t="shared" si="84"/>
        <v>2.1498344706068282E-55</v>
      </c>
      <c r="HT84" s="86">
        <f t="shared" si="84"/>
        <v>5.9808626702222714E-79</v>
      </c>
      <c r="HU84" s="86">
        <f t="shared" si="84"/>
        <v>5.3606174947308857E-62</v>
      </c>
      <c r="HV84" s="86">
        <f t="shared" si="84"/>
        <v>1.3907143347064348E-59</v>
      </c>
      <c r="HW84" s="86">
        <f t="shared" si="84"/>
        <v>5.2739920739649742E-96</v>
      </c>
      <c r="HX84" s="86">
        <f t="shared" si="84"/>
        <v>2.5917508226904398E-71</v>
      </c>
      <c r="HY84" s="86">
        <f t="shared" si="84"/>
        <v>7.0087476270843717E-67</v>
      </c>
      <c r="HZ84" s="86">
        <f t="shared" si="84"/>
        <v>1.1260644605028641E-70</v>
      </c>
      <c r="IA84" s="86">
        <f t="shared" si="84"/>
        <v>3.4003077576524169E-66</v>
      </c>
      <c r="IB84" s="86">
        <f t="shared" si="84"/>
        <v>2.7362470131575448E-72</v>
      </c>
      <c r="IC84" s="86">
        <f t="shared" si="84"/>
        <v>7.0125315504859917E-72</v>
      </c>
      <c r="ID84" s="86">
        <f t="shared" si="84"/>
        <v>2.796615106239435E-60</v>
      </c>
      <c r="IE84" s="86">
        <f t="shared" si="84"/>
        <v>1.5929805437328662E-66</v>
      </c>
      <c r="IF84" s="86">
        <f t="shared" si="84"/>
        <v>1.3717859242395871E-39</v>
      </c>
      <c r="IG84" s="86">
        <f t="shared" si="84"/>
        <v>1.1675703293286147E-30</v>
      </c>
      <c r="II84" s="86">
        <f t="shared" si="85"/>
        <v>4.2434052886370174E-163</v>
      </c>
      <c r="IJ84" s="86">
        <f t="shared" si="85"/>
        <v>1.44312955293205E-242</v>
      </c>
      <c r="IK84" s="86">
        <f t="shared" si="85"/>
        <v>6.7799559503229262E-188</v>
      </c>
      <c r="IL84" s="86">
        <f t="shared" si="85"/>
        <v>7.9741828569175336E-181</v>
      </c>
      <c r="IM84" s="86">
        <f t="shared" si="85"/>
        <v>3.3553669736782661E-293</v>
      </c>
      <c r="IN84" s="86">
        <f t="shared" si="85"/>
        <v>2.08751706136368E-217</v>
      </c>
      <c r="IO84" s="86">
        <f t="shared" si="85"/>
        <v>2.5953413289095498E-205</v>
      </c>
      <c r="IP84" s="86">
        <f t="shared" si="85"/>
        <v>5.8352915307603071E-214</v>
      </c>
      <c r="IQ84" s="86">
        <f t="shared" si="85"/>
        <v>1.4103177768667763E-199</v>
      </c>
      <c r="IR84" s="86">
        <f t="shared" si="85"/>
        <v>6.4660062998373267E-221</v>
      </c>
      <c r="IS84" s="86">
        <f t="shared" si="85"/>
        <v>7.3494818348524816E-219</v>
      </c>
      <c r="IT84" s="86">
        <f t="shared" si="85"/>
        <v>4.1487972709399328E-180</v>
      </c>
      <c r="IU84" s="86">
        <f t="shared" si="85"/>
        <v>2.6768615526223576E-199</v>
      </c>
      <c r="IV84" s="86">
        <f t="shared" si="85"/>
        <v>2.6910467847046604E-114</v>
      </c>
      <c r="IW84" s="86">
        <f t="shared" si="85"/>
        <v>3.9551319989429852E-116</v>
      </c>
      <c r="IY84" s="86">
        <f t="shared" si="86"/>
        <v>0.36801397840071276</v>
      </c>
      <c r="IZ84" s="86">
        <f t="shared" si="86"/>
        <v>0.31783068098460593</v>
      </c>
      <c r="JA84" s="86">
        <f t="shared" si="86"/>
        <v>0.38032770039147512</v>
      </c>
      <c r="JB84" s="86">
        <f t="shared" si="86"/>
        <v>0.37430907411292824</v>
      </c>
      <c r="JC84" s="86">
        <f t="shared" si="86"/>
        <v>0.34984913211222934</v>
      </c>
      <c r="JD84" s="86">
        <f t="shared" si="86"/>
        <v>0.3819305672047259</v>
      </c>
      <c r="JE84" s="86">
        <f t="shared" si="86"/>
        <v>0.37349543441091254</v>
      </c>
      <c r="JF84" s="86">
        <f t="shared" si="86"/>
        <v>0.37829142679013938</v>
      </c>
      <c r="JG84" s="86">
        <f t="shared" si="86"/>
        <v>0.39420715439689968</v>
      </c>
      <c r="JH84" s="86">
        <f t="shared" si="86"/>
        <v>0.35371394932034972</v>
      </c>
      <c r="JI84" s="86">
        <f t="shared" si="86"/>
        <v>0.33947966581477657</v>
      </c>
      <c r="JJ84" s="86">
        <f t="shared" si="86"/>
        <v>0.30486515287205357</v>
      </c>
      <c r="JK84" s="86">
        <f t="shared" si="86"/>
        <v>0.34715264887752167</v>
      </c>
      <c r="JL84" s="86">
        <f t="shared" si="86"/>
        <v>0.31248019288667317</v>
      </c>
      <c r="JM84" s="86">
        <f t="shared" si="86"/>
        <v>0.32203078188537299</v>
      </c>
    </row>
    <row r="85" spans="2:273" x14ac:dyDescent="0.25">
      <c r="B85" s="2">
        <v>58</v>
      </c>
      <c r="C85" s="37">
        <v>199.27600000000001</v>
      </c>
      <c r="D85" s="37">
        <v>208.5</v>
      </c>
      <c r="E85" s="37">
        <v>219.40299999999999</v>
      </c>
      <c r="F85" s="37">
        <v>210.46799999999999</v>
      </c>
      <c r="G85" s="37">
        <v>205</v>
      </c>
      <c r="H85" s="37">
        <v>214.328</v>
      </c>
      <c r="I85" s="37">
        <v>205.16399999999999</v>
      </c>
      <c r="J85" s="37">
        <v>213</v>
      </c>
      <c r="K85" s="37">
        <v>211.262</v>
      </c>
      <c r="L85" s="37">
        <v>207.852</v>
      </c>
      <c r="M85" s="37">
        <v>199.52500000000001</v>
      </c>
      <c r="N85" s="37">
        <v>199.262</v>
      </c>
      <c r="O85" s="37">
        <v>212.03299999999999</v>
      </c>
      <c r="P85" s="37">
        <v>189.98400000000001</v>
      </c>
      <c r="Q85" s="37">
        <v>149.721</v>
      </c>
      <c r="S85" s="4">
        <f t="shared" si="88"/>
        <v>196.76296171988488</v>
      </c>
      <c r="T85" s="4">
        <f t="shared" si="88"/>
        <v>200.78859888251299</v>
      </c>
      <c r="U85" s="4">
        <f t="shared" si="88"/>
        <v>215.1133071501738</v>
      </c>
      <c r="V85" s="4">
        <f t="shared" si="88"/>
        <v>206.13925880840685</v>
      </c>
      <c r="W85" s="4">
        <f t="shared" si="88"/>
        <v>199.44813556670826</v>
      </c>
      <c r="X85" s="4">
        <f t="shared" si="88"/>
        <v>211.49863099872653</v>
      </c>
      <c r="Y85" s="4">
        <f t="shared" si="88"/>
        <v>200.38565163327868</v>
      </c>
      <c r="Z85" s="4">
        <f t="shared" si="88"/>
        <v>210.66202594602001</v>
      </c>
      <c r="AA85" s="4">
        <f t="shared" si="88"/>
        <v>210.02192441653494</v>
      </c>
      <c r="AB85" s="4">
        <f t="shared" si="88"/>
        <v>206.557027122618</v>
      </c>
      <c r="AC85" s="4">
        <f t="shared" si="88"/>
        <v>194.08901497752788</v>
      </c>
      <c r="AD85" s="4">
        <f t="shared" si="88"/>
        <v>193.03872483205762</v>
      </c>
      <c r="AE85" s="4">
        <f t="shared" si="88"/>
        <v>210.91464918032156</v>
      </c>
      <c r="AF85" s="4">
        <f t="shared" si="88"/>
        <v>183.99267517131489</v>
      </c>
      <c r="AG85" s="4">
        <f t="shared" si="88"/>
        <v>145.12728355278944</v>
      </c>
      <c r="AI85" s="4">
        <f t="shared" si="89"/>
        <v>2.5130382801151256</v>
      </c>
      <c r="AJ85" s="4">
        <f t="shared" si="89"/>
        <v>7.7114011174870143</v>
      </c>
      <c r="AK85" s="4">
        <f t="shared" si="89"/>
        <v>4.2896928498261957</v>
      </c>
      <c r="AL85" s="4">
        <f t="shared" si="89"/>
        <v>4.3287411915931386</v>
      </c>
      <c r="AM85" s="4">
        <f t="shared" si="89"/>
        <v>5.5518644332917404</v>
      </c>
      <c r="AN85" s="4">
        <f t="shared" si="89"/>
        <v>2.8293690012734771</v>
      </c>
      <c r="AO85" s="4">
        <f t="shared" si="89"/>
        <v>4.7783483667213034</v>
      </c>
      <c r="AP85" s="4">
        <f t="shared" si="89"/>
        <v>2.3379740539799911</v>
      </c>
      <c r="AQ85" s="4">
        <f t="shared" si="89"/>
        <v>1.2400755834650568</v>
      </c>
      <c r="AR85" s="4">
        <f t="shared" si="89"/>
        <v>1.2949728773820084</v>
      </c>
      <c r="AS85" s="4">
        <f t="shared" si="89"/>
        <v>5.4359850224721242</v>
      </c>
      <c r="AT85" s="4">
        <f t="shared" si="89"/>
        <v>6.2232751679423757</v>
      </c>
      <c r="AU85" s="4">
        <f t="shared" si="89"/>
        <v>1.118350819678426</v>
      </c>
      <c r="AV85" s="4">
        <f t="shared" si="89"/>
        <v>5.9913248286851228</v>
      </c>
      <c r="AW85" s="4">
        <f t="shared" si="89"/>
        <v>4.5937164472105678</v>
      </c>
      <c r="AY85" s="2">
        <f t="shared" si="80"/>
        <v>52.835660041543321</v>
      </c>
      <c r="AZ85" s="2">
        <f t="shared" si="80"/>
        <v>59.046955176378162</v>
      </c>
      <c r="BA85" s="2">
        <f t="shared" si="80"/>
        <v>63.940399568126935</v>
      </c>
      <c r="BB85" s="2">
        <f t="shared" si="80"/>
        <v>60.816334509079155</v>
      </c>
      <c r="BC85" s="2">
        <f t="shared" si="80"/>
        <v>58.419236177367651</v>
      </c>
      <c r="BD85" s="2">
        <f t="shared" si="80"/>
        <v>59.853539354978416</v>
      </c>
      <c r="BE85" s="2">
        <f t="shared" si="80"/>
        <v>59.685118998339632</v>
      </c>
      <c r="BF85" s="2">
        <f t="shared" si="80"/>
        <v>60.503432863527905</v>
      </c>
      <c r="BG85" s="2">
        <f t="shared" si="80"/>
        <v>54.544680731793328</v>
      </c>
      <c r="BH85" s="2">
        <f t="shared" si="80"/>
        <v>59.161917972284911</v>
      </c>
      <c r="BI85" s="2">
        <f t="shared" si="80"/>
        <v>58.138548482132819</v>
      </c>
      <c r="BJ85" s="2">
        <f t="shared" si="80"/>
        <v>59.354131698354507</v>
      </c>
      <c r="BK85" s="2">
        <f t="shared" si="80"/>
        <v>60.657479777432684</v>
      </c>
      <c r="BL85" s="2">
        <f t="shared" si="80"/>
        <v>58.250806940388188</v>
      </c>
      <c r="BM85" s="2">
        <f t="shared" si="80"/>
        <v>56.102754743924706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56.767918888258642</v>
      </c>
      <c r="DL85" s="2">
        <f t="shared" si="90"/>
        <v>68.487030303030295</v>
      </c>
      <c r="DM85" s="2">
        <f t="shared" si="90"/>
        <v>84.554470190274827</v>
      </c>
      <c r="DN85" s="2">
        <f t="shared" si="90"/>
        <v>81.449518675123329</v>
      </c>
      <c r="DO85" s="2">
        <f t="shared" si="90"/>
        <v>69.185162790697674</v>
      </c>
      <c r="DP85" s="2">
        <f t="shared" si="90"/>
        <v>71.956640243902442</v>
      </c>
      <c r="DQ85" s="2">
        <f t="shared" si="90"/>
        <v>75.895405013591073</v>
      </c>
      <c r="DR85" s="2">
        <f t="shared" si="90"/>
        <v>74.977633797909391</v>
      </c>
      <c r="DS85" s="2">
        <f t="shared" si="90"/>
        <v>67.701114634146322</v>
      </c>
      <c r="DT85" s="2">
        <f t="shared" si="90"/>
        <v>73.90502429149798</v>
      </c>
      <c r="DU85" s="2">
        <f t="shared" si="90"/>
        <v>66.725989212007505</v>
      </c>
      <c r="DV85" s="2">
        <f t="shared" si="90"/>
        <v>72.095803149393618</v>
      </c>
      <c r="DW85" s="2">
        <f t="shared" si="90"/>
        <v>74.420678646934434</v>
      </c>
      <c r="DX85" s="2">
        <f t="shared" si="90"/>
        <v>63.96167738973071</v>
      </c>
      <c r="DY85" s="2">
        <f t="shared" si="90"/>
        <v>56.794858188153306</v>
      </c>
      <c r="EA85" s="2">
        <f t="shared" ref="EA85:EL116" si="94">CE$228*$B85+CE$229</f>
        <v>51.884017897019845</v>
      </c>
      <c r="EB85" s="2">
        <f t="shared" si="91"/>
        <v>56.492310353805671</v>
      </c>
      <c r="EC85" s="2">
        <f t="shared" si="91"/>
        <v>58.455422654084551</v>
      </c>
      <c r="ED85" s="2">
        <f t="shared" si="91"/>
        <v>55.324274332410887</v>
      </c>
      <c r="EE85" s="2">
        <f t="shared" si="91"/>
        <v>55.342738334690885</v>
      </c>
      <c r="EF85" s="2">
        <f t="shared" si="91"/>
        <v>56.342112906170577</v>
      </c>
      <c r="EG85" s="2">
        <f t="shared" si="91"/>
        <v>55.18260590461523</v>
      </c>
      <c r="EH85" s="2">
        <f t="shared" si="91"/>
        <v>56.240893999264067</v>
      </c>
      <c r="EI85" s="2">
        <f t="shared" si="91"/>
        <v>50.720292771225353</v>
      </c>
      <c r="EJ85" s="2">
        <f t="shared" si="91"/>
        <v>54.334005638954672</v>
      </c>
      <c r="EK85" s="2">
        <f t="shared" si="91"/>
        <v>55.407626524336351</v>
      </c>
      <c r="EL85" s="2">
        <f t="shared" si="91"/>
        <v>55.292696816018491</v>
      </c>
      <c r="EM85" s="2">
        <f t="shared" si="91"/>
        <v>56.646473503369883</v>
      </c>
      <c r="EN85" s="2">
        <f t="shared" si="91"/>
        <v>56.423198087658037</v>
      </c>
      <c r="EO85" s="2">
        <f t="shared" si="91"/>
        <v>55.882310058245466</v>
      </c>
      <c r="EQ85" s="2">
        <f t="shared" si="92"/>
        <v>53.549193537648172</v>
      </c>
      <c r="ER85" s="2">
        <f t="shared" si="92"/>
        <v>58.026057786009872</v>
      </c>
      <c r="ES85" s="2">
        <f t="shared" si="92"/>
        <v>60.017708816521193</v>
      </c>
      <c r="ET85" s="2">
        <f t="shared" si="92"/>
        <v>56.192863249077242</v>
      </c>
      <c r="EU85" s="2">
        <f t="shared" si="92"/>
        <v>55.17727131971813</v>
      </c>
      <c r="EV85" s="2">
        <f t="shared" si="92"/>
        <v>54.221081519690557</v>
      </c>
      <c r="EW85" s="2">
        <f t="shared" si="92"/>
        <v>55.130577539811924</v>
      </c>
      <c r="EX85" s="2">
        <f t="shared" si="92"/>
        <v>54.131747890907704</v>
      </c>
      <c r="EY85" s="2">
        <f t="shared" si="92"/>
        <v>52.22724991423221</v>
      </c>
      <c r="EZ85" s="2">
        <f t="shared" si="92"/>
        <v>55.29805343359029</v>
      </c>
      <c r="FA85" s="2">
        <f t="shared" si="92"/>
        <v>55.003672683960019</v>
      </c>
      <c r="FB85" s="2">
        <f t="shared" si="92"/>
        <v>53.879425694720723</v>
      </c>
      <c r="FC85" s="2">
        <f t="shared" si="92"/>
        <v>55.067002900127655</v>
      </c>
      <c r="FD85" s="2">
        <f t="shared" si="92"/>
        <v>55.690821897730771</v>
      </c>
      <c r="FE85" s="2">
        <f t="shared" si="92"/>
        <v>57.092647701702347</v>
      </c>
      <c r="FG85" s="2">
        <f t="shared" si="93"/>
        <v>0.80517395969727446</v>
      </c>
      <c r="FH85" s="2">
        <f t="shared" si="93"/>
        <v>0.78702714384924455</v>
      </c>
      <c r="FI85" s="2">
        <f t="shared" si="93"/>
        <v>0.78984544297777637</v>
      </c>
      <c r="FJ85" s="2">
        <f t="shared" si="93"/>
        <v>0.78978202892018967</v>
      </c>
      <c r="FK85" s="2">
        <f t="shared" si="93"/>
        <v>0.7777477461135065</v>
      </c>
      <c r="FL85" s="2">
        <f t="shared" si="93"/>
        <v>0.77510598052183455</v>
      </c>
      <c r="FM85" s="2">
        <f t="shared" si="93"/>
        <v>0.7826214868492255</v>
      </c>
      <c r="FN85" s="2">
        <f t="shared" si="93"/>
        <v>0.77249185671543319</v>
      </c>
      <c r="FO85" s="2">
        <f t="shared" si="93"/>
        <v>0.77479449253122545</v>
      </c>
      <c r="FP85" s="2">
        <f t="shared" si="93"/>
        <v>0.75331954324460093</v>
      </c>
      <c r="FQ85" s="2">
        <f t="shared" si="93"/>
        <v>0.75871385238681532</v>
      </c>
      <c r="FR85" s="2">
        <f t="shared" si="93"/>
        <v>0.75828547509996458</v>
      </c>
      <c r="FS85" s="2">
        <f t="shared" si="93"/>
        <v>0.77432738928916467</v>
      </c>
      <c r="FT85" s="2">
        <f t="shared" si="93"/>
        <v>0.7575559560998345</v>
      </c>
      <c r="FU85" s="2">
        <f t="shared" si="93"/>
        <v>0.75850560308100401</v>
      </c>
      <c r="FW85" s="2">
        <f t="shared" si="82"/>
        <v>7.8702310230552124E-5</v>
      </c>
      <c r="FX85" s="2">
        <f t="shared" si="82"/>
        <v>6.1976473884758438E-5</v>
      </c>
      <c r="FY85" s="2">
        <f t="shared" si="82"/>
        <v>9.1622377386511768E-5</v>
      </c>
      <c r="FZ85" s="2">
        <f t="shared" si="82"/>
        <v>7.4047662505752045E-5</v>
      </c>
      <c r="GA85" s="2">
        <f t="shared" si="82"/>
        <v>7.3681901277465625E-5</v>
      </c>
      <c r="GB85" s="2">
        <f t="shared" si="82"/>
        <v>8.8337413376183291E-5</v>
      </c>
      <c r="GC85" s="2">
        <f t="shared" si="82"/>
        <v>8.4180532456580749E-5</v>
      </c>
      <c r="GD85" s="2">
        <f t="shared" si="82"/>
        <v>1.0526465242363102E-4</v>
      </c>
      <c r="GE85" s="2">
        <f t="shared" si="82"/>
        <v>1.4158046430935299E-4</v>
      </c>
      <c r="GF85" s="2">
        <f t="shared" si="82"/>
        <v>1.2915641020277554E-4</v>
      </c>
      <c r="GG85" s="2">
        <f t="shared" si="82"/>
        <v>1.0439905824718293E-4</v>
      </c>
      <c r="GH85" s="2">
        <f t="shared" si="82"/>
        <v>8.4896576970740006E-5</v>
      </c>
      <c r="GI85" s="2">
        <f t="shared" si="82"/>
        <v>9.1805441054422605E-5</v>
      </c>
      <c r="GJ85" s="2">
        <f t="shared" si="82"/>
        <v>6.902753359019563E-5</v>
      </c>
      <c r="GK85" s="2">
        <f t="shared" si="82"/>
        <v>5.7360347308555633E-5</v>
      </c>
      <c r="GM85" s="86">
        <f t="shared" si="83"/>
        <v>0.42619808486798827</v>
      </c>
      <c r="GN85" s="86">
        <f t="shared" si="83"/>
        <v>0.37523817321135128</v>
      </c>
      <c r="GO85" s="86">
        <f t="shared" si="83"/>
        <v>0.4489824126066122</v>
      </c>
      <c r="GP85" s="86">
        <f t="shared" si="83"/>
        <v>0.44197492418801532</v>
      </c>
      <c r="GQ85" s="86">
        <f t="shared" si="83"/>
        <v>0.4172118582545975</v>
      </c>
      <c r="GR85" s="86">
        <f t="shared" si="83"/>
        <v>0.45615618980446887</v>
      </c>
      <c r="GS85" s="86">
        <f t="shared" si="83"/>
        <v>0.44369232268897274</v>
      </c>
      <c r="GT85" s="86">
        <f t="shared" si="83"/>
        <v>0.45274116662331648</v>
      </c>
      <c r="GU85" s="86">
        <f t="shared" si="83"/>
        <v>0.47038637267058209</v>
      </c>
      <c r="GV85" s="86">
        <f t="shared" si="83"/>
        <v>0.43041124397450398</v>
      </c>
      <c r="GW85" s="86">
        <f t="shared" si="83"/>
        <v>0.41135055112254137</v>
      </c>
      <c r="GX85" s="86">
        <f t="shared" si="83"/>
        <v>0.36847521576202547</v>
      </c>
      <c r="GY85" s="86">
        <f t="shared" si="83"/>
        <v>0.41310138269457014</v>
      </c>
      <c r="GZ85" s="86">
        <f t="shared" si="83"/>
        <v>0.37865405631172139</v>
      </c>
      <c r="HA85" s="86">
        <f t="shared" si="83"/>
        <v>0.38986167180961911</v>
      </c>
      <c r="HC85" s="86">
        <f t="shared" si="73"/>
        <v>2.2413295591248856E-5</v>
      </c>
      <c r="HD85" s="86">
        <f t="shared" si="73"/>
        <v>5.379526982765207E-7</v>
      </c>
      <c r="HE85" s="86">
        <f t="shared" si="73"/>
        <v>1.0173393166659793E-5</v>
      </c>
      <c r="HF85" s="86">
        <f t="shared" si="73"/>
        <v>1.9254586265709731E-5</v>
      </c>
      <c r="HG85" s="86">
        <f t="shared" si="87"/>
        <v>9.4374391078630026E-8</v>
      </c>
      <c r="HH85" s="86">
        <f t="shared" si="87"/>
        <v>4.0488644836525833E-6</v>
      </c>
      <c r="HI85" s="86">
        <f t="shared" si="87"/>
        <v>7.7438181524426349E-6</v>
      </c>
      <c r="HJ85" s="86">
        <f t="shared" si="87"/>
        <v>4.7845361609791019E-6</v>
      </c>
      <c r="HK85" s="86">
        <f t="shared" si="87"/>
        <v>8.7492649070433944E-6</v>
      </c>
      <c r="HL85" s="86">
        <f t="shared" si="87"/>
        <v>5.3480708968572193E-6</v>
      </c>
      <c r="HM85" s="86">
        <f t="shared" si="87"/>
        <v>4.5958082669674144E-6</v>
      </c>
      <c r="HN85" s="86">
        <f t="shared" si="87"/>
        <v>1.3981229505500718E-5</v>
      </c>
      <c r="HO85" s="86">
        <f t="shared" si="87"/>
        <v>6.0209975009540194E-6</v>
      </c>
      <c r="HP85" s="86">
        <f t="shared" si="87"/>
        <v>8.2496988661883853E-7</v>
      </c>
      <c r="HQ85" s="86">
        <f t="shared" si="87"/>
        <v>1.1326834037475336E-7</v>
      </c>
      <c r="HS85" s="86">
        <f t="shared" si="84"/>
        <v>6.260294477962733E-54</v>
      </c>
      <c r="HT85" s="86">
        <f t="shared" si="84"/>
        <v>7.3958856612056181E-77</v>
      </c>
      <c r="HU85" s="86">
        <f t="shared" si="84"/>
        <v>2.6429888048853406E-60</v>
      </c>
      <c r="HV85" s="86">
        <f t="shared" si="84"/>
        <v>5.4243890966629989E-58</v>
      </c>
      <c r="HW85" s="86">
        <f t="shared" si="84"/>
        <v>2.0439682642675301E-93</v>
      </c>
      <c r="HX85" s="86">
        <f t="shared" si="84"/>
        <v>2.3093971478336654E-69</v>
      </c>
      <c r="HY85" s="86">
        <f t="shared" si="84"/>
        <v>4.6733742158957943E-65</v>
      </c>
      <c r="HZ85" s="86">
        <f t="shared" si="84"/>
        <v>1.0309264681076427E-68</v>
      </c>
      <c r="IA85" s="86">
        <f t="shared" si="84"/>
        <v>2.6506569973666345E-64</v>
      </c>
      <c r="IB85" s="86">
        <f t="shared" si="84"/>
        <v>3.1554840416846704E-70</v>
      </c>
      <c r="IC85" s="86">
        <f t="shared" si="84"/>
        <v>7.0061789229201503E-70</v>
      </c>
      <c r="ID85" s="86">
        <f t="shared" si="84"/>
        <v>1.16689763718118E-58</v>
      </c>
      <c r="IE85" s="86">
        <f t="shared" si="84"/>
        <v>1.0249508509940345E-64</v>
      </c>
      <c r="IF85" s="86">
        <f t="shared" si="84"/>
        <v>1.4540150999088852E-38</v>
      </c>
      <c r="IG85" s="86">
        <f t="shared" si="84"/>
        <v>6.7752805106882834E-30</v>
      </c>
      <c r="II85" s="86">
        <f t="shared" si="85"/>
        <v>5.2716027123072316E-160</v>
      </c>
      <c r="IJ85" s="86">
        <f t="shared" si="85"/>
        <v>4.6376569153604068E-238</v>
      </c>
      <c r="IK85" s="86">
        <f t="shared" si="85"/>
        <v>2.8758203941978573E-184</v>
      </c>
      <c r="IL85" s="86">
        <f t="shared" si="85"/>
        <v>2.0622091512261621E-177</v>
      </c>
      <c r="IM85" s="86">
        <f t="shared" si="85"/>
        <v>1.1990623217484477E-287</v>
      </c>
      <c r="IN85" s="86">
        <f t="shared" si="85"/>
        <v>3.2095949203659255E-213</v>
      </c>
      <c r="IO85" s="86">
        <f t="shared" si="85"/>
        <v>2.2184844706057273E-201</v>
      </c>
      <c r="IP85" s="86">
        <f t="shared" si="85"/>
        <v>9.1965075726345697E-210</v>
      </c>
      <c r="IQ85" s="86">
        <f t="shared" si="85"/>
        <v>1.5526225499193267E-195</v>
      </c>
      <c r="IR85" s="86">
        <f t="shared" si="85"/>
        <v>1.7514535218844952E-216</v>
      </c>
      <c r="IS85" s="86">
        <f t="shared" si="85"/>
        <v>1.4354482756001155E-214</v>
      </c>
      <c r="IT85" s="86">
        <f t="shared" si="85"/>
        <v>1.1635101732203166E-176</v>
      </c>
      <c r="IU85" s="86">
        <f t="shared" si="85"/>
        <v>1.8981863409903836E-195</v>
      </c>
      <c r="IV85" s="86">
        <f t="shared" si="85"/>
        <v>3.62186705645054E-112</v>
      </c>
      <c r="IW85" s="86">
        <f t="shared" si="85"/>
        <v>5.2528141692414625E-114</v>
      </c>
      <c r="IY85" s="86">
        <f t="shared" si="86"/>
        <v>0.42622049816357954</v>
      </c>
      <c r="IZ85" s="86">
        <f t="shared" si="86"/>
        <v>0.37523871116404955</v>
      </c>
      <c r="JA85" s="86">
        <f t="shared" si="86"/>
        <v>0.44899258599977887</v>
      </c>
      <c r="JB85" s="86">
        <f t="shared" si="86"/>
        <v>0.44199417877428104</v>
      </c>
      <c r="JC85" s="86">
        <f t="shared" si="86"/>
        <v>0.41721195262898858</v>
      </c>
      <c r="JD85" s="86">
        <f t="shared" si="86"/>
        <v>0.4561602386689525</v>
      </c>
      <c r="JE85" s="86">
        <f t="shared" si="86"/>
        <v>0.44370006650712518</v>
      </c>
      <c r="JF85" s="86">
        <f t="shared" si="86"/>
        <v>0.45274595115947747</v>
      </c>
      <c r="JG85" s="86">
        <f t="shared" si="86"/>
        <v>0.47039512193548916</v>
      </c>
      <c r="JH85" s="86">
        <f t="shared" si="86"/>
        <v>0.43041659204540084</v>
      </c>
      <c r="JI85" s="86">
        <f t="shared" si="86"/>
        <v>0.41135514693080832</v>
      </c>
      <c r="JJ85" s="86">
        <f t="shared" si="86"/>
        <v>0.36848919699153099</v>
      </c>
      <c r="JK85" s="86">
        <f t="shared" si="86"/>
        <v>0.41310740369207111</v>
      </c>
      <c r="JL85" s="86">
        <f t="shared" si="86"/>
        <v>0.37865488128160801</v>
      </c>
      <c r="JM85" s="86">
        <f t="shared" si="86"/>
        <v>0.38986178507795949</v>
      </c>
    </row>
    <row r="86" spans="2:273" x14ac:dyDescent="0.25">
      <c r="B86" s="2">
        <v>59</v>
      </c>
      <c r="C86" s="37">
        <v>207.27600000000001</v>
      </c>
      <c r="D86" s="37">
        <v>218.40299999999999</v>
      </c>
      <c r="E86" s="37">
        <v>225.113</v>
      </c>
      <c r="F86" s="37">
        <v>216</v>
      </c>
      <c r="G86" s="37">
        <v>212.726</v>
      </c>
      <c r="H86" s="37">
        <v>219.869</v>
      </c>
      <c r="I86" s="37">
        <v>212.42599999999999</v>
      </c>
      <c r="J86" s="37">
        <v>217.42599999999999</v>
      </c>
      <c r="K86" s="37">
        <v>215.70500000000001</v>
      </c>
      <c r="L86" s="37">
        <v>215.131</v>
      </c>
      <c r="M86" s="37">
        <v>207.65600000000001</v>
      </c>
      <c r="N86" s="37">
        <v>206.31100000000001</v>
      </c>
      <c r="O86" s="37">
        <v>218.96700000000001</v>
      </c>
      <c r="P86" s="37">
        <v>201.541</v>
      </c>
      <c r="Q86" s="37">
        <v>160.22999999999999</v>
      </c>
      <c r="S86" s="4">
        <f t="shared" si="88"/>
        <v>206.11635100456766</v>
      </c>
      <c r="T86" s="4">
        <f t="shared" si="88"/>
        <v>213.6409779632863</v>
      </c>
      <c r="U86" s="4">
        <f t="shared" si="88"/>
        <v>227.08597009591048</v>
      </c>
      <c r="V86" s="4">
        <f t="shared" si="88"/>
        <v>217.9233462014285</v>
      </c>
      <c r="W86" s="4">
        <f t="shared" si="88"/>
        <v>212.37885248911357</v>
      </c>
      <c r="X86" s="4">
        <f t="shared" si="88"/>
        <v>223.89790457666888</v>
      </c>
      <c r="Y86" s="4">
        <f t="shared" si="88"/>
        <v>212.23780046034909</v>
      </c>
      <c r="Z86" s="4">
        <f t="shared" si="88"/>
        <v>223.04241147694401</v>
      </c>
      <c r="AA86" s="4">
        <f t="shared" si="88"/>
        <v>221.81830109424442</v>
      </c>
      <c r="AB86" s="4">
        <f t="shared" si="88"/>
        <v>220.05169607007582</v>
      </c>
      <c r="AC86" s="4">
        <f t="shared" si="88"/>
        <v>207.34104998749265</v>
      </c>
      <c r="AD86" s="4">
        <f t="shared" si="88"/>
        <v>206.54805795458512</v>
      </c>
      <c r="AE86" s="4">
        <f t="shared" si="88"/>
        <v>223.15151619994998</v>
      </c>
      <c r="AF86" s="4">
        <f t="shared" si="88"/>
        <v>197.03754971809605</v>
      </c>
      <c r="AG86" s="4">
        <f t="shared" si="88"/>
        <v>154.119458351318</v>
      </c>
      <c r="AI86" s="4">
        <f t="shared" si="89"/>
        <v>1.1596489954323488</v>
      </c>
      <c r="AJ86" s="4">
        <f t="shared" si="89"/>
        <v>4.7620220367136881</v>
      </c>
      <c r="AK86" s="4">
        <f t="shared" si="89"/>
        <v>-1.9729700959104832</v>
      </c>
      <c r="AL86" s="4">
        <f t="shared" si="89"/>
        <v>-1.923346201428501</v>
      </c>
      <c r="AM86" s="4">
        <f t="shared" si="89"/>
        <v>0.3471475108864297</v>
      </c>
      <c r="AN86" s="4">
        <f t="shared" si="89"/>
        <v>-4.0289045766688787</v>
      </c>
      <c r="AO86" s="4">
        <f t="shared" si="89"/>
        <v>0.18819953965089553</v>
      </c>
      <c r="AP86" s="4">
        <f t="shared" si="89"/>
        <v>-5.6164114769440232</v>
      </c>
      <c r="AQ86" s="4">
        <f t="shared" si="89"/>
        <v>-6.1133010942444059</v>
      </c>
      <c r="AR86" s="4">
        <f t="shared" si="89"/>
        <v>-4.9206960700758202</v>
      </c>
      <c r="AS86" s="4">
        <f t="shared" si="89"/>
        <v>0.31495001250735299</v>
      </c>
      <c r="AT86" s="4">
        <f t="shared" si="89"/>
        <v>-0.23705795458511147</v>
      </c>
      <c r="AU86" s="4">
        <f t="shared" si="89"/>
        <v>-4.184516199949968</v>
      </c>
      <c r="AV86" s="4">
        <f t="shared" si="89"/>
        <v>4.5034502819039517</v>
      </c>
      <c r="AW86" s="4">
        <f t="shared" si="89"/>
        <v>6.1105416486819877</v>
      </c>
      <c r="AY86" s="2">
        <f t="shared" si="80"/>
        <v>52.699482590490128</v>
      </c>
      <c r="AZ86" s="2">
        <f t="shared" si="80"/>
        <v>58.796884136622438</v>
      </c>
      <c r="BA86" s="2">
        <f t="shared" si="80"/>
        <v>63.537868651795861</v>
      </c>
      <c r="BB86" s="2">
        <f t="shared" si="80"/>
        <v>60.421874365462983</v>
      </c>
      <c r="BC86" s="2">
        <f t="shared" si="80"/>
        <v>58.148409440294799</v>
      </c>
      <c r="BD86" s="2">
        <f t="shared" si="80"/>
        <v>59.530682490383889</v>
      </c>
      <c r="BE86" s="2">
        <f t="shared" si="80"/>
        <v>59.31489156091336</v>
      </c>
      <c r="BF86" s="2">
        <f t="shared" si="80"/>
        <v>60.132942063354427</v>
      </c>
      <c r="BG86" s="2">
        <f t="shared" si="80"/>
        <v>54.268868426614844</v>
      </c>
      <c r="BH86" s="2">
        <f t="shared" si="80"/>
        <v>58.837379481090991</v>
      </c>
      <c r="BI86" s="2">
        <f t="shared" si="80"/>
        <v>57.884402690487811</v>
      </c>
      <c r="BJ86" s="2">
        <f t="shared" si="80"/>
        <v>59.030921962009053</v>
      </c>
      <c r="BK86" s="2">
        <f t="shared" si="80"/>
        <v>60.31554201794755</v>
      </c>
      <c r="BL86" s="2">
        <f t="shared" si="80"/>
        <v>58.029977511788957</v>
      </c>
      <c r="BM86" s="2">
        <f t="shared" si="80"/>
        <v>56.013070439120781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56.770686249088399</v>
      </c>
      <c r="DL86" s="2">
        <f t="shared" si="90"/>
        <v>68.642954545454543</v>
      </c>
      <c r="DM86" s="2">
        <f t="shared" si="90"/>
        <v>85.039493657505275</v>
      </c>
      <c r="DN86" s="2">
        <f t="shared" si="90"/>
        <v>81.831857293868921</v>
      </c>
      <c r="DO86" s="2">
        <f t="shared" si="90"/>
        <v>69.371697674418598</v>
      </c>
      <c r="DP86" s="2">
        <f t="shared" si="90"/>
        <v>72.200285714285712</v>
      </c>
      <c r="DQ86" s="2">
        <f t="shared" si="90"/>
        <v>76.213166263968617</v>
      </c>
      <c r="DR86" s="2">
        <f t="shared" si="90"/>
        <v>75.296506097560965</v>
      </c>
      <c r="DS86" s="2">
        <f t="shared" si="90"/>
        <v>67.889457317073152</v>
      </c>
      <c r="DT86" s="2">
        <f t="shared" si="90"/>
        <v>74.300736842105266</v>
      </c>
      <c r="DU86" s="2">
        <f t="shared" si="90"/>
        <v>66.953815009380861</v>
      </c>
      <c r="DV86" s="2">
        <f t="shared" si="90"/>
        <v>72.414646598060656</v>
      </c>
      <c r="DW86" s="2">
        <f t="shared" si="90"/>
        <v>74.704405013591042</v>
      </c>
      <c r="DX86" s="2">
        <f t="shared" si="90"/>
        <v>64.040696188855577</v>
      </c>
      <c r="DY86" s="2">
        <f t="shared" si="90"/>
        <v>56.806664634146337</v>
      </c>
      <c r="EA86" s="2">
        <f t="shared" si="94"/>
        <v>51.800888922805044</v>
      </c>
      <c r="EB86" s="2">
        <f t="shared" si="91"/>
        <v>56.366805609396259</v>
      </c>
      <c r="EC86" s="2">
        <f t="shared" si="91"/>
        <v>58.32011093462895</v>
      </c>
      <c r="ED86" s="2">
        <f t="shared" si="91"/>
        <v>55.224474845668055</v>
      </c>
      <c r="EE86" s="2">
        <f t="shared" si="91"/>
        <v>55.223414776335247</v>
      </c>
      <c r="EF86" s="2">
        <f t="shared" si="91"/>
        <v>56.178351965003841</v>
      </c>
      <c r="EG86" s="2">
        <f t="shared" si="91"/>
        <v>55.034272163489547</v>
      </c>
      <c r="EH86" s="2">
        <f t="shared" si="91"/>
        <v>56.060339294913533</v>
      </c>
      <c r="EI86" s="2">
        <f t="shared" si="91"/>
        <v>50.657903533114009</v>
      </c>
      <c r="EJ86" s="2">
        <f t="shared" si="91"/>
        <v>54.219148400734696</v>
      </c>
      <c r="EK86" s="2">
        <f t="shared" si="91"/>
        <v>55.253990244247277</v>
      </c>
      <c r="EL86" s="2">
        <f t="shared" si="91"/>
        <v>55.140216131038081</v>
      </c>
      <c r="EM86" s="2">
        <f t="shared" si="91"/>
        <v>56.491186520417592</v>
      </c>
      <c r="EN86" s="2">
        <f t="shared" si="91"/>
        <v>56.275669745708569</v>
      </c>
      <c r="EO86" s="2">
        <f t="shared" si="91"/>
        <v>55.782540211612705</v>
      </c>
      <c r="EQ86" s="2">
        <f t="shared" si="92"/>
        <v>53.435815240081901</v>
      </c>
      <c r="ER86" s="2">
        <f t="shared" si="92"/>
        <v>57.874274929915899</v>
      </c>
      <c r="ES86" s="2">
        <f t="shared" si="92"/>
        <v>59.853240873611007</v>
      </c>
      <c r="ET86" s="2">
        <f t="shared" si="92"/>
        <v>56.077030593841997</v>
      </c>
      <c r="EU86" s="2">
        <f t="shared" si="92"/>
        <v>55.061325216997176</v>
      </c>
      <c r="EV86" s="2">
        <f t="shared" si="92"/>
        <v>54.098603826719135</v>
      </c>
      <c r="EW86" s="2">
        <f t="shared" si="92"/>
        <v>54.983378117325124</v>
      </c>
      <c r="EX86" s="2">
        <f t="shared" si="92"/>
        <v>53.993298093569805</v>
      </c>
      <c r="EY86" s="2">
        <f t="shared" si="92"/>
        <v>52.135370819257503</v>
      </c>
      <c r="EZ86" s="2">
        <f t="shared" si="92"/>
        <v>55.164954010591153</v>
      </c>
      <c r="FA86" s="2">
        <f t="shared" si="92"/>
        <v>54.857293378796243</v>
      </c>
      <c r="FB86" s="2">
        <f t="shared" si="92"/>
        <v>53.752704907668743</v>
      </c>
      <c r="FC86" s="2">
        <f t="shared" si="92"/>
        <v>54.939376999460237</v>
      </c>
      <c r="FD86" s="2">
        <f t="shared" si="92"/>
        <v>55.556065300253515</v>
      </c>
      <c r="FE86" s="2">
        <f t="shared" si="92"/>
        <v>56.96700667662256</v>
      </c>
      <c r="FG86" s="2">
        <f t="shared" si="93"/>
        <v>0.81921746035035248</v>
      </c>
      <c r="FH86" s="2">
        <f t="shared" si="93"/>
        <v>0.80205713541493773</v>
      </c>
      <c r="FI86" s="2">
        <f t="shared" si="93"/>
        <v>0.80472588938760592</v>
      </c>
      <c r="FJ86" s="2">
        <f t="shared" si="93"/>
        <v>0.80466585504974553</v>
      </c>
      <c r="FK86" s="2">
        <f t="shared" si="93"/>
        <v>0.79326058290966428</v>
      </c>
      <c r="FL86" s="2">
        <f t="shared" si="93"/>
        <v>0.79075359937015655</v>
      </c>
      <c r="FM86" s="2">
        <f t="shared" si="93"/>
        <v>0.7978825487910105</v>
      </c>
      <c r="FN86" s="2">
        <f t="shared" si="93"/>
        <v>0.78827167665379805</v>
      </c>
      <c r="FO86" s="2">
        <f t="shared" si="93"/>
        <v>0.79045792503442869</v>
      </c>
      <c r="FP86" s="2">
        <f t="shared" si="93"/>
        <v>0.77003327435090352</v>
      </c>
      <c r="FQ86" s="2">
        <f t="shared" si="93"/>
        <v>0.77517117486883369</v>
      </c>
      <c r="FR86" s="2">
        <f t="shared" si="93"/>
        <v>0.77476334186885065</v>
      </c>
      <c r="FS86" s="2">
        <f t="shared" si="93"/>
        <v>0.79001450474769808</v>
      </c>
      <c r="FT86" s="2">
        <f t="shared" si="93"/>
        <v>0.7740687371256616</v>
      </c>
      <c r="FU86" s="2">
        <f t="shared" si="93"/>
        <v>0.7749729167888425</v>
      </c>
      <c r="FW86" s="2">
        <f t="shared" si="82"/>
        <v>8.6294711913237519E-5</v>
      </c>
      <c r="FX86" s="2">
        <f t="shared" si="82"/>
        <v>6.7955445957149148E-5</v>
      </c>
      <c r="FY86" s="2">
        <f t="shared" si="82"/>
        <v>1.0046105105145365E-4</v>
      </c>
      <c r="FZ86" s="2">
        <f t="shared" si="82"/>
        <v>8.1191067385166189E-5</v>
      </c>
      <c r="GA86" s="2">
        <f t="shared" si="82"/>
        <v>8.0790023889321433E-5</v>
      </c>
      <c r="GB86" s="2">
        <f t="shared" si="82"/>
        <v>9.6859222174943809E-5</v>
      </c>
      <c r="GC86" s="2">
        <f t="shared" si="82"/>
        <v>9.2301368744867522E-5</v>
      </c>
      <c r="GD86" s="2">
        <f t="shared" si="82"/>
        <v>1.1541922403903521E-4</v>
      </c>
      <c r="GE86" s="2">
        <f t="shared" si="82"/>
        <v>1.5523777165589927E-4</v>
      </c>
      <c r="GF86" s="2">
        <f t="shared" si="82"/>
        <v>1.41615423041195E-4</v>
      </c>
      <c r="GG86" s="2">
        <f t="shared" si="82"/>
        <v>1.1447013809603669E-4</v>
      </c>
      <c r="GH86" s="2">
        <f t="shared" si="82"/>
        <v>9.3086483135073069E-5</v>
      </c>
      <c r="GI86" s="2">
        <f t="shared" si="82"/>
        <v>1.0066177281967835E-4</v>
      </c>
      <c r="GJ86" s="2">
        <f t="shared" si="82"/>
        <v>7.5686681468236869E-5</v>
      </c>
      <c r="GK86" s="2">
        <f t="shared" si="82"/>
        <v>6.2894022090077121E-5</v>
      </c>
      <c r="GM86" s="86">
        <f t="shared" si="83"/>
        <v>0.48479910607744636</v>
      </c>
      <c r="GN86" s="86">
        <f t="shared" si="83"/>
        <v>0.43697679957967983</v>
      </c>
      <c r="GO86" s="86">
        <f t="shared" si="83"/>
        <v>0.52187953156089029</v>
      </c>
      <c r="GP86" s="86">
        <f t="shared" si="83"/>
        <v>0.51421864415363572</v>
      </c>
      <c r="GQ86" s="86">
        <f t="shared" si="83"/>
        <v>0.4903076871151314</v>
      </c>
      <c r="GR86" s="86">
        <f t="shared" si="83"/>
        <v>0.53448393113273507</v>
      </c>
      <c r="GS86" s="86">
        <f t="shared" si="83"/>
        <v>0.5190454654449701</v>
      </c>
      <c r="GT86" s="86">
        <f t="shared" si="83"/>
        <v>0.53127404684573598</v>
      </c>
      <c r="GU86" s="86">
        <f t="shared" si="83"/>
        <v>0.5490883686100787</v>
      </c>
      <c r="GV86" s="86">
        <f t="shared" si="83"/>
        <v>0.51152615577508309</v>
      </c>
      <c r="GW86" s="86">
        <f t="shared" si="83"/>
        <v>0.48895322529739182</v>
      </c>
      <c r="GX86" s="86">
        <f t="shared" si="83"/>
        <v>0.43713206305056357</v>
      </c>
      <c r="GY86" s="86">
        <f t="shared" si="83"/>
        <v>0.48159137279027769</v>
      </c>
      <c r="GZ86" s="86">
        <f t="shared" si="83"/>
        <v>0.45075540572407757</v>
      </c>
      <c r="HA86" s="86">
        <f t="shared" si="83"/>
        <v>0.46321614205833156</v>
      </c>
      <c r="HC86" s="86">
        <f t="shared" si="73"/>
        <v>3.953894499371147E-5</v>
      </c>
      <c r="HD86" s="86">
        <f t="shared" si="73"/>
        <v>1.184666229185582E-6</v>
      </c>
      <c r="HE86" s="86">
        <f t="shared" si="73"/>
        <v>1.9339165580969972E-5</v>
      </c>
      <c r="HF86" s="86">
        <f t="shared" si="73"/>
        <v>3.5023289753888045E-5</v>
      </c>
      <c r="HG86" s="86">
        <f t="shared" si="87"/>
        <v>2.4087479109706095E-7</v>
      </c>
      <c r="HH86" s="86">
        <f t="shared" si="87"/>
        <v>8.288696244568456E-6</v>
      </c>
      <c r="HI86" s="86">
        <f t="shared" si="87"/>
        <v>1.5188639889772335E-5</v>
      </c>
      <c r="HJ86" s="86">
        <f t="shared" si="87"/>
        <v>9.8189757049576227E-6</v>
      </c>
      <c r="HK86" s="86">
        <f t="shared" si="87"/>
        <v>1.7589818841315883E-5</v>
      </c>
      <c r="HL86" s="86">
        <f t="shared" si="87"/>
        <v>1.1244341897543498E-5</v>
      </c>
      <c r="HM86" s="86">
        <f t="shared" si="87"/>
        <v>9.5145320828845144E-6</v>
      </c>
      <c r="HN86" s="86">
        <f t="shared" si="87"/>
        <v>2.58568903257682E-5</v>
      </c>
      <c r="HO86" s="86">
        <f t="shared" si="87"/>
        <v>1.1852284076503011E-5</v>
      </c>
      <c r="HP86" s="86">
        <f t="shared" si="87"/>
        <v>1.809516149964253E-6</v>
      </c>
      <c r="HQ86" s="86">
        <f t="shared" si="87"/>
        <v>2.8417019256302846E-7</v>
      </c>
      <c r="HS86" s="86">
        <f t="shared" si="84"/>
        <v>1.7404821395081187E-52</v>
      </c>
      <c r="HT86" s="86">
        <f t="shared" si="84"/>
        <v>8.5622643403820187E-75</v>
      </c>
      <c r="HU86" s="86">
        <f t="shared" si="84"/>
        <v>1.233092111449659E-58</v>
      </c>
      <c r="HV86" s="86">
        <f t="shared" si="84"/>
        <v>2.0109951144132245E-56</v>
      </c>
      <c r="HW86" s="86">
        <f t="shared" si="84"/>
        <v>7.2924571288363536E-91</v>
      </c>
      <c r="HX86" s="86">
        <f t="shared" si="84"/>
        <v>1.9311520984370375E-67</v>
      </c>
      <c r="HY86" s="86">
        <f t="shared" si="84"/>
        <v>2.9366527760393905E-63</v>
      </c>
      <c r="HZ86" s="86">
        <f t="shared" si="84"/>
        <v>8.8452139125655146E-67</v>
      </c>
      <c r="IA86" s="86">
        <f t="shared" si="84"/>
        <v>1.9371201938962031E-62</v>
      </c>
      <c r="IB86" s="86">
        <f t="shared" si="84"/>
        <v>3.3926110233835786E-68</v>
      </c>
      <c r="IC86" s="86">
        <f t="shared" si="84"/>
        <v>6.5509132984620325E-68</v>
      </c>
      <c r="ID86" s="86">
        <f t="shared" si="84"/>
        <v>4.6219830328600036E-57</v>
      </c>
      <c r="IE86" s="86">
        <f t="shared" si="84"/>
        <v>6.2190833421339955E-63</v>
      </c>
      <c r="IF86" s="86">
        <f t="shared" si="84"/>
        <v>1.4925836638336358E-37</v>
      </c>
      <c r="IG86" s="86">
        <f t="shared" si="84"/>
        <v>3.8417511768986897E-29</v>
      </c>
      <c r="II86" s="86">
        <f t="shared" si="85"/>
        <v>6.1128034401196622E-157</v>
      </c>
      <c r="IJ86" s="86">
        <f t="shared" si="85"/>
        <v>1.3512251234546801E-233</v>
      </c>
      <c r="IK86" s="86">
        <f t="shared" si="85"/>
        <v>1.1236312866882937E-180</v>
      </c>
      <c r="IL86" s="86">
        <f t="shared" si="85"/>
        <v>4.9450483182321775E-174</v>
      </c>
      <c r="IM86" s="86">
        <f t="shared" si="85"/>
        <v>3.7890816122337591E-282</v>
      </c>
      <c r="IN86" s="86">
        <f t="shared" si="85"/>
        <v>4.4899827267574316E-209</v>
      </c>
      <c r="IO86" s="86">
        <f t="shared" si="85"/>
        <v>1.736170788502814E-197</v>
      </c>
      <c r="IP86" s="86">
        <f t="shared" si="85"/>
        <v>1.316043651465267E-205</v>
      </c>
      <c r="IQ86" s="86">
        <f t="shared" si="85"/>
        <v>1.5528197021269954E-191</v>
      </c>
      <c r="IR86" s="86">
        <f t="shared" si="85"/>
        <v>4.2745521598607368E-212</v>
      </c>
      <c r="IS86" s="86">
        <f t="shared" si="85"/>
        <v>2.5404546537584564E-210</v>
      </c>
      <c r="IT86" s="86">
        <f t="shared" si="85"/>
        <v>3.0198839173817769E-173</v>
      </c>
      <c r="IU86" s="86">
        <f t="shared" si="85"/>
        <v>1.2335904502466702E-191</v>
      </c>
      <c r="IV86" s="86">
        <f t="shared" si="85"/>
        <v>4.6521566828924189E-110</v>
      </c>
      <c r="IW86" s="86">
        <f t="shared" si="85"/>
        <v>6.6645270300239778E-112</v>
      </c>
      <c r="IY86" s="86">
        <f t="shared" si="86"/>
        <v>0.48483864502244006</v>
      </c>
      <c r="IZ86" s="86">
        <f t="shared" si="86"/>
        <v>0.436977984245909</v>
      </c>
      <c r="JA86" s="86">
        <f t="shared" si="86"/>
        <v>0.52189887072647123</v>
      </c>
      <c r="JB86" s="86">
        <f t="shared" si="86"/>
        <v>0.51425366744338963</v>
      </c>
      <c r="JC86" s="86">
        <f t="shared" si="86"/>
        <v>0.49030792798992251</v>
      </c>
      <c r="JD86" s="86">
        <f t="shared" si="86"/>
        <v>0.53449221982897965</v>
      </c>
      <c r="JE86" s="86">
        <f t="shared" si="86"/>
        <v>0.51906065408485991</v>
      </c>
      <c r="JF86" s="86">
        <f t="shared" si="86"/>
        <v>0.53128386582144094</v>
      </c>
      <c r="JG86" s="86">
        <f t="shared" si="86"/>
        <v>0.54910595842892007</v>
      </c>
      <c r="JH86" s="86">
        <f t="shared" si="86"/>
        <v>0.51153740011698068</v>
      </c>
      <c r="JI86" s="86">
        <f t="shared" si="86"/>
        <v>0.48896273982947469</v>
      </c>
      <c r="JJ86" s="86">
        <f t="shared" si="86"/>
        <v>0.43715791994088932</v>
      </c>
      <c r="JK86" s="86">
        <f t="shared" si="86"/>
        <v>0.48160322507435421</v>
      </c>
      <c r="JL86" s="86">
        <f t="shared" si="86"/>
        <v>0.45075721524022755</v>
      </c>
      <c r="JM86" s="86">
        <f t="shared" si="86"/>
        <v>0.4632164262285241</v>
      </c>
    </row>
    <row r="87" spans="2:273" x14ac:dyDescent="0.25">
      <c r="B87" s="2">
        <v>60</v>
      </c>
      <c r="C87" s="37">
        <v>206.44800000000001</v>
      </c>
      <c r="D87" s="37">
        <v>221.41900000000001</v>
      </c>
      <c r="E87" s="37">
        <v>227.67699999999999</v>
      </c>
      <c r="F87" s="37">
        <v>220.46799999999999</v>
      </c>
      <c r="G87" s="37">
        <v>216.87100000000001</v>
      </c>
      <c r="H87" s="37">
        <v>222.55699999999999</v>
      </c>
      <c r="I87" s="37">
        <v>216.36099999999999</v>
      </c>
      <c r="J87" s="37">
        <v>221.459</v>
      </c>
      <c r="K87" s="37">
        <v>218.803</v>
      </c>
      <c r="L87" s="37">
        <v>218.44300000000001</v>
      </c>
      <c r="M87" s="37">
        <v>210.34399999999999</v>
      </c>
      <c r="N87" s="37">
        <v>211.04900000000001</v>
      </c>
      <c r="O87" s="37">
        <v>222.55699999999999</v>
      </c>
      <c r="P87" s="37">
        <v>206.03299999999999</v>
      </c>
      <c r="Q87" s="37">
        <v>167.18</v>
      </c>
      <c r="S87" s="4">
        <f t="shared" si="88"/>
        <v>211.89954034517004</v>
      </c>
      <c r="T87" s="4">
        <f t="shared" si="88"/>
        <v>224.29489116702197</v>
      </c>
      <c r="U87" s="4">
        <f t="shared" si="88"/>
        <v>235.45568760905442</v>
      </c>
      <c r="V87" s="4">
        <f t="shared" si="88"/>
        <v>226.54242731756796</v>
      </c>
      <c r="W87" s="4">
        <f t="shared" si="88"/>
        <v>222.58557911245288</v>
      </c>
      <c r="X87" s="4">
        <f t="shared" si="88"/>
        <v>231.41503777032221</v>
      </c>
      <c r="Y87" s="4">
        <f t="shared" si="88"/>
        <v>220.84225461008427</v>
      </c>
      <c r="Z87" s="4">
        <f t="shared" si="88"/>
        <v>230.466708425734</v>
      </c>
      <c r="AA87" s="4">
        <f t="shared" si="88"/>
        <v>227.57081278450866</v>
      </c>
      <c r="AB87" s="4">
        <f t="shared" si="88"/>
        <v>227.86412289145332</v>
      </c>
      <c r="AC87" s="4">
        <f t="shared" si="88"/>
        <v>216.78359718951387</v>
      </c>
      <c r="AD87" s="4">
        <f t="shared" si="88"/>
        <v>216.98180532528283</v>
      </c>
      <c r="AE87" s="4">
        <f t="shared" si="88"/>
        <v>230.9642570360491</v>
      </c>
      <c r="AF87" s="4">
        <f t="shared" si="88"/>
        <v>207.2899344707464</v>
      </c>
      <c r="AG87" s="4">
        <f t="shared" si="88"/>
        <v>160.88071472799467</v>
      </c>
      <c r="AI87" s="4">
        <f t="shared" si="89"/>
        <v>-5.4515403451700308</v>
      </c>
      <c r="AJ87" s="4">
        <f t="shared" si="89"/>
        <v>-2.8758911670219618</v>
      </c>
      <c r="AK87" s="4">
        <f t="shared" si="89"/>
        <v>-7.7786876090544297</v>
      </c>
      <c r="AL87" s="4">
        <f t="shared" si="89"/>
        <v>-6.0744273175679666</v>
      </c>
      <c r="AM87" s="4">
        <f t="shared" si="89"/>
        <v>-5.7145791124528671</v>
      </c>
      <c r="AN87" s="4">
        <f t="shared" si="89"/>
        <v>-8.8580377703222268</v>
      </c>
      <c r="AO87" s="4">
        <f t="shared" si="89"/>
        <v>-4.4812546100842781</v>
      </c>
      <c r="AP87" s="4">
        <f t="shared" si="89"/>
        <v>-9.0077084257339948</v>
      </c>
      <c r="AQ87" s="4">
        <f t="shared" si="89"/>
        <v>-8.7678127845086635</v>
      </c>
      <c r="AR87" s="4">
        <f t="shared" si="89"/>
        <v>-9.4211228914533081</v>
      </c>
      <c r="AS87" s="4">
        <f t="shared" si="89"/>
        <v>-6.4395971895138757</v>
      </c>
      <c r="AT87" s="4">
        <f t="shared" si="89"/>
        <v>-5.9328053252828283</v>
      </c>
      <c r="AU87" s="4">
        <f t="shared" si="89"/>
        <v>-8.407257036049117</v>
      </c>
      <c r="AV87" s="4">
        <f t="shared" si="89"/>
        <v>-1.2569344707464154</v>
      </c>
      <c r="AW87" s="4">
        <f t="shared" si="89"/>
        <v>6.2992852720053349</v>
      </c>
      <c r="AY87" s="2">
        <f t="shared" si="80"/>
        <v>52.564946183588624</v>
      </c>
      <c r="AZ87" s="2">
        <f t="shared" si="80"/>
        <v>58.548564305361943</v>
      </c>
      <c r="BA87" s="2">
        <f t="shared" si="80"/>
        <v>63.139074342227843</v>
      </c>
      <c r="BB87" s="2">
        <f t="shared" si="80"/>
        <v>60.03505765888471</v>
      </c>
      <c r="BC87" s="2">
        <f t="shared" si="80"/>
        <v>57.879879255917558</v>
      </c>
      <c r="BD87" s="2">
        <f t="shared" si="80"/>
        <v>59.208475339584176</v>
      </c>
      <c r="BE87" s="2">
        <f t="shared" si="80"/>
        <v>58.948067370417775</v>
      </c>
      <c r="BF87" s="2">
        <f t="shared" si="80"/>
        <v>59.762786717176233</v>
      </c>
      <c r="BG87" s="2">
        <f t="shared" si="80"/>
        <v>53.999462251153425</v>
      </c>
      <c r="BH87" s="2">
        <f t="shared" si="80"/>
        <v>58.512467414277076</v>
      </c>
      <c r="BI87" s="2">
        <f t="shared" si="80"/>
        <v>57.627523251562579</v>
      </c>
      <c r="BJ87" s="2">
        <f t="shared" si="80"/>
        <v>58.706603441827468</v>
      </c>
      <c r="BK87" s="2">
        <f t="shared" si="80"/>
        <v>59.975044043225786</v>
      </c>
      <c r="BL87" s="2">
        <f t="shared" si="80"/>
        <v>57.808159645115822</v>
      </c>
      <c r="BM87" s="2">
        <f t="shared" si="80"/>
        <v>55.92063499646887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56.77345360991815</v>
      </c>
      <c r="DL87" s="2">
        <f t="shared" si="90"/>
        <v>68.798878787878778</v>
      </c>
      <c r="DM87" s="2">
        <f t="shared" si="90"/>
        <v>85.524517124735723</v>
      </c>
      <c r="DN87" s="2">
        <f t="shared" si="90"/>
        <v>82.214195912614514</v>
      </c>
      <c r="DO87" s="2">
        <f t="shared" si="90"/>
        <v>69.558232558139537</v>
      </c>
      <c r="DP87" s="2">
        <f t="shared" si="90"/>
        <v>72.443931184668983</v>
      </c>
      <c r="DQ87" s="2">
        <f t="shared" si="90"/>
        <v>76.530927514346132</v>
      </c>
      <c r="DR87" s="2">
        <f t="shared" si="90"/>
        <v>75.615378397212538</v>
      </c>
      <c r="DS87" s="2">
        <f t="shared" si="90"/>
        <v>68.077799999999982</v>
      </c>
      <c r="DT87" s="2">
        <f t="shared" si="90"/>
        <v>74.696449392712552</v>
      </c>
      <c r="DU87" s="2">
        <f t="shared" si="90"/>
        <v>67.181640806754217</v>
      </c>
      <c r="DV87" s="2">
        <f t="shared" si="90"/>
        <v>72.733490046727695</v>
      </c>
      <c r="DW87" s="2">
        <f t="shared" si="90"/>
        <v>74.988131380247637</v>
      </c>
      <c r="DX87" s="2">
        <f t="shared" si="90"/>
        <v>64.119714987980444</v>
      </c>
      <c r="DY87" s="2">
        <f t="shared" si="90"/>
        <v>56.818471080139368</v>
      </c>
      <c r="EA87" s="2">
        <f t="shared" si="94"/>
        <v>51.717759948590249</v>
      </c>
      <c r="EB87" s="2">
        <f t="shared" si="91"/>
        <v>56.241300864986854</v>
      </c>
      <c r="EC87" s="2">
        <f t="shared" si="91"/>
        <v>58.184799215173342</v>
      </c>
      <c r="ED87" s="2">
        <f t="shared" si="91"/>
        <v>55.124675358925231</v>
      </c>
      <c r="EE87" s="2">
        <f t="shared" si="91"/>
        <v>55.104091217979615</v>
      </c>
      <c r="EF87" s="2">
        <f t="shared" si="91"/>
        <v>56.014591023837113</v>
      </c>
      <c r="EG87" s="2">
        <f t="shared" si="91"/>
        <v>54.885938422363857</v>
      </c>
      <c r="EH87" s="2">
        <f t="shared" si="91"/>
        <v>55.879784590562998</v>
      </c>
      <c r="EI87" s="2">
        <f t="shared" si="91"/>
        <v>50.595514295002673</v>
      </c>
      <c r="EJ87" s="2">
        <f t="shared" si="91"/>
        <v>54.104291162514727</v>
      </c>
      <c r="EK87" s="2">
        <f t="shared" si="91"/>
        <v>55.100353964158202</v>
      </c>
      <c r="EL87" s="2">
        <f t="shared" si="91"/>
        <v>54.98773544605767</v>
      </c>
      <c r="EM87" s="2">
        <f t="shared" si="91"/>
        <v>56.335899537465295</v>
      </c>
      <c r="EN87" s="2">
        <f t="shared" si="91"/>
        <v>56.128141403759102</v>
      </c>
      <c r="EO87" s="2">
        <f t="shared" si="91"/>
        <v>55.682770364979937</v>
      </c>
      <c r="EQ87" s="2">
        <f t="shared" si="92"/>
        <v>53.32243694251563</v>
      </c>
      <c r="ER87" s="2">
        <f t="shared" si="92"/>
        <v>57.722492073821918</v>
      </c>
      <c r="ES87" s="2">
        <f t="shared" si="92"/>
        <v>59.688772930700829</v>
      </c>
      <c r="ET87" s="2">
        <f t="shared" si="92"/>
        <v>55.961197938606745</v>
      </c>
      <c r="EU87" s="2">
        <f t="shared" si="92"/>
        <v>54.945379114276221</v>
      </c>
      <c r="EV87" s="2">
        <f t="shared" si="92"/>
        <v>53.976126133747712</v>
      </c>
      <c r="EW87" s="2">
        <f t="shared" si="92"/>
        <v>54.836178694838324</v>
      </c>
      <c r="EX87" s="2">
        <f t="shared" si="92"/>
        <v>53.8548482962319</v>
      </c>
      <c r="EY87" s="2">
        <f t="shared" si="92"/>
        <v>52.043491724282795</v>
      </c>
      <c r="EZ87" s="2">
        <f t="shared" si="92"/>
        <v>55.031854587592008</v>
      </c>
      <c r="FA87" s="2">
        <f t="shared" si="92"/>
        <v>54.710914073632466</v>
      </c>
      <c r="FB87" s="2">
        <f t="shared" si="92"/>
        <v>53.625984120616749</v>
      </c>
      <c r="FC87" s="2">
        <f t="shared" si="92"/>
        <v>54.811751098792826</v>
      </c>
      <c r="FD87" s="2">
        <f t="shared" si="92"/>
        <v>55.421308702776258</v>
      </c>
      <c r="FE87" s="2">
        <f t="shared" si="92"/>
        <v>56.841365651542773</v>
      </c>
      <c r="FG87" s="2">
        <f t="shared" si="93"/>
        <v>0.83245931062415734</v>
      </c>
      <c r="FH87" s="2">
        <f t="shared" si="93"/>
        <v>0.81627403873242377</v>
      </c>
      <c r="FI87" s="2">
        <f t="shared" si="93"/>
        <v>0.81879441926570573</v>
      </c>
      <c r="FJ87" s="2">
        <f t="shared" si="93"/>
        <v>0.8187377358699216</v>
      </c>
      <c r="FK87" s="2">
        <f t="shared" si="93"/>
        <v>0.80795800788606786</v>
      </c>
      <c r="FL87" s="2">
        <f t="shared" si="93"/>
        <v>0.8055855697409311</v>
      </c>
      <c r="FM87" s="2">
        <f t="shared" si="93"/>
        <v>0.81232912769087251</v>
      </c>
      <c r="FN87" s="2">
        <f t="shared" si="93"/>
        <v>0.80323579685853097</v>
      </c>
      <c r="FO87" s="2">
        <f t="shared" si="93"/>
        <v>0.80530569342917935</v>
      </c>
      <c r="FP87" s="2">
        <f t="shared" si="93"/>
        <v>0.78593636596745831</v>
      </c>
      <c r="FQ87" s="2">
        <f t="shared" si="93"/>
        <v>0.79081548183123529</v>
      </c>
      <c r="FR87" s="2">
        <f t="shared" si="93"/>
        <v>0.79042835492264751</v>
      </c>
      <c r="FS87" s="2">
        <f t="shared" si="93"/>
        <v>0.80488593749493487</v>
      </c>
      <c r="FT87" s="2">
        <f t="shared" si="93"/>
        <v>0.78976895070573383</v>
      </c>
      <c r="FU87" s="2">
        <f t="shared" si="93"/>
        <v>0.79062729305369706</v>
      </c>
      <c r="FW87" s="2">
        <f t="shared" si="82"/>
        <v>9.461948229532123E-5</v>
      </c>
      <c r="FX87" s="2">
        <f t="shared" si="82"/>
        <v>7.4511176289622486E-5</v>
      </c>
      <c r="FY87" s="2">
        <f t="shared" si="82"/>
        <v>1.1015228441045143E-4</v>
      </c>
      <c r="FZ87" s="2">
        <f t="shared" si="82"/>
        <v>8.9023537773124146E-5</v>
      </c>
      <c r="GA87" s="2">
        <f t="shared" si="82"/>
        <v>8.8583809196173625E-5</v>
      </c>
      <c r="GB87" s="2">
        <f t="shared" si="82"/>
        <v>1.062030327637912E-4</v>
      </c>
      <c r="GC87" s="2">
        <f t="shared" si="82"/>
        <v>1.0120553706057208E-4</v>
      </c>
      <c r="GD87" s="2">
        <f t="shared" si="82"/>
        <v>1.2655325334859328E-4</v>
      </c>
      <c r="GE87" s="2">
        <f t="shared" si="82"/>
        <v>1.7021228255894829E-4</v>
      </c>
      <c r="GF87" s="2">
        <f t="shared" si="82"/>
        <v>1.5527610209584863E-4</v>
      </c>
      <c r="GG87" s="2">
        <f t="shared" si="82"/>
        <v>1.2551262438639075E-4</v>
      </c>
      <c r="GH87" s="2">
        <f t="shared" si="82"/>
        <v>1.0206638247385934E-4</v>
      </c>
      <c r="GI87" s="2">
        <f t="shared" si="82"/>
        <v>1.1037236718230131E-4</v>
      </c>
      <c r="GJ87" s="2">
        <f t="shared" si="82"/>
        <v>8.2988189979090767E-5</v>
      </c>
      <c r="GK87" s="2">
        <f t="shared" si="82"/>
        <v>6.8961505437874435E-5</v>
      </c>
      <c r="GM87" s="86">
        <f t="shared" si="83"/>
        <v>0.53889580468270259</v>
      </c>
      <c r="GN87" s="86">
        <f t="shared" si="83"/>
        <v>0.5000862647819867</v>
      </c>
      <c r="GO87" s="86">
        <f t="shared" si="83"/>
        <v>0.59291584338597392</v>
      </c>
      <c r="GP87" s="86">
        <f t="shared" si="83"/>
        <v>0.5856392692816349</v>
      </c>
      <c r="GQ87" s="86">
        <f t="shared" si="83"/>
        <v>0.56476230649504289</v>
      </c>
      <c r="GR87" s="86">
        <f t="shared" si="83"/>
        <v>0.60793940838878135</v>
      </c>
      <c r="GS87" s="86">
        <f t="shared" si="83"/>
        <v>0.59370155068577057</v>
      </c>
      <c r="GT87" s="86">
        <f t="shared" si="83"/>
        <v>0.60474620181426741</v>
      </c>
      <c r="GU87" s="86">
        <f t="shared" si="83"/>
        <v>0.61891186436077394</v>
      </c>
      <c r="GV87" s="86">
        <f t="shared" si="83"/>
        <v>0.58674344579124671</v>
      </c>
      <c r="GW87" s="86">
        <f t="shared" si="83"/>
        <v>0.5654475161847532</v>
      </c>
      <c r="GX87" s="86">
        <f t="shared" si="83"/>
        <v>0.5061421211503595</v>
      </c>
      <c r="GY87" s="86">
        <f t="shared" si="83"/>
        <v>0.5460763030000414</v>
      </c>
      <c r="GZ87" s="86">
        <f t="shared" si="83"/>
        <v>0.52402912799029455</v>
      </c>
      <c r="HA87" s="86">
        <f t="shared" si="83"/>
        <v>0.53650627907423631</v>
      </c>
      <c r="HC87" s="86">
        <f t="shared" si="73"/>
        <v>6.8646207656464567E-5</v>
      </c>
      <c r="HD87" s="86">
        <f t="shared" si="73"/>
        <v>2.5497179111935972E-6</v>
      </c>
      <c r="HE87" s="86">
        <f t="shared" si="73"/>
        <v>3.606877755756849E-5</v>
      </c>
      <c r="HF87" s="86">
        <f t="shared" si="73"/>
        <v>6.2601233349197867E-5</v>
      </c>
      <c r="HG87" s="86">
        <f t="shared" si="87"/>
        <v>5.9730379877516897E-7</v>
      </c>
      <c r="HH87" s="86">
        <f t="shared" si="87"/>
        <v>1.6599429074304344E-5</v>
      </c>
      <c r="HI87" s="86">
        <f t="shared" si="87"/>
        <v>2.9186503050763187E-5</v>
      </c>
      <c r="HJ87" s="86">
        <f t="shared" si="87"/>
        <v>1.9703579284699999E-5</v>
      </c>
      <c r="HK87" s="86">
        <f t="shared" si="87"/>
        <v>3.4583834474000429E-5</v>
      </c>
      <c r="HL87" s="86">
        <f t="shared" si="87"/>
        <v>2.3075319139658482E-5</v>
      </c>
      <c r="HM87" s="86">
        <f t="shared" si="87"/>
        <v>1.9251159751094131E-5</v>
      </c>
      <c r="HN87" s="86">
        <f t="shared" si="87"/>
        <v>4.6969021779091846E-5</v>
      </c>
      <c r="HO87" s="86">
        <f t="shared" si="87"/>
        <v>2.2862870218776073E-5</v>
      </c>
      <c r="HP87" s="86">
        <f t="shared" si="87"/>
        <v>3.8772421539774572E-6</v>
      </c>
      <c r="HQ87" s="86">
        <f t="shared" si="87"/>
        <v>6.9316279632396059E-7</v>
      </c>
      <c r="HS87" s="86">
        <f t="shared" si="84"/>
        <v>4.6198911005806724E-51</v>
      </c>
      <c r="HT87" s="86">
        <f t="shared" si="84"/>
        <v>9.2802876903337663E-73</v>
      </c>
      <c r="HU87" s="86">
        <f t="shared" si="84"/>
        <v>5.4439976392047951E-57</v>
      </c>
      <c r="HV87" s="86">
        <f t="shared" si="84"/>
        <v>7.0863211739864615E-55</v>
      </c>
      <c r="HW87" s="86">
        <f t="shared" si="84"/>
        <v>2.3951960772171665E-88</v>
      </c>
      <c r="HX87" s="86">
        <f t="shared" si="84"/>
        <v>1.5154769316115066E-65</v>
      </c>
      <c r="HY87" s="86">
        <f t="shared" si="84"/>
        <v>1.7390379151554447E-61</v>
      </c>
      <c r="HZ87" s="86">
        <f t="shared" si="84"/>
        <v>7.1122635725631513E-65</v>
      </c>
      <c r="IA87" s="86">
        <f t="shared" si="84"/>
        <v>1.3271812274571862E-60</v>
      </c>
      <c r="IB87" s="86">
        <f t="shared" si="84"/>
        <v>3.4006537241837931E-66</v>
      </c>
      <c r="IC87" s="86">
        <f t="shared" si="84"/>
        <v>5.7324380076116035E-66</v>
      </c>
      <c r="ID87" s="86">
        <f t="shared" si="84"/>
        <v>1.7378883156319207E-55</v>
      </c>
      <c r="IE87" s="86">
        <f t="shared" si="84"/>
        <v>3.5586310322957426E-61</v>
      </c>
      <c r="IF87" s="86">
        <f t="shared" si="84"/>
        <v>1.483876747090964E-36</v>
      </c>
      <c r="IG87" s="86">
        <f t="shared" si="84"/>
        <v>2.1285843939469172E-28</v>
      </c>
      <c r="II87" s="86">
        <f t="shared" si="85"/>
        <v>6.6161994843880707E-154</v>
      </c>
      <c r="IJ87" s="86">
        <f t="shared" si="85"/>
        <v>3.5693846520830675E-229</v>
      </c>
      <c r="IK87" s="86">
        <f t="shared" si="85"/>
        <v>4.0440257231505439E-177</v>
      </c>
      <c r="IL87" s="86">
        <f t="shared" si="85"/>
        <v>1.0995132520986494E-170</v>
      </c>
      <c r="IM87" s="86">
        <f t="shared" si="85"/>
        <v>1.0588085197738367E-276</v>
      </c>
      <c r="IN87" s="86">
        <f t="shared" si="85"/>
        <v>5.7149733430549667E-205</v>
      </c>
      <c r="IO87" s="86">
        <f t="shared" si="85"/>
        <v>1.2439515375573116E-193</v>
      </c>
      <c r="IP87" s="86">
        <f t="shared" si="85"/>
        <v>1.7100370855748493E-201</v>
      </c>
      <c r="IQ87" s="86">
        <f t="shared" si="85"/>
        <v>1.4108582664219742E-187</v>
      </c>
      <c r="IR87" s="86">
        <f t="shared" si="85"/>
        <v>9.3996803189391977E-208</v>
      </c>
      <c r="IS87" s="86">
        <f t="shared" si="85"/>
        <v>4.0740776531234453E-206</v>
      </c>
      <c r="IT87" s="86">
        <f t="shared" si="85"/>
        <v>7.2540948621634845E-170</v>
      </c>
      <c r="IU87" s="86">
        <f t="shared" si="85"/>
        <v>7.3472229778918476E-188</v>
      </c>
      <c r="IV87" s="86">
        <f t="shared" si="85"/>
        <v>5.7027915443855716E-108</v>
      </c>
      <c r="IW87" s="86">
        <f t="shared" si="85"/>
        <v>8.0778092758110328E-110</v>
      </c>
      <c r="IY87" s="86">
        <f t="shared" si="86"/>
        <v>0.53896445089035905</v>
      </c>
      <c r="IZ87" s="86">
        <f t="shared" si="86"/>
        <v>0.50008881449989795</v>
      </c>
      <c r="JA87" s="86">
        <f t="shared" si="86"/>
        <v>0.59295191216353149</v>
      </c>
      <c r="JB87" s="86">
        <f t="shared" si="86"/>
        <v>0.58570187051498412</v>
      </c>
      <c r="JC87" s="86">
        <f t="shared" si="86"/>
        <v>0.56476290379884164</v>
      </c>
      <c r="JD87" s="86">
        <f t="shared" si="86"/>
        <v>0.60795600781785564</v>
      </c>
      <c r="JE87" s="86">
        <f t="shared" si="86"/>
        <v>0.5937307371888213</v>
      </c>
      <c r="JF87" s="86">
        <f t="shared" si="86"/>
        <v>0.60476590539355213</v>
      </c>
      <c r="JG87" s="86">
        <f t="shared" si="86"/>
        <v>0.61894644819524791</v>
      </c>
      <c r="JH87" s="86">
        <f t="shared" si="86"/>
        <v>0.58676652111038641</v>
      </c>
      <c r="JI87" s="86">
        <f t="shared" si="86"/>
        <v>0.5654667673445043</v>
      </c>
      <c r="JJ87" s="86">
        <f t="shared" si="86"/>
        <v>0.50618909017213864</v>
      </c>
      <c r="JK87" s="86">
        <f t="shared" si="86"/>
        <v>0.54609916587026019</v>
      </c>
      <c r="JL87" s="86">
        <f t="shared" si="86"/>
        <v>0.52403300523244856</v>
      </c>
      <c r="JM87" s="86">
        <f t="shared" si="86"/>
        <v>0.53650697223703259</v>
      </c>
    </row>
    <row r="88" spans="2:273" x14ac:dyDescent="0.25">
      <c r="B88" s="2">
        <v>61</v>
      </c>
      <c r="C88" s="37">
        <v>204.72399999999999</v>
      </c>
      <c r="D88" s="37">
        <v>221.226</v>
      </c>
      <c r="E88" s="37">
        <v>226.774</v>
      </c>
      <c r="F88" s="37">
        <v>218.226</v>
      </c>
      <c r="G88" s="37">
        <v>219</v>
      </c>
      <c r="H88" s="37">
        <v>220.78700000000001</v>
      </c>
      <c r="I88" s="37">
        <v>215.393</v>
      </c>
      <c r="J88" s="37">
        <v>218.91800000000001</v>
      </c>
      <c r="K88" s="37">
        <v>217.09800000000001</v>
      </c>
      <c r="L88" s="37">
        <v>216.328</v>
      </c>
      <c r="M88" s="37">
        <v>211.77</v>
      </c>
      <c r="N88" s="37">
        <v>213.77</v>
      </c>
      <c r="O88" s="37">
        <v>222.62299999999999</v>
      </c>
      <c r="P88" s="37">
        <v>206.11500000000001</v>
      </c>
      <c r="Q88" s="37">
        <v>166.63900000000001</v>
      </c>
      <c r="S88" s="4">
        <f t="shared" si="88"/>
        <v>212.59013624995083</v>
      </c>
      <c r="T88" s="4">
        <f t="shared" si="88"/>
        <v>231.03842892179856</v>
      </c>
      <c r="U88" s="4">
        <f t="shared" si="88"/>
        <v>236.94808474295576</v>
      </c>
      <c r="V88" s="4">
        <f t="shared" si="88"/>
        <v>229.02077373769961</v>
      </c>
      <c r="W88" s="4">
        <f t="shared" si="88"/>
        <v>227.24429968819371</v>
      </c>
      <c r="X88" s="4">
        <f t="shared" si="88"/>
        <v>229.72780863621256</v>
      </c>
      <c r="Y88" s="4">
        <f t="shared" si="88"/>
        <v>222.88143400964177</v>
      </c>
      <c r="Z88" s="4">
        <f t="shared" si="88"/>
        <v>228.64728898455641</v>
      </c>
      <c r="AA88" s="4">
        <f t="shared" si="88"/>
        <v>222.65791094455909</v>
      </c>
      <c r="AB88" s="4">
        <f t="shared" si="88"/>
        <v>225.5106599315877</v>
      </c>
      <c r="AC88" s="4">
        <f t="shared" si="88"/>
        <v>218.90570320492733</v>
      </c>
      <c r="AD88" s="4">
        <f t="shared" si="88"/>
        <v>221.98672425303448</v>
      </c>
      <c r="AE88" s="4">
        <f t="shared" si="88"/>
        <v>231.75888527220408</v>
      </c>
      <c r="AF88" s="4">
        <f t="shared" si="88"/>
        <v>212.222570111175</v>
      </c>
      <c r="AG88" s="4">
        <f t="shared" si="88"/>
        <v>163.50573623551847</v>
      </c>
      <c r="AI88" s="4">
        <f t="shared" si="89"/>
        <v>-7.8661362499508414</v>
      </c>
      <c r="AJ88" s="4">
        <f t="shared" si="89"/>
        <v>-9.8124289217985563</v>
      </c>
      <c r="AK88" s="4">
        <f t="shared" si="89"/>
        <v>-10.174084742955756</v>
      </c>
      <c r="AL88" s="4">
        <f t="shared" si="89"/>
        <v>-10.794773737699614</v>
      </c>
      <c r="AM88" s="4">
        <f t="shared" si="89"/>
        <v>-8.2442996881937063</v>
      </c>
      <c r="AN88" s="4">
        <f t="shared" si="89"/>
        <v>-8.9408086362125516</v>
      </c>
      <c r="AO88" s="4">
        <f t="shared" si="89"/>
        <v>-7.4884340096417645</v>
      </c>
      <c r="AP88" s="4">
        <f t="shared" si="89"/>
        <v>-9.7292889845564048</v>
      </c>
      <c r="AQ88" s="4">
        <f t="shared" si="89"/>
        <v>-5.5599109445590784</v>
      </c>
      <c r="AR88" s="4">
        <f t="shared" si="89"/>
        <v>-9.1826599315876933</v>
      </c>
      <c r="AS88" s="4">
        <f t="shared" si="89"/>
        <v>-7.1357032049273244</v>
      </c>
      <c r="AT88" s="4">
        <f t="shared" si="89"/>
        <v>-8.2167242530344708</v>
      </c>
      <c r="AU88" s="4">
        <f t="shared" si="89"/>
        <v>-9.1358852722040922</v>
      </c>
      <c r="AV88" s="4">
        <f t="shared" si="89"/>
        <v>-6.1075701111749936</v>
      </c>
      <c r="AW88" s="4">
        <f t="shared" si="89"/>
        <v>3.1332637644815406</v>
      </c>
      <c r="AY88" s="2">
        <f t="shared" si="80"/>
        <v>52.432178591131517</v>
      </c>
      <c r="AZ88" s="2">
        <f t="shared" si="80"/>
        <v>58.302569074978209</v>
      </c>
      <c r="BA88" s="2">
        <f t="shared" si="80"/>
        <v>62.745251664131153</v>
      </c>
      <c r="BB88" s="2">
        <f t="shared" si="80"/>
        <v>59.656787303829837</v>
      </c>
      <c r="BC88" s="2">
        <f t="shared" si="80"/>
        <v>57.61431692196502</v>
      </c>
      <c r="BD88" s="2">
        <f t="shared" si="80"/>
        <v>58.887844768768012</v>
      </c>
      <c r="BE88" s="2">
        <f t="shared" si="80"/>
        <v>58.585627840820841</v>
      </c>
      <c r="BF88" s="2">
        <f t="shared" si="80"/>
        <v>59.394126142141957</v>
      </c>
      <c r="BG88" s="2">
        <f t="shared" si="80"/>
        <v>53.737004321706159</v>
      </c>
      <c r="BH88" s="2">
        <f t="shared" si="80"/>
        <v>58.18852779851283</v>
      </c>
      <c r="BI88" s="2">
        <f t="shared" si="80"/>
        <v>57.368873323520369</v>
      </c>
      <c r="BJ88" s="2">
        <f t="shared" si="80"/>
        <v>58.382376672842263</v>
      </c>
      <c r="BK88" s="2">
        <f t="shared" si="80"/>
        <v>59.636986711521097</v>
      </c>
      <c r="BL88" s="2">
        <f t="shared" si="80"/>
        <v>57.585931242262156</v>
      </c>
      <c r="BM88" s="2">
        <f t="shared" si="80"/>
        <v>55.825723936630133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56.776220970747907</v>
      </c>
      <c r="DL88" s="2">
        <f t="shared" si="90"/>
        <v>68.954803030303026</v>
      </c>
      <c r="DM88" s="2">
        <f t="shared" si="90"/>
        <v>86.009540591966157</v>
      </c>
      <c r="DN88" s="2">
        <f t="shared" si="90"/>
        <v>82.596534531360106</v>
      </c>
      <c r="DO88" s="2">
        <f t="shared" si="90"/>
        <v>69.744767441860461</v>
      </c>
      <c r="DP88" s="2">
        <f t="shared" si="90"/>
        <v>72.687576655052268</v>
      </c>
      <c r="DQ88" s="2">
        <f t="shared" si="90"/>
        <v>76.848688764723676</v>
      </c>
      <c r="DR88" s="2">
        <f t="shared" si="90"/>
        <v>75.934250696864098</v>
      </c>
      <c r="DS88" s="2">
        <f t="shared" si="90"/>
        <v>68.266142682926812</v>
      </c>
      <c r="DT88" s="2">
        <f t="shared" si="90"/>
        <v>75.092161943319837</v>
      </c>
      <c r="DU88" s="2">
        <f t="shared" si="90"/>
        <v>67.409466604127573</v>
      </c>
      <c r="DV88" s="2">
        <f t="shared" si="90"/>
        <v>73.052333495394748</v>
      </c>
      <c r="DW88" s="2">
        <f t="shared" si="90"/>
        <v>75.271857746904232</v>
      </c>
      <c r="DX88" s="2">
        <f t="shared" si="90"/>
        <v>64.198733787105311</v>
      </c>
      <c r="DY88" s="2">
        <f t="shared" si="90"/>
        <v>56.830277526132406</v>
      </c>
      <c r="EA88" s="2">
        <f t="shared" si="94"/>
        <v>51.634630974375455</v>
      </c>
      <c r="EB88" s="2">
        <f t="shared" si="91"/>
        <v>56.115796120577443</v>
      </c>
      <c r="EC88" s="2">
        <f t="shared" si="91"/>
        <v>58.049487495717742</v>
      </c>
      <c r="ED88" s="2">
        <f t="shared" si="91"/>
        <v>55.024875872182406</v>
      </c>
      <c r="EE88" s="2">
        <f t="shared" si="91"/>
        <v>54.984767659623976</v>
      </c>
      <c r="EF88" s="2">
        <f t="shared" si="91"/>
        <v>55.850830082670377</v>
      </c>
      <c r="EG88" s="2">
        <f t="shared" si="91"/>
        <v>54.737604681238174</v>
      </c>
      <c r="EH88" s="2">
        <f t="shared" si="91"/>
        <v>55.699229886212464</v>
      </c>
      <c r="EI88" s="2">
        <f t="shared" si="91"/>
        <v>50.533125056891336</v>
      </c>
      <c r="EJ88" s="2">
        <f t="shared" si="91"/>
        <v>53.989433924294751</v>
      </c>
      <c r="EK88" s="2">
        <f t="shared" si="91"/>
        <v>54.946717684069128</v>
      </c>
      <c r="EL88" s="2">
        <f t="shared" si="91"/>
        <v>54.835254761077259</v>
      </c>
      <c r="EM88" s="2">
        <f t="shared" si="91"/>
        <v>56.180612554513004</v>
      </c>
      <c r="EN88" s="2">
        <f t="shared" si="91"/>
        <v>55.980613061809635</v>
      </c>
      <c r="EO88" s="2">
        <f t="shared" si="91"/>
        <v>55.583000518347177</v>
      </c>
      <c r="EQ88" s="2">
        <f t="shared" si="92"/>
        <v>53.209058644949359</v>
      </c>
      <c r="ER88" s="2">
        <f t="shared" si="92"/>
        <v>57.570709217727938</v>
      </c>
      <c r="ES88" s="2">
        <f t="shared" si="92"/>
        <v>59.524304987790643</v>
      </c>
      <c r="ET88" s="2">
        <f t="shared" si="92"/>
        <v>55.8453652833715</v>
      </c>
      <c r="EU88" s="2">
        <f t="shared" si="92"/>
        <v>54.829433011555267</v>
      </c>
      <c r="EV88" s="2">
        <f t="shared" si="92"/>
        <v>53.853648440776283</v>
      </c>
      <c r="EW88" s="2">
        <f t="shared" si="92"/>
        <v>54.688979272351531</v>
      </c>
      <c r="EX88" s="2">
        <f t="shared" si="92"/>
        <v>53.716398498894002</v>
      </c>
      <c r="EY88" s="2">
        <f t="shared" si="92"/>
        <v>51.951612629308087</v>
      </c>
      <c r="EZ88" s="2">
        <f t="shared" si="92"/>
        <v>54.89875516459287</v>
      </c>
      <c r="FA88" s="2">
        <f t="shared" si="92"/>
        <v>54.564534768468697</v>
      </c>
      <c r="FB88" s="2">
        <f t="shared" si="92"/>
        <v>53.49926333356477</v>
      </c>
      <c r="FC88" s="2">
        <f t="shared" si="92"/>
        <v>54.684125198125408</v>
      </c>
      <c r="FD88" s="2">
        <f t="shared" si="92"/>
        <v>55.286552105299002</v>
      </c>
      <c r="FE88" s="2">
        <f t="shared" si="92"/>
        <v>56.715724626462993</v>
      </c>
      <c r="FG88" s="2">
        <f t="shared" si="93"/>
        <v>0.84491484642415082</v>
      </c>
      <c r="FH88" s="2">
        <f t="shared" si="93"/>
        <v>0.82968666467706642</v>
      </c>
      <c r="FI88" s="2">
        <f t="shared" si="93"/>
        <v>0.83206090395078813</v>
      </c>
      <c r="FJ88" s="2">
        <f t="shared" si="93"/>
        <v>0.83200751903697756</v>
      </c>
      <c r="FK88" s="2">
        <f t="shared" si="93"/>
        <v>0.82184523111818975</v>
      </c>
      <c r="FL88" s="2">
        <f t="shared" si="93"/>
        <v>0.81960604793324299</v>
      </c>
      <c r="FM88" s="2">
        <f t="shared" si="93"/>
        <v>0.8259683450641232</v>
      </c>
      <c r="FN88" s="2">
        <f t="shared" si="93"/>
        <v>0.81738731921517394</v>
      </c>
      <c r="FO88" s="2">
        <f t="shared" si="93"/>
        <v>0.81934182897506969</v>
      </c>
      <c r="FP88" s="2">
        <f t="shared" si="93"/>
        <v>0.80102387451648949</v>
      </c>
      <c r="FQ88" s="2">
        <f t="shared" si="93"/>
        <v>0.80564414391450667</v>
      </c>
      <c r="FR88" s="2">
        <f t="shared" si="93"/>
        <v>0.80527770244682306</v>
      </c>
      <c r="FS88" s="2">
        <f t="shared" si="93"/>
        <v>0.81894553097589273</v>
      </c>
      <c r="FT88" s="2">
        <f t="shared" si="93"/>
        <v>0.80465347376775342</v>
      </c>
      <c r="FU88" s="2">
        <f t="shared" si="93"/>
        <v>0.80546601384772176</v>
      </c>
      <c r="FW88" s="2">
        <f t="shared" si="82"/>
        <v>1.0374725218787397E-4</v>
      </c>
      <c r="FX88" s="2">
        <f t="shared" si="82"/>
        <v>8.1699292858528584E-5</v>
      </c>
      <c r="FY88" s="2">
        <f t="shared" si="82"/>
        <v>1.2077829456501379E-4</v>
      </c>
      <c r="FZ88" s="2">
        <f t="shared" si="82"/>
        <v>9.7611529742891749E-5</v>
      </c>
      <c r="GA88" s="2">
        <f t="shared" si="82"/>
        <v>9.7129385207740446E-5</v>
      </c>
      <c r="GB88" s="2">
        <f t="shared" si="82"/>
        <v>1.1644811663011535E-4</v>
      </c>
      <c r="GC88" s="2">
        <f t="shared" si="82"/>
        <v>1.1096858120448586E-4</v>
      </c>
      <c r="GD88" s="2">
        <f t="shared" si="82"/>
        <v>1.3876118872499995E-4</v>
      </c>
      <c r="GE88" s="2">
        <f t="shared" si="82"/>
        <v>1.8663099172968564E-4</v>
      </c>
      <c r="GF88" s="2">
        <f t="shared" si="82"/>
        <v>1.7025430979154772E-4</v>
      </c>
      <c r="GG88" s="2">
        <f t="shared" si="82"/>
        <v>1.3762018950564008E-4</v>
      </c>
      <c r="GH88" s="2">
        <f t="shared" si="82"/>
        <v>1.1191246091959834E-4</v>
      </c>
      <c r="GI88" s="2">
        <f t="shared" si="82"/>
        <v>1.2101960539158075E-4</v>
      </c>
      <c r="GJ88" s="2">
        <f t="shared" si="82"/>
        <v>9.0994012301272959E-5</v>
      </c>
      <c r="GK88" s="2">
        <f t="shared" si="82"/>
        <v>7.56142840027109E-5</v>
      </c>
      <c r="GM88" s="86">
        <f t="shared" si="83"/>
        <v>0.581582531116834</v>
      </c>
      <c r="GN88" s="86">
        <f t="shared" si="83"/>
        <v>0.55897610645468543</v>
      </c>
      <c r="GO88" s="86">
        <f t="shared" si="83"/>
        <v>0.64884895007469312</v>
      </c>
      <c r="GP88" s="86">
        <f t="shared" si="83"/>
        <v>0.64415148702085046</v>
      </c>
      <c r="GQ88" s="86">
        <f t="shared" si="83"/>
        <v>0.62987021188838599</v>
      </c>
      <c r="GR88" s="86">
        <f t="shared" si="83"/>
        <v>0.65780012834863688</v>
      </c>
      <c r="GS88" s="86">
        <f t="shared" si="83"/>
        <v>0.65365062117413086</v>
      </c>
      <c r="GT88" s="86">
        <f t="shared" si="83"/>
        <v>0.6544208379308013</v>
      </c>
      <c r="GU88" s="86">
        <f t="shared" si="83"/>
        <v>0.65852794737040254</v>
      </c>
      <c r="GV88" s="86">
        <f t="shared" si="83"/>
        <v>0.63638096093601404</v>
      </c>
      <c r="GW88" s="86">
        <f t="shared" si="83"/>
        <v>0.62619164861825494</v>
      </c>
      <c r="GX88" s="86">
        <f t="shared" si="83"/>
        <v>0.56690873182817902</v>
      </c>
      <c r="GY88" s="86">
        <f t="shared" si="83"/>
        <v>0.59600345236103136</v>
      </c>
      <c r="GZ88" s="86">
        <f t="shared" si="83"/>
        <v>0.58858425402283077</v>
      </c>
      <c r="HA88" s="86">
        <f t="shared" si="83"/>
        <v>0.59851550930887643</v>
      </c>
      <c r="HC88" s="86">
        <f t="shared" si="73"/>
        <v>1.1729958745806642E-4</v>
      </c>
      <c r="HD88" s="86">
        <f t="shared" si="73"/>
        <v>5.363540582566607E-6</v>
      </c>
      <c r="HE88" s="86">
        <f t="shared" si="73"/>
        <v>6.6003428981121768E-5</v>
      </c>
      <c r="HF88" s="86">
        <f t="shared" si="73"/>
        <v>1.0995894453160247E-4</v>
      </c>
      <c r="HG88" s="86">
        <f t="shared" si="87"/>
        <v>1.4390943166633431E-6</v>
      </c>
      <c r="HH88" s="86">
        <f t="shared" si="87"/>
        <v>3.2521910518377691E-5</v>
      </c>
      <c r="HI88" s="86">
        <f t="shared" si="87"/>
        <v>5.4949776567436575E-5</v>
      </c>
      <c r="HJ88" s="86">
        <f t="shared" si="87"/>
        <v>3.8663382580284949E-5</v>
      </c>
      <c r="HK88" s="86">
        <f t="shared" si="87"/>
        <v>6.6501503085484234E-5</v>
      </c>
      <c r="HL88" s="86">
        <f t="shared" si="87"/>
        <v>4.6223692760751787E-5</v>
      </c>
      <c r="HM88" s="86">
        <f t="shared" si="87"/>
        <v>3.8070988043653411E-5</v>
      </c>
      <c r="HN88" s="86">
        <f t="shared" si="87"/>
        <v>8.3804929591143657E-5</v>
      </c>
      <c r="HO88" s="86">
        <f t="shared" si="87"/>
        <v>4.32190131499668E-5</v>
      </c>
      <c r="HP88" s="86">
        <f t="shared" si="87"/>
        <v>8.1159629029246256E-6</v>
      </c>
      <c r="HQ88" s="86">
        <f t="shared" si="87"/>
        <v>1.6439986788610223E-6</v>
      </c>
      <c r="HS88" s="86">
        <f t="shared" si="84"/>
        <v>1.170802529311282E-49</v>
      </c>
      <c r="HT88" s="86">
        <f t="shared" si="84"/>
        <v>9.4169656947517933E-71</v>
      </c>
      <c r="HU88" s="86">
        <f t="shared" si="84"/>
        <v>2.2743912744455334E-55</v>
      </c>
      <c r="HV88" s="86">
        <f t="shared" si="84"/>
        <v>2.3734645042027254E-53</v>
      </c>
      <c r="HW88" s="86">
        <f t="shared" si="84"/>
        <v>7.2423282077794497E-86</v>
      </c>
      <c r="HX88" s="86">
        <f t="shared" si="84"/>
        <v>1.1160915051607523E-63</v>
      </c>
      <c r="HY88" s="86">
        <f t="shared" si="84"/>
        <v>9.705156105712171E-60</v>
      </c>
      <c r="HZ88" s="86">
        <f t="shared" si="84"/>
        <v>5.3595577260061935E-63</v>
      </c>
      <c r="IA88" s="86">
        <f t="shared" si="84"/>
        <v>8.5246693815971455E-59</v>
      </c>
      <c r="IB88" s="86">
        <f t="shared" si="84"/>
        <v>3.1780008983982686E-64</v>
      </c>
      <c r="IC88" s="86">
        <f t="shared" si="84"/>
        <v>4.694577830792337E-64</v>
      </c>
      <c r="ID88" s="86">
        <f t="shared" si="84"/>
        <v>6.2032004810700028E-54</v>
      </c>
      <c r="IE88" s="86">
        <f t="shared" si="84"/>
        <v>1.9203278591158954E-59</v>
      </c>
      <c r="IF88" s="86">
        <f t="shared" si="84"/>
        <v>1.4287249443971291E-35</v>
      </c>
      <c r="IG88" s="86">
        <f t="shared" si="84"/>
        <v>1.1524291808983966E-27</v>
      </c>
      <c r="II88" s="86">
        <f t="shared" si="85"/>
        <v>6.6841775815748134E-151</v>
      </c>
      <c r="IJ88" s="86">
        <f t="shared" si="85"/>
        <v>8.548625833610456E-225</v>
      </c>
      <c r="IK88" s="86">
        <f t="shared" si="85"/>
        <v>1.3407039467290959E-173</v>
      </c>
      <c r="IL88" s="86">
        <f t="shared" si="85"/>
        <v>2.266852737311089E-167</v>
      </c>
      <c r="IM88" s="86">
        <f t="shared" si="85"/>
        <v>2.6163327331232444E-271</v>
      </c>
      <c r="IN88" s="86">
        <f t="shared" si="85"/>
        <v>6.6185019643100885E-201</v>
      </c>
      <c r="IO88" s="86">
        <f t="shared" si="85"/>
        <v>8.160002465201999E-190</v>
      </c>
      <c r="IP88" s="86">
        <f t="shared" si="85"/>
        <v>2.0175743559489168E-197</v>
      </c>
      <c r="IQ88" s="86">
        <f t="shared" si="85"/>
        <v>1.1645387941496939E-183</v>
      </c>
      <c r="IR88" s="86">
        <f t="shared" si="85"/>
        <v>1.8623743575210987E-203</v>
      </c>
      <c r="IS88" s="86">
        <f t="shared" si="85"/>
        <v>5.9202769595558207E-202</v>
      </c>
      <c r="IT88" s="86">
        <f t="shared" si="85"/>
        <v>1.6126866000989075E-166</v>
      </c>
      <c r="IU88" s="86">
        <f t="shared" si="85"/>
        <v>4.0104802366244818E-184</v>
      </c>
      <c r="IV88" s="86">
        <f t="shared" si="85"/>
        <v>6.6716427606171783E-106</v>
      </c>
      <c r="IW88" s="86">
        <f t="shared" si="85"/>
        <v>9.3533150509501684E-108</v>
      </c>
      <c r="IY88" s="86">
        <f t="shared" si="86"/>
        <v>0.5816998307042921</v>
      </c>
      <c r="IZ88" s="86">
        <f t="shared" si="86"/>
        <v>0.55898146999526799</v>
      </c>
      <c r="JA88" s="86">
        <f t="shared" si="86"/>
        <v>0.64891495350367423</v>
      </c>
      <c r="JB88" s="86">
        <f t="shared" si="86"/>
        <v>0.64426144596538204</v>
      </c>
      <c r="JC88" s="86">
        <f t="shared" si="86"/>
        <v>0.6298716509827027</v>
      </c>
      <c r="JD88" s="86">
        <f t="shared" si="86"/>
        <v>0.65783265025915527</v>
      </c>
      <c r="JE88" s="86">
        <f t="shared" si="86"/>
        <v>0.65370557095069826</v>
      </c>
      <c r="JF88" s="86">
        <f t="shared" si="86"/>
        <v>0.6544595013133816</v>
      </c>
      <c r="JG88" s="86">
        <f t="shared" si="86"/>
        <v>0.65859444887348806</v>
      </c>
      <c r="JH88" s="86">
        <f t="shared" si="86"/>
        <v>0.63642718462877479</v>
      </c>
      <c r="JI88" s="86">
        <f t="shared" si="86"/>
        <v>0.62622971960629858</v>
      </c>
      <c r="JJ88" s="86">
        <f t="shared" si="86"/>
        <v>0.56699253675777017</v>
      </c>
      <c r="JK88" s="86">
        <f t="shared" si="86"/>
        <v>0.59604667137418132</v>
      </c>
      <c r="JL88" s="86">
        <f t="shared" si="86"/>
        <v>0.58859236998573372</v>
      </c>
      <c r="JM88" s="86">
        <f t="shared" si="86"/>
        <v>0.59851715330755528</v>
      </c>
    </row>
    <row r="89" spans="2:273" x14ac:dyDescent="0.25">
      <c r="B89" s="2">
        <v>62</v>
      </c>
      <c r="C89" s="37">
        <v>201.41399999999999</v>
      </c>
      <c r="D89" s="37">
        <v>221.53200000000001</v>
      </c>
      <c r="E89" s="37">
        <v>219.82300000000001</v>
      </c>
      <c r="F89" s="37">
        <v>214.5</v>
      </c>
      <c r="G89" s="37">
        <v>212.82300000000001</v>
      </c>
      <c r="H89" s="37">
        <v>211.95099999999999</v>
      </c>
      <c r="I89" s="37">
        <v>210.197</v>
      </c>
      <c r="J89" s="37">
        <v>211.37700000000001</v>
      </c>
      <c r="K89" s="37">
        <v>204.63900000000001</v>
      </c>
      <c r="L89" s="37">
        <v>207.31100000000001</v>
      </c>
      <c r="M89" s="37">
        <v>204.393</v>
      </c>
      <c r="N89" s="37">
        <v>211.328</v>
      </c>
      <c r="O89" s="37">
        <v>217.37700000000001</v>
      </c>
      <c r="P89" s="37">
        <v>202.77</v>
      </c>
      <c r="Q89" s="37">
        <v>160.328</v>
      </c>
      <c r="S89" s="4">
        <f t="shared" si="88"/>
        <v>206.90887023959988</v>
      </c>
      <c r="T89" s="4">
        <f t="shared" si="88"/>
        <v>231.75733947388196</v>
      </c>
      <c r="U89" s="4">
        <f t="shared" si="88"/>
        <v>227.51668001015548</v>
      </c>
      <c r="V89" s="4">
        <f t="shared" si="88"/>
        <v>221.47558374833895</v>
      </c>
      <c r="W89" s="4">
        <f t="shared" si="88"/>
        <v>222.30329594100991</v>
      </c>
      <c r="X89" s="4">
        <f t="shared" si="88"/>
        <v>214.33781274709705</v>
      </c>
      <c r="Y89" s="4">
        <f t="shared" si="88"/>
        <v>213.91555598980574</v>
      </c>
      <c r="Z89" s="4">
        <f t="shared" si="88"/>
        <v>213.23619322718599</v>
      </c>
      <c r="AA89" s="4">
        <f t="shared" si="88"/>
        <v>203.24930787323146</v>
      </c>
      <c r="AB89" s="4">
        <f t="shared" si="88"/>
        <v>209.05714917333174</v>
      </c>
      <c r="AC89" s="4">
        <f t="shared" si="88"/>
        <v>209.67765301902412</v>
      </c>
      <c r="AD89" s="4">
        <f t="shared" si="88"/>
        <v>218.99216009747676</v>
      </c>
      <c r="AE89" s="4">
        <f t="shared" si="88"/>
        <v>223.21025507782204</v>
      </c>
      <c r="AF89" s="4">
        <f t="shared" si="88"/>
        <v>208.77062742221329</v>
      </c>
      <c r="AG89" s="4">
        <f t="shared" si="88"/>
        <v>159.81731911239703</v>
      </c>
      <c r="AI89" s="4">
        <f t="shared" si="89"/>
        <v>-5.4948702395998907</v>
      </c>
      <c r="AJ89" s="4">
        <f t="shared" si="89"/>
        <v>-10.225339473881945</v>
      </c>
      <c r="AK89" s="4">
        <f t="shared" si="89"/>
        <v>-7.6936800101554752</v>
      </c>
      <c r="AL89" s="4">
        <f t="shared" si="89"/>
        <v>-6.9755837483389485</v>
      </c>
      <c r="AM89" s="4">
        <f t="shared" si="89"/>
        <v>-9.4802959410098993</v>
      </c>
      <c r="AN89" s="4">
        <f t="shared" si="89"/>
        <v>-2.3868127470970535</v>
      </c>
      <c r="AO89" s="4">
        <f t="shared" si="89"/>
        <v>-3.7185559898057363</v>
      </c>
      <c r="AP89" s="4">
        <f t="shared" si="89"/>
        <v>-1.8591932271859832</v>
      </c>
      <c r="AQ89" s="4">
        <f t="shared" si="89"/>
        <v>1.3896921267685514</v>
      </c>
      <c r="AR89" s="4">
        <f t="shared" si="89"/>
        <v>-1.7461491733317303</v>
      </c>
      <c r="AS89" s="4">
        <f t="shared" si="89"/>
        <v>-5.2846530190241197</v>
      </c>
      <c r="AT89" s="4">
        <f t="shared" si="89"/>
        <v>-7.6641600974767528</v>
      </c>
      <c r="AU89" s="4">
        <f t="shared" si="89"/>
        <v>-5.8332550778220309</v>
      </c>
      <c r="AV89" s="4">
        <f t="shared" si="89"/>
        <v>-6.0006274222132845</v>
      </c>
      <c r="AW89" s="4">
        <f t="shared" si="89"/>
        <v>0.51068088760297314</v>
      </c>
      <c r="AY89" s="2">
        <f t="shared" si="80"/>
        <v>52.301278797707809</v>
      </c>
      <c r="AZ89" s="2">
        <f t="shared" si="80"/>
        <v>58.059390311658852</v>
      </c>
      <c r="BA89" s="2">
        <f t="shared" si="80"/>
        <v>62.357459313463707</v>
      </c>
      <c r="BB89" s="2">
        <f t="shared" si="80"/>
        <v>59.287798092906343</v>
      </c>
      <c r="BC89" s="2">
        <f t="shared" si="80"/>
        <v>57.35229810885297</v>
      </c>
      <c r="BD89" s="2">
        <f t="shared" si="80"/>
        <v>58.569606485370819</v>
      </c>
      <c r="BE89" s="2">
        <f t="shared" si="80"/>
        <v>58.228412833168512</v>
      </c>
      <c r="BF89" s="2">
        <f t="shared" si="80"/>
        <v>59.02798533318029</v>
      </c>
      <c r="BG89" s="2">
        <f t="shared" si="80"/>
        <v>53.481923581202025</v>
      </c>
      <c r="BH89" s="2">
        <f t="shared" si="80"/>
        <v>57.866764522643372</v>
      </c>
      <c r="BI89" s="2">
        <f t="shared" si="80"/>
        <v>57.109332583556764</v>
      </c>
      <c r="BJ89" s="2">
        <f t="shared" si="80"/>
        <v>58.059319837153502</v>
      </c>
      <c r="BK89" s="2">
        <f t="shared" si="80"/>
        <v>59.302245170628098</v>
      </c>
      <c r="BL89" s="2">
        <f t="shared" si="80"/>
        <v>57.3638150839597</v>
      </c>
      <c r="BM89" s="2">
        <f t="shared" si="80"/>
        <v>55.728604724856766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56.778988331577658</v>
      </c>
      <c r="DL89" s="2">
        <f t="shared" si="90"/>
        <v>69.11072727272726</v>
      </c>
      <c r="DM89" s="2">
        <f t="shared" si="90"/>
        <v>86.494564059196605</v>
      </c>
      <c r="DN89" s="2">
        <f t="shared" si="90"/>
        <v>82.978873150105713</v>
      </c>
      <c r="DO89" s="2">
        <f t="shared" si="90"/>
        <v>69.931302325581385</v>
      </c>
      <c r="DP89" s="2">
        <f t="shared" si="90"/>
        <v>72.931222125435539</v>
      </c>
      <c r="DQ89" s="2">
        <f t="shared" si="90"/>
        <v>77.166450015101191</v>
      </c>
      <c r="DR89" s="2">
        <f t="shared" si="90"/>
        <v>76.253122996515671</v>
      </c>
      <c r="DS89" s="2">
        <f t="shared" si="90"/>
        <v>68.454485365853643</v>
      </c>
      <c r="DT89" s="2">
        <f t="shared" si="90"/>
        <v>75.487874493927123</v>
      </c>
      <c r="DU89" s="2">
        <f t="shared" si="90"/>
        <v>67.637292401500929</v>
      </c>
      <c r="DV89" s="2">
        <f t="shared" si="90"/>
        <v>73.371176944061787</v>
      </c>
      <c r="DW89" s="2">
        <f t="shared" si="90"/>
        <v>75.555584113560826</v>
      </c>
      <c r="DX89" s="2">
        <f t="shared" si="90"/>
        <v>64.277752586230179</v>
      </c>
      <c r="DY89" s="2">
        <f t="shared" si="90"/>
        <v>56.842083972125437</v>
      </c>
      <c r="EA89" s="2">
        <f t="shared" si="94"/>
        <v>51.551502000160653</v>
      </c>
      <c r="EB89" s="2">
        <f t="shared" si="91"/>
        <v>55.990291376168038</v>
      </c>
      <c r="EC89" s="2">
        <f t="shared" si="91"/>
        <v>57.914175776262134</v>
      </c>
      <c r="ED89" s="2">
        <f t="shared" si="91"/>
        <v>54.925076385439574</v>
      </c>
      <c r="EE89" s="2">
        <f t="shared" si="91"/>
        <v>54.865444101268338</v>
      </c>
      <c r="EF89" s="2">
        <f t="shared" si="91"/>
        <v>55.687069141503642</v>
      </c>
      <c r="EG89" s="2">
        <f t="shared" si="91"/>
        <v>54.589270940112485</v>
      </c>
      <c r="EH89" s="2">
        <f t="shared" si="91"/>
        <v>55.51867518186193</v>
      </c>
      <c r="EI89" s="2">
        <f t="shared" si="91"/>
        <v>50.47073581878</v>
      </c>
      <c r="EJ89" s="2">
        <f t="shared" si="91"/>
        <v>53.874576686074782</v>
      </c>
      <c r="EK89" s="2">
        <f t="shared" si="91"/>
        <v>54.793081403980054</v>
      </c>
      <c r="EL89" s="2">
        <f t="shared" si="91"/>
        <v>54.682774076096848</v>
      </c>
      <c r="EM89" s="2">
        <f t="shared" si="91"/>
        <v>56.025325571560714</v>
      </c>
      <c r="EN89" s="2">
        <f t="shared" si="91"/>
        <v>55.833084719860167</v>
      </c>
      <c r="EO89" s="2">
        <f t="shared" si="91"/>
        <v>55.483230671714409</v>
      </c>
      <c r="EQ89" s="2">
        <f t="shared" si="92"/>
        <v>53.09568034738308</v>
      </c>
      <c r="ER89" s="2">
        <f t="shared" si="92"/>
        <v>57.418926361633957</v>
      </c>
      <c r="ES89" s="2">
        <f t="shared" si="92"/>
        <v>59.359837044880464</v>
      </c>
      <c r="ET89" s="2">
        <f t="shared" si="92"/>
        <v>55.729532628136255</v>
      </c>
      <c r="EU89" s="2">
        <f t="shared" si="92"/>
        <v>54.713486908834305</v>
      </c>
      <c r="EV89" s="2">
        <f t="shared" si="92"/>
        <v>53.73117074780486</v>
      </c>
      <c r="EW89" s="2">
        <f t="shared" si="92"/>
        <v>54.541779849864731</v>
      </c>
      <c r="EX89" s="2">
        <f t="shared" si="92"/>
        <v>53.577948701556096</v>
      </c>
      <c r="EY89" s="2">
        <f t="shared" si="92"/>
        <v>51.859733534333387</v>
      </c>
      <c r="EZ89" s="2">
        <f t="shared" si="92"/>
        <v>54.765655741593726</v>
      </c>
      <c r="FA89" s="2">
        <f t="shared" si="92"/>
        <v>54.41815546330492</v>
      </c>
      <c r="FB89" s="2">
        <f t="shared" si="92"/>
        <v>53.372542546512783</v>
      </c>
      <c r="FC89" s="2">
        <f t="shared" si="92"/>
        <v>54.556499297457997</v>
      </c>
      <c r="FD89" s="2">
        <f t="shared" si="92"/>
        <v>55.151795507821753</v>
      </c>
      <c r="FE89" s="2">
        <f t="shared" si="92"/>
        <v>56.590083601383206</v>
      </c>
      <c r="FG89" s="2">
        <f t="shared" si="93"/>
        <v>0.85660390265932607</v>
      </c>
      <c r="FH89" s="2">
        <f t="shared" si="93"/>
        <v>0.84230928198149135</v>
      </c>
      <c r="FI89" s="2">
        <f t="shared" si="93"/>
        <v>0.84454052739180496</v>
      </c>
      <c r="FJ89" s="2">
        <f t="shared" si="93"/>
        <v>0.84449036810253464</v>
      </c>
      <c r="FK89" s="2">
        <f t="shared" si="93"/>
        <v>0.83493338687475793</v>
      </c>
      <c r="FL89" s="2">
        <f t="shared" si="93"/>
        <v>0.83282524352620046</v>
      </c>
      <c r="FM89" s="2">
        <f t="shared" si="93"/>
        <v>0.8388130040795716</v>
      </c>
      <c r="FN89" s="2">
        <f t="shared" si="93"/>
        <v>0.83073552488160551</v>
      </c>
      <c r="FO89" s="2">
        <f t="shared" si="93"/>
        <v>0.83257643131691317</v>
      </c>
      <c r="FP89" s="2">
        <f t="shared" si="93"/>
        <v>0.81529790002296199</v>
      </c>
      <c r="FQ89" s="2">
        <f t="shared" si="93"/>
        <v>0.81966134356764397</v>
      </c>
      <c r="FR89" s="2">
        <f t="shared" si="93"/>
        <v>0.81931540318724283</v>
      </c>
      <c r="FS89" s="2">
        <f t="shared" si="93"/>
        <v>0.83220321962592392</v>
      </c>
      <c r="FT89" s="2">
        <f t="shared" si="93"/>
        <v>0.8187260455992782</v>
      </c>
      <c r="FU89" s="2">
        <f t="shared" si="93"/>
        <v>0.81949318207481692</v>
      </c>
      <c r="FW89" s="2">
        <f t="shared" si="82"/>
        <v>1.1375546131580181E-4</v>
      </c>
      <c r="FX89" s="2">
        <f t="shared" si="82"/>
        <v>8.9580787165976667E-5</v>
      </c>
      <c r="FY89" s="2">
        <f t="shared" si="82"/>
        <v>1.3242922343007944E-4</v>
      </c>
      <c r="FZ89" s="2">
        <f t="shared" si="82"/>
        <v>1.0702790613233875E-4</v>
      </c>
      <c r="GA89" s="2">
        <f t="shared" si="82"/>
        <v>1.0649925509463123E-4</v>
      </c>
      <c r="GB89" s="2">
        <f t="shared" si="82"/>
        <v>1.2768138640424729E-4</v>
      </c>
      <c r="GC89" s="2">
        <f t="shared" si="82"/>
        <v>1.2167332710711674E-4</v>
      </c>
      <c r="GD89" s="2">
        <f t="shared" si="82"/>
        <v>1.5214658105629263E-4</v>
      </c>
      <c r="GE89" s="2">
        <f t="shared" si="82"/>
        <v>2.0463312856860841E-4</v>
      </c>
      <c r="GF89" s="2">
        <f t="shared" si="82"/>
        <v>1.8667707216023073E-4</v>
      </c>
      <c r="GG89" s="2">
        <f t="shared" si="82"/>
        <v>1.508955336495704E-4</v>
      </c>
      <c r="GH89" s="2">
        <f t="shared" si="82"/>
        <v>1.2270824838032135E-4</v>
      </c>
      <c r="GI89" s="2">
        <f t="shared" si="82"/>
        <v>1.3269380931754828E-4</v>
      </c>
      <c r="GJ89" s="2">
        <f t="shared" si="82"/>
        <v>9.977207457505706E-5</v>
      </c>
      <c r="GK89" s="2">
        <f t="shared" si="82"/>
        <v>8.2908808895434954E-5</v>
      </c>
      <c r="GM89" s="86">
        <f t="shared" si="83"/>
        <v>0.60477481340745298</v>
      </c>
      <c r="GN89" s="86">
        <f t="shared" si="83"/>
        <v>0.60489824785756563</v>
      </c>
      <c r="GO89" s="86">
        <f t="shared" si="83"/>
        <v>0.66865163300011277</v>
      </c>
      <c r="GP89" s="86">
        <f t="shared" si="83"/>
        <v>0.66970923464594179</v>
      </c>
      <c r="GQ89" s="86">
        <f t="shared" si="83"/>
        <v>0.66613397876585068</v>
      </c>
      <c r="GR89" s="86">
        <f t="shared" si="83"/>
        <v>0.65739577017615558</v>
      </c>
      <c r="GS89" s="86">
        <f t="shared" si="83"/>
        <v>0.67491700906024488</v>
      </c>
      <c r="GT89" s="86">
        <f t="shared" si="83"/>
        <v>0.65403345662122525</v>
      </c>
      <c r="GU89" s="86">
        <f t="shared" si="83"/>
        <v>0.64161541416815704</v>
      </c>
      <c r="GV89" s="86">
        <f t="shared" si="83"/>
        <v>0.63486656070237801</v>
      </c>
      <c r="GW89" s="86">
        <f t="shared" si="83"/>
        <v>0.64859321132617442</v>
      </c>
      <c r="GX89" s="86">
        <f t="shared" si="83"/>
        <v>0.60689621251501091</v>
      </c>
      <c r="GY89" s="86">
        <f t="shared" si="83"/>
        <v>0.61806721435467438</v>
      </c>
      <c r="GZ89" s="86">
        <f t="shared" si="83"/>
        <v>0.62861434547607586</v>
      </c>
      <c r="HA89" s="86">
        <f t="shared" si="83"/>
        <v>0.63214668947393038</v>
      </c>
      <c r="HC89" s="86">
        <f t="shared" si="73"/>
        <v>1.9727969923623306E-4</v>
      </c>
      <c r="HD89" s="86">
        <f t="shared" si="73"/>
        <v>1.102795306721178E-5</v>
      </c>
      <c r="HE89" s="86">
        <f t="shared" si="73"/>
        <v>1.1851247127038039E-4</v>
      </c>
      <c r="HF89" s="86">
        <f t="shared" si="73"/>
        <v>1.8981033359001081E-4</v>
      </c>
      <c r="HG89" s="86">
        <f t="shared" si="87"/>
        <v>3.3689811887203251E-6</v>
      </c>
      <c r="HH89" s="86">
        <f t="shared" si="87"/>
        <v>6.2338841663403806E-5</v>
      </c>
      <c r="HI89" s="86">
        <f t="shared" si="87"/>
        <v>1.0136625906114427E-4</v>
      </c>
      <c r="HJ89" s="86">
        <f t="shared" si="87"/>
        <v>7.4191718868213879E-5</v>
      </c>
      <c r="HK89" s="86">
        <f t="shared" si="87"/>
        <v>1.2507281469903195E-4</v>
      </c>
      <c r="HL89" s="86">
        <f t="shared" si="87"/>
        <v>9.0388574012457049E-5</v>
      </c>
      <c r="HM89" s="86">
        <f t="shared" si="87"/>
        <v>7.3591052976094872E-5</v>
      </c>
      <c r="HN89" s="86">
        <f t="shared" si="87"/>
        <v>1.4688260594339646E-4</v>
      </c>
      <c r="HO89" s="86">
        <f t="shared" si="87"/>
        <v>8.0067491912401659E-5</v>
      </c>
      <c r="HP89" s="86">
        <f t="shared" si="87"/>
        <v>1.6597247030196727E-5</v>
      </c>
      <c r="HQ89" s="86">
        <f t="shared" si="87"/>
        <v>3.791419528544482E-6</v>
      </c>
      <c r="HS89" s="86">
        <f t="shared" si="84"/>
        <v>2.8328775293370753E-48</v>
      </c>
      <c r="HT89" s="86">
        <f t="shared" si="84"/>
        <v>8.9462237235109714E-69</v>
      </c>
      <c r="HU89" s="86">
        <f t="shared" si="84"/>
        <v>8.9916630272402835E-54</v>
      </c>
      <c r="HV89" s="86">
        <f t="shared" si="84"/>
        <v>7.5561279899732372E-52</v>
      </c>
      <c r="HW89" s="86">
        <f t="shared" si="84"/>
        <v>2.0159876962414626E-83</v>
      </c>
      <c r="HX89" s="86">
        <f t="shared" si="84"/>
        <v>7.7138402899275603E-62</v>
      </c>
      <c r="HY89" s="86">
        <f t="shared" si="84"/>
        <v>5.1042948242856629E-58</v>
      </c>
      <c r="HZ89" s="86">
        <f t="shared" si="84"/>
        <v>3.7850755312005859E-61</v>
      </c>
      <c r="IA89" s="86">
        <f t="shared" si="84"/>
        <v>5.1333594867797926E-57</v>
      </c>
      <c r="IB89" s="86">
        <f t="shared" si="84"/>
        <v>2.7689302675425715E-62</v>
      </c>
      <c r="IC89" s="86">
        <f t="shared" si="84"/>
        <v>3.598125275393569E-62</v>
      </c>
      <c r="ID89" s="86">
        <f t="shared" si="84"/>
        <v>2.1019037494598739E-52</v>
      </c>
      <c r="IE89" s="86">
        <f t="shared" si="84"/>
        <v>9.772514886218559E-58</v>
      </c>
      <c r="IF89" s="86">
        <f t="shared" si="84"/>
        <v>1.3322736755206686E-34</v>
      </c>
      <c r="IG89" s="86">
        <f t="shared" si="84"/>
        <v>6.0967933741462103E-27</v>
      </c>
      <c r="II89" s="86">
        <f t="shared" si="85"/>
        <v>6.3031761985043245E-148</v>
      </c>
      <c r="IJ89" s="86">
        <f t="shared" si="85"/>
        <v>1.8562538828197341E-220</v>
      </c>
      <c r="IK89" s="86">
        <f t="shared" si="85"/>
        <v>4.0943188009707102E-170</v>
      </c>
      <c r="IL89" s="86">
        <f t="shared" si="85"/>
        <v>4.3335109111178204E-164</v>
      </c>
      <c r="IM89" s="86">
        <f t="shared" si="85"/>
        <v>5.7169111395996934E-266</v>
      </c>
      <c r="IN89" s="86">
        <f t="shared" si="85"/>
        <v>6.9740015164767185E-197</v>
      </c>
      <c r="IO89" s="86">
        <f t="shared" si="85"/>
        <v>4.9006513277580563E-186</v>
      </c>
      <c r="IP89" s="86">
        <f t="shared" si="85"/>
        <v>2.1614405568236859E-193</v>
      </c>
      <c r="IQ89" s="86">
        <f t="shared" si="85"/>
        <v>8.732403479151494E-180</v>
      </c>
      <c r="IR89" s="86">
        <f t="shared" si="85"/>
        <v>3.3247066298485428E-199</v>
      </c>
      <c r="IS89" s="86">
        <f t="shared" si="85"/>
        <v>7.7956180230105045E-198</v>
      </c>
      <c r="IT89" s="86">
        <f t="shared" si="85"/>
        <v>3.3181144650705053E-163</v>
      </c>
      <c r="IU89" s="86">
        <f t="shared" si="85"/>
        <v>2.0062792324054635E-180</v>
      </c>
      <c r="IV89" s="86">
        <f t="shared" si="85"/>
        <v>7.4488804278952952E-104</v>
      </c>
      <c r="IW89" s="86">
        <f t="shared" si="85"/>
        <v>1.0346322284585454E-105</v>
      </c>
      <c r="IY89" s="86">
        <f t="shared" si="86"/>
        <v>0.6049720931066892</v>
      </c>
      <c r="IZ89" s="86">
        <f t="shared" si="86"/>
        <v>0.60490927581063281</v>
      </c>
      <c r="JA89" s="86">
        <f t="shared" si="86"/>
        <v>0.66877014547138314</v>
      </c>
      <c r="JB89" s="86">
        <f t="shared" si="86"/>
        <v>0.66989904497953179</v>
      </c>
      <c r="JC89" s="86">
        <f t="shared" si="86"/>
        <v>0.66613734774703937</v>
      </c>
      <c r="JD89" s="86">
        <f t="shared" si="86"/>
        <v>0.65745810901781898</v>
      </c>
      <c r="JE89" s="86">
        <f t="shared" si="86"/>
        <v>0.67501837531930597</v>
      </c>
      <c r="JF89" s="86">
        <f t="shared" si="86"/>
        <v>0.65410764834009349</v>
      </c>
      <c r="JG89" s="86">
        <f t="shared" si="86"/>
        <v>0.64174048698285602</v>
      </c>
      <c r="JH89" s="86">
        <f t="shared" si="86"/>
        <v>0.63495694927639046</v>
      </c>
      <c r="JI89" s="86">
        <f t="shared" si="86"/>
        <v>0.64866680237915053</v>
      </c>
      <c r="JJ89" s="86">
        <f t="shared" si="86"/>
        <v>0.60704309512095433</v>
      </c>
      <c r="JK89" s="86">
        <f t="shared" si="86"/>
        <v>0.61814728184658674</v>
      </c>
      <c r="JL89" s="86">
        <f t="shared" si="86"/>
        <v>0.62863094272310605</v>
      </c>
      <c r="JM89" s="86">
        <f t="shared" si="86"/>
        <v>0.63215048089345893</v>
      </c>
    </row>
    <row r="90" spans="2:273" x14ac:dyDescent="0.25">
      <c r="B90" s="2">
        <v>63</v>
      </c>
      <c r="C90" s="37">
        <v>194.10300000000001</v>
      </c>
      <c r="D90" s="37">
        <v>216.08099999999999</v>
      </c>
      <c r="E90" s="37">
        <v>209.274</v>
      </c>
      <c r="F90" s="37">
        <v>200.839</v>
      </c>
      <c r="G90" s="37">
        <v>203.29</v>
      </c>
      <c r="H90" s="37">
        <v>192.541</v>
      </c>
      <c r="I90" s="37">
        <v>193.066</v>
      </c>
      <c r="J90" s="37">
        <v>190.262</v>
      </c>
      <c r="K90" s="37">
        <v>179.21299999999999</v>
      </c>
      <c r="L90" s="37">
        <v>187.262</v>
      </c>
      <c r="M90" s="37">
        <v>190.721</v>
      </c>
      <c r="N90" s="37">
        <v>203.393</v>
      </c>
      <c r="O90" s="37">
        <v>206.68899999999999</v>
      </c>
      <c r="P90" s="37">
        <v>192.65600000000001</v>
      </c>
      <c r="Q90" s="37">
        <v>149.75399999999999</v>
      </c>
      <c r="S90" s="4">
        <f t="shared" si="88"/>
        <v>194.34601318678159</v>
      </c>
      <c r="T90" s="4">
        <f t="shared" si="88"/>
        <v>224.47917556755945</v>
      </c>
      <c r="U90" s="4">
        <f t="shared" si="88"/>
        <v>204.76775851285649</v>
      </c>
      <c r="V90" s="4">
        <f t="shared" si="88"/>
        <v>201.21207531519903</v>
      </c>
      <c r="W90" s="4">
        <f t="shared" si="88"/>
        <v>204.32808793524717</v>
      </c>
      <c r="X90" s="4">
        <f t="shared" si="88"/>
        <v>184.4084676704976</v>
      </c>
      <c r="Y90" s="4">
        <f t="shared" si="88"/>
        <v>191.1110874902223</v>
      </c>
      <c r="Z90" s="4">
        <f t="shared" si="88"/>
        <v>183.55881972204674</v>
      </c>
      <c r="AA90" s="4">
        <f t="shared" si="88"/>
        <v>170.28903178002861</v>
      </c>
      <c r="AB90" s="4">
        <f t="shared" si="88"/>
        <v>178.74914731282749</v>
      </c>
      <c r="AC90" s="4">
        <f t="shared" si="88"/>
        <v>187.1867481470286</v>
      </c>
      <c r="AD90" s="4">
        <f t="shared" si="88"/>
        <v>206.25641922862781</v>
      </c>
      <c r="AE90" s="4">
        <f t="shared" si="88"/>
        <v>204.52855980278727</v>
      </c>
      <c r="AF90" s="4">
        <f t="shared" si="88"/>
        <v>194.69067585457651</v>
      </c>
      <c r="AG90" s="4">
        <f t="shared" si="88"/>
        <v>148.47769801982471</v>
      </c>
      <c r="AI90" s="4">
        <f t="shared" si="89"/>
        <v>-0.24301318678158168</v>
      </c>
      <c r="AJ90" s="4">
        <f t="shared" si="89"/>
        <v>-8.3981755675594627</v>
      </c>
      <c r="AK90" s="4">
        <f t="shared" si="89"/>
        <v>4.5062414871435124</v>
      </c>
      <c r="AL90" s="4">
        <f t="shared" si="89"/>
        <v>-0.37307531519903137</v>
      </c>
      <c r="AM90" s="4">
        <f t="shared" si="89"/>
        <v>-1.0380879352471766</v>
      </c>
      <c r="AN90" s="4">
        <f t="shared" si="89"/>
        <v>8.1325323295023964</v>
      </c>
      <c r="AO90" s="4">
        <f t="shared" si="89"/>
        <v>1.9549125097776994</v>
      </c>
      <c r="AP90" s="4">
        <f t="shared" si="89"/>
        <v>6.7031802779532654</v>
      </c>
      <c r="AQ90" s="4">
        <f t="shared" si="89"/>
        <v>8.9239682199713855</v>
      </c>
      <c r="AR90" s="4">
        <f t="shared" si="89"/>
        <v>8.5128526871725114</v>
      </c>
      <c r="AS90" s="4">
        <f t="shared" si="89"/>
        <v>3.5342518529714084</v>
      </c>
      <c r="AT90" s="4">
        <f t="shared" si="89"/>
        <v>-2.8634192286278051</v>
      </c>
      <c r="AU90" s="4">
        <f t="shared" si="89"/>
        <v>2.1604401972127221</v>
      </c>
      <c r="AV90" s="4">
        <f t="shared" si="89"/>
        <v>-2.0346758545765056</v>
      </c>
      <c r="AW90" s="4">
        <f t="shared" si="89"/>
        <v>1.2763019801752762</v>
      </c>
      <c r="AY90" s="2">
        <f t="shared" si="80"/>
        <v>52.172319158405415</v>
      </c>
      <c r="AZ90" s="2">
        <f t="shared" si="80"/>
        <v>57.819441271548925</v>
      </c>
      <c r="BA90" s="2">
        <f t="shared" si="80"/>
        <v>61.976586229040066</v>
      </c>
      <c r="BB90" s="2">
        <f t="shared" si="80"/>
        <v>58.928666407826888</v>
      </c>
      <c r="BC90" s="2">
        <f t="shared" si="80"/>
        <v>57.094305937344146</v>
      </c>
      <c r="BD90" s="2">
        <f t="shared" si="80"/>
        <v>58.254466613403352</v>
      </c>
      <c r="BE90" s="2">
        <f t="shared" si="80"/>
        <v>57.877125645720589</v>
      </c>
      <c r="BF90" s="2">
        <f t="shared" si="80"/>
        <v>58.665256209064175</v>
      </c>
      <c r="BG90" s="2">
        <f t="shared" si="80"/>
        <v>53.234542551751503</v>
      </c>
      <c r="BH90" s="2">
        <f t="shared" si="80"/>
        <v>57.548237893568349</v>
      </c>
      <c r="BI90" s="2">
        <f t="shared" si="80"/>
        <v>56.849694309578801</v>
      </c>
      <c r="BJ90" s="2">
        <f t="shared" si="80"/>
        <v>57.738387241077909</v>
      </c>
      <c r="BK90" s="2">
        <f t="shared" si="80"/>
        <v>58.971571206399844</v>
      </c>
      <c r="BL90" s="2">
        <f t="shared" si="80"/>
        <v>57.142277636915153</v>
      </c>
      <c r="BM90" s="2">
        <f t="shared" si="80"/>
        <v>55.62953408488071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56.781755692407415</v>
      </c>
      <c r="DL90" s="2">
        <f t="shared" si="90"/>
        <v>69.266651515151509</v>
      </c>
      <c r="DM90" s="2">
        <f t="shared" si="90"/>
        <v>86.979587526427053</v>
      </c>
      <c r="DN90" s="2">
        <f t="shared" si="90"/>
        <v>83.361211768851305</v>
      </c>
      <c r="DO90" s="2">
        <f t="shared" si="90"/>
        <v>70.117837209302323</v>
      </c>
      <c r="DP90" s="2">
        <f t="shared" si="90"/>
        <v>73.17486759581881</v>
      </c>
      <c r="DQ90" s="2">
        <f t="shared" si="90"/>
        <v>77.484211265478734</v>
      </c>
      <c r="DR90" s="2">
        <f t="shared" si="90"/>
        <v>76.571995296167245</v>
      </c>
      <c r="DS90" s="2">
        <f t="shared" si="90"/>
        <v>68.642828048780473</v>
      </c>
      <c r="DT90" s="2">
        <f t="shared" si="90"/>
        <v>75.883587044534409</v>
      </c>
      <c r="DU90" s="2">
        <f t="shared" si="90"/>
        <v>67.865118198874299</v>
      </c>
      <c r="DV90" s="2">
        <f t="shared" si="90"/>
        <v>73.690020392728826</v>
      </c>
      <c r="DW90" s="2">
        <f t="shared" si="90"/>
        <v>75.839310480217435</v>
      </c>
      <c r="DX90" s="2">
        <f t="shared" si="90"/>
        <v>64.356771385355046</v>
      </c>
      <c r="DY90" s="2">
        <f t="shared" si="90"/>
        <v>56.853890418118468</v>
      </c>
      <c r="EA90" s="2">
        <f t="shared" si="94"/>
        <v>51.468373025945859</v>
      </c>
      <c r="EB90" s="2">
        <f t="shared" si="91"/>
        <v>55.864786631758633</v>
      </c>
      <c r="EC90" s="2">
        <f t="shared" si="91"/>
        <v>57.778864056806526</v>
      </c>
      <c r="ED90" s="2">
        <f t="shared" si="91"/>
        <v>54.82527689869675</v>
      </c>
      <c r="EE90" s="2">
        <f t="shared" si="91"/>
        <v>54.746120542912706</v>
      </c>
      <c r="EF90" s="2">
        <f t="shared" si="91"/>
        <v>55.523308200336913</v>
      </c>
      <c r="EG90" s="2">
        <f t="shared" si="91"/>
        <v>54.440937198986802</v>
      </c>
      <c r="EH90" s="2">
        <f t="shared" si="91"/>
        <v>55.338120477511396</v>
      </c>
      <c r="EI90" s="2">
        <f t="shared" si="91"/>
        <v>50.408346580668663</v>
      </c>
      <c r="EJ90" s="2">
        <f t="shared" si="91"/>
        <v>53.759719447854806</v>
      </c>
      <c r="EK90" s="2">
        <f t="shared" si="91"/>
        <v>54.63944512389098</v>
      </c>
      <c r="EL90" s="2">
        <f t="shared" si="91"/>
        <v>54.530293391116437</v>
      </c>
      <c r="EM90" s="2">
        <f t="shared" si="91"/>
        <v>55.870038588608416</v>
      </c>
      <c r="EN90" s="2">
        <f t="shared" si="91"/>
        <v>55.6855563779107</v>
      </c>
      <c r="EO90" s="2">
        <f t="shared" si="91"/>
        <v>55.383460825081642</v>
      </c>
      <c r="EQ90" s="2">
        <f t="shared" si="92"/>
        <v>52.982302049816809</v>
      </c>
      <c r="ER90" s="2">
        <f t="shared" si="92"/>
        <v>57.267143505539977</v>
      </c>
      <c r="ES90" s="2">
        <f t="shared" si="92"/>
        <v>59.195369101970286</v>
      </c>
      <c r="ET90" s="2">
        <f t="shared" si="92"/>
        <v>55.613699972901003</v>
      </c>
      <c r="EU90" s="2">
        <f t="shared" si="92"/>
        <v>54.597540806113351</v>
      </c>
      <c r="EV90" s="2">
        <f t="shared" si="92"/>
        <v>53.608693054833438</v>
      </c>
      <c r="EW90" s="2">
        <f t="shared" si="92"/>
        <v>54.394580427377932</v>
      </c>
      <c r="EX90" s="2">
        <f t="shared" si="92"/>
        <v>53.439498904218198</v>
      </c>
      <c r="EY90" s="2">
        <f t="shared" si="92"/>
        <v>51.767854439358679</v>
      </c>
      <c r="EZ90" s="2">
        <f t="shared" si="92"/>
        <v>54.632556318594581</v>
      </c>
      <c r="FA90" s="2">
        <f t="shared" si="92"/>
        <v>54.271776158141151</v>
      </c>
      <c r="FB90" s="2">
        <f t="shared" si="92"/>
        <v>53.245821759460796</v>
      </c>
      <c r="FC90" s="2">
        <f t="shared" si="92"/>
        <v>54.428873396790578</v>
      </c>
      <c r="FD90" s="2">
        <f t="shared" si="92"/>
        <v>55.017038910344496</v>
      </c>
      <c r="FE90" s="2">
        <f t="shared" si="92"/>
        <v>56.464442576303426</v>
      </c>
      <c r="FG90" s="2">
        <f t="shared" si="93"/>
        <v>0.8675500437739766</v>
      </c>
      <c r="FH90" s="2">
        <f t="shared" si="93"/>
        <v>0.85416082658983339</v>
      </c>
      <c r="FI90" s="2">
        <f t="shared" si="93"/>
        <v>0.8562529967950141</v>
      </c>
      <c r="FJ90" s="2">
        <f t="shared" si="93"/>
        <v>0.856205973123362</v>
      </c>
      <c r="FK90" s="2">
        <f t="shared" si="93"/>
        <v>0.84723874402042376</v>
      </c>
      <c r="FL90" s="2">
        <f t="shared" si="93"/>
        <v>0.84525863157966463</v>
      </c>
      <c r="FM90" s="2">
        <f t="shared" si="93"/>
        <v>0.85088079839251407</v>
      </c>
      <c r="FN90" s="2">
        <f t="shared" si="93"/>
        <v>0.84329508892554783</v>
      </c>
      <c r="FO90" s="2">
        <f t="shared" si="93"/>
        <v>0.84502488094148065</v>
      </c>
      <c r="FP90" s="2">
        <f t="shared" si="93"/>
        <v>0.82876683863164224</v>
      </c>
      <c r="FQ90" s="2">
        <f t="shared" si="93"/>
        <v>0.83287731335503257</v>
      </c>
      <c r="FR90" s="2">
        <f t="shared" si="93"/>
        <v>0.83255154578424317</v>
      </c>
      <c r="FS90" s="2">
        <f t="shared" si="93"/>
        <v>0.84467424172876771</v>
      </c>
      <c r="FT90" s="2">
        <f t="shared" si="93"/>
        <v>0.83199650897137511</v>
      </c>
      <c r="FU90" s="2">
        <f t="shared" si="93"/>
        <v>0.83271896037467719</v>
      </c>
      <c r="FW90" s="2">
        <f t="shared" si="82"/>
        <v>1.2472901413382122E-4</v>
      </c>
      <c r="FX90" s="2">
        <f t="shared" si="82"/>
        <v>9.8222531023501642E-5</v>
      </c>
      <c r="FY90" s="2">
        <f t="shared" si="82"/>
        <v>1.4520390082088476E-4</v>
      </c>
      <c r="FZ90" s="2">
        <f t="shared" si="82"/>
        <v>1.1735255368700861E-4</v>
      </c>
      <c r="GA90" s="2">
        <f t="shared" si="82"/>
        <v>1.1677291129190331E-4</v>
      </c>
      <c r="GB90" s="2">
        <f t="shared" si="82"/>
        <v>1.3999813168282703E-4</v>
      </c>
      <c r="GC90" s="2">
        <f t="shared" si="82"/>
        <v>1.3341058414190169E-4</v>
      </c>
      <c r="GD90" s="2">
        <f t="shared" si="82"/>
        <v>1.6682295998047265E-4</v>
      </c>
      <c r="GE90" s="2">
        <f t="shared" si="82"/>
        <v>2.2437133400266649E-4</v>
      </c>
      <c r="GF90" s="2">
        <f t="shared" si="82"/>
        <v>2.0468365293626386E-4</v>
      </c>
      <c r="GG90" s="2">
        <f t="shared" si="82"/>
        <v>1.6545125388146473E-4</v>
      </c>
      <c r="GH90" s="2">
        <f t="shared" si="82"/>
        <v>1.3454532599816875E-4</v>
      </c>
      <c r="GI90" s="2">
        <f t="shared" si="82"/>
        <v>1.4549400605697092E-4</v>
      </c>
      <c r="GJ90" s="2">
        <f t="shared" si="82"/>
        <v>1.0939685132005275E-4</v>
      </c>
      <c r="GK90" s="2">
        <f t="shared" si="82"/>
        <v>9.0906974066949238E-5</v>
      </c>
      <c r="GM90" s="86">
        <f t="shared" si="83"/>
        <v>0.60112229489439273</v>
      </c>
      <c r="GN90" s="86">
        <f t="shared" si="83"/>
        <v>0.6268457773471583</v>
      </c>
      <c r="GO90" s="86">
        <f t="shared" si="83"/>
        <v>0.63105729338327932</v>
      </c>
      <c r="GP90" s="86">
        <f t="shared" si="83"/>
        <v>0.64048781684768197</v>
      </c>
      <c r="GQ90" s="86">
        <f t="shared" si="83"/>
        <v>0.64965240248919121</v>
      </c>
      <c r="GR90" s="86">
        <f t="shared" si="83"/>
        <v>0.5866326969375435</v>
      </c>
      <c r="GS90" s="86">
        <f t="shared" si="83"/>
        <v>0.63223263796363505</v>
      </c>
      <c r="GT90" s="86">
        <f t="shared" si="83"/>
        <v>0.58412526978508494</v>
      </c>
      <c r="GU90" s="86">
        <f t="shared" si="83"/>
        <v>0.55400717167566238</v>
      </c>
      <c r="GV90" s="86">
        <f t="shared" si="83"/>
        <v>0.5653133071195352</v>
      </c>
      <c r="GW90" s="86">
        <f t="shared" si="83"/>
        <v>0.61092964508038949</v>
      </c>
      <c r="GX90" s="86">
        <f t="shared" si="83"/>
        <v>0.61235372153245271</v>
      </c>
      <c r="GY90" s="86">
        <f t="shared" si="83"/>
        <v>0.60047585480692323</v>
      </c>
      <c r="GZ90" s="86">
        <f t="shared" si="83"/>
        <v>0.62604526402186045</v>
      </c>
      <c r="HA90" s="86">
        <f t="shared" si="83"/>
        <v>0.61932090131725326</v>
      </c>
      <c r="HC90" s="86">
        <f t="shared" si="73"/>
        <v>3.2658262419426497E-4</v>
      </c>
      <c r="HD90" s="86">
        <f t="shared" si="73"/>
        <v>2.2163808071371353E-5</v>
      </c>
      <c r="HE90" s="86">
        <f t="shared" si="73"/>
        <v>2.0880785741686768E-4</v>
      </c>
      <c r="HF90" s="86">
        <f t="shared" si="73"/>
        <v>3.220120831243969E-4</v>
      </c>
      <c r="HG90" s="86">
        <f t="shared" si="87"/>
        <v>7.6639160727853718E-6</v>
      </c>
      <c r="HH90" s="86">
        <f t="shared" si="87"/>
        <v>1.1691411510183735E-4</v>
      </c>
      <c r="HI90" s="86">
        <f t="shared" si="87"/>
        <v>1.8322693171406651E-4</v>
      </c>
      <c r="HJ90" s="86">
        <f t="shared" si="87"/>
        <v>1.3923200088801306E-4</v>
      </c>
      <c r="HK90" s="86">
        <f t="shared" si="87"/>
        <v>2.3008928200906296E-4</v>
      </c>
      <c r="HL90" s="86">
        <f t="shared" si="87"/>
        <v>1.7255424504674982E-4</v>
      </c>
      <c r="HM90" s="86">
        <f t="shared" si="87"/>
        <v>1.3905208923394133E-4</v>
      </c>
      <c r="HN90" s="86">
        <f t="shared" si="87"/>
        <v>2.5289216328730328E-4</v>
      </c>
      <c r="HO90" s="86">
        <f t="shared" si="87"/>
        <v>1.4537794156554472E-4</v>
      </c>
      <c r="HP90" s="86">
        <f t="shared" si="87"/>
        <v>3.31615606394474E-5</v>
      </c>
      <c r="HQ90" s="86">
        <f t="shared" si="87"/>
        <v>8.5028233606917152E-6</v>
      </c>
      <c r="HS90" s="86">
        <f t="shared" si="84"/>
        <v>6.5443539002065903E-47</v>
      </c>
      <c r="HT90" s="86">
        <f t="shared" si="84"/>
        <v>7.9570176723176141E-67</v>
      </c>
      <c r="HU90" s="86">
        <f t="shared" si="84"/>
        <v>3.363917406549167E-52</v>
      </c>
      <c r="HV90" s="86">
        <f t="shared" si="84"/>
        <v>2.2865105000269572E-50</v>
      </c>
      <c r="HW90" s="86">
        <f t="shared" si="84"/>
        <v>5.1662189979097597E-81</v>
      </c>
      <c r="HX90" s="86">
        <f t="shared" si="84"/>
        <v>5.0033941666482539E-60</v>
      </c>
      <c r="HY90" s="86">
        <f t="shared" si="84"/>
        <v>2.529947904438677E-56</v>
      </c>
      <c r="HZ90" s="86">
        <f t="shared" si="84"/>
        <v>2.5052302381717452E-59</v>
      </c>
      <c r="IA90" s="86">
        <f t="shared" si="84"/>
        <v>2.8980504997518622E-55</v>
      </c>
      <c r="IB90" s="86">
        <f t="shared" si="84"/>
        <v>2.2492602344317704E-60</v>
      </c>
      <c r="IC90" s="86">
        <f t="shared" si="84"/>
        <v>2.5809619773862258E-60</v>
      </c>
      <c r="ID90" s="86">
        <f t="shared" si="84"/>
        <v>6.7610728709779174E-51</v>
      </c>
      <c r="IE90" s="86">
        <f t="shared" si="84"/>
        <v>4.6900627934170152E-56</v>
      </c>
      <c r="IF90" s="86">
        <f t="shared" si="84"/>
        <v>1.2031915035849781E-33</v>
      </c>
      <c r="IG90" s="86">
        <f t="shared" si="84"/>
        <v>3.151771864821862E-26</v>
      </c>
      <c r="II90" s="86">
        <f t="shared" si="85"/>
        <v>5.5480947891460933E-145</v>
      </c>
      <c r="IJ90" s="86">
        <f t="shared" si="85"/>
        <v>3.6544108126869925E-216</v>
      </c>
      <c r="IK90" s="86">
        <f t="shared" si="85"/>
        <v>1.1517577343462628E-166</v>
      </c>
      <c r="IL90" s="86">
        <f t="shared" si="85"/>
        <v>7.6815893993781185E-161</v>
      </c>
      <c r="IM90" s="86">
        <f t="shared" si="85"/>
        <v>1.104647448176787E-260</v>
      </c>
      <c r="IN90" s="86">
        <f t="shared" si="85"/>
        <v>6.6862426027696721E-193</v>
      </c>
      <c r="IO90" s="86">
        <f t="shared" si="85"/>
        <v>2.6946037168193634E-182</v>
      </c>
      <c r="IP90" s="86">
        <f t="shared" si="85"/>
        <v>2.1025568175423727E-189</v>
      </c>
      <c r="IQ90" s="86">
        <f t="shared" si="85"/>
        <v>5.9487259376211239E-176</v>
      </c>
      <c r="IR90" s="86">
        <f t="shared" si="85"/>
        <v>5.347775454638902E-195</v>
      </c>
      <c r="IS90" s="86">
        <f t="shared" si="85"/>
        <v>9.3015612721546897E-194</v>
      </c>
      <c r="IT90" s="86">
        <f t="shared" si="85"/>
        <v>6.3184170838212704E-160</v>
      </c>
      <c r="IU90" s="86">
        <f t="shared" si="85"/>
        <v>9.1983332070574193E-177</v>
      </c>
      <c r="IV90" s="86">
        <f t="shared" si="85"/>
        <v>7.9371207800599492E-102</v>
      </c>
      <c r="IW90" s="86">
        <f t="shared" si="85"/>
        <v>1.0933411632394785E-103</v>
      </c>
      <c r="IY90" s="86">
        <f t="shared" si="86"/>
        <v>0.601448877518587</v>
      </c>
      <c r="IZ90" s="86">
        <f t="shared" si="86"/>
        <v>0.6268679411552297</v>
      </c>
      <c r="JA90" s="86">
        <f t="shared" si="86"/>
        <v>0.63126610124069615</v>
      </c>
      <c r="JB90" s="86">
        <f t="shared" si="86"/>
        <v>0.6408098289308064</v>
      </c>
      <c r="JC90" s="86">
        <f t="shared" si="86"/>
        <v>0.64966006640526397</v>
      </c>
      <c r="JD90" s="86">
        <f t="shared" si="86"/>
        <v>0.58674961105264534</v>
      </c>
      <c r="JE90" s="86">
        <f t="shared" si="86"/>
        <v>0.63241586489534907</v>
      </c>
      <c r="JF90" s="86">
        <f t="shared" si="86"/>
        <v>0.584264501785973</v>
      </c>
      <c r="JG90" s="86">
        <f t="shared" si="86"/>
        <v>0.55423726095767145</v>
      </c>
      <c r="JH90" s="86">
        <f t="shared" si="86"/>
        <v>0.5654858613645819</v>
      </c>
      <c r="JI90" s="86">
        <f t="shared" si="86"/>
        <v>0.61106869716962342</v>
      </c>
      <c r="JJ90" s="86">
        <f t="shared" si="86"/>
        <v>0.61260661369573999</v>
      </c>
      <c r="JK90" s="86">
        <f t="shared" si="86"/>
        <v>0.60062123274848878</v>
      </c>
      <c r="JL90" s="86">
        <f t="shared" si="86"/>
        <v>0.62607842558249993</v>
      </c>
      <c r="JM90" s="86">
        <f t="shared" si="86"/>
        <v>0.61932940414061399</v>
      </c>
    </row>
    <row r="91" spans="2:273" x14ac:dyDescent="0.25">
      <c r="B91" s="2">
        <v>64</v>
      </c>
      <c r="C91" s="37">
        <v>182.55199999999999</v>
      </c>
      <c r="D91" s="37">
        <v>207.565</v>
      </c>
      <c r="E91" s="37">
        <v>182.935</v>
      </c>
      <c r="F91" s="37">
        <v>180.339</v>
      </c>
      <c r="G91" s="37">
        <v>182.839</v>
      </c>
      <c r="H91" s="37">
        <v>155.34399999999999</v>
      </c>
      <c r="I91" s="37">
        <v>164.148</v>
      </c>
      <c r="J91" s="37">
        <v>155.852</v>
      </c>
      <c r="K91" s="37">
        <v>139.197</v>
      </c>
      <c r="L91" s="37">
        <v>152.11500000000001</v>
      </c>
      <c r="M91" s="37">
        <v>162.36099999999999</v>
      </c>
      <c r="N91" s="37">
        <v>189.23</v>
      </c>
      <c r="O91" s="37">
        <v>186.47499999999999</v>
      </c>
      <c r="P91" s="37">
        <v>175.29499999999999</v>
      </c>
      <c r="Q91" s="37">
        <v>132.59</v>
      </c>
      <c r="S91" s="4">
        <f t="shared" si="88"/>
        <v>175.60942571303846</v>
      </c>
      <c r="T91" s="4">
        <f t="shared" si="88"/>
        <v>208.30178686035819</v>
      </c>
      <c r="U91" s="4">
        <f t="shared" si="88"/>
        <v>171.03859489430602</v>
      </c>
      <c r="V91" s="4">
        <f t="shared" si="88"/>
        <v>169.74835601316587</v>
      </c>
      <c r="W91" s="4">
        <f t="shared" si="88"/>
        <v>173.84182204541014</v>
      </c>
      <c r="X91" s="4">
        <f t="shared" si="88"/>
        <v>145.82590627895584</v>
      </c>
      <c r="Y91" s="4">
        <f t="shared" si="88"/>
        <v>157.05299778750532</v>
      </c>
      <c r="Z91" s="4">
        <f t="shared" si="88"/>
        <v>145.47011003832486</v>
      </c>
      <c r="AA91" s="4">
        <f t="shared" si="88"/>
        <v>131.31398555808451</v>
      </c>
      <c r="AB91" s="4">
        <f t="shared" si="88"/>
        <v>141.0835684585312</v>
      </c>
      <c r="AC91" s="4">
        <f t="shared" si="88"/>
        <v>154.52447650077744</v>
      </c>
      <c r="AD91" s="4">
        <f t="shared" si="88"/>
        <v>184.15727182955683</v>
      </c>
      <c r="AE91" s="4">
        <f t="shared" si="88"/>
        <v>177.5303285060742</v>
      </c>
      <c r="AF91" s="4">
        <f t="shared" si="88"/>
        <v>170.48385686215224</v>
      </c>
      <c r="AG91" s="4">
        <f t="shared" si="88"/>
        <v>130.34902866722683</v>
      </c>
      <c r="AI91" s="4">
        <f t="shared" si="89"/>
        <v>6.9425742869615306</v>
      </c>
      <c r="AJ91" s="4">
        <f t="shared" si="89"/>
        <v>-0.73678686035819396</v>
      </c>
      <c r="AK91" s="4">
        <f t="shared" si="89"/>
        <v>11.896405105693987</v>
      </c>
      <c r="AL91" s="4">
        <f t="shared" si="89"/>
        <v>10.590643986834124</v>
      </c>
      <c r="AM91" s="4">
        <f t="shared" si="89"/>
        <v>8.9971779545898585</v>
      </c>
      <c r="AN91" s="4">
        <f t="shared" si="89"/>
        <v>9.5180937210441527</v>
      </c>
      <c r="AO91" s="4">
        <f t="shared" si="89"/>
        <v>7.095002212494677</v>
      </c>
      <c r="AP91" s="4">
        <f t="shared" si="89"/>
        <v>10.381889961675142</v>
      </c>
      <c r="AQ91" s="4">
        <f t="shared" si="89"/>
        <v>7.8830144419154919</v>
      </c>
      <c r="AR91" s="4">
        <f t="shared" si="89"/>
        <v>11.031431541468805</v>
      </c>
      <c r="AS91" s="4">
        <f t="shared" si="89"/>
        <v>7.836523499222551</v>
      </c>
      <c r="AT91" s="4">
        <f t="shared" si="89"/>
        <v>5.0727281704431562</v>
      </c>
      <c r="AU91" s="4">
        <f t="shared" si="89"/>
        <v>8.9446714939257959</v>
      </c>
      <c r="AV91" s="4">
        <f t="shared" si="89"/>
        <v>4.8111431378477505</v>
      </c>
      <c r="AW91" s="4">
        <f t="shared" si="89"/>
        <v>2.2409713327731708</v>
      </c>
      <c r="AY91" s="2">
        <f t="shared" si="80"/>
        <v>52.04534775445579</v>
      </c>
      <c r="AZ91" s="2">
        <f t="shared" si="80"/>
        <v>57.583060641175017</v>
      </c>
      <c r="BA91" s="2">
        <f t="shared" si="80"/>
        <v>61.60336053544539</v>
      </c>
      <c r="BB91" s="2">
        <f t="shared" si="80"/>
        <v>58.579821664877194</v>
      </c>
      <c r="BC91" s="2">
        <f t="shared" si="80"/>
        <v>56.84073546124759</v>
      </c>
      <c r="BD91" s="2">
        <f t="shared" si="80"/>
        <v>57.943025212227973</v>
      </c>
      <c r="BE91" s="2">
        <f t="shared" si="80"/>
        <v>57.53233999182941</v>
      </c>
      <c r="BF91" s="2">
        <f t="shared" si="80"/>
        <v>58.306701316340742</v>
      </c>
      <c r="BG91" s="2">
        <f t="shared" si="80"/>
        <v>52.995085298349672</v>
      </c>
      <c r="BH91" s="2">
        <f t="shared" si="80"/>
        <v>57.233866273924683</v>
      </c>
      <c r="BI91" s="2">
        <f t="shared" si="80"/>
        <v>56.590664561177157</v>
      </c>
      <c r="BJ91" s="2">
        <f t="shared" si="80"/>
        <v>57.420410470560753</v>
      </c>
      <c r="BK91" s="2">
        <f t="shared" si="80"/>
        <v>58.645597707739967</v>
      </c>
      <c r="BL91" s="2">
        <f t="shared" si="80"/>
        <v>56.92172914192566</v>
      </c>
      <c r="BM91" s="2">
        <f t="shared" si="80"/>
        <v>55.528755864280498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56.784523053237173</v>
      </c>
      <c r="DL91" s="2">
        <f t="shared" si="90"/>
        <v>69.422575757575743</v>
      </c>
      <c r="DM91" s="2">
        <f t="shared" si="90"/>
        <v>87.464610993657487</v>
      </c>
      <c r="DN91" s="2">
        <f t="shared" si="90"/>
        <v>83.743550387596898</v>
      </c>
      <c r="DO91" s="2">
        <f t="shared" si="90"/>
        <v>70.304372093023247</v>
      </c>
      <c r="DP91" s="2">
        <f t="shared" si="90"/>
        <v>73.418513066202095</v>
      </c>
      <c r="DQ91" s="2">
        <f t="shared" si="90"/>
        <v>77.801972515856249</v>
      </c>
      <c r="DR91" s="2">
        <f t="shared" si="90"/>
        <v>76.890867595818804</v>
      </c>
      <c r="DS91" s="2">
        <f t="shared" si="90"/>
        <v>68.831170731707303</v>
      </c>
      <c r="DT91" s="2">
        <f t="shared" si="90"/>
        <v>76.279299595141708</v>
      </c>
      <c r="DU91" s="2">
        <f t="shared" si="90"/>
        <v>68.092943996247655</v>
      </c>
      <c r="DV91" s="2">
        <f t="shared" si="90"/>
        <v>74.008863841395879</v>
      </c>
      <c r="DW91" s="2">
        <f t="shared" si="90"/>
        <v>76.123036846874029</v>
      </c>
      <c r="DX91" s="2">
        <f t="shared" si="90"/>
        <v>64.435790184479913</v>
      </c>
      <c r="DY91" s="2">
        <f t="shared" si="90"/>
        <v>56.865696864111499</v>
      </c>
      <c r="EA91" s="2">
        <f t="shared" si="94"/>
        <v>51.385244051731064</v>
      </c>
      <c r="EB91" s="2">
        <f t="shared" si="91"/>
        <v>55.739281887349222</v>
      </c>
      <c r="EC91" s="2">
        <f t="shared" si="91"/>
        <v>57.643552337350926</v>
      </c>
      <c r="ED91" s="2">
        <f t="shared" si="91"/>
        <v>54.725477411953918</v>
      </c>
      <c r="EE91" s="2">
        <f t="shared" si="91"/>
        <v>54.626796984557068</v>
      </c>
      <c r="EF91" s="2">
        <f t="shared" si="91"/>
        <v>55.359547259170178</v>
      </c>
      <c r="EG91" s="2">
        <f t="shared" si="91"/>
        <v>54.292603457861119</v>
      </c>
      <c r="EH91" s="2">
        <f t="shared" si="91"/>
        <v>55.157565773160869</v>
      </c>
      <c r="EI91" s="2">
        <f t="shared" si="91"/>
        <v>50.34595734255732</v>
      </c>
      <c r="EJ91" s="2">
        <f t="shared" si="91"/>
        <v>53.644862209634837</v>
      </c>
      <c r="EK91" s="2">
        <f t="shared" si="91"/>
        <v>54.485808843801905</v>
      </c>
      <c r="EL91" s="2">
        <f t="shared" si="91"/>
        <v>54.377812706136027</v>
      </c>
      <c r="EM91" s="2">
        <f t="shared" si="91"/>
        <v>55.714751605656126</v>
      </c>
      <c r="EN91" s="2">
        <f t="shared" si="91"/>
        <v>55.538028035961233</v>
      </c>
      <c r="EO91" s="2">
        <f t="shared" si="91"/>
        <v>55.283690978448881</v>
      </c>
      <c r="EQ91" s="2">
        <f t="shared" si="92"/>
        <v>52.868923752250538</v>
      </c>
      <c r="ER91" s="2">
        <f t="shared" si="92"/>
        <v>57.115360649446004</v>
      </c>
      <c r="ES91" s="2">
        <f t="shared" si="92"/>
        <v>59.030901159060107</v>
      </c>
      <c r="ET91" s="2">
        <f t="shared" si="92"/>
        <v>55.497867317665758</v>
      </c>
      <c r="EU91" s="2">
        <f t="shared" si="92"/>
        <v>54.481594703392396</v>
      </c>
      <c r="EV91" s="2">
        <f t="shared" si="92"/>
        <v>53.486215361862008</v>
      </c>
      <c r="EW91" s="2">
        <f t="shared" si="92"/>
        <v>54.247381004891132</v>
      </c>
      <c r="EX91" s="2">
        <f t="shared" si="92"/>
        <v>53.301049106880292</v>
      </c>
      <c r="EY91" s="2">
        <f t="shared" si="92"/>
        <v>51.675975344383971</v>
      </c>
      <c r="EZ91" s="2">
        <f t="shared" si="92"/>
        <v>54.499456895595443</v>
      </c>
      <c r="FA91" s="2">
        <f t="shared" si="92"/>
        <v>54.125396852977374</v>
      </c>
      <c r="FB91" s="2">
        <f t="shared" si="92"/>
        <v>53.119100972408809</v>
      </c>
      <c r="FC91" s="2">
        <f t="shared" si="92"/>
        <v>54.301247496123167</v>
      </c>
      <c r="FD91" s="2">
        <f t="shared" si="92"/>
        <v>54.88228231286724</v>
      </c>
      <c r="FE91" s="2">
        <f t="shared" si="92"/>
        <v>56.338801551223639</v>
      </c>
      <c r="FG91" s="2">
        <f t="shared" si="93"/>
        <v>0.8777798307842466</v>
      </c>
      <c r="FH91" s="2">
        <f t="shared" si="93"/>
        <v>0.86526412641602324</v>
      </c>
      <c r="FI91" s="2">
        <f t="shared" si="93"/>
        <v>0.86722177227244068</v>
      </c>
      <c r="FJ91" s="2">
        <f t="shared" si="93"/>
        <v>0.86717778019284397</v>
      </c>
      <c r="FK91" s="2">
        <f t="shared" si="93"/>
        <v>0.85878191922465852</v>
      </c>
      <c r="FL91" s="2">
        <f t="shared" si="93"/>
        <v>0.8569261638564506</v>
      </c>
      <c r="FM91" s="2">
        <f t="shared" si="93"/>
        <v>0.86219353054041092</v>
      </c>
      <c r="FN91" s="2">
        <f t="shared" si="93"/>
        <v>0.85508529015777757</v>
      </c>
      <c r="FO91" s="2">
        <f t="shared" si="93"/>
        <v>0.85670705020399163</v>
      </c>
      <c r="FP91" s="2">
        <f t="shared" si="93"/>
        <v>0.84144460013411315</v>
      </c>
      <c r="FQ91" s="2">
        <f t="shared" si="93"/>
        <v>0.84530754810476838</v>
      </c>
      <c r="FR91" s="2">
        <f t="shared" si="93"/>
        <v>0.84500150125548201</v>
      </c>
      <c r="FS91" s="2">
        <f t="shared" si="93"/>
        <v>0.85637835016484409</v>
      </c>
      <c r="FT91" s="2">
        <f t="shared" si="93"/>
        <v>0.84448002322788573</v>
      </c>
      <c r="FU91" s="2">
        <f t="shared" si="93"/>
        <v>0.84515878343174744</v>
      </c>
      <c r="FW91" s="2">
        <f t="shared" si="82"/>
        <v>1.3676099869287388E-4</v>
      </c>
      <c r="FX91" s="2">
        <f t="shared" si="82"/>
        <v>1.0769784305668446E-4</v>
      </c>
      <c r="FY91" s="2">
        <f t="shared" si="82"/>
        <v>1.5921068086094983E-4</v>
      </c>
      <c r="FZ91" s="2">
        <f t="shared" si="82"/>
        <v>1.2867305954794767E-4</v>
      </c>
      <c r="GA91" s="2">
        <f t="shared" si="82"/>
        <v>1.2803750865606077E-4</v>
      </c>
      <c r="GB91" s="2">
        <f t="shared" si="82"/>
        <v>1.535028255640715E-4</v>
      </c>
      <c r="GC91" s="2">
        <f t="shared" si="82"/>
        <v>1.4627991384646492E-4</v>
      </c>
      <c r="GD91" s="2">
        <f t="shared" si="82"/>
        <v>1.8291479426160232E-4</v>
      </c>
      <c r="GE91" s="2">
        <f t="shared" si="82"/>
        <v>2.4601295014552632E-4</v>
      </c>
      <c r="GF91" s="2">
        <f t="shared" si="82"/>
        <v>2.2442673068253012E-4</v>
      </c>
      <c r="GG91" s="2">
        <f t="shared" si="82"/>
        <v>1.8141079664688774E-4</v>
      </c>
      <c r="GH91" s="2">
        <f t="shared" si="82"/>
        <v>1.475241013852893E-4</v>
      </c>
      <c r="GI91" s="2">
        <f t="shared" si="82"/>
        <v>1.5952876600582359E-4</v>
      </c>
      <c r="GJ91" s="2">
        <f t="shared" si="82"/>
        <v>1.1994999619761074E-4</v>
      </c>
      <c r="GK91" s="2">
        <f t="shared" si="82"/>
        <v>9.9676640723712028E-5</v>
      </c>
      <c r="GM91" s="86">
        <f t="shared" si="83"/>
        <v>0.56661860921994323</v>
      </c>
      <c r="GN91" s="86">
        <f t="shared" si="83"/>
        <v>0.61461302558354136</v>
      </c>
      <c r="GO91" s="86">
        <f t="shared" si="83"/>
        <v>0.53018078958472037</v>
      </c>
      <c r="GP91" s="86">
        <f t="shared" si="83"/>
        <v>0.54769979182382789</v>
      </c>
      <c r="GQ91" s="86">
        <f t="shared" si="83"/>
        <v>0.56686907223245475</v>
      </c>
      <c r="GR91" s="86">
        <f t="shared" si="83"/>
        <v>0.45265850341218899</v>
      </c>
      <c r="GS91" s="86">
        <f t="shared" si="83"/>
        <v>0.51927911382582714</v>
      </c>
      <c r="GT91" s="86">
        <f t="shared" si="83"/>
        <v>0.45192179912615515</v>
      </c>
      <c r="GU91" s="86">
        <f t="shared" si="83"/>
        <v>0.41151921512543865</v>
      </c>
      <c r="GV91" s="86">
        <f t="shared" si="83"/>
        <v>0.43702381074421764</v>
      </c>
      <c r="GW91" s="86">
        <f t="shared" si="83"/>
        <v>0.50893108517183516</v>
      </c>
      <c r="GX91" s="86">
        <f t="shared" si="83"/>
        <v>0.57403423083024863</v>
      </c>
      <c r="GY91" s="86">
        <f t="shared" si="83"/>
        <v>0.53910548195996888</v>
      </c>
      <c r="GZ91" s="86">
        <f t="shared" si="83"/>
        <v>0.56965434185118724</v>
      </c>
      <c r="HA91" s="86">
        <f t="shared" si="83"/>
        <v>0.55121390863796804</v>
      </c>
      <c r="HC91" s="86">
        <f t="shared" si="73"/>
        <v>5.3216792036194633E-4</v>
      </c>
      <c r="HD91" s="86">
        <f t="shared" si="73"/>
        <v>4.3543569003213619E-5</v>
      </c>
      <c r="HE91" s="86">
        <f t="shared" si="73"/>
        <v>3.610267672876635E-4</v>
      </c>
      <c r="HF91" s="86">
        <f t="shared" si="73"/>
        <v>5.3692122856824071E-4</v>
      </c>
      <c r="HG91" s="86">
        <f t="shared" si="87"/>
        <v>1.6942427309480488E-5</v>
      </c>
      <c r="HH91" s="86">
        <f t="shared" si="87"/>
        <v>2.1455005482791663E-4</v>
      </c>
      <c r="HI91" s="86">
        <f t="shared" si="87"/>
        <v>3.2454910674403406E-4</v>
      </c>
      <c r="HJ91" s="86">
        <f t="shared" si="87"/>
        <v>2.5555256209304733E-4</v>
      </c>
      <c r="HK91" s="86">
        <f t="shared" si="87"/>
        <v>4.1405993637415312E-4</v>
      </c>
      <c r="HL91" s="86">
        <f t="shared" si="87"/>
        <v>3.2161404584196696E-4</v>
      </c>
      <c r="HM91" s="86">
        <f t="shared" si="87"/>
        <v>2.5685148445476623E-4</v>
      </c>
      <c r="HN91" s="86">
        <f t="shared" si="87"/>
        <v>4.2774770191744709E-4</v>
      </c>
      <c r="HO91" s="86">
        <f t="shared" si="87"/>
        <v>2.5871836795939615E-4</v>
      </c>
      <c r="HP91" s="86">
        <f t="shared" si="87"/>
        <v>6.4738521915414372E-5</v>
      </c>
      <c r="HQ91" s="86">
        <f t="shared" si="87"/>
        <v>1.8544474404703578E-5</v>
      </c>
      <c r="HS91" s="86">
        <f t="shared" si="84"/>
        <v>1.4434551432130128E-45</v>
      </c>
      <c r="HT91" s="86">
        <f t="shared" si="84"/>
        <v>6.6259078201664341E-65</v>
      </c>
      <c r="HU91" s="86">
        <f t="shared" si="84"/>
        <v>1.1909240984214208E-50</v>
      </c>
      <c r="HV91" s="86">
        <f t="shared" si="84"/>
        <v>6.5766876636457011E-49</v>
      </c>
      <c r="HW91" s="86">
        <f t="shared" si="84"/>
        <v>1.2188095370320868E-78</v>
      </c>
      <c r="HX91" s="86">
        <f t="shared" si="84"/>
        <v>3.045685285846539E-58</v>
      </c>
      <c r="HY91" s="86">
        <f t="shared" si="84"/>
        <v>1.1817700669566142E-54</v>
      </c>
      <c r="HZ91" s="86">
        <f t="shared" si="84"/>
        <v>1.5540013302824942E-57</v>
      </c>
      <c r="IA91" s="86">
        <f t="shared" si="84"/>
        <v>1.533888632305934E-53</v>
      </c>
      <c r="IB91" s="86">
        <f t="shared" si="84"/>
        <v>1.7034936391379856E-58</v>
      </c>
      <c r="IC91" s="86">
        <f t="shared" si="84"/>
        <v>1.7326693527206936E-58</v>
      </c>
      <c r="ID91" s="86">
        <f t="shared" si="84"/>
        <v>2.0645577969318374E-49</v>
      </c>
      <c r="IE91" s="86">
        <f t="shared" si="84"/>
        <v>2.1227325575854683E-54</v>
      </c>
      <c r="IF91" s="86">
        <f t="shared" si="84"/>
        <v>1.0523861656043215E-32</v>
      </c>
      <c r="IG91" s="86">
        <f t="shared" si="84"/>
        <v>1.5921223552535113E-25</v>
      </c>
      <c r="II91" s="86">
        <f t="shared" si="85"/>
        <v>4.5582921643940257E-142</v>
      </c>
      <c r="IJ91" s="86">
        <f t="shared" si="85"/>
        <v>6.5228460099696293E-212</v>
      </c>
      <c r="IK91" s="86">
        <f t="shared" si="85"/>
        <v>2.9845048309638719E-163</v>
      </c>
      <c r="IL91" s="86">
        <f t="shared" si="85"/>
        <v>1.2625767273787477E-157</v>
      </c>
      <c r="IM91" s="86">
        <f t="shared" si="85"/>
        <v>1.8874724512704388E-255</v>
      </c>
      <c r="IN91" s="86">
        <f t="shared" si="85"/>
        <v>5.8325829583882847E-189</v>
      </c>
      <c r="IO91" s="86">
        <f t="shared" si="85"/>
        <v>1.3564835083400689E-178</v>
      </c>
      <c r="IP91" s="86">
        <f t="shared" si="85"/>
        <v>1.8571367481231119E-185</v>
      </c>
      <c r="IQ91" s="86">
        <f t="shared" si="85"/>
        <v>3.6815064978959857E-172</v>
      </c>
      <c r="IR91" s="86">
        <f t="shared" si="85"/>
        <v>7.7504614628967407E-191</v>
      </c>
      <c r="IS91" s="86">
        <f t="shared" si="85"/>
        <v>1.0056779397260265E-189</v>
      </c>
      <c r="IT91" s="86">
        <f t="shared" si="85"/>
        <v>1.1135293960249576E-156</v>
      </c>
      <c r="IU91" s="86">
        <f t="shared" si="85"/>
        <v>3.8650099427469797E-173</v>
      </c>
      <c r="IV91" s="86">
        <f t="shared" si="85"/>
        <v>8.0714135793984706E-100</v>
      </c>
      <c r="IW91" s="86">
        <f t="shared" si="85"/>
        <v>1.1037620623510488E-101</v>
      </c>
      <c r="IY91" s="86">
        <f t="shared" si="86"/>
        <v>0.56715077714030515</v>
      </c>
      <c r="IZ91" s="86">
        <f t="shared" si="86"/>
        <v>0.61465656915254463</v>
      </c>
      <c r="JA91" s="86">
        <f t="shared" si="86"/>
        <v>0.53054181635200803</v>
      </c>
      <c r="JB91" s="86">
        <f t="shared" si="86"/>
        <v>0.54823671305239607</v>
      </c>
      <c r="JC91" s="86">
        <f t="shared" si="86"/>
        <v>0.56688601465976418</v>
      </c>
      <c r="JD91" s="86">
        <f t="shared" si="86"/>
        <v>0.4528730534670169</v>
      </c>
      <c r="JE91" s="86">
        <f t="shared" si="86"/>
        <v>0.51960366293257121</v>
      </c>
      <c r="JF91" s="86">
        <f t="shared" si="86"/>
        <v>0.45217735168824819</v>
      </c>
      <c r="JG91" s="86">
        <f t="shared" si="86"/>
        <v>0.41193327506181282</v>
      </c>
      <c r="JH91" s="86">
        <f t="shared" si="86"/>
        <v>0.43734542479005961</v>
      </c>
      <c r="JI91" s="86">
        <f t="shared" si="86"/>
        <v>0.50918793665628992</v>
      </c>
      <c r="JJ91" s="86">
        <f t="shared" si="86"/>
        <v>0.57446197853216607</v>
      </c>
      <c r="JK91" s="86">
        <f t="shared" si="86"/>
        <v>0.53936420032792831</v>
      </c>
      <c r="JL91" s="86">
        <f t="shared" si="86"/>
        <v>0.5697190803731027</v>
      </c>
      <c r="JM91" s="86">
        <f t="shared" si="86"/>
        <v>0.55123245311237279</v>
      </c>
    </row>
    <row r="92" spans="2:273" x14ac:dyDescent="0.25">
      <c r="B92" s="2">
        <v>65</v>
      </c>
      <c r="C92" s="37">
        <v>165.79300000000001</v>
      </c>
      <c r="D92" s="37">
        <v>192.91900000000001</v>
      </c>
      <c r="E92" s="37">
        <v>139.75800000000001</v>
      </c>
      <c r="F92" s="37">
        <v>141.03200000000001</v>
      </c>
      <c r="G92" s="37">
        <v>146.21</v>
      </c>
      <c r="H92" s="37">
        <v>107.197</v>
      </c>
      <c r="I92" s="37">
        <v>121.91800000000001</v>
      </c>
      <c r="J92" s="37">
        <v>107.934</v>
      </c>
      <c r="K92" s="37">
        <v>92.262</v>
      </c>
      <c r="L92" s="37">
        <v>105.279</v>
      </c>
      <c r="M92" s="37">
        <v>122.738</v>
      </c>
      <c r="N92" s="37">
        <v>166.36099999999999</v>
      </c>
      <c r="O92" s="37">
        <v>155.36099999999999</v>
      </c>
      <c r="P92" s="37">
        <v>147.59</v>
      </c>
      <c r="Q92" s="37">
        <v>109.426</v>
      </c>
      <c r="S92" s="4">
        <f t="shared" si="88"/>
        <v>152.71337162840317</v>
      </c>
      <c r="T92" s="4">
        <f t="shared" si="88"/>
        <v>184.27285111876873</v>
      </c>
      <c r="U92" s="4">
        <f t="shared" si="88"/>
        <v>133.81589897962664</v>
      </c>
      <c r="V92" s="4">
        <f t="shared" si="88"/>
        <v>133.73969889398123</v>
      </c>
      <c r="W92" s="4">
        <f t="shared" si="88"/>
        <v>137.07720086234201</v>
      </c>
      <c r="X92" s="4">
        <f t="shared" si="88"/>
        <v>108.97149420573334</v>
      </c>
      <c r="Y92" s="4">
        <f t="shared" si="88"/>
        <v>120.23781443856994</v>
      </c>
      <c r="Z92" s="4">
        <f t="shared" si="88"/>
        <v>109.10599209551268</v>
      </c>
      <c r="AA92" s="4">
        <f t="shared" si="88"/>
        <v>96.684986243819338</v>
      </c>
      <c r="AB92" s="4">
        <f t="shared" si="88"/>
        <v>105.95175033965344</v>
      </c>
      <c r="AC92" s="4">
        <f t="shared" si="88"/>
        <v>119.55982750797902</v>
      </c>
      <c r="AD92" s="4">
        <f t="shared" si="88"/>
        <v>155.80752406567825</v>
      </c>
      <c r="AE92" s="4">
        <f t="shared" si="88"/>
        <v>146.56924389347088</v>
      </c>
      <c r="AF92" s="4">
        <f t="shared" si="88"/>
        <v>140.30433867595366</v>
      </c>
      <c r="AG92" s="4">
        <f t="shared" si="88"/>
        <v>108.86064646463609</v>
      </c>
      <c r="AI92" s="4">
        <f t="shared" si="89"/>
        <v>13.07962837159684</v>
      </c>
      <c r="AJ92" s="4">
        <f t="shared" si="89"/>
        <v>8.6461488812312837</v>
      </c>
      <c r="AK92" s="4">
        <f t="shared" si="89"/>
        <v>5.9421010203733715</v>
      </c>
      <c r="AL92" s="4">
        <f t="shared" si="89"/>
        <v>7.2923011060187832</v>
      </c>
      <c r="AM92" s="4">
        <f t="shared" si="89"/>
        <v>9.1327991376579973</v>
      </c>
      <c r="AN92" s="4">
        <f t="shared" si="89"/>
        <v>-1.7744942057333333</v>
      </c>
      <c r="AO92" s="4">
        <f t="shared" si="89"/>
        <v>1.6801855614300649</v>
      </c>
      <c r="AP92" s="4">
        <f t="shared" si="89"/>
        <v>-1.1719920955126781</v>
      </c>
      <c r="AQ92" s="4">
        <f t="shared" si="89"/>
        <v>-4.4229862438193379</v>
      </c>
      <c r="AR92" s="4">
        <f t="shared" si="89"/>
        <v>-0.67275033965344733</v>
      </c>
      <c r="AS92" s="4">
        <f t="shared" si="89"/>
        <v>3.1781724920209768</v>
      </c>
      <c r="AT92" s="4">
        <f t="shared" si="89"/>
        <v>10.553475934321739</v>
      </c>
      <c r="AU92" s="4">
        <f t="shared" si="89"/>
        <v>8.7917561065291068</v>
      </c>
      <c r="AV92" s="4">
        <f t="shared" si="89"/>
        <v>7.2856613240463446</v>
      </c>
      <c r="AW92" s="4">
        <f t="shared" si="89"/>
        <v>0.56535353536391142</v>
      </c>
      <c r="AY92" s="2">
        <f t="shared" si="80"/>
        <v>51.920390856764591</v>
      </c>
      <c r="AZ92" s="2">
        <f t="shared" si="80"/>
        <v>57.350517422700307</v>
      </c>
      <c r="BA92" s="2">
        <f t="shared" si="80"/>
        <v>61.238360255899792</v>
      </c>
      <c r="BB92" s="2">
        <f t="shared" si="80"/>
        <v>58.241558927681332</v>
      </c>
      <c r="BC92" s="2">
        <f t="shared" si="80"/>
        <v>56.591899223044862</v>
      </c>
      <c r="BD92" s="2">
        <f t="shared" si="80"/>
        <v>57.635781351660178</v>
      </c>
      <c r="BE92" s="2">
        <f t="shared" si="80"/>
        <v>57.194508477250274</v>
      </c>
      <c r="BF92" s="2">
        <f t="shared" si="80"/>
        <v>57.952959523024042</v>
      </c>
      <c r="BG92" s="2">
        <f t="shared" si="80"/>
        <v>52.763686209058093</v>
      </c>
      <c r="BH92" s="2">
        <f t="shared" si="80"/>
        <v>56.924430312876886</v>
      </c>
      <c r="BI92" s="2">
        <f t="shared" si="80"/>
        <v>56.332863176188368</v>
      </c>
      <c r="BJ92" s="2">
        <f t="shared" si="80"/>
        <v>57.10610180333137</v>
      </c>
      <c r="BK92" s="2">
        <f t="shared" si="80"/>
        <v>58.324844810022093</v>
      </c>
      <c r="BL92" s="2">
        <f t="shared" si="80"/>
        <v>56.702524794331055</v>
      </c>
      <c r="BM92" s="2">
        <f t="shared" si="80"/>
        <v>55.42649942912827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56.787290414066923</v>
      </c>
      <c r="DL92" s="2">
        <f t="shared" si="90"/>
        <v>69.578499999999991</v>
      </c>
      <c r="DM92" s="2">
        <f t="shared" si="90"/>
        <v>87.949634460887935</v>
      </c>
      <c r="DN92" s="2">
        <f t="shared" si="90"/>
        <v>84.125889006342504</v>
      </c>
      <c r="DO92" s="2">
        <f t="shared" si="90"/>
        <v>70.490906976744185</v>
      </c>
      <c r="DP92" s="2">
        <f t="shared" si="90"/>
        <v>73.662158536585366</v>
      </c>
      <c r="DQ92" s="2">
        <f t="shared" si="90"/>
        <v>78.119733766233793</v>
      </c>
      <c r="DR92" s="2">
        <f t="shared" si="90"/>
        <v>77.209739895470378</v>
      </c>
      <c r="DS92" s="2">
        <f t="shared" si="90"/>
        <v>69.019513414634133</v>
      </c>
      <c r="DT92" s="2">
        <f t="shared" si="90"/>
        <v>76.675012145748994</v>
      </c>
      <c r="DU92" s="2">
        <f t="shared" si="90"/>
        <v>68.320769793621011</v>
      </c>
      <c r="DV92" s="2">
        <f t="shared" si="90"/>
        <v>74.327707290062932</v>
      </c>
      <c r="DW92" s="2">
        <f t="shared" si="90"/>
        <v>76.406763213530638</v>
      </c>
      <c r="DX92" s="2">
        <f t="shared" si="90"/>
        <v>64.51480898360478</v>
      </c>
      <c r="DY92" s="2">
        <f t="shared" si="90"/>
        <v>56.87750331010453</v>
      </c>
      <c r="EA92" s="2">
        <f t="shared" si="94"/>
        <v>51.30211507751627</v>
      </c>
      <c r="EB92" s="2">
        <f t="shared" si="91"/>
        <v>55.61377714293981</v>
      </c>
      <c r="EC92" s="2">
        <f t="shared" si="91"/>
        <v>57.508240617895325</v>
      </c>
      <c r="ED92" s="2">
        <f t="shared" si="91"/>
        <v>54.625677925211093</v>
      </c>
      <c r="EE92" s="2">
        <f t="shared" si="91"/>
        <v>54.507473426201436</v>
      </c>
      <c r="EF92" s="2">
        <f t="shared" si="91"/>
        <v>55.195786318003442</v>
      </c>
      <c r="EG92" s="2">
        <f t="shared" si="91"/>
        <v>54.14426971673543</v>
      </c>
      <c r="EH92" s="2">
        <f t="shared" si="91"/>
        <v>54.977011068810327</v>
      </c>
      <c r="EI92" s="2">
        <f t="shared" si="91"/>
        <v>50.283568104445983</v>
      </c>
      <c r="EJ92" s="2">
        <f t="shared" si="91"/>
        <v>53.530004971414868</v>
      </c>
      <c r="EK92" s="2">
        <f t="shared" si="91"/>
        <v>54.332172563712831</v>
      </c>
      <c r="EL92" s="2">
        <f t="shared" si="91"/>
        <v>54.225332021155609</v>
      </c>
      <c r="EM92" s="2">
        <f t="shared" si="91"/>
        <v>55.559464622703835</v>
      </c>
      <c r="EN92" s="2">
        <f t="shared" si="91"/>
        <v>55.390499694011773</v>
      </c>
      <c r="EO92" s="2">
        <f t="shared" si="91"/>
        <v>55.183921131816113</v>
      </c>
      <c r="EQ92" s="2">
        <f t="shared" si="92"/>
        <v>52.755545454684267</v>
      </c>
      <c r="ER92" s="2">
        <f t="shared" si="92"/>
        <v>56.963577793352023</v>
      </c>
      <c r="ES92" s="2">
        <f t="shared" si="92"/>
        <v>58.866433216149922</v>
      </c>
      <c r="ET92" s="2">
        <f t="shared" si="92"/>
        <v>55.382034662430513</v>
      </c>
      <c r="EU92" s="2">
        <f t="shared" si="92"/>
        <v>54.365648600671442</v>
      </c>
      <c r="EV92" s="2">
        <f t="shared" si="92"/>
        <v>53.363737668890586</v>
      </c>
      <c r="EW92" s="2">
        <f t="shared" si="92"/>
        <v>54.100181582404332</v>
      </c>
      <c r="EX92" s="2">
        <f t="shared" si="92"/>
        <v>53.162599309542387</v>
      </c>
      <c r="EY92" s="2">
        <f t="shared" si="92"/>
        <v>51.584096249409264</v>
      </c>
      <c r="EZ92" s="2">
        <f t="shared" si="92"/>
        <v>54.366357472596306</v>
      </c>
      <c r="FA92" s="2">
        <f t="shared" si="92"/>
        <v>53.979017547813605</v>
      </c>
      <c r="FB92" s="2">
        <f t="shared" si="92"/>
        <v>52.992380185356822</v>
      </c>
      <c r="FC92" s="2">
        <f t="shared" si="92"/>
        <v>54.173621595455749</v>
      </c>
      <c r="FD92" s="2">
        <f t="shared" si="92"/>
        <v>54.747525715389983</v>
      </c>
      <c r="FE92" s="2">
        <f t="shared" si="92"/>
        <v>56.213160526143852</v>
      </c>
      <c r="FG92" s="2">
        <f t="shared" si="93"/>
        <v>0.88732213750857947</v>
      </c>
      <c r="FH92" s="2">
        <f t="shared" si="93"/>
        <v>0.87564515934342058</v>
      </c>
      <c r="FI92" s="2">
        <f t="shared" si="93"/>
        <v>0.87747333253564674</v>
      </c>
      <c r="FJ92" s="2">
        <f t="shared" si="93"/>
        <v>0.8774322569559444</v>
      </c>
      <c r="FK92" s="2">
        <f t="shared" si="93"/>
        <v>0.86958711337954775</v>
      </c>
      <c r="FL92" s="2">
        <f t="shared" si="93"/>
        <v>0.86785150018122337</v>
      </c>
      <c r="FM92" s="2">
        <f t="shared" si="93"/>
        <v>0.87277635896705985</v>
      </c>
      <c r="FN92" s="2">
        <f t="shared" si="93"/>
        <v>0.8661292379716341</v>
      </c>
      <c r="FO92" s="2">
        <f t="shared" si="93"/>
        <v>0.86764653412296622</v>
      </c>
      <c r="FP92" s="2">
        <f t="shared" si="93"/>
        <v>0.85334981702313539</v>
      </c>
      <c r="FQ92" s="2">
        <f t="shared" si="93"/>
        <v>0.85697201617285301</v>
      </c>
      <c r="FR92" s="2">
        <f t="shared" si="93"/>
        <v>0.85668513400330548</v>
      </c>
      <c r="FS92" s="2">
        <f t="shared" si="93"/>
        <v>0.86733904237318038</v>
      </c>
      <c r="FT92" s="2">
        <f t="shared" si="93"/>
        <v>0.85619627488757122</v>
      </c>
      <c r="FU92" s="2">
        <f t="shared" si="93"/>
        <v>0.85683256911282135</v>
      </c>
      <c r="FW92" s="2">
        <f t="shared" si="82"/>
        <v>1.4995347459521163E-4</v>
      </c>
      <c r="FX92" s="2">
        <f t="shared" si="82"/>
        <v>1.1808710969994445E-4</v>
      </c>
      <c r="FY92" s="2">
        <f t="shared" si="82"/>
        <v>1.7456835872443075E-4</v>
      </c>
      <c r="FZ92" s="2">
        <f t="shared" si="82"/>
        <v>1.4108545277013567E-4</v>
      </c>
      <c r="GA92" s="2">
        <f t="shared" si="82"/>
        <v>1.4038860233362479E-4</v>
      </c>
      <c r="GB92" s="2">
        <f t="shared" si="82"/>
        <v>1.6831000866072778E-4</v>
      </c>
      <c r="GC92" s="2">
        <f t="shared" si="82"/>
        <v>1.6039047250412808E-4</v>
      </c>
      <c r="GD92" s="2">
        <f t="shared" si="82"/>
        <v>2.0055854434519003E-4</v>
      </c>
      <c r="GE92" s="2">
        <f t="shared" si="82"/>
        <v>2.6974143352134804E-4</v>
      </c>
      <c r="GF92" s="2">
        <f t="shared" si="82"/>
        <v>2.4607368876717158E-4</v>
      </c>
      <c r="GG92" s="2">
        <f t="shared" si="82"/>
        <v>1.9890950171709754E-4</v>
      </c>
      <c r="GH92" s="2">
        <f t="shared" si="82"/>
        <v>1.6175465834331089E-4</v>
      </c>
      <c r="GI92" s="2">
        <f t="shared" si="82"/>
        <v>1.7491712142527575E-4</v>
      </c>
      <c r="GJ92" s="2">
        <f t="shared" si="82"/>
        <v>1.315210334231848E-4</v>
      </c>
      <c r="GK92" s="2">
        <f t="shared" si="82"/>
        <v>1.0929221219640178E-4</v>
      </c>
      <c r="GM92" s="86">
        <f t="shared" si="83"/>
        <v>0.50282282382744159</v>
      </c>
      <c r="GN92" s="86">
        <f t="shared" si="83"/>
        <v>0.56340324864940317</v>
      </c>
      <c r="GO92" s="86">
        <f t="shared" si="83"/>
        <v>0.3867059247778506</v>
      </c>
      <c r="GP92" s="86">
        <f t="shared" si="83"/>
        <v>0.40823864393515424</v>
      </c>
      <c r="GQ92" s="86">
        <f t="shared" si="83"/>
        <v>0.43042716372251233</v>
      </c>
      <c r="GR92" s="86">
        <f t="shared" si="83"/>
        <v>0.29410034396031992</v>
      </c>
      <c r="GS92" s="86">
        <f t="shared" si="83"/>
        <v>0.36295038980947114</v>
      </c>
      <c r="GT92" s="86">
        <f t="shared" si="83"/>
        <v>0.29518078467618714</v>
      </c>
      <c r="GU92" s="86">
        <f t="shared" si="83"/>
        <v>0.25674138164907151</v>
      </c>
      <c r="GV92" s="86">
        <f t="shared" si="83"/>
        <v>0.28673481775100429</v>
      </c>
      <c r="GW92" s="86">
        <f t="shared" si="83"/>
        <v>0.36601290741150466</v>
      </c>
      <c r="GX92" s="86">
        <f t="shared" si="83"/>
        <v>0.49331377966545237</v>
      </c>
      <c r="GY92" s="86">
        <f t="shared" si="83"/>
        <v>0.44182987911580568</v>
      </c>
      <c r="GZ92" s="86">
        <f t="shared" si="83"/>
        <v>0.46476385567658141</v>
      </c>
      <c r="HA92" s="86">
        <f t="shared" si="83"/>
        <v>0.43739087237017804</v>
      </c>
      <c r="HC92" s="86">
        <f t="shared" si="73"/>
        <v>8.5363249204058504E-4</v>
      </c>
      <c r="HD92" s="86">
        <f t="shared" si="73"/>
        <v>8.3629570021718664E-5</v>
      </c>
      <c r="HE92" s="86">
        <f t="shared" si="73"/>
        <v>6.1258773412852104E-4</v>
      </c>
      <c r="HF92" s="86">
        <f t="shared" si="73"/>
        <v>8.7995396674562859E-4</v>
      </c>
      <c r="HG92" s="86">
        <f t="shared" si="87"/>
        <v>3.640037648606226E-5</v>
      </c>
      <c r="HH92" s="86">
        <f t="shared" si="87"/>
        <v>3.8527789169321233E-4</v>
      </c>
      <c r="HI92" s="86">
        <f t="shared" si="87"/>
        <v>5.6337271551871429E-4</v>
      </c>
      <c r="HJ92" s="86">
        <f t="shared" si="87"/>
        <v>4.5878691377163028E-4</v>
      </c>
      <c r="HK92" s="86">
        <f t="shared" si="87"/>
        <v>7.2894961036760119E-4</v>
      </c>
      <c r="HL92" s="86">
        <f t="shared" si="87"/>
        <v>5.8530030014029106E-4</v>
      </c>
      <c r="HM92" s="86">
        <f t="shared" si="87"/>
        <v>4.6384385280754292E-4</v>
      </c>
      <c r="HN92" s="86">
        <f t="shared" si="87"/>
        <v>7.1080790571815113E-4</v>
      </c>
      <c r="HO92" s="86">
        <f t="shared" si="87"/>
        <v>4.5130497711565079E-4</v>
      </c>
      <c r="HP92" s="86">
        <f t="shared" si="87"/>
        <v>1.2349453452395391E-4</v>
      </c>
      <c r="HQ92" s="86">
        <f t="shared" si="87"/>
        <v>3.9335772851238256E-5</v>
      </c>
      <c r="HS92" s="86">
        <f t="shared" si="84"/>
        <v>3.0397661543007848E-44</v>
      </c>
      <c r="HT92" s="86">
        <f t="shared" si="84"/>
        <v>5.1656832575957495E-63</v>
      </c>
      <c r="HU92" s="86">
        <f t="shared" si="84"/>
        <v>3.9898763548624307E-49</v>
      </c>
      <c r="HV92" s="86">
        <f t="shared" si="84"/>
        <v>1.7980603923643234E-47</v>
      </c>
      <c r="HW92" s="86">
        <f t="shared" si="84"/>
        <v>2.6471584535885937E-76</v>
      </c>
      <c r="HX92" s="86">
        <f t="shared" si="84"/>
        <v>1.7399417138897345E-56</v>
      </c>
      <c r="HY92" s="86">
        <f t="shared" si="84"/>
        <v>5.2023921778753908E-53</v>
      </c>
      <c r="HZ92" s="86">
        <f t="shared" si="84"/>
        <v>9.0341868906973808E-56</v>
      </c>
      <c r="IA92" s="86">
        <f t="shared" si="84"/>
        <v>7.6114773700895811E-52</v>
      </c>
      <c r="IB92" s="86">
        <f t="shared" si="84"/>
        <v>1.2028682414369443E-56</v>
      </c>
      <c r="IC92" s="86">
        <f t="shared" si="84"/>
        <v>1.0886339167793312E-56</v>
      </c>
      <c r="ID92" s="86">
        <f t="shared" si="84"/>
        <v>5.9848062023144699E-48</v>
      </c>
      <c r="IE92" s="86">
        <f t="shared" si="84"/>
        <v>9.0606487545449919E-53</v>
      </c>
      <c r="IF92" s="86">
        <f t="shared" si="84"/>
        <v>8.9149159596622193E-32</v>
      </c>
      <c r="IG92" s="86">
        <f t="shared" si="84"/>
        <v>7.8590286209568282E-25</v>
      </c>
      <c r="II92" s="86">
        <f t="shared" si="85"/>
        <v>3.4957087037022773E-139</v>
      </c>
      <c r="IJ92" s="86">
        <f t="shared" si="85"/>
        <v>1.0555954686138283E-207</v>
      </c>
      <c r="IK92" s="86">
        <f t="shared" si="85"/>
        <v>7.1238716390898718E-160</v>
      </c>
      <c r="IL92" s="86">
        <f t="shared" si="85"/>
        <v>1.9242472772306387E-154</v>
      </c>
      <c r="IM92" s="86">
        <f t="shared" si="85"/>
        <v>2.8518924570063932E-250</v>
      </c>
      <c r="IN92" s="86">
        <f t="shared" si="85"/>
        <v>4.6293433542459178E-185</v>
      </c>
      <c r="IO92" s="86">
        <f t="shared" si="85"/>
        <v>6.2519227327797826E-175</v>
      </c>
      <c r="IP92" s="86">
        <f t="shared" si="85"/>
        <v>1.4894734244610878E-181</v>
      </c>
      <c r="IQ92" s="86">
        <f t="shared" si="85"/>
        <v>2.0698542754183994E-168</v>
      </c>
      <c r="IR92" s="86">
        <f t="shared" si="85"/>
        <v>1.0120865024498623E-186</v>
      </c>
      <c r="IS92" s="86">
        <f t="shared" si="85"/>
        <v>9.852825676557158E-186</v>
      </c>
      <c r="IT92" s="86">
        <f t="shared" si="85"/>
        <v>1.8162369578108757E-153</v>
      </c>
      <c r="IU92" s="86">
        <f t="shared" si="85"/>
        <v>1.4883901792550312E-169</v>
      </c>
      <c r="IV92" s="86">
        <f t="shared" si="85"/>
        <v>7.8334256207683708E-98</v>
      </c>
      <c r="IW92" s="86">
        <f t="shared" si="85"/>
        <v>1.0645011292833765E-99</v>
      </c>
      <c r="IY92" s="86">
        <f t="shared" si="86"/>
        <v>0.50367645631948221</v>
      </c>
      <c r="IZ92" s="86">
        <f t="shared" si="86"/>
        <v>0.56348687821942489</v>
      </c>
      <c r="JA92" s="86">
        <f t="shared" si="86"/>
        <v>0.38731851251197913</v>
      </c>
      <c r="JB92" s="86">
        <f t="shared" si="86"/>
        <v>0.40911859790189986</v>
      </c>
      <c r="JC92" s="86">
        <f t="shared" si="86"/>
        <v>0.43046356409899839</v>
      </c>
      <c r="JD92" s="86">
        <f t="shared" si="86"/>
        <v>0.29448562185201316</v>
      </c>
      <c r="JE92" s="86">
        <f t="shared" si="86"/>
        <v>0.36351376252498985</v>
      </c>
      <c r="JF92" s="86">
        <f t="shared" si="86"/>
        <v>0.29563957158995874</v>
      </c>
      <c r="JG92" s="86">
        <f t="shared" si="86"/>
        <v>0.25747033125943913</v>
      </c>
      <c r="JH92" s="86">
        <f t="shared" si="86"/>
        <v>0.2873201180511446</v>
      </c>
      <c r="JI92" s="86">
        <f t="shared" si="86"/>
        <v>0.36647675126431223</v>
      </c>
      <c r="JJ92" s="86">
        <f t="shared" si="86"/>
        <v>0.49402458757117051</v>
      </c>
      <c r="JK92" s="86">
        <f t="shared" si="86"/>
        <v>0.44228118409292133</v>
      </c>
      <c r="JL92" s="86">
        <f t="shared" si="86"/>
        <v>0.46488735021110533</v>
      </c>
      <c r="JM92" s="86">
        <f t="shared" si="86"/>
        <v>0.4374302081430293</v>
      </c>
    </row>
    <row r="93" spans="2:273" x14ac:dyDescent="0.25">
      <c r="B93" s="2">
        <v>66</v>
      </c>
      <c r="C93" s="37">
        <v>140.37899999999999</v>
      </c>
      <c r="D93" s="37">
        <v>168.661</v>
      </c>
      <c r="E93" s="37">
        <v>93.370999999999995</v>
      </c>
      <c r="F93" s="37">
        <v>95.370999999999995</v>
      </c>
      <c r="G93" s="37">
        <v>99.629000000000005</v>
      </c>
      <c r="H93" s="37">
        <v>72.492000000000004</v>
      </c>
      <c r="I93" s="37">
        <v>84.656000000000006</v>
      </c>
      <c r="J93" s="37">
        <v>73.59</v>
      </c>
      <c r="K93" s="37">
        <v>64.114999999999995</v>
      </c>
      <c r="L93" s="37">
        <v>70.343999999999994</v>
      </c>
      <c r="M93" s="37">
        <v>84.474999999999994</v>
      </c>
      <c r="N93" s="37">
        <v>130.607</v>
      </c>
      <c r="O93" s="37">
        <v>119.59</v>
      </c>
      <c r="P93" s="37">
        <v>113.31100000000001</v>
      </c>
      <c r="Q93" s="37">
        <v>84.164000000000001</v>
      </c>
      <c r="S93" s="4">
        <f t="shared" si="88"/>
        <v>128.55864872316843</v>
      </c>
      <c r="T93" s="4">
        <f t="shared" si="88"/>
        <v>155.56473686665129</v>
      </c>
      <c r="U93" s="4">
        <f t="shared" si="88"/>
        <v>101.8840804083585</v>
      </c>
      <c r="V93" s="4">
        <f t="shared" si="88"/>
        <v>101.77939077628589</v>
      </c>
      <c r="W93" s="4">
        <f t="shared" si="88"/>
        <v>103.20116144700791</v>
      </c>
      <c r="X93" s="4">
        <f t="shared" si="88"/>
        <v>82.129865186234852</v>
      </c>
      <c r="Y93" s="4">
        <f t="shared" si="88"/>
        <v>90.123798778621037</v>
      </c>
      <c r="Z93" s="4">
        <f t="shared" si="88"/>
        <v>82.534523612276402</v>
      </c>
      <c r="AA93" s="4">
        <f t="shared" si="88"/>
        <v>73.10020283202519</v>
      </c>
      <c r="AB93" s="4">
        <f t="shared" si="88"/>
        <v>80.66102988828176</v>
      </c>
      <c r="AC93" s="4">
        <f t="shared" si="88"/>
        <v>90.63467777125831</v>
      </c>
      <c r="AD93" s="4">
        <f t="shared" si="88"/>
        <v>126.24023067742336</v>
      </c>
      <c r="AE93" s="4">
        <f t="shared" si="88"/>
        <v>117.02330275178203</v>
      </c>
      <c r="AF93" s="4">
        <f t="shared" si="88"/>
        <v>110.51811405312603</v>
      </c>
      <c r="AG93" s="4">
        <f t="shared" si="88"/>
        <v>88.616978550799089</v>
      </c>
      <c r="AI93" s="4">
        <f t="shared" si="89"/>
        <v>11.820351276831559</v>
      </c>
      <c r="AJ93" s="4">
        <f t="shared" si="89"/>
        <v>13.096263133348714</v>
      </c>
      <c r="AK93" s="4">
        <f t="shared" si="89"/>
        <v>-8.5130804083585048</v>
      </c>
      <c r="AL93" s="4">
        <f t="shared" si="89"/>
        <v>-6.4083907762858985</v>
      </c>
      <c r="AM93" s="4">
        <f t="shared" si="89"/>
        <v>-3.5721614470079004</v>
      </c>
      <c r="AN93" s="4">
        <f t="shared" si="89"/>
        <v>-9.6378651862348477</v>
      </c>
      <c r="AO93" s="4">
        <f t="shared" si="89"/>
        <v>-5.4677987786210309</v>
      </c>
      <c r="AP93" s="4">
        <f t="shared" si="89"/>
        <v>-8.9445236122763987</v>
      </c>
      <c r="AQ93" s="4">
        <f t="shared" si="89"/>
        <v>-8.9852028320251947</v>
      </c>
      <c r="AR93" s="4">
        <f t="shared" si="89"/>
        <v>-10.317029888281766</v>
      </c>
      <c r="AS93" s="4">
        <f t="shared" si="89"/>
        <v>-6.1596777712583162</v>
      </c>
      <c r="AT93" s="4">
        <f t="shared" si="89"/>
        <v>4.3667693225766442</v>
      </c>
      <c r="AU93" s="4">
        <f t="shared" si="89"/>
        <v>2.5666972482179773</v>
      </c>
      <c r="AV93" s="4">
        <f t="shared" si="89"/>
        <v>2.7928859468739802</v>
      </c>
      <c r="AW93" s="4">
        <f t="shared" si="89"/>
        <v>-4.452978550799088</v>
      </c>
      <c r="AY93" s="2">
        <f t="shared" ref="AY93:BM109" si="125">IF(OR($B93 &lt; C$230, $B93 &gt; C$233), #N/A, ((1-FG93)*DK93) + (FG93 - FW93)*EA93 + (FW93*EQ93))</f>
        <v>51.797455418865695</v>
      </c>
      <c r="AZ93" s="2">
        <f t="shared" si="125"/>
        <v>57.122016405140926</v>
      </c>
      <c r="BA93" s="2">
        <f t="shared" si="125"/>
        <v>60.882025240452947</v>
      </c>
      <c r="BB93" s="2">
        <f t="shared" si="125"/>
        <v>57.914052181048191</v>
      </c>
      <c r="BC93" s="2">
        <f t="shared" si="125"/>
        <v>56.348033570871443</v>
      </c>
      <c r="BD93" s="2">
        <f t="shared" si="125"/>
        <v>57.333139369137783</v>
      </c>
      <c r="BE93" s="2">
        <f t="shared" si="125"/>
        <v>56.863972122659327</v>
      </c>
      <c r="BF93" s="2">
        <f t="shared" si="125"/>
        <v>57.604553245078307</v>
      </c>
      <c r="BG93" s="2">
        <f t="shared" si="125"/>
        <v>52.540399236636723</v>
      </c>
      <c r="BH93" s="2">
        <f t="shared" si="125"/>
        <v>56.620579269108589</v>
      </c>
      <c r="BI93" s="2">
        <f t="shared" si="125"/>
        <v>56.076826282033714</v>
      </c>
      <c r="BJ93" s="2">
        <f t="shared" si="125"/>
        <v>56.7960594463703</v>
      </c>
      <c r="BK93" s="2">
        <f t="shared" si="125"/>
        <v>58.009727296110803</v>
      </c>
      <c r="BL93" s="2">
        <f t="shared" si="125"/>
        <v>56.484966820711989</v>
      </c>
      <c r="BM93" s="2">
        <f t="shared" si="125"/>
        <v>55.322978550646916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56.790057774896681</v>
      </c>
      <c r="DL93" s="2">
        <f t="shared" si="90"/>
        <v>69.73442424242424</v>
      </c>
      <c r="DM93" s="2">
        <f t="shared" si="90"/>
        <v>88.434657928118384</v>
      </c>
      <c r="DN93" s="2">
        <f t="shared" si="90"/>
        <v>84.508227625088097</v>
      </c>
      <c r="DO93" s="2">
        <f t="shared" si="90"/>
        <v>70.677441860465109</v>
      </c>
      <c r="DP93" s="2">
        <f t="shared" si="90"/>
        <v>73.905804006968637</v>
      </c>
      <c r="DQ93" s="2">
        <f t="shared" si="90"/>
        <v>78.437495016611308</v>
      </c>
      <c r="DR93" s="2">
        <f t="shared" si="90"/>
        <v>77.528612195121951</v>
      </c>
      <c r="DS93" s="2">
        <f t="shared" si="90"/>
        <v>69.207856097560949</v>
      </c>
      <c r="DT93" s="2">
        <f t="shared" si="90"/>
        <v>77.07072469635628</v>
      </c>
      <c r="DU93" s="2">
        <f t="shared" si="90"/>
        <v>68.548595590994367</v>
      </c>
      <c r="DV93" s="2">
        <f t="shared" si="90"/>
        <v>74.646550738729971</v>
      </c>
      <c r="DW93" s="2">
        <f t="shared" si="90"/>
        <v>76.690489580187233</v>
      </c>
      <c r="DX93" s="2">
        <f t="shared" si="90"/>
        <v>64.593827782729647</v>
      </c>
      <c r="DY93" s="2">
        <f t="shared" si="90"/>
        <v>56.88930975609756</v>
      </c>
      <c r="EA93" s="2">
        <f t="shared" si="94"/>
        <v>51.218986103301468</v>
      </c>
      <c r="EB93" s="2">
        <f t="shared" si="91"/>
        <v>55.488272398530405</v>
      </c>
      <c r="EC93" s="2">
        <f t="shared" si="91"/>
        <v>57.372928898439717</v>
      </c>
      <c r="ED93" s="2">
        <f t="shared" si="91"/>
        <v>54.525878438468268</v>
      </c>
      <c r="EE93" s="2">
        <f t="shared" si="91"/>
        <v>54.388149867845797</v>
      </c>
      <c r="EF93" s="2">
        <f t="shared" si="91"/>
        <v>55.032025376836714</v>
      </c>
      <c r="EG93" s="2">
        <f t="shared" si="91"/>
        <v>53.995935975609747</v>
      </c>
      <c r="EH93" s="2">
        <f t="shared" si="91"/>
        <v>54.7964563644598</v>
      </c>
      <c r="EI93" s="2">
        <f t="shared" si="91"/>
        <v>50.221178866334647</v>
      </c>
      <c r="EJ93" s="2">
        <f t="shared" si="91"/>
        <v>53.415147733194893</v>
      </c>
      <c r="EK93" s="2">
        <f t="shared" si="91"/>
        <v>54.178536283623757</v>
      </c>
      <c r="EL93" s="2">
        <f t="shared" si="91"/>
        <v>54.072851336175198</v>
      </c>
      <c r="EM93" s="2">
        <f t="shared" si="91"/>
        <v>55.404177639751538</v>
      </c>
      <c r="EN93" s="2">
        <f t="shared" si="91"/>
        <v>55.242971352062305</v>
      </c>
      <c r="EO93" s="2">
        <f t="shared" si="91"/>
        <v>55.084151285183353</v>
      </c>
      <c r="EQ93" s="2">
        <f t="shared" si="92"/>
        <v>52.642167157117996</v>
      </c>
      <c r="ER93" s="2">
        <f t="shared" si="92"/>
        <v>56.811794937258043</v>
      </c>
      <c r="ES93" s="2">
        <f t="shared" si="92"/>
        <v>58.701965273239743</v>
      </c>
      <c r="ET93" s="2">
        <f t="shared" si="92"/>
        <v>55.266202007195261</v>
      </c>
      <c r="EU93" s="2">
        <f t="shared" si="92"/>
        <v>54.24970249795048</v>
      </c>
      <c r="EV93" s="2">
        <f t="shared" si="92"/>
        <v>53.241259975919156</v>
      </c>
      <c r="EW93" s="2">
        <f t="shared" si="92"/>
        <v>53.952982159917539</v>
      </c>
      <c r="EX93" s="2">
        <f t="shared" si="92"/>
        <v>53.024149512204488</v>
      </c>
      <c r="EY93" s="2">
        <f t="shared" si="92"/>
        <v>51.492217154434556</v>
      </c>
      <c r="EZ93" s="2">
        <f t="shared" si="92"/>
        <v>54.233258049597161</v>
      </c>
      <c r="FA93" s="2">
        <f t="shared" si="92"/>
        <v>53.832638242649828</v>
      </c>
      <c r="FB93" s="2">
        <f t="shared" si="92"/>
        <v>52.865659398304835</v>
      </c>
      <c r="FC93" s="2">
        <f t="shared" si="92"/>
        <v>54.045995694788331</v>
      </c>
      <c r="FD93" s="2">
        <f t="shared" si="92"/>
        <v>54.612769117912734</v>
      </c>
      <c r="FE93" s="2">
        <f t="shared" si="92"/>
        <v>56.087519501064065</v>
      </c>
      <c r="FG93" s="2">
        <f t="shared" si="93"/>
        <v>0.8962075247656911</v>
      </c>
      <c r="FH93" s="2">
        <f t="shared" si="93"/>
        <v>0.88533235804005517</v>
      </c>
      <c r="FI93" s="2">
        <f t="shared" si="93"/>
        <v>0.88703648945098557</v>
      </c>
      <c r="FJ93" s="2">
        <f t="shared" si="93"/>
        <v>0.88699820694087605</v>
      </c>
      <c r="FK93" s="2">
        <f t="shared" si="93"/>
        <v>0.87968138730340384</v>
      </c>
      <c r="FL93" s="2">
        <f t="shared" si="93"/>
        <v>0.87806127672337164</v>
      </c>
      <c r="FM93" s="2">
        <f t="shared" si="93"/>
        <v>0.88265708843779311</v>
      </c>
      <c r="FN93" s="2">
        <f t="shared" si="93"/>
        <v>0.87645313367639199</v>
      </c>
      <c r="FO93" s="2">
        <f t="shared" si="93"/>
        <v>0.87786991781432266</v>
      </c>
      <c r="FP93" s="2">
        <f t="shared" si="93"/>
        <v>0.86450506752918277</v>
      </c>
      <c r="FQ93" s="2">
        <f t="shared" si="93"/>
        <v>0.86789439092101395</v>
      </c>
      <c r="FR93" s="2">
        <f t="shared" si="93"/>
        <v>0.86762603255357085</v>
      </c>
      <c r="FS93" s="2">
        <f t="shared" si="93"/>
        <v>0.8775828265231429</v>
      </c>
      <c r="FT93" s="2">
        <f t="shared" si="93"/>
        <v>0.86716870715149041</v>
      </c>
      <c r="FU93" s="2">
        <f t="shared" si="93"/>
        <v>0.86776394958414338</v>
      </c>
      <c r="FW93" s="2">
        <f t="shared" ref="FW93:GK109" si="127">POWER(10,($B93-C$232)/C$229)/(1+POWER(10,($B93-C$232)/C$229))</f>
        <v>1.6441833664990302E-4</v>
      </c>
      <c r="FX93" s="2">
        <f t="shared" si="127"/>
        <v>1.2947846590523432E-4</v>
      </c>
      <c r="FY93" s="2">
        <f t="shared" si="127"/>
        <v>1.9140717539046866E-4</v>
      </c>
      <c r="FZ93" s="2">
        <f t="shared" si="127"/>
        <v>1.5469501709792173E-4</v>
      </c>
      <c r="GA93" s="2">
        <f t="shared" si="127"/>
        <v>1.5393095653736774E-4</v>
      </c>
      <c r="GB93" s="2">
        <f t="shared" si="127"/>
        <v>1.8454525799785582E-4</v>
      </c>
      <c r="GC93" s="2">
        <f t="shared" si="127"/>
        <v>1.7586193465003803E-4</v>
      </c>
      <c r="GD93" s="2">
        <f t="shared" si="127"/>
        <v>2.1990381588998638E-4</v>
      </c>
      <c r="GE93" s="2">
        <f t="shared" si="127"/>
        <v>2.9575790359950989E-4</v>
      </c>
      <c r="GF93" s="2">
        <f t="shared" si="127"/>
        <v>2.698080289339496E-4</v>
      </c>
      <c r="GG93" s="2">
        <f t="shared" si="127"/>
        <v>2.1809574628736748E-4</v>
      </c>
      <c r="GH93" s="2">
        <f t="shared" si="127"/>
        <v>1.7735768818983655E-4</v>
      </c>
      <c r="GI93" s="2">
        <f t="shared" si="127"/>
        <v>1.9178957319387874E-4</v>
      </c>
      <c r="GJ93" s="2">
        <f t="shared" si="127"/>
        <v>1.4420811563864357E-4</v>
      </c>
      <c r="GK93" s="2">
        <f t="shared" si="127"/>
        <v>1.1983526410077804E-4</v>
      </c>
      <c r="GM93" s="86">
        <f t="shared" ref="GM93:HA109" si="128" xml:space="preserve"> _xlfn.NORM.DIST($B93, C$7, ABS(C$11), TRUE) * _xlfn.NORM.DIST(($B93 - C$7)*C$15, 0, ABS(C$11), TRUE) * 2</f>
        <v>0.41740532451115947</v>
      </c>
      <c r="GN93" s="86">
        <f t="shared" si="128"/>
        <v>0.47761030265563459</v>
      </c>
      <c r="GO93" s="86">
        <f t="shared" si="128"/>
        <v>0.24001104668569292</v>
      </c>
      <c r="GP93" s="86">
        <f t="shared" si="128"/>
        <v>0.25981571862305591</v>
      </c>
      <c r="GQ93" s="86">
        <f t="shared" si="128"/>
        <v>0.27800741317428207</v>
      </c>
      <c r="GR93" s="86">
        <f t="shared" si="128"/>
        <v>0.15768134741823184</v>
      </c>
      <c r="GS93" s="86">
        <f t="shared" si="128"/>
        <v>0.21087890264939146</v>
      </c>
      <c r="GT93" s="86">
        <f t="shared" si="128"/>
        <v>0.15961768075995192</v>
      </c>
      <c r="GU93" s="86">
        <f t="shared" si="128"/>
        <v>0.1321441450452113</v>
      </c>
      <c r="GV93" s="86">
        <f t="shared" si="128"/>
        <v>0.15694470065774047</v>
      </c>
      <c r="GW93" s="86">
        <f t="shared" si="128"/>
        <v>0.22296515293431632</v>
      </c>
      <c r="GX93" s="86">
        <f t="shared" si="128"/>
        <v>0.38420832120978737</v>
      </c>
      <c r="GY93" s="86">
        <f t="shared" si="128"/>
        <v>0.32718145998603954</v>
      </c>
      <c r="GZ93" s="86">
        <f t="shared" si="128"/>
        <v>0.334658882428575</v>
      </c>
      <c r="HA93" s="86">
        <f t="shared" si="128"/>
        <v>0.30466339050361546</v>
      </c>
      <c r="HC93" s="86">
        <f t="shared" si="73"/>
        <v>1.3479790981897576E-3</v>
      </c>
      <c r="HD93" s="86">
        <f t="shared" si="73"/>
        <v>1.57029097255968E-4</v>
      </c>
      <c r="HE93" s="86">
        <f t="shared" si="73"/>
        <v>1.0201458230576837E-3</v>
      </c>
      <c r="HF93" s="86">
        <f t="shared" si="73"/>
        <v>1.4175786886985774E-3</v>
      </c>
      <c r="HG93" s="86">
        <f t="shared" si="87"/>
        <v>7.6011116094496769E-5</v>
      </c>
      <c r="HH93" s="86">
        <f t="shared" si="87"/>
        <v>6.7707422184393195E-4</v>
      </c>
      <c r="HI93" s="86">
        <f t="shared" si="87"/>
        <v>9.5844463102729446E-4</v>
      </c>
      <c r="HJ93" s="86">
        <f t="shared" si="87"/>
        <v>8.0568693279571666E-4</v>
      </c>
      <c r="HK93" s="86">
        <f t="shared" si="87"/>
        <v>1.2555570948289871E-3</v>
      </c>
      <c r="HL93" s="86">
        <f t="shared" si="87"/>
        <v>1.0401535504170768E-3</v>
      </c>
      <c r="HM93" s="86">
        <f t="shared" si="87"/>
        <v>8.1899786198908907E-4</v>
      </c>
      <c r="HN93" s="86">
        <f t="shared" si="87"/>
        <v>1.1605290400349519E-3</v>
      </c>
      <c r="HO93" s="86">
        <f t="shared" si="87"/>
        <v>7.7171524502298375E-4</v>
      </c>
      <c r="HP93" s="86">
        <f t="shared" si="87"/>
        <v>2.3020804773575063E-4</v>
      </c>
      <c r="HQ93" s="86">
        <f t="shared" si="87"/>
        <v>8.1155370925484912E-5</v>
      </c>
      <c r="HS93" s="86">
        <f t="shared" ref="HS93:IG109" si="129" xml:space="preserve"> _xlfn.NORM.DIST($B93, C$9, ABS(C$13), TRUE) * _xlfn.NORM.DIST(($B93 - C$9)*C$17, 0, ABS(C$13), TRUE) * 2</f>
        <v>6.1119582807198876E-43</v>
      </c>
      <c r="HT93" s="86">
        <f t="shared" si="129"/>
        <v>3.7705127845545822E-61</v>
      </c>
      <c r="HU93" s="86">
        <f t="shared" si="129"/>
        <v>1.2649538144759632E-47</v>
      </c>
      <c r="HV93" s="86">
        <f t="shared" si="129"/>
        <v>4.6726948774046839E-46</v>
      </c>
      <c r="HW93" s="86">
        <f t="shared" si="129"/>
        <v>5.2930768184752909E-74</v>
      </c>
      <c r="HX93" s="86">
        <f t="shared" si="129"/>
        <v>9.3286118879256182E-55</v>
      </c>
      <c r="HY93" s="86">
        <f t="shared" si="129"/>
        <v>2.1583662757082789E-51</v>
      </c>
      <c r="HZ93" s="86">
        <f t="shared" si="129"/>
        <v>4.9222554835207662E-54</v>
      </c>
      <c r="IA93" s="86">
        <f t="shared" si="129"/>
        <v>3.5410753229025641E-50</v>
      </c>
      <c r="IB93" s="86">
        <f t="shared" si="129"/>
        <v>7.9191052745220394E-55</v>
      </c>
      <c r="IC93" s="86">
        <f t="shared" si="129"/>
        <v>6.4015270579716441E-55</v>
      </c>
      <c r="ID93" s="86">
        <f t="shared" si="129"/>
        <v>1.6469782878253349E-46</v>
      </c>
      <c r="IE93" s="86">
        <f t="shared" si="129"/>
        <v>3.6473204815965029E-51</v>
      </c>
      <c r="IF93" s="86">
        <f t="shared" si="129"/>
        <v>7.314151110917323E-31</v>
      </c>
      <c r="IG93" s="86">
        <f t="shared" si="129"/>
        <v>3.7908321931961318E-24</v>
      </c>
      <c r="II93" s="86">
        <f t="shared" ref="II93:IW109" si="130" xml:space="preserve"> _xlfn.NORM.DIST($B93, C$10, ABS(C$14), TRUE) * _xlfn.NORM.DIST(($B93 - C$10)*C$18, 0, ABS(C$14), TRUE) * 2</f>
        <v>2.5023270290367244E-136</v>
      </c>
      <c r="IJ93" s="86">
        <f t="shared" si="130"/>
        <v>1.5488145993439549E-203</v>
      </c>
      <c r="IK93" s="86">
        <f t="shared" si="130"/>
        <v>1.5663670900866124E-156</v>
      </c>
      <c r="IL93" s="86">
        <f t="shared" si="130"/>
        <v>2.7193263737032031E-151</v>
      </c>
      <c r="IM93" s="86">
        <f t="shared" si="130"/>
        <v>3.8105021408562458E-245</v>
      </c>
      <c r="IN93" s="86">
        <f t="shared" si="130"/>
        <v>3.3431706105680119E-181</v>
      </c>
      <c r="IO93" s="86">
        <f t="shared" si="130"/>
        <v>2.6381114738402376E-171</v>
      </c>
      <c r="IP93" s="86">
        <f t="shared" si="130"/>
        <v>1.0847144678101657E-177</v>
      </c>
      <c r="IQ93" s="86">
        <f t="shared" si="130"/>
        <v>1.0572257777662217E-164</v>
      </c>
      <c r="IR93" s="86">
        <f t="shared" si="130"/>
        <v>1.1908156303532394E-182</v>
      </c>
      <c r="IS93" s="86">
        <f t="shared" si="130"/>
        <v>8.7470687749141402E-182</v>
      </c>
      <c r="IT93" s="86">
        <f t="shared" si="130"/>
        <v>2.741711445249367E-150</v>
      </c>
      <c r="IU93" s="86">
        <f t="shared" si="130"/>
        <v>5.2530156512088299E-166</v>
      </c>
      <c r="IV93" s="86">
        <f t="shared" si="130"/>
        <v>7.25554884242063E-96</v>
      </c>
      <c r="IW93" s="86">
        <f t="shared" si="130"/>
        <v>9.807731065879778E-98</v>
      </c>
      <c r="IY93" s="86">
        <f t="shared" ref="IY93:JM109" si="131">GM93+HC93+HS93+II93</f>
        <v>0.4187533036093492</v>
      </c>
      <c r="IZ93" s="86">
        <f t="shared" si="131"/>
        <v>0.47776733175289055</v>
      </c>
      <c r="JA93" s="86">
        <f t="shared" si="131"/>
        <v>0.2410311925087506</v>
      </c>
      <c r="JB93" s="86">
        <f t="shared" si="131"/>
        <v>0.26123329731175449</v>
      </c>
      <c r="JC93" s="86">
        <f t="shared" si="131"/>
        <v>0.27808342429037658</v>
      </c>
      <c r="JD93" s="86">
        <f t="shared" si="131"/>
        <v>0.15835842164007577</v>
      </c>
      <c r="JE93" s="86">
        <f t="shared" si="131"/>
        <v>0.21183734728041875</v>
      </c>
      <c r="JF93" s="86">
        <f t="shared" si="131"/>
        <v>0.16042336769274765</v>
      </c>
      <c r="JG93" s="86">
        <f t="shared" si="131"/>
        <v>0.13339970214004029</v>
      </c>
      <c r="JH93" s="86">
        <f t="shared" si="131"/>
        <v>0.15798485420815755</v>
      </c>
      <c r="JI93" s="86">
        <f t="shared" si="131"/>
        <v>0.2237841507963054</v>
      </c>
      <c r="JJ93" s="86">
        <f t="shared" si="131"/>
        <v>0.38536885024982231</v>
      </c>
      <c r="JK93" s="86">
        <f t="shared" si="131"/>
        <v>0.32795317523106254</v>
      </c>
      <c r="JL93" s="86">
        <f t="shared" si="131"/>
        <v>0.33488909047631077</v>
      </c>
      <c r="JM93" s="86">
        <f t="shared" si="131"/>
        <v>0.30474454587454097</v>
      </c>
    </row>
    <row r="94" spans="2:273" x14ac:dyDescent="0.25">
      <c r="B94" s="2">
        <v>67</v>
      </c>
      <c r="C94" s="37">
        <v>114.44799999999999</v>
      </c>
      <c r="D94" s="37">
        <v>132.58099999999999</v>
      </c>
      <c r="E94" s="37">
        <v>66.725999999999999</v>
      </c>
      <c r="F94" s="37">
        <v>70.742000000000004</v>
      </c>
      <c r="G94" s="37">
        <v>70.257999999999996</v>
      </c>
      <c r="H94" s="37">
        <v>59.720999999999997</v>
      </c>
      <c r="I94" s="37">
        <v>66.704999999999998</v>
      </c>
      <c r="J94" s="37">
        <v>61.23</v>
      </c>
      <c r="K94" s="37">
        <v>56.984000000000002</v>
      </c>
      <c r="L94" s="37">
        <v>56.835999999999999</v>
      </c>
      <c r="M94" s="37">
        <v>63.491999999999997</v>
      </c>
      <c r="N94" s="37">
        <v>96.59</v>
      </c>
      <c r="O94" s="37">
        <v>84.278999999999996</v>
      </c>
      <c r="P94" s="37">
        <v>83.442999999999998</v>
      </c>
      <c r="Q94" s="37">
        <v>65.671999999999997</v>
      </c>
      <c r="S94" s="4">
        <f t="shared" si="88"/>
        <v>106.13197536771399</v>
      </c>
      <c r="T94" s="4">
        <f t="shared" si="88"/>
        <v>126.59387466211339</v>
      </c>
      <c r="U94" s="4">
        <f t="shared" si="88"/>
        <v>80.329706657378082</v>
      </c>
      <c r="V94" s="4">
        <f t="shared" si="88"/>
        <v>79.473462791455191</v>
      </c>
      <c r="W94" s="4">
        <f t="shared" si="88"/>
        <v>78.835760165054211</v>
      </c>
      <c r="X94" s="4">
        <f t="shared" si="88"/>
        <v>67.116439806059816</v>
      </c>
      <c r="Y94" s="4">
        <f t="shared" si="88"/>
        <v>71.267355637847658</v>
      </c>
      <c r="Z94" s="4">
        <f t="shared" si="88"/>
        <v>67.570612524263254</v>
      </c>
      <c r="AA94" s="4">
        <f t="shared" si="88"/>
        <v>60.802118156467358</v>
      </c>
      <c r="AB94" s="4">
        <f t="shared" si="88"/>
        <v>66.546468060488579</v>
      </c>
      <c r="AC94" s="4">
        <f t="shared" si="88"/>
        <v>71.903458775680349</v>
      </c>
      <c r="AD94" s="4">
        <f t="shared" si="88"/>
        <v>100.43009592787645</v>
      </c>
      <c r="AE94" s="4">
        <f t="shared" si="88"/>
        <v>93.17403043426431</v>
      </c>
      <c r="AF94" s="4">
        <f t="shared" si="88"/>
        <v>86.618923970143882</v>
      </c>
      <c r="AG94" s="4">
        <f t="shared" si="88"/>
        <v>73.116908903679217</v>
      </c>
      <c r="AI94" s="4">
        <f t="shared" si="89"/>
        <v>8.3160246322860019</v>
      </c>
      <c r="AJ94" s="4">
        <f t="shared" si="89"/>
        <v>5.9871253378865958</v>
      </c>
      <c r="AK94" s="4">
        <f t="shared" si="89"/>
        <v>-13.603706657378083</v>
      </c>
      <c r="AL94" s="4">
        <f t="shared" si="89"/>
        <v>-8.7314627914551863</v>
      </c>
      <c r="AM94" s="4">
        <f t="shared" si="89"/>
        <v>-8.5777601650542152</v>
      </c>
      <c r="AN94" s="4">
        <f t="shared" si="89"/>
        <v>-7.3954398060598194</v>
      </c>
      <c r="AO94" s="4">
        <f t="shared" si="89"/>
        <v>-4.5623556378476593</v>
      </c>
      <c r="AP94" s="4">
        <f t="shared" si="89"/>
        <v>-6.3406125242632569</v>
      </c>
      <c r="AQ94" s="4">
        <f t="shared" si="89"/>
        <v>-3.8181181564673565</v>
      </c>
      <c r="AR94" s="4">
        <f t="shared" si="89"/>
        <v>-9.71046806048858</v>
      </c>
      <c r="AS94" s="4">
        <f t="shared" si="89"/>
        <v>-8.4114587756803516</v>
      </c>
      <c r="AT94" s="4">
        <f t="shared" si="89"/>
        <v>-3.8400959278764475</v>
      </c>
      <c r="AU94" s="4">
        <f t="shared" si="89"/>
        <v>-8.8950304342643136</v>
      </c>
      <c r="AV94" s="4">
        <f t="shared" si="89"/>
        <v>-3.1759239701438844</v>
      </c>
      <c r="AW94" s="4">
        <f t="shared" si="89"/>
        <v>-7.4449089036792202</v>
      </c>
      <c r="AY94" s="2">
        <f t="shared" si="125"/>
        <v>51.676531534475053</v>
      </c>
      <c r="AZ94" s="2">
        <f t="shared" si="125"/>
        <v>56.897703990141075</v>
      </c>
      <c r="BA94" s="2">
        <f t="shared" si="125"/>
        <v>60.534669815710188</v>
      </c>
      <c r="BB94" s="2">
        <f t="shared" si="125"/>
        <v>57.59736782987509</v>
      </c>
      <c r="BC94" s="2">
        <f t="shared" si="125"/>
        <v>56.1093054552342</v>
      </c>
      <c r="BD94" s="2">
        <f t="shared" si="125"/>
        <v>57.035415961254792</v>
      </c>
      <c r="BE94" s="2">
        <f t="shared" si="125"/>
        <v>56.540970523936686</v>
      </c>
      <c r="BF94" s="2">
        <f t="shared" si="125"/>
        <v>57.261896777546568</v>
      </c>
      <c r="BG94" s="2">
        <f t="shared" si="125"/>
        <v>52.325207293920144</v>
      </c>
      <c r="BH94" s="2">
        <f t="shared" si="125"/>
        <v>56.322838937591776</v>
      </c>
      <c r="BI94" s="2">
        <f t="shared" si="125"/>
        <v>55.823010020481647</v>
      </c>
      <c r="BJ94" s="2">
        <f t="shared" si="125"/>
        <v>56.490774178369584</v>
      </c>
      <c r="BK94" s="2">
        <f t="shared" si="125"/>
        <v>57.700562866264349</v>
      </c>
      <c r="BL94" s="2">
        <f t="shared" si="125"/>
        <v>56.269307258412432</v>
      </c>
      <c r="BM94" s="2">
        <f t="shared" si="125"/>
        <v>55.218390736022705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56.792825135726432</v>
      </c>
      <c r="DL94" s="2">
        <f t="shared" si="90"/>
        <v>69.890348484848474</v>
      </c>
      <c r="DM94" s="2">
        <f t="shared" si="90"/>
        <v>88.919681395348817</v>
      </c>
      <c r="DN94" s="2">
        <f t="shared" si="90"/>
        <v>84.890566243833689</v>
      </c>
      <c r="DO94" s="2">
        <f t="shared" si="90"/>
        <v>70.863976744186047</v>
      </c>
      <c r="DP94" s="2">
        <f t="shared" si="90"/>
        <v>74.149449477351908</v>
      </c>
      <c r="DQ94" s="2">
        <f t="shared" si="90"/>
        <v>78.755256266988852</v>
      </c>
      <c r="DR94" s="2">
        <f t="shared" si="90"/>
        <v>77.847484494773511</v>
      </c>
      <c r="DS94" s="2">
        <f t="shared" si="90"/>
        <v>69.396198780487779</v>
      </c>
      <c r="DT94" s="2">
        <f t="shared" si="90"/>
        <v>77.466437246963565</v>
      </c>
      <c r="DU94" s="2">
        <f t="shared" si="90"/>
        <v>68.776421388367723</v>
      </c>
      <c r="DV94" s="2">
        <f t="shared" si="90"/>
        <v>74.96539418739701</v>
      </c>
      <c r="DW94" s="2">
        <f t="shared" si="90"/>
        <v>76.974215946843827</v>
      </c>
      <c r="DX94" s="2">
        <f t="shared" si="90"/>
        <v>64.672846581854515</v>
      </c>
      <c r="DY94" s="2">
        <f t="shared" si="90"/>
        <v>56.901116202090591</v>
      </c>
      <c r="EA94" s="2">
        <f t="shared" si="94"/>
        <v>51.135857129086673</v>
      </c>
      <c r="EB94" s="2">
        <f t="shared" si="91"/>
        <v>55.362767654121001</v>
      </c>
      <c r="EC94" s="2">
        <f t="shared" si="91"/>
        <v>57.23761717898411</v>
      </c>
      <c r="ED94" s="2">
        <f t="shared" si="91"/>
        <v>54.426078951725437</v>
      </c>
      <c r="EE94" s="2">
        <f t="shared" si="91"/>
        <v>54.268826309490159</v>
      </c>
      <c r="EF94" s="2">
        <f t="shared" si="91"/>
        <v>54.868264435669978</v>
      </c>
      <c r="EG94" s="2">
        <f t="shared" si="91"/>
        <v>53.847602234484057</v>
      </c>
      <c r="EH94" s="2">
        <f t="shared" si="91"/>
        <v>54.615901660109266</v>
      </c>
      <c r="EI94" s="2">
        <f t="shared" si="91"/>
        <v>50.15878962822331</v>
      </c>
      <c r="EJ94" s="2">
        <f t="shared" si="91"/>
        <v>53.300290494974924</v>
      </c>
      <c r="EK94" s="2">
        <f t="shared" si="91"/>
        <v>54.024900003534682</v>
      </c>
      <c r="EL94" s="2">
        <f t="shared" si="91"/>
        <v>53.920370651194787</v>
      </c>
      <c r="EM94" s="2">
        <f t="shared" si="91"/>
        <v>55.248890656799247</v>
      </c>
      <c r="EN94" s="2">
        <f t="shared" si="91"/>
        <v>55.095443010112838</v>
      </c>
      <c r="EO94" s="2">
        <f t="shared" si="91"/>
        <v>54.984381438550585</v>
      </c>
      <c r="EQ94" s="2">
        <f t="shared" si="92"/>
        <v>52.528788859551724</v>
      </c>
      <c r="ER94" s="2">
        <f t="shared" si="92"/>
        <v>56.660012081164062</v>
      </c>
      <c r="ES94" s="2">
        <f t="shared" si="92"/>
        <v>58.537497330329558</v>
      </c>
      <c r="ET94" s="2">
        <f t="shared" si="92"/>
        <v>55.150369351960016</v>
      </c>
      <c r="EU94" s="2">
        <f t="shared" si="92"/>
        <v>54.133756395229526</v>
      </c>
      <c r="EV94" s="2">
        <f t="shared" si="92"/>
        <v>53.118782282947734</v>
      </c>
      <c r="EW94" s="2">
        <f t="shared" si="92"/>
        <v>53.805782737430739</v>
      </c>
      <c r="EX94" s="2">
        <f t="shared" si="92"/>
        <v>52.885699714866583</v>
      </c>
      <c r="EY94" s="2">
        <f t="shared" si="92"/>
        <v>51.400338059459848</v>
      </c>
      <c r="EZ94" s="2">
        <f t="shared" si="92"/>
        <v>54.100158626598017</v>
      </c>
      <c r="FA94" s="2">
        <f t="shared" si="92"/>
        <v>53.686258937486059</v>
      </c>
      <c r="FB94" s="2">
        <f t="shared" si="92"/>
        <v>52.738938611252848</v>
      </c>
      <c r="FC94" s="2">
        <f t="shared" si="92"/>
        <v>53.91836979412092</v>
      </c>
      <c r="FD94" s="2">
        <f t="shared" si="92"/>
        <v>54.478012520435477</v>
      </c>
      <c r="FE94" s="2">
        <f t="shared" si="92"/>
        <v>55.961878475984285</v>
      </c>
      <c r="FG94" s="2">
        <f t="shared" si="93"/>
        <v>0.90446767783672188</v>
      </c>
      <c r="FH94" s="2">
        <f t="shared" si="93"/>
        <v>0.89435597116934329</v>
      </c>
      <c r="FI94" s="2">
        <f t="shared" si="93"/>
        <v>0.89594176034523132</v>
      </c>
      <c r="FJ94" s="2">
        <f t="shared" si="93"/>
        <v>0.89590614161182247</v>
      </c>
      <c r="FK94" s="2">
        <f t="shared" si="93"/>
        <v>0.88909398863180333</v>
      </c>
      <c r="FL94" s="2">
        <f t="shared" si="93"/>
        <v>0.88758442377632674</v>
      </c>
      <c r="FM94" s="2">
        <f t="shared" si="93"/>
        <v>0.89186551452001916</v>
      </c>
      <c r="FN94" s="2">
        <f t="shared" si="93"/>
        <v>0.88608557956370271</v>
      </c>
      <c r="FO94" s="2">
        <f t="shared" si="93"/>
        <v>0.88740609321649588</v>
      </c>
      <c r="FP94" s="2">
        <f t="shared" si="93"/>
        <v>0.87493613078209431</v>
      </c>
      <c r="FQ94" s="2">
        <f t="shared" si="93"/>
        <v>0.87810131917793111</v>
      </c>
      <c r="FR94" s="2">
        <f t="shared" si="93"/>
        <v>0.87785077690516822</v>
      </c>
      <c r="FS94" s="2">
        <f t="shared" si="93"/>
        <v>0.88713853666675735</v>
      </c>
      <c r="FT94" s="2">
        <f t="shared" si="93"/>
        <v>0.87742378538112098</v>
      </c>
      <c r="FU94" s="2">
        <f t="shared" si="93"/>
        <v>0.87797953923101568</v>
      </c>
      <c r="FW94" s="2">
        <f t="shared" si="127"/>
        <v>1.8027826146753092E-4</v>
      </c>
      <c r="FX94" s="2">
        <f t="shared" si="127"/>
        <v>1.4196854128560208E-4</v>
      </c>
      <c r="FY94" s="2">
        <f t="shared" si="127"/>
        <v>2.0986991881317071E-4</v>
      </c>
      <c r="FZ94" s="2">
        <f t="shared" si="127"/>
        <v>1.6961718181495911E-4</v>
      </c>
      <c r="GA94" s="2">
        <f t="shared" si="127"/>
        <v>1.6877943101456186E-4</v>
      </c>
      <c r="GB94" s="2">
        <f t="shared" si="127"/>
        <v>2.0234624890353966E-4</v>
      </c>
      <c r="GC94" s="2">
        <f t="shared" si="127"/>
        <v>1.9282550523539994E-4</v>
      </c>
      <c r="GD94" s="2">
        <f t="shared" si="127"/>
        <v>2.4111462390264454E-4</v>
      </c>
      <c r="GE94" s="2">
        <f t="shared" si="127"/>
        <v>3.2428283948603864E-4</v>
      </c>
      <c r="GF94" s="2">
        <f t="shared" si="127"/>
        <v>2.9583092021647888E-4</v>
      </c>
      <c r="GG94" s="2">
        <f t="shared" si="127"/>
        <v>2.3913219877929527E-4</v>
      </c>
      <c r="GH94" s="2">
        <f t="shared" si="127"/>
        <v>1.9446551049003049E-4</v>
      </c>
      <c r="GI94" s="2">
        <f t="shared" si="127"/>
        <v>2.1028919416605531E-4</v>
      </c>
      <c r="GJ94" s="2">
        <f t="shared" si="127"/>
        <v>1.5811885460671022E-4</v>
      </c>
      <c r="GK94" s="2">
        <f t="shared" si="127"/>
        <v>1.3139523509085135E-4</v>
      </c>
      <c r="GM94" s="86">
        <f t="shared" si="128"/>
        <v>0.32238213439457014</v>
      </c>
      <c r="GN94" s="86">
        <f t="shared" si="128"/>
        <v>0.37093195847482441</v>
      </c>
      <c r="GO94" s="86">
        <f t="shared" si="128"/>
        <v>0.12485955921738823</v>
      </c>
      <c r="GP94" s="86">
        <f t="shared" si="128"/>
        <v>0.13899600513733096</v>
      </c>
      <c r="GQ94" s="86">
        <f t="shared" si="128"/>
        <v>0.15012315856517786</v>
      </c>
      <c r="GR94" s="86">
        <f t="shared" si="128"/>
        <v>6.8754117294206565E-2</v>
      </c>
      <c r="GS94" s="86">
        <f t="shared" si="128"/>
        <v>0.10010822637269973</v>
      </c>
      <c r="GT94" s="86">
        <f t="shared" si="128"/>
        <v>7.0451503549099473E-2</v>
      </c>
      <c r="GU94" s="86">
        <f t="shared" si="128"/>
        <v>5.5393157816892892E-2</v>
      </c>
      <c r="GV94" s="86">
        <f t="shared" si="128"/>
        <v>7.0776524437069249E-2</v>
      </c>
      <c r="GW94" s="86">
        <f t="shared" si="128"/>
        <v>0.11342891397834508</v>
      </c>
      <c r="GX94" s="86">
        <f t="shared" si="128"/>
        <v>0.26865782429297463</v>
      </c>
      <c r="GY94" s="86">
        <f t="shared" si="128"/>
        <v>0.21712574134913595</v>
      </c>
      <c r="GZ94" s="86">
        <f t="shared" si="128"/>
        <v>0.21004031070772466</v>
      </c>
      <c r="HA94" s="86">
        <f t="shared" si="128"/>
        <v>0.18404172794143608</v>
      </c>
      <c r="HC94" s="86">
        <f t="shared" si="73"/>
        <v>2.0956102306776102E-3</v>
      </c>
      <c r="HD94" s="86">
        <f t="shared" si="73"/>
        <v>2.8828065348243995E-4</v>
      </c>
      <c r="HE94" s="86">
        <f t="shared" si="73"/>
        <v>1.6674485053460154E-3</v>
      </c>
      <c r="HF94" s="86">
        <f t="shared" si="73"/>
        <v>2.2449222472586514E-3</v>
      </c>
      <c r="HG94" s="86">
        <f t="shared" si="87"/>
        <v>1.5428664737274285E-4</v>
      </c>
      <c r="HH94" s="86">
        <f t="shared" si="87"/>
        <v>1.1645310930604444E-3</v>
      </c>
      <c r="HI94" s="86">
        <f t="shared" si="87"/>
        <v>1.5981898293917066E-3</v>
      </c>
      <c r="HJ94" s="86">
        <f t="shared" si="87"/>
        <v>1.3841533281451449E-3</v>
      </c>
      <c r="HK94" s="86">
        <f t="shared" si="87"/>
        <v>2.1160244528930431E-3</v>
      </c>
      <c r="HL94" s="86">
        <f t="shared" si="87"/>
        <v>1.8052426273677989E-3</v>
      </c>
      <c r="HM94" s="86">
        <f t="shared" si="87"/>
        <v>1.4140160630728873E-3</v>
      </c>
      <c r="HN94" s="86">
        <f t="shared" si="87"/>
        <v>1.8617790030376312E-3</v>
      </c>
      <c r="HO94" s="86">
        <f t="shared" si="87"/>
        <v>1.2936616064866508E-3</v>
      </c>
      <c r="HP94" s="86">
        <f t="shared" si="87"/>
        <v>4.193865018379984E-4</v>
      </c>
      <c r="HQ94" s="86">
        <f t="shared" si="87"/>
        <v>1.6287001827478245E-4</v>
      </c>
      <c r="HS94" s="86">
        <f t="shared" si="129"/>
        <v>1.1733484423815913E-41</v>
      </c>
      <c r="HT94" s="86">
        <f t="shared" si="129"/>
        <v>2.5767151007047611E-59</v>
      </c>
      <c r="HU94" s="86">
        <f t="shared" si="129"/>
        <v>3.7951873283644054E-46</v>
      </c>
      <c r="HV94" s="86">
        <f t="shared" si="129"/>
        <v>1.1542499215356615E-44</v>
      </c>
      <c r="HW94" s="86">
        <f t="shared" si="129"/>
        <v>9.7436991876073215E-72</v>
      </c>
      <c r="HX94" s="86">
        <f t="shared" si="129"/>
        <v>4.6939173374598347E-53</v>
      </c>
      <c r="HY94" s="86">
        <f t="shared" si="129"/>
        <v>8.4392252006844124E-50</v>
      </c>
      <c r="HZ94" s="86">
        <f t="shared" si="129"/>
        <v>2.5135078681705682E-52</v>
      </c>
      <c r="IA94" s="86">
        <f t="shared" si="129"/>
        <v>1.5445303753075109E-48</v>
      </c>
      <c r="IB94" s="86">
        <f t="shared" si="129"/>
        <v>4.8609221107236956E-53</v>
      </c>
      <c r="IC94" s="86">
        <f t="shared" si="129"/>
        <v>3.5230962970090992E-53</v>
      </c>
      <c r="ID94" s="86">
        <f t="shared" si="129"/>
        <v>4.3027256389488386E-45</v>
      </c>
      <c r="IE94" s="86">
        <f t="shared" si="129"/>
        <v>1.3846581024058261E-49</v>
      </c>
      <c r="IF94" s="86">
        <f t="shared" si="129"/>
        <v>5.8118993311345759E-30</v>
      </c>
      <c r="IG94" s="86">
        <f t="shared" si="129"/>
        <v>1.7868006892117199E-23</v>
      </c>
      <c r="II94" s="86">
        <f t="shared" si="130"/>
        <v>1.6719744724244514E-133</v>
      </c>
      <c r="IJ94" s="86">
        <f t="shared" si="130"/>
        <v>2.0603632514463913E-199</v>
      </c>
      <c r="IK94" s="86">
        <f t="shared" si="130"/>
        <v>3.1725299172426115E-153</v>
      </c>
      <c r="IL94" s="86">
        <f t="shared" si="130"/>
        <v>3.5633633959805085E-148</v>
      </c>
      <c r="IM94" s="86">
        <f t="shared" si="130"/>
        <v>4.5022415858237654E-240</v>
      </c>
      <c r="IN94" s="86">
        <f t="shared" si="130"/>
        <v>2.1967437634313342E-177</v>
      </c>
      <c r="IO94" s="86">
        <f t="shared" si="130"/>
        <v>1.0191876648879291E-167</v>
      </c>
      <c r="IP94" s="86">
        <f t="shared" si="130"/>
        <v>7.1728707806647039E-174</v>
      </c>
      <c r="IQ94" s="86">
        <f t="shared" si="130"/>
        <v>4.9058098943500127E-161</v>
      </c>
      <c r="IR94" s="86">
        <f t="shared" si="130"/>
        <v>1.2624361657087746E-178</v>
      </c>
      <c r="IS94" s="86">
        <f t="shared" si="130"/>
        <v>7.0366386446742014E-178</v>
      </c>
      <c r="IT94" s="86">
        <f t="shared" si="130"/>
        <v>3.8304554387977912E-147</v>
      </c>
      <c r="IU94" s="86">
        <f t="shared" si="130"/>
        <v>1.6991329473390597E-162</v>
      </c>
      <c r="IV94" s="86">
        <f t="shared" si="130"/>
        <v>6.4136636263715907E-94</v>
      </c>
      <c r="IW94" s="86">
        <f t="shared" si="130"/>
        <v>8.6326396694108984E-96</v>
      </c>
      <c r="IY94" s="86">
        <f t="shared" si="131"/>
        <v>0.32447774462524775</v>
      </c>
      <c r="IZ94" s="86">
        <f t="shared" si="131"/>
        <v>0.37122023912830687</v>
      </c>
      <c r="JA94" s="86">
        <f t="shared" si="131"/>
        <v>0.12652700772273423</v>
      </c>
      <c r="JB94" s="86">
        <f t="shared" si="131"/>
        <v>0.1412409273845896</v>
      </c>
      <c r="JC94" s="86">
        <f t="shared" si="131"/>
        <v>0.1502774452125506</v>
      </c>
      <c r="JD94" s="86">
        <f t="shared" si="131"/>
        <v>6.991864838726701E-2</v>
      </c>
      <c r="JE94" s="86">
        <f t="shared" si="131"/>
        <v>0.10170641620209143</v>
      </c>
      <c r="JF94" s="86">
        <f t="shared" si="131"/>
        <v>7.1835656877244622E-2</v>
      </c>
      <c r="JG94" s="86">
        <f t="shared" si="131"/>
        <v>5.7509182269785936E-2</v>
      </c>
      <c r="JH94" s="86">
        <f t="shared" si="131"/>
        <v>7.2581767064437044E-2</v>
      </c>
      <c r="JI94" s="86">
        <f t="shared" si="131"/>
        <v>0.11484293004141796</v>
      </c>
      <c r="JJ94" s="86">
        <f t="shared" si="131"/>
        <v>0.27051960329601227</v>
      </c>
      <c r="JK94" s="86">
        <f t="shared" si="131"/>
        <v>0.21841940295562259</v>
      </c>
      <c r="JL94" s="86">
        <f t="shared" si="131"/>
        <v>0.21045969720956267</v>
      </c>
      <c r="JM94" s="86">
        <f t="shared" si="131"/>
        <v>0.18420459795971086</v>
      </c>
    </row>
    <row r="95" spans="2:273" x14ac:dyDescent="0.25">
      <c r="B95" s="2">
        <v>68</v>
      </c>
      <c r="C95" s="37">
        <v>86.102999999999994</v>
      </c>
      <c r="D95" s="37">
        <v>93.870999999999995</v>
      </c>
      <c r="E95" s="37">
        <v>63.581000000000003</v>
      </c>
      <c r="F95" s="37">
        <v>66.516000000000005</v>
      </c>
      <c r="G95" s="37">
        <v>57.305999999999997</v>
      </c>
      <c r="H95" s="37">
        <v>59.048999999999999</v>
      </c>
      <c r="I95" s="37">
        <v>60.77</v>
      </c>
      <c r="J95" s="37">
        <v>60.097999999999999</v>
      </c>
      <c r="K95" s="37">
        <v>56.917999999999999</v>
      </c>
      <c r="L95" s="37">
        <v>58.015999999999998</v>
      </c>
      <c r="M95" s="37">
        <v>59.015999999999998</v>
      </c>
      <c r="N95" s="37">
        <v>71.902000000000001</v>
      </c>
      <c r="O95" s="37">
        <v>68.343999999999994</v>
      </c>
      <c r="P95" s="37">
        <v>62.082000000000001</v>
      </c>
      <c r="Q95" s="37">
        <v>54.573999999999998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87.687370635453263</v>
      </c>
      <c r="T95" s="4">
        <f t="shared" si="132"/>
        <v>101.45778536268995</v>
      </c>
      <c r="U95" s="4">
        <f t="shared" si="132"/>
        <v>68.926393550738027</v>
      </c>
      <c r="V95" s="4">
        <f t="shared" si="132"/>
        <v>67.279611200076502</v>
      </c>
      <c r="W95" s="4">
        <f t="shared" si="132"/>
        <v>65.051990969262434</v>
      </c>
      <c r="X95" s="4">
        <f t="shared" si="132"/>
        <v>60.7460377690727</v>
      </c>
      <c r="Y95" s="4">
        <f t="shared" si="132"/>
        <v>62.29557664403913</v>
      </c>
      <c r="Z95" s="4">
        <f t="shared" si="132"/>
        <v>61.165398529575079</v>
      </c>
      <c r="AA95" s="4">
        <f t="shared" si="132"/>
        <v>56.111367421467435</v>
      </c>
      <c r="AB95" s="4">
        <f t="shared" si="132"/>
        <v>60.600873978396507</v>
      </c>
      <c r="AC95" s="4">
        <f t="shared" si="132"/>
        <v>62.471991177050768</v>
      </c>
      <c r="AD95" s="4">
        <f t="shared" si="132"/>
        <v>81.406976127602391</v>
      </c>
      <c r="AE95" s="4">
        <f t="shared" si="132"/>
        <v>76.836940362906645</v>
      </c>
      <c r="AF95" s="4">
        <f t="shared" si="132"/>
        <v>70.892511564402781</v>
      </c>
      <c r="AG95" s="4">
        <f t="shared" si="132"/>
        <v>63.391285121462666</v>
      </c>
      <c r="AI95" s="4">
        <f t="shared" ref="AI95:AW111" si="133">IF(OR($B95 &lt; C$230, $B95 &gt; C$233), 0, C95-S95)</f>
        <v>-1.5843706354532685</v>
      </c>
      <c r="AJ95" s="4">
        <f t="shared" si="133"/>
        <v>-7.5867853626899517</v>
      </c>
      <c r="AK95" s="4">
        <f t="shared" si="133"/>
        <v>-5.3453935507380237</v>
      </c>
      <c r="AL95" s="4">
        <f t="shared" si="133"/>
        <v>-0.76361120007649674</v>
      </c>
      <c r="AM95" s="4">
        <f t="shared" si="133"/>
        <v>-7.7459909692624365</v>
      </c>
      <c r="AN95" s="4">
        <f t="shared" si="133"/>
        <v>-1.6970377690727005</v>
      </c>
      <c r="AO95" s="4">
        <f t="shared" si="133"/>
        <v>-1.525576644039127</v>
      </c>
      <c r="AP95" s="4">
        <f t="shared" si="133"/>
        <v>-1.0673985295750796</v>
      </c>
      <c r="AQ95" s="4">
        <f t="shared" si="133"/>
        <v>0.80663257853256454</v>
      </c>
      <c r="AR95" s="4">
        <f t="shared" si="133"/>
        <v>-2.5848739783965087</v>
      </c>
      <c r="AS95" s="4">
        <f t="shared" si="133"/>
        <v>-3.4559911770507696</v>
      </c>
      <c r="AT95" s="4">
        <f t="shared" si="133"/>
        <v>-9.5049761276023901</v>
      </c>
      <c r="AU95" s="4">
        <f t="shared" si="133"/>
        <v>-8.4929403629066513</v>
      </c>
      <c r="AV95" s="4">
        <f t="shared" si="133"/>
        <v>-8.8105115644027805</v>
      </c>
      <c r="AW95" s="4">
        <f t="shared" si="133"/>
        <v>-8.8172851214626675</v>
      </c>
      <c r="AY95" s="2">
        <f t="shared" si="125"/>
        <v>51.557594808204612</v>
      </c>
      <c r="AZ95" s="2">
        <f t="shared" si="125"/>
        <v>56.677674172337611</v>
      </c>
      <c r="BA95" s="2">
        <f t="shared" si="125"/>
        <v>60.196495730975833</v>
      </c>
      <c r="BB95" s="2">
        <f t="shared" si="125"/>
        <v>57.291478060864414</v>
      </c>
      <c r="BC95" s="2">
        <f t="shared" si="125"/>
        <v>55.875819459605701</v>
      </c>
      <c r="BD95" s="2">
        <f t="shared" si="125"/>
        <v>56.742847797856122</v>
      </c>
      <c r="BE95" s="2">
        <f t="shared" si="125"/>
        <v>56.2256522970549</v>
      </c>
      <c r="BF95" s="2">
        <f t="shared" si="125"/>
        <v>56.925305343389574</v>
      </c>
      <c r="BG95" s="2">
        <f t="shared" si="125"/>
        <v>52.118031546090783</v>
      </c>
      <c r="BH95" s="2">
        <f t="shared" si="125"/>
        <v>56.03162072308961</v>
      </c>
      <c r="BI95" s="2">
        <f t="shared" si="125"/>
        <v>55.571795197073683</v>
      </c>
      <c r="BJ95" s="2">
        <f t="shared" si="125"/>
        <v>56.190637004013794</v>
      </c>
      <c r="BK95" s="2">
        <f t="shared" si="125"/>
        <v>57.397580930300627</v>
      </c>
      <c r="BL95" s="2">
        <f t="shared" si="125"/>
        <v>56.055751254994476</v>
      </c>
      <c r="BM95" s="2">
        <f t="shared" si="125"/>
        <v>55.112916949054146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56.795592496556189</v>
      </c>
      <c r="DL95" s="2">
        <f t="shared" si="134"/>
        <v>70.046272727272722</v>
      </c>
      <c r="DM95" s="2">
        <f t="shared" si="134"/>
        <v>89.404704862579266</v>
      </c>
      <c r="DN95" s="2">
        <f t="shared" si="134"/>
        <v>85.272904862579281</v>
      </c>
      <c r="DO95" s="2">
        <f t="shared" si="134"/>
        <v>71.050511627906971</v>
      </c>
      <c r="DP95" s="2">
        <f t="shared" si="134"/>
        <v>74.393094947735193</v>
      </c>
      <c r="DQ95" s="2">
        <f t="shared" si="134"/>
        <v>79.073017517366367</v>
      </c>
      <c r="DR95" s="2">
        <f t="shared" si="134"/>
        <v>78.166356794425084</v>
      </c>
      <c r="DS95" s="2">
        <f t="shared" si="134"/>
        <v>69.58454146341461</v>
      </c>
      <c r="DT95" s="2">
        <f t="shared" si="134"/>
        <v>77.862149797570851</v>
      </c>
      <c r="DU95" s="2">
        <f t="shared" si="134"/>
        <v>69.004247185741093</v>
      </c>
      <c r="DV95" s="2">
        <f t="shared" si="134"/>
        <v>75.284237636064063</v>
      </c>
      <c r="DW95" s="2">
        <f t="shared" si="134"/>
        <v>77.257942313500422</v>
      </c>
      <c r="DX95" s="2">
        <f t="shared" si="134"/>
        <v>64.751865380979382</v>
      </c>
      <c r="DY95" s="2">
        <f t="shared" si="134"/>
        <v>56.912922648083622</v>
      </c>
      <c r="EA95" s="2">
        <f t="shared" si="94"/>
        <v>51.052728154871879</v>
      </c>
      <c r="EB95" s="2">
        <f t="shared" si="91"/>
        <v>55.237262909711589</v>
      </c>
      <c r="EC95" s="2">
        <f t="shared" si="91"/>
        <v>57.102305459528509</v>
      </c>
      <c r="ED95" s="2">
        <f t="shared" si="91"/>
        <v>54.326279464982612</v>
      </c>
      <c r="EE95" s="2">
        <f t="shared" si="91"/>
        <v>54.149502751134527</v>
      </c>
      <c r="EF95" s="2">
        <f t="shared" si="91"/>
        <v>54.704503494503243</v>
      </c>
      <c r="EG95" s="2">
        <f t="shared" si="91"/>
        <v>53.699268493358375</v>
      </c>
      <c r="EH95" s="2">
        <f t="shared" si="91"/>
        <v>54.435346955758732</v>
      </c>
      <c r="EI95" s="2">
        <f t="shared" si="91"/>
        <v>50.096400390111974</v>
      </c>
      <c r="EJ95" s="2">
        <f t="shared" si="91"/>
        <v>53.185433256754948</v>
      </c>
      <c r="EK95" s="2">
        <f t="shared" si="91"/>
        <v>53.871263723445608</v>
      </c>
      <c r="EL95" s="2">
        <f t="shared" si="91"/>
        <v>53.767889966214376</v>
      </c>
      <c r="EM95" s="2">
        <f t="shared" ref="EM95:EO158" si="135">CQ$228*$B95+CQ$229</f>
        <v>55.093603673846957</v>
      </c>
      <c r="EN95" s="2">
        <f t="shared" si="135"/>
        <v>54.947914668163371</v>
      </c>
      <c r="EO95" s="2">
        <f t="shared" si="135"/>
        <v>54.884611591917817</v>
      </c>
      <c r="EQ95" s="2">
        <f t="shared" ref="EQ95:FE111" si="136">CU$228*$B95+CU$229</f>
        <v>52.415410561985453</v>
      </c>
      <c r="ER95" s="2">
        <f t="shared" si="136"/>
        <v>56.508229225070082</v>
      </c>
      <c r="ES95" s="2">
        <f t="shared" si="136"/>
        <v>58.373029387419379</v>
      </c>
      <c r="ET95" s="2">
        <f t="shared" si="136"/>
        <v>55.034536696724771</v>
      </c>
      <c r="EU95" s="2">
        <f t="shared" si="136"/>
        <v>54.017810292508571</v>
      </c>
      <c r="EV95" s="2">
        <f t="shared" si="136"/>
        <v>52.996304589976305</v>
      </c>
      <c r="EW95" s="2">
        <f t="shared" si="136"/>
        <v>53.65858331494394</v>
      </c>
      <c r="EX95" s="2">
        <f t="shared" si="136"/>
        <v>52.747249917528684</v>
      </c>
      <c r="EY95" s="2">
        <f t="shared" si="136"/>
        <v>51.308458964485141</v>
      </c>
      <c r="EZ95" s="2">
        <f t="shared" si="136"/>
        <v>53.967059203598879</v>
      </c>
      <c r="FA95" s="2">
        <f t="shared" si="136"/>
        <v>53.539879632322283</v>
      </c>
      <c r="FB95" s="2">
        <f t="shared" si="136"/>
        <v>52.612217824200869</v>
      </c>
      <c r="FC95" s="2">
        <f t="shared" si="136"/>
        <v>53.790743893453502</v>
      </c>
      <c r="FD95" s="2">
        <f t="shared" si="136"/>
        <v>54.343255922958221</v>
      </c>
      <c r="FE95" s="2">
        <f t="shared" si="136"/>
        <v>55.836237450904498</v>
      </c>
      <c r="FG95" s="2">
        <f t="shared" ref="FG95:FU111" si="137">POWER(10,($B95-C$231)/C$229)/(1+POWER(10,($B95-C$231)/C$229))</f>
        <v>0.91213490952386367</v>
      </c>
      <c r="FH95" s="2">
        <f t="shared" si="137"/>
        <v>0.90274748699704865</v>
      </c>
      <c r="FI95" s="2">
        <f t="shared" si="137"/>
        <v>0.90422080345852518</v>
      </c>
      <c r="FJ95" s="2">
        <f t="shared" si="137"/>
        <v>0.90418771555312061</v>
      </c>
      <c r="FK95" s="2">
        <f t="shared" si="137"/>
        <v>0.89785573795870288</v>
      </c>
      <c r="FL95" s="2">
        <f t="shared" si="137"/>
        <v>0.89645154170126229</v>
      </c>
      <c r="FM95" s="2">
        <f t="shared" si="137"/>
        <v>0.90043282909548994</v>
      </c>
      <c r="FN95" s="2">
        <f t="shared" si="137"/>
        <v>0.89505694498089072</v>
      </c>
      <c r="FO95" s="2">
        <f t="shared" si="137"/>
        <v>0.89628563384635596</v>
      </c>
      <c r="FP95" s="2">
        <f t="shared" si="137"/>
        <v>0.8846712879660602</v>
      </c>
      <c r="FQ95" s="2">
        <f t="shared" si="137"/>
        <v>0.88762173923974252</v>
      </c>
      <c r="FR95" s="2">
        <f t="shared" si="137"/>
        <v>0.88738825514994768</v>
      </c>
      <c r="FS95" s="2">
        <f t="shared" si="137"/>
        <v>0.89603670571930771</v>
      </c>
      <c r="FT95" s="2">
        <f t="shared" si="137"/>
        <v>0.88699031138394258</v>
      </c>
      <c r="FU95" s="2">
        <f t="shared" si="137"/>
        <v>0.88750825198624916</v>
      </c>
      <c r="FW95" s="2">
        <f t="shared" si="127"/>
        <v>1.9766774491818316E-4</v>
      </c>
      <c r="FX95" s="2">
        <f t="shared" si="127"/>
        <v>1.5566327795842532E-4</v>
      </c>
      <c r="FY95" s="2">
        <f t="shared" si="127"/>
        <v>2.30113130703952E-4</v>
      </c>
      <c r="FZ95" s="2">
        <f t="shared" si="127"/>
        <v>1.8597849813231057E-4</v>
      </c>
      <c r="GA95" s="2">
        <f t="shared" si="127"/>
        <v>1.8505995263469471E-4</v>
      </c>
      <c r="GB95" s="2">
        <f t="shared" si="127"/>
        <v>2.2186391876642892E-4</v>
      </c>
      <c r="GC95" s="2">
        <f t="shared" si="127"/>
        <v>2.1142502891449366E-4</v>
      </c>
      <c r="GD95" s="2">
        <f t="shared" si="127"/>
        <v>2.6437077800711315E-4</v>
      </c>
      <c r="GE95" s="2">
        <f t="shared" si="127"/>
        <v>3.555579388147383E-4</v>
      </c>
      <c r="GF95" s="2">
        <f t="shared" si="127"/>
        <v>3.2436289604517347E-4</v>
      </c>
      <c r="GG95" s="2">
        <f t="shared" si="127"/>
        <v>2.6219719279451899E-4</v>
      </c>
      <c r="GH95" s="2">
        <f t="shared" si="127"/>
        <v>2.13223191728526E-4</v>
      </c>
      <c r="GI95" s="2">
        <f t="shared" si="127"/>
        <v>2.3057283835158288E-4</v>
      </c>
      <c r="GJ95" s="2">
        <f t="shared" si="127"/>
        <v>1.7337123169346123E-4</v>
      </c>
      <c r="GK95" s="2">
        <f t="shared" si="127"/>
        <v>1.4407018400888183E-4</v>
      </c>
      <c r="GM95" s="86">
        <f t="shared" si="128"/>
        <v>0.2306333269166036</v>
      </c>
      <c r="GN95" s="86">
        <f t="shared" si="128"/>
        <v>0.26190173608237549</v>
      </c>
      <c r="GO95" s="86">
        <f t="shared" si="128"/>
        <v>5.384972047616627E-2</v>
      </c>
      <c r="GP95" s="86">
        <f t="shared" si="128"/>
        <v>6.1795711539026327E-2</v>
      </c>
      <c r="GQ95" s="86">
        <f t="shared" si="128"/>
        <v>6.6927375396574854E-2</v>
      </c>
      <c r="GR95" s="86">
        <f t="shared" si="128"/>
        <v>2.4131884177945689E-2</v>
      </c>
      <c r="GS95" s="86">
        <f t="shared" si="128"/>
        <v>3.8355810894491922E-2</v>
      </c>
      <c r="GT95" s="86">
        <f t="shared" si="128"/>
        <v>2.5128682808314689E-2</v>
      </c>
      <c r="GU95" s="86">
        <f t="shared" si="128"/>
        <v>1.8740647695983798E-2</v>
      </c>
      <c r="GV95" s="86">
        <f t="shared" si="128"/>
        <v>2.6066096693544583E-2</v>
      </c>
      <c r="GW95" s="86">
        <f t="shared" si="128"/>
        <v>4.7699711680535148E-2</v>
      </c>
      <c r="GX95" s="86">
        <f t="shared" si="128"/>
        <v>0.167428053309439</v>
      </c>
      <c r="GY95" s="86">
        <f t="shared" si="128"/>
        <v>0.12830864785078336</v>
      </c>
      <c r="GZ95" s="86">
        <f t="shared" si="128"/>
        <v>0.11382168638396632</v>
      </c>
      <c r="HA95" s="86">
        <f t="shared" si="128"/>
        <v>9.5545432136895161E-2</v>
      </c>
      <c r="HC95" s="86">
        <f t="shared" si="73"/>
        <v>3.2075994737117302E-3</v>
      </c>
      <c r="HD95" s="86">
        <f t="shared" si="73"/>
        <v>5.1748685134981719E-4</v>
      </c>
      <c r="HE95" s="86">
        <f t="shared" si="73"/>
        <v>2.6753009108987078E-3</v>
      </c>
      <c r="HF95" s="86">
        <f t="shared" si="73"/>
        <v>3.4950533386942572E-3</v>
      </c>
      <c r="HG95" s="86">
        <f t="shared" si="87"/>
        <v>3.044404532757577E-4</v>
      </c>
      <c r="HH95" s="86">
        <f t="shared" si="87"/>
        <v>1.9604585242712527E-3</v>
      </c>
      <c r="HI95" s="86">
        <f t="shared" si="87"/>
        <v>2.6122644271073235E-3</v>
      </c>
      <c r="HJ95" s="86">
        <f t="shared" si="87"/>
        <v>2.3265170802796802E-3</v>
      </c>
      <c r="HK95" s="86">
        <f t="shared" si="87"/>
        <v>3.4897518485794417E-3</v>
      </c>
      <c r="HL95" s="86">
        <f t="shared" si="87"/>
        <v>3.0601440694775998E-3</v>
      </c>
      <c r="HM95" s="86">
        <f t="shared" si="87"/>
        <v>2.3874241401653311E-3</v>
      </c>
      <c r="HN95" s="86">
        <f t="shared" si="87"/>
        <v>2.9349464421935638E-3</v>
      </c>
      <c r="HO95" s="86">
        <f t="shared" si="87"/>
        <v>2.1261620068224107E-3</v>
      </c>
      <c r="HP95" s="86">
        <f t="shared" si="87"/>
        <v>7.467340610765855E-4</v>
      </c>
      <c r="HQ95" s="86">
        <f t="shared" si="87"/>
        <v>3.1798074711124997E-4</v>
      </c>
      <c r="HS95" s="86">
        <f t="shared" si="129"/>
        <v>2.1507170047458335E-40</v>
      </c>
      <c r="HT95" s="86">
        <f t="shared" si="129"/>
        <v>1.6486518363773879E-57</v>
      </c>
      <c r="HU95" s="86">
        <f t="shared" si="129"/>
        <v>1.0775531137091959E-44</v>
      </c>
      <c r="HV95" s="86">
        <f t="shared" si="129"/>
        <v>2.7102222584539629E-43</v>
      </c>
      <c r="HW95" s="86">
        <f t="shared" si="129"/>
        <v>1.6513166193945727E-69</v>
      </c>
      <c r="HX95" s="86">
        <f t="shared" si="129"/>
        <v>2.2166317045133944E-51</v>
      </c>
      <c r="HY95" s="86">
        <f t="shared" si="129"/>
        <v>3.1098465206325737E-48</v>
      </c>
      <c r="HZ95" s="86">
        <f t="shared" si="129"/>
        <v>1.2029322305216462E-50</v>
      </c>
      <c r="IA95" s="86">
        <f t="shared" si="129"/>
        <v>6.316217008017885E-47</v>
      </c>
      <c r="IB95" s="86">
        <f t="shared" si="129"/>
        <v>2.7819535218153173E-51</v>
      </c>
      <c r="IC95" s="86">
        <f t="shared" si="129"/>
        <v>1.8147151778491488E-51</v>
      </c>
      <c r="ID95" s="86">
        <f t="shared" si="129"/>
        <v>1.0671386515208357E-43</v>
      </c>
      <c r="IE95" s="86">
        <f t="shared" si="129"/>
        <v>4.9575683763682188E-48</v>
      </c>
      <c r="IF95" s="86">
        <f t="shared" si="129"/>
        <v>4.4728339569955723E-29</v>
      </c>
      <c r="IG95" s="86">
        <f t="shared" si="129"/>
        <v>8.2299318163595349E-23</v>
      </c>
      <c r="II95" s="86">
        <f t="shared" si="130"/>
        <v>1.0427806999642662E-130</v>
      </c>
      <c r="IJ95" s="86">
        <f t="shared" si="130"/>
        <v>2.4850295094985744E-195</v>
      </c>
      <c r="IK95" s="86">
        <f t="shared" si="130"/>
        <v>5.9190729925561009E-150</v>
      </c>
      <c r="IL95" s="86">
        <f t="shared" si="130"/>
        <v>4.329704161429763E-145</v>
      </c>
      <c r="IM95" s="86">
        <f t="shared" si="130"/>
        <v>4.7040714347636294E-235</v>
      </c>
      <c r="IN95" s="86">
        <f t="shared" si="130"/>
        <v>1.3133577715545227E-173</v>
      </c>
      <c r="IO95" s="86">
        <f t="shared" si="130"/>
        <v>3.6049371790550754E-164</v>
      </c>
      <c r="IP95" s="86">
        <f t="shared" si="130"/>
        <v>4.3069181636593572E-170</v>
      </c>
      <c r="IQ95" s="86">
        <f t="shared" si="130"/>
        <v>2.0680924554067716E-157</v>
      </c>
      <c r="IR95" s="86">
        <f t="shared" si="130"/>
        <v>1.2059062950910377E-174</v>
      </c>
      <c r="IS95" s="86">
        <f t="shared" si="130"/>
        <v>5.1294412216998168E-174</v>
      </c>
      <c r="IT95" s="86">
        <f t="shared" si="130"/>
        <v>4.9529001026337706E-144</v>
      </c>
      <c r="IU95" s="86">
        <f t="shared" si="130"/>
        <v>5.0370223512528304E-159</v>
      </c>
      <c r="IV95" s="86">
        <f t="shared" si="130"/>
        <v>5.4107867836514102E-92</v>
      </c>
      <c r="IW95" s="86">
        <f t="shared" si="130"/>
        <v>7.2589237166144498E-94</v>
      </c>
      <c r="IY95" s="86">
        <f t="shared" si="131"/>
        <v>0.23384092639031534</v>
      </c>
      <c r="IZ95" s="86">
        <f t="shared" si="131"/>
        <v>0.26241922293372533</v>
      </c>
      <c r="JA95" s="86">
        <f t="shared" si="131"/>
        <v>5.6525021387064979E-2</v>
      </c>
      <c r="JB95" s="86">
        <f t="shared" si="131"/>
        <v>6.5290764877720578E-2</v>
      </c>
      <c r="JC95" s="86">
        <f t="shared" si="131"/>
        <v>6.7231815849850607E-2</v>
      </c>
      <c r="JD95" s="86">
        <f t="shared" si="131"/>
        <v>2.6092342702216942E-2</v>
      </c>
      <c r="JE95" s="86">
        <f t="shared" si="131"/>
        <v>4.0968075321599247E-2</v>
      </c>
      <c r="JF95" s="86">
        <f t="shared" si="131"/>
        <v>2.7455199888594368E-2</v>
      </c>
      <c r="JG95" s="86">
        <f t="shared" si="131"/>
        <v>2.223039954456324E-2</v>
      </c>
      <c r="JH95" s="86">
        <f t="shared" si="131"/>
        <v>2.9126240763022185E-2</v>
      </c>
      <c r="JI95" s="86">
        <f t="shared" si="131"/>
        <v>5.0087135820700478E-2</v>
      </c>
      <c r="JJ95" s="86">
        <f t="shared" si="131"/>
        <v>0.17036299975163255</v>
      </c>
      <c r="JK95" s="86">
        <f t="shared" si="131"/>
        <v>0.13043480985760578</v>
      </c>
      <c r="JL95" s="86">
        <f t="shared" si="131"/>
        <v>0.11456842044504291</v>
      </c>
      <c r="JM95" s="86">
        <f t="shared" si="131"/>
        <v>9.5863412884006405E-2</v>
      </c>
    </row>
    <row r="96" spans="2:273" x14ac:dyDescent="0.25">
      <c r="B96" s="2">
        <v>69</v>
      </c>
      <c r="C96" s="37">
        <v>66.965999999999994</v>
      </c>
      <c r="D96" s="37">
        <v>68.951999999999998</v>
      </c>
      <c r="E96" s="37">
        <v>64.242000000000004</v>
      </c>
      <c r="F96" s="37">
        <v>65.805999999999997</v>
      </c>
      <c r="G96" s="37">
        <v>58.725999999999999</v>
      </c>
      <c r="H96" s="37">
        <v>58.82</v>
      </c>
      <c r="I96" s="37">
        <v>61.246000000000002</v>
      </c>
      <c r="J96" s="37">
        <v>59.426000000000002</v>
      </c>
      <c r="K96" s="37">
        <v>56.738</v>
      </c>
      <c r="L96" s="37">
        <v>61.720999999999997</v>
      </c>
      <c r="M96" s="37">
        <v>57.82</v>
      </c>
      <c r="N96" s="37">
        <v>61.655999999999999</v>
      </c>
      <c r="O96" s="37">
        <v>60.917999999999999</v>
      </c>
      <c r="P96" s="37">
        <v>58.164000000000001</v>
      </c>
      <c r="Q96" s="37">
        <v>54.491999999999997</v>
      </c>
      <c r="S96" s="4">
        <f t="shared" si="132"/>
        <v>74.282215009252454</v>
      </c>
      <c r="T96" s="4">
        <f t="shared" si="132"/>
        <v>82.591727523121179</v>
      </c>
      <c r="U96" s="4">
        <f t="shared" si="132"/>
        <v>64.411108678641739</v>
      </c>
      <c r="V96" s="4">
        <f t="shared" si="132"/>
        <v>62.289899158043788</v>
      </c>
      <c r="W96" s="4">
        <f t="shared" si="132"/>
        <v>58.927679041927277</v>
      </c>
      <c r="X96" s="4">
        <f t="shared" si="132"/>
        <v>58.919463980255934</v>
      </c>
      <c r="Y96" s="4">
        <f t="shared" si="132"/>
        <v>59.28614872557943</v>
      </c>
      <c r="Z96" s="4">
        <f t="shared" si="132"/>
        <v>59.329607092737575</v>
      </c>
      <c r="AA96" s="4">
        <f t="shared" si="132"/>
        <v>55.256501380121797</v>
      </c>
      <c r="AB96" s="4">
        <f t="shared" si="132"/>
        <v>59.088080131200442</v>
      </c>
      <c r="AC96" s="4">
        <f t="shared" si="132"/>
        <v>59.021588994835923</v>
      </c>
      <c r="AD96" s="4">
        <f t="shared" si="132"/>
        <v>69.630285696379076</v>
      </c>
      <c r="AE96" s="4">
        <f t="shared" si="132"/>
        <v>67.449256676475926</v>
      </c>
      <c r="AF96" s="4">
        <f t="shared" si="132"/>
        <v>62.428267894741992</v>
      </c>
      <c r="AG96" s="4">
        <f t="shared" si="132"/>
        <v>58.39105139727446</v>
      </c>
      <c r="AI96" s="4">
        <f t="shared" si="133"/>
        <v>-7.3162150092524598</v>
      </c>
      <c r="AJ96" s="4">
        <f t="shared" si="133"/>
        <v>-13.639727523121181</v>
      </c>
      <c r="AK96" s="4">
        <f t="shared" si="133"/>
        <v>-0.1691086786417344</v>
      </c>
      <c r="AL96" s="4">
        <f t="shared" si="133"/>
        <v>3.5161008419562094</v>
      </c>
      <c r="AM96" s="4">
        <f t="shared" si="133"/>
        <v>-0.20167904192727804</v>
      </c>
      <c r="AN96" s="4">
        <f t="shared" si="133"/>
        <v>-9.9463980255933393E-2</v>
      </c>
      <c r="AO96" s="4">
        <f t="shared" si="133"/>
        <v>1.9598512744205721</v>
      </c>
      <c r="AP96" s="4">
        <f t="shared" si="133"/>
        <v>9.6392907262426775E-2</v>
      </c>
      <c r="AQ96" s="4">
        <f t="shared" si="133"/>
        <v>1.4814986198782023</v>
      </c>
      <c r="AR96" s="4">
        <f t="shared" si="133"/>
        <v>2.6329198687995543</v>
      </c>
      <c r="AS96" s="4">
        <f t="shared" si="133"/>
        <v>-1.2015889948359231</v>
      </c>
      <c r="AT96" s="4">
        <f t="shared" si="133"/>
        <v>-7.9742856963790771</v>
      </c>
      <c r="AU96" s="4">
        <f t="shared" si="133"/>
        <v>-6.5312566764759268</v>
      </c>
      <c r="AV96" s="4">
        <f t="shared" si="133"/>
        <v>-4.264267894741991</v>
      </c>
      <c r="AW96" s="4">
        <f t="shared" si="133"/>
        <v>-3.8990513972744623</v>
      </c>
      <c r="AY96" s="2">
        <f t="shared" si="125"/>
        <v>51.440608600534993</v>
      </c>
      <c r="AZ96" s="2">
        <f t="shared" si="125"/>
        <v>56.461974507282413</v>
      </c>
      <c r="BA96" s="2">
        <f t="shared" si="125"/>
        <v>59.867605047052393</v>
      </c>
      <c r="BB96" s="2">
        <f t="shared" si="125"/>
        <v>56.996273777694356</v>
      </c>
      <c r="BC96" s="2">
        <f t="shared" si="125"/>
        <v>55.647624857498421</v>
      </c>
      <c r="BD96" s="2">
        <f t="shared" si="125"/>
        <v>56.455599388234525</v>
      </c>
      <c r="BE96" s="2">
        <f t="shared" si="125"/>
        <v>55.918085511781207</v>
      </c>
      <c r="BF96" s="2">
        <f t="shared" si="125"/>
        <v>56.595004521848956</v>
      </c>
      <c r="BG96" s="2">
        <f t="shared" si="125"/>
        <v>51.918740394013199</v>
      </c>
      <c r="BH96" s="2">
        <f t="shared" si="125"/>
        <v>55.747231447927554</v>
      </c>
      <c r="BI96" s="2">
        <f t="shared" si="125"/>
        <v>55.323492588689611</v>
      </c>
      <c r="BJ96" s="2">
        <f t="shared" si="125"/>
        <v>55.895947465206703</v>
      </c>
      <c r="BK96" s="2">
        <f t="shared" si="125"/>
        <v>57.100931623143943</v>
      </c>
      <c r="BL96" s="2">
        <f t="shared" si="125"/>
        <v>55.844460720880846</v>
      </c>
      <c r="BM96" s="2">
        <f t="shared" si="125"/>
        <v>55.006721663427065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56.79835985738594</v>
      </c>
      <c r="DL96" s="2">
        <f t="shared" si="134"/>
        <v>70.202196969696956</v>
      </c>
      <c r="DM96" s="2">
        <f t="shared" si="134"/>
        <v>89.889728329809714</v>
      </c>
      <c r="DN96" s="2">
        <f t="shared" si="134"/>
        <v>85.655243481324874</v>
      </c>
      <c r="DO96" s="2">
        <f t="shared" si="134"/>
        <v>71.237046511627909</v>
      </c>
      <c r="DP96" s="2">
        <f t="shared" si="134"/>
        <v>74.636740418118464</v>
      </c>
      <c r="DQ96" s="2">
        <f t="shared" si="134"/>
        <v>79.39077876774391</v>
      </c>
      <c r="DR96" s="2">
        <f t="shared" si="134"/>
        <v>78.485229094076644</v>
      </c>
      <c r="DS96" s="2">
        <f t="shared" si="134"/>
        <v>69.77288414634144</v>
      </c>
      <c r="DT96" s="2">
        <f t="shared" si="134"/>
        <v>78.257862348178136</v>
      </c>
      <c r="DU96" s="2">
        <f t="shared" si="134"/>
        <v>69.232072983114449</v>
      </c>
      <c r="DV96" s="2">
        <f t="shared" si="134"/>
        <v>75.603081084731102</v>
      </c>
      <c r="DW96" s="2">
        <f t="shared" si="134"/>
        <v>77.541668680157031</v>
      </c>
      <c r="DX96" s="2">
        <f t="shared" si="134"/>
        <v>64.830884180104263</v>
      </c>
      <c r="DY96" s="2">
        <f t="shared" si="134"/>
        <v>56.924729094076653</v>
      </c>
      <c r="EA96" s="2">
        <f t="shared" si="94"/>
        <v>50.969599180657085</v>
      </c>
      <c r="EB96" s="2">
        <f t="shared" si="94"/>
        <v>55.111758165302184</v>
      </c>
      <c r="EC96" s="2">
        <f t="shared" si="94"/>
        <v>56.966993740072901</v>
      </c>
      <c r="ED96" s="2">
        <f t="shared" si="94"/>
        <v>54.22647997823978</v>
      </c>
      <c r="EE96" s="2">
        <f t="shared" si="94"/>
        <v>54.030179192778888</v>
      </c>
      <c r="EF96" s="2">
        <f t="shared" si="94"/>
        <v>54.540742553336514</v>
      </c>
      <c r="EG96" s="2">
        <f t="shared" si="94"/>
        <v>53.550934752232692</v>
      </c>
      <c r="EH96" s="2">
        <f t="shared" si="94"/>
        <v>54.254792251408198</v>
      </c>
      <c r="EI96" s="2">
        <f t="shared" si="94"/>
        <v>50.03401115200063</v>
      </c>
      <c r="EJ96" s="2">
        <f t="shared" si="94"/>
        <v>53.070576018534979</v>
      </c>
      <c r="EK96" s="2">
        <f t="shared" si="94"/>
        <v>53.717627443356534</v>
      </c>
      <c r="EL96" s="2">
        <f t="shared" si="94"/>
        <v>53.615409281233966</v>
      </c>
      <c r="EM96" s="2">
        <f t="shared" si="135"/>
        <v>54.938316690894659</v>
      </c>
      <c r="EN96" s="2">
        <f t="shared" si="135"/>
        <v>54.800386326213903</v>
      </c>
      <c r="EO96" s="2">
        <f t="shared" si="135"/>
        <v>54.784841745285057</v>
      </c>
      <c r="EQ96" s="2">
        <f t="shared" si="136"/>
        <v>52.302032264419182</v>
      </c>
      <c r="ER96" s="2">
        <f t="shared" si="136"/>
        <v>56.356446368976101</v>
      </c>
      <c r="ES96" s="2">
        <f t="shared" si="136"/>
        <v>58.208561444509201</v>
      </c>
      <c r="ET96" s="2">
        <f t="shared" si="136"/>
        <v>54.918704041489519</v>
      </c>
      <c r="EU96" s="2">
        <f t="shared" si="136"/>
        <v>53.901864189787617</v>
      </c>
      <c r="EV96" s="2">
        <f t="shared" si="136"/>
        <v>52.873826897004882</v>
      </c>
      <c r="EW96" s="2">
        <f t="shared" si="136"/>
        <v>53.51138389245714</v>
      </c>
      <c r="EX96" s="2">
        <f t="shared" si="136"/>
        <v>52.608800120190779</v>
      </c>
      <c r="EY96" s="2">
        <f t="shared" si="136"/>
        <v>51.216579869510433</v>
      </c>
      <c r="EZ96" s="2">
        <f t="shared" si="136"/>
        <v>53.833959780599734</v>
      </c>
      <c r="FA96" s="2">
        <f t="shared" si="136"/>
        <v>53.393500327158506</v>
      </c>
      <c r="FB96" s="2">
        <f t="shared" si="136"/>
        <v>52.485497037148875</v>
      </c>
      <c r="FC96" s="2">
        <f t="shared" si="136"/>
        <v>53.663117992786091</v>
      </c>
      <c r="FD96" s="2">
        <f t="shared" si="136"/>
        <v>54.208499325480972</v>
      </c>
      <c r="FE96" s="2">
        <f t="shared" si="136"/>
        <v>55.710596425824711</v>
      </c>
      <c r="FG96" s="2">
        <f t="shared" si="137"/>
        <v>0.91924172871144827</v>
      </c>
      <c r="FH96" s="2">
        <f t="shared" si="137"/>
        <v>0.91053912231733491</v>
      </c>
      <c r="FI96" s="2">
        <f t="shared" si="137"/>
        <v>0.91190591896073481</v>
      </c>
      <c r="FJ96" s="2">
        <f t="shared" si="137"/>
        <v>0.91187522721225034</v>
      </c>
      <c r="FK96" s="2">
        <f t="shared" si="137"/>
        <v>0.9059984789085106</v>
      </c>
      <c r="FL96" s="2">
        <f t="shared" si="137"/>
        <v>0.90469434023999051</v>
      </c>
      <c r="FM96" s="2">
        <f t="shared" si="137"/>
        <v>0.90839109064524959</v>
      </c>
      <c r="FN96" s="2">
        <f t="shared" si="137"/>
        <v>0.90339879514384058</v>
      </c>
      <c r="FO96" s="2">
        <f t="shared" si="137"/>
        <v>0.90454023285315865</v>
      </c>
      <c r="FP96" s="2">
        <f t="shared" si="137"/>
        <v>0.89374067931725087</v>
      </c>
      <c r="FQ96" s="2">
        <f t="shared" si="137"/>
        <v>0.89648625706274054</v>
      </c>
      <c r="FR96" s="2">
        <f t="shared" si="137"/>
        <v>0.89626903811002567</v>
      </c>
      <c r="FS96" s="2">
        <f t="shared" si="137"/>
        <v>0.90430900162930306</v>
      </c>
      <c r="FT96" s="2">
        <f t="shared" si="137"/>
        <v>0.89589879541401884</v>
      </c>
      <c r="FU96" s="2">
        <f t="shared" si="137"/>
        <v>0.89638067676607813</v>
      </c>
      <c r="FW96" s="2">
        <f t="shared" si="127"/>
        <v>2.1673423912564724E-4</v>
      </c>
      <c r="FX96" s="2">
        <f t="shared" si="127"/>
        <v>1.706788269478053E-4</v>
      </c>
      <c r="FY96" s="2">
        <f t="shared" si="127"/>
        <v>2.5230842898898976E-4</v>
      </c>
      <c r="FZ96" s="2">
        <f t="shared" si="127"/>
        <v>2.0391770928458183E-4</v>
      </c>
      <c r="GA96" s="2">
        <f t="shared" si="127"/>
        <v>2.0291058022692366E-4</v>
      </c>
      <c r="GB96" s="2">
        <f t="shared" si="127"/>
        <v>2.4326374237040519E-4</v>
      </c>
      <c r="GC96" s="2">
        <f t="shared" si="127"/>
        <v>2.3181820571785224E-4</v>
      </c>
      <c r="GD96" s="2">
        <f t="shared" si="127"/>
        <v>2.8986940036871122E-4</v>
      </c>
      <c r="GE96" s="2">
        <f t="shared" si="127"/>
        <v>3.8984815418529055E-4</v>
      </c>
      <c r="GF96" s="2">
        <f t="shared" si="127"/>
        <v>3.5564571359324171E-4</v>
      </c>
      <c r="GG96" s="2">
        <f t="shared" si="127"/>
        <v>2.8748623264764821E-4</v>
      </c>
      <c r="GH96" s="2">
        <f t="shared" si="127"/>
        <v>2.3378977126207784E-4</v>
      </c>
      <c r="GI96" s="2">
        <f t="shared" si="127"/>
        <v>2.5281246599846366E-4</v>
      </c>
      <c r="GJ96" s="2">
        <f t="shared" si="127"/>
        <v>1.9009459576480587E-4</v>
      </c>
      <c r="GK96" s="2">
        <f t="shared" si="127"/>
        <v>1.5796761978837596E-4</v>
      </c>
      <c r="GM96" s="86">
        <f t="shared" si="128"/>
        <v>0.15228413493510706</v>
      </c>
      <c r="GN96" s="86">
        <f t="shared" si="128"/>
        <v>0.16708769633591863</v>
      </c>
      <c r="GO96" s="86">
        <f t="shared" si="128"/>
        <v>1.9102897318656272E-2</v>
      </c>
      <c r="GP96" s="86">
        <f t="shared" si="128"/>
        <v>2.2644669933880927E-2</v>
      </c>
      <c r="GQ96" s="86">
        <f t="shared" si="128"/>
        <v>2.4412857100394137E-2</v>
      </c>
      <c r="GR96" s="86">
        <f t="shared" si="128"/>
        <v>6.7692957902898135E-3</v>
      </c>
      <c r="GS96" s="86">
        <f t="shared" si="128"/>
        <v>1.1759279034733786E-2</v>
      </c>
      <c r="GT96" s="86">
        <f t="shared" si="128"/>
        <v>7.1924826009286619E-3</v>
      </c>
      <c r="GU96" s="86">
        <f t="shared" si="128"/>
        <v>5.0849119835903473E-3</v>
      </c>
      <c r="GV96" s="86">
        <f t="shared" si="128"/>
        <v>7.7916269356644568E-3</v>
      </c>
      <c r="GW96" s="86">
        <f t="shared" si="128"/>
        <v>1.6461195429463064E-2</v>
      </c>
      <c r="GX96" s="86">
        <f t="shared" si="128"/>
        <v>9.2472000869704002E-2</v>
      </c>
      <c r="GY96" s="86">
        <f t="shared" si="128"/>
        <v>6.7191950359068331E-2</v>
      </c>
      <c r="GZ96" s="86">
        <f t="shared" si="128"/>
        <v>5.2884624431139504E-2</v>
      </c>
      <c r="HA96" s="86">
        <f t="shared" si="128"/>
        <v>4.2344764838531404E-2</v>
      </c>
      <c r="HC96" s="86">
        <f t="shared" si="73"/>
        <v>4.8341635951349316E-3</v>
      </c>
      <c r="HD96" s="86">
        <f t="shared" si="73"/>
        <v>9.0838082556037459E-4</v>
      </c>
      <c r="HE96" s="86">
        <f t="shared" si="73"/>
        <v>4.2136614097114241E-3</v>
      </c>
      <c r="HF96" s="86">
        <f t="shared" si="73"/>
        <v>5.3498155516386913E-3</v>
      </c>
      <c r="HG96" s="86">
        <f t="shared" si="87"/>
        <v>5.8404483541085956E-4</v>
      </c>
      <c r="HH96" s="86">
        <f t="shared" si="87"/>
        <v>3.230715751874432E-3</v>
      </c>
      <c r="HI96" s="86">
        <f t="shared" si="87"/>
        <v>4.185757302844496E-3</v>
      </c>
      <c r="HJ96" s="86">
        <f t="shared" si="87"/>
        <v>3.8262905255652567E-3</v>
      </c>
      <c r="HK96" s="86">
        <f t="shared" si="87"/>
        <v>5.6325710343676991E-3</v>
      </c>
      <c r="HL96" s="86">
        <f t="shared" si="87"/>
        <v>5.0672217473499252E-3</v>
      </c>
      <c r="HM96" s="86">
        <f t="shared" si="87"/>
        <v>3.942354095753246E-3</v>
      </c>
      <c r="HN96" s="86">
        <f t="shared" si="87"/>
        <v>4.5468060613560258E-3</v>
      </c>
      <c r="HO96" s="86">
        <f t="shared" si="87"/>
        <v>3.4262782090128709E-3</v>
      </c>
      <c r="HP96" s="86">
        <f t="shared" si="87"/>
        <v>1.2996151688505618E-3</v>
      </c>
      <c r="HQ96" s="86">
        <f t="shared" si="87"/>
        <v>6.0400686563966209E-4</v>
      </c>
      <c r="HS96" s="86">
        <f t="shared" si="129"/>
        <v>3.7640256135355247E-39</v>
      </c>
      <c r="HT96" s="86">
        <f t="shared" si="129"/>
        <v>9.8762354861418585E-56</v>
      </c>
      <c r="HU96" s="86">
        <f t="shared" si="129"/>
        <v>2.8953085698183546E-43</v>
      </c>
      <c r="HV96" s="86">
        <f t="shared" si="129"/>
        <v>6.0490348251934946E-42</v>
      </c>
      <c r="HW96" s="86">
        <f t="shared" si="129"/>
        <v>2.5765063346298721E-67</v>
      </c>
      <c r="HX96" s="86">
        <f t="shared" si="129"/>
        <v>9.824152954060769E-50</v>
      </c>
      <c r="HY96" s="86">
        <f t="shared" si="129"/>
        <v>1.0800355221993641E-46</v>
      </c>
      <c r="HZ96" s="86">
        <f t="shared" si="129"/>
        <v>5.3957382682075269E-49</v>
      </c>
      <c r="IA96" s="86">
        <f t="shared" si="129"/>
        <v>2.4217057063657887E-45</v>
      </c>
      <c r="IB96" s="86">
        <f t="shared" si="129"/>
        <v>1.4844792405654318E-49</v>
      </c>
      <c r="IC96" s="86">
        <f t="shared" si="129"/>
        <v>8.7486184282727956E-50</v>
      </c>
      <c r="ID96" s="86">
        <f t="shared" si="129"/>
        <v>2.5125981871217295E-42</v>
      </c>
      <c r="IE96" s="86">
        <f t="shared" si="129"/>
        <v>1.6740025778874552E-46</v>
      </c>
      <c r="IF96" s="86">
        <f t="shared" si="129"/>
        <v>3.3339663118053904E-28</v>
      </c>
      <c r="IG96" s="86">
        <f t="shared" si="129"/>
        <v>3.7042285024592069E-22</v>
      </c>
      <c r="II96" s="86">
        <f t="shared" si="130"/>
        <v>6.0706493616140661E-128</v>
      </c>
      <c r="IJ96" s="86">
        <f t="shared" si="130"/>
        <v>2.717463235731235E-191</v>
      </c>
      <c r="IK96" s="86">
        <f t="shared" si="130"/>
        <v>1.0172754752449964E-146</v>
      </c>
      <c r="IL96" s="86">
        <f t="shared" si="130"/>
        <v>4.8781673571240087E-142</v>
      </c>
      <c r="IM96" s="86">
        <f t="shared" si="130"/>
        <v>4.34628889137059E-230</v>
      </c>
      <c r="IN96" s="86">
        <f t="shared" si="130"/>
        <v>7.1444793207697117E-170</v>
      </c>
      <c r="IO96" s="86">
        <f t="shared" si="130"/>
        <v>1.1674138846152061E-160</v>
      </c>
      <c r="IP96" s="86">
        <f t="shared" si="130"/>
        <v>2.3482127767033663E-166</v>
      </c>
      <c r="IQ96" s="86">
        <f t="shared" si="130"/>
        <v>7.9203935311720605E-154</v>
      </c>
      <c r="IR96" s="86">
        <f t="shared" si="130"/>
        <v>1.0379064212546314E-170</v>
      </c>
      <c r="IS96" s="86">
        <f t="shared" si="130"/>
        <v>3.3882710068636572E-170</v>
      </c>
      <c r="IT96" s="86">
        <f t="shared" si="130"/>
        <v>5.9272097136028019E-141</v>
      </c>
      <c r="IU96" s="86">
        <f t="shared" si="130"/>
        <v>1.3685143743611081E-155</v>
      </c>
      <c r="IV96" s="86">
        <f t="shared" si="130"/>
        <v>4.3564626465155046E-90</v>
      </c>
      <c r="IW96" s="86">
        <f t="shared" si="130"/>
        <v>5.831165188646268E-92</v>
      </c>
      <c r="IY96" s="86">
        <f t="shared" si="131"/>
        <v>0.15711829853024201</v>
      </c>
      <c r="IZ96" s="86">
        <f t="shared" si="131"/>
        <v>0.16799607716147902</v>
      </c>
      <c r="JA96" s="86">
        <f t="shared" si="131"/>
        <v>2.3316558728367697E-2</v>
      </c>
      <c r="JB96" s="86">
        <f t="shared" si="131"/>
        <v>2.7994485485519617E-2</v>
      </c>
      <c r="JC96" s="86">
        <f t="shared" si="131"/>
        <v>2.4996901935804998E-2</v>
      </c>
      <c r="JD96" s="86">
        <f t="shared" si="131"/>
        <v>1.0000011542164245E-2</v>
      </c>
      <c r="JE96" s="86">
        <f t="shared" si="131"/>
        <v>1.5945036337578281E-2</v>
      </c>
      <c r="JF96" s="86">
        <f t="shared" si="131"/>
        <v>1.1018773126493919E-2</v>
      </c>
      <c r="JG96" s="86">
        <f t="shared" si="131"/>
        <v>1.0717483017958046E-2</v>
      </c>
      <c r="JH96" s="86">
        <f t="shared" si="131"/>
        <v>1.2858848683014382E-2</v>
      </c>
      <c r="JI96" s="86">
        <f t="shared" si="131"/>
        <v>2.0403549525216308E-2</v>
      </c>
      <c r="JJ96" s="86">
        <f t="shared" si="131"/>
        <v>9.7018806931060034E-2</v>
      </c>
      <c r="JK96" s="86">
        <f t="shared" si="131"/>
        <v>7.0618228568081198E-2</v>
      </c>
      <c r="JL96" s="86">
        <f t="shared" si="131"/>
        <v>5.4184239599990067E-2</v>
      </c>
      <c r="JM96" s="86">
        <f t="shared" si="131"/>
        <v>4.2948771704171065E-2</v>
      </c>
    </row>
    <row r="97" spans="2:273" x14ac:dyDescent="0.25">
      <c r="B97" s="2">
        <v>70</v>
      </c>
      <c r="C97" s="37">
        <v>53.103000000000002</v>
      </c>
      <c r="D97" s="37">
        <v>63.548000000000002</v>
      </c>
      <c r="E97" s="37">
        <v>65.709999999999994</v>
      </c>
      <c r="F97" s="37">
        <v>67.516000000000005</v>
      </c>
      <c r="G97" s="37">
        <v>57.823</v>
      </c>
      <c r="H97" s="37">
        <v>60.917999999999999</v>
      </c>
      <c r="I97" s="37">
        <v>62.360999999999997</v>
      </c>
      <c r="J97" s="37">
        <v>61.344000000000001</v>
      </c>
      <c r="K97" s="37">
        <v>57.984000000000002</v>
      </c>
      <c r="L97" s="37">
        <v>58.475000000000001</v>
      </c>
      <c r="M97" s="37">
        <v>57.459000000000003</v>
      </c>
      <c r="N97" s="37">
        <v>62.148000000000003</v>
      </c>
      <c r="O97" s="37">
        <v>60.655999999999999</v>
      </c>
      <c r="P97" s="37">
        <v>59.459000000000003</v>
      </c>
      <c r="Q97" s="37">
        <v>51.82</v>
      </c>
      <c r="S97" s="4">
        <f t="shared" si="132"/>
        <v>65.817900254923671</v>
      </c>
      <c r="T97" s="4">
        <f t="shared" si="132"/>
        <v>70.370580164128526</v>
      </c>
      <c r="U97" s="4">
        <f t="shared" si="132"/>
        <v>63.503103707222145</v>
      </c>
      <c r="V97" s="4">
        <f t="shared" si="132"/>
        <v>61.217274774364959</v>
      </c>
      <c r="W97" s="4">
        <f t="shared" si="132"/>
        <v>56.879242913112989</v>
      </c>
      <c r="X97" s="4">
        <f t="shared" si="132"/>
        <v>59.025113438116577</v>
      </c>
      <c r="Y97" s="4">
        <f t="shared" si="132"/>
        <v>59.046473036042705</v>
      </c>
      <c r="Z97" s="4">
        <f t="shared" si="132"/>
        <v>59.487231013162763</v>
      </c>
      <c r="AA97" s="4">
        <f t="shared" si="132"/>
        <v>56.090214488846598</v>
      </c>
      <c r="AB97" s="4">
        <f t="shared" si="132"/>
        <v>59.619181135062718</v>
      </c>
      <c r="AC97" s="4">
        <f t="shared" si="132"/>
        <v>58.594838017397194</v>
      </c>
      <c r="AD97" s="4">
        <f t="shared" si="132"/>
        <v>63.725658300328377</v>
      </c>
      <c r="AE97" s="4">
        <f t="shared" si="132"/>
        <v>63.188493205063914</v>
      </c>
      <c r="AF97" s="4">
        <f t="shared" si="132"/>
        <v>58.826849847703208</v>
      </c>
      <c r="AG97" s="4">
        <f t="shared" si="132"/>
        <v>56.332565956870809</v>
      </c>
      <c r="AI97" s="4">
        <f t="shared" si="133"/>
        <v>-12.71490025492367</v>
      </c>
      <c r="AJ97" s="4">
        <f t="shared" si="133"/>
        <v>-6.8225801641285244</v>
      </c>
      <c r="AK97" s="4">
        <f t="shared" si="133"/>
        <v>2.2068962927778486</v>
      </c>
      <c r="AL97" s="4">
        <f t="shared" si="133"/>
        <v>6.2987252256350459</v>
      </c>
      <c r="AM97" s="4">
        <f t="shared" si="133"/>
        <v>0.9437570868870111</v>
      </c>
      <c r="AN97" s="4">
        <f t="shared" si="133"/>
        <v>1.8928865618834223</v>
      </c>
      <c r="AO97" s="4">
        <f t="shared" si="133"/>
        <v>3.3145269639572916</v>
      </c>
      <c r="AP97" s="4">
        <f t="shared" si="133"/>
        <v>1.8567689868372383</v>
      </c>
      <c r="AQ97" s="4">
        <f t="shared" si="133"/>
        <v>1.8937855111534034</v>
      </c>
      <c r="AR97" s="4">
        <f t="shared" si="133"/>
        <v>-1.1441811350627162</v>
      </c>
      <c r="AS97" s="4">
        <f t="shared" si="133"/>
        <v>-1.1358380173971909</v>
      </c>
      <c r="AT97" s="4">
        <f t="shared" si="133"/>
        <v>-1.5776583003283733</v>
      </c>
      <c r="AU97" s="4">
        <f t="shared" si="133"/>
        <v>-2.5324932050639148</v>
      </c>
      <c r="AV97" s="4">
        <f t="shared" si="133"/>
        <v>0.63215015229679494</v>
      </c>
      <c r="AW97" s="4">
        <f t="shared" si="133"/>
        <v>-4.5125659568708087</v>
      </c>
      <c r="AY97" s="2">
        <f t="shared" si="125"/>
        <v>51.325526119447979</v>
      </c>
      <c r="AZ97" s="2">
        <f t="shared" si="125"/>
        <v>56.250611932379769</v>
      </c>
      <c r="BA97" s="2">
        <f t="shared" si="125"/>
        <v>59.548012683888153</v>
      </c>
      <c r="BB97" s="2">
        <f t="shared" si="125"/>
        <v>56.711576888949899</v>
      </c>
      <c r="BC97" s="2">
        <f t="shared" si="125"/>
        <v>55.424722527268138</v>
      </c>
      <c r="BD97" s="2">
        <f t="shared" si="125"/>
        <v>56.17377097247725</v>
      </c>
      <c r="BE97" s="2">
        <f t="shared" si="125"/>
        <v>55.618267875339384</v>
      </c>
      <c r="BF97" s="2">
        <f t="shared" si="125"/>
        <v>56.271139770310029</v>
      </c>
      <c r="BG97" s="2">
        <f t="shared" si="125"/>
        <v>51.727157991385752</v>
      </c>
      <c r="BH97" s="2">
        <f t="shared" si="125"/>
        <v>55.469883534153752</v>
      </c>
      <c r="BI97" s="2">
        <f t="shared" si="125"/>
        <v>55.078348671339974</v>
      </c>
      <c r="BJ97" s="2">
        <f t="shared" si="125"/>
        <v>55.606922299399741</v>
      </c>
      <c r="BK97" s="2">
        <f t="shared" si="125"/>
        <v>56.8106947945926</v>
      </c>
      <c r="BL97" s="2">
        <f t="shared" si="125"/>
        <v>55.635558188138752</v>
      </c>
      <c r="BM97" s="2">
        <f t="shared" si="125"/>
        <v>54.899953191446606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>
        <f t="shared" si="126"/>
        <v>57.823</v>
      </c>
      <c r="CJ97" s="2">
        <f t="shared" si="126"/>
        <v>60.917999999999999</v>
      </c>
      <c r="CK97" s="2">
        <f t="shared" si="126"/>
        <v>62.360999999999997</v>
      </c>
      <c r="CL97" s="2">
        <f t="shared" si="126"/>
        <v>61.344000000000001</v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>
        <f t="shared" si="114"/>
        <v>57.823</v>
      </c>
      <c r="CZ97" s="2">
        <f t="shared" si="115"/>
        <v>60.917999999999999</v>
      </c>
      <c r="DA97" s="2">
        <f t="shared" si="116"/>
        <v>62.360999999999997</v>
      </c>
      <c r="DB97" s="2">
        <f t="shared" si="117"/>
        <v>61.344000000000001</v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56.801127218215697</v>
      </c>
      <c r="DL97" s="2">
        <f t="shared" si="134"/>
        <v>70.358121212121205</v>
      </c>
      <c r="DM97" s="2">
        <f t="shared" si="134"/>
        <v>90.374751797040147</v>
      </c>
      <c r="DN97" s="2">
        <f t="shared" si="134"/>
        <v>86.037582100070466</v>
      </c>
      <c r="DO97" s="2">
        <f t="shared" si="134"/>
        <v>71.423581395348833</v>
      </c>
      <c r="DP97" s="2">
        <f t="shared" si="134"/>
        <v>74.880385888501735</v>
      </c>
      <c r="DQ97" s="2">
        <f t="shared" si="134"/>
        <v>79.708540018121425</v>
      </c>
      <c r="DR97" s="2">
        <f t="shared" si="134"/>
        <v>78.804101393728217</v>
      </c>
      <c r="DS97" s="2">
        <f t="shared" si="134"/>
        <v>69.96122682926827</v>
      </c>
      <c r="DT97" s="2">
        <f t="shared" si="134"/>
        <v>78.653574898785422</v>
      </c>
      <c r="DU97" s="2">
        <f t="shared" si="134"/>
        <v>69.459898780487805</v>
      </c>
      <c r="DV97" s="2">
        <f t="shared" si="134"/>
        <v>75.921924533398141</v>
      </c>
      <c r="DW97" s="2">
        <f t="shared" si="134"/>
        <v>77.825395046813625</v>
      </c>
      <c r="DX97" s="2">
        <f t="shared" si="134"/>
        <v>64.90990297922913</v>
      </c>
      <c r="DY97" s="2">
        <f t="shared" si="134"/>
        <v>56.936535540069684</v>
      </c>
      <c r="EA97" s="2">
        <f t="shared" si="94"/>
        <v>50.886470206442283</v>
      </c>
      <c r="EB97" s="2">
        <f t="shared" si="94"/>
        <v>54.986253420892773</v>
      </c>
      <c r="EC97" s="2">
        <f t="shared" si="94"/>
        <v>56.831682020617301</v>
      </c>
      <c r="ED97" s="2">
        <f t="shared" si="94"/>
        <v>54.126680491496955</v>
      </c>
      <c r="EE97" s="2">
        <f t="shared" si="94"/>
        <v>53.910855634423257</v>
      </c>
      <c r="EF97" s="2">
        <f t="shared" si="94"/>
        <v>54.376981612169779</v>
      </c>
      <c r="EG97" s="2">
        <f t="shared" si="94"/>
        <v>53.402601011107009</v>
      </c>
      <c r="EH97" s="2">
        <f t="shared" si="94"/>
        <v>54.074237547057663</v>
      </c>
      <c r="EI97" s="2">
        <f t="shared" si="94"/>
        <v>49.971621913889294</v>
      </c>
      <c r="EJ97" s="2">
        <f t="shared" si="94"/>
        <v>52.95571878031501</v>
      </c>
      <c r="EK97" s="2">
        <f t="shared" si="94"/>
        <v>53.56399116326746</v>
      </c>
      <c r="EL97" s="2">
        <f t="shared" si="94"/>
        <v>53.462928596253548</v>
      </c>
      <c r="EM97" s="2">
        <f t="shared" si="135"/>
        <v>54.783029707942369</v>
      </c>
      <c r="EN97" s="2">
        <f t="shared" si="135"/>
        <v>54.652857984264436</v>
      </c>
      <c r="EO97" s="2">
        <f t="shared" si="135"/>
        <v>54.685071898652289</v>
      </c>
      <c r="EQ97" s="2">
        <f t="shared" si="136"/>
        <v>52.188653966852911</v>
      </c>
      <c r="ER97" s="2">
        <f t="shared" si="136"/>
        <v>56.204663512882121</v>
      </c>
      <c r="ES97" s="2">
        <f t="shared" si="136"/>
        <v>58.044093501599022</v>
      </c>
      <c r="ET97" s="2">
        <f t="shared" si="136"/>
        <v>54.802871386254274</v>
      </c>
      <c r="EU97" s="2">
        <f t="shared" si="136"/>
        <v>53.785918087066655</v>
      </c>
      <c r="EV97" s="2">
        <f t="shared" si="136"/>
        <v>52.75134920403346</v>
      </c>
      <c r="EW97" s="2">
        <f t="shared" si="136"/>
        <v>53.36418446997034</v>
      </c>
      <c r="EX97" s="2">
        <f t="shared" si="136"/>
        <v>52.47035032285288</v>
      </c>
      <c r="EY97" s="2">
        <f t="shared" si="136"/>
        <v>51.124700774535725</v>
      </c>
      <c r="EZ97" s="2">
        <f t="shared" si="136"/>
        <v>53.70086035760059</v>
      </c>
      <c r="FA97" s="2">
        <f t="shared" si="136"/>
        <v>53.247121021994737</v>
      </c>
      <c r="FB97" s="2">
        <f t="shared" si="136"/>
        <v>52.358776250096895</v>
      </c>
      <c r="FC97" s="2">
        <f t="shared" si="136"/>
        <v>53.535492092118673</v>
      </c>
      <c r="FD97" s="2">
        <f t="shared" si="136"/>
        <v>54.073742728003715</v>
      </c>
      <c r="FE97" s="2">
        <f t="shared" si="136"/>
        <v>55.584955400744931</v>
      </c>
      <c r="FG97" s="2">
        <f t="shared" si="137"/>
        <v>0.92582047243537546</v>
      </c>
      <c r="FH97" s="2">
        <f t="shared" si="137"/>
        <v>0.91776337707898192</v>
      </c>
      <c r="FI97" s="2">
        <f t="shared" si="137"/>
        <v>0.91902961550435225</v>
      </c>
      <c r="FJ97" s="2">
        <f t="shared" si="137"/>
        <v>0.91900118518378693</v>
      </c>
      <c r="FK97" s="2">
        <f t="shared" si="137"/>
        <v>0.91355459395921079</v>
      </c>
      <c r="FL97" s="2">
        <f t="shared" si="137"/>
        <v>0.9123451434526989</v>
      </c>
      <c r="FM97" s="2">
        <f t="shared" si="137"/>
        <v>0.91577276035353783</v>
      </c>
      <c r="FN97" s="2">
        <f t="shared" si="137"/>
        <v>0.91114338538691098</v>
      </c>
      <c r="FO97" s="2">
        <f t="shared" si="137"/>
        <v>0.91220220667826024</v>
      </c>
      <c r="FP97" s="2">
        <f t="shared" si="137"/>
        <v>0.90217572320153472</v>
      </c>
      <c r="FQ97" s="2">
        <f t="shared" si="137"/>
        <v>0.90472658584002774</v>
      </c>
      <c r="FR97" s="2">
        <f t="shared" si="137"/>
        <v>0.90452481726594758</v>
      </c>
      <c r="FS97" s="2">
        <f t="shared" si="137"/>
        <v>0.91198772912392445</v>
      </c>
      <c r="FT97" s="2">
        <f t="shared" si="137"/>
        <v>0.90418089130076351</v>
      </c>
      <c r="FU97" s="2">
        <f t="shared" si="137"/>
        <v>0.90462851624499585</v>
      </c>
      <c r="FW97" s="2">
        <f t="shared" si="127"/>
        <v>2.3763939848861249E-4</v>
      </c>
      <c r="FX97" s="2">
        <f t="shared" si="127"/>
        <v>1.8714253065568333E-4</v>
      </c>
      <c r="FY97" s="2">
        <f t="shared" si="127"/>
        <v>2.766439569498602E-4</v>
      </c>
      <c r="FZ97" s="2">
        <f t="shared" si="127"/>
        <v>2.2358692327546336E-4</v>
      </c>
      <c r="GA97" s="2">
        <f t="shared" si="127"/>
        <v>2.2248267156540919E-4</v>
      </c>
      <c r="GB97" s="2">
        <f t="shared" si="127"/>
        <v>2.6672712942975567E-4</v>
      </c>
      <c r="GC97" s="2">
        <f t="shared" si="127"/>
        <v>2.5417792324714585E-4</v>
      </c>
      <c r="GD97" s="2">
        <f t="shared" si="127"/>
        <v>3.1782658887057703E-4</v>
      </c>
      <c r="GE97" s="2">
        <f t="shared" si="127"/>
        <v>4.2744392391550487E-4</v>
      </c>
      <c r="GF97" s="2">
        <f t="shared" si="127"/>
        <v>3.8994439071264576E-4</v>
      </c>
      <c r="GG97" s="2">
        <f t="shared" si="127"/>
        <v>3.1521364297561931E-4</v>
      </c>
      <c r="GH97" s="2">
        <f t="shared" si="127"/>
        <v>2.5633960477263167E-4</v>
      </c>
      <c r="GI97" s="2">
        <f t="shared" si="127"/>
        <v>2.7719659560864466E-4</v>
      </c>
      <c r="GJ97" s="2">
        <f t="shared" si="127"/>
        <v>2.0843075684407993E-4</v>
      </c>
      <c r="GK97" s="2">
        <f t="shared" si="127"/>
        <v>1.7320541106947355E-4</v>
      </c>
      <c r="GM97" s="86">
        <f t="shared" si="128"/>
        <v>9.254087007602943E-2</v>
      </c>
      <c r="GN97" s="86">
        <f t="shared" si="128"/>
        <v>9.5859766862135501E-2</v>
      </c>
      <c r="GO97" s="86">
        <f t="shared" si="128"/>
        <v>5.5428582291563765E-3</v>
      </c>
      <c r="GP97" s="86">
        <f t="shared" si="128"/>
        <v>6.7995260653186318E-3</v>
      </c>
      <c r="GQ97" s="86">
        <f t="shared" si="128"/>
        <v>7.239758434070276E-3</v>
      </c>
      <c r="GR97" s="86">
        <f t="shared" si="128"/>
        <v>1.5100285902669801E-3</v>
      </c>
      <c r="GS97" s="86">
        <f t="shared" si="128"/>
        <v>2.8675051476107411E-3</v>
      </c>
      <c r="GT97" s="86">
        <f t="shared" si="128"/>
        <v>1.6439806007874391E-3</v>
      </c>
      <c r="GU97" s="86">
        <f t="shared" si="128"/>
        <v>1.1016309815947945E-3</v>
      </c>
      <c r="GV97" s="86">
        <f t="shared" si="128"/>
        <v>1.8822931353232636E-3</v>
      </c>
      <c r="GW97" s="86">
        <f t="shared" si="128"/>
        <v>4.6381187584551434E-3</v>
      </c>
      <c r="GX97" s="86">
        <f t="shared" si="128"/>
        <v>4.5072294217065656E-2</v>
      </c>
      <c r="GY97" s="86">
        <f t="shared" si="128"/>
        <v>3.1068213277594053E-2</v>
      </c>
      <c r="GZ97" s="86">
        <f t="shared" si="128"/>
        <v>2.0960354515600271E-2</v>
      </c>
      <c r="HA97" s="86">
        <f t="shared" si="128"/>
        <v>1.5943406789991441E-2</v>
      </c>
      <c r="HC97" s="86">
        <f t="shared" si="73"/>
        <v>7.1740737987579049E-3</v>
      </c>
      <c r="HD97" s="86">
        <f t="shared" si="73"/>
        <v>1.5594128356941584E-3</v>
      </c>
      <c r="HE97" s="86">
        <f t="shared" si="73"/>
        <v>6.515585339861526E-3</v>
      </c>
      <c r="HF97" s="86">
        <f t="shared" si="73"/>
        <v>8.0518068593879531E-3</v>
      </c>
      <c r="HG97" s="86">
        <f t="shared" si="87"/>
        <v>1.0894608150082373E-3</v>
      </c>
      <c r="HH97" s="86">
        <f t="shared" si="87"/>
        <v>5.2122009044329211E-3</v>
      </c>
      <c r="HI97" s="86">
        <f t="shared" si="87"/>
        <v>6.5757230751817119E-3</v>
      </c>
      <c r="HJ97" s="86">
        <f t="shared" si="87"/>
        <v>6.1581341189616452E-3</v>
      </c>
      <c r="HK97" s="86">
        <f t="shared" si="87"/>
        <v>8.8983690481031202E-3</v>
      </c>
      <c r="HL97" s="86">
        <f t="shared" si="87"/>
        <v>8.19744790279597E-3</v>
      </c>
      <c r="HM97" s="86">
        <f t="shared" si="87"/>
        <v>6.3677236825144734E-3</v>
      </c>
      <c r="HN97" s="86">
        <f t="shared" si="87"/>
        <v>6.9228367462784079E-3</v>
      </c>
      <c r="HO97" s="86">
        <f t="shared" si="87"/>
        <v>5.4142904215537368E-3</v>
      </c>
      <c r="HP97" s="86">
        <f t="shared" si="87"/>
        <v>2.211079395105574E-3</v>
      </c>
      <c r="HQ97" s="86">
        <f t="shared" si="87"/>
        <v>1.1163861062311663E-3</v>
      </c>
      <c r="HS97" s="86">
        <f t="shared" si="129"/>
        <v>6.2898233987957258E-38</v>
      </c>
      <c r="HT97" s="86">
        <f t="shared" si="129"/>
        <v>5.5393320198457929E-54</v>
      </c>
      <c r="HU97" s="86">
        <f t="shared" si="129"/>
        <v>7.3621674981517997E-42</v>
      </c>
      <c r="HV97" s="86">
        <f t="shared" si="129"/>
        <v>1.2833557294972219E-40</v>
      </c>
      <c r="HW97" s="86">
        <f t="shared" si="129"/>
        <v>3.7010946874542695E-65</v>
      </c>
      <c r="HX97" s="86">
        <f t="shared" si="129"/>
        <v>4.0864306194497156E-48</v>
      </c>
      <c r="HY97" s="86">
        <f t="shared" si="129"/>
        <v>3.5351167968654983E-45</v>
      </c>
      <c r="HZ97" s="86">
        <f t="shared" si="129"/>
        <v>2.2683683550035767E-47</v>
      </c>
      <c r="IA97" s="86">
        <f t="shared" si="129"/>
        <v>8.705507351511267E-44</v>
      </c>
      <c r="IB97" s="86">
        <f t="shared" si="129"/>
        <v>7.3857747289516552E-48</v>
      </c>
      <c r="IC97" s="86">
        <f t="shared" si="129"/>
        <v>3.9474964262834802E-48</v>
      </c>
      <c r="ID97" s="86">
        <f t="shared" si="129"/>
        <v>5.6163476807470288E-41</v>
      </c>
      <c r="IE97" s="86">
        <f t="shared" si="129"/>
        <v>5.3309999195578618E-45</v>
      </c>
      <c r="IF97" s="86">
        <f t="shared" si="129"/>
        <v>2.406892663221275E-27</v>
      </c>
      <c r="IG97" s="86">
        <f t="shared" si="129"/>
        <v>1.6292347459690093E-21</v>
      </c>
      <c r="II97" s="86">
        <f t="shared" si="130"/>
        <v>3.298809413528904E-125</v>
      </c>
      <c r="IJ97" s="86">
        <f t="shared" si="130"/>
        <v>2.6942704348298269E-187</v>
      </c>
      <c r="IK97" s="86">
        <f t="shared" si="130"/>
        <v>1.6105029195222421E-143</v>
      </c>
      <c r="IL97" s="86">
        <f t="shared" si="130"/>
        <v>5.0963189621496013E-139</v>
      </c>
      <c r="IM97" s="86">
        <f t="shared" si="130"/>
        <v>3.5511082755648214E-225</v>
      </c>
      <c r="IN97" s="86">
        <f t="shared" si="130"/>
        <v>3.5362515354387471E-166</v>
      </c>
      <c r="IO97" s="86">
        <f t="shared" si="130"/>
        <v>3.4612800523385607E-157</v>
      </c>
      <c r="IP97" s="86">
        <f t="shared" si="130"/>
        <v>1.1625367849129515E-162</v>
      </c>
      <c r="IQ97" s="86">
        <f t="shared" si="130"/>
        <v>2.755767038539096E-150</v>
      </c>
      <c r="IR97" s="86">
        <f t="shared" si="130"/>
        <v>8.0490504447213402E-167</v>
      </c>
      <c r="IS97" s="86">
        <f t="shared" si="130"/>
        <v>2.0281062689779653E-166</v>
      </c>
      <c r="IT97" s="86">
        <f t="shared" si="130"/>
        <v>6.5648334228339389E-138</v>
      </c>
      <c r="IU97" s="86">
        <f t="shared" si="130"/>
        <v>3.4076499298384924E-152</v>
      </c>
      <c r="IV97" s="86">
        <f t="shared" si="130"/>
        <v>3.3475566330298412E-88</v>
      </c>
      <c r="IW97" s="86">
        <f t="shared" si="130"/>
        <v>4.4750090549559303E-90</v>
      </c>
      <c r="IY97" s="86">
        <f t="shared" si="131"/>
        <v>9.971494387478734E-2</v>
      </c>
      <c r="IZ97" s="86">
        <f t="shared" si="131"/>
        <v>9.7419179697829664E-2</v>
      </c>
      <c r="JA97" s="86">
        <f t="shared" si="131"/>
        <v>1.2058443569017903E-2</v>
      </c>
      <c r="JB97" s="86">
        <f t="shared" si="131"/>
        <v>1.4851332924706584E-2</v>
      </c>
      <c r="JC97" s="86">
        <f t="shared" si="131"/>
        <v>8.3292192490785136E-3</v>
      </c>
      <c r="JD97" s="86">
        <f t="shared" si="131"/>
        <v>6.7222294946999014E-3</v>
      </c>
      <c r="JE97" s="86">
        <f t="shared" si="131"/>
        <v>9.4432282227924526E-3</v>
      </c>
      <c r="JF97" s="86">
        <f t="shared" si="131"/>
        <v>7.8021147197490839E-3</v>
      </c>
      <c r="JG97" s="86">
        <f t="shared" si="131"/>
        <v>1.0000000029697914E-2</v>
      </c>
      <c r="JH97" s="86">
        <f t="shared" si="131"/>
        <v>1.0079741038119233E-2</v>
      </c>
      <c r="JI97" s="86">
        <f t="shared" si="131"/>
        <v>1.1005842440969617E-2</v>
      </c>
      <c r="JJ97" s="86">
        <f t="shared" si="131"/>
        <v>5.1995130963344065E-2</v>
      </c>
      <c r="JK97" s="86">
        <f t="shared" si="131"/>
        <v>3.6482503699147788E-2</v>
      </c>
      <c r="JL97" s="86">
        <f t="shared" si="131"/>
        <v>2.3171433910705846E-2</v>
      </c>
      <c r="JM97" s="86">
        <f t="shared" si="131"/>
        <v>1.7059792896222607E-2</v>
      </c>
    </row>
    <row r="98" spans="2:273" x14ac:dyDescent="0.25">
      <c r="B98" s="2">
        <v>71</v>
      </c>
      <c r="C98" s="37">
        <v>54.378999999999998</v>
      </c>
      <c r="D98" s="37">
        <v>62.694000000000003</v>
      </c>
      <c r="E98" s="37">
        <v>67.805999999999997</v>
      </c>
      <c r="F98" s="37">
        <v>70</v>
      </c>
      <c r="G98" s="37">
        <v>57.902999999999999</v>
      </c>
      <c r="H98" s="37">
        <v>63.033000000000001</v>
      </c>
      <c r="I98" s="37">
        <v>62.475000000000001</v>
      </c>
      <c r="J98" s="37">
        <v>61.720999999999997</v>
      </c>
      <c r="K98" s="37">
        <v>57.951000000000001</v>
      </c>
      <c r="L98" s="37">
        <v>62.18</v>
      </c>
      <c r="M98" s="37">
        <v>61.508000000000003</v>
      </c>
      <c r="N98" s="37">
        <v>60.311</v>
      </c>
      <c r="O98" s="37">
        <v>62.328000000000003</v>
      </c>
      <c r="P98" s="37">
        <v>60.59</v>
      </c>
      <c r="Q98" s="37">
        <v>54.655999999999999</v>
      </c>
      <c r="S98" s="4">
        <f t="shared" si="132"/>
        <v>61.453480004558983</v>
      </c>
      <c r="T98" s="4">
        <f t="shared" si="132"/>
        <v>63.67385973622703</v>
      </c>
      <c r="U98" s="4">
        <f t="shared" si="132"/>
        <v>64.266580491481719</v>
      </c>
      <c r="V98" s="4">
        <f t="shared" si="132"/>
        <v>61.98111021898309</v>
      </c>
      <c r="W98" s="4">
        <f t="shared" si="132"/>
        <v>56.584464488579584</v>
      </c>
      <c r="X98" s="4">
        <f t="shared" si="132"/>
        <v>60.015195068078341</v>
      </c>
      <c r="Y98" s="4">
        <f t="shared" si="132"/>
        <v>60.020728491787217</v>
      </c>
      <c r="Z98" s="4">
        <f t="shared" si="132"/>
        <v>60.590708105585115</v>
      </c>
      <c r="AA98" s="4">
        <f t="shared" si="132"/>
        <v>57.845402778478068</v>
      </c>
      <c r="AB98" s="4">
        <f t="shared" si="132"/>
        <v>61.231543745571273</v>
      </c>
      <c r="AC98" s="4">
        <f t="shared" si="132"/>
        <v>59.599621349226425</v>
      </c>
      <c r="AD98" s="4">
        <f t="shared" si="132"/>
        <v>61.749952453296792</v>
      </c>
      <c r="AE98" s="4">
        <f t="shared" si="132"/>
        <v>62.16644443321718</v>
      </c>
      <c r="AF98" s="4">
        <f t="shared" si="132"/>
        <v>57.879673826186931</v>
      </c>
      <c r="AG98" s="4">
        <f t="shared" si="132"/>
        <v>55.767855447685484</v>
      </c>
      <c r="AI98" s="4">
        <f t="shared" si="133"/>
        <v>-7.0744800045589855</v>
      </c>
      <c r="AJ98" s="4">
        <f t="shared" si="133"/>
        <v>-0.97985973622702716</v>
      </c>
      <c r="AK98" s="4">
        <f t="shared" si="133"/>
        <v>3.5394195085182787</v>
      </c>
      <c r="AL98" s="4">
        <f t="shared" si="133"/>
        <v>8.0188897810169095</v>
      </c>
      <c r="AM98" s="4">
        <f t="shared" si="133"/>
        <v>1.3185355114204143</v>
      </c>
      <c r="AN98" s="4">
        <f t="shared" si="133"/>
        <v>3.0178049319216598</v>
      </c>
      <c r="AO98" s="4">
        <f t="shared" si="133"/>
        <v>2.4542715082127842</v>
      </c>
      <c r="AP98" s="4">
        <f t="shared" si="133"/>
        <v>1.1302918944148814</v>
      </c>
      <c r="AQ98" s="4">
        <f t="shared" si="133"/>
        <v>0.10559722152193274</v>
      </c>
      <c r="AR98" s="4">
        <f t="shared" si="133"/>
        <v>0.94845625442872716</v>
      </c>
      <c r="AS98" s="4">
        <f t="shared" si="133"/>
        <v>1.908378650773578</v>
      </c>
      <c r="AT98" s="4">
        <f t="shared" si="133"/>
        <v>-1.4389524532967926</v>
      </c>
      <c r="AU98" s="4">
        <f t="shared" si="133"/>
        <v>0.16155556678282323</v>
      </c>
      <c r="AV98" s="4">
        <f t="shared" si="133"/>
        <v>2.7103261738130726</v>
      </c>
      <c r="AW98" s="4">
        <f t="shared" si="133"/>
        <v>-1.1118554476854854</v>
      </c>
      <c r="AY98" s="2">
        <f t="shared" si="125"/>
        <v>51.212292340962129</v>
      </c>
      <c r="AZ98" s="2">
        <f t="shared" si="125"/>
        <v>56.043558336909385</v>
      </c>
      <c r="BA98" s="2">
        <f t="shared" si="125"/>
        <v>59.237658408852326</v>
      </c>
      <c r="BB98" s="2">
        <f t="shared" si="125"/>
        <v>56.437151790320648</v>
      </c>
      <c r="BC98" s="2">
        <f t="shared" si="125"/>
        <v>55.207071592825727</v>
      </c>
      <c r="BD98" s="2">
        <f t="shared" si="125"/>
        <v>55.897406254075925</v>
      </c>
      <c r="BE98" s="2">
        <f t="shared" si="125"/>
        <v>55.326136481066008</v>
      </c>
      <c r="BF98" s="2">
        <f t="shared" si="125"/>
        <v>55.953785805891876</v>
      </c>
      <c r="BG98" s="2">
        <f t="shared" si="125"/>
        <v>51.543072182844675</v>
      </c>
      <c r="BH98" s="2">
        <f t="shared" si="125"/>
        <v>55.199705256368425</v>
      </c>
      <c r="BI98" s="2">
        <f t="shared" si="125"/>
        <v>54.836551562400118</v>
      </c>
      <c r="BJ98" s="2">
        <f t="shared" si="125"/>
        <v>55.323704183181334</v>
      </c>
      <c r="BK98" s="2">
        <f t="shared" si="125"/>
        <v>56.526888772992649</v>
      </c>
      <c r="BL98" s="2">
        <f t="shared" si="125"/>
        <v>55.429130749826015</v>
      </c>
      <c r="BM98" s="2">
        <f t="shared" si="125"/>
        <v>54.792744233365717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>
        <f t="shared" si="126"/>
        <v>57.902999999999999</v>
      </c>
      <c r="CJ98" s="2">
        <f t="shared" si="126"/>
        <v>63.033000000000001</v>
      </c>
      <c r="CK98" s="2" t="str">
        <f t="shared" si="126"/>
        <v/>
      </c>
      <c r="CL98" s="2">
        <f t="shared" si="126"/>
        <v>61.720999999999997</v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>
        <f t="shared" si="126"/>
        <v>54.655999999999999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>
        <f t="shared" si="114"/>
        <v>57.902999999999999</v>
      </c>
      <c r="CZ98" s="2">
        <f t="shared" si="115"/>
        <v>63.033000000000001</v>
      </c>
      <c r="DA98" s="2" t="str">
        <f t="shared" si="116"/>
        <v/>
      </c>
      <c r="DB98" s="2">
        <f t="shared" si="117"/>
        <v>61.720999999999997</v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>
        <f t="shared" si="124"/>
        <v>54.655999999999999</v>
      </c>
      <c r="DK98" s="2">
        <f t="shared" si="134"/>
        <v>56.803894579045448</v>
      </c>
      <c r="DL98" s="2">
        <f t="shared" si="134"/>
        <v>70.514045454545453</v>
      </c>
      <c r="DM98" s="2">
        <f t="shared" si="134"/>
        <v>90.859775264270596</v>
      </c>
      <c r="DN98" s="2">
        <f t="shared" si="134"/>
        <v>86.419920718816073</v>
      </c>
      <c r="DO98" s="2">
        <f t="shared" si="134"/>
        <v>71.610116279069757</v>
      </c>
      <c r="DP98" s="2">
        <f t="shared" si="134"/>
        <v>75.12403135888502</v>
      </c>
      <c r="DQ98" s="2">
        <f t="shared" si="134"/>
        <v>80.026301268498969</v>
      </c>
      <c r="DR98" s="2">
        <f t="shared" si="134"/>
        <v>79.122973693379777</v>
      </c>
      <c r="DS98" s="2">
        <f t="shared" si="134"/>
        <v>70.1495695121951</v>
      </c>
      <c r="DT98" s="2">
        <f t="shared" si="134"/>
        <v>79.049287449392722</v>
      </c>
      <c r="DU98" s="2">
        <f t="shared" si="134"/>
        <v>69.687724577861161</v>
      </c>
      <c r="DV98" s="2">
        <f t="shared" si="134"/>
        <v>76.240767982065194</v>
      </c>
      <c r="DW98" s="2">
        <f t="shared" si="134"/>
        <v>78.109121413470234</v>
      </c>
      <c r="DX98" s="2">
        <f t="shared" si="134"/>
        <v>64.988921778353998</v>
      </c>
      <c r="DY98" s="2">
        <f t="shared" si="134"/>
        <v>56.948341986062715</v>
      </c>
      <c r="EA98" s="2">
        <f t="shared" si="94"/>
        <v>50.803341232227488</v>
      </c>
      <c r="EB98" s="2">
        <f t="shared" si="94"/>
        <v>54.860748676483368</v>
      </c>
      <c r="EC98" s="2">
        <f t="shared" si="94"/>
        <v>56.696370301161693</v>
      </c>
      <c r="ED98" s="2">
        <f t="shared" si="94"/>
        <v>54.026881004754131</v>
      </c>
      <c r="EE98" s="2">
        <f t="shared" si="94"/>
        <v>53.791532076067618</v>
      </c>
      <c r="EF98" s="2">
        <f t="shared" si="94"/>
        <v>54.213220671003043</v>
      </c>
      <c r="EG98" s="2">
        <f t="shared" si="94"/>
        <v>53.25426726998132</v>
      </c>
      <c r="EH98" s="2">
        <f t="shared" si="94"/>
        <v>53.893682842707129</v>
      </c>
      <c r="EI98" s="2">
        <f t="shared" si="94"/>
        <v>49.909232675777957</v>
      </c>
      <c r="EJ98" s="2">
        <f t="shared" si="94"/>
        <v>52.840861542095034</v>
      </c>
      <c r="EK98" s="2">
        <f t="shared" si="94"/>
        <v>53.410354883178385</v>
      </c>
      <c r="EL98" s="2">
        <f t="shared" si="94"/>
        <v>53.310447911273137</v>
      </c>
      <c r="EM98" s="2">
        <f t="shared" si="135"/>
        <v>54.627742724990078</v>
      </c>
      <c r="EN98" s="2">
        <f t="shared" si="135"/>
        <v>54.505329642314976</v>
      </c>
      <c r="EO98" s="2">
        <f t="shared" si="135"/>
        <v>54.585302052019529</v>
      </c>
      <c r="EQ98" s="2">
        <f t="shared" si="136"/>
        <v>52.07527566928664</v>
      </c>
      <c r="ER98" s="2">
        <f t="shared" si="136"/>
        <v>56.052880656788147</v>
      </c>
      <c r="ES98" s="2">
        <f t="shared" si="136"/>
        <v>57.879625558688836</v>
      </c>
      <c r="ET98" s="2">
        <f t="shared" si="136"/>
        <v>54.68703873101903</v>
      </c>
      <c r="EU98" s="2">
        <f t="shared" si="136"/>
        <v>53.6699719843457</v>
      </c>
      <c r="EV98" s="2">
        <f t="shared" si="136"/>
        <v>52.62887151106203</v>
      </c>
      <c r="EW98" s="2">
        <f t="shared" si="136"/>
        <v>53.216985047483547</v>
      </c>
      <c r="EX98" s="2">
        <f t="shared" si="136"/>
        <v>52.331900525514975</v>
      </c>
      <c r="EY98" s="2">
        <f t="shared" si="136"/>
        <v>51.032821679561017</v>
      </c>
      <c r="EZ98" s="2">
        <f t="shared" si="136"/>
        <v>53.567760934601452</v>
      </c>
      <c r="FA98" s="2">
        <f t="shared" si="136"/>
        <v>53.100741716830967</v>
      </c>
      <c r="FB98" s="2">
        <f t="shared" si="136"/>
        <v>52.232055463044908</v>
      </c>
      <c r="FC98" s="2">
        <f t="shared" si="136"/>
        <v>53.407866191451262</v>
      </c>
      <c r="FD98" s="2">
        <f t="shared" si="136"/>
        <v>53.938986130526459</v>
      </c>
      <c r="FE98" s="2">
        <f t="shared" si="136"/>
        <v>55.459314375665144</v>
      </c>
      <c r="FG98" s="2">
        <f t="shared" si="137"/>
        <v>0.93190299805462862</v>
      </c>
      <c r="FH98" s="2">
        <f t="shared" si="137"/>
        <v>0.92445265308236835</v>
      </c>
      <c r="FI98" s="2">
        <f t="shared" si="137"/>
        <v>0.92562424037111068</v>
      </c>
      <c r="FJ98" s="2">
        <f t="shared" si="137"/>
        <v>0.9255979380983963</v>
      </c>
      <c r="FK98" s="2">
        <f t="shared" si="137"/>
        <v>0.92055658551417219</v>
      </c>
      <c r="FL98" s="2">
        <f t="shared" si="137"/>
        <v>0.91943646012518176</v>
      </c>
      <c r="FM98" s="2">
        <f t="shared" si="137"/>
        <v>0.92261030291831581</v>
      </c>
      <c r="FN98" s="2">
        <f t="shared" si="137"/>
        <v>0.91832322104908981</v>
      </c>
      <c r="FO98" s="2">
        <f t="shared" si="137"/>
        <v>0.91930406420691346</v>
      </c>
      <c r="FP98" s="2">
        <f t="shared" si="137"/>
        <v>0.91000860039478848</v>
      </c>
      <c r="FQ98" s="2">
        <f t="shared" si="137"/>
        <v>0.91237505120689344</v>
      </c>
      <c r="FR98" s="2">
        <f t="shared" si="137"/>
        <v>0.91218790828865726</v>
      </c>
      <c r="FS98" s="2">
        <f t="shared" si="137"/>
        <v>0.91910539697905769</v>
      </c>
      <c r="FT98" s="2">
        <f t="shared" si="137"/>
        <v>0.91186889713555974</v>
      </c>
      <c r="FU98" s="2">
        <f t="shared" si="137"/>
        <v>0.91228409124739085</v>
      </c>
      <c r="FW98" s="2">
        <f t="shared" si="127"/>
        <v>2.6056044511267904E-4</v>
      </c>
      <c r="FX98" s="2">
        <f t="shared" si="127"/>
        <v>2.0519399962169298E-4</v>
      </c>
      <c r="FY98" s="2">
        <f t="shared" si="127"/>
        <v>3.0332597108677936E-4</v>
      </c>
      <c r="FZ98" s="2">
        <f t="shared" si="127"/>
        <v>2.45152898056636E-4</v>
      </c>
      <c r="GA98" s="2">
        <f t="shared" si="127"/>
        <v>2.4394216223928267E-4</v>
      </c>
      <c r="GB98" s="2">
        <f t="shared" si="127"/>
        <v>2.9245295594463932E-4</v>
      </c>
      <c r="GC98" s="2">
        <f t="shared" si="127"/>
        <v>2.7869371647924594E-4</v>
      </c>
      <c r="GD98" s="2">
        <f t="shared" si="127"/>
        <v>3.4847923931515516E-4</v>
      </c>
      <c r="GE98" s="2">
        <f t="shared" si="127"/>
        <v>4.6866361541962224E-4</v>
      </c>
      <c r="GF98" s="2">
        <f t="shared" si="127"/>
        <v>4.2754943723119211E-4</v>
      </c>
      <c r="GG98" s="2">
        <f t="shared" si="127"/>
        <v>3.4561437608662072E-4</v>
      </c>
      <c r="GH98" s="2">
        <f t="shared" si="127"/>
        <v>2.8106383640007259E-4</v>
      </c>
      <c r="GI98" s="2">
        <f t="shared" si="127"/>
        <v>3.0393189494939455E-4</v>
      </c>
      <c r="GJ98" s="2">
        <f t="shared" si="127"/>
        <v>2.2853518466577039E-4</v>
      </c>
      <c r="GK98" s="2">
        <f t="shared" si="127"/>
        <v>1.8991278314546819E-4</v>
      </c>
      <c r="GM98" s="86">
        <f t="shared" si="128"/>
        <v>5.1640506790412551E-2</v>
      </c>
      <c r="GN98" s="86">
        <f t="shared" si="128"/>
        <v>4.9273843713024665E-2</v>
      </c>
      <c r="GO98" s="86">
        <f t="shared" si="128"/>
        <v>1.3102434348782584E-3</v>
      </c>
      <c r="GP98" s="86">
        <f t="shared" si="128"/>
        <v>1.6660179903571612E-3</v>
      </c>
      <c r="GQ98" s="86">
        <f t="shared" si="128"/>
        <v>1.7376464124287195E-3</v>
      </c>
      <c r="GR98" s="86">
        <f t="shared" si="128"/>
        <v>2.6693420920328331E-4</v>
      </c>
      <c r="GS98" s="86">
        <f t="shared" si="128"/>
        <v>5.5382145532990792E-4</v>
      </c>
      <c r="GT98" s="86">
        <f t="shared" si="128"/>
        <v>2.9905136556976911E-4</v>
      </c>
      <c r="GU98" s="86">
        <f t="shared" si="128"/>
        <v>1.8998071781584601E-4</v>
      </c>
      <c r="GV98" s="86">
        <f t="shared" si="128"/>
        <v>3.6641552196505373E-4</v>
      </c>
      <c r="GW98" s="86">
        <f t="shared" si="128"/>
        <v>1.0631710056143331E-3</v>
      </c>
      <c r="GX98" s="86">
        <f t="shared" si="128"/>
        <v>1.9327027915853938E-2</v>
      </c>
      <c r="GY98" s="86">
        <f t="shared" si="128"/>
        <v>1.264975943892783E-2</v>
      </c>
      <c r="GZ98" s="86">
        <f t="shared" si="128"/>
        <v>7.0604257653465825E-3</v>
      </c>
      <c r="HA98" s="86">
        <f t="shared" si="128"/>
        <v>5.08207928713021E-3</v>
      </c>
      <c r="HC98" s="86">
        <f t="shared" si="73"/>
        <v>1.0484505258435698E-2</v>
      </c>
      <c r="HD98" s="86">
        <f t="shared" si="73"/>
        <v>2.6183165753448706E-3</v>
      </c>
      <c r="HE98" s="86">
        <f t="shared" si="73"/>
        <v>9.8923087749366936E-3</v>
      </c>
      <c r="HF98" s="86">
        <f t="shared" si="73"/>
        <v>1.191674626195191E-2</v>
      </c>
      <c r="HG98" s="86">
        <f t="shared" si="87"/>
        <v>1.976313295259343E-3</v>
      </c>
      <c r="HH98" s="86">
        <f t="shared" si="87"/>
        <v>8.2333414893151474E-3</v>
      </c>
      <c r="HI98" s="86">
        <f t="shared" si="87"/>
        <v>1.0129176435272688E-2</v>
      </c>
      <c r="HJ98" s="86">
        <f t="shared" si="87"/>
        <v>9.7000632285842575E-3</v>
      </c>
      <c r="HK98" s="86">
        <f t="shared" si="87"/>
        <v>1.3761455177175303E-2</v>
      </c>
      <c r="HL98" s="86">
        <f t="shared" si="87"/>
        <v>1.2957856701349385E-2</v>
      </c>
      <c r="HM98" s="86">
        <f t="shared" si="87"/>
        <v>1.0061718300993122E-2</v>
      </c>
      <c r="HN98" s="86">
        <f t="shared" si="87"/>
        <v>1.0360331036158922E-2</v>
      </c>
      <c r="HO98" s="86">
        <f t="shared" si="87"/>
        <v>8.3907164765835828E-3</v>
      </c>
      <c r="HP98" s="86">
        <f t="shared" si="87"/>
        <v>3.6777505999697232E-3</v>
      </c>
      <c r="HQ98" s="86">
        <f t="shared" si="87"/>
        <v>2.008046318441435E-3</v>
      </c>
      <c r="HS98" s="86">
        <f t="shared" si="129"/>
        <v>1.0035629813379128E-36</v>
      </c>
      <c r="HT98" s="86">
        <f t="shared" si="129"/>
        <v>2.908911714080089E-52</v>
      </c>
      <c r="HU98" s="86">
        <f t="shared" si="129"/>
        <v>1.771639556465089E-40</v>
      </c>
      <c r="HV98" s="86">
        <f t="shared" si="129"/>
        <v>2.5881632346342442E-39</v>
      </c>
      <c r="HW98" s="86">
        <f t="shared" si="129"/>
        <v>4.8947579741633346E-63</v>
      </c>
      <c r="HX98" s="86">
        <f t="shared" si="129"/>
        <v>1.5953087689308949E-46</v>
      </c>
      <c r="HY98" s="86">
        <f t="shared" si="129"/>
        <v>1.0905366777833957E-43</v>
      </c>
      <c r="HZ98" s="86">
        <f t="shared" si="129"/>
        <v>8.9378627401987273E-46</v>
      </c>
      <c r="IA98" s="86">
        <f t="shared" si="129"/>
        <v>2.9341352039943483E-42</v>
      </c>
      <c r="IB98" s="86">
        <f t="shared" si="129"/>
        <v>3.4262616144759598E-46</v>
      </c>
      <c r="IC98" s="86">
        <f t="shared" si="129"/>
        <v>1.6670925915507334E-46</v>
      </c>
      <c r="ID98" s="86">
        <f t="shared" si="129"/>
        <v>1.1918390748648532E-39</v>
      </c>
      <c r="IE98" s="86">
        <f t="shared" si="129"/>
        <v>1.6011442673559814E-43</v>
      </c>
      <c r="IF98" s="86">
        <f t="shared" si="129"/>
        <v>1.6829562611254097E-26</v>
      </c>
      <c r="IG98" s="86">
        <f t="shared" si="129"/>
        <v>7.002562744730995E-21</v>
      </c>
      <c r="II98" s="86">
        <f t="shared" si="130"/>
        <v>1.6732480937508287E-122</v>
      </c>
      <c r="IJ98" s="86">
        <f t="shared" si="130"/>
        <v>2.4219496849862918E-183</v>
      </c>
      <c r="IK98" s="86">
        <f t="shared" si="130"/>
        <v>2.3486792638928867E-140</v>
      </c>
      <c r="IL98" s="86">
        <f t="shared" si="130"/>
        <v>4.9369535738851175E-136</v>
      </c>
      <c r="IM98" s="86">
        <f t="shared" si="130"/>
        <v>2.5657302317427272E-220</v>
      </c>
      <c r="IN98" s="86">
        <f t="shared" si="130"/>
        <v>1.5925824447425526E-162</v>
      </c>
      <c r="IO98" s="86">
        <f t="shared" si="130"/>
        <v>9.3958162427596519E-154</v>
      </c>
      <c r="IP98" s="86">
        <f t="shared" si="130"/>
        <v>5.2260751175931165E-159</v>
      </c>
      <c r="IQ98" s="86">
        <f t="shared" si="130"/>
        <v>8.710810722551452E-147</v>
      </c>
      <c r="IR98" s="86">
        <f t="shared" si="130"/>
        <v>5.6243750289610929E-163</v>
      </c>
      <c r="IS98" s="86">
        <f t="shared" si="130"/>
        <v>1.1000413619021056E-162</v>
      </c>
      <c r="IT98" s="86">
        <f t="shared" si="130"/>
        <v>6.7294718219326688E-135</v>
      </c>
      <c r="IU98" s="86">
        <f t="shared" si="130"/>
        <v>7.7766383193313279E-149</v>
      </c>
      <c r="IV98" s="86">
        <f t="shared" si="130"/>
        <v>2.4549536709097564E-86</v>
      </c>
      <c r="IW98" s="86">
        <f t="shared" si="130"/>
        <v>3.2808694769063248E-88</v>
      </c>
      <c r="IY98" s="86">
        <f t="shared" si="131"/>
        <v>6.2125012048848252E-2</v>
      </c>
      <c r="IZ98" s="86">
        <f t="shared" si="131"/>
        <v>5.1892160288369536E-2</v>
      </c>
      <c r="JA98" s="86">
        <f t="shared" si="131"/>
        <v>1.1202552209814951E-2</v>
      </c>
      <c r="JB98" s="86">
        <f t="shared" si="131"/>
        <v>1.3582764252309072E-2</v>
      </c>
      <c r="JC98" s="86">
        <f t="shared" si="131"/>
        <v>3.7139597076880624E-3</v>
      </c>
      <c r="JD98" s="86">
        <f t="shared" si="131"/>
        <v>8.5002756985184304E-3</v>
      </c>
      <c r="JE98" s="86">
        <f t="shared" si="131"/>
        <v>1.0682997890602597E-2</v>
      </c>
      <c r="JF98" s="86">
        <f t="shared" si="131"/>
        <v>9.9991145941540262E-3</v>
      </c>
      <c r="JG98" s="86">
        <f t="shared" si="131"/>
        <v>1.3951435894991149E-2</v>
      </c>
      <c r="JH98" s="86">
        <f t="shared" si="131"/>
        <v>1.3324272223314438E-2</v>
      </c>
      <c r="JI98" s="86">
        <f t="shared" si="131"/>
        <v>1.1124889306607455E-2</v>
      </c>
      <c r="JJ98" s="86">
        <f t="shared" si="131"/>
        <v>2.9687358952012861E-2</v>
      </c>
      <c r="JK98" s="86">
        <f t="shared" si="131"/>
        <v>2.1040475915511413E-2</v>
      </c>
      <c r="JL98" s="86">
        <f t="shared" si="131"/>
        <v>1.0738176365316305E-2</v>
      </c>
      <c r="JM98" s="86">
        <f t="shared" si="131"/>
        <v>7.090125605571645E-3</v>
      </c>
    </row>
    <row r="99" spans="2:273" x14ac:dyDescent="0.25">
      <c r="B99" s="2">
        <v>72</v>
      </c>
      <c r="C99" s="37">
        <v>57.344999999999999</v>
      </c>
      <c r="D99" s="37">
        <v>62.725999999999999</v>
      </c>
      <c r="E99" s="37">
        <v>66.338999999999999</v>
      </c>
      <c r="F99" s="37">
        <v>69.709999999999994</v>
      </c>
      <c r="G99" s="37">
        <v>58.081000000000003</v>
      </c>
      <c r="H99" s="37">
        <v>60.835999999999999</v>
      </c>
      <c r="I99" s="37">
        <v>64.704999999999998</v>
      </c>
      <c r="J99" s="37">
        <v>64.049000000000007</v>
      </c>
      <c r="K99" s="37">
        <v>60.311</v>
      </c>
      <c r="L99" s="37">
        <v>60.622999999999998</v>
      </c>
      <c r="M99" s="37">
        <v>61.671999999999997</v>
      </c>
      <c r="N99" s="37">
        <v>62.131</v>
      </c>
      <c r="O99" s="37">
        <v>62.442999999999998</v>
      </c>
      <c r="P99" s="37">
        <v>60.033000000000001</v>
      </c>
      <c r="Q99" s="37">
        <v>56.557000000000002</v>
      </c>
      <c r="S99" s="4">
        <f t="shared" si="132"/>
        <v>60.11510068709687</v>
      </c>
      <c r="T99" s="4">
        <f t="shared" si="132"/>
        <v>60.848757507313614</v>
      </c>
      <c r="U99" s="4">
        <f t="shared" si="132"/>
        <v>65.95174475177339</v>
      </c>
      <c r="V99" s="4">
        <f t="shared" si="132"/>
        <v>63.709164435678851</v>
      </c>
      <c r="W99" s="4">
        <f t="shared" si="132"/>
        <v>57.072782493539933</v>
      </c>
      <c r="X99" s="4">
        <f t="shared" si="132"/>
        <v>61.670222401099537</v>
      </c>
      <c r="Y99" s="4">
        <f t="shared" si="132"/>
        <v>61.747081066192806</v>
      </c>
      <c r="Z99" s="4">
        <f t="shared" si="132"/>
        <v>62.418807100306509</v>
      </c>
      <c r="AA99" s="4">
        <f t="shared" si="132"/>
        <v>60.418098410590808</v>
      </c>
      <c r="AB99" s="4">
        <f t="shared" si="132"/>
        <v>63.743583999872058</v>
      </c>
      <c r="AC99" s="4">
        <f t="shared" si="132"/>
        <v>61.499197213890653</v>
      </c>
      <c r="AD99" s="4">
        <f t="shared" si="132"/>
        <v>62.116413264133897</v>
      </c>
      <c r="AE99" s="4">
        <f t="shared" si="132"/>
        <v>63.073836593061117</v>
      </c>
      <c r="AF99" s="4">
        <f t="shared" si="132"/>
        <v>58.264543942454772</v>
      </c>
      <c r="AG99" s="4">
        <f t="shared" si="132"/>
        <v>55.907295921765375</v>
      </c>
      <c r="AI99" s="4">
        <f t="shared" si="133"/>
        <v>-2.7701006870968712</v>
      </c>
      <c r="AJ99" s="4">
        <f t="shared" si="133"/>
        <v>1.8772424926863849</v>
      </c>
      <c r="AK99" s="4">
        <f t="shared" si="133"/>
        <v>0.38725524822660873</v>
      </c>
      <c r="AL99" s="4">
        <f t="shared" si="133"/>
        <v>6.0008355643211431</v>
      </c>
      <c r="AM99" s="4">
        <f t="shared" si="133"/>
        <v>1.0082175064600705</v>
      </c>
      <c r="AN99" s="4">
        <f t="shared" si="133"/>
        <v>-0.83422240109953805</v>
      </c>
      <c r="AO99" s="4">
        <f t="shared" si="133"/>
        <v>2.9579189338071927</v>
      </c>
      <c r="AP99" s="4">
        <f t="shared" si="133"/>
        <v>1.6301928996934976</v>
      </c>
      <c r="AQ99" s="4">
        <f t="shared" si="133"/>
        <v>-0.10709841059080816</v>
      </c>
      <c r="AR99" s="4">
        <f t="shared" si="133"/>
        <v>-3.1205839998720606</v>
      </c>
      <c r="AS99" s="4">
        <f t="shared" si="133"/>
        <v>0.17280278610934374</v>
      </c>
      <c r="AT99" s="4">
        <f t="shared" si="133"/>
        <v>1.4586735866103595E-2</v>
      </c>
      <c r="AU99" s="4">
        <f t="shared" si="133"/>
        <v>-0.63083659306111883</v>
      </c>
      <c r="AV99" s="4">
        <f t="shared" si="133"/>
        <v>1.7684560575452295</v>
      </c>
      <c r="AW99" s="4">
        <f t="shared" si="133"/>
        <v>0.6497040782346275</v>
      </c>
      <c r="AY99" s="2">
        <f t="shared" si="125"/>
        <v>51.100845749112793</v>
      </c>
      <c r="AZ99" s="2">
        <f t="shared" si="125"/>
        <v>55.840755804974719</v>
      </c>
      <c r="BA99" s="2">
        <f t="shared" si="125"/>
        <v>58.936418106675909</v>
      </c>
      <c r="BB99" s="2">
        <f t="shared" si="125"/>
        <v>56.172715936998074</v>
      </c>
      <c r="BC99" s="2">
        <f t="shared" si="125"/>
        <v>54.994595692325021</v>
      </c>
      <c r="BD99" s="2">
        <f t="shared" si="125"/>
        <v>55.626499830618442</v>
      </c>
      <c r="BE99" s="2">
        <f t="shared" si="125"/>
        <v>55.041576986158127</v>
      </c>
      <c r="BF99" s="2">
        <f t="shared" si="125"/>
        <v>55.642955662851882</v>
      </c>
      <c r="BG99" s="2">
        <f t="shared" si="125"/>
        <v>51.366241789221313</v>
      </c>
      <c r="BH99" s="2">
        <f t="shared" si="125"/>
        <v>54.936750817678046</v>
      </c>
      <c r="BI99" s="2">
        <f t="shared" si="125"/>
        <v>54.598237004778056</v>
      </c>
      <c r="BJ99" s="2">
        <f t="shared" si="125"/>
        <v>55.046370347255014</v>
      </c>
      <c r="BK99" s="2">
        <f t="shared" si="125"/>
        <v>56.249478748378465</v>
      </c>
      <c r="BL99" s="2">
        <f t="shared" si="125"/>
        <v>55.225233976111006</v>
      </c>
      <c r="BM99" s="2">
        <f t="shared" si="125"/>
        <v>54.685212596392965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>
        <f t="shared" si="126"/>
        <v>58.081000000000003</v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>
        <f t="shared" si="126"/>
        <v>60.033000000000001</v>
      </c>
      <c r="CS99" s="2">
        <f t="shared" si="126"/>
        <v>56.557000000000002</v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>
        <f t="shared" si="114"/>
        <v>58.081000000000003</v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>
        <f t="shared" si="123"/>
        <v>60.033000000000001</v>
      </c>
      <c r="DI99" s="2">
        <f t="shared" si="124"/>
        <v>56.557000000000002</v>
      </c>
      <c r="DK99" s="2">
        <f t="shared" si="134"/>
        <v>56.806661939875205</v>
      </c>
      <c r="DL99" s="2">
        <f t="shared" si="134"/>
        <v>70.669969696969687</v>
      </c>
      <c r="DM99" s="2">
        <f t="shared" si="134"/>
        <v>91.344798731501044</v>
      </c>
      <c r="DN99" s="2">
        <f t="shared" si="134"/>
        <v>86.802259337561665</v>
      </c>
      <c r="DO99" s="2">
        <f t="shared" si="134"/>
        <v>71.796651162790695</v>
      </c>
      <c r="DP99" s="2">
        <f t="shared" si="134"/>
        <v>75.367676829268291</v>
      </c>
      <c r="DQ99" s="2">
        <f t="shared" si="134"/>
        <v>80.344062518876484</v>
      </c>
      <c r="DR99" s="2">
        <f t="shared" si="134"/>
        <v>79.44184599303135</v>
      </c>
      <c r="DS99" s="2">
        <f t="shared" si="134"/>
        <v>70.33791219512193</v>
      </c>
      <c r="DT99" s="2">
        <f t="shared" si="134"/>
        <v>79.444999999999993</v>
      </c>
      <c r="DU99" s="2">
        <f t="shared" si="134"/>
        <v>69.915550375234517</v>
      </c>
      <c r="DV99" s="2">
        <f t="shared" si="134"/>
        <v>76.559611430732247</v>
      </c>
      <c r="DW99" s="2">
        <f t="shared" si="134"/>
        <v>78.392847780126829</v>
      </c>
      <c r="DX99" s="2">
        <f t="shared" si="134"/>
        <v>65.067940577478865</v>
      </c>
      <c r="DY99" s="2">
        <f t="shared" si="134"/>
        <v>56.960148432055746</v>
      </c>
      <c r="EA99" s="2">
        <f t="shared" si="94"/>
        <v>50.720212258012694</v>
      </c>
      <c r="EB99" s="2">
        <f t="shared" si="94"/>
        <v>54.735243932073956</v>
      </c>
      <c r="EC99" s="2">
        <f t="shared" si="94"/>
        <v>56.561058581706092</v>
      </c>
      <c r="ED99" s="2">
        <f t="shared" si="94"/>
        <v>53.927081518011299</v>
      </c>
      <c r="EE99" s="2">
        <f t="shared" si="94"/>
        <v>53.672208517711979</v>
      </c>
      <c r="EF99" s="2">
        <f t="shared" si="94"/>
        <v>54.049459729836315</v>
      </c>
      <c r="EG99" s="2">
        <f t="shared" si="94"/>
        <v>53.105933528855637</v>
      </c>
      <c r="EH99" s="2">
        <f t="shared" si="94"/>
        <v>53.713128138356595</v>
      </c>
      <c r="EI99" s="2">
        <f t="shared" si="94"/>
        <v>49.846843437666621</v>
      </c>
      <c r="EJ99" s="2">
        <f t="shared" si="94"/>
        <v>52.726004303875058</v>
      </c>
      <c r="EK99" s="2">
        <f t="shared" si="94"/>
        <v>53.256718603089311</v>
      </c>
      <c r="EL99" s="2">
        <f t="shared" si="94"/>
        <v>53.157967226292726</v>
      </c>
      <c r="EM99" s="2">
        <f t="shared" si="135"/>
        <v>54.472455742037781</v>
      </c>
      <c r="EN99" s="2">
        <f t="shared" si="135"/>
        <v>54.357801300365509</v>
      </c>
      <c r="EO99" s="2">
        <f t="shared" si="135"/>
        <v>54.485532205386761</v>
      </c>
      <c r="EQ99" s="2">
        <f t="shared" si="136"/>
        <v>51.961897371720362</v>
      </c>
      <c r="ER99" s="2">
        <f t="shared" si="136"/>
        <v>55.901097800694167</v>
      </c>
      <c r="ES99" s="2">
        <f t="shared" si="136"/>
        <v>57.715157615778658</v>
      </c>
      <c r="ET99" s="2">
        <f t="shared" si="136"/>
        <v>54.571206075783778</v>
      </c>
      <c r="EU99" s="2">
        <f t="shared" si="136"/>
        <v>53.554025881624746</v>
      </c>
      <c r="EV99" s="2">
        <f t="shared" si="136"/>
        <v>52.506393818090608</v>
      </c>
      <c r="EW99" s="2">
        <f t="shared" si="136"/>
        <v>53.069785624996747</v>
      </c>
      <c r="EX99" s="2">
        <f t="shared" si="136"/>
        <v>52.193450728177069</v>
      </c>
      <c r="EY99" s="2">
        <f t="shared" si="136"/>
        <v>50.94094258458631</v>
      </c>
      <c r="EZ99" s="2">
        <f t="shared" si="136"/>
        <v>53.434661511602314</v>
      </c>
      <c r="FA99" s="2">
        <f t="shared" si="136"/>
        <v>52.954362411667191</v>
      </c>
      <c r="FB99" s="2">
        <f t="shared" si="136"/>
        <v>52.105334675992921</v>
      </c>
      <c r="FC99" s="2">
        <f t="shared" si="136"/>
        <v>53.280240290783844</v>
      </c>
      <c r="FD99" s="2">
        <f t="shared" si="136"/>
        <v>53.80422953304921</v>
      </c>
      <c r="FE99" s="2">
        <f t="shared" si="136"/>
        <v>55.333673350585357</v>
      </c>
      <c r="FG99" s="2">
        <f t="shared" si="137"/>
        <v>0.93752043113972194</v>
      </c>
      <c r="FH99" s="2">
        <f t="shared" si="137"/>
        <v>0.9306389336052423</v>
      </c>
      <c r="FI99" s="2">
        <f t="shared" si="137"/>
        <v>0.93172166984300897</v>
      </c>
      <c r="FJ99" s="2">
        <f t="shared" si="137"/>
        <v>0.93169736475253984</v>
      </c>
      <c r="FK99" s="2">
        <f t="shared" si="137"/>
        <v>0.92703671991833203</v>
      </c>
      <c r="FL99" s="2">
        <f t="shared" si="137"/>
        <v>0.92600061760465358</v>
      </c>
      <c r="FM99" s="2">
        <f t="shared" si="137"/>
        <v>0.92893584930711104</v>
      </c>
      <c r="FN99" s="2">
        <f t="shared" si="137"/>
        <v>0.92497068122691017</v>
      </c>
      <c r="FO99" s="2">
        <f t="shared" si="137"/>
        <v>0.92587813940301611</v>
      </c>
      <c r="FP99" s="2">
        <f t="shared" si="137"/>
        <v>0.91727180410846998</v>
      </c>
      <c r="FQ99" s="2">
        <f t="shared" si="137"/>
        <v>0.91946416191086455</v>
      </c>
      <c r="FR99" s="2">
        <f t="shared" si="137"/>
        <v>0.91929082006576845</v>
      </c>
      <c r="FS99" s="2">
        <f t="shared" si="137"/>
        <v>0.92569434885271928</v>
      </c>
      <c r="FT99" s="2">
        <f t="shared" si="137"/>
        <v>0.91899532150024887</v>
      </c>
      <c r="FU99" s="2">
        <f t="shared" si="137"/>
        <v>0.91937991061841762</v>
      </c>
      <c r="FW99" s="2">
        <f t="shared" si="127"/>
        <v>2.8569166501156938E-4</v>
      </c>
      <c r="FX99" s="2">
        <f t="shared" si="127"/>
        <v>2.2498629256789969E-4</v>
      </c>
      <c r="FY99" s="2">
        <f t="shared" si="127"/>
        <v>3.3258058086857299E-4</v>
      </c>
      <c r="FZ99" s="2">
        <f t="shared" si="127"/>
        <v>2.6879844984383649E-4</v>
      </c>
      <c r="GA99" s="2">
        <f t="shared" si="127"/>
        <v>2.6747096705950031E-4</v>
      </c>
      <c r="GB99" s="2">
        <f t="shared" si="127"/>
        <v>3.206592420834183E-4</v>
      </c>
      <c r="GC99" s="2">
        <f t="shared" si="127"/>
        <v>3.0557336730553192E-4</v>
      </c>
      <c r="GD99" s="2">
        <f t="shared" si="127"/>
        <v>3.8208704170354218E-4</v>
      </c>
      <c r="GE99" s="2">
        <f t="shared" si="127"/>
        <v>5.1385620120364178E-4</v>
      </c>
      <c r="GF99" s="2">
        <f t="shared" si="127"/>
        <v>4.6877929892695302E-4</v>
      </c>
      <c r="GG99" s="2">
        <f t="shared" si="127"/>
        <v>3.7894599198212383E-4</v>
      </c>
      <c r="GH99" s="2">
        <f t="shared" si="127"/>
        <v>3.0817201178083575E-4</v>
      </c>
      <c r="GI99" s="2">
        <f t="shared" si="127"/>
        <v>3.3324492424990232E-4</v>
      </c>
      <c r="GJ99" s="2">
        <f t="shared" si="127"/>
        <v>2.505783221207513E-4</v>
      </c>
      <c r="GK99" s="2">
        <f t="shared" si="127"/>
        <v>2.0823141057977758E-4</v>
      </c>
      <c r="GM99" s="86">
        <f t="shared" si="128"/>
        <v>2.6416440101249602E-2</v>
      </c>
      <c r="GN99" s="86">
        <f t="shared" si="128"/>
        <v>2.2629079342481206E-2</v>
      </c>
      <c r="GO99" s="86">
        <f t="shared" si="128"/>
        <v>2.5160368037674202E-4</v>
      </c>
      <c r="GP99" s="86">
        <f t="shared" si="128"/>
        <v>3.3210253675035453E-4</v>
      </c>
      <c r="GQ99" s="86">
        <f t="shared" si="128"/>
        <v>3.3646814842039672E-4</v>
      </c>
      <c r="GR99" s="86">
        <f t="shared" si="128"/>
        <v>3.730345898918934E-5</v>
      </c>
      <c r="GS99" s="86">
        <f t="shared" si="128"/>
        <v>8.4467743179790538E-5</v>
      </c>
      <c r="GT99" s="86">
        <f t="shared" si="128"/>
        <v>4.3191642411546004E-5</v>
      </c>
      <c r="GU99" s="86">
        <f t="shared" si="128"/>
        <v>2.6024367817206021E-5</v>
      </c>
      <c r="GV99" s="86">
        <f t="shared" si="128"/>
        <v>5.7361015060470993E-5</v>
      </c>
      <c r="GW99" s="86">
        <f t="shared" si="128"/>
        <v>1.9777122076492421E-4</v>
      </c>
      <c r="GX99" s="86">
        <f t="shared" si="128"/>
        <v>7.2741014455285575E-3</v>
      </c>
      <c r="GY99" s="86">
        <f t="shared" si="128"/>
        <v>4.5264410553925273E-3</v>
      </c>
      <c r="GZ99" s="86">
        <f t="shared" si="128"/>
        <v>2.0159458223606517E-3</v>
      </c>
      <c r="HA99" s="86">
        <f t="shared" si="128"/>
        <v>1.3680525566050431E-3</v>
      </c>
      <c r="HC99" s="86">
        <f t="shared" si="73"/>
        <v>1.5090542256032E-2</v>
      </c>
      <c r="HD99" s="86">
        <f t="shared" si="73"/>
        <v>4.3002988593384668E-3</v>
      </c>
      <c r="HE99" s="86">
        <f t="shared" si="73"/>
        <v>1.4748230786280616E-2</v>
      </c>
      <c r="HF99" s="86">
        <f t="shared" si="73"/>
        <v>1.7345054143651558E-2</v>
      </c>
      <c r="HG99" s="86">
        <f t="shared" si="87"/>
        <v>3.4869195361249394E-3</v>
      </c>
      <c r="HH99" s="86">
        <f t="shared" si="87"/>
        <v>1.2735616616000098E-2</v>
      </c>
      <c r="HI99" s="86">
        <f t="shared" si="87"/>
        <v>1.5300975100020054E-2</v>
      </c>
      <c r="HJ99" s="86">
        <f t="shared" si="87"/>
        <v>1.495596235744515E-2</v>
      </c>
      <c r="HK99" s="86">
        <f t="shared" si="87"/>
        <v>2.0836895403775743E-2</v>
      </c>
      <c r="HL99" s="86">
        <f t="shared" si="87"/>
        <v>2.0017289439411248E-2</v>
      </c>
      <c r="HM99" s="86">
        <f t="shared" si="87"/>
        <v>1.5555429736900016E-2</v>
      </c>
      <c r="HN99" s="86">
        <f t="shared" si="87"/>
        <v>1.5241198842674473E-2</v>
      </c>
      <c r="HO99" s="86">
        <f t="shared" si="87"/>
        <v>1.2753968844340694E-2</v>
      </c>
      <c r="HP99" s="86">
        <f t="shared" si="87"/>
        <v>5.9813724405932559E-3</v>
      </c>
      <c r="HQ99" s="86">
        <f t="shared" si="87"/>
        <v>3.5154491516679104E-3</v>
      </c>
      <c r="HS99" s="86">
        <f t="shared" si="129"/>
        <v>1.5288856890474867E-35</v>
      </c>
      <c r="HT99" s="86">
        <f t="shared" si="129"/>
        <v>1.4302592319662167E-50</v>
      </c>
      <c r="HU99" s="86">
        <f t="shared" si="129"/>
        <v>4.0346722469354953E-39</v>
      </c>
      <c r="HV99" s="86">
        <f t="shared" si="129"/>
        <v>4.9616252043405866E-38</v>
      </c>
      <c r="HW99" s="86">
        <f t="shared" si="129"/>
        <v>5.959892399272017E-61</v>
      </c>
      <c r="HX99" s="86">
        <f t="shared" si="129"/>
        <v>5.845226796403987E-45</v>
      </c>
      <c r="HY99" s="86">
        <f t="shared" si="129"/>
        <v>3.1706763915109941E-42</v>
      </c>
      <c r="HZ99" s="86">
        <f t="shared" si="129"/>
        <v>3.3007741802353627E-44</v>
      </c>
      <c r="IA99" s="86">
        <f t="shared" si="129"/>
        <v>9.2722397709717105E-41</v>
      </c>
      <c r="IB99" s="86">
        <f t="shared" si="129"/>
        <v>1.4820151659353976E-44</v>
      </c>
      <c r="IC99" s="86">
        <f t="shared" si="129"/>
        <v>6.5895851657410605E-45</v>
      </c>
      <c r="ID99" s="86">
        <f t="shared" si="129"/>
        <v>2.4011433326709949E-38</v>
      </c>
      <c r="IE99" s="86">
        <f t="shared" si="129"/>
        <v>4.5355064502284896E-42</v>
      </c>
      <c r="IF99" s="86">
        <f t="shared" si="129"/>
        <v>1.1397594392596891E-25</v>
      </c>
      <c r="IG99" s="86">
        <f t="shared" si="129"/>
        <v>2.9411761383708108E-20</v>
      </c>
      <c r="II99" s="86">
        <f t="shared" si="130"/>
        <v>7.9221972764665314E-120</v>
      </c>
      <c r="IJ99" s="86">
        <f t="shared" si="130"/>
        <v>1.9739518105728787E-179</v>
      </c>
      <c r="IK99" s="86">
        <f t="shared" si="130"/>
        <v>3.1551964031951328E-137</v>
      </c>
      <c r="IL99" s="86">
        <f t="shared" si="130"/>
        <v>4.4347093508796816E-133</v>
      </c>
      <c r="IM99" s="86">
        <f t="shared" si="130"/>
        <v>1.6393095440262261E-215</v>
      </c>
      <c r="IN99" s="86">
        <f t="shared" si="130"/>
        <v>6.5260159063157789E-159</v>
      </c>
      <c r="IO99" s="86">
        <f t="shared" si="130"/>
        <v>2.335174697051106E-150</v>
      </c>
      <c r="IP99" s="86">
        <f t="shared" si="130"/>
        <v>2.1332687902895813E-155</v>
      </c>
      <c r="IQ99" s="86">
        <f t="shared" si="130"/>
        <v>2.5014765857047082E-143</v>
      </c>
      <c r="IR99" s="86">
        <f t="shared" si="130"/>
        <v>3.5411838230293043E-159</v>
      </c>
      <c r="IS99" s="86">
        <f t="shared" si="130"/>
        <v>5.4067259788274741E-159</v>
      </c>
      <c r="IT99" s="86">
        <f t="shared" si="130"/>
        <v>6.3844471450378327E-132</v>
      </c>
      <c r="IU99" s="86">
        <f t="shared" si="130"/>
        <v>1.6265273940179663E-145</v>
      </c>
      <c r="IV99" s="86">
        <f t="shared" si="130"/>
        <v>1.7182296029923018E-84</v>
      </c>
      <c r="IW99" s="86">
        <f t="shared" si="130"/>
        <v>2.2979547869346724E-86</v>
      </c>
      <c r="IY99" s="86">
        <f t="shared" si="131"/>
        <v>4.1506982357281605E-2</v>
      </c>
      <c r="IZ99" s="86">
        <f t="shared" si="131"/>
        <v>2.6929378201819672E-2</v>
      </c>
      <c r="JA99" s="86">
        <f t="shared" si="131"/>
        <v>1.4999834466657359E-2</v>
      </c>
      <c r="JB99" s="86">
        <f t="shared" si="131"/>
        <v>1.7677156680401911E-2</v>
      </c>
      <c r="JC99" s="86">
        <f t="shared" si="131"/>
        <v>3.8233876845453359E-3</v>
      </c>
      <c r="JD99" s="86">
        <f t="shared" si="131"/>
        <v>1.2772920074989287E-2</v>
      </c>
      <c r="JE99" s="86">
        <f t="shared" si="131"/>
        <v>1.5385442843199844E-2</v>
      </c>
      <c r="JF99" s="86">
        <f t="shared" si="131"/>
        <v>1.4999153999856695E-2</v>
      </c>
      <c r="JG99" s="86">
        <f t="shared" si="131"/>
        <v>2.086291977159295E-2</v>
      </c>
      <c r="JH99" s="86">
        <f t="shared" si="131"/>
        <v>2.007465045447172E-2</v>
      </c>
      <c r="JI99" s="86">
        <f t="shared" si="131"/>
        <v>1.5753200957664939E-2</v>
      </c>
      <c r="JJ99" s="86">
        <f t="shared" si="131"/>
        <v>2.2515300288203029E-2</v>
      </c>
      <c r="JK99" s="86">
        <f t="shared" si="131"/>
        <v>1.7280409899733222E-2</v>
      </c>
      <c r="JL99" s="86">
        <f t="shared" si="131"/>
        <v>7.9973182629539084E-3</v>
      </c>
      <c r="JM99" s="86">
        <f t="shared" si="131"/>
        <v>4.8835017082729535E-3</v>
      </c>
    </row>
    <row r="100" spans="2:273" x14ac:dyDescent="0.25">
      <c r="B100" s="2">
        <v>73</v>
      </c>
      <c r="C100" s="37">
        <v>57.241</v>
      </c>
      <c r="D100" s="37">
        <v>64.225999999999999</v>
      </c>
      <c r="E100" s="37">
        <v>67.613</v>
      </c>
      <c r="F100" s="37">
        <v>73.838999999999999</v>
      </c>
      <c r="G100" s="37">
        <v>61.015999999999998</v>
      </c>
      <c r="H100" s="37">
        <v>62.048999999999999</v>
      </c>
      <c r="I100" s="37">
        <v>67.164000000000001</v>
      </c>
      <c r="J100" s="37">
        <v>64.311000000000007</v>
      </c>
      <c r="K100" s="37">
        <v>59.344000000000001</v>
      </c>
      <c r="L100" s="37">
        <v>64.918000000000006</v>
      </c>
      <c r="M100" s="37">
        <v>61.933999999999997</v>
      </c>
      <c r="N100" s="37">
        <v>65.41</v>
      </c>
      <c r="O100" s="37">
        <v>63.164000000000001</v>
      </c>
      <c r="P100" s="37">
        <v>62.540999999999997</v>
      </c>
      <c r="Q100" s="37">
        <v>55.573999999999998</v>
      </c>
      <c r="S100" s="4">
        <f t="shared" si="132"/>
        <v>60.870884327848884</v>
      </c>
      <c r="T100" s="4">
        <f t="shared" si="132"/>
        <v>60.469533576600433</v>
      </c>
      <c r="U100" s="4">
        <f t="shared" si="132"/>
        <v>68.416938523340932</v>
      </c>
      <c r="V100" s="4">
        <f t="shared" si="132"/>
        <v>66.189775573231458</v>
      </c>
      <c r="W100" s="4">
        <f t="shared" si="132"/>
        <v>58.137853184411519</v>
      </c>
      <c r="X100" s="4">
        <f t="shared" si="132"/>
        <v>64.067175727815211</v>
      </c>
      <c r="Y100" s="4">
        <f t="shared" si="132"/>
        <v>64.21443766090016</v>
      </c>
      <c r="Z100" s="4">
        <f t="shared" si="132"/>
        <v>65.050685781478379</v>
      </c>
      <c r="AA100" s="4">
        <f t="shared" si="132"/>
        <v>63.921847634076187</v>
      </c>
      <c r="AB100" s="4">
        <f t="shared" si="132"/>
        <v>67.261848885002223</v>
      </c>
      <c r="AC100" s="4">
        <f t="shared" si="132"/>
        <v>64.257130373460356</v>
      </c>
      <c r="AD100" s="4">
        <f t="shared" si="132"/>
        <v>63.894050420729855</v>
      </c>
      <c r="AE100" s="4">
        <f t="shared" si="132"/>
        <v>65.255608646586978</v>
      </c>
      <c r="AF100" s="4">
        <f t="shared" si="132"/>
        <v>59.444307934284929</v>
      </c>
      <c r="AG100" s="4">
        <f t="shared" si="132"/>
        <v>56.466119413495136</v>
      </c>
      <c r="AI100" s="4">
        <f t="shared" si="133"/>
        <v>-3.6298843278488846</v>
      </c>
      <c r="AJ100" s="4">
        <f t="shared" si="133"/>
        <v>3.7564664233995657</v>
      </c>
      <c r="AK100" s="4">
        <f t="shared" si="133"/>
        <v>-0.80393852334093197</v>
      </c>
      <c r="AL100" s="4">
        <f t="shared" si="133"/>
        <v>7.6492244267685408</v>
      </c>
      <c r="AM100" s="4">
        <f t="shared" si="133"/>
        <v>2.8781468155884795</v>
      </c>
      <c r="AN100" s="4">
        <f t="shared" si="133"/>
        <v>-2.0181757278152119</v>
      </c>
      <c r="AO100" s="4">
        <f t="shared" si="133"/>
        <v>2.9495623390998418</v>
      </c>
      <c r="AP100" s="4">
        <f t="shared" si="133"/>
        <v>-0.7396857814783715</v>
      </c>
      <c r="AQ100" s="4">
        <f t="shared" si="133"/>
        <v>-4.5778476340761856</v>
      </c>
      <c r="AR100" s="4">
        <f t="shared" si="133"/>
        <v>-2.3438488850022168</v>
      </c>
      <c r="AS100" s="4">
        <f t="shared" si="133"/>
        <v>-2.3231303734603586</v>
      </c>
      <c r="AT100" s="4">
        <f t="shared" si="133"/>
        <v>1.5159495792701421</v>
      </c>
      <c r="AU100" s="4">
        <f t="shared" si="133"/>
        <v>-2.0916086465869768</v>
      </c>
      <c r="AV100" s="4">
        <f t="shared" si="133"/>
        <v>3.0966920657150681</v>
      </c>
      <c r="AW100" s="4">
        <f t="shared" si="133"/>
        <v>-0.89211941349513779</v>
      </c>
      <c r="AY100" s="2">
        <f t="shared" si="125"/>
        <v>50.991119892687728</v>
      </c>
      <c r="AZ100" s="2">
        <f t="shared" si="125"/>
        <v>55.642121479587018</v>
      </c>
      <c r="BA100" s="2">
        <f t="shared" si="125"/>
        <v>58.64411422391553</v>
      </c>
      <c r="BB100" s="2">
        <f t="shared" si="125"/>
        <v>55.917949448307205</v>
      </c>
      <c r="BC100" s="2">
        <f t="shared" si="125"/>
        <v>54.787188806926267</v>
      </c>
      <c r="BD100" s="2">
        <f t="shared" si="125"/>
        <v>55.361004216429258</v>
      </c>
      <c r="BE100" s="2">
        <f t="shared" si="125"/>
        <v>54.764432125790336</v>
      </c>
      <c r="BF100" s="2">
        <f t="shared" si="125"/>
        <v>55.338609287636253</v>
      </c>
      <c r="BG100" s="2">
        <f t="shared" si="125"/>
        <v>51.196403199382715</v>
      </c>
      <c r="BH100" s="2">
        <f t="shared" si="125"/>
        <v>54.681010054752953</v>
      </c>
      <c r="BI100" s="2">
        <f t="shared" si="125"/>
        <v>54.363494253104811</v>
      </c>
      <c r="BJ100" s="2">
        <f t="shared" si="125"/>
        <v>54.774940894623136</v>
      </c>
      <c r="BK100" s="2">
        <f t="shared" si="125"/>
        <v>55.978384662153189</v>
      </c>
      <c r="BL100" s="2">
        <f t="shared" si="125"/>
        <v>55.023895724389519</v>
      </c>
      <c r="BM100" s="2">
        <f t="shared" si="125"/>
        <v>54.577462037471413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>
        <f t="shared" si="126"/>
        <v>61.015999999999998</v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>
        <f t="shared" si="126"/>
        <v>62.540999999999997</v>
      </c>
      <c r="CS100" s="2">
        <f t="shared" si="126"/>
        <v>55.573999999999998</v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>
        <f t="shared" si="114"/>
        <v>61.015999999999998</v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>
        <f t="shared" si="123"/>
        <v>62.540999999999997</v>
      </c>
      <c r="DI100" s="2">
        <f t="shared" si="124"/>
        <v>55.573999999999998</v>
      </c>
      <c r="DK100" s="2">
        <f t="shared" si="134"/>
        <v>56.809429300704963</v>
      </c>
      <c r="DL100" s="2">
        <f t="shared" si="134"/>
        <v>70.825893939393936</v>
      </c>
      <c r="DM100" s="2">
        <f t="shared" si="134"/>
        <v>91.829822198731478</v>
      </c>
      <c r="DN100" s="2">
        <f t="shared" si="134"/>
        <v>87.184597956307258</v>
      </c>
      <c r="DO100" s="2">
        <f t="shared" si="134"/>
        <v>71.983186046511619</v>
      </c>
      <c r="DP100" s="2">
        <f t="shared" si="134"/>
        <v>75.611322299651562</v>
      </c>
      <c r="DQ100" s="2">
        <f t="shared" si="134"/>
        <v>80.661823769254028</v>
      </c>
      <c r="DR100" s="2">
        <f t="shared" si="134"/>
        <v>79.760718292682924</v>
      </c>
      <c r="DS100" s="2">
        <f t="shared" si="134"/>
        <v>70.526254878048761</v>
      </c>
      <c r="DT100" s="2">
        <f t="shared" si="134"/>
        <v>79.840712550607293</v>
      </c>
      <c r="DU100" s="2">
        <f t="shared" si="134"/>
        <v>70.143376172607873</v>
      </c>
      <c r="DV100" s="2">
        <f t="shared" si="134"/>
        <v>76.878454879399285</v>
      </c>
      <c r="DW100" s="2">
        <f t="shared" si="134"/>
        <v>78.676574146783423</v>
      </c>
      <c r="DX100" s="2">
        <f t="shared" si="134"/>
        <v>65.146959376603732</v>
      </c>
      <c r="DY100" s="2">
        <f t="shared" si="134"/>
        <v>56.971954878048777</v>
      </c>
      <c r="EA100" s="2">
        <f t="shared" si="94"/>
        <v>50.637083283797892</v>
      </c>
      <c r="EB100" s="2">
        <f t="shared" si="94"/>
        <v>54.609739187664552</v>
      </c>
      <c r="EC100" s="2">
        <f t="shared" si="94"/>
        <v>56.425746862250485</v>
      </c>
      <c r="ED100" s="2">
        <f t="shared" si="94"/>
        <v>53.827282031268474</v>
      </c>
      <c r="EE100" s="2">
        <f t="shared" si="94"/>
        <v>53.552884959356348</v>
      </c>
      <c r="EF100" s="2">
        <f t="shared" si="94"/>
        <v>53.885698788669579</v>
      </c>
      <c r="EG100" s="2">
        <f t="shared" si="94"/>
        <v>52.957599787729947</v>
      </c>
      <c r="EH100" s="2">
        <f t="shared" si="94"/>
        <v>53.532573434006061</v>
      </c>
      <c r="EI100" s="2">
        <f t="shared" si="94"/>
        <v>49.784454199555285</v>
      </c>
      <c r="EJ100" s="2">
        <f t="shared" si="94"/>
        <v>52.611147065655089</v>
      </c>
      <c r="EK100" s="2">
        <f t="shared" si="94"/>
        <v>53.103082323000237</v>
      </c>
      <c r="EL100" s="2">
        <f t="shared" si="94"/>
        <v>53.005486541312315</v>
      </c>
      <c r="EM100" s="2">
        <f t="shared" si="135"/>
        <v>54.31716875908549</v>
      </c>
      <c r="EN100" s="2">
        <f t="shared" si="135"/>
        <v>54.210272958416041</v>
      </c>
      <c r="EO100" s="2">
        <f t="shared" si="135"/>
        <v>54.385762358753993</v>
      </c>
      <c r="EQ100" s="2">
        <f t="shared" si="136"/>
        <v>51.84851907415409</v>
      </c>
      <c r="ER100" s="2">
        <f t="shared" si="136"/>
        <v>55.749314944600187</v>
      </c>
      <c r="ES100" s="2">
        <f t="shared" si="136"/>
        <v>57.550689672868472</v>
      </c>
      <c r="ET100" s="2">
        <f t="shared" si="136"/>
        <v>54.455373420548533</v>
      </c>
      <c r="EU100" s="2">
        <f t="shared" si="136"/>
        <v>53.438079778903784</v>
      </c>
      <c r="EV100" s="2">
        <f t="shared" si="136"/>
        <v>52.383916125119185</v>
      </c>
      <c r="EW100" s="2">
        <f t="shared" si="136"/>
        <v>52.922586202509947</v>
      </c>
      <c r="EX100" s="2">
        <f t="shared" si="136"/>
        <v>52.055000930839171</v>
      </c>
      <c r="EY100" s="2">
        <f t="shared" si="136"/>
        <v>50.849063489611602</v>
      </c>
      <c r="EZ100" s="2">
        <f t="shared" si="136"/>
        <v>53.30156208860317</v>
      </c>
      <c r="FA100" s="2">
        <f t="shared" si="136"/>
        <v>52.807983106503414</v>
      </c>
      <c r="FB100" s="2">
        <f t="shared" si="136"/>
        <v>51.978613888940934</v>
      </c>
      <c r="FC100" s="2">
        <f t="shared" si="136"/>
        <v>53.152614390116426</v>
      </c>
      <c r="FD100" s="2">
        <f t="shared" si="136"/>
        <v>53.669472935571953</v>
      </c>
      <c r="FE100" s="2">
        <f t="shared" si="136"/>
        <v>55.20803232550557</v>
      </c>
      <c r="FG100" s="2">
        <f t="shared" si="137"/>
        <v>0.94270296408400034</v>
      </c>
      <c r="FH100" s="2">
        <f t="shared" si="137"/>
        <v>0.93635351974864311</v>
      </c>
      <c r="FI100" s="2">
        <f t="shared" si="137"/>
        <v>0.93735305543702607</v>
      </c>
      <c r="FJ100" s="2">
        <f t="shared" si="137"/>
        <v>0.93733062012146817</v>
      </c>
      <c r="FK100" s="2">
        <f t="shared" si="137"/>
        <v>0.93302673079090193</v>
      </c>
      <c r="FL100" s="2">
        <f t="shared" si="137"/>
        <v>0.93206945562427079</v>
      </c>
      <c r="FM100" s="2">
        <f t="shared" si="137"/>
        <v>0.93478091750990655</v>
      </c>
      <c r="FN100" s="2">
        <f t="shared" si="137"/>
        <v>0.93111770315020403</v>
      </c>
      <c r="FO100" s="2">
        <f t="shared" si="137"/>
        <v>0.93195628400976593</v>
      </c>
      <c r="FP100" s="2">
        <f t="shared" si="137"/>
        <v>0.92399775425600539</v>
      </c>
      <c r="FQ100" s="2">
        <f t="shared" si="137"/>
        <v>0.92602624389888555</v>
      </c>
      <c r="FR100" s="2">
        <f t="shared" si="137"/>
        <v>0.92586588721619179</v>
      </c>
      <c r="FS100" s="2">
        <f t="shared" si="137"/>
        <v>0.93178645429933227</v>
      </c>
      <c r="FT100" s="2">
        <f t="shared" si="137"/>
        <v>0.92559251330299519</v>
      </c>
      <c r="FU100" s="2">
        <f t="shared" si="137"/>
        <v>0.92594830454674371</v>
      </c>
      <c r="FW100" s="2">
        <f t="shared" si="127"/>
        <v>3.1324604749905481E-4</v>
      </c>
      <c r="FX100" s="2">
        <f t="shared" si="127"/>
        <v>2.4668720957220642E-4</v>
      </c>
      <c r="FY100" s="2">
        <f t="shared" si="127"/>
        <v>3.6465565475925612E-4</v>
      </c>
      <c r="FZ100" s="2">
        <f t="shared" si="127"/>
        <v>2.9472399627758874E-4</v>
      </c>
      <c r="GA100" s="2">
        <f t="shared" si="127"/>
        <v>2.9326851565388451E-4</v>
      </c>
      <c r="GB100" s="2">
        <f t="shared" si="127"/>
        <v>3.5158499048317215E-4</v>
      </c>
      <c r="GC100" s="2">
        <f t="shared" si="127"/>
        <v>3.3504465706499155E-4</v>
      </c>
      <c r="GD100" s="2">
        <f t="shared" si="127"/>
        <v>4.1893466703943566E-4</v>
      </c>
      <c r="GE100" s="2">
        <f t="shared" si="127"/>
        <v>5.6340418929209793E-4</v>
      </c>
      <c r="GF100" s="2">
        <f t="shared" si="127"/>
        <v>5.1398303417569469E-4</v>
      </c>
      <c r="GG100" s="2">
        <f t="shared" si="127"/>
        <v>4.1549082736890437E-4</v>
      </c>
      <c r="GH100" s="2">
        <f t="shared" si="127"/>
        <v>3.3789384536007217E-4</v>
      </c>
      <c r="GI100" s="2">
        <f t="shared" si="127"/>
        <v>3.6538404600074728E-4</v>
      </c>
      <c r="GJ100" s="2">
        <f t="shared" si="127"/>
        <v>2.7474702452757603E-4</v>
      </c>
      <c r="GK100" s="2">
        <f t="shared" si="127"/>
        <v>2.2831661461982479E-4</v>
      </c>
      <c r="GM100" s="86">
        <f t="shared" si="128"/>
        <v>1.2371103516791448E-2</v>
      </c>
      <c r="GN100" s="86">
        <f t="shared" si="128"/>
        <v>9.2654482368617081E-3</v>
      </c>
      <c r="GO100" s="86">
        <f t="shared" si="128"/>
        <v>3.916946067498092E-5</v>
      </c>
      <c r="GP100" s="86">
        <f t="shared" si="128"/>
        <v>5.3744047096349945E-5</v>
      </c>
      <c r="GQ100" s="86">
        <f t="shared" si="128"/>
        <v>5.244339152897613E-5</v>
      </c>
      <c r="GR100" s="86">
        <f t="shared" si="128"/>
        <v>4.1142663312559036E-6</v>
      </c>
      <c r="GS100" s="86">
        <f t="shared" si="128"/>
        <v>1.0152290257691845E-5</v>
      </c>
      <c r="GT100" s="86">
        <f t="shared" si="128"/>
        <v>4.9448174173257973E-6</v>
      </c>
      <c r="GU100" s="86">
        <f t="shared" si="128"/>
        <v>2.8275751903777299E-6</v>
      </c>
      <c r="GV100" s="86">
        <f t="shared" si="128"/>
        <v>7.2116253900827074E-6</v>
      </c>
      <c r="GW100" s="86">
        <f t="shared" si="128"/>
        <v>2.980406867404844E-5</v>
      </c>
      <c r="GX100" s="86">
        <f t="shared" si="128"/>
        <v>2.3990103742586545E-3</v>
      </c>
      <c r="GY100" s="86">
        <f t="shared" si="128"/>
        <v>1.4214089524880542E-3</v>
      </c>
      <c r="GZ100" s="86">
        <f t="shared" si="128"/>
        <v>4.8699984439243673E-4</v>
      </c>
      <c r="HA100" s="86">
        <f t="shared" si="128"/>
        <v>3.1045989618699144E-4</v>
      </c>
      <c r="HC100" s="86">
        <f t="shared" si="73"/>
        <v>2.1393257140289154E-2</v>
      </c>
      <c r="HD100" s="86">
        <f t="shared" si="73"/>
        <v>6.9094375793627974E-3</v>
      </c>
      <c r="HE100" s="86">
        <f t="shared" si="73"/>
        <v>2.1593958348053371E-2</v>
      </c>
      <c r="HF100" s="86">
        <f t="shared" si="73"/>
        <v>2.4831045191946351E-2</v>
      </c>
      <c r="HG100" s="86">
        <f t="shared" si="87"/>
        <v>5.9846679240349275E-3</v>
      </c>
      <c r="HH100" s="86">
        <f t="shared" si="87"/>
        <v>1.9293657590858746E-2</v>
      </c>
      <c r="HI100" s="86">
        <f t="shared" ref="HI100:HQ128" si="138" xml:space="preserve"> _xlfn.NORM.DIST($B100, I$8, ABS(I$12), TRUE) * _xlfn.NORM.DIST(($B100 - I$8)*I$16, 0, ABS(I$12), TRUE) * 2</f>
        <v>2.2669230392050748E-2</v>
      </c>
      <c r="HJ100" s="86">
        <f t="shared" si="138"/>
        <v>2.2575364680558065E-2</v>
      </c>
      <c r="HK100" s="86">
        <f t="shared" si="138"/>
        <v>3.0894946848642215E-2</v>
      </c>
      <c r="HL100" s="86">
        <f t="shared" si="138"/>
        <v>3.0225565472941345E-2</v>
      </c>
      <c r="HM100" s="86">
        <f t="shared" si="138"/>
        <v>2.3533295102840846E-2</v>
      </c>
      <c r="HN100" s="86">
        <f t="shared" si="138"/>
        <v>2.2042895090097808E-2</v>
      </c>
      <c r="HO100" s="86">
        <f t="shared" si="138"/>
        <v>1.9016714395819465E-2</v>
      </c>
      <c r="HP100" s="86">
        <f t="shared" si="138"/>
        <v>9.5130001555579543E-3</v>
      </c>
      <c r="HQ100" s="86">
        <f t="shared" si="138"/>
        <v>5.9910543673766421E-3</v>
      </c>
      <c r="HS100" s="86">
        <f t="shared" si="129"/>
        <v>2.22399443439353E-34</v>
      </c>
      <c r="HT100" s="86">
        <f t="shared" si="129"/>
        <v>6.5843687104510977E-49</v>
      </c>
      <c r="HU100" s="86">
        <f t="shared" si="129"/>
        <v>8.6957887615235561E-38</v>
      </c>
      <c r="HV100" s="86">
        <f t="shared" si="129"/>
        <v>9.041660029950316E-37</v>
      </c>
      <c r="HW100" s="86">
        <f t="shared" si="129"/>
        <v>6.681225383665095E-59</v>
      </c>
      <c r="HX100" s="86">
        <f t="shared" si="129"/>
        <v>2.0101042628863026E-43</v>
      </c>
      <c r="HY100" s="86">
        <f t="shared" si="129"/>
        <v>8.6884692949296281E-41</v>
      </c>
      <c r="HZ100" s="86">
        <f t="shared" si="129"/>
        <v>1.1425227603395285E-42</v>
      </c>
      <c r="IA100" s="86">
        <f t="shared" si="129"/>
        <v>2.7473446799774685E-39</v>
      </c>
      <c r="IB100" s="86">
        <f t="shared" si="129"/>
        <v>5.9772008652514362E-43</v>
      </c>
      <c r="IC100" s="86">
        <f t="shared" si="129"/>
        <v>2.4379327896397231E-43</v>
      </c>
      <c r="ID100" s="86">
        <f t="shared" si="129"/>
        <v>4.5926117439065713E-37</v>
      </c>
      <c r="IE100" s="86">
        <f t="shared" si="129"/>
        <v>1.2117113376649873E-40</v>
      </c>
      <c r="IF100" s="86">
        <f t="shared" si="129"/>
        <v>7.4762132248835236E-25</v>
      </c>
      <c r="IG100" s="86">
        <f t="shared" si="129"/>
        <v>1.2071996911269008E-19</v>
      </c>
      <c r="II100" s="86">
        <f t="shared" si="130"/>
        <v>3.5011794364280685E-117</v>
      </c>
      <c r="IJ100" s="86">
        <f t="shared" si="130"/>
        <v>1.4586684342792893E-175</v>
      </c>
      <c r="IK100" s="86">
        <f t="shared" si="130"/>
        <v>3.9045487117450697E-134</v>
      </c>
      <c r="IL100" s="86">
        <f t="shared" si="130"/>
        <v>3.6938234535583729E-130</v>
      </c>
      <c r="IM100" s="86">
        <f t="shared" si="130"/>
        <v>9.2622186025569343E-211</v>
      </c>
      <c r="IN100" s="86">
        <f t="shared" si="130"/>
        <v>2.4332292105381387E-155</v>
      </c>
      <c r="IO100" s="86">
        <f t="shared" si="130"/>
        <v>5.3136453134523324E-147</v>
      </c>
      <c r="IP100" s="86">
        <f t="shared" si="130"/>
        <v>7.9071111790093496E-152</v>
      </c>
      <c r="IQ100" s="86">
        <f t="shared" si="130"/>
        <v>6.5261582986724294E-140</v>
      </c>
      <c r="IR100" s="86">
        <f t="shared" si="130"/>
        <v>2.008948050232401E-155</v>
      </c>
      <c r="IS100" s="86">
        <f t="shared" si="130"/>
        <v>2.408064319890392E-155</v>
      </c>
      <c r="IT100" s="86">
        <f t="shared" si="130"/>
        <v>5.6059845932959522E-129</v>
      </c>
      <c r="IU100" s="86">
        <f t="shared" si="130"/>
        <v>3.1179180297954867E-142</v>
      </c>
      <c r="IV100" s="86">
        <f t="shared" si="130"/>
        <v>1.1477379927627966E-82</v>
      </c>
      <c r="IW100" s="86">
        <f t="shared" si="130"/>
        <v>1.5376325412572294E-84</v>
      </c>
      <c r="IY100" s="86">
        <f t="shared" si="131"/>
        <v>3.3764360657080605E-2</v>
      </c>
      <c r="IZ100" s="86">
        <f t="shared" si="131"/>
        <v>1.6174885816224505E-2</v>
      </c>
      <c r="JA100" s="86">
        <f t="shared" si="131"/>
        <v>2.163312780872835E-2</v>
      </c>
      <c r="JB100" s="86">
        <f t="shared" si="131"/>
        <v>2.48847892390427E-2</v>
      </c>
      <c r="JC100" s="86">
        <f t="shared" si="131"/>
        <v>6.0371113155639035E-3</v>
      </c>
      <c r="JD100" s="86">
        <f t="shared" si="131"/>
        <v>1.9297771857190001E-2</v>
      </c>
      <c r="JE100" s="86">
        <f t="shared" si="131"/>
        <v>2.267938268230844E-2</v>
      </c>
      <c r="JF100" s="86">
        <f t="shared" si="131"/>
        <v>2.258030949797539E-2</v>
      </c>
      <c r="JG100" s="86">
        <f t="shared" si="131"/>
        <v>3.0897774423832593E-2</v>
      </c>
      <c r="JH100" s="86">
        <f t="shared" si="131"/>
        <v>3.0232777098331429E-2</v>
      </c>
      <c r="JI100" s="86">
        <f t="shared" si="131"/>
        <v>2.3563099171514893E-2</v>
      </c>
      <c r="JJ100" s="86">
        <f t="shared" si="131"/>
        <v>2.4441905464356463E-2</v>
      </c>
      <c r="JK100" s="86">
        <f t="shared" si="131"/>
        <v>2.0438123348307517E-2</v>
      </c>
      <c r="JL100" s="86">
        <f t="shared" si="131"/>
        <v>9.9999999999503906E-3</v>
      </c>
      <c r="JM100" s="86">
        <f t="shared" si="131"/>
        <v>6.3015142635636338E-3</v>
      </c>
    </row>
    <row r="101" spans="2:273" x14ac:dyDescent="0.25">
      <c r="B101" s="2">
        <v>74</v>
      </c>
      <c r="C101" s="37">
        <v>58.828000000000003</v>
      </c>
      <c r="D101" s="37">
        <v>61.677</v>
      </c>
      <c r="E101" s="37">
        <v>67.483999999999995</v>
      </c>
      <c r="F101" s="37">
        <v>73.305999999999997</v>
      </c>
      <c r="G101" s="37">
        <v>61.097000000000001</v>
      </c>
      <c r="H101" s="37">
        <v>60.18</v>
      </c>
      <c r="I101" s="37">
        <v>67.376999999999995</v>
      </c>
      <c r="J101" s="37">
        <v>67.41</v>
      </c>
      <c r="K101" s="37">
        <v>63.966999999999999</v>
      </c>
      <c r="L101" s="37">
        <v>67.442999999999998</v>
      </c>
      <c r="M101" s="37">
        <v>67.557000000000002</v>
      </c>
      <c r="N101" s="37">
        <v>66.802999999999997</v>
      </c>
      <c r="O101" s="37">
        <v>63.115000000000002</v>
      </c>
      <c r="P101" s="37">
        <v>61.689</v>
      </c>
      <c r="Q101" s="37">
        <v>56.884999999999998</v>
      </c>
      <c r="S101" s="4">
        <f t="shared" si="132"/>
        <v>63.090213774302576</v>
      </c>
      <c r="T101" s="4">
        <f t="shared" si="132"/>
        <v>61.649079981246928</v>
      </c>
      <c r="U101" s="4">
        <f t="shared" si="132"/>
        <v>71.737075869323633</v>
      </c>
      <c r="V101" s="4">
        <f t="shared" si="132"/>
        <v>69.45673185945661</v>
      </c>
      <c r="W101" s="4">
        <f t="shared" si="132"/>
        <v>59.884393739942226</v>
      </c>
      <c r="X101" s="4">
        <f t="shared" si="132"/>
        <v>67.362891306277731</v>
      </c>
      <c r="Y101" s="4">
        <f t="shared" si="132"/>
        <v>67.54047295859769</v>
      </c>
      <c r="Z101" s="4">
        <f t="shared" si="132"/>
        <v>68.644438000907115</v>
      </c>
      <c r="AA101" s="4">
        <f t="shared" si="132"/>
        <v>68.514576811461907</v>
      </c>
      <c r="AB101" s="4">
        <f t="shared" si="132"/>
        <v>71.961916816599683</v>
      </c>
      <c r="AC101" s="4">
        <f t="shared" si="132"/>
        <v>68.002544319605974</v>
      </c>
      <c r="AD101" s="4">
        <f t="shared" si="132"/>
        <v>66.688283213739624</v>
      </c>
      <c r="AE101" s="4">
        <f t="shared" si="132"/>
        <v>68.509362649989129</v>
      </c>
      <c r="AF101" s="4">
        <f t="shared" si="132"/>
        <v>61.327434352141367</v>
      </c>
      <c r="AG101" s="4">
        <f t="shared" si="132"/>
        <v>57.425396804064142</v>
      </c>
      <c r="AI101" s="4">
        <f t="shared" si="133"/>
        <v>-4.2622137743025732</v>
      </c>
      <c r="AJ101" s="4">
        <f t="shared" si="133"/>
        <v>2.7920018753071929E-2</v>
      </c>
      <c r="AK101" s="4">
        <f t="shared" si="133"/>
        <v>-4.2530758693236379</v>
      </c>
      <c r="AL101" s="4">
        <f t="shared" si="133"/>
        <v>3.8492681405433871</v>
      </c>
      <c r="AM101" s="4">
        <f t="shared" si="133"/>
        <v>1.2126062600577754</v>
      </c>
      <c r="AN101" s="4">
        <f t="shared" si="133"/>
        <v>-7.1828913062777318</v>
      </c>
      <c r="AO101" s="4">
        <f t="shared" si="133"/>
        <v>-0.16347295859769417</v>
      </c>
      <c r="AP101" s="4">
        <f t="shared" si="133"/>
        <v>-1.2344380009071187</v>
      </c>
      <c r="AQ101" s="4">
        <f t="shared" si="133"/>
        <v>-4.5475768114619086</v>
      </c>
      <c r="AR101" s="4">
        <f t="shared" si="133"/>
        <v>-4.5189168165996847</v>
      </c>
      <c r="AS101" s="4">
        <f t="shared" si="133"/>
        <v>-0.44554431960597185</v>
      </c>
      <c r="AT101" s="4">
        <f t="shared" si="133"/>
        <v>0.11471678626037374</v>
      </c>
      <c r="AU101" s="4">
        <f t="shared" si="133"/>
        <v>-5.3943626499891266</v>
      </c>
      <c r="AV101" s="4">
        <f t="shared" si="133"/>
        <v>0.3615656478586331</v>
      </c>
      <c r="AW101" s="4">
        <f t="shared" si="133"/>
        <v>-0.54039680406414448</v>
      </c>
      <c r="AY101" s="2">
        <f t="shared" si="125"/>
        <v>50.883044761364381</v>
      </c>
      <c r="AZ101" s="2">
        <f t="shared" si="125"/>
        <v>55.447552016833278</v>
      </c>
      <c r="BA101" s="2">
        <f t="shared" si="125"/>
        <v>58.360525324749787</v>
      </c>
      <c r="BB101" s="2">
        <f t="shared" si="125"/>
        <v>55.672503724421375</v>
      </c>
      <c r="BC101" s="2">
        <f t="shared" si="125"/>
        <v>54.58472060751442</v>
      </c>
      <c r="BD101" s="2">
        <f t="shared" si="125"/>
        <v>55.100836383651405</v>
      </c>
      <c r="BE101" s="2">
        <f t="shared" si="125"/>
        <v>54.494509507711861</v>
      </c>
      <c r="BF101" s="2">
        <f t="shared" si="125"/>
        <v>55.040661573988714</v>
      </c>
      <c r="BG101" s="2">
        <f t="shared" si="125"/>
        <v>51.033276255409987</v>
      </c>
      <c r="BH101" s="2">
        <f t="shared" si="125"/>
        <v>54.432417627001975</v>
      </c>
      <c r="BI101" s="2">
        <f t="shared" si="125"/>
        <v>54.132371752624692</v>
      </c>
      <c r="BJ101" s="2">
        <f t="shared" si="125"/>
        <v>54.509386695653404</v>
      </c>
      <c r="BK101" s="2">
        <f t="shared" si="125"/>
        <v>55.713488526738303</v>
      </c>
      <c r="BL101" s="2">
        <f t="shared" si="125"/>
        <v>54.825119780078239</v>
      </c>
      <c r="BM101" s="2">
        <f t="shared" si="125"/>
        <v>54.469583189513195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56.812196661534713</v>
      </c>
      <c r="DL101" s="2">
        <f t="shared" si="134"/>
        <v>70.98181818181817</v>
      </c>
      <c r="DM101" s="2">
        <f t="shared" si="134"/>
        <v>92.31484566596194</v>
      </c>
      <c r="DN101" s="2">
        <f t="shared" si="134"/>
        <v>87.566936575052864</v>
      </c>
      <c r="DO101" s="2">
        <f t="shared" si="134"/>
        <v>72.169720930232558</v>
      </c>
      <c r="DP101" s="2">
        <f t="shared" si="134"/>
        <v>75.854967770034847</v>
      </c>
      <c r="DQ101" s="2">
        <f t="shared" si="134"/>
        <v>80.979585019631543</v>
      </c>
      <c r="DR101" s="2">
        <f t="shared" si="134"/>
        <v>80.079590592334483</v>
      </c>
      <c r="DS101" s="2">
        <f t="shared" si="134"/>
        <v>70.714597560975591</v>
      </c>
      <c r="DT101" s="2">
        <f t="shared" si="134"/>
        <v>80.236425101214579</v>
      </c>
      <c r="DU101" s="2">
        <f t="shared" si="134"/>
        <v>70.371201969981229</v>
      </c>
      <c r="DV101" s="2">
        <f t="shared" si="134"/>
        <v>77.197298328066324</v>
      </c>
      <c r="DW101" s="2">
        <f t="shared" si="134"/>
        <v>78.960300513440018</v>
      </c>
      <c r="DX101" s="2">
        <f t="shared" si="134"/>
        <v>65.225978175728599</v>
      </c>
      <c r="DY101" s="2">
        <f t="shared" si="134"/>
        <v>56.983761324041808</v>
      </c>
      <c r="EA101" s="2">
        <f t="shared" si="94"/>
        <v>50.553954309583098</v>
      </c>
      <c r="EB101" s="2">
        <f t="shared" si="94"/>
        <v>54.484234443255147</v>
      </c>
      <c r="EC101" s="2">
        <f t="shared" si="94"/>
        <v>56.290435142794884</v>
      </c>
      <c r="ED101" s="2">
        <f t="shared" si="94"/>
        <v>53.727482544525643</v>
      </c>
      <c r="EE101" s="2">
        <f t="shared" si="94"/>
        <v>53.433561401000709</v>
      </c>
      <c r="EF101" s="2">
        <f t="shared" si="94"/>
        <v>53.721937847502844</v>
      </c>
      <c r="EG101" s="2">
        <f t="shared" si="94"/>
        <v>52.809266046604264</v>
      </c>
      <c r="EH101" s="2">
        <f t="shared" si="94"/>
        <v>53.352018729655526</v>
      </c>
      <c r="EI101" s="2">
        <f t="shared" si="94"/>
        <v>49.722064961443941</v>
      </c>
      <c r="EJ101" s="2">
        <f t="shared" si="94"/>
        <v>52.49628982743512</v>
      </c>
      <c r="EK101" s="2">
        <f t="shared" si="94"/>
        <v>52.949446042911163</v>
      </c>
      <c r="EL101" s="2">
        <f t="shared" si="94"/>
        <v>52.853005856331905</v>
      </c>
      <c r="EM101" s="2">
        <f t="shared" si="135"/>
        <v>54.1618817761332</v>
      </c>
      <c r="EN101" s="2">
        <f t="shared" si="135"/>
        <v>54.062744616466574</v>
      </c>
      <c r="EO101" s="2">
        <f t="shared" si="135"/>
        <v>54.285992512121233</v>
      </c>
      <c r="EQ101" s="2">
        <f t="shared" si="136"/>
        <v>51.735140776587819</v>
      </c>
      <c r="ER101" s="2">
        <f t="shared" si="136"/>
        <v>55.597532088506206</v>
      </c>
      <c r="ES101" s="2">
        <f t="shared" si="136"/>
        <v>57.386221729958294</v>
      </c>
      <c r="ET101" s="2">
        <f t="shared" si="136"/>
        <v>54.339540765313288</v>
      </c>
      <c r="EU101" s="2">
        <f t="shared" si="136"/>
        <v>53.32213367618283</v>
      </c>
      <c r="EV101" s="2">
        <f t="shared" si="136"/>
        <v>52.261438432147756</v>
      </c>
      <c r="EW101" s="2">
        <f t="shared" si="136"/>
        <v>52.775386780023148</v>
      </c>
      <c r="EX101" s="2">
        <f t="shared" si="136"/>
        <v>51.916551133501272</v>
      </c>
      <c r="EY101" s="2">
        <f t="shared" si="136"/>
        <v>50.757184394636894</v>
      </c>
      <c r="EZ101" s="2">
        <f t="shared" si="136"/>
        <v>53.168462665604025</v>
      </c>
      <c r="FA101" s="2">
        <f t="shared" si="136"/>
        <v>52.661603801339645</v>
      </c>
      <c r="FB101" s="2">
        <f t="shared" si="136"/>
        <v>51.851893101888948</v>
      </c>
      <c r="FC101" s="2">
        <f t="shared" si="136"/>
        <v>53.024988489449015</v>
      </c>
      <c r="FD101" s="2">
        <f t="shared" si="136"/>
        <v>53.534716338094697</v>
      </c>
      <c r="FE101" s="2">
        <f t="shared" si="136"/>
        <v>55.08239130042579</v>
      </c>
      <c r="FG101" s="2">
        <f t="shared" si="137"/>
        <v>0.94747970013940253</v>
      </c>
      <c r="FH101" s="2">
        <f t="shared" si="137"/>
        <v>0.94162681861159381</v>
      </c>
      <c r="FI101" s="2">
        <f t="shared" si="137"/>
        <v>0.94254862102340764</v>
      </c>
      <c r="FJ101" s="2">
        <f t="shared" si="137"/>
        <v>0.94252793227727738</v>
      </c>
      <c r="FK101" s="2">
        <f t="shared" si="137"/>
        <v>0.93855757714459565</v>
      </c>
      <c r="FL101" s="2">
        <f t="shared" si="137"/>
        <v>0.93767407570902972</v>
      </c>
      <c r="FM101" s="2">
        <f t="shared" si="137"/>
        <v>0.94017618655590462</v>
      </c>
      <c r="FN101" s="2">
        <f t="shared" si="137"/>
        <v>0.93679552290351198</v>
      </c>
      <c r="FO101" s="2">
        <f t="shared" si="137"/>
        <v>0.93756961592394039</v>
      </c>
      <c r="FP101" s="2">
        <f t="shared" si="137"/>
        <v>0.93021847290939219</v>
      </c>
      <c r="FQ101" s="2">
        <f t="shared" si="137"/>
        <v>0.93209313437699415</v>
      </c>
      <c r="FR101" s="2">
        <f t="shared" si="137"/>
        <v>0.93194496267836668</v>
      </c>
      <c r="FS101" s="2">
        <f t="shared" si="137"/>
        <v>0.9374128555953658</v>
      </c>
      <c r="FT101" s="2">
        <f t="shared" si="137"/>
        <v>0.93169235185821953</v>
      </c>
      <c r="FU101" s="2">
        <f t="shared" si="137"/>
        <v>0.93202111790904008</v>
      </c>
      <c r="FW101" s="2">
        <f t="shared" si="127"/>
        <v>3.4345708135223276E-4</v>
      </c>
      <c r="FX101" s="2">
        <f t="shared" si="127"/>
        <v>2.7048070913949379E-4</v>
      </c>
      <c r="FY101" s="2">
        <f t="shared" si="127"/>
        <v>3.9982290824624913E-4</v>
      </c>
      <c r="FZ101" s="2">
        <f t="shared" si="127"/>
        <v>3.2314924723083444E-4</v>
      </c>
      <c r="GA101" s="2">
        <f t="shared" si="127"/>
        <v>3.2155343499128364E-4</v>
      </c>
      <c r="GB101" s="2">
        <f t="shared" si="127"/>
        <v>3.8549220015045386E-4</v>
      </c>
      <c r="GC101" s="2">
        <f t="shared" si="127"/>
        <v>3.6735728656390343E-4</v>
      </c>
      <c r="GD101" s="2">
        <f t="shared" si="127"/>
        <v>4.593341626210516E-4</v>
      </c>
      <c r="GE101" s="2">
        <f t="shared" si="127"/>
        <v>6.1772683187901259E-4</v>
      </c>
      <c r="GF101" s="2">
        <f t="shared" si="127"/>
        <v>5.6354324509082427E-4</v>
      </c>
      <c r="GG101" s="2">
        <f t="shared" si="127"/>
        <v>4.555583714832051E-4</v>
      </c>
      <c r="GH101" s="2">
        <f t="shared" si="127"/>
        <v>3.7048115658907112E-4</v>
      </c>
      <c r="GI101" s="2">
        <f t="shared" si="127"/>
        <v>4.0062151711146637E-4</v>
      </c>
      <c r="GJ101" s="2">
        <f t="shared" si="127"/>
        <v>3.0124613668904118E-4</v>
      </c>
      <c r="GK101" s="2">
        <f t="shared" si="127"/>
        <v>2.5033867539388444E-4</v>
      </c>
      <c r="GM101" s="86">
        <f t="shared" si="128"/>
        <v>5.2985328945268683E-3</v>
      </c>
      <c r="GN101" s="86">
        <f t="shared" si="128"/>
        <v>3.3769402301071704E-3</v>
      </c>
      <c r="GO101" s="86">
        <f t="shared" si="128"/>
        <v>4.9364913503800419E-6</v>
      </c>
      <c r="GP101" s="86">
        <f t="shared" si="128"/>
        <v>7.0500991188872247E-6</v>
      </c>
      <c r="GQ101" s="86">
        <f t="shared" si="128"/>
        <v>6.5691687258348709E-6</v>
      </c>
      <c r="GR101" s="86">
        <f t="shared" si="128"/>
        <v>3.5771433927628881E-7</v>
      </c>
      <c r="GS101" s="86">
        <f t="shared" si="128"/>
        <v>9.6018954789416463E-7</v>
      </c>
      <c r="GT101" s="86">
        <f t="shared" si="128"/>
        <v>4.4824421003415742E-7</v>
      </c>
      <c r="GU101" s="86">
        <f t="shared" si="128"/>
        <v>2.4343475908502814E-7</v>
      </c>
      <c r="GV101" s="86">
        <f t="shared" si="128"/>
        <v>7.2751606879248198E-7</v>
      </c>
      <c r="GW101" s="86">
        <f t="shared" si="128"/>
        <v>3.6344075916643885E-6</v>
      </c>
      <c r="GX101" s="86">
        <f t="shared" si="128"/>
        <v>6.9248745640716237E-4</v>
      </c>
      <c r="GY101" s="86">
        <f t="shared" si="128"/>
        <v>3.9131553688746823E-4</v>
      </c>
      <c r="GZ101" s="86">
        <f t="shared" si="128"/>
        <v>9.9405787519562435E-5</v>
      </c>
      <c r="HA101" s="86">
        <f t="shared" si="128"/>
        <v>5.9322907786716246E-5</v>
      </c>
      <c r="HC101" s="86">
        <f t="shared" si="73"/>
        <v>2.9875004331312464E-2</v>
      </c>
      <c r="HD101" s="86">
        <f t="shared" si="73"/>
        <v>1.0862045722945661E-2</v>
      </c>
      <c r="HE101" s="86">
        <f t="shared" si="73"/>
        <v>3.1055005938628748E-2</v>
      </c>
      <c r="HF101" s="86">
        <f t="shared" si="73"/>
        <v>3.4967759131918928E-2</v>
      </c>
      <c r="HG101" s="86">
        <f t="shared" si="73"/>
        <v>9.9937381969438816E-3</v>
      </c>
      <c r="HH101" s="86">
        <f t="shared" si="73"/>
        <v>2.8630439986072471E-2</v>
      </c>
      <c r="HI101" s="86">
        <f t="shared" si="138"/>
        <v>3.2945128681449221E-2</v>
      </c>
      <c r="HJ101" s="86">
        <f t="shared" si="138"/>
        <v>3.3366360758175971E-2</v>
      </c>
      <c r="HK101" s="86">
        <f t="shared" si="138"/>
        <v>4.4864841654381898E-2</v>
      </c>
      <c r="HL101" s="86">
        <f t="shared" si="138"/>
        <v>4.4619915901755992E-2</v>
      </c>
      <c r="HM101" s="86">
        <f t="shared" si="138"/>
        <v>3.4845801917095624E-2</v>
      </c>
      <c r="HN101" s="86">
        <f t="shared" si="138"/>
        <v>3.1345456734448093E-2</v>
      </c>
      <c r="HO101" s="86">
        <f t="shared" si="138"/>
        <v>2.7818249227983226E-2</v>
      </c>
      <c r="HP101" s="86">
        <f t="shared" si="138"/>
        <v>1.4797744395746075E-2</v>
      </c>
      <c r="HQ101" s="86">
        <f t="shared" si="138"/>
        <v>9.9406771229428245E-3</v>
      </c>
      <c r="HS101" s="86">
        <f t="shared" si="129"/>
        <v>3.0890502954736808E-33</v>
      </c>
      <c r="HT101" s="86">
        <f t="shared" si="129"/>
        <v>2.8381345831288656E-47</v>
      </c>
      <c r="HU101" s="86">
        <f t="shared" si="129"/>
        <v>1.7737090574372463E-36</v>
      </c>
      <c r="HV101" s="86">
        <f t="shared" si="129"/>
        <v>1.566277764466066E-35</v>
      </c>
      <c r="HW101" s="86">
        <f t="shared" si="129"/>
        <v>6.8958673209725881E-57</v>
      </c>
      <c r="HX101" s="86">
        <f t="shared" si="129"/>
        <v>6.4878569256828587E-42</v>
      </c>
      <c r="HY101" s="86">
        <f t="shared" si="129"/>
        <v>2.2439808748985295E-39</v>
      </c>
      <c r="HZ101" s="86">
        <f t="shared" si="129"/>
        <v>3.7066874642506094E-41</v>
      </c>
      <c r="IA101" s="86">
        <f t="shared" si="129"/>
        <v>7.6325803498785998E-38</v>
      </c>
      <c r="IB101" s="86">
        <f t="shared" si="129"/>
        <v>2.2478216231979043E-41</v>
      </c>
      <c r="IC101" s="86">
        <f t="shared" si="129"/>
        <v>8.4422045490741312E-42</v>
      </c>
      <c r="ID101" s="86">
        <f t="shared" si="129"/>
        <v>8.3396367780117668E-36</v>
      </c>
      <c r="IE101" s="86">
        <f t="shared" si="129"/>
        <v>3.0532008462683274E-39</v>
      </c>
      <c r="IF101" s="86">
        <f t="shared" si="129"/>
        <v>4.749876455670652E-24</v>
      </c>
      <c r="IG101" s="86">
        <f t="shared" si="129"/>
        <v>4.8421115338520471E-19</v>
      </c>
      <c r="II101" s="86">
        <f t="shared" si="130"/>
        <v>1.4443343169356443E-114</v>
      </c>
      <c r="IJ101" s="86">
        <f t="shared" si="130"/>
        <v>9.772965828176468E-172</v>
      </c>
      <c r="IK101" s="86">
        <f t="shared" si="130"/>
        <v>4.4510079890318116E-131</v>
      </c>
      <c r="IL101" s="86">
        <f t="shared" si="130"/>
        <v>2.8529435570371431E-127</v>
      </c>
      <c r="IM101" s="86">
        <f t="shared" si="130"/>
        <v>4.6277980071808987E-206</v>
      </c>
      <c r="IN101" s="86">
        <f t="shared" si="130"/>
        <v>8.2548257257306329E-152</v>
      </c>
      <c r="IO101" s="86">
        <f t="shared" si="130"/>
        <v>1.1070197049269944E-143</v>
      </c>
      <c r="IP101" s="86">
        <f t="shared" si="130"/>
        <v>2.6613000262010697E-148</v>
      </c>
      <c r="IQ101" s="86">
        <f t="shared" si="130"/>
        <v>1.5468336978257973E-136</v>
      </c>
      <c r="IR101" s="86">
        <f t="shared" si="130"/>
        <v>1.0269197000552632E-151</v>
      </c>
      <c r="IS101" s="86">
        <f t="shared" si="130"/>
        <v>9.718776055361954E-152</v>
      </c>
      <c r="IT101" s="86">
        <f t="shared" si="130"/>
        <v>4.5558358901842971E-126</v>
      </c>
      <c r="IU101" s="86">
        <f t="shared" si="130"/>
        <v>5.477761966873133E-139</v>
      </c>
      <c r="IV101" s="86">
        <f t="shared" si="130"/>
        <v>7.316934321005391E-81</v>
      </c>
      <c r="IW101" s="86">
        <f t="shared" si="130"/>
        <v>9.8293160036948808E-83</v>
      </c>
      <c r="IY101" s="86">
        <f t="shared" si="131"/>
        <v>3.5173537225839331E-2</v>
      </c>
      <c r="IZ101" s="86">
        <f t="shared" si="131"/>
        <v>1.423898595305283E-2</v>
      </c>
      <c r="JA101" s="86">
        <f t="shared" si="131"/>
        <v>3.1059942429979129E-2</v>
      </c>
      <c r="JB101" s="86">
        <f t="shared" si="131"/>
        <v>3.4974809231037816E-2</v>
      </c>
      <c r="JC101" s="86">
        <f t="shared" si="131"/>
        <v>1.0000307365669717E-2</v>
      </c>
      <c r="JD101" s="86">
        <f t="shared" si="131"/>
        <v>2.8630797700411745E-2</v>
      </c>
      <c r="JE101" s="86">
        <f t="shared" si="131"/>
        <v>3.2946088870997113E-2</v>
      </c>
      <c r="JF101" s="86">
        <f t="shared" si="131"/>
        <v>3.3366809002386005E-2</v>
      </c>
      <c r="JG101" s="86">
        <f t="shared" si="131"/>
        <v>4.4865085089140985E-2</v>
      </c>
      <c r="JH101" s="86">
        <f t="shared" si="131"/>
        <v>4.4620643417824783E-2</v>
      </c>
      <c r="JI101" s="86">
        <f t="shared" si="131"/>
        <v>3.4849436324687288E-2</v>
      </c>
      <c r="JJ101" s="86">
        <f t="shared" si="131"/>
        <v>3.2037944190855254E-2</v>
      </c>
      <c r="JK101" s="86">
        <f t="shared" si="131"/>
        <v>2.8209564764870694E-2</v>
      </c>
      <c r="JL101" s="86">
        <f t="shared" si="131"/>
        <v>1.4897150183265637E-2</v>
      </c>
      <c r="JM101" s="86">
        <f t="shared" si="131"/>
        <v>1.0000000030729541E-2</v>
      </c>
    </row>
    <row r="102" spans="2:273" x14ac:dyDescent="0.25">
      <c r="B102" s="2">
        <v>75</v>
      </c>
      <c r="C102" s="37">
        <v>64.897000000000006</v>
      </c>
      <c r="D102" s="37">
        <v>63.531999999999996</v>
      </c>
      <c r="E102" s="37">
        <v>71.483999999999995</v>
      </c>
      <c r="F102" s="37">
        <v>74.435000000000002</v>
      </c>
      <c r="G102" s="37">
        <v>65.483999999999995</v>
      </c>
      <c r="H102" s="37">
        <v>68.540999999999997</v>
      </c>
      <c r="I102" s="37">
        <v>71.066000000000003</v>
      </c>
      <c r="J102" s="37">
        <v>71.950999999999993</v>
      </c>
      <c r="K102" s="37">
        <v>69.361000000000004</v>
      </c>
      <c r="L102" s="37">
        <v>73</v>
      </c>
      <c r="M102" s="37">
        <v>70.131</v>
      </c>
      <c r="N102" s="37">
        <v>68.902000000000001</v>
      </c>
      <c r="O102" s="37">
        <v>67.393000000000001</v>
      </c>
      <c r="P102" s="37">
        <v>63.917999999999999</v>
      </c>
      <c r="Q102" s="37">
        <v>59.639000000000003</v>
      </c>
      <c r="S102" s="4">
        <f t="shared" si="132"/>
        <v>66.433230544908426</v>
      </c>
      <c r="T102" s="4">
        <f t="shared" si="132"/>
        <v>64.002542279964359</v>
      </c>
      <c r="U102" s="4">
        <f t="shared" si="132"/>
        <v>76.03786909399426</v>
      </c>
      <c r="V102" s="4">
        <f t="shared" si="132"/>
        <v>73.603533591283536</v>
      </c>
      <c r="W102" s="4">
        <f t="shared" si="132"/>
        <v>62.530771823599068</v>
      </c>
      <c r="X102" s="4">
        <f t="shared" si="132"/>
        <v>71.725844185483339</v>
      </c>
      <c r="Y102" s="4">
        <f t="shared" si="132"/>
        <v>71.861916569739336</v>
      </c>
      <c r="Z102" s="4">
        <f t="shared" si="132"/>
        <v>73.3640471586112</v>
      </c>
      <c r="AA102" s="4">
        <f t="shared" si="132"/>
        <v>74.33928689436874</v>
      </c>
      <c r="AB102" s="4">
        <f t="shared" si="132"/>
        <v>78.007122875778919</v>
      </c>
      <c r="AC102" s="4">
        <f t="shared" si="132"/>
        <v>72.89366798279849</v>
      </c>
      <c r="AD102" s="4">
        <f t="shared" si="132"/>
        <v>70.407657677206771</v>
      </c>
      <c r="AE102" s="4">
        <f t="shared" si="132"/>
        <v>72.860945600851494</v>
      </c>
      <c r="AF102" s="4">
        <f t="shared" si="132"/>
        <v>64.012486705312654</v>
      </c>
      <c r="AG102" s="4">
        <f t="shared" si="132"/>
        <v>58.878848277435537</v>
      </c>
      <c r="AI102" s="4">
        <f t="shared" si="133"/>
        <v>-1.5362305449084204</v>
      </c>
      <c r="AJ102" s="4">
        <f t="shared" si="133"/>
        <v>-0.47054227996436282</v>
      </c>
      <c r="AK102" s="4">
        <f t="shared" si="133"/>
        <v>-4.5538690939942654</v>
      </c>
      <c r="AL102" s="4">
        <f t="shared" si="133"/>
        <v>0.83146640871646582</v>
      </c>
      <c r="AM102" s="4">
        <f t="shared" si="133"/>
        <v>2.9532281764009269</v>
      </c>
      <c r="AN102" s="4">
        <f t="shared" si="133"/>
        <v>-3.1848441854833425</v>
      </c>
      <c r="AO102" s="4">
        <f t="shared" si="133"/>
        <v>-0.79591656973933311</v>
      </c>
      <c r="AP102" s="4">
        <f t="shared" si="133"/>
        <v>-1.4130471586112066</v>
      </c>
      <c r="AQ102" s="4">
        <f t="shared" si="133"/>
        <v>-4.9782868943687362</v>
      </c>
      <c r="AR102" s="4">
        <f t="shared" si="133"/>
        <v>-5.0071228757789186</v>
      </c>
      <c r="AS102" s="4">
        <f t="shared" si="133"/>
        <v>-2.7626679827984901</v>
      </c>
      <c r="AT102" s="4">
        <f t="shared" si="133"/>
        <v>-1.50565767720677</v>
      </c>
      <c r="AU102" s="4">
        <f t="shared" si="133"/>
        <v>-5.4679456008514933</v>
      </c>
      <c r="AV102" s="4">
        <f t="shared" si="133"/>
        <v>-9.4486705312654351E-2</v>
      </c>
      <c r="AW102" s="4">
        <f t="shared" si="133"/>
        <v>0.76015172256446562</v>
      </c>
      <c r="AY102" s="2">
        <f t="shared" si="125"/>
        <v>50.776547987932084</v>
      </c>
      <c r="AZ102" s="2">
        <f t="shared" si="125"/>
        <v>55.256927616198638</v>
      </c>
      <c r="BA102" s="2">
        <f t="shared" si="125"/>
        <v>58.085394731092222</v>
      </c>
      <c r="BB102" s="2">
        <f t="shared" si="125"/>
        <v>55.436009084984363</v>
      </c>
      <c r="BC102" s="2">
        <f t="shared" si="125"/>
        <v>54.387041298710599</v>
      </c>
      <c r="BD102" s="2">
        <f t="shared" si="125"/>
        <v>54.845883776140539</v>
      </c>
      <c r="BE102" s="2">
        <f t="shared" si="125"/>
        <v>54.231588661906542</v>
      </c>
      <c r="BF102" s="2">
        <f t="shared" si="125"/>
        <v>54.74898977544467</v>
      </c>
      <c r="BG102" s="2">
        <f t="shared" si="125"/>
        <v>50.876569439545442</v>
      </c>
      <c r="BH102" s="2">
        <f t="shared" si="125"/>
        <v>54.190861588302475</v>
      </c>
      <c r="BI102" s="2">
        <f t="shared" si="125"/>
        <v>53.904882529170393</v>
      </c>
      <c r="BJ102" s="2">
        <f t="shared" si="125"/>
        <v>54.249636770804223</v>
      </c>
      <c r="BK102" s="2">
        <f t="shared" si="125"/>
        <v>55.454641129507202</v>
      </c>
      <c r="BL102" s="2">
        <f t="shared" si="125"/>
        <v>54.628889282176019</v>
      </c>
      <c r="BM102" s="2">
        <f t="shared" si="125"/>
        <v>54.361654536562071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56.814964022364471</v>
      </c>
      <c r="DL102" s="2">
        <f t="shared" si="134"/>
        <v>71.137742424242418</v>
      </c>
      <c r="DM102" s="2">
        <f t="shared" si="134"/>
        <v>92.799869133192374</v>
      </c>
      <c r="DN102" s="2">
        <f t="shared" si="134"/>
        <v>87.949275193798456</v>
      </c>
      <c r="DO102" s="2">
        <f t="shared" si="134"/>
        <v>72.356255813953481</v>
      </c>
      <c r="DP102" s="2">
        <f t="shared" si="134"/>
        <v>76.098613240418118</v>
      </c>
      <c r="DQ102" s="2">
        <f t="shared" si="134"/>
        <v>81.297346270009086</v>
      </c>
      <c r="DR102" s="2">
        <f t="shared" si="134"/>
        <v>80.398462891986057</v>
      </c>
      <c r="DS102" s="2">
        <f t="shared" si="134"/>
        <v>70.902940243902421</v>
      </c>
      <c r="DT102" s="2">
        <f t="shared" si="134"/>
        <v>80.632137651821864</v>
      </c>
      <c r="DU102" s="2">
        <f t="shared" si="134"/>
        <v>70.599027767354599</v>
      </c>
      <c r="DV102" s="2">
        <f t="shared" si="134"/>
        <v>77.516141776733377</v>
      </c>
      <c r="DW102" s="2">
        <f t="shared" si="134"/>
        <v>79.244026880096627</v>
      </c>
      <c r="DX102" s="2">
        <f t="shared" si="134"/>
        <v>65.304996974853466</v>
      </c>
      <c r="DY102" s="2">
        <f t="shared" si="134"/>
        <v>56.995567770034839</v>
      </c>
      <c r="EA102" s="2">
        <f t="shared" si="94"/>
        <v>50.470825335368303</v>
      </c>
      <c r="EB102" s="2">
        <f t="shared" si="94"/>
        <v>54.358729698845735</v>
      </c>
      <c r="EC102" s="2">
        <f t="shared" si="94"/>
        <v>56.155123423339276</v>
      </c>
      <c r="ED102" s="2">
        <f t="shared" si="94"/>
        <v>53.627683057782818</v>
      </c>
      <c r="EE102" s="2">
        <f t="shared" si="94"/>
        <v>53.31423784264507</v>
      </c>
      <c r="EF102" s="2">
        <f t="shared" si="94"/>
        <v>53.558176906336115</v>
      </c>
      <c r="EG102" s="2">
        <f t="shared" si="94"/>
        <v>52.660932305478582</v>
      </c>
      <c r="EH102" s="2">
        <f t="shared" si="94"/>
        <v>53.171464025304999</v>
      </c>
      <c r="EI102" s="2">
        <f t="shared" si="94"/>
        <v>49.659675723332604</v>
      </c>
      <c r="EJ102" s="2">
        <f t="shared" si="94"/>
        <v>52.381432589215144</v>
      </c>
      <c r="EK102" s="2">
        <f t="shared" si="94"/>
        <v>52.795809762822088</v>
      </c>
      <c r="EL102" s="2">
        <f t="shared" si="94"/>
        <v>52.700525171351494</v>
      </c>
      <c r="EM102" s="2">
        <f t="shared" si="135"/>
        <v>54.006594793180909</v>
      </c>
      <c r="EN102" s="2">
        <f t="shared" si="135"/>
        <v>53.915216274517107</v>
      </c>
      <c r="EO102" s="2">
        <f t="shared" si="135"/>
        <v>54.186222665488465</v>
      </c>
      <c r="EQ102" s="2">
        <f t="shared" si="136"/>
        <v>51.621762479021548</v>
      </c>
      <c r="ER102" s="2">
        <f t="shared" si="136"/>
        <v>55.445749232412226</v>
      </c>
      <c r="ES102" s="2">
        <f t="shared" si="136"/>
        <v>57.221753787048115</v>
      </c>
      <c r="ET102" s="2">
        <f t="shared" si="136"/>
        <v>54.223708110078036</v>
      </c>
      <c r="EU102" s="2">
        <f t="shared" si="136"/>
        <v>53.206187573461875</v>
      </c>
      <c r="EV102" s="2">
        <f t="shared" si="136"/>
        <v>52.138960739176333</v>
      </c>
      <c r="EW102" s="2">
        <f t="shared" si="136"/>
        <v>52.628187357536348</v>
      </c>
      <c r="EX102" s="2">
        <f t="shared" si="136"/>
        <v>51.778101336163367</v>
      </c>
      <c r="EY102" s="2">
        <f t="shared" si="136"/>
        <v>50.665305299662187</v>
      </c>
      <c r="EZ102" s="2">
        <f t="shared" si="136"/>
        <v>53.035363242604888</v>
      </c>
      <c r="FA102" s="2">
        <f t="shared" si="136"/>
        <v>52.515224496175875</v>
      </c>
      <c r="FB102" s="2">
        <f t="shared" si="136"/>
        <v>51.725172314836961</v>
      </c>
      <c r="FC102" s="2">
        <f t="shared" si="136"/>
        <v>52.897362588781604</v>
      </c>
      <c r="FD102" s="2">
        <f t="shared" si="136"/>
        <v>53.399959740617447</v>
      </c>
      <c r="FE102" s="2">
        <f t="shared" si="136"/>
        <v>54.956750275346003</v>
      </c>
      <c r="FG102" s="2">
        <f t="shared" si="137"/>
        <v>0.95187853751552953</v>
      </c>
      <c r="FH102" s="2">
        <f t="shared" si="137"/>
        <v>0.94648817803899798</v>
      </c>
      <c r="FI102" s="2">
        <f t="shared" si="137"/>
        <v>0.94733750553462204</v>
      </c>
      <c r="FJ102" s="2">
        <f t="shared" si="137"/>
        <v>0.94731844491987727</v>
      </c>
      <c r="FK102" s="2">
        <f t="shared" si="137"/>
        <v>0.94365925121656624</v>
      </c>
      <c r="FL102" s="2">
        <f t="shared" si="137"/>
        <v>0.94284464115637567</v>
      </c>
      <c r="FM102" s="2">
        <f t="shared" si="137"/>
        <v>0.94515131861319623</v>
      </c>
      <c r="FN102" s="2">
        <f t="shared" si="137"/>
        <v>0.94203446756139331</v>
      </c>
      <c r="FO102" s="2">
        <f t="shared" si="137"/>
        <v>0.94274831824566774</v>
      </c>
      <c r="FP102" s="2">
        <f t="shared" si="137"/>
        <v>0.93596531679926231</v>
      </c>
      <c r="FQ102" s="2">
        <f t="shared" si="137"/>
        <v>0.93769593143202579</v>
      </c>
      <c r="FR102" s="2">
        <f t="shared" si="137"/>
        <v>0.93755916598132338</v>
      </c>
      <c r="FS102" s="2">
        <f t="shared" si="137"/>
        <v>0.94260376539120494</v>
      </c>
      <c r="FT102" s="2">
        <f t="shared" si="137"/>
        <v>0.9373259928538612</v>
      </c>
      <c r="FU102" s="2">
        <f t="shared" si="137"/>
        <v>0.9376294592352914</v>
      </c>
      <c r="FW102" s="2">
        <f t="shared" si="127"/>
        <v>3.7658072258981367E-4</v>
      </c>
      <c r="FX102" s="2">
        <f t="shared" si="127"/>
        <v>2.965684609492249E-4</v>
      </c>
      <c r="FY102" s="2">
        <f t="shared" si="127"/>
        <v>4.3838019104848767E-4</v>
      </c>
      <c r="FZ102" s="2">
        <f t="shared" si="127"/>
        <v>3.5431505725901265E-4</v>
      </c>
      <c r="GA102" s="2">
        <f t="shared" si="127"/>
        <v>3.5256539276359644E-4</v>
      </c>
      <c r="GB102" s="2">
        <f t="shared" si="127"/>
        <v>4.2266807254969055E-4</v>
      </c>
      <c r="GC102" s="2">
        <f t="shared" si="127"/>
        <v>4.0278497941915255E-4</v>
      </c>
      <c r="GD102" s="2">
        <f t="shared" si="127"/>
        <v>5.0362757543329388E-4</v>
      </c>
      <c r="GE102" s="2">
        <f t="shared" si="127"/>
        <v>6.7728363813951951E-4</v>
      </c>
      <c r="GF102" s="2">
        <f t="shared" si="127"/>
        <v>6.1787928695410436E-4</v>
      </c>
      <c r="GG102" s="2">
        <f t="shared" si="127"/>
        <v>4.9948786818580803E-4</v>
      </c>
      <c r="GH102" s="2">
        <f t="shared" si="127"/>
        <v>4.0620999097444447E-4</v>
      </c>
      <c r="GI102" s="2">
        <f t="shared" si="127"/>
        <v>4.3925578063735358E-4</v>
      </c>
      <c r="GJ102" s="2">
        <f t="shared" si="127"/>
        <v>3.3030022081070572E-4</v>
      </c>
      <c r="GK102" s="2">
        <f t="shared" si="127"/>
        <v>2.7448426981523913E-4</v>
      </c>
      <c r="GM102" s="86">
        <f t="shared" si="128"/>
        <v>2.0739051739225374E-3</v>
      </c>
      <c r="GN102" s="86">
        <f t="shared" si="128"/>
        <v>1.094266096329176E-3</v>
      </c>
      <c r="GO102" s="86">
        <f t="shared" si="128"/>
        <v>5.0314008268305565E-7</v>
      </c>
      <c r="GP102" s="86">
        <f t="shared" si="128"/>
        <v>7.4886032749007973E-7</v>
      </c>
      <c r="GQ102" s="86">
        <f t="shared" si="128"/>
        <v>6.6057083686206138E-7</v>
      </c>
      <c r="GR102" s="86">
        <f t="shared" si="128"/>
        <v>2.449887051206703E-8</v>
      </c>
      <c r="GS102" s="86">
        <f t="shared" si="128"/>
        <v>7.1388969840663006E-8</v>
      </c>
      <c r="GT102" s="86">
        <f t="shared" si="128"/>
        <v>3.2149198948946405E-8</v>
      </c>
      <c r="GU102" s="86">
        <f t="shared" si="128"/>
        <v>1.6595934459536143E-8</v>
      </c>
      <c r="GV102" s="86">
        <f t="shared" si="128"/>
        <v>5.8858071309792913E-8</v>
      </c>
      <c r="GW102" s="86">
        <f t="shared" si="128"/>
        <v>3.5834445990040168E-7</v>
      </c>
      <c r="GX102" s="86">
        <f t="shared" si="128"/>
        <v>1.7480904425428651E-4</v>
      </c>
      <c r="GY102" s="86">
        <f t="shared" si="128"/>
        <v>9.4378706973789972E-5</v>
      </c>
      <c r="GZ102" s="86">
        <f t="shared" si="128"/>
        <v>1.71292007913051E-5</v>
      </c>
      <c r="HA102" s="86">
        <f t="shared" si="128"/>
        <v>9.5366455555185702E-6</v>
      </c>
      <c r="HC102" s="86">
        <f t="shared" si="73"/>
        <v>4.1100367810859087E-2</v>
      </c>
      <c r="HD102" s="86">
        <f t="shared" si="73"/>
        <v>1.670969356672947E-2</v>
      </c>
      <c r="HE102" s="86">
        <f t="shared" si="73"/>
        <v>4.387330968790152E-2</v>
      </c>
      <c r="HF102" s="86">
        <f t="shared" si="73"/>
        <v>4.8445221895836832E-2</v>
      </c>
      <c r="HG102" s="86">
        <f t="shared" si="73"/>
        <v>1.6240231071777477E-2</v>
      </c>
      <c r="HH102" s="86">
        <f t="shared" si="73"/>
        <v>4.162319889110782E-2</v>
      </c>
      <c r="HI102" s="86">
        <f t="shared" si="138"/>
        <v>4.6973492423997204E-2</v>
      </c>
      <c r="HJ102" s="86">
        <f t="shared" si="138"/>
        <v>4.8296674145093532E-2</v>
      </c>
      <c r="HK102" s="86">
        <f t="shared" si="138"/>
        <v>6.3822789792156984E-2</v>
      </c>
      <c r="HL102" s="86">
        <f t="shared" si="138"/>
        <v>6.4411876769003742E-2</v>
      </c>
      <c r="HM102" s="86">
        <f t="shared" si="138"/>
        <v>5.0509067552993843E-2</v>
      </c>
      <c r="HN102" s="86">
        <f t="shared" si="138"/>
        <v>4.3832310426631778E-2</v>
      </c>
      <c r="HO102" s="86">
        <f t="shared" si="138"/>
        <v>3.9929563605599218E-2</v>
      </c>
      <c r="HP102" s="86">
        <f t="shared" si="138"/>
        <v>2.2516697117154046E-2</v>
      </c>
      <c r="HQ102" s="86">
        <f t="shared" si="138"/>
        <v>1.6062095316296213E-2</v>
      </c>
      <c r="HS102" s="86">
        <f t="shared" si="129"/>
        <v>4.096881407853692E-32</v>
      </c>
      <c r="HT102" s="86">
        <f t="shared" si="129"/>
        <v>1.1454491376558164E-45</v>
      </c>
      <c r="HU102" s="86">
        <f t="shared" si="129"/>
        <v>3.4239986457221735E-35</v>
      </c>
      <c r="HV102" s="86">
        <f t="shared" si="129"/>
        <v>2.5792324267665314E-34</v>
      </c>
      <c r="HW102" s="86">
        <f t="shared" si="129"/>
        <v>6.5530208430223377E-55</v>
      </c>
      <c r="HX102" s="86">
        <f t="shared" si="129"/>
        <v>1.9654161706534603E-40</v>
      </c>
      <c r="HY102" s="86">
        <f t="shared" si="129"/>
        <v>5.4624143377261271E-38</v>
      </c>
      <c r="HZ102" s="86">
        <f t="shared" si="129"/>
        <v>1.1271574119358029E-39</v>
      </c>
      <c r="IA102" s="86">
        <f t="shared" si="129"/>
        <v>1.9882247139312952E-36</v>
      </c>
      <c r="IB102" s="86">
        <f t="shared" si="129"/>
        <v>7.8822584847360046E-40</v>
      </c>
      <c r="IC102" s="86">
        <f t="shared" si="129"/>
        <v>2.7363142864014667E-40</v>
      </c>
      <c r="ID102" s="86">
        <f t="shared" si="129"/>
        <v>1.4377557558101241E-34</v>
      </c>
      <c r="IE102" s="86">
        <f t="shared" si="129"/>
        <v>7.2560357487790913E-38</v>
      </c>
      <c r="IF102" s="86">
        <f t="shared" si="129"/>
        <v>2.92293625137512E-23</v>
      </c>
      <c r="IG102" s="86">
        <f t="shared" si="129"/>
        <v>1.8979805403688129E-18</v>
      </c>
      <c r="II102" s="86">
        <f t="shared" si="130"/>
        <v>5.561693111898451E-112</v>
      </c>
      <c r="IJ102" s="86">
        <f t="shared" si="130"/>
        <v>5.9367275436812629E-168</v>
      </c>
      <c r="IK102" s="86">
        <f t="shared" si="130"/>
        <v>4.6740176586445051E-128</v>
      </c>
      <c r="IL102" s="86">
        <f t="shared" si="130"/>
        <v>2.0432314103673024E-124</v>
      </c>
      <c r="IM102" s="86">
        <f t="shared" si="130"/>
        <v>2.0447505704638072E-201</v>
      </c>
      <c r="IN102" s="86">
        <f t="shared" si="130"/>
        <v>2.5481450174381013E-148</v>
      </c>
      <c r="IO102" s="86">
        <f t="shared" si="130"/>
        <v>2.111587435511585E-140</v>
      </c>
      <c r="IP102" s="86">
        <f t="shared" si="130"/>
        <v>8.1334537587399733E-145</v>
      </c>
      <c r="IQ102" s="86">
        <f t="shared" si="130"/>
        <v>3.3308580516205073E-133</v>
      </c>
      <c r="IR102" s="86">
        <f t="shared" si="130"/>
        <v>4.729915403126101E-148</v>
      </c>
      <c r="IS102" s="86">
        <f t="shared" si="130"/>
        <v>3.5543997962273365E-148</v>
      </c>
      <c r="IT102" s="86">
        <f t="shared" si="130"/>
        <v>3.4266767371162453E-123</v>
      </c>
      <c r="IU102" s="86">
        <f t="shared" si="130"/>
        <v>8.8201940218642626E-136</v>
      </c>
      <c r="IV102" s="86">
        <f t="shared" si="130"/>
        <v>4.4518611013903907E-79</v>
      </c>
      <c r="IW102" s="86">
        <f t="shared" si="130"/>
        <v>6.0028131047787249E-81</v>
      </c>
      <c r="IY102" s="86">
        <f t="shared" si="131"/>
        <v>4.3174272984781624E-2</v>
      </c>
      <c r="IZ102" s="86">
        <f t="shared" si="131"/>
        <v>1.7803959663058647E-2</v>
      </c>
      <c r="JA102" s="86">
        <f t="shared" si="131"/>
        <v>4.38738128279842E-2</v>
      </c>
      <c r="JB102" s="86">
        <f t="shared" si="131"/>
        <v>4.8445970756164324E-2</v>
      </c>
      <c r="JC102" s="86">
        <f t="shared" si="131"/>
        <v>1.6240891642614341E-2</v>
      </c>
      <c r="JD102" s="86">
        <f t="shared" si="131"/>
        <v>4.1623223389978328E-2</v>
      </c>
      <c r="JE102" s="86">
        <f t="shared" si="131"/>
        <v>4.6973563812967044E-2</v>
      </c>
      <c r="JF102" s="86">
        <f t="shared" si="131"/>
        <v>4.8296706294292481E-2</v>
      </c>
      <c r="JG102" s="86">
        <f t="shared" si="131"/>
        <v>6.3822806388091444E-2</v>
      </c>
      <c r="JH102" s="86">
        <f t="shared" si="131"/>
        <v>6.4411935627075048E-2</v>
      </c>
      <c r="JI102" s="86">
        <f t="shared" si="131"/>
        <v>5.050942589745374E-2</v>
      </c>
      <c r="JJ102" s="86">
        <f t="shared" si="131"/>
        <v>4.4007119470886064E-2</v>
      </c>
      <c r="JK102" s="86">
        <f t="shared" si="131"/>
        <v>4.0023942312573009E-2</v>
      </c>
      <c r="JL102" s="86">
        <f t="shared" si="131"/>
        <v>2.253382631794535E-2</v>
      </c>
      <c r="JM102" s="86">
        <f t="shared" si="131"/>
        <v>1.6071631961851737E-2</v>
      </c>
    </row>
    <row r="103" spans="2:273" x14ac:dyDescent="0.25">
      <c r="B103" s="2">
        <v>76</v>
      </c>
      <c r="C103" s="37">
        <v>68.102999999999994</v>
      </c>
      <c r="D103" s="37">
        <v>66.177000000000007</v>
      </c>
      <c r="E103" s="37">
        <v>76.694000000000003</v>
      </c>
      <c r="F103" s="37">
        <v>75.548000000000002</v>
      </c>
      <c r="G103" s="37">
        <v>67.838999999999999</v>
      </c>
      <c r="H103" s="37">
        <v>74.278999999999996</v>
      </c>
      <c r="I103" s="37">
        <v>73.23</v>
      </c>
      <c r="J103" s="37">
        <v>77.197000000000003</v>
      </c>
      <c r="K103" s="37">
        <v>76.966999999999999</v>
      </c>
      <c r="L103" s="37">
        <v>82.18</v>
      </c>
      <c r="M103" s="37">
        <v>77.704999999999998</v>
      </c>
      <c r="N103" s="37">
        <v>73.721000000000004</v>
      </c>
      <c r="O103" s="37">
        <v>74.212999999999994</v>
      </c>
      <c r="P103" s="37">
        <v>65.442999999999998</v>
      </c>
      <c r="Q103" s="37">
        <v>57.720999999999997</v>
      </c>
      <c r="S103" s="4">
        <f t="shared" si="132"/>
        <v>70.761375413955918</v>
      </c>
      <c r="T103" s="4">
        <f t="shared" si="132"/>
        <v>67.474054550624487</v>
      </c>
      <c r="U103" s="4">
        <f t="shared" si="132"/>
        <v>81.437894602561329</v>
      </c>
      <c r="V103" s="4">
        <f t="shared" si="132"/>
        <v>78.719076132422146</v>
      </c>
      <c r="W103" s="4">
        <f t="shared" si="132"/>
        <v>66.341581066393758</v>
      </c>
      <c r="X103" s="4">
        <f t="shared" si="132"/>
        <v>77.307326416395881</v>
      </c>
      <c r="Y103" s="4">
        <f t="shared" si="132"/>
        <v>77.297208394368411</v>
      </c>
      <c r="Z103" s="4">
        <f t="shared" si="132"/>
        <v>79.34725424383528</v>
      </c>
      <c r="AA103" s="4">
        <f t="shared" si="132"/>
        <v>81.492800613943103</v>
      </c>
      <c r="AB103" s="4">
        <f t="shared" si="132"/>
        <v>85.507139458414557</v>
      </c>
      <c r="AC103" s="4">
        <f t="shared" si="132"/>
        <v>79.064281982556025</v>
      </c>
      <c r="AD103" s="4">
        <f t="shared" si="132"/>
        <v>75.083044840627309</v>
      </c>
      <c r="AE103" s="4">
        <f t="shared" si="132"/>
        <v>78.414078615237045</v>
      </c>
      <c r="AF103" s="4">
        <f t="shared" si="132"/>
        <v>67.660381873714343</v>
      </c>
      <c r="AG103" s="4">
        <f t="shared" si="132"/>
        <v>60.963241587940367</v>
      </c>
      <c r="AI103" s="4">
        <f t="shared" si="133"/>
        <v>-2.6583754139559232</v>
      </c>
      <c r="AJ103" s="4">
        <f t="shared" si="133"/>
        <v>-1.2970545506244804</v>
      </c>
      <c r="AK103" s="4">
        <f t="shared" si="133"/>
        <v>-4.7438946025613262</v>
      </c>
      <c r="AL103" s="4">
        <f t="shared" si="133"/>
        <v>-3.1710761324221437</v>
      </c>
      <c r="AM103" s="4">
        <f t="shared" si="133"/>
        <v>1.4974189336062409</v>
      </c>
      <c r="AN103" s="4">
        <f t="shared" si="133"/>
        <v>-3.0283264163958847</v>
      </c>
      <c r="AO103" s="4">
        <f t="shared" si="133"/>
        <v>-4.0672083943684072</v>
      </c>
      <c r="AP103" s="4">
        <f t="shared" si="133"/>
        <v>-2.1502542438352776</v>
      </c>
      <c r="AQ103" s="4">
        <f t="shared" si="133"/>
        <v>-4.5258006139431046</v>
      </c>
      <c r="AR103" s="4">
        <f t="shared" si="133"/>
        <v>-3.3271394584145497</v>
      </c>
      <c r="AS103" s="4">
        <f t="shared" si="133"/>
        <v>-1.3592819825560269</v>
      </c>
      <c r="AT103" s="4">
        <f t="shared" si="133"/>
        <v>-1.3620448406273056</v>
      </c>
      <c r="AU103" s="4">
        <f t="shared" si="133"/>
        <v>-4.2010786152370514</v>
      </c>
      <c r="AV103" s="4">
        <f t="shared" si="133"/>
        <v>-2.2173818737143449</v>
      </c>
      <c r="AW103" s="4">
        <f t="shared" si="133"/>
        <v>-3.2422415879403701</v>
      </c>
      <c r="AY103" s="2">
        <f t="shared" si="125"/>
        <v>50.671555886185814</v>
      </c>
      <c r="AZ103" s="2">
        <f t="shared" si="125"/>
        <v>55.070115626812537</v>
      </c>
      <c r="BA103" s="2">
        <f t="shared" si="125"/>
        <v>57.818438248854115</v>
      </c>
      <c r="BB103" s="2">
        <f t="shared" si="125"/>
        <v>55.208081462319257</v>
      </c>
      <c r="BC103" s="2">
        <f t="shared" si="125"/>
        <v>54.193985956822125</v>
      </c>
      <c r="BD103" s="2">
        <f t="shared" si="125"/>
        <v>54.596009773667795</v>
      </c>
      <c r="BE103" s="2">
        <f t="shared" si="125"/>
        <v>53.975427344321595</v>
      </c>
      <c r="BF103" s="2">
        <f t="shared" si="125"/>
        <v>54.463440261709323</v>
      </c>
      <c r="BG103" s="2">
        <f t="shared" si="125"/>
        <v>50.725984387848953</v>
      </c>
      <c r="BH103" s="2">
        <f t="shared" si="125"/>
        <v>53.956191277014057</v>
      </c>
      <c r="BI103" s="2">
        <f t="shared" si="125"/>
        <v>53.681009232941797</v>
      </c>
      <c r="BJ103" s="2">
        <f t="shared" si="125"/>
        <v>53.995585103678408</v>
      </c>
      <c r="BK103" s="2">
        <f t="shared" si="125"/>
        <v>55.201668100781063</v>
      </c>
      <c r="BL103" s="2">
        <f t="shared" si="125"/>
        <v>54.435169902795479</v>
      </c>
      <c r="BM103" s="2">
        <f t="shared" si="125"/>
        <v>54.253743409041839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56.817731383194221</v>
      </c>
      <c r="DL103" s="2">
        <f t="shared" si="134"/>
        <v>71.293666666666667</v>
      </c>
      <c r="DM103" s="2">
        <f t="shared" si="134"/>
        <v>93.284892600422808</v>
      </c>
      <c r="DN103" s="2">
        <f t="shared" si="134"/>
        <v>88.331613812544049</v>
      </c>
      <c r="DO103" s="2">
        <f t="shared" si="134"/>
        <v>72.542790697674405</v>
      </c>
      <c r="DP103" s="2">
        <f t="shared" si="134"/>
        <v>76.342258710801389</v>
      </c>
      <c r="DQ103" s="2">
        <f t="shared" si="134"/>
        <v>81.615107520386601</v>
      </c>
      <c r="DR103" s="2">
        <f t="shared" si="134"/>
        <v>80.71733519163763</v>
      </c>
      <c r="DS103" s="2">
        <f t="shared" si="134"/>
        <v>71.091282926829251</v>
      </c>
      <c r="DT103" s="2">
        <f t="shared" si="134"/>
        <v>81.02785020242915</v>
      </c>
      <c r="DU103" s="2">
        <f t="shared" si="134"/>
        <v>70.826853564727955</v>
      </c>
      <c r="DV103" s="2">
        <f t="shared" si="134"/>
        <v>77.834985225400416</v>
      </c>
      <c r="DW103" s="2">
        <f t="shared" si="134"/>
        <v>79.527753246753221</v>
      </c>
      <c r="DX103" s="2">
        <f t="shared" si="134"/>
        <v>65.384015773978334</v>
      </c>
      <c r="DY103" s="2">
        <f t="shared" si="134"/>
        <v>57.00737421602787</v>
      </c>
      <c r="EA103" s="2">
        <f t="shared" si="94"/>
        <v>50.387696361153509</v>
      </c>
      <c r="EB103" s="2">
        <f t="shared" si="94"/>
        <v>54.233224954436324</v>
      </c>
      <c r="EC103" s="2">
        <f t="shared" si="94"/>
        <v>56.019811703883676</v>
      </c>
      <c r="ED103" s="2">
        <f t="shared" si="94"/>
        <v>53.527883571039993</v>
      </c>
      <c r="EE103" s="2">
        <f t="shared" si="94"/>
        <v>53.194914284289439</v>
      </c>
      <c r="EF103" s="2">
        <f t="shared" si="94"/>
        <v>53.394415965169379</v>
      </c>
      <c r="EG103" s="2">
        <f t="shared" si="94"/>
        <v>52.512598564352892</v>
      </c>
      <c r="EH103" s="2">
        <f t="shared" si="94"/>
        <v>52.990909320954458</v>
      </c>
      <c r="EI103" s="2">
        <f t="shared" si="94"/>
        <v>49.597286485221268</v>
      </c>
      <c r="EJ103" s="2">
        <f t="shared" si="94"/>
        <v>52.266575350995176</v>
      </c>
      <c r="EK103" s="2">
        <f t="shared" si="94"/>
        <v>52.642173482733014</v>
      </c>
      <c r="EL103" s="2">
        <f t="shared" si="94"/>
        <v>52.548044486371083</v>
      </c>
      <c r="EM103" s="2">
        <f t="shared" si="135"/>
        <v>53.851307810228612</v>
      </c>
      <c r="EN103" s="2">
        <f t="shared" si="135"/>
        <v>53.76768793256764</v>
      </c>
      <c r="EO103" s="2">
        <f t="shared" si="135"/>
        <v>54.086452818855705</v>
      </c>
      <c r="EQ103" s="2">
        <f t="shared" si="136"/>
        <v>51.508384181455277</v>
      </c>
      <c r="ER103" s="2">
        <f t="shared" si="136"/>
        <v>55.293966376318245</v>
      </c>
      <c r="ES103" s="2">
        <f t="shared" si="136"/>
        <v>57.057285844137937</v>
      </c>
      <c r="ET103" s="2">
        <f t="shared" si="136"/>
        <v>54.107875454842791</v>
      </c>
      <c r="EU103" s="2">
        <f t="shared" si="136"/>
        <v>53.090241470740921</v>
      </c>
      <c r="EV103" s="2">
        <f t="shared" si="136"/>
        <v>52.016483046204904</v>
      </c>
      <c r="EW103" s="2">
        <f t="shared" si="136"/>
        <v>52.480987935049548</v>
      </c>
      <c r="EX103" s="2">
        <f t="shared" si="136"/>
        <v>51.639651538825461</v>
      </c>
      <c r="EY103" s="2">
        <f t="shared" si="136"/>
        <v>50.573426204687479</v>
      </c>
      <c r="EZ103" s="2">
        <f t="shared" si="136"/>
        <v>52.902263819605743</v>
      </c>
      <c r="FA103" s="2">
        <f t="shared" si="136"/>
        <v>52.368845191012099</v>
      </c>
      <c r="FB103" s="2">
        <f t="shared" si="136"/>
        <v>51.598451527784974</v>
      </c>
      <c r="FC103" s="2">
        <f t="shared" si="136"/>
        <v>52.769736688114186</v>
      </c>
      <c r="FD103" s="2">
        <f t="shared" si="136"/>
        <v>53.265203143140191</v>
      </c>
      <c r="FE103" s="2">
        <f t="shared" si="136"/>
        <v>54.831109250266223</v>
      </c>
      <c r="FG103" s="2">
        <f t="shared" si="137"/>
        <v>0.9559260883019336</v>
      </c>
      <c r="FH103" s="2">
        <f t="shared" si="137"/>
        <v>0.9509657625776935</v>
      </c>
      <c r="FI103" s="2">
        <f t="shared" si="137"/>
        <v>0.95174764590273453</v>
      </c>
      <c r="FJ103" s="2">
        <f t="shared" si="137"/>
        <v>0.95173010015848802</v>
      </c>
      <c r="FK103" s="2">
        <f t="shared" si="137"/>
        <v>0.94836063068351861</v>
      </c>
      <c r="FL103" s="2">
        <f t="shared" si="137"/>
        <v>0.9476102222882874</v>
      </c>
      <c r="FM103" s="2">
        <f t="shared" si="137"/>
        <v>0.94973482381498764</v>
      </c>
      <c r="FN103" s="2">
        <f t="shared" si="137"/>
        <v>0.9468637934645967</v>
      </c>
      <c r="FO103" s="2">
        <f t="shared" si="137"/>
        <v>0.94752148370373179</v>
      </c>
      <c r="FP103" s="2">
        <f t="shared" si="137"/>
        <v>0.94126876200397025</v>
      </c>
      <c r="FQ103" s="2">
        <f t="shared" si="137"/>
        <v>0.94286479420690816</v>
      </c>
      <c r="FR103" s="2">
        <f t="shared" si="137"/>
        <v>0.94273868220130697</v>
      </c>
      <c r="FS103" s="2">
        <f t="shared" si="137"/>
        <v>0.94738830989436185</v>
      </c>
      <c r="FT103" s="2">
        <f t="shared" si="137"/>
        <v>0.94252366522813447</v>
      </c>
      <c r="FU103" s="2">
        <f t="shared" si="137"/>
        <v>0.94280350029189641</v>
      </c>
      <c r="FW103" s="2">
        <f t="shared" si="127"/>
        <v>4.1289755008446698E-4</v>
      </c>
      <c r="FX103" s="2">
        <f t="shared" si="127"/>
        <v>3.2517154715939507E-4</v>
      </c>
      <c r="FY103" s="2">
        <f t="shared" si="127"/>
        <v>4.80653992263289E-4</v>
      </c>
      <c r="FZ103" s="2">
        <f t="shared" si="127"/>
        <v>3.8848545498818964E-4</v>
      </c>
      <c r="GA103" s="2">
        <f t="shared" si="127"/>
        <v>3.8656711684851138E-4</v>
      </c>
      <c r="GB103" s="2">
        <f t="shared" si="127"/>
        <v>4.6342742799559939E-4</v>
      </c>
      <c r="GC103" s="2">
        <f t="shared" si="127"/>
        <v>4.4162778602533975E-4</v>
      </c>
      <c r="GD103" s="2">
        <f t="shared" si="127"/>
        <v>5.5218982504347681E-4</v>
      </c>
      <c r="GE103" s="2">
        <f t="shared" si="127"/>
        <v>7.42578219458926E-4</v>
      </c>
      <c r="GF103" s="2">
        <f t="shared" si="127"/>
        <v>6.7745078187960871E-4</v>
      </c>
      <c r="GG103" s="2">
        <f t="shared" si="127"/>
        <v>5.47651165564695E-4</v>
      </c>
      <c r="GH103" s="2">
        <f t="shared" si="127"/>
        <v>4.4538294342009283E-4</v>
      </c>
      <c r="GI103" s="2">
        <f t="shared" si="127"/>
        <v>4.8161397587009246E-4</v>
      </c>
      <c r="GJ103" s="2">
        <f t="shared" si="127"/>
        <v>3.6215544957598713E-4</v>
      </c>
      <c r="GK103" s="2">
        <f t="shared" si="127"/>
        <v>3.0095804714176444E-4</v>
      </c>
      <c r="GM103" s="86">
        <f t="shared" si="128"/>
        <v>7.4142660642317947E-4</v>
      </c>
      <c r="GN103" s="86">
        <f t="shared" si="128"/>
        <v>3.1498252496522765E-4</v>
      </c>
      <c r="GO103" s="86">
        <f t="shared" si="128"/>
        <v>4.1443170087465705E-8</v>
      </c>
      <c r="GP103" s="86">
        <f t="shared" si="128"/>
        <v>6.4360804807334809E-8</v>
      </c>
      <c r="GQ103" s="86">
        <f t="shared" si="128"/>
        <v>5.3282430618097337E-8</v>
      </c>
      <c r="GR103" s="86">
        <f t="shared" si="128"/>
        <v>1.3209965307692791E-9</v>
      </c>
      <c r="GS103" s="86">
        <f t="shared" si="128"/>
        <v>4.1695231289664543E-9</v>
      </c>
      <c r="GT103" s="86">
        <f t="shared" si="128"/>
        <v>1.8235028670932949E-9</v>
      </c>
      <c r="GU103" s="86">
        <f t="shared" si="128"/>
        <v>8.9554913308817265E-10</v>
      </c>
      <c r="GV103" s="86">
        <f t="shared" si="128"/>
        <v>3.817513493114256E-9</v>
      </c>
      <c r="GW103" s="86">
        <f t="shared" si="128"/>
        <v>2.855355439202161E-8</v>
      </c>
      <c r="GX103" s="86">
        <f t="shared" si="128"/>
        <v>3.8570005021187884E-5</v>
      </c>
      <c r="GY103" s="86">
        <f t="shared" si="128"/>
        <v>1.9932103626481875E-5</v>
      </c>
      <c r="GZ103" s="86">
        <f t="shared" si="128"/>
        <v>2.4902602449009363E-6</v>
      </c>
      <c r="HA103" s="86">
        <f t="shared" si="128"/>
        <v>1.2891086391604299E-6</v>
      </c>
      <c r="HC103" s="86">
        <f t="shared" si="73"/>
        <v>5.571113163153104E-2</v>
      </c>
      <c r="HD103" s="86">
        <f t="shared" si="73"/>
        <v>2.5158386722386676E-2</v>
      </c>
      <c r="HE103" s="86">
        <f t="shared" si="73"/>
        <v>6.0898564278533109E-2</v>
      </c>
      <c r="HF103" s="86">
        <f t="shared" si="73"/>
        <v>6.6039933763864744E-2</v>
      </c>
      <c r="HG103" s="86">
        <f t="shared" si="73"/>
        <v>2.5687936521715013E-2</v>
      </c>
      <c r="HH103" s="86">
        <f t="shared" si="73"/>
        <v>5.9295234079664416E-2</v>
      </c>
      <c r="HI103" s="86">
        <f t="shared" si="138"/>
        <v>6.5720257595103679E-2</v>
      </c>
      <c r="HJ103" s="86">
        <f t="shared" si="138"/>
        <v>6.8477692982438887E-2</v>
      </c>
      <c r="HK103" s="86">
        <f t="shared" si="138"/>
        <v>8.8959500613555564E-2</v>
      </c>
      <c r="HL103" s="86">
        <f t="shared" si="138"/>
        <v>9.0948317884552238E-2</v>
      </c>
      <c r="HM103" s="86">
        <f t="shared" si="138"/>
        <v>7.1685709344802798E-2</v>
      </c>
      <c r="HN103" s="86">
        <f t="shared" si="138"/>
        <v>6.0282414115738411E-2</v>
      </c>
      <c r="HO103" s="86">
        <f t="shared" si="138"/>
        <v>5.624742925960579E-2</v>
      </c>
      <c r="HP103" s="86">
        <f t="shared" si="138"/>
        <v>3.3521395703336072E-2</v>
      </c>
      <c r="HQ103" s="86">
        <f t="shared" si="138"/>
        <v>2.5278695061975026E-2</v>
      </c>
      <c r="HS103" s="86">
        <f t="shared" si="129"/>
        <v>5.1882835124887121E-31</v>
      </c>
      <c r="HT103" s="86">
        <f t="shared" si="129"/>
        <v>4.3285991851143596E-44</v>
      </c>
      <c r="HU103" s="86">
        <f t="shared" si="129"/>
        <v>6.2555857157184215E-34</v>
      </c>
      <c r="HV103" s="86">
        <f t="shared" si="129"/>
        <v>4.0375527931243604E-33</v>
      </c>
      <c r="HW103" s="86">
        <f t="shared" si="129"/>
        <v>5.7334911543645306E-53</v>
      </c>
      <c r="HX103" s="86">
        <f t="shared" si="129"/>
        <v>5.5883522032770504E-39</v>
      </c>
      <c r="HY103" s="86">
        <f t="shared" si="129"/>
        <v>1.2532712945328971E-36</v>
      </c>
      <c r="HZ103" s="86">
        <f t="shared" si="129"/>
        <v>3.2126721055144775E-38</v>
      </c>
      <c r="IA103" s="86">
        <f t="shared" si="129"/>
        <v>4.8562592270746459E-35</v>
      </c>
      <c r="IB103" s="86">
        <f t="shared" si="129"/>
        <v>2.5773341579654095E-38</v>
      </c>
      <c r="IC103" s="86">
        <f t="shared" si="129"/>
        <v>8.3015241455557924E-39</v>
      </c>
      <c r="ID103" s="86">
        <f t="shared" si="129"/>
        <v>2.3533078608652493E-33</v>
      </c>
      <c r="IE103" s="86">
        <f t="shared" si="129"/>
        <v>1.6264345120755876E-36</v>
      </c>
      <c r="IF103" s="86">
        <f t="shared" si="129"/>
        <v>1.7421968581504573E-22</v>
      </c>
      <c r="IG103" s="86">
        <f t="shared" si="129"/>
        <v>7.270326168799694E-18</v>
      </c>
      <c r="II103" s="86">
        <f t="shared" si="130"/>
        <v>1.9990956432721811E-109</v>
      </c>
      <c r="IJ103" s="86">
        <f t="shared" si="130"/>
        <v>3.269791230514999E-164</v>
      </c>
      <c r="IK103" s="86">
        <f t="shared" si="130"/>
        <v>4.5213505911200268E-125</v>
      </c>
      <c r="IL103" s="86">
        <f t="shared" si="130"/>
        <v>1.356908513784075E-121</v>
      </c>
      <c r="IM103" s="86">
        <f t="shared" si="130"/>
        <v>7.9894000410886912E-197</v>
      </c>
      <c r="IN103" s="86">
        <f t="shared" si="130"/>
        <v>7.1570345515492059E-145</v>
      </c>
      <c r="IO103" s="86">
        <f t="shared" si="130"/>
        <v>3.6876957777409129E-137</v>
      </c>
      <c r="IP103" s="86">
        <f t="shared" si="130"/>
        <v>2.2571625287695193E-141</v>
      </c>
      <c r="IQ103" s="86">
        <f t="shared" si="130"/>
        <v>6.5162357304871568E-130</v>
      </c>
      <c r="IR103" s="86">
        <f t="shared" si="130"/>
        <v>1.9630031360129264E-144</v>
      </c>
      <c r="IS103" s="86">
        <f t="shared" si="130"/>
        <v>1.1779684945727264E-144</v>
      </c>
      <c r="IT103" s="86">
        <f t="shared" si="130"/>
        <v>2.3854398255936492E-120</v>
      </c>
      <c r="IU103" s="86">
        <f t="shared" si="130"/>
        <v>1.3016405108692648E-132</v>
      </c>
      <c r="IV103" s="86">
        <f t="shared" si="130"/>
        <v>2.5851238788816692E-77</v>
      </c>
      <c r="IW103" s="86">
        <f t="shared" si="130"/>
        <v>3.5022593802533547E-79</v>
      </c>
      <c r="IY103" s="86">
        <f t="shared" si="131"/>
        <v>5.6452558237954219E-2</v>
      </c>
      <c r="IZ103" s="86">
        <f t="shared" si="131"/>
        <v>2.5473369247351905E-2</v>
      </c>
      <c r="JA103" s="86">
        <f t="shared" si="131"/>
        <v>6.0898605721703199E-2</v>
      </c>
      <c r="JB103" s="86">
        <f t="shared" si="131"/>
        <v>6.6039998124669555E-2</v>
      </c>
      <c r="JC103" s="86">
        <f t="shared" si="131"/>
        <v>2.568798980414563E-2</v>
      </c>
      <c r="JD103" s="86">
        <f t="shared" si="131"/>
        <v>5.9295235400660944E-2</v>
      </c>
      <c r="JE103" s="86">
        <f t="shared" si="131"/>
        <v>6.5720261764626808E-2</v>
      </c>
      <c r="JF103" s="86">
        <f t="shared" si="131"/>
        <v>6.847769480594175E-2</v>
      </c>
      <c r="JG103" s="86">
        <f t="shared" si="131"/>
        <v>8.8959501509104699E-2</v>
      </c>
      <c r="JH103" s="86">
        <f t="shared" si="131"/>
        <v>9.0948321702065738E-2</v>
      </c>
      <c r="JI103" s="86">
        <f t="shared" si="131"/>
        <v>7.1685737898357194E-2</v>
      </c>
      <c r="JJ103" s="86">
        <f t="shared" si="131"/>
        <v>6.0320984120759598E-2</v>
      </c>
      <c r="JK103" s="86">
        <f t="shared" si="131"/>
        <v>5.6267361363232272E-2</v>
      </c>
      <c r="JL103" s="86">
        <f t="shared" si="131"/>
        <v>3.3523885963580975E-2</v>
      </c>
      <c r="JM103" s="86">
        <f t="shared" si="131"/>
        <v>2.5279984170614195E-2</v>
      </c>
    </row>
    <row r="104" spans="2:273" x14ac:dyDescent="0.25">
      <c r="B104" s="2">
        <v>77</v>
      </c>
      <c r="C104" s="37">
        <v>76.31</v>
      </c>
      <c r="D104" s="37">
        <v>73.677000000000007</v>
      </c>
      <c r="E104" s="37">
        <v>85.694000000000003</v>
      </c>
      <c r="F104" s="37">
        <v>78.903000000000006</v>
      </c>
      <c r="G104" s="37">
        <v>76.129000000000005</v>
      </c>
      <c r="H104" s="37">
        <v>80.376999999999995</v>
      </c>
      <c r="I104" s="37">
        <v>77.77</v>
      </c>
      <c r="J104" s="37">
        <v>84.197000000000003</v>
      </c>
      <c r="K104" s="37">
        <v>88.376999999999995</v>
      </c>
      <c r="L104" s="37">
        <v>94.933999999999997</v>
      </c>
      <c r="M104" s="37">
        <v>86.245999999999995</v>
      </c>
      <c r="N104" s="37">
        <v>77.802999999999997</v>
      </c>
      <c r="O104" s="37">
        <v>83.262</v>
      </c>
      <c r="P104" s="37">
        <v>69.656000000000006</v>
      </c>
      <c r="Q104" s="37">
        <v>59.262</v>
      </c>
      <c r="S104" s="4">
        <f t="shared" si="132"/>
        <v>76.040019154284153</v>
      </c>
      <c r="T104" s="4">
        <f t="shared" si="132"/>
        <v>72.171340059671223</v>
      </c>
      <c r="U104" s="4">
        <f t="shared" si="132"/>
        <v>88.022406481750991</v>
      </c>
      <c r="V104" s="4">
        <f t="shared" si="132"/>
        <v>84.862647034219108</v>
      </c>
      <c r="W104" s="4">
        <f t="shared" si="132"/>
        <v>71.593692013950886</v>
      </c>
      <c r="X104" s="4">
        <f t="shared" si="132"/>
        <v>84.216946322200073</v>
      </c>
      <c r="Y104" s="4">
        <f t="shared" si="132"/>
        <v>83.923806771264069</v>
      </c>
      <c r="Z104" s="4">
        <f t="shared" si="132"/>
        <v>86.678842380757857</v>
      </c>
      <c r="AA104" s="4">
        <f t="shared" si="132"/>
        <v>89.998463001963017</v>
      </c>
      <c r="AB104" s="4">
        <f t="shared" si="132"/>
        <v>94.483648292062185</v>
      </c>
      <c r="AC104" s="4">
        <f t="shared" si="132"/>
        <v>86.591291896040374</v>
      </c>
      <c r="AD104" s="4">
        <f t="shared" si="132"/>
        <v>80.766667685226395</v>
      </c>
      <c r="AE104" s="4">
        <f t="shared" si="132"/>
        <v>85.268284281029224</v>
      </c>
      <c r="AF104" s="4">
        <f t="shared" si="132"/>
        <v>72.437875870493059</v>
      </c>
      <c r="AG104" s="4">
        <f t="shared" si="132"/>
        <v>63.827001322776141</v>
      </c>
      <c r="AI104" s="4">
        <f t="shared" si="133"/>
        <v>0.26998084571584968</v>
      </c>
      <c r="AJ104" s="4">
        <f t="shared" si="133"/>
        <v>1.5056599403287834</v>
      </c>
      <c r="AK104" s="4">
        <f t="shared" si="133"/>
        <v>-2.3284064817509886</v>
      </c>
      <c r="AL104" s="4">
        <f t="shared" si="133"/>
        <v>-5.9596470342191026</v>
      </c>
      <c r="AM104" s="4">
        <f t="shared" si="133"/>
        <v>4.5353079860491192</v>
      </c>
      <c r="AN104" s="4">
        <f t="shared" si="133"/>
        <v>-3.8399463222000776</v>
      </c>
      <c r="AO104" s="4">
        <f t="shared" si="133"/>
        <v>-6.1538067712640725</v>
      </c>
      <c r="AP104" s="4">
        <f t="shared" si="133"/>
        <v>-2.481842380757854</v>
      </c>
      <c r="AQ104" s="4">
        <f t="shared" si="133"/>
        <v>-1.6214630019630221</v>
      </c>
      <c r="AR104" s="4">
        <f t="shared" si="133"/>
        <v>0.45035170793781276</v>
      </c>
      <c r="AS104" s="4">
        <f t="shared" si="133"/>
        <v>-0.34529189604037924</v>
      </c>
      <c r="AT104" s="4">
        <f t="shared" si="133"/>
        <v>-2.9636676852263975</v>
      </c>
      <c r="AU104" s="4">
        <f t="shared" si="133"/>
        <v>-2.0062842810292238</v>
      </c>
      <c r="AV104" s="4">
        <f t="shared" si="133"/>
        <v>-2.7818758704930531</v>
      </c>
      <c r="AW104" s="4">
        <f t="shared" si="133"/>
        <v>-4.5650013227761406</v>
      </c>
      <c r="AY104" s="2">
        <f t="shared" si="125"/>
        <v>50.567994336020625</v>
      </c>
      <c r="AZ104" s="2">
        <f t="shared" si="125"/>
        <v>54.886973739971232</v>
      </c>
      <c r="BA104" s="2">
        <f t="shared" si="125"/>
        <v>57.559351004397307</v>
      </c>
      <c r="BB104" s="2">
        <f t="shared" si="125"/>
        <v>54.988328198510004</v>
      </c>
      <c r="BC104" s="2">
        <f t="shared" si="125"/>
        <v>54.005378371861504</v>
      </c>
      <c r="BD104" s="2">
        <f t="shared" si="125"/>
        <v>54.351058602543063</v>
      </c>
      <c r="BE104" s="2">
        <f t="shared" si="125"/>
        <v>53.725767112567581</v>
      </c>
      <c r="BF104" s="2">
        <f t="shared" si="125"/>
        <v>54.183834609075241</v>
      </c>
      <c r="BG104" s="2">
        <f t="shared" si="125"/>
        <v>50.581219767453575</v>
      </c>
      <c r="BH104" s="2">
        <f t="shared" si="125"/>
        <v>53.728224491085165</v>
      </c>
      <c r="BI104" s="2">
        <f t="shared" si="125"/>
        <v>53.46070879957815</v>
      </c>
      <c r="BJ104" s="2">
        <f t="shared" si="125"/>
        <v>53.747096853708477</v>
      </c>
      <c r="BK104" s="2">
        <f t="shared" si="125"/>
        <v>54.954375346013641</v>
      </c>
      <c r="BL104" s="2">
        <f t="shared" si="125"/>
        <v>54.243912762610805</v>
      </c>
      <c r="BM104" s="2">
        <f t="shared" si="125"/>
        <v>54.145906975618672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56.820498744023979</v>
      </c>
      <c r="DL104" s="2">
        <f t="shared" si="134"/>
        <v>71.449590909090901</v>
      </c>
      <c r="DM104" s="2">
        <f t="shared" si="134"/>
        <v>93.76991606765327</v>
      </c>
      <c r="DN104" s="2">
        <f t="shared" si="134"/>
        <v>88.713952431289641</v>
      </c>
      <c r="DO104" s="2">
        <f t="shared" si="134"/>
        <v>72.729325581395344</v>
      </c>
      <c r="DP104" s="2">
        <f t="shared" si="134"/>
        <v>76.585904181184674</v>
      </c>
      <c r="DQ104" s="2">
        <f t="shared" si="134"/>
        <v>81.932868770764145</v>
      </c>
      <c r="DR104" s="2">
        <f t="shared" si="134"/>
        <v>81.03620749128919</v>
      </c>
      <c r="DS104" s="2">
        <f t="shared" si="134"/>
        <v>71.279625609756081</v>
      </c>
      <c r="DT104" s="2">
        <f t="shared" si="134"/>
        <v>81.423562753036435</v>
      </c>
      <c r="DU104" s="2">
        <f t="shared" si="134"/>
        <v>71.054679362101311</v>
      </c>
      <c r="DV104" s="2">
        <f t="shared" si="134"/>
        <v>78.153828674067455</v>
      </c>
      <c r="DW104" s="2">
        <f t="shared" si="134"/>
        <v>79.81147961340983</v>
      </c>
      <c r="DX104" s="2">
        <f t="shared" si="134"/>
        <v>65.463034573103201</v>
      </c>
      <c r="DY104" s="2">
        <f t="shared" si="134"/>
        <v>57.019180662020901</v>
      </c>
      <c r="EA104" s="2">
        <f t="shared" si="94"/>
        <v>50.304567386938707</v>
      </c>
      <c r="EB104" s="2">
        <f t="shared" si="94"/>
        <v>54.107720210026919</v>
      </c>
      <c r="EC104" s="2">
        <f t="shared" si="94"/>
        <v>55.884499984428068</v>
      </c>
      <c r="ED104" s="2">
        <f t="shared" si="94"/>
        <v>53.428084084297161</v>
      </c>
      <c r="EE104" s="2">
        <f t="shared" si="94"/>
        <v>53.0755907259338</v>
      </c>
      <c r="EF104" s="2">
        <f t="shared" si="94"/>
        <v>53.230655024002644</v>
      </c>
      <c r="EG104" s="2">
        <f t="shared" si="94"/>
        <v>52.364264823227209</v>
      </c>
      <c r="EH104" s="2">
        <f t="shared" si="94"/>
        <v>52.810354616603931</v>
      </c>
      <c r="EI104" s="2">
        <f t="shared" si="94"/>
        <v>49.534897247109932</v>
      </c>
      <c r="EJ104" s="2">
        <f t="shared" si="94"/>
        <v>52.1517181127752</v>
      </c>
      <c r="EK104" s="2">
        <f t="shared" si="94"/>
        <v>52.48853720264394</v>
      </c>
      <c r="EL104" s="2">
        <f t="shared" si="94"/>
        <v>52.395563801390665</v>
      </c>
      <c r="EM104" s="2">
        <f t="shared" si="135"/>
        <v>53.696020827276321</v>
      </c>
      <c r="EN104" s="2">
        <f t="shared" si="135"/>
        <v>53.620159590618172</v>
      </c>
      <c r="EO104" s="2">
        <f t="shared" si="135"/>
        <v>53.986682972222937</v>
      </c>
      <c r="EQ104" s="2">
        <f t="shared" si="136"/>
        <v>51.395005883889006</v>
      </c>
      <c r="ER104" s="2">
        <f t="shared" si="136"/>
        <v>55.142183520224265</v>
      </c>
      <c r="ES104" s="2">
        <f t="shared" si="136"/>
        <v>56.892817901227751</v>
      </c>
      <c r="ET104" s="2">
        <f t="shared" si="136"/>
        <v>53.992042799607546</v>
      </c>
      <c r="EU104" s="2">
        <f t="shared" si="136"/>
        <v>52.974295368019966</v>
      </c>
      <c r="EV104" s="2">
        <f t="shared" si="136"/>
        <v>51.894005353233482</v>
      </c>
      <c r="EW104" s="2">
        <f t="shared" si="136"/>
        <v>52.333788512562748</v>
      </c>
      <c r="EX104" s="2">
        <f t="shared" si="136"/>
        <v>51.501201741487563</v>
      </c>
      <c r="EY104" s="2">
        <f t="shared" si="136"/>
        <v>50.481547109712771</v>
      </c>
      <c r="EZ104" s="2">
        <f t="shared" si="136"/>
        <v>52.769164396606605</v>
      </c>
      <c r="FA104" s="2">
        <f t="shared" si="136"/>
        <v>52.222465885848322</v>
      </c>
      <c r="FB104" s="2">
        <f t="shared" si="136"/>
        <v>51.471730740732994</v>
      </c>
      <c r="FC104" s="2">
        <f t="shared" si="136"/>
        <v>52.642110787446768</v>
      </c>
      <c r="FD104" s="2">
        <f t="shared" si="136"/>
        <v>53.130446545662934</v>
      </c>
      <c r="FE104" s="2">
        <f t="shared" si="136"/>
        <v>54.705468225186436</v>
      </c>
      <c r="FG104" s="2">
        <f t="shared" si="137"/>
        <v>0.95964762722773611</v>
      </c>
      <c r="FH104" s="2">
        <f t="shared" si="137"/>
        <v>0.95508646536178743</v>
      </c>
      <c r="FI104" s="2">
        <f t="shared" si="137"/>
        <v>0.95580569497912038</v>
      </c>
      <c r="FJ104" s="2">
        <f t="shared" si="137"/>
        <v>0.95578955629679141</v>
      </c>
      <c r="FK104" s="2">
        <f t="shared" si="137"/>
        <v>0.95268936991061925</v>
      </c>
      <c r="FL104" s="2">
        <f t="shared" si="137"/>
        <v>0.95199868161484358</v>
      </c>
      <c r="FM104" s="2">
        <f t="shared" si="137"/>
        <v>0.95395396249241671</v>
      </c>
      <c r="FN104" s="2">
        <f t="shared" si="137"/>
        <v>0.95131156527248462</v>
      </c>
      <c r="FO104" s="2">
        <f t="shared" si="137"/>
        <v>0.95191699909560545</v>
      </c>
      <c r="FP104" s="2">
        <f t="shared" si="137"/>
        <v>0.94615823558875056</v>
      </c>
      <c r="FQ104" s="2">
        <f t="shared" si="137"/>
        <v>0.94762878832563846</v>
      </c>
      <c r="FR104" s="2">
        <f t="shared" si="137"/>
        <v>0.94751260630433043</v>
      </c>
      <c r="FS104" s="2">
        <f t="shared" si="137"/>
        <v>0.95179441222214733</v>
      </c>
      <c r="FT104" s="2">
        <f t="shared" si="137"/>
        <v>0.94731451366378283</v>
      </c>
      <c r="FU104" s="2">
        <f t="shared" si="137"/>
        <v>0.94757232098070954</v>
      </c>
      <c r="FW104" s="2">
        <f t="shared" si="127"/>
        <v>4.527151267249545E-4</v>
      </c>
      <c r="FX104" s="2">
        <f t="shared" si="127"/>
        <v>3.565323263470058E-4</v>
      </c>
      <c r="FY104" s="2">
        <f t="shared" si="127"/>
        <v>5.2700218392851223E-4</v>
      </c>
      <c r="FZ104" s="2">
        <f t="shared" si="127"/>
        <v>4.2594986615220596E-4</v>
      </c>
      <c r="GA104" s="2">
        <f t="shared" si="127"/>
        <v>4.2384660748474336E-4</v>
      </c>
      <c r="GB104" s="2">
        <f t="shared" si="127"/>
        <v>5.0811535212813661E-4</v>
      </c>
      <c r="GC104" s="2">
        <f t="shared" si="127"/>
        <v>4.8421460703706765E-4</v>
      </c>
      <c r="GD104" s="2">
        <f t="shared" si="127"/>
        <v>6.0543184934748972E-4</v>
      </c>
      <c r="GE104" s="2">
        <f t="shared" si="127"/>
        <v>8.1416249784358537E-4</v>
      </c>
      <c r="GF104" s="2">
        <f t="shared" si="127"/>
        <v>7.427614649741566E-4</v>
      </c>
      <c r="GG104" s="2">
        <f t="shared" si="127"/>
        <v>6.0045583621140487E-4</v>
      </c>
      <c r="GH104" s="2">
        <f t="shared" si="127"/>
        <v>4.8833170290644545E-4</v>
      </c>
      <c r="GI104" s="2">
        <f t="shared" si="127"/>
        <v>5.280546873075785E-4</v>
      </c>
      <c r="GJ104" s="2">
        <f t="shared" si="127"/>
        <v>3.9708167999910919E-4</v>
      </c>
      <c r="GK104" s="2">
        <f t="shared" si="127"/>
        <v>3.2998435525550049E-4</v>
      </c>
      <c r="GM104" s="86">
        <f t="shared" si="128"/>
        <v>2.4200334605514729E-4</v>
      </c>
      <c r="GN104" s="86">
        <f t="shared" si="128"/>
        <v>8.0489567303417426E-5</v>
      </c>
      <c r="GO104" s="86">
        <f t="shared" si="128"/>
        <v>2.7574109392195526E-9</v>
      </c>
      <c r="GP104" s="86">
        <f t="shared" si="128"/>
        <v>4.4733539745688434E-9</v>
      </c>
      <c r="GQ104" s="86">
        <f t="shared" si="128"/>
        <v>3.4457074487857887E-9</v>
      </c>
      <c r="GR104" s="86">
        <f t="shared" si="128"/>
        <v>5.6061334853455293E-11</v>
      </c>
      <c r="GS104" s="86">
        <f t="shared" si="128"/>
        <v>1.9121484673380063E-10</v>
      </c>
      <c r="GT104" s="86">
        <f t="shared" si="128"/>
        <v>8.1769519246571948E-11</v>
      </c>
      <c r="GU104" s="86">
        <f t="shared" si="128"/>
        <v>3.8241362480528469E-11</v>
      </c>
      <c r="GV104" s="86">
        <f t="shared" si="128"/>
        <v>1.9846616064909312E-10</v>
      </c>
      <c r="GW104" s="86">
        <f t="shared" si="128"/>
        <v>1.8381401122504804E-9</v>
      </c>
      <c r="GX104" s="86">
        <f t="shared" si="128"/>
        <v>7.4356019947589718E-6</v>
      </c>
      <c r="GY104" s="86">
        <f t="shared" si="128"/>
        <v>3.6849469209517063E-6</v>
      </c>
      <c r="GZ104" s="86">
        <f t="shared" si="128"/>
        <v>3.0532853152103957E-7</v>
      </c>
      <c r="HA104" s="86">
        <f t="shared" si="128"/>
        <v>1.464722706256968E-7</v>
      </c>
      <c r="HC104" s="86">
        <f t="shared" si="73"/>
        <v>7.4413764807568672E-2</v>
      </c>
      <c r="HD104" s="86">
        <f t="shared" si="73"/>
        <v>3.7079278872476779E-2</v>
      </c>
      <c r="HE104" s="86">
        <f t="shared" si="73"/>
        <v>8.3066660813921736E-2</v>
      </c>
      <c r="HF104" s="86">
        <f t="shared" si="73"/>
        <v>8.859370922578301E-2</v>
      </c>
      <c r="HG104" s="86">
        <f t="shared" si="73"/>
        <v>3.9559106426370956E-2</v>
      </c>
      <c r="HH104" s="86">
        <f t="shared" si="73"/>
        <v>8.2789009562916197E-2</v>
      </c>
      <c r="HI104" s="86">
        <f t="shared" si="138"/>
        <v>9.0243493152539628E-2</v>
      </c>
      <c r="HJ104" s="86">
        <f t="shared" si="138"/>
        <v>9.5126884646423035E-2</v>
      </c>
      <c r="HK104" s="86">
        <f t="shared" si="138"/>
        <v>0.12152400323737522</v>
      </c>
      <c r="HL104" s="86">
        <f t="shared" si="138"/>
        <v>0.12564225547791469</v>
      </c>
      <c r="HM104" s="86">
        <f t="shared" si="138"/>
        <v>9.9642228334862123E-2</v>
      </c>
      <c r="HN104" s="86">
        <f t="shared" si="138"/>
        <v>8.1551528794766154E-2</v>
      </c>
      <c r="HO104" s="86">
        <f t="shared" si="138"/>
        <v>7.7773980049696101E-2</v>
      </c>
      <c r="HP104" s="86">
        <f t="shared" si="138"/>
        <v>4.8835205876216176E-2</v>
      </c>
      <c r="HQ104" s="86">
        <f t="shared" si="138"/>
        <v>3.875937130384418E-2</v>
      </c>
      <c r="HS104" s="86">
        <f t="shared" si="129"/>
        <v>6.2739480753888677E-30</v>
      </c>
      <c r="HT104" s="86">
        <f t="shared" si="129"/>
        <v>1.5316258650943034E-42</v>
      </c>
      <c r="HU104" s="86">
        <f t="shared" si="129"/>
        <v>1.081661237898041E-32</v>
      </c>
      <c r="HV104" s="86">
        <f t="shared" si="129"/>
        <v>6.0083773378761521E-32</v>
      </c>
      <c r="HW104" s="86">
        <f t="shared" si="129"/>
        <v>4.6187774401958157E-51</v>
      </c>
      <c r="HX104" s="86">
        <f t="shared" si="129"/>
        <v>1.4914019355933753E-37</v>
      </c>
      <c r="HY104" s="86">
        <f t="shared" si="129"/>
        <v>2.7102301153500919E-35</v>
      </c>
      <c r="HZ104" s="86">
        <f t="shared" si="129"/>
        <v>8.5829686721406902E-37</v>
      </c>
      <c r="IA104" s="86">
        <f t="shared" si="129"/>
        <v>1.1122115816321278E-33</v>
      </c>
      <c r="IB104" s="86">
        <f t="shared" si="129"/>
        <v>7.8583033546240704E-37</v>
      </c>
      <c r="IC104" s="86">
        <f t="shared" si="129"/>
        <v>2.3574232361850171E-37</v>
      </c>
      <c r="ID104" s="86">
        <f t="shared" si="129"/>
        <v>3.6570709127372478E-32</v>
      </c>
      <c r="IE104" s="86">
        <f t="shared" si="129"/>
        <v>3.4385271774362826E-35</v>
      </c>
      <c r="IF104" s="86">
        <f t="shared" si="129"/>
        <v>1.0058208852717885E-21</v>
      </c>
      <c r="IG104" s="86">
        <f t="shared" si="129"/>
        <v>2.7216061439573662E-17</v>
      </c>
      <c r="II104" s="86">
        <f t="shared" si="130"/>
        <v>6.707315895937528E-107</v>
      </c>
      <c r="IJ104" s="86">
        <f t="shared" si="130"/>
        <v>1.6328502912146044E-160</v>
      </c>
      <c r="IK104" s="86">
        <f t="shared" si="130"/>
        <v>4.0289636007718976E-122</v>
      </c>
      <c r="IL104" s="86">
        <f t="shared" si="130"/>
        <v>8.3559062953441426E-119</v>
      </c>
      <c r="IM104" s="86">
        <f t="shared" si="130"/>
        <v>2.7605603112349568E-192</v>
      </c>
      <c r="IN104" s="86">
        <f t="shared" si="130"/>
        <v>1.829095059806321E-141</v>
      </c>
      <c r="IO104" s="86">
        <f t="shared" si="130"/>
        <v>5.8965070426154072E-134</v>
      </c>
      <c r="IP104" s="86">
        <f t="shared" si="130"/>
        <v>5.6879907132148707E-138</v>
      </c>
      <c r="IQ104" s="86">
        <f t="shared" si="130"/>
        <v>1.158156784384817E-126</v>
      </c>
      <c r="IR104" s="86">
        <f t="shared" si="130"/>
        <v>7.3407600793874868E-141</v>
      </c>
      <c r="IS104" s="86">
        <f t="shared" si="130"/>
        <v>3.5376537224161663E-141</v>
      </c>
      <c r="IT104" s="86">
        <f t="shared" si="130"/>
        <v>1.5369349272998674E-117</v>
      </c>
      <c r="IU104" s="86">
        <f t="shared" si="130"/>
        <v>1.7605297878616397E-129</v>
      </c>
      <c r="IV104" s="86">
        <f t="shared" si="130"/>
        <v>1.4326817009792462E-75</v>
      </c>
      <c r="IW104" s="86">
        <f t="shared" si="130"/>
        <v>1.9521130485313112E-77</v>
      </c>
      <c r="IY104" s="86">
        <f t="shared" si="131"/>
        <v>7.4655768153623819E-2</v>
      </c>
      <c r="IZ104" s="86">
        <f t="shared" si="131"/>
        <v>3.7159768439780194E-2</v>
      </c>
      <c r="JA104" s="86">
        <f t="shared" si="131"/>
        <v>8.3066663571332675E-2</v>
      </c>
      <c r="JB104" s="86">
        <f t="shared" si="131"/>
        <v>8.8593713699136989E-2</v>
      </c>
      <c r="JC104" s="86">
        <f t="shared" si="131"/>
        <v>3.9559109872078405E-2</v>
      </c>
      <c r="JD104" s="86">
        <f t="shared" si="131"/>
        <v>8.2789009618977533E-2</v>
      </c>
      <c r="JE104" s="86">
        <f t="shared" si="131"/>
        <v>9.0243493343754477E-2</v>
      </c>
      <c r="JF104" s="86">
        <f t="shared" si="131"/>
        <v>9.5126884728192557E-2</v>
      </c>
      <c r="JG104" s="86">
        <f t="shared" si="131"/>
        <v>0.12152400327561659</v>
      </c>
      <c r="JH104" s="86">
        <f t="shared" si="131"/>
        <v>0.12564225567638085</v>
      </c>
      <c r="JI104" s="86">
        <f t="shared" si="131"/>
        <v>9.9642230173002236E-2</v>
      </c>
      <c r="JJ104" s="86">
        <f t="shared" si="131"/>
        <v>8.1558964396760913E-2</v>
      </c>
      <c r="JK104" s="86">
        <f t="shared" si="131"/>
        <v>7.7777664996617049E-2</v>
      </c>
      <c r="JL104" s="86">
        <f t="shared" si="131"/>
        <v>4.8835511204747696E-2</v>
      </c>
      <c r="JM104" s="86">
        <f t="shared" si="131"/>
        <v>3.8759517776114832E-2</v>
      </c>
    </row>
    <row r="105" spans="2:273" x14ac:dyDescent="0.25">
      <c r="B105" s="2">
        <v>78</v>
      </c>
      <c r="C105" s="37">
        <v>90.414000000000001</v>
      </c>
      <c r="D105" s="37">
        <v>81.951999999999998</v>
      </c>
      <c r="E105" s="37">
        <v>95.161000000000001</v>
      </c>
      <c r="F105" s="37">
        <v>84.177000000000007</v>
      </c>
      <c r="G105" s="37">
        <v>83.194000000000003</v>
      </c>
      <c r="H105" s="37">
        <v>92.82</v>
      </c>
      <c r="I105" s="37">
        <v>91.623000000000005</v>
      </c>
      <c r="J105" s="37">
        <v>93.492000000000004</v>
      </c>
      <c r="K105" s="37">
        <v>98.328000000000003</v>
      </c>
      <c r="L105" s="37">
        <v>108.852</v>
      </c>
      <c r="M105" s="37">
        <v>96.442999999999998</v>
      </c>
      <c r="N105" s="37">
        <v>86.573999999999998</v>
      </c>
      <c r="O105" s="37">
        <v>94.623000000000005</v>
      </c>
      <c r="P105" s="37">
        <v>74.950999999999993</v>
      </c>
      <c r="Q105" s="37">
        <v>62.802999999999997</v>
      </c>
      <c r="S105" s="4">
        <f t="shared" si="132"/>
        <v>82.264897119301551</v>
      </c>
      <c r="T105" s="4">
        <f t="shared" si="132"/>
        <v>78.253205950108836</v>
      </c>
      <c r="U105" s="4">
        <f t="shared" si="132"/>
        <v>95.82322264865094</v>
      </c>
      <c r="V105" s="4">
        <f t="shared" si="132"/>
        <v>92.047783485635506</v>
      </c>
      <c r="W105" s="4">
        <f t="shared" si="132"/>
        <v>78.539505878068709</v>
      </c>
      <c r="X105" s="4">
        <f t="shared" si="132"/>
        <v>92.496673288882533</v>
      </c>
      <c r="Y105" s="4">
        <f t="shared" si="132"/>
        <v>91.757006262813178</v>
      </c>
      <c r="Z105" s="4">
        <f t="shared" si="132"/>
        <v>95.363689167310895</v>
      </c>
      <c r="AA105" s="4">
        <f t="shared" si="132"/>
        <v>99.780837914639022</v>
      </c>
      <c r="AB105" s="4">
        <f t="shared" si="132"/>
        <v>104.83923569632634</v>
      </c>
      <c r="AC105" s="4">
        <f t="shared" si="132"/>
        <v>95.466127020348381</v>
      </c>
      <c r="AD105" s="4">
        <f t="shared" si="132"/>
        <v>87.482886629191029</v>
      </c>
      <c r="AE105" s="4">
        <f t="shared" si="132"/>
        <v>93.473798918703181</v>
      </c>
      <c r="AF105" s="4">
        <f t="shared" si="132"/>
        <v>78.484772004072013</v>
      </c>
      <c r="AG105" s="4">
        <f t="shared" si="132"/>
        <v>67.607337603049032</v>
      </c>
      <c r="AI105" s="4">
        <f t="shared" si="133"/>
        <v>8.1491028806984502</v>
      </c>
      <c r="AJ105" s="4">
        <f t="shared" si="133"/>
        <v>3.6987940498911627</v>
      </c>
      <c r="AK105" s="4">
        <f t="shared" si="133"/>
        <v>-0.66222264865093905</v>
      </c>
      <c r="AL105" s="4">
        <f t="shared" si="133"/>
        <v>-7.8707834856354992</v>
      </c>
      <c r="AM105" s="4">
        <f t="shared" si="133"/>
        <v>4.6544941219312932</v>
      </c>
      <c r="AN105" s="4">
        <f t="shared" si="133"/>
        <v>0.32332671111745981</v>
      </c>
      <c r="AO105" s="4">
        <f t="shared" si="133"/>
        <v>-0.13400626281317329</v>
      </c>
      <c r="AP105" s="4">
        <f t="shared" si="133"/>
        <v>-1.8716891673108904</v>
      </c>
      <c r="AQ105" s="4">
        <f t="shared" si="133"/>
        <v>-1.4528379146390193</v>
      </c>
      <c r="AR105" s="4">
        <f t="shared" si="133"/>
        <v>4.0127643036736629</v>
      </c>
      <c r="AS105" s="4">
        <f t="shared" si="133"/>
        <v>0.9768729796516169</v>
      </c>
      <c r="AT105" s="4">
        <f t="shared" si="133"/>
        <v>-0.90888662919103069</v>
      </c>
      <c r="AU105" s="4">
        <f t="shared" si="133"/>
        <v>1.1492010812968232</v>
      </c>
      <c r="AV105" s="4">
        <f t="shared" si="133"/>
        <v>-3.53377200407202</v>
      </c>
      <c r="AW105" s="4">
        <f t="shared" si="133"/>
        <v>-4.804337603049035</v>
      </c>
      <c r="AY105" s="2">
        <f t="shared" si="125"/>
        <v>50.465789528405701</v>
      </c>
      <c r="AZ105" s="2">
        <f t="shared" si="125"/>
        <v>54.707352786127636</v>
      </c>
      <c r="BA105" s="2">
        <f t="shared" si="125"/>
        <v>57.307813431593637</v>
      </c>
      <c r="BB105" s="2">
        <f t="shared" si="125"/>
        <v>54.776353006925291</v>
      </c>
      <c r="BC105" s="2">
        <f t="shared" si="125"/>
        <v>53.821034413851301</v>
      </c>
      <c r="BD105" s="2">
        <f t="shared" si="125"/>
        <v>54.110859703260047</v>
      </c>
      <c r="BE105" s="2">
        <f t="shared" si="125"/>
        <v>53.48233820550864</v>
      </c>
      <c r="BF105" s="2">
        <f t="shared" si="125"/>
        <v>53.90997503361298</v>
      </c>
      <c r="BG105" s="2">
        <f t="shared" si="125"/>
        <v>50.44197456236418</v>
      </c>
      <c r="BH105" s="2">
        <f t="shared" si="125"/>
        <v>53.506753940194486</v>
      </c>
      <c r="BI105" s="2">
        <f t="shared" si="125"/>
        <v>53.243916709259203</v>
      </c>
      <c r="BJ105" s="2">
        <f t="shared" si="125"/>
        <v>53.504013959367519</v>
      </c>
      <c r="BK105" s="2">
        <f t="shared" si="125"/>
        <v>54.712553857994173</v>
      </c>
      <c r="BL105" s="2">
        <f t="shared" si="125"/>
        <v>54.055057074609302</v>
      </c>
      <c r="BM105" s="2">
        <f t="shared" si="125"/>
        <v>54.038193213120003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56.82326610485373</v>
      </c>
      <c r="DL105" s="2">
        <f t="shared" si="134"/>
        <v>71.605515151515149</v>
      </c>
      <c r="DM105" s="2">
        <f t="shared" si="134"/>
        <v>94.254939534883704</v>
      </c>
      <c r="DN105" s="2">
        <f t="shared" si="134"/>
        <v>89.096291050035234</v>
      </c>
      <c r="DO105" s="2">
        <f t="shared" si="134"/>
        <v>72.915860465116268</v>
      </c>
      <c r="DP105" s="2">
        <f t="shared" si="134"/>
        <v>76.829549651567945</v>
      </c>
      <c r="DQ105" s="2">
        <f t="shared" si="134"/>
        <v>82.25063002114166</v>
      </c>
      <c r="DR105" s="2">
        <f t="shared" si="134"/>
        <v>81.355079790940763</v>
      </c>
      <c r="DS105" s="2">
        <f t="shared" si="134"/>
        <v>71.467968292682912</v>
      </c>
      <c r="DT105" s="2">
        <f t="shared" si="134"/>
        <v>81.819275303643721</v>
      </c>
      <c r="DU105" s="2">
        <f t="shared" si="134"/>
        <v>71.282505159474667</v>
      </c>
      <c r="DV105" s="2">
        <f t="shared" si="134"/>
        <v>78.472672122734508</v>
      </c>
      <c r="DW105" s="2">
        <f t="shared" si="134"/>
        <v>80.095205980066424</v>
      </c>
      <c r="DX105" s="2">
        <f t="shared" si="134"/>
        <v>65.542053372228068</v>
      </c>
      <c r="DY105" s="2">
        <f t="shared" si="134"/>
        <v>57.030987108013932</v>
      </c>
      <c r="EA105" s="2">
        <f t="shared" si="94"/>
        <v>50.221438412723913</v>
      </c>
      <c r="EB105" s="2">
        <f t="shared" si="94"/>
        <v>53.982215465617514</v>
      </c>
      <c r="EC105" s="2">
        <f t="shared" si="94"/>
        <v>55.74918826497246</v>
      </c>
      <c r="ED105" s="2">
        <f t="shared" si="94"/>
        <v>53.328284597554337</v>
      </c>
      <c r="EE105" s="2">
        <f t="shared" si="94"/>
        <v>52.956267167578162</v>
      </c>
      <c r="EF105" s="2">
        <f t="shared" si="94"/>
        <v>53.066894082835915</v>
      </c>
      <c r="EG105" s="2">
        <f t="shared" si="94"/>
        <v>52.21593108210152</v>
      </c>
      <c r="EH105" s="2">
        <f t="shared" si="94"/>
        <v>52.629799912253397</v>
      </c>
      <c r="EI105" s="2">
        <f t="shared" si="94"/>
        <v>49.472508008998588</v>
      </c>
      <c r="EJ105" s="2">
        <f t="shared" si="94"/>
        <v>52.036860874555231</v>
      </c>
      <c r="EK105" s="2">
        <f t="shared" si="94"/>
        <v>52.334900922554866</v>
      </c>
      <c r="EL105" s="2">
        <f t="shared" si="94"/>
        <v>52.243083116410254</v>
      </c>
      <c r="EM105" s="2">
        <f t="shared" si="135"/>
        <v>53.540733844324023</v>
      </c>
      <c r="EN105" s="2">
        <f t="shared" si="135"/>
        <v>53.472631248668705</v>
      </c>
      <c r="EO105" s="2">
        <f t="shared" si="135"/>
        <v>53.886913125590176</v>
      </c>
      <c r="EQ105" s="2">
        <f t="shared" si="136"/>
        <v>51.281627586322728</v>
      </c>
      <c r="ER105" s="2">
        <f t="shared" si="136"/>
        <v>54.990400664130291</v>
      </c>
      <c r="ES105" s="2">
        <f t="shared" si="136"/>
        <v>56.728349958317573</v>
      </c>
      <c r="ET105" s="2">
        <f t="shared" si="136"/>
        <v>53.876210144372294</v>
      </c>
      <c r="EU105" s="2">
        <f t="shared" si="136"/>
        <v>52.858349265299005</v>
      </c>
      <c r="EV105" s="2">
        <f t="shared" si="136"/>
        <v>51.771527660262052</v>
      </c>
      <c r="EW105" s="2">
        <f t="shared" si="136"/>
        <v>52.186589090075955</v>
      </c>
      <c r="EX105" s="2">
        <f t="shared" si="136"/>
        <v>51.362751944149657</v>
      </c>
      <c r="EY105" s="2">
        <f t="shared" si="136"/>
        <v>50.389668014738064</v>
      </c>
      <c r="EZ105" s="2">
        <f t="shared" si="136"/>
        <v>52.636064973607461</v>
      </c>
      <c r="FA105" s="2">
        <f t="shared" si="136"/>
        <v>52.076086580684553</v>
      </c>
      <c r="FB105" s="2">
        <f t="shared" si="136"/>
        <v>51.345009953681</v>
      </c>
      <c r="FC105" s="2">
        <f t="shared" si="136"/>
        <v>52.514484886779357</v>
      </c>
      <c r="FD105" s="2">
        <f t="shared" si="136"/>
        <v>52.995689948185685</v>
      </c>
      <c r="FE105" s="2">
        <f t="shared" si="136"/>
        <v>54.579827200106649</v>
      </c>
      <c r="FG105" s="2">
        <f t="shared" si="137"/>
        <v>0.96306706561704902</v>
      </c>
      <c r="FH105" s="2">
        <f t="shared" si="137"/>
        <v>0.95887585087793492</v>
      </c>
      <c r="FI105" s="2">
        <f t="shared" si="137"/>
        <v>0.95953696944119415</v>
      </c>
      <c r="FJ105" s="2">
        <f t="shared" si="137"/>
        <v>0.95952213562516064</v>
      </c>
      <c r="FK105" s="2">
        <f t="shared" si="137"/>
        <v>0.9566718250344155</v>
      </c>
      <c r="FL105" s="2">
        <f t="shared" si="137"/>
        <v>0.95603659367481253</v>
      </c>
      <c r="FM105" s="2">
        <f t="shared" si="137"/>
        <v>0.95783467968778835</v>
      </c>
      <c r="FN105" s="2">
        <f t="shared" si="137"/>
        <v>0.95540457052670702</v>
      </c>
      <c r="FO105" s="2">
        <f t="shared" si="137"/>
        <v>0.95596146450391828</v>
      </c>
      <c r="FP105" s="2">
        <f t="shared" si="137"/>
        <v>0.95066198883054864</v>
      </c>
      <c r="FQ105" s="2">
        <f t="shared" si="137"/>
        <v>0.95201577120812453</v>
      </c>
      <c r="FR105" s="2">
        <f t="shared" si="137"/>
        <v>0.95190882751378281</v>
      </c>
      <c r="FS105" s="2">
        <f t="shared" si="137"/>
        <v>0.95584871067984911</v>
      </c>
      <c r="FT105" s="2">
        <f t="shared" si="137"/>
        <v>0.95172648133742077</v>
      </c>
      <c r="FU105" s="2">
        <f t="shared" si="137"/>
        <v>0.95196379419367883</v>
      </c>
      <c r="FW105" s="2">
        <f t="shared" si="127"/>
        <v>4.9637058547115701E-4</v>
      </c>
      <c r="FX105" s="2">
        <f t="shared" si="127"/>
        <v>3.9091647547281774E-4</v>
      </c>
      <c r="FY105" s="2">
        <f t="shared" si="127"/>
        <v>5.7781702534145832E-4</v>
      </c>
      <c r="FZ105" s="2">
        <f t="shared" si="127"/>
        <v>4.670255485295874E-4</v>
      </c>
      <c r="GA105" s="2">
        <f t="shared" si="127"/>
        <v>4.647195603244059E-4</v>
      </c>
      <c r="GB105" s="2">
        <f t="shared" si="127"/>
        <v>5.5711009405378026E-4</v>
      </c>
      <c r="GC105" s="2">
        <f t="shared" si="127"/>
        <v>5.3090595698688917E-4</v>
      </c>
      <c r="GD105" s="2">
        <f t="shared" si="127"/>
        <v>6.638040486199975E-4</v>
      </c>
      <c r="GE105" s="2">
        <f t="shared" si="127"/>
        <v>8.9264131098386269E-4</v>
      </c>
      <c r="GF105" s="2">
        <f t="shared" si="127"/>
        <v>8.1436339376557876E-4</v>
      </c>
      <c r="GG105" s="2">
        <f t="shared" si="127"/>
        <v>6.5834859342887018E-4</v>
      </c>
      <c r="GH105" s="2">
        <f t="shared" si="127"/>
        <v>5.3541983929377714E-4</v>
      </c>
      <c r="GI105" s="2">
        <f t="shared" si="127"/>
        <v>5.7897095488651301E-4</v>
      </c>
      <c r="GJ105" s="2">
        <f t="shared" si="127"/>
        <v>4.3537472512128169E-4</v>
      </c>
      <c r="GK105" s="2">
        <f t="shared" si="127"/>
        <v>3.6180913194363781E-4</v>
      </c>
      <c r="GM105" s="86">
        <f t="shared" si="128"/>
        <v>7.2098965081652207E-5</v>
      </c>
      <c r="GN105" s="86">
        <f t="shared" si="128"/>
        <v>1.8251041108738025E-5</v>
      </c>
      <c r="GO105" s="86">
        <f t="shared" si="128"/>
        <v>1.4814781280203102E-10</v>
      </c>
      <c r="GP105" s="86">
        <f t="shared" si="128"/>
        <v>2.513539789072725E-10</v>
      </c>
      <c r="GQ105" s="86">
        <f t="shared" si="128"/>
        <v>1.7858848497506394E-10</v>
      </c>
      <c r="GR105" s="86">
        <f t="shared" si="128"/>
        <v>1.8721727390321029E-12</v>
      </c>
      <c r="GS105" s="86">
        <f t="shared" si="128"/>
        <v>6.8834377580217418E-12</v>
      </c>
      <c r="GT105" s="86">
        <f t="shared" si="128"/>
        <v>2.8983149727072396E-12</v>
      </c>
      <c r="GU105" s="86">
        <f t="shared" si="128"/>
        <v>1.2920144032788001E-12</v>
      </c>
      <c r="GV105" s="86">
        <f t="shared" si="128"/>
        <v>8.2695657472193959E-12</v>
      </c>
      <c r="GW105" s="86">
        <f t="shared" si="128"/>
        <v>9.558245779627563E-11</v>
      </c>
      <c r="GX105" s="86">
        <f t="shared" si="128"/>
        <v>1.2521921508544267E-6</v>
      </c>
      <c r="GY105" s="86">
        <f t="shared" si="128"/>
        <v>5.9624909026442748E-7</v>
      </c>
      <c r="GZ105" s="86">
        <f t="shared" si="128"/>
        <v>3.1564813101254929E-8</v>
      </c>
      <c r="HA105" s="86">
        <f t="shared" si="128"/>
        <v>1.3986366689553056E-8</v>
      </c>
      <c r="HC105" s="86">
        <f t="shared" si="73"/>
        <v>9.7958252979618035E-2</v>
      </c>
      <c r="HD105" s="86">
        <f t="shared" si="73"/>
        <v>5.3505546365789573E-2</v>
      </c>
      <c r="HE105" s="86">
        <f t="shared" si="73"/>
        <v>0.11136330493253696</v>
      </c>
      <c r="HF105" s="86">
        <f t="shared" si="73"/>
        <v>0.11698070451994733</v>
      </c>
      <c r="HG105" s="86">
        <f t="shared" si="73"/>
        <v>5.9328390527573521E-2</v>
      </c>
      <c r="HH105" s="86">
        <f t="shared" si="73"/>
        <v>0.11331713445818309</v>
      </c>
      <c r="HI105" s="86">
        <f t="shared" si="138"/>
        <v>0.12164578197080443</v>
      </c>
      <c r="HJ105" s="86">
        <f t="shared" si="138"/>
        <v>0.12950576883490478</v>
      </c>
      <c r="HK105" s="86">
        <f t="shared" si="138"/>
        <v>0.16274309952495539</v>
      </c>
      <c r="HL105" s="86">
        <f t="shared" si="138"/>
        <v>0.16987261794477987</v>
      </c>
      <c r="HM105" s="86">
        <f t="shared" si="138"/>
        <v>0.13568009025694572</v>
      </c>
      <c r="HN105" s="86">
        <f t="shared" si="138"/>
        <v>0.10854106029788568</v>
      </c>
      <c r="HO105" s="86">
        <f t="shared" si="138"/>
        <v>0.10557898308564305</v>
      </c>
      <c r="HP105" s="86">
        <f t="shared" si="138"/>
        <v>6.9635682980731944E-2</v>
      </c>
      <c r="HQ105" s="86">
        <f t="shared" si="138"/>
        <v>5.7914048959259015E-2</v>
      </c>
      <c r="HS105" s="86">
        <f t="shared" si="129"/>
        <v>7.2445321446725634E-29</v>
      </c>
      <c r="HT105" s="86">
        <f t="shared" si="129"/>
        <v>5.0745443710349533E-41</v>
      </c>
      <c r="HU105" s="86">
        <f t="shared" si="129"/>
        <v>1.7701475494162811E-31</v>
      </c>
      <c r="HV105" s="86">
        <f t="shared" si="129"/>
        <v>8.4998828326446376E-31</v>
      </c>
      <c r="HW105" s="86">
        <f t="shared" si="129"/>
        <v>3.4258698742032623E-49</v>
      </c>
      <c r="HX105" s="86">
        <f t="shared" si="129"/>
        <v>3.7358837493848883E-36</v>
      </c>
      <c r="HY105" s="86">
        <f t="shared" si="129"/>
        <v>5.5242565513748993E-34</v>
      </c>
      <c r="HZ105" s="86">
        <f t="shared" si="129"/>
        <v>2.1493362490529203E-35</v>
      </c>
      <c r="IA105" s="86">
        <f t="shared" si="129"/>
        <v>2.3885227719959835E-32</v>
      </c>
      <c r="IB105" s="86">
        <f t="shared" si="129"/>
        <v>2.2342513968203666E-35</v>
      </c>
      <c r="IC105" s="86">
        <f t="shared" si="129"/>
        <v>6.2663063857131594E-36</v>
      </c>
      <c r="ID105" s="86">
        <f t="shared" si="129"/>
        <v>5.3957854768165168E-31</v>
      </c>
      <c r="IE105" s="86">
        <f t="shared" si="129"/>
        <v>6.8566653612872001E-34</v>
      </c>
      <c r="IF105" s="86">
        <f t="shared" si="129"/>
        <v>5.624637605758048E-21</v>
      </c>
      <c r="IG105" s="86">
        <f t="shared" si="129"/>
        <v>9.9565796035590676E-17</v>
      </c>
      <c r="II105" s="86">
        <f t="shared" si="130"/>
        <v>2.100651514187756E-104</v>
      </c>
      <c r="IJ105" s="86">
        <f t="shared" si="130"/>
        <v>7.3931149717009093E-157</v>
      </c>
      <c r="IK105" s="86">
        <f t="shared" si="130"/>
        <v>3.3072524405723388E-119</v>
      </c>
      <c r="IL105" s="86">
        <f t="shared" si="130"/>
        <v>4.7714231479691843E-116</v>
      </c>
      <c r="IM105" s="86">
        <f t="shared" si="130"/>
        <v>8.4351140680167893E-188</v>
      </c>
      <c r="IN105" s="86">
        <f t="shared" si="130"/>
        <v>4.2533892536151016E-138</v>
      </c>
      <c r="IO105" s="86">
        <f t="shared" si="130"/>
        <v>8.6323640289882631E-131</v>
      </c>
      <c r="IP105" s="86">
        <f t="shared" si="130"/>
        <v>1.3015616683744977E-134</v>
      </c>
      <c r="IQ105" s="86">
        <f t="shared" si="130"/>
        <v>1.8701207290240026E-123</v>
      </c>
      <c r="IR105" s="86">
        <f t="shared" si="130"/>
        <v>2.4735188926331104E-137</v>
      </c>
      <c r="IS105" s="86">
        <f t="shared" si="130"/>
        <v>9.6274841953758845E-138</v>
      </c>
      <c r="IT105" s="86">
        <f t="shared" si="130"/>
        <v>9.1650671513897965E-115</v>
      </c>
      <c r="IU105" s="86">
        <f t="shared" si="130"/>
        <v>2.1824114031180614E-126</v>
      </c>
      <c r="IV105" s="86">
        <f t="shared" si="130"/>
        <v>7.5778850208517832E-74</v>
      </c>
      <c r="IW105" s="86">
        <f t="shared" si="130"/>
        <v>1.0395037163008072E-75</v>
      </c>
      <c r="IY105" s="86">
        <f t="shared" si="131"/>
        <v>9.8030351944699681E-2</v>
      </c>
      <c r="IZ105" s="86">
        <f t="shared" si="131"/>
        <v>5.3523797406898312E-2</v>
      </c>
      <c r="JA105" s="86">
        <f t="shared" si="131"/>
        <v>0.11136330508068477</v>
      </c>
      <c r="JB105" s="86">
        <f t="shared" si="131"/>
        <v>0.11698070477130131</v>
      </c>
      <c r="JC105" s="86">
        <f t="shared" si="131"/>
        <v>5.9328390706162006E-2</v>
      </c>
      <c r="JD105" s="86">
        <f t="shared" si="131"/>
        <v>0.11331713446005526</v>
      </c>
      <c r="JE105" s="86">
        <f t="shared" si="131"/>
        <v>0.12164578197768787</v>
      </c>
      <c r="JF105" s="86">
        <f t="shared" si="131"/>
        <v>0.1295057688378031</v>
      </c>
      <c r="JG105" s="86">
        <f t="shared" si="131"/>
        <v>0.16274309952624741</v>
      </c>
      <c r="JH105" s="86">
        <f t="shared" si="131"/>
        <v>0.16987261795304945</v>
      </c>
      <c r="JI105" s="86">
        <f t="shared" si="131"/>
        <v>0.13568009035252818</v>
      </c>
      <c r="JJ105" s="86">
        <f t="shared" si="131"/>
        <v>0.10854231249003654</v>
      </c>
      <c r="JK105" s="86">
        <f t="shared" si="131"/>
        <v>0.10557957933473332</v>
      </c>
      <c r="JL105" s="86">
        <f t="shared" si="131"/>
        <v>6.9635714545545041E-2</v>
      </c>
      <c r="JM105" s="86">
        <f t="shared" si="131"/>
        <v>5.7914062945625802E-2</v>
      </c>
    </row>
    <row r="106" spans="2:273" x14ac:dyDescent="0.25">
      <c r="B106" s="2">
        <v>79</v>
      </c>
      <c r="C106" s="37">
        <v>99.447999999999993</v>
      </c>
      <c r="D106" s="37">
        <v>94.322999999999993</v>
      </c>
      <c r="E106" s="37">
        <v>108.048</v>
      </c>
      <c r="F106" s="37">
        <v>98.757999999999996</v>
      </c>
      <c r="G106" s="37">
        <v>92.129000000000005</v>
      </c>
      <c r="H106" s="37">
        <v>103.623</v>
      </c>
      <c r="I106" s="37">
        <v>100.721</v>
      </c>
      <c r="J106" s="37">
        <v>107.65600000000001</v>
      </c>
      <c r="K106" s="37">
        <v>113.68899999999999</v>
      </c>
      <c r="L106" s="37">
        <v>121.328</v>
      </c>
      <c r="M106" s="37">
        <v>109.82</v>
      </c>
      <c r="N106" s="37">
        <v>95.474999999999994</v>
      </c>
      <c r="O106" s="37">
        <v>108.279</v>
      </c>
      <c r="P106" s="37">
        <v>86.343999999999994</v>
      </c>
      <c r="Q106" s="37">
        <v>68.77</v>
      </c>
      <c r="S106" s="4">
        <f t="shared" si="132"/>
        <v>89.41573381258371</v>
      </c>
      <c r="T106" s="4">
        <f t="shared" si="132"/>
        <v>85.859846267415605</v>
      </c>
      <c r="U106" s="4">
        <f t="shared" si="132"/>
        <v>104.80026676404297</v>
      </c>
      <c r="V106" s="4">
        <f t="shared" si="132"/>
        <v>100.22852245716447</v>
      </c>
      <c r="W106" s="4">
        <f t="shared" si="132"/>
        <v>87.359571763475742</v>
      </c>
      <c r="X106" s="4">
        <f t="shared" si="132"/>
        <v>102.09534910648765</v>
      </c>
      <c r="Y106" s="4">
        <f t="shared" si="132"/>
        <v>100.73021823976482</v>
      </c>
      <c r="Z106" s="4">
        <f t="shared" si="132"/>
        <v>105.30198880602143</v>
      </c>
      <c r="AA106" s="4">
        <f t="shared" si="132"/>
        <v>110.64561884721473</v>
      </c>
      <c r="AB106" s="4">
        <f t="shared" si="132"/>
        <v>116.33343457094091</v>
      </c>
      <c r="AC106" s="4">
        <f t="shared" si="132"/>
        <v>105.56931199064911</v>
      </c>
      <c r="AD106" s="4">
        <f t="shared" si="132"/>
        <v>95.202927651891912</v>
      </c>
      <c r="AE106" s="4">
        <f t="shared" si="132"/>
        <v>103.00198286922009</v>
      </c>
      <c r="AF106" s="4">
        <f t="shared" si="132"/>
        <v>85.884950534254244</v>
      </c>
      <c r="AG106" s="4">
        <f t="shared" si="132"/>
        <v>72.405123504764205</v>
      </c>
      <c r="AI106" s="4">
        <f t="shared" si="133"/>
        <v>10.032266187416283</v>
      </c>
      <c r="AJ106" s="4">
        <f t="shared" si="133"/>
        <v>8.463153732584388</v>
      </c>
      <c r="AK106" s="4">
        <f t="shared" si="133"/>
        <v>3.2477332359570283</v>
      </c>
      <c r="AL106" s="4">
        <f t="shared" si="133"/>
        <v>-1.4705224571644777</v>
      </c>
      <c r="AM106" s="4">
        <f t="shared" si="133"/>
        <v>4.7694282365242628</v>
      </c>
      <c r="AN106" s="4">
        <f t="shared" si="133"/>
        <v>1.5276508935123587</v>
      </c>
      <c r="AO106" s="4">
        <f t="shared" si="133"/>
        <v>-9.2182397648201686E-3</v>
      </c>
      <c r="AP106" s="4">
        <f t="shared" si="133"/>
        <v>2.3540111939785788</v>
      </c>
      <c r="AQ106" s="4">
        <f t="shared" si="133"/>
        <v>3.0433811527852583</v>
      </c>
      <c r="AR106" s="4">
        <f t="shared" si="133"/>
        <v>4.9945654290590937</v>
      </c>
      <c r="AS106" s="4">
        <f t="shared" si="133"/>
        <v>4.2506880093508812</v>
      </c>
      <c r="AT106" s="4">
        <f t="shared" si="133"/>
        <v>0.27207234810808245</v>
      </c>
      <c r="AU106" s="4">
        <f t="shared" si="133"/>
        <v>5.2770171307799103</v>
      </c>
      <c r="AV106" s="4">
        <f t="shared" si="133"/>
        <v>0.45904946574574979</v>
      </c>
      <c r="AW106" s="4">
        <f t="shared" si="133"/>
        <v>-3.6351235047642092</v>
      </c>
      <c r="AY106" s="2">
        <f t="shared" si="125"/>
        <v>50.364868583433349</v>
      </c>
      <c r="AZ106" s="2">
        <f t="shared" si="125"/>
        <v>54.53109916002812</v>
      </c>
      <c r="BA106" s="2">
        <f t="shared" si="125"/>
        <v>57.063496461307487</v>
      </c>
      <c r="BB106" s="2">
        <f t="shared" si="125"/>
        <v>54.571760165633776</v>
      </c>
      <c r="BC106" s="2">
        <f t="shared" si="125"/>
        <v>53.640764950786419</v>
      </c>
      <c r="BD106" s="2">
        <f t="shared" si="125"/>
        <v>53.87523157661078</v>
      </c>
      <c r="BE106" s="2">
        <f t="shared" si="125"/>
        <v>53.244863768492777</v>
      </c>
      <c r="BF106" s="2">
        <f t="shared" si="125"/>
        <v>53.641649189923648</v>
      </c>
      <c r="BG106" s="2">
        <f t="shared" si="125"/>
        <v>50.307950817567345</v>
      </c>
      <c r="BH106" s="2">
        <f t="shared" si="125"/>
        <v>53.291552986530014</v>
      </c>
      <c r="BI106" s="2">
        <f t="shared" si="125"/>
        <v>53.030550838489567</v>
      </c>
      <c r="BJ106" s="2">
        <f t="shared" si="125"/>
        <v>53.266160139754028</v>
      </c>
      <c r="BK106" s="2">
        <f t="shared" si="125"/>
        <v>54.475983936515931</v>
      </c>
      <c r="BL106" s="2">
        <f t="shared" si="125"/>
        <v>53.868532516835415</v>
      </c>
      <c r="BM106" s="2">
        <f t="shared" si="125"/>
        <v>53.930641840330729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56.826033465683487</v>
      </c>
      <c r="DL106" s="2">
        <f t="shared" si="134"/>
        <v>71.761439393939384</v>
      </c>
      <c r="DM106" s="2">
        <f t="shared" si="134"/>
        <v>94.739963002114152</v>
      </c>
      <c r="DN106" s="2">
        <f t="shared" si="134"/>
        <v>89.478629668780826</v>
      </c>
      <c r="DO106" s="2">
        <f t="shared" si="134"/>
        <v>73.102395348837206</v>
      </c>
      <c r="DP106" s="2">
        <f t="shared" si="134"/>
        <v>77.073195121951215</v>
      </c>
      <c r="DQ106" s="2">
        <f t="shared" si="134"/>
        <v>82.568391271519204</v>
      </c>
      <c r="DR106" s="2">
        <f t="shared" si="134"/>
        <v>81.673952090592323</v>
      </c>
      <c r="DS106" s="2">
        <f t="shared" si="134"/>
        <v>71.656310975609742</v>
      </c>
      <c r="DT106" s="2">
        <f t="shared" si="134"/>
        <v>82.214987854251007</v>
      </c>
      <c r="DU106" s="2">
        <f t="shared" si="134"/>
        <v>71.510330956848037</v>
      </c>
      <c r="DV106" s="2">
        <f t="shared" si="134"/>
        <v>78.791515571401547</v>
      </c>
      <c r="DW106" s="2">
        <f t="shared" si="134"/>
        <v>80.378932346723019</v>
      </c>
      <c r="DX106" s="2">
        <f t="shared" si="134"/>
        <v>65.621072171352935</v>
      </c>
      <c r="DY106" s="2">
        <f t="shared" si="134"/>
        <v>57.04279355400697</v>
      </c>
      <c r="EA106" s="2">
        <f t="shared" si="94"/>
        <v>50.138309438509118</v>
      </c>
      <c r="EB106" s="2">
        <f t="shared" si="94"/>
        <v>53.856710721208103</v>
      </c>
      <c r="EC106" s="2">
        <f t="shared" si="94"/>
        <v>55.61387654551686</v>
      </c>
      <c r="ED106" s="2">
        <f t="shared" si="94"/>
        <v>53.228485110811512</v>
      </c>
      <c r="EE106" s="2">
        <f t="shared" si="94"/>
        <v>52.83694360922253</v>
      </c>
      <c r="EF106" s="2">
        <f t="shared" si="94"/>
        <v>52.90313314166918</v>
      </c>
      <c r="EG106" s="2">
        <f t="shared" si="94"/>
        <v>52.067597340975837</v>
      </c>
      <c r="EH106" s="2">
        <f t="shared" si="94"/>
        <v>52.449245207902862</v>
      </c>
      <c r="EI106" s="2">
        <f t="shared" si="94"/>
        <v>49.410118770887252</v>
      </c>
      <c r="EJ106" s="2">
        <f t="shared" si="94"/>
        <v>51.922003636335262</v>
      </c>
      <c r="EK106" s="2">
        <f t="shared" si="94"/>
        <v>52.181264642465791</v>
      </c>
      <c r="EL106" s="2">
        <f t="shared" si="94"/>
        <v>52.090602431429843</v>
      </c>
      <c r="EM106" s="2">
        <f t="shared" si="135"/>
        <v>53.385446861371733</v>
      </c>
      <c r="EN106" s="2">
        <f t="shared" si="135"/>
        <v>53.325102906719238</v>
      </c>
      <c r="EO106" s="2">
        <f t="shared" si="135"/>
        <v>53.787143278957409</v>
      </c>
      <c r="EQ106" s="2">
        <f t="shared" si="136"/>
        <v>51.168249288756456</v>
      </c>
      <c r="ER106" s="2">
        <f t="shared" si="136"/>
        <v>54.838617808036311</v>
      </c>
      <c r="ES106" s="2">
        <f t="shared" si="136"/>
        <v>56.563882015407394</v>
      </c>
      <c r="ET106" s="2">
        <f t="shared" si="136"/>
        <v>53.760377489137049</v>
      </c>
      <c r="EU106" s="2">
        <f t="shared" si="136"/>
        <v>52.74240316257805</v>
      </c>
      <c r="EV106" s="2">
        <f t="shared" si="136"/>
        <v>51.64904996729063</v>
      </c>
      <c r="EW106" s="2">
        <f t="shared" si="136"/>
        <v>52.039389667589155</v>
      </c>
      <c r="EX106" s="2">
        <f t="shared" si="136"/>
        <v>51.224302146811759</v>
      </c>
      <c r="EY106" s="2">
        <f t="shared" si="136"/>
        <v>50.297788919763363</v>
      </c>
      <c r="EZ106" s="2">
        <f t="shared" si="136"/>
        <v>52.502965550608323</v>
      </c>
      <c r="FA106" s="2">
        <f t="shared" si="136"/>
        <v>51.929707275520776</v>
      </c>
      <c r="FB106" s="2">
        <f t="shared" si="136"/>
        <v>51.21828916662902</v>
      </c>
      <c r="FC106" s="2">
        <f t="shared" si="136"/>
        <v>52.386858986111939</v>
      </c>
      <c r="FD106" s="2">
        <f t="shared" si="136"/>
        <v>52.860933350708429</v>
      </c>
      <c r="FE106" s="2">
        <f t="shared" si="136"/>
        <v>54.454186175026862</v>
      </c>
      <c r="FG106" s="2">
        <f t="shared" si="137"/>
        <v>0.96620694629799719</v>
      </c>
      <c r="FH106" s="2">
        <f t="shared" si="137"/>
        <v>0.96235812388948028</v>
      </c>
      <c r="FI106" s="2">
        <f t="shared" si="137"/>
        <v>0.96296542303297261</v>
      </c>
      <c r="FJ106" s="2">
        <f t="shared" si="137"/>
        <v>0.96295179756522753</v>
      </c>
      <c r="FK106" s="2">
        <f t="shared" si="137"/>
        <v>0.96033300795475185</v>
      </c>
      <c r="FL106" s="2">
        <f t="shared" si="137"/>
        <v>0.95974919457612728</v>
      </c>
      <c r="FM106" s="2">
        <f t="shared" si="137"/>
        <v>0.9614015671264281</v>
      </c>
      <c r="FN106" s="2">
        <f t="shared" si="137"/>
        <v>0.95916826470018157</v>
      </c>
      <c r="FO106" s="2">
        <f t="shared" si="137"/>
        <v>0.95968014230625842</v>
      </c>
      <c r="FP106" s="2">
        <f t="shared" si="137"/>
        <v>0.95480700673830388</v>
      </c>
      <c r="FQ106" s="2">
        <f t="shared" si="137"/>
        <v>0.95605231204124297</v>
      </c>
      <c r="FR106" s="2">
        <f t="shared" si="137"/>
        <v>0.95595394846441084</v>
      </c>
      <c r="FS106" s="2">
        <f t="shared" si="137"/>
        <v>0.95957650697244967</v>
      </c>
      <c r="FT106" s="2">
        <f t="shared" si="137"/>
        <v>0.955786227676927</v>
      </c>
      <c r="FU106" s="2">
        <f t="shared" si="137"/>
        <v>0.95600450538697246</v>
      </c>
      <c r="FW106" s="2">
        <f t="shared" si="127"/>
        <v>5.4423346141307624E-4</v>
      </c>
      <c r="FX106" s="2">
        <f t="shared" si="127"/>
        <v>4.2861522668164619E-4</v>
      </c>
      <c r="FY106" s="2">
        <f t="shared" si="127"/>
        <v>6.3352845249857101E-4</v>
      </c>
      <c r="FZ106" s="2">
        <f t="shared" si="127"/>
        <v>5.1206025870475266E-4</v>
      </c>
      <c r="GA106" s="2">
        <f t="shared" si="127"/>
        <v>5.095320201934805E-4</v>
      </c>
      <c r="GB106" s="2">
        <f t="shared" si="127"/>
        <v>6.1082623969578532E-4</v>
      </c>
      <c r="GC106" s="2">
        <f t="shared" si="127"/>
        <v>5.8209699053657024E-4</v>
      </c>
      <c r="GD106" s="2">
        <f t="shared" si="127"/>
        <v>7.2780005560303673E-4</v>
      </c>
      <c r="GE106" s="2">
        <f t="shared" si="127"/>
        <v>9.7867745035399201E-4</v>
      </c>
      <c r="GF106" s="2">
        <f t="shared" si="127"/>
        <v>8.9286155437662989E-4</v>
      </c>
      <c r="GG106" s="2">
        <f t="shared" si="127"/>
        <v>7.2181903089320266E-4</v>
      </c>
      <c r="GH106" s="2">
        <f t="shared" si="127"/>
        <v>5.8704585492767543E-4</v>
      </c>
      <c r="GI106" s="2">
        <f t="shared" si="127"/>
        <v>6.3479356988747459E-4</v>
      </c>
      <c r="GJ106" s="2">
        <f t="shared" si="127"/>
        <v>4.7735884218625448E-4</v>
      </c>
      <c r="GK106" s="2">
        <f t="shared" si="127"/>
        <v>3.9670197678781411E-4</v>
      </c>
      <c r="GM106" s="86">
        <f t="shared" si="128"/>
        <v>1.9602513599155121E-5</v>
      </c>
      <c r="GN106" s="86">
        <f t="shared" si="128"/>
        <v>3.6710995056310799E-6</v>
      </c>
      <c r="GO106" s="86">
        <f t="shared" si="128"/>
        <v>6.4260517773413172E-12</v>
      </c>
      <c r="GP106" s="86">
        <f t="shared" si="128"/>
        <v>1.1415125371681505E-11</v>
      </c>
      <c r="GQ106" s="86">
        <f t="shared" si="128"/>
        <v>7.4167549152684207E-12</v>
      </c>
      <c r="GR106" s="86">
        <f t="shared" si="128"/>
        <v>4.9192510716814238E-14</v>
      </c>
      <c r="GS106" s="86">
        <f t="shared" si="128"/>
        <v>1.9447086093571369E-13</v>
      </c>
      <c r="GT106" s="86">
        <f t="shared" si="128"/>
        <v>8.1193825079520907E-14</v>
      </c>
      <c r="GU106" s="86">
        <f t="shared" si="128"/>
        <v>3.4534568642793581E-14</v>
      </c>
      <c r="GV106" s="86">
        <f t="shared" si="128"/>
        <v>2.7615286219219024E-13</v>
      </c>
      <c r="GW106" s="86">
        <f t="shared" si="128"/>
        <v>4.0143609581862725E-12</v>
      </c>
      <c r="GX106" s="86">
        <f t="shared" si="128"/>
        <v>1.8418910972220277E-7</v>
      </c>
      <c r="GY106" s="86">
        <f t="shared" si="128"/>
        <v>8.4430288918503478E-8</v>
      </c>
      <c r="GZ106" s="86">
        <f t="shared" si="128"/>
        <v>2.751025139836071E-9</v>
      </c>
      <c r="HA106" s="86">
        <f t="shared" si="128"/>
        <v>1.1222497810043135E-9</v>
      </c>
      <c r="HC106" s="86">
        <f t="shared" si="73"/>
        <v>0.12710757292661543</v>
      </c>
      <c r="HD106" s="86">
        <f t="shared" si="73"/>
        <v>7.5610007692316072E-2</v>
      </c>
      <c r="HE106" s="86">
        <f t="shared" si="73"/>
        <v>0.14677226681406189</v>
      </c>
      <c r="HF106" s="86">
        <f t="shared" si="73"/>
        <v>0.15206257041926519</v>
      </c>
      <c r="HG106" s="86">
        <f t="shared" si="73"/>
        <v>8.6676715840470625E-2</v>
      </c>
      <c r="HH106" s="86">
        <f t="shared" si="73"/>
        <v>0.15209005164215258</v>
      </c>
      <c r="HI106" s="86">
        <f t="shared" si="138"/>
        <v>0.16100773724319059</v>
      </c>
      <c r="HJ106" s="86">
        <f t="shared" si="138"/>
        <v>0.17283349837123765</v>
      </c>
      <c r="HK106" s="86">
        <f t="shared" si="138"/>
        <v>0.21371838833234957</v>
      </c>
      <c r="HL106" s="86">
        <f t="shared" si="138"/>
        <v>0.22485563758000957</v>
      </c>
      <c r="HM106" s="86">
        <f t="shared" si="138"/>
        <v>0.18103998351549908</v>
      </c>
      <c r="HN106" s="86">
        <f t="shared" si="138"/>
        <v>0.14215399205098006</v>
      </c>
      <c r="HO106" s="86">
        <f t="shared" si="138"/>
        <v>0.1407429570991984</v>
      </c>
      <c r="HP106" s="86">
        <f t="shared" si="138"/>
        <v>9.7212557012509401E-2</v>
      </c>
      <c r="HQ106" s="86">
        <f t="shared" si="138"/>
        <v>8.4353916555760147E-2</v>
      </c>
      <c r="HS106" s="86">
        <f t="shared" si="129"/>
        <v>7.9879907643854775E-28</v>
      </c>
      <c r="HT106" s="86">
        <f t="shared" si="129"/>
        <v>1.5742947401154347E-39</v>
      </c>
      <c r="HU106" s="86">
        <f t="shared" si="129"/>
        <v>2.7417569545199178E-30</v>
      </c>
      <c r="HV106" s="86">
        <f t="shared" si="129"/>
        <v>1.1431184771251089E-29</v>
      </c>
      <c r="HW106" s="86">
        <f t="shared" si="129"/>
        <v>2.3396807254522823E-47</v>
      </c>
      <c r="HX106" s="86">
        <f t="shared" si="129"/>
        <v>8.7838741302209311E-35</v>
      </c>
      <c r="HY106" s="86">
        <f t="shared" si="129"/>
        <v>1.0613397586908371E-32</v>
      </c>
      <c r="HZ106" s="86">
        <f t="shared" si="129"/>
        <v>5.0451456472344651E-34</v>
      </c>
      <c r="IA106" s="86">
        <f t="shared" si="129"/>
        <v>4.809893851799064E-31</v>
      </c>
      <c r="IB106" s="86">
        <f t="shared" si="129"/>
        <v>5.9236324305450737E-34</v>
      </c>
      <c r="IC106" s="86">
        <f t="shared" si="129"/>
        <v>1.5591463846564604E-34</v>
      </c>
      <c r="ID106" s="86">
        <f t="shared" si="129"/>
        <v>7.5587258932111293E-30</v>
      </c>
      <c r="IE106" s="86">
        <f t="shared" si="129"/>
        <v>1.289627544562931E-32</v>
      </c>
      <c r="IF106" s="86">
        <f t="shared" si="129"/>
        <v>3.0466608612658522E-20</v>
      </c>
      <c r="IG106" s="86">
        <f t="shared" si="129"/>
        <v>3.5596972285212704E-16</v>
      </c>
      <c r="II106" s="86">
        <f t="shared" si="130"/>
        <v>6.1411654965032586E-102</v>
      </c>
      <c r="IJ106" s="86">
        <f t="shared" si="130"/>
        <v>3.0350416739605709E-153</v>
      </c>
      <c r="IK106" s="86">
        <f t="shared" si="130"/>
        <v>2.5008737193359147E-116</v>
      </c>
      <c r="IL106" s="86">
        <f t="shared" si="130"/>
        <v>2.5264757222395877E-113</v>
      </c>
      <c r="IM106" s="86">
        <f t="shared" si="130"/>
        <v>2.2792752944767666E-183</v>
      </c>
      <c r="IN106" s="86">
        <f t="shared" si="130"/>
        <v>8.9997661972475259E-135</v>
      </c>
      <c r="IO106" s="86">
        <f t="shared" si="130"/>
        <v>1.1570746650774503E-127</v>
      </c>
      <c r="IP106" s="86">
        <f t="shared" si="130"/>
        <v>2.7044696615215171E-131</v>
      </c>
      <c r="IQ106" s="86">
        <f t="shared" si="130"/>
        <v>2.7435036117439444E-120</v>
      </c>
      <c r="IR106" s="86">
        <f t="shared" si="130"/>
        <v>7.5100947220988511E-134</v>
      </c>
      <c r="IS106" s="86">
        <f t="shared" si="130"/>
        <v>2.3742575089629126E-134</v>
      </c>
      <c r="IT106" s="86">
        <f t="shared" si="130"/>
        <v>5.0583689632438497E-112</v>
      </c>
      <c r="IU106" s="86">
        <f t="shared" si="130"/>
        <v>2.4795471252333073E-123</v>
      </c>
      <c r="IV106" s="86">
        <f t="shared" si="130"/>
        <v>3.8254069355053181E-72</v>
      </c>
      <c r="IW106" s="86">
        <f t="shared" si="130"/>
        <v>5.288260595808012E-74</v>
      </c>
      <c r="IY106" s="86">
        <f t="shared" si="131"/>
        <v>0.12712717544021457</v>
      </c>
      <c r="IZ106" s="86">
        <f t="shared" si="131"/>
        <v>7.5613678791821709E-2</v>
      </c>
      <c r="JA106" s="86">
        <f t="shared" si="131"/>
        <v>0.14677226682048794</v>
      </c>
      <c r="JB106" s="86">
        <f t="shared" si="131"/>
        <v>0.1520625704306803</v>
      </c>
      <c r="JC106" s="86">
        <f t="shared" si="131"/>
        <v>8.6676715847887387E-2</v>
      </c>
      <c r="JD106" s="86">
        <f t="shared" si="131"/>
        <v>0.15209005164220177</v>
      </c>
      <c r="JE106" s="86">
        <f t="shared" si="131"/>
        <v>0.16100773724338507</v>
      </c>
      <c r="JF106" s="86">
        <f t="shared" si="131"/>
        <v>0.17283349837131884</v>
      </c>
      <c r="JG106" s="86">
        <f t="shared" si="131"/>
        <v>0.2137183883323841</v>
      </c>
      <c r="JH106" s="86">
        <f t="shared" si="131"/>
        <v>0.22485563758028571</v>
      </c>
      <c r="JI106" s="86">
        <f t="shared" si="131"/>
        <v>0.18103998351951345</v>
      </c>
      <c r="JJ106" s="86">
        <f t="shared" si="131"/>
        <v>0.14215417624008977</v>
      </c>
      <c r="JK106" s="86">
        <f t="shared" si="131"/>
        <v>0.14074304152948733</v>
      </c>
      <c r="JL106" s="86">
        <f t="shared" si="131"/>
        <v>9.7212559763534545E-2</v>
      </c>
      <c r="JM106" s="86">
        <f t="shared" si="131"/>
        <v>8.4353917678010287E-2</v>
      </c>
    </row>
    <row r="107" spans="2:273" x14ac:dyDescent="0.25">
      <c r="B107" s="2">
        <v>80</v>
      </c>
      <c r="C107" s="37">
        <v>104.379</v>
      </c>
      <c r="D107" s="37">
        <v>106.355</v>
      </c>
      <c r="E107" s="37">
        <v>119.09699999999999</v>
      </c>
      <c r="F107" s="37">
        <v>111.371</v>
      </c>
      <c r="G107" s="37">
        <v>105.871</v>
      </c>
      <c r="H107" s="37">
        <v>117.148</v>
      </c>
      <c r="I107" s="37">
        <v>113.328</v>
      </c>
      <c r="J107" s="37">
        <v>122</v>
      </c>
      <c r="K107" s="37">
        <v>126.82</v>
      </c>
      <c r="L107" s="37">
        <v>133.852</v>
      </c>
      <c r="M107" s="37">
        <v>119.68899999999999</v>
      </c>
      <c r="N107" s="37">
        <v>107.08199999999999</v>
      </c>
      <c r="O107" s="37">
        <v>121.721</v>
      </c>
      <c r="P107" s="37">
        <v>93</v>
      </c>
      <c r="Q107" s="37">
        <v>75.557000000000002</v>
      </c>
      <c r="S107" s="4">
        <f t="shared" si="132"/>
        <v>97.429321854005849</v>
      </c>
      <c r="T107" s="4">
        <f t="shared" si="132"/>
        <v>95.06545593862559</v>
      </c>
      <c r="U107" s="4">
        <f t="shared" si="132"/>
        <v>114.82619247645476</v>
      </c>
      <c r="V107" s="4">
        <f t="shared" si="132"/>
        <v>109.28842059621697</v>
      </c>
      <c r="W107" s="4">
        <f t="shared" si="132"/>
        <v>98.105198803103065</v>
      </c>
      <c r="X107" s="4">
        <f t="shared" si="132"/>
        <v>112.84753156358683</v>
      </c>
      <c r="Y107" s="4">
        <f t="shared" si="132"/>
        <v>110.67942376678562</v>
      </c>
      <c r="Z107" s="4">
        <f t="shared" si="132"/>
        <v>116.27080535889652</v>
      </c>
      <c r="AA107" s="4">
        <f t="shared" si="132"/>
        <v>122.26644822687014</v>
      </c>
      <c r="AB107" s="4">
        <f t="shared" si="132"/>
        <v>128.56733174050123</v>
      </c>
      <c r="AC107" s="4">
        <f t="shared" si="132"/>
        <v>116.64992453145013</v>
      </c>
      <c r="AD107" s="4">
        <f t="shared" si="132"/>
        <v>103.82981789937961</v>
      </c>
      <c r="AE107" s="4">
        <f t="shared" si="132"/>
        <v>113.72223654044858</v>
      </c>
      <c r="AF107" s="4">
        <f t="shared" si="132"/>
        <v>94.6371064292466</v>
      </c>
      <c r="AG107" s="4">
        <f t="shared" si="132"/>
        <v>78.256519891961034</v>
      </c>
      <c r="AI107" s="4">
        <f t="shared" si="133"/>
        <v>6.9496781459941559</v>
      </c>
      <c r="AJ107" s="4">
        <f t="shared" si="133"/>
        <v>11.289544061374414</v>
      </c>
      <c r="AK107" s="4">
        <f t="shared" si="133"/>
        <v>4.2708075235452299</v>
      </c>
      <c r="AL107" s="4">
        <f t="shared" si="133"/>
        <v>2.0825794037830292</v>
      </c>
      <c r="AM107" s="4">
        <f t="shared" si="133"/>
        <v>7.7658011968969305</v>
      </c>
      <c r="AN107" s="4">
        <f t="shared" si="133"/>
        <v>4.3004684364131691</v>
      </c>
      <c r="AO107" s="4">
        <f t="shared" si="133"/>
        <v>2.648576233214385</v>
      </c>
      <c r="AP107" s="4">
        <f t="shared" si="133"/>
        <v>5.7291946411034758</v>
      </c>
      <c r="AQ107" s="4">
        <f t="shared" si="133"/>
        <v>4.553551773129854</v>
      </c>
      <c r="AR107" s="4">
        <f t="shared" si="133"/>
        <v>5.2846682594987726</v>
      </c>
      <c r="AS107" s="4">
        <f t="shared" si="133"/>
        <v>3.0390754685498678</v>
      </c>
      <c r="AT107" s="4">
        <f t="shared" si="133"/>
        <v>3.2521821006203879</v>
      </c>
      <c r="AU107" s="4">
        <f t="shared" si="133"/>
        <v>7.9987634595514265</v>
      </c>
      <c r="AV107" s="4">
        <f t="shared" si="133"/>
        <v>-1.6371064292466002</v>
      </c>
      <c r="AW107" s="4">
        <f t="shared" si="133"/>
        <v>-2.6995198919610317</v>
      </c>
      <c r="AY107" s="2">
        <f t="shared" si="125"/>
        <v>50.26516005466209</v>
      </c>
      <c r="AZ107" s="2">
        <f t="shared" si="125"/>
        <v>54.35805690120867</v>
      </c>
      <c r="BA107" s="2">
        <f t="shared" si="125"/>
        <v>56.826065972385109</v>
      </c>
      <c r="BB107" s="2">
        <f t="shared" si="125"/>
        <v>54.374158013495645</v>
      </c>
      <c r="BC107" s="2">
        <f t="shared" si="125"/>
        <v>53.464378350322157</v>
      </c>
      <c r="BD107" s="2">
        <f t="shared" si="125"/>
        <v>53.643985137430661</v>
      </c>
      <c r="BE107" s="2">
        <f t="shared" si="125"/>
        <v>53.013063472310989</v>
      </c>
      <c r="BF107" s="2">
        <f t="shared" si="125"/>
        <v>53.378634368385647</v>
      </c>
      <c r="BG107" s="2">
        <f t="shared" si="125"/>
        <v>50.178855893448919</v>
      </c>
      <c r="BH107" s="2">
        <f t="shared" si="125"/>
        <v>53.082380700606365</v>
      </c>
      <c r="BI107" s="2">
        <f t="shared" si="125"/>
        <v>52.8205149101126</v>
      </c>
      <c r="BJ107" s="2">
        <f t="shared" si="125"/>
        <v>53.033345315225745</v>
      </c>
      <c r="BK107" s="2">
        <f t="shared" si="125"/>
        <v>54.244438851085597</v>
      </c>
      <c r="BL107" s="2">
        <f t="shared" si="125"/>
        <v>53.68426134119364</v>
      </c>
      <c r="BM107" s="2">
        <f t="shared" si="125"/>
        <v>53.823285205295697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56.828800826513238</v>
      </c>
      <c r="DL107" s="2">
        <f t="shared" si="134"/>
        <v>71.917363636363632</v>
      </c>
      <c r="DM107" s="2">
        <f t="shared" si="134"/>
        <v>95.2249864693446</v>
      </c>
      <c r="DN107" s="2">
        <f t="shared" si="134"/>
        <v>89.860968287526433</v>
      </c>
      <c r="DO107" s="2">
        <f t="shared" si="134"/>
        <v>73.28893023255813</v>
      </c>
      <c r="DP107" s="2">
        <f t="shared" si="134"/>
        <v>77.316840592334501</v>
      </c>
      <c r="DQ107" s="2">
        <f t="shared" si="134"/>
        <v>82.886152521896719</v>
      </c>
      <c r="DR107" s="2">
        <f t="shared" si="134"/>
        <v>81.992824390243896</v>
      </c>
      <c r="DS107" s="2">
        <f t="shared" si="134"/>
        <v>71.844653658536572</v>
      </c>
      <c r="DT107" s="2">
        <f t="shared" si="134"/>
        <v>82.610700404858306</v>
      </c>
      <c r="DU107" s="2">
        <f t="shared" si="134"/>
        <v>71.738156754221393</v>
      </c>
      <c r="DV107" s="2">
        <f t="shared" si="134"/>
        <v>79.1103590200686</v>
      </c>
      <c r="DW107" s="2">
        <f t="shared" si="134"/>
        <v>80.662658713379614</v>
      </c>
      <c r="DX107" s="2">
        <f t="shared" si="134"/>
        <v>65.700090970477802</v>
      </c>
      <c r="DY107" s="2">
        <f t="shared" si="134"/>
        <v>57.054600000000001</v>
      </c>
      <c r="EA107" s="2">
        <f t="shared" si="94"/>
        <v>50.055180464294324</v>
      </c>
      <c r="EB107" s="2">
        <f t="shared" si="94"/>
        <v>53.731205976798698</v>
      </c>
      <c r="EC107" s="2">
        <f t="shared" si="94"/>
        <v>55.478564826061259</v>
      </c>
      <c r="ED107" s="2">
        <f t="shared" si="94"/>
        <v>53.12868562406868</v>
      </c>
      <c r="EE107" s="2">
        <f t="shared" si="94"/>
        <v>52.717620050866891</v>
      </c>
      <c r="EF107" s="2">
        <f t="shared" si="94"/>
        <v>52.739372200502444</v>
      </c>
      <c r="EG107" s="2">
        <f t="shared" si="94"/>
        <v>51.919263599850154</v>
      </c>
      <c r="EH107" s="2">
        <f t="shared" si="94"/>
        <v>52.268690503552328</v>
      </c>
      <c r="EI107" s="2">
        <f t="shared" si="94"/>
        <v>49.347729532775915</v>
      </c>
      <c r="EJ107" s="2">
        <f t="shared" si="94"/>
        <v>51.807146398115286</v>
      </c>
      <c r="EK107" s="2">
        <f t="shared" si="94"/>
        <v>52.027628362376717</v>
      </c>
      <c r="EL107" s="2">
        <f t="shared" si="94"/>
        <v>51.938121746449433</v>
      </c>
      <c r="EM107" s="2">
        <f t="shared" si="135"/>
        <v>53.230159878419443</v>
      </c>
      <c r="EN107" s="2">
        <f t="shared" si="135"/>
        <v>53.17757456476977</v>
      </c>
      <c r="EO107" s="2">
        <f t="shared" si="135"/>
        <v>53.687373432324648</v>
      </c>
      <c r="EQ107" s="2">
        <f t="shared" si="136"/>
        <v>51.054870991190185</v>
      </c>
      <c r="ER107" s="2">
        <f t="shared" si="136"/>
        <v>54.68683495194233</v>
      </c>
      <c r="ES107" s="2">
        <f t="shared" si="136"/>
        <v>56.399414072497208</v>
      </c>
      <c r="ET107" s="2">
        <f t="shared" si="136"/>
        <v>53.644544833901804</v>
      </c>
      <c r="EU107" s="2">
        <f t="shared" si="136"/>
        <v>52.626457059857096</v>
      </c>
      <c r="EV107" s="2">
        <f t="shared" si="136"/>
        <v>51.526572274319207</v>
      </c>
      <c r="EW107" s="2">
        <f t="shared" si="136"/>
        <v>51.892190245102356</v>
      </c>
      <c r="EX107" s="2">
        <f t="shared" si="136"/>
        <v>51.085852349473853</v>
      </c>
      <c r="EY107" s="2">
        <f t="shared" si="136"/>
        <v>50.205909824788648</v>
      </c>
      <c r="EZ107" s="2">
        <f t="shared" si="136"/>
        <v>52.369866127609178</v>
      </c>
      <c r="FA107" s="2">
        <f t="shared" si="136"/>
        <v>51.783327970357007</v>
      </c>
      <c r="FB107" s="2">
        <f t="shared" si="136"/>
        <v>51.091568379577033</v>
      </c>
      <c r="FC107" s="2">
        <f t="shared" si="136"/>
        <v>52.259233085444521</v>
      </c>
      <c r="FD107" s="2">
        <f t="shared" si="136"/>
        <v>52.726176753231172</v>
      </c>
      <c r="FE107" s="2">
        <f t="shared" si="136"/>
        <v>54.328545149947082</v>
      </c>
      <c r="FG107" s="2">
        <f t="shared" si="137"/>
        <v>0.96908845564949342</v>
      </c>
      <c r="FH107" s="2">
        <f t="shared" si="137"/>
        <v>0.9655561201885049</v>
      </c>
      <c r="FI107" s="2">
        <f t="shared" si="137"/>
        <v>0.96611364088436158</v>
      </c>
      <c r="FJ107" s="2">
        <f t="shared" si="137"/>
        <v>0.96610113290995381</v>
      </c>
      <c r="FK107" s="2">
        <f t="shared" si="137"/>
        <v>0.96369656466819675</v>
      </c>
      <c r="FL107" s="2">
        <f t="shared" si="137"/>
        <v>0.96316035660549604</v>
      </c>
      <c r="FM107" s="2">
        <f t="shared" si="137"/>
        <v>0.96467784820125535</v>
      </c>
      <c r="FN107" s="2">
        <f t="shared" si="137"/>
        <v>0.96262674203995791</v>
      </c>
      <c r="FO107" s="2">
        <f t="shared" si="137"/>
        <v>0.96309693134022401</v>
      </c>
      <c r="FP107" s="2">
        <f t="shared" si="137"/>
        <v>0.95861894879944787</v>
      </c>
      <c r="FQ107" s="2">
        <f t="shared" si="137"/>
        <v>0.95976364143023074</v>
      </c>
      <c r="FR107" s="2">
        <f t="shared" si="137"/>
        <v>0.9596732341589832</v>
      </c>
      <c r="FS107" s="2">
        <f t="shared" si="137"/>
        <v>0.96300173970085845</v>
      </c>
      <c r="FT107" s="2">
        <f t="shared" si="137"/>
        <v>0.95951907613005349</v>
      </c>
      <c r="FU107" s="2">
        <f t="shared" si="137"/>
        <v>0.95971970189490685</v>
      </c>
      <c r="FW107" s="2">
        <f t="shared" si="127"/>
        <v>5.9670879286369142E-4</v>
      </c>
      <c r="FX107" s="2">
        <f t="shared" si="127"/>
        <v>4.6994781729801672E-4</v>
      </c>
      <c r="FY107" s="2">
        <f t="shared" si="127"/>
        <v>6.9460767921112341E-4</v>
      </c>
      <c r="FZ107" s="2">
        <f t="shared" si="127"/>
        <v>5.6143517239583751E-4</v>
      </c>
      <c r="GA107" s="2">
        <f t="shared" si="127"/>
        <v>5.5866328720114073E-4</v>
      </c>
      <c r="GB107" s="2">
        <f t="shared" si="127"/>
        <v>6.6971818601903441E-4</v>
      </c>
      <c r="GC107" s="2">
        <f t="shared" si="127"/>
        <v>6.3822081589502136E-4</v>
      </c>
      <c r="GD107" s="2">
        <f t="shared" si="127"/>
        <v>7.9796086183314436E-4</v>
      </c>
      <c r="GE107" s="2">
        <f t="shared" si="127"/>
        <v>1.0729971718666201E-3</v>
      </c>
      <c r="GF107" s="2">
        <f t="shared" si="127"/>
        <v>9.7891890083744832E-4</v>
      </c>
      <c r="GG107" s="2">
        <f t="shared" si="127"/>
        <v>7.9140371574066681E-4</v>
      </c>
      <c r="GH107" s="2">
        <f t="shared" si="127"/>
        <v>6.4364652577560751E-4</v>
      </c>
      <c r="GI107" s="2">
        <f t="shared" si="127"/>
        <v>6.9599468311710782E-4</v>
      </c>
      <c r="GJ107" s="2">
        <f t="shared" si="127"/>
        <v>5.2338945763845727E-4</v>
      </c>
      <c r="GK107" s="2">
        <f t="shared" si="127"/>
        <v>4.349584207114656E-4</v>
      </c>
      <c r="GM107" s="86">
        <f t="shared" si="128"/>
        <v>4.8631770229808601E-6</v>
      </c>
      <c r="GN107" s="86">
        <f t="shared" si="128"/>
        <v>6.5490093375710819E-7</v>
      </c>
      <c r="GO107" s="86">
        <f t="shared" si="128"/>
        <v>2.2500500892233635E-13</v>
      </c>
      <c r="GP107" s="86">
        <f t="shared" si="128"/>
        <v>4.1894391532788784E-13</v>
      </c>
      <c r="GQ107" s="86">
        <f t="shared" si="128"/>
        <v>2.4677497037428102E-13</v>
      </c>
      <c r="GR107" s="86">
        <f t="shared" si="128"/>
        <v>1.0169364176051464E-15</v>
      </c>
      <c r="GS107" s="86">
        <f t="shared" si="128"/>
        <v>4.3113965357171105E-15</v>
      </c>
      <c r="GT107" s="86">
        <f t="shared" si="128"/>
        <v>1.7976193909380683E-15</v>
      </c>
      <c r="GU107" s="86">
        <f t="shared" si="128"/>
        <v>7.3025107745887223E-16</v>
      </c>
      <c r="GV107" s="86">
        <f t="shared" si="128"/>
        <v>7.3905416131667189E-15</v>
      </c>
      <c r="GW107" s="86">
        <f t="shared" si="128"/>
        <v>1.361667839855397E-13</v>
      </c>
      <c r="GX107" s="86">
        <f t="shared" si="128"/>
        <v>2.3663121689826352E-8</v>
      </c>
      <c r="GY107" s="86">
        <f t="shared" si="128"/>
        <v>1.0462177587970177E-8</v>
      </c>
      <c r="GZ107" s="86">
        <f t="shared" si="128"/>
        <v>2.0212118593952156E-10</v>
      </c>
      <c r="HA107" s="86">
        <f t="shared" si="128"/>
        <v>7.566333054162791E-11</v>
      </c>
      <c r="HC107" s="86">
        <f t="shared" si="73"/>
        <v>0.16259706880730021</v>
      </c>
      <c r="HD107" s="86">
        <f t="shared" si="73"/>
        <v>0.10465904340294334</v>
      </c>
      <c r="HE107" s="86">
        <f t="shared" si="73"/>
        <v>0.19020957497472757</v>
      </c>
      <c r="HF107" s="86">
        <f t="shared" si="73"/>
        <v>0.19463309719237717</v>
      </c>
      <c r="HG107" s="86">
        <f t="shared" si="73"/>
        <v>0.12338833529345776</v>
      </c>
      <c r="HH107" s="86">
        <f t="shared" si="73"/>
        <v>0.20022237894293896</v>
      </c>
      <c r="HI107" s="86">
        <f t="shared" si="138"/>
        <v>0.20930470521186301</v>
      </c>
      <c r="HJ107" s="86">
        <f t="shared" si="138"/>
        <v>0.22617932649282291</v>
      </c>
      <c r="HK107" s="86">
        <f t="shared" si="138"/>
        <v>0.27529681374756526</v>
      </c>
      <c r="HL107" s="86">
        <f t="shared" si="138"/>
        <v>0.29147968375397659</v>
      </c>
      <c r="HM107" s="86">
        <f t="shared" si="138"/>
        <v>0.23677460717848869</v>
      </c>
      <c r="HN107" s="86">
        <f t="shared" si="138"/>
        <v>0.18323885312139765</v>
      </c>
      <c r="HO107" s="86">
        <f t="shared" si="138"/>
        <v>0.18427797459451634</v>
      </c>
      <c r="HP107" s="86">
        <f t="shared" si="138"/>
        <v>0.13289691532245113</v>
      </c>
      <c r="HQ107" s="86">
        <f t="shared" si="138"/>
        <v>0.11980717596802083</v>
      </c>
      <c r="HS107" s="86">
        <f t="shared" si="129"/>
        <v>8.4106284437818531E-27</v>
      </c>
      <c r="HT107" s="86">
        <f t="shared" si="129"/>
        <v>4.5732565237813284E-38</v>
      </c>
      <c r="HU107" s="86">
        <f t="shared" si="129"/>
        <v>4.0193559541439174E-29</v>
      </c>
      <c r="HV107" s="86">
        <f t="shared" si="129"/>
        <v>1.4614981122184447E-28</v>
      </c>
      <c r="HW107" s="86">
        <f t="shared" si="129"/>
        <v>1.4712638204216434E-45</v>
      </c>
      <c r="HX107" s="86">
        <f t="shared" si="129"/>
        <v>1.9385620699709033E-33</v>
      </c>
      <c r="HY107" s="86">
        <f t="shared" si="129"/>
        <v>1.9220055831653522E-31</v>
      </c>
      <c r="HZ107" s="86">
        <f t="shared" si="129"/>
        <v>1.1100761500316421E-32</v>
      </c>
      <c r="IA107" s="86">
        <f t="shared" si="129"/>
        <v>9.082678233321512E-30</v>
      </c>
      <c r="IB107" s="86">
        <f t="shared" si="129"/>
        <v>1.4645529902551675E-32</v>
      </c>
      <c r="IC107" s="86">
        <f t="shared" si="129"/>
        <v>3.6313711199212661E-33</v>
      </c>
      <c r="ID107" s="86">
        <f t="shared" si="129"/>
        <v>1.0053596760084793E-28</v>
      </c>
      <c r="IE107" s="86">
        <f t="shared" si="129"/>
        <v>2.2878792837170417E-31</v>
      </c>
      <c r="IF107" s="86">
        <f t="shared" si="129"/>
        <v>1.598508055488439E-19</v>
      </c>
      <c r="IG107" s="86">
        <f t="shared" si="129"/>
        <v>1.24376594170384E-15</v>
      </c>
      <c r="II107" s="86">
        <f t="shared" si="130"/>
        <v>1.6758712888129556E-99</v>
      </c>
      <c r="IJ107" s="86">
        <f t="shared" si="130"/>
        <v>1.1296902230384795E-149</v>
      </c>
      <c r="IK107" s="86">
        <f t="shared" si="130"/>
        <v>1.7420805303444689E-113</v>
      </c>
      <c r="IL107" s="86">
        <f t="shared" si="130"/>
        <v>1.2404996539640805E-110</v>
      </c>
      <c r="IM107" s="86">
        <f t="shared" si="130"/>
        <v>5.4464838170792505E-179</v>
      </c>
      <c r="IN107" s="86">
        <f t="shared" si="130"/>
        <v>1.7327112002229784E-131</v>
      </c>
      <c r="IO107" s="86">
        <f t="shared" si="130"/>
        <v>1.4200097171675899E-124</v>
      </c>
      <c r="IP107" s="86">
        <f t="shared" si="130"/>
        <v>5.102848823744193E-128</v>
      </c>
      <c r="IQ107" s="86">
        <f t="shared" si="130"/>
        <v>3.6565960888672457E-117</v>
      </c>
      <c r="IR107" s="86">
        <f t="shared" si="130"/>
        <v>2.0546292456239058E-130</v>
      </c>
      <c r="IS107" s="86">
        <f t="shared" si="130"/>
        <v>5.3059366985280542E-131</v>
      </c>
      <c r="IT107" s="86">
        <f t="shared" si="130"/>
        <v>2.5839352081529054E-109</v>
      </c>
      <c r="IU107" s="86">
        <f t="shared" si="130"/>
        <v>2.5819762701797786E-120</v>
      </c>
      <c r="IV107" s="86">
        <f t="shared" si="130"/>
        <v>1.8430624052676798E-70</v>
      </c>
      <c r="IW107" s="86">
        <f t="shared" si="130"/>
        <v>2.5701987651526971E-72</v>
      </c>
      <c r="IY107" s="86">
        <f t="shared" si="131"/>
        <v>0.16260193198432318</v>
      </c>
      <c r="IZ107" s="86">
        <f t="shared" si="131"/>
        <v>0.1046596983038771</v>
      </c>
      <c r="JA107" s="86">
        <f t="shared" si="131"/>
        <v>0.19020957497495258</v>
      </c>
      <c r="JB107" s="86">
        <f t="shared" si="131"/>
        <v>0.19463309719279612</v>
      </c>
      <c r="JC107" s="86">
        <f t="shared" si="131"/>
        <v>0.12338833529370453</v>
      </c>
      <c r="JD107" s="86">
        <f t="shared" si="131"/>
        <v>0.20022237894293998</v>
      </c>
      <c r="JE107" s="86">
        <f t="shared" si="131"/>
        <v>0.20930470521186731</v>
      </c>
      <c r="JF107" s="86">
        <f t="shared" si="131"/>
        <v>0.22617932649282471</v>
      </c>
      <c r="JG107" s="86">
        <f t="shared" si="131"/>
        <v>0.27529681374756598</v>
      </c>
      <c r="JH107" s="86">
        <f t="shared" si="131"/>
        <v>0.29147968375398398</v>
      </c>
      <c r="JI107" s="86">
        <f t="shared" si="131"/>
        <v>0.23677460717862486</v>
      </c>
      <c r="JJ107" s="86">
        <f t="shared" si="131"/>
        <v>0.18323887678451933</v>
      </c>
      <c r="JK107" s="86">
        <f t="shared" si="131"/>
        <v>0.18427798505669393</v>
      </c>
      <c r="JL107" s="86">
        <f t="shared" si="131"/>
        <v>0.13289691552457231</v>
      </c>
      <c r="JM107" s="86">
        <f t="shared" si="131"/>
        <v>0.11980717604368542</v>
      </c>
    </row>
    <row r="108" spans="2:273" x14ac:dyDescent="0.25">
      <c r="B108" s="2">
        <v>81</v>
      </c>
      <c r="C108" s="37">
        <v>116.96599999999999</v>
      </c>
      <c r="D108" s="37">
        <v>120.09699999999999</v>
      </c>
      <c r="E108" s="37">
        <v>131.339</v>
      </c>
      <c r="F108" s="37">
        <v>121.629</v>
      </c>
      <c r="G108" s="37">
        <v>118.645</v>
      </c>
      <c r="H108" s="37">
        <v>131.50800000000001</v>
      </c>
      <c r="I108" s="37">
        <v>125.164</v>
      </c>
      <c r="J108" s="37">
        <v>133.98400000000001</v>
      </c>
      <c r="K108" s="37">
        <v>139.65600000000001</v>
      </c>
      <c r="L108" s="37">
        <v>145.59</v>
      </c>
      <c r="M108" s="37">
        <v>131.328</v>
      </c>
      <c r="N108" s="37">
        <v>116.426</v>
      </c>
      <c r="O108" s="37">
        <v>133.59</v>
      </c>
      <c r="P108" s="37">
        <v>108.934</v>
      </c>
      <c r="Q108" s="37">
        <v>85.557000000000002</v>
      </c>
      <c r="S108" s="4">
        <f t="shared" si="132"/>
        <v>106.18329177661997</v>
      </c>
      <c r="T108" s="4">
        <f t="shared" si="132"/>
        <v>105.8410176912025</v>
      </c>
      <c r="U108" s="4">
        <f t="shared" si="132"/>
        <v>125.67660288264474</v>
      </c>
      <c r="V108" s="4">
        <f t="shared" si="132"/>
        <v>119.0340826847099</v>
      </c>
      <c r="W108" s="4">
        <f t="shared" si="132"/>
        <v>110.62993644397113</v>
      </c>
      <c r="X108" s="4">
        <f t="shared" si="132"/>
        <v>124.4606282917278</v>
      </c>
      <c r="Y108" s="4">
        <f t="shared" si="132"/>
        <v>121.33396039792956</v>
      </c>
      <c r="Z108" s="4">
        <f t="shared" si="132"/>
        <v>127.91441356831766</v>
      </c>
      <c r="AA108" s="4">
        <f t="shared" si="132"/>
        <v>134.16467759855286</v>
      </c>
      <c r="AB108" s="4">
        <f t="shared" si="132"/>
        <v>140.9519511596605</v>
      </c>
      <c r="AC108" s="4">
        <f t="shared" si="132"/>
        <v>128.30133050852342</v>
      </c>
      <c r="AD108" s="4">
        <f t="shared" si="132"/>
        <v>113.18947180551129</v>
      </c>
      <c r="AE108" s="4">
        <f t="shared" si="132"/>
        <v>125.37966851609525</v>
      </c>
      <c r="AF108" s="4">
        <f t="shared" si="132"/>
        <v>104.62577443267237</v>
      </c>
      <c r="AG108" s="4">
        <f t="shared" si="132"/>
        <v>85.10386472952014</v>
      </c>
      <c r="AI108" s="4">
        <f t="shared" si="133"/>
        <v>10.782708223380027</v>
      </c>
      <c r="AJ108" s="4">
        <f t="shared" si="133"/>
        <v>14.255982308797499</v>
      </c>
      <c r="AK108" s="4">
        <f t="shared" si="133"/>
        <v>5.6623971173552547</v>
      </c>
      <c r="AL108" s="4">
        <f t="shared" si="133"/>
        <v>2.5949173152901039</v>
      </c>
      <c r="AM108" s="4">
        <f t="shared" si="133"/>
        <v>8.0150635560288634</v>
      </c>
      <c r="AN108" s="4">
        <f t="shared" si="133"/>
        <v>7.0473717082722089</v>
      </c>
      <c r="AO108" s="4">
        <f t="shared" si="133"/>
        <v>3.8300396020704426</v>
      </c>
      <c r="AP108" s="4">
        <f t="shared" si="133"/>
        <v>6.0695864316823531</v>
      </c>
      <c r="AQ108" s="4">
        <f t="shared" si="133"/>
        <v>5.4913224014471496</v>
      </c>
      <c r="AR108" s="4">
        <f t="shared" si="133"/>
        <v>4.6380488403395077</v>
      </c>
      <c r="AS108" s="4">
        <f t="shared" si="133"/>
        <v>3.0266694914765822</v>
      </c>
      <c r="AT108" s="4">
        <f t="shared" si="133"/>
        <v>3.236528194488713</v>
      </c>
      <c r="AU108" s="4">
        <f t="shared" si="133"/>
        <v>8.2103314839047528</v>
      </c>
      <c r="AV108" s="4">
        <f t="shared" si="133"/>
        <v>4.3082255673276251</v>
      </c>
      <c r="AW108" s="4">
        <f t="shared" si="133"/>
        <v>0.45313527047986213</v>
      </c>
      <c r="AY108" s="2">
        <f t="shared" si="125"/>
        <v>50.166594332628343</v>
      </c>
      <c r="AZ108" s="2">
        <f t="shared" si="125"/>
        <v>54.188069459006776</v>
      </c>
      <c r="BA108" s="2">
        <f t="shared" si="125"/>
        <v>56.595186567155423</v>
      </c>
      <c r="BB108" s="2">
        <f t="shared" si="125"/>
        <v>54.183161820287019</v>
      </c>
      <c r="BC108" s="2">
        <f t="shared" si="125"/>
        <v>53.291682599945624</v>
      </c>
      <c r="BD108" s="2">
        <f t="shared" si="125"/>
        <v>53.416926610228465</v>
      </c>
      <c r="BE108" s="2">
        <f t="shared" si="125"/>
        <v>52.786656577477054</v>
      </c>
      <c r="BF108" s="2">
        <f t="shared" si="125"/>
        <v>53.12070113067923</v>
      </c>
      <c r="BG108" s="2">
        <f t="shared" si="125"/>
        <v>50.054404282720185</v>
      </c>
      <c r="BH108" s="2">
        <f t="shared" si="125"/>
        <v>52.878986269122045</v>
      </c>
      <c r="BI108" s="2">
        <f t="shared" si="125"/>
        <v>52.613701555320766</v>
      </c>
      <c r="BJ108" s="2">
        <f t="shared" si="125"/>
        <v>52.805369477019063</v>
      </c>
      <c r="BK108" s="2">
        <f t="shared" si="125"/>
        <v>54.017687987473025</v>
      </c>
      <c r="BL108" s="2">
        <f t="shared" si="125"/>
        <v>53.502160230076448</v>
      </c>
      <c r="BM108" s="2">
        <f t="shared" si="125"/>
        <v>53.716149118996512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56.831568187342995</v>
      </c>
      <c r="DL108" s="2">
        <f t="shared" si="134"/>
        <v>72.073287878787866</v>
      </c>
      <c r="DM108" s="2">
        <f t="shared" si="134"/>
        <v>95.710009936575034</v>
      </c>
      <c r="DN108" s="2">
        <f t="shared" si="134"/>
        <v>90.243306906272025</v>
      </c>
      <c r="DO108" s="2">
        <f t="shared" si="134"/>
        <v>73.475465116279068</v>
      </c>
      <c r="DP108" s="2">
        <f t="shared" si="134"/>
        <v>77.560486062717771</v>
      </c>
      <c r="DQ108" s="2">
        <f t="shared" si="134"/>
        <v>83.203913772274262</v>
      </c>
      <c r="DR108" s="2">
        <f t="shared" si="134"/>
        <v>82.311696689895456</v>
      </c>
      <c r="DS108" s="2">
        <f t="shared" si="134"/>
        <v>72.032996341463388</v>
      </c>
      <c r="DT108" s="2">
        <f t="shared" si="134"/>
        <v>83.006412955465592</v>
      </c>
      <c r="DU108" s="2">
        <f t="shared" si="134"/>
        <v>71.965982551594749</v>
      </c>
      <c r="DV108" s="2">
        <f t="shared" si="134"/>
        <v>79.429202468735639</v>
      </c>
      <c r="DW108" s="2">
        <f t="shared" si="134"/>
        <v>80.946385080036222</v>
      </c>
      <c r="DX108" s="2">
        <f t="shared" si="134"/>
        <v>65.77910976960267</v>
      </c>
      <c r="DY108" s="2">
        <f t="shared" si="134"/>
        <v>57.066406445993032</v>
      </c>
      <c r="EA108" s="2">
        <f t="shared" si="94"/>
        <v>49.972051490079522</v>
      </c>
      <c r="EB108" s="2">
        <f t="shared" si="94"/>
        <v>53.605701232389286</v>
      </c>
      <c r="EC108" s="2">
        <f t="shared" si="94"/>
        <v>55.343253106605651</v>
      </c>
      <c r="ED108" s="2">
        <f t="shared" si="94"/>
        <v>53.028886137325856</v>
      </c>
      <c r="EE108" s="2">
        <f t="shared" si="94"/>
        <v>52.598296492511253</v>
      </c>
      <c r="EF108" s="2">
        <f t="shared" si="94"/>
        <v>52.575611259335716</v>
      </c>
      <c r="EG108" s="2">
        <f t="shared" si="94"/>
        <v>51.770929858724465</v>
      </c>
      <c r="EH108" s="2">
        <f t="shared" si="94"/>
        <v>52.088135799201794</v>
      </c>
      <c r="EI108" s="2">
        <f t="shared" si="94"/>
        <v>49.285340294664579</v>
      </c>
      <c r="EJ108" s="2">
        <f t="shared" si="94"/>
        <v>51.69228915989531</v>
      </c>
      <c r="EK108" s="2">
        <f t="shared" si="94"/>
        <v>51.87399208228765</v>
      </c>
      <c r="EL108" s="2">
        <f t="shared" si="94"/>
        <v>51.785641061469022</v>
      </c>
      <c r="EM108" s="2">
        <f t="shared" si="135"/>
        <v>53.074872895467152</v>
      </c>
      <c r="EN108" s="2">
        <f t="shared" si="135"/>
        <v>53.03004622282031</v>
      </c>
      <c r="EO108" s="2">
        <f t="shared" si="135"/>
        <v>53.58760358569188</v>
      </c>
      <c r="EQ108" s="2">
        <f t="shared" si="136"/>
        <v>50.941492693623914</v>
      </c>
      <c r="ER108" s="2">
        <f t="shared" si="136"/>
        <v>54.53505209584835</v>
      </c>
      <c r="ES108" s="2">
        <f t="shared" si="136"/>
        <v>56.23494612958703</v>
      </c>
      <c r="ET108" s="2">
        <f t="shared" si="136"/>
        <v>53.528712178666552</v>
      </c>
      <c r="EU108" s="2">
        <f t="shared" si="136"/>
        <v>52.510510957136134</v>
      </c>
      <c r="EV108" s="2">
        <f t="shared" si="136"/>
        <v>51.404094581347778</v>
      </c>
      <c r="EW108" s="2">
        <f t="shared" si="136"/>
        <v>51.744990822615556</v>
      </c>
      <c r="EX108" s="2">
        <f t="shared" si="136"/>
        <v>50.947402552135955</v>
      </c>
      <c r="EY108" s="2">
        <f t="shared" si="136"/>
        <v>50.114030729813948</v>
      </c>
      <c r="EZ108" s="2">
        <f t="shared" si="136"/>
        <v>52.236766704610034</v>
      </c>
      <c r="FA108" s="2">
        <f t="shared" si="136"/>
        <v>51.636948665193231</v>
      </c>
      <c r="FB108" s="2">
        <f t="shared" si="136"/>
        <v>50.964847592525047</v>
      </c>
      <c r="FC108" s="2">
        <f t="shared" si="136"/>
        <v>52.13160718477711</v>
      </c>
      <c r="FD108" s="2">
        <f t="shared" si="136"/>
        <v>52.591420155753916</v>
      </c>
      <c r="FE108" s="2">
        <f t="shared" si="136"/>
        <v>54.202904124867295</v>
      </c>
      <c r="FG108" s="2">
        <f t="shared" si="137"/>
        <v>0.97173144940191514</v>
      </c>
      <c r="FH108" s="2">
        <f t="shared" si="137"/>
        <v>0.96849131526739962</v>
      </c>
      <c r="FI108" s="2">
        <f t="shared" si="137"/>
        <v>0.96900285107993089</v>
      </c>
      <c r="FJ108" s="2">
        <f t="shared" si="137"/>
        <v>0.96899137532817736</v>
      </c>
      <c r="FK108" s="2">
        <f t="shared" si="137"/>
        <v>0.96678477378202599</v>
      </c>
      <c r="FL108" s="2">
        <f t="shared" si="137"/>
        <v>0.9662925836768399</v>
      </c>
      <c r="FM108" s="2">
        <f t="shared" si="137"/>
        <v>0.96768538194013787</v>
      </c>
      <c r="FN108" s="2">
        <f t="shared" si="137"/>
        <v>0.96580272790629096</v>
      </c>
      <c r="FO108" s="2">
        <f t="shared" si="137"/>
        <v>0.96623436198532597</v>
      </c>
      <c r="FP108" s="2">
        <f t="shared" si="137"/>
        <v>0.96212211620596866</v>
      </c>
      <c r="FQ108" s="2">
        <f t="shared" si="137"/>
        <v>0.96317362610119306</v>
      </c>
      <c r="FR108" s="2">
        <f t="shared" si="137"/>
        <v>0.96309058608881959</v>
      </c>
      <c r="FS108" s="2">
        <f t="shared" si="137"/>
        <v>0.96614697889215229</v>
      </c>
      <c r="FT108" s="2">
        <f t="shared" si="137"/>
        <v>0.96294898728918843</v>
      </c>
      <c r="FU108" s="2">
        <f t="shared" si="137"/>
        <v>0.96313326734978821</v>
      </c>
      <c r="FW108" s="2">
        <f t="shared" si="127"/>
        <v>6.5424051659583962E-4</v>
      </c>
      <c r="FX108" s="2">
        <f t="shared" si="127"/>
        <v>5.1526417306021176E-4</v>
      </c>
      <c r="FY108" s="2">
        <f t="shared" si="127"/>
        <v>7.61571138822643E-4</v>
      </c>
      <c r="FZ108" s="2">
        <f t="shared" si="127"/>
        <v>6.1556808206364834E-4</v>
      </c>
      <c r="GA108" s="2">
        <f t="shared" si="127"/>
        <v>6.1252909880228949E-4</v>
      </c>
      <c r="GB108" s="2">
        <f t="shared" si="127"/>
        <v>7.3428394409325612E-4</v>
      </c>
      <c r="GC108" s="2">
        <f t="shared" si="127"/>
        <v>6.997521221413928E-4</v>
      </c>
      <c r="GD108" s="2">
        <f t="shared" si="127"/>
        <v>8.7487933306883636E-4</v>
      </c>
      <c r="GE108" s="2">
        <f t="shared" si="127"/>
        <v>1.1763962219598521E-3</v>
      </c>
      <c r="GF108" s="2">
        <f t="shared" si="127"/>
        <v>1.0732618670630629E-3</v>
      </c>
      <c r="GG108" s="2">
        <f t="shared" si="127"/>
        <v>8.6769066769472152E-4</v>
      </c>
      <c r="GH108" s="2">
        <f t="shared" si="127"/>
        <v>7.0570055904474005E-4</v>
      </c>
      <c r="GI108" s="2">
        <f t="shared" si="127"/>
        <v>7.6309175434662979E-4</v>
      </c>
      <c r="GJ108" s="2">
        <f t="shared" si="127"/>
        <v>5.7385615114050807E-4</v>
      </c>
      <c r="GK108" s="2">
        <f t="shared" si="127"/>
        <v>4.7690241180436228E-4</v>
      </c>
      <c r="GM108" s="86">
        <f t="shared" si="128"/>
        <v>1.1008447296229507E-6</v>
      </c>
      <c r="GN108" s="86">
        <f t="shared" si="128"/>
        <v>1.036022704652711E-7</v>
      </c>
      <c r="GO108" s="86">
        <f t="shared" si="128"/>
        <v>6.3592367153724561E-15</v>
      </c>
      <c r="GP108" s="86">
        <f t="shared" si="128"/>
        <v>1.2424337743478951E-14</v>
      </c>
      <c r="GQ108" s="86">
        <f t="shared" si="128"/>
        <v>6.5777880730052795E-15</v>
      </c>
      <c r="GR108" s="86">
        <f t="shared" si="128"/>
        <v>1.653913291002976E-17</v>
      </c>
      <c r="GS108" s="86">
        <f t="shared" si="128"/>
        <v>7.5000605140953396E-17</v>
      </c>
      <c r="GT108" s="86">
        <f t="shared" si="128"/>
        <v>3.1452406703507509E-17</v>
      </c>
      <c r="GU108" s="86">
        <f t="shared" si="128"/>
        <v>1.2215408436913288E-17</v>
      </c>
      <c r="GV108" s="86">
        <f t="shared" si="128"/>
        <v>1.5850869895036051E-16</v>
      </c>
      <c r="GW108" s="86">
        <f t="shared" si="128"/>
        <v>3.730182941927033E-15</v>
      </c>
      <c r="GX108" s="86">
        <f t="shared" si="128"/>
        <v>2.6551450468898439E-9</v>
      </c>
      <c r="GY108" s="86">
        <f t="shared" si="128"/>
        <v>1.1344679113135807E-9</v>
      </c>
      <c r="GZ108" s="86">
        <f t="shared" si="128"/>
        <v>1.2518192923235678E-11</v>
      </c>
      <c r="HA108" s="86">
        <f t="shared" si="128"/>
        <v>4.2862969429398498E-12</v>
      </c>
      <c r="HC108" s="86">
        <f t="shared" si="73"/>
        <v>0.20507993120229695</v>
      </c>
      <c r="HD108" s="86">
        <f t="shared" si="73"/>
        <v>0.14194043299028786</v>
      </c>
      <c r="HE108" s="86">
        <f t="shared" si="73"/>
        <v>0.24244673859648508</v>
      </c>
      <c r="HF108" s="86">
        <f t="shared" si="73"/>
        <v>0.24535531250117154</v>
      </c>
      <c r="HG108" s="86">
        <f t="shared" si="73"/>
        <v>0.17115557231769787</v>
      </c>
      <c r="HH108" s="86">
        <f t="shared" si="73"/>
        <v>0.25862203050204507</v>
      </c>
      <c r="HI108" s="86">
        <f t="shared" si="138"/>
        <v>0.26730754270772977</v>
      </c>
      <c r="HJ108" s="86">
        <f t="shared" si="138"/>
        <v>0.29033356527281989</v>
      </c>
      <c r="HK108" s="86">
        <f t="shared" si="138"/>
        <v>0.34784466762391381</v>
      </c>
      <c r="HL108" s="86">
        <f t="shared" si="138"/>
        <v>0.36998138734092173</v>
      </c>
      <c r="HM108" s="86">
        <f t="shared" si="138"/>
        <v>0.30354009782350261</v>
      </c>
      <c r="HN108" s="86">
        <f t="shared" si="138"/>
        <v>0.23252369487094451</v>
      </c>
      <c r="HO108" s="86">
        <f t="shared" si="138"/>
        <v>0.23700895045842665</v>
      </c>
      <c r="HP108" s="86">
        <f t="shared" si="138"/>
        <v>0.17795407703344765</v>
      </c>
      <c r="HQ108" s="86">
        <f t="shared" si="138"/>
        <v>0.16598177720078017</v>
      </c>
      <c r="HS108" s="86">
        <f t="shared" si="129"/>
        <v>8.4564728348361909E-26</v>
      </c>
      <c r="HT108" s="86">
        <f t="shared" si="129"/>
        <v>1.2440042085253249E-36</v>
      </c>
      <c r="HU108" s="86">
        <f t="shared" si="129"/>
        <v>5.576980998518978E-28</v>
      </c>
      <c r="HV108" s="86">
        <f t="shared" si="129"/>
        <v>1.7763988417784292E-27</v>
      </c>
      <c r="HW108" s="86">
        <f t="shared" si="129"/>
        <v>8.5188197451187088E-44</v>
      </c>
      <c r="HX108" s="86">
        <f t="shared" si="129"/>
        <v>4.0158856784445488E-32</v>
      </c>
      <c r="HY108" s="86">
        <f t="shared" si="129"/>
        <v>3.2808137089669809E-30</v>
      </c>
      <c r="HZ108" s="86">
        <f t="shared" si="129"/>
        <v>2.28954512760494E-31</v>
      </c>
      <c r="IA108" s="86">
        <f t="shared" si="129"/>
        <v>1.6083235520224877E-28</v>
      </c>
      <c r="IB108" s="86">
        <f t="shared" si="129"/>
        <v>3.3766934090654484E-31</v>
      </c>
      <c r="IC108" s="86">
        <f t="shared" si="129"/>
        <v>7.917181145691E-32</v>
      </c>
      <c r="ID108" s="86">
        <f t="shared" si="129"/>
        <v>1.269638132688769E-27</v>
      </c>
      <c r="IE108" s="86">
        <f t="shared" si="129"/>
        <v>3.8284799006297975E-30</v>
      </c>
      <c r="IF108" s="86">
        <f t="shared" si="129"/>
        <v>8.1240478616873623E-19</v>
      </c>
      <c r="IG108" s="86">
        <f t="shared" si="129"/>
        <v>4.247094525389217E-15</v>
      </c>
      <c r="II108" s="86">
        <f t="shared" si="130"/>
        <v>4.2689903846626091E-97</v>
      </c>
      <c r="IJ108" s="86">
        <f t="shared" si="130"/>
        <v>3.8125280782871063E-146</v>
      </c>
      <c r="IK108" s="86">
        <f t="shared" si="130"/>
        <v>1.1178883542378193E-110</v>
      </c>
      <c r="IL108" s="86">
        <f t="shared" si="130"/>
        <v>5.6479915761185898E-108</v>
      </c>
      <c r="IM108" s="86">
        <f t="shared" si="130"/>
        <v>1.1509350787046946E-174</v>
      </c>
      <c r="IN108" s="86">
        <f t="shared" si="130"/>
        <v>3.0354401165081262E-128</v>
      </c>
      <c r="IO108" s="86">
        <f t="shared" si="130"/>
        <v>1.5955895407495974E-121</v>
      </c>
      <c r="IP108" s="86">
        <f t="shared" si="130"/>
        <v>8.7429564038000201E-125</v>
      </c>
      <c r="IQ108" s="86">
        <f t="shared" si="130"/>
        <v>4.4277800928257884E-114</v>
      </c>
      <c r="IR108" s="86">
        <f t="shared" si="130"/>
        <v>5.065022121572503E-127</v>
      </c>
      <c r="IS108" s="86">
        <f t="shared" si="130"/>
        <v>1.0745270176202507E-127</v>
      </c>
      <c r="IT108" s="86">
        <f t="shared" si="130"/>
        <v>1.221660797402113E-106</v>
      </c>
      <c r="IU108" s="86">
        <f t="shared" si="130"/>
        <v>2.4642113779741176E-117</v>
      </c>
      <c r="IV108" s="86">
        <f t="shared" si="130"/>
        <v>8.474941323037933E-69</v>
      </c>
      <c r="IW108" s="86">
        <f t="shared" si="130"/>
        <v>1.1934082086165917E-70</v>
      </c>
      <c r="IY108" s="86">
        <f t="shared" si="131"/>
        <v>0.20508103204702657</v>
      </c>
      <c r="IZ108" s="86">
        <f t="shared" si="131"/>
        <v>0.14194053659255831</v>
      </c>
      <c r="JA108" s="86">
        <f t="shared" si="131"/>
        <v>0.24244673859649143</v>
      </c>
      <c r="JB108" s="86">
        <f t="shared" si="131"/>
        <v>0.24535531250118398</v>
      </c>
      <c r="JC108" s="86">
        <f t="shared" si="131"/>
        <v>0.17115557231770445</v>
      </c>
      <c r="JD108" s="86">
        <f t="shared" si="131"/>
        <v>0.25862203050204507</v>
      </c>
      <c r="JE108" s="86">
        <f t="shared" si="131"/>
        <v>0.26730754270772983</v>
      </c>
      <c r="JF108" s="86">
        <f t="shared" si="131"/>
        <v>0.29033356527281995</v>
      </c>
      <c r="JG108" s="86">
        <f t="shared" si="131"/>
        <v>0.34784466762391381</v>
      </c>
      <c r="JH108" s="86">
        <f t="shared" si="131"/>
        <v>0.3699813873409219</v>
      </c>
      <c r="JI108" s="86">
        <f t="shared" si="131"/>
        <v>0.30354009782350633</v>
      </c>
      <c r="JJ108" s="86">
        <f t="shared" si="131"/>
        <v>0.23252369752608956</v>
      </c>
      <c r="JK108" s="86">
        <f t="shared" si="131"/>
        <v>0.23700895159289456</v>
      </c>
      <c r="JL108" s="86">
        <f t="shared" si="131"/>
        <v>0.17795407704596583</v>
      </c>
      <c r="JM108" s="86">
        <f t="shared" si="131"/>
        <v>0.16598177720507071</v>
      </c>
    </row>
    <row r="109" spans="2:273" x14ac:dyDescent="0.25">
      <c r="B109" s="2">
        <v>82</v>
      </c>
      <c r="C109" s="37">
        <v>120.89700000000001</v>
      </c>
      <c r="D109" s="37">
        <v>130.065</v>
      </c>
      <c r="E109" s="37">
        <v>143.726</v>
      </c>
      <c r="F109" s="37">
        <v>133.96799999999999</v>
      </c>
      <c r="G109" s="37">
        <v>129.613</v>
      </c>
      <c r="H109" s="37">
        <v>140.42599999999999</v>
      </c>
      <c r="I109" s="37">
        <v>134.78700000000001</v>
      </c>
      <c r="J109" s="37">
        <v>143.70500000000001</v>
      </c>
      <c r="K109" s="37">
        <v>148.29499999999999</v>
      </c>
      <c r="L109" s="37">
        <v>152.672</v>
      </c>
      <c r="M109" s="37">
        <v>145</v>
      </c>
      <c r="N109" s="37">
        <v>127.098</v>
      </c>
      <c r="O109" s="37">
        <v>144.88499999999999</v>
      </c>
      <c r="P109" s="37">
        <v>119.066</v>
      </c>
      <c r="Q109" s="37">
        <v>96.18</v>
      </c>
      <c r="S109" s="4">
        <f t="shared" si="132"/>
        <v>115.48197096999004</v>
      </c>
      <c r="T109" s="4">
        <f t="shared" si="132"/>
        <v>118.02420317724351</v>
      </c>
      <c r="U109" s="4">
        <f t="shared" si="132"/>
        <v>137.02696203577651</v>
      </c>
      <c r="V109" s="4">
        <f t="shared" si="132"/>
        <v>129.19480422543444</v>
      </c>
      <c r="W109" s="4">
        <f t="shared" si="132"/>
        <v>124.49604188772666</v>
      </c>
      <c r="X109" s="4">
        <f t="shared" si="132"/>
        <v>136.50937543142396</v>
      </c>
      <c r="Y109" s="4">
        <f t="shared" si="132"/>
        <v>132.30817247247796</v>
      </c>
      <c r="Z109" s="4">
        <f t="shared" si="132"/>
        <v>139.7303738048042</v>
      </c>
      <c r="AA109" s="4">
        <f t="shared" si="132"/>
        <v>145.60994305864722</v>
      </c>
      <c r="AB109" s="4">
        <f t="shared" si="132"/>
        <v>152.54145286830868</v>
      </c>
      <c r="AC109" s="4">
        <f t="shared" si="132"/>
        <v>139.88708042221248</v>
      </c>
      <c r="AD109" s="4">
        <f t="shared" si="132"/>
        <v>123.02647063881705</v>
      </c>
      <c r="AE109" s="4">
        <f t="shared" si="132"/>
        <v>137.55748397042424</v>
      </c>
      <c r="AF109" s="4">
        <f t="shared" si="132"/>
        <v>115.5889541496048</v>
      </c>
      <c r="AG109" s="4">
        <f t="shared" si="132"/>
        <v>92.766088696543633</v>
      </c>
      <c r="AI109" s="4">
        <f t="shared" si="133"/>
        <v>5.4150290300099613</v>
      </c>
      <c r="AJ109" s="4">
        <f t="shared" si="133"/>
        <v>12.040796822756491</v>
      </c>
      <c r="AK109" s="4">
        <f t="shared" si="133"/>
        <v>6.6990379642234927</v>
      </c>
      <c r="AL109" s="4">
        <f t="shared" si="133"/>
        <v>4.7731957745655507</v>
      </c>
      <c r="AM109" s="4">
        <f t="shared" si="133"/>
        <v>5.1169581122733376</v>
      </c>
      <c r="AN109" s="4">
        <f t="shared" si="133"/>
        <v>3.9166245685760259</v>
      </c>
      <c r="AO109" s="4">
        <f t="shared" si="133"/>
        <v>2.4788275275220428</v>
      </c>
      <c r="AP109" s="4">
        <f t="shared" si="133"/>
        <v>3.9746261951958104</v>
      </c>
      <c r="AQ109" s="4">
        <f t="shared" si="133"/>
        <v>2.6850569413527694</v>
      </c>
      <c r="AR109" s="4">
        <f t="shared" si="133"/>
        <v>0.1305471316913156</v>
      </c>
      <c r="AS109" s="4">
        <f t="shared" si="133"/>
        <v>5.1129195777875225</v>
      </c>
      <c r="AT109" s="4">
        <f t="shared" si="133"/>
        <v>4.0715293611829537</v>
      </c>
      <c r="AU109" s="4">
        <f t="shared" si="133"/>
        <v>7.3275160295757473</v>
      </c>
      <c r="AV109" s="4">
        <f t="shared" si="133"/>
        <v>3.4770458503952</v>
      </c>
      <c r="AW109" s="4">
        <f t="shared" si="133"/>
        <v>3.4139113034563735</v>
      </c>
      <c r="AY109" s="2">
        <f t="shared" si="125"/>
        <v>50.069103959792216</v>
      </c>
      <c r="AZ109" s="2">
        <f t="shared" si="125"/>
        <v>54.020981171938224</v>
      </c>
      <c r="BA109" s="2">
        <f t="shared" si="125"/>
        <v>56.370524735736311</v>
      </c>
      <c r="BB109" s="2">
        <f t="shared" si="125"/>
        <v>53.998396100699523</v>
      </c>
      <c r="BC109" s="2">
        <f t="shared" si="125"/>
        <v>53.122487081483484</v>
      </c>
      <c r="BD109" s="2">
        <f t="shared" si="125"/>
        <v>53.193860003913002</v>
      </c>
      <c r="BE109" s="2">
        <f t="shared" si="125"/>
        <v>52.565364496682442</v>
      </c>
      <c r="BF109" s="2">
        <f t="shared" si="125"/>
        <v>52.867616427521092</v>
      </c>
      <c r="BG109" s="2">
        <f t="shared" si="125"/>
        <v>49.934319040739439</v>
      </c>
      <c r="BH109" s="2">
        <f t="shared" si="125"/>
        <v>52.681112798931053</v>
      </c>
      <c r="BI109" s="2">
        <f t="shared" si="125"/>
        <v>52.409995007355576</v>
      </c>
      <c r="BJ109" s="2">
        <f t="shared" si="125"/>
        <v>52.582026042050046</v>
      </c>
      <c r="BK109" s="2">
        <f t="shared" si="125"/>
        <v>53.795499521771504</v>
      </c>
      <c r="BL109" s="2">
        <f t="shared" si="125"/>
        <v>53.322141915859604</v>
      </c>
      <c r="BM109" s="2">
        <f t="shared" si="125"/>
        <v>53.609253630967899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56.834335548172753</v>
      </c>
      <c r="DL109" s="2">
        <f t="shared" si="134"/>
        <v>72.229212121212115</v>
      </c>
      <c r="DM109" s="2">
        <f t="shared" si="134"/>
        <v>96.195033403805482</v>
      </c>
      <c r="DN109" s="2">
        <f t="shared" si="134"/>
        <v>90.625645525017617</v>
      </c>
      <c r="DO109" s="2">
        <f t="shared" si="134"/>
        <v>73.661999999999992</v>
      </c>
      <c r="DP109" s="2">
        <f t="shared" si="134"/>
        <v>77.804131533101042</v>
      </c>
      <c r="DQ109" s="2">
        <f t="shared" si="134"/>
        <v>83.521675022651792</v>
      </c>
      <c r="DR109" s="2">
        <f t="shared" si="134"/>
        <v>82.630568989547029</v>
      </c>
      <c r="DS109" s="2">
        <f t="shared" si="134"/>
        <v>72.221339024390218</v>
      </c>
      <c r="DT109" s="2">
        <f t="shared" si="134"/>
        <v>83.402125506072878</v>
      </c>
      <c r="DU109" s="2">
        <f t="shared" si="134"/>
        <v>72.193808348968105</v>
      </c>
      <c r="DV109" s="2">
        <f t="shared" si="134"/>
        <v>79.748045917402692</v>
      </c>
      <c r="DW109" s="2">
        <f t="shared" si="134"/>
        <v>81.230111446692817</v>
      </c>
      <c r="DX109" s="2">
        <f t="shared" si="134"/>
        <v>65.858128568727551</v>
      </c>
      <c r="DY109" s="2">
        <f t="shared" si="134"/>
        <v>57.078212891986063</v>
      </c>
      <c r="EA109" s="2">
        <f t="shared" si="94"/>
        <v>49.888922515864728</v>
      </c>
      <c r="EB109" s="2">
        <f t="shared" si="94"/>
        <v>53.480196487979882</v>
      </c>
      <c r="EC109" s="2">
        <f t="shared" si="94"/>
        <v>55.207941387150044</v>
      </c>
      <c r="ED109" s="2">
        <f t="shared" si="94"/>
        <v>52.929086650583031</v>
      </c>
      <c r="EE109" s="2">
        <f t="shared" si="94"/>
        <v>52.478972934155621</v>
      </c>
      <c r="EF109" s="2">
        <f t="shared" si="94"/>
        <v>52.41185031816898</v>
      </c>
      <c r="EG109" s="2">
        <f t="shared" si="94"/>
        <v>51.622596117598782</v>
      </c>
      <c r="EH109" s="2">
        <f t="shared" si="94"/>
        <v>51.90758109485126</v>
      </c>
      <c r="EI109" s="2">
        <f t="shared" si="94"/>
        <v>49.222951056553242</v>
      </c>
      <c r="EJ109" s="2">
        <f t="shared" si="94"/>
        <v>51.577431921675341</v>
      </c>
      <c r="EK109" s="2">
        <f t="shared" si="94"/>
        <v>51.720355802198576</v>
      </c>
      <c r="EL109" s="2">
        <f t="shared" si="94"/>
        <v>51.633160376488604</v>
      </c>
      <c r="EM109" s="2">
        <f t="shared" si="135"/>
        <v>52.919585912514854</v>
      </c>
      <c r="EN109" s="2">
        <f t="shared" si="135"/>
        <v>52.882517880870843</v>
      </c>
      <c r="EO109" s="2">
        <f t="shared" si="135"/>
        <v>53.487833739059113</v>
      </c>
      <c r="EQ109" s="2">
        <f t="shared" si="136"/>
        <v>50.828114396057643</v>
      </c>
      <c r="ER109" s="2">
        <f t="shared" si="136"/>
        <v>54.38326923975437</v>
      </c>
      <c r="ES109" s="2">
        <f t="shared" si="136"/>
        <v>56.070478186676851</v>
      </c>
      <c r="ET109" s="2">
        <f t="shared" si="136"/>
        <v>53.412879523431307</v>
      </c>
      <c r="EU109" s="2">
        <f t="shared" si="136"/>
        <v>52.394564854415179</v>
      </c>
      <c r="EV109" s="2">
        <f t="shared" si="136"/>
        <v>51.281616888376355</v>
      </c>
      <c r="EW109" s="2">
        <f t="shared" si="136"/>
        <v>51.597791400128756</v>
      </c>
      <c r="EX109" s="2">
        <f t="shared" si="136"/>
        <v>50.80895275479805</v>
      </c>
      <c r="EY109" s="2">
        <f t="shared" si="136"/>
        <v>50.02215163483924</v>
      </c>
      <c r="EZ109" s="2">
        <f t="shared" si="136"/>
        <v>52.103667281610896</v>
      </c>
      <c r="FA109" s="2">
        <f t="shared" si="136"/>
        <v>51.490569360029461</v>
      </c>
      <c r="FB109" s="2">
        <f t="shared" si="136"/>
        <v>50.83812680547306</v>
      </c>
      <c r="FC109" s="2">
        <f t="shared" si="136"/>
        <v>52.003981284109699</v>
      </c>
      <c r="FD109" s="2">
        <f t="shared" si="136"/>
        <v>52.456663558276666</v>
      </c>
      <c r="FE109" s="2">
        <f t="shared" si="136"/>
        <v>54.077263099787508</v>
      </c>
      <c r="FG109" s="2">
        <f t="shared" si="137"/>
        <v>0.97415448922971604</v>
      </c>
      <c r="FH109" s="2">
        <f t="shared" si="137"/>
        <v>0.97118384743386754</v>
      </c>
      <c r="FI109" s="2">
        <f t="shared" si="137"/>
        <v>0.97165295008002051</v>
      </c>
      <c r="FJ109" s="2">
        <f t="shared" si="137"/>
        <v>0.97164242673469547</v>
      </c>
      <c r="FK109" s="2">
        <f t="shared" si="137"/>
        <v>0.96961856147673153</v>
      </c>
      <c r="FL109" s="2">
        <f t="shared" si="137"/>
        <v>0.96916702381504016</v>
      </c>
      <c r="FM109" s="2">
        <f t="shared" si="137"/>
        <v>0.97044468235757997</v>
      </c>
      <c r="FN109" s="2">
        <f t="shared" si="137"/>
        <v>0.96871758873436342</v>
      </c>
      <c r="FO109" s="2">
        <f t="shared" si="137"/>
        <v>0.96911360834983629</v>
      </c>
      <c r="FP109" s="2">
        <f t="shared" si="137"/>
        <v>0.96533944120020609</v>
      </c>
      <c r="FQ109" s="2">
        <f t="shared" si="137"/>
        <v>0.96630476442612334</v>
      </c>
      <c r="FR109" s="2">
        <f t="shared" si="137"/>
        <v>0.96622853727897895</v>
      </c>
      <c r="FS109" s="2">
        <f t="shared" si="137"/>
        <v>0.96903343773936734</v>
      </c>
      <c r="FT109" s="2">
        <f t="shared" si="137"/>
        <v>0.96609855311508497</v>
      </c>
      <c r="FU109" s="2">
        <f t="shared" si="137"/>
        <v>0.96626771697390279</v>
      </c>
      <c r="FW109" s="2">
        <f t="shared" si="127"/>
        <v>7.1731518458587528E-4</v>
      </c>
      <c r="FX109" s="2">
        <f t="shared" si="127"/>
        <v>5.6494784646367107E-4</v>
      </c>
      <c r="FY109" s="2">
        <f t="shared" si="127"/>
        <v>8.3498479801482261E-4</v>
      </c>
      <c r="FZ109" s="2">
        <f t="shared" si="127"/>
        <v>6.7491689765356781E-4</v>
      </c>
      <c r="GA109" s="2">
        <f t="shared" si="127"/>
        <v>6.715851135458467E-4</v>
      </c>
      <c r="GB109" s="2">
        <f t="shared" si="127"/>
        <v>8.050693014425383E-4</v>
      </c>
      <c r="GC109" s="2">
        <f t="shared" si="127"/>
        <v>7.6721114957722708E-4</v>
      </c>
      <c r="GD109" s="2">
        <f t="shared" si="127"/>
        <v>9.5920514954833571E-4</v>
      </c>
      <c r="GE109" s="2">
        <f t="shared" si="127"/>
        <v>1.2897464255888036E-3</v>
      </c>
      <c r="GF109" s="2">
        <f t="shared" si="127"/>
        <v>1.1766863943830736E-3</v>
      </c>
      <c r="GG109" s="2">
        <f t="shared" si="127"/>
        <v>9.5132425969721916E-4</v>
      </c>
      <c r="GH109" s="2">
        <f t="shared" si="127"/>
        <v>7.7373259663377446E-4</v>
      </c>
      <c r="GI109" s="2">
        <f t="shared" si="127"/>
        <v>8.3665187455107348E-4</v>
      </c>
      <c r="GJ109" s="2">
        <f t="shared" si="127"/>
        <v>6.291859228173039E-4</v>
      </c>
      <c r="GK109" s="2">
        <f t="shared" si="127"/>
        <v>5.2288903774907493E-4</v>
      </c>
      <c r="GM109" s="86">
        <f t="shared" si="128"/>
        <v>2.2736137255745307E-7</v>
      </c>
      <c r="GN109" s="86">
        <f t="shared" si="128"/>
        <v>1.4532608533783472E-8</v>
      </c>
      <c r="GO109" s="86">
        <f t="shared" si="128"/>
        <v>1.4506474416509791E-16</v>
      </c>
      <c r="GP109" s="86">
        <f t="shared" si="128"/>
        <v>2.9772108755993044E-16</v>
      </c>
      <c r="GQ109" s="86">
        <f t="shared" si="128"/>
        <v>1.4045239609102144E-16</v>
      </c>
      <c r="GR109" s="86">
        <f t="shared" si="128"/>
        <v>2.1161306817653166E-19</v>
      </c>
      <c r="GS109" s="86">
        <f t="shared" si="128"/>
        <v>1.0237065132182308E-18</v>
      </c>
      <c r="GT109" s="86">
        <f t="shared" si="128"/>
        <v>4.348893837747035E-19</v>
      </c>
      <c r="GU109" s="86">
        <f t="shared" si="128"/>
        <v>1.6164003607997791E-19</v>
      </c>
      <c r="GV109" s="86">
        <f t="shared" si="128"/>
        <v>2.724372826702407E-18</v>
      </c>
      <c r="GW109" s="86">
        <f t="shared" si="128"/>
        <v>8.2524614393057423E-17</v>
      </c>
      <c r="GX109" s="86">
        <f t="shared" si="128"/>
        <v>2.6020358314219881E-10</v>
      </c>
      <c r="GY109" s="86">
        <f t="shared" si="128"/>
        <v>1.076485847030792E-10</v>
      </c>
      <c r="GZ109" s="86">
        <f t="shared" si="128"/>
        <v>6.5354881528668939E-13</v>
      </c>
      <c r="HA109" s="86">
        <f t="shared" si="128"/>
        <v>2.0402099727673247E-13</v>
      </c>
      <c r="HC109" s="86">
        <f t="shared" si="73"/>
        <v>0.25504133064119533</v>
      </c>
      <c r="HD109" s="86">
        <f t="shared" si="73"/>
        <v>0.18866459198451405</v>
      </c>
      <c r="HE109" s="86">
        <f t="shared" si="73"/>
        <v>0.30402290213046085</v>
      </c>
      <c r="HF109" s="86">
        <f t="shared" si="73"/>
        <v>0.30469501211662103</v>
      </c>
      <c r="HG109" s="86">
        <f t="shared" si="73"/>
        <v>0.23119227861039904</v>
      </c>
      <c r="HH109" s="86">
        <f t="shared" si="73"/>
        <v>0.32785107907887373</v>
      </c>
      <c r="HI109" s="86">
        <f t="shared" si="138"/>
        <v>0.33543789972879579</v>
      </c>
      <c r="HJ109" s="86">
        <f t="shared" si="138"/>
        <v>0.36559289320768146</v>
      </c>
      <c r="HK109" s="86">
        <f t="shared" si="138"/>
        <v>0.43054659060694411</v>
      </c>
      <c r="HL109" s="86">
        <f t="shared" si="138"/>
        <v>0.45882084905147064</v>
      </c>
      <c r="HM109" s="86">
        <f t="shared" si="138"/>
        <v>0.38106072379657174</v>
      </c>
      <c r="HN109" s="86">
        <f t="shared" si="138"/>
        <v>0.29053731626939755</v>
      </c>
      <c r="HO109" s="86">
        <f t="shared" si="138"/>
        <v>0.29934247558474314</v>
      </c>
      <c r="HP109" s="86">
        <f t="shared" si="138"/>
        <v>0.23340857491478612</v>
      </c>
      <c r="HQ109" s="86">
        <f t="shared" si="138"/>
        <v>0.224346691569909</v>
      </c>
      <c r="HS109" s="86">
        <f t="shared" si="129"/>
        <v>8.1194494522405387E-25</v>
      </c>
      <c r="HT109" s="86">
        <f t="shared" si="129"/>
        <v>3.1687028425532488E-35</v>
      </c>
      <c r="HU109" s="86">
        <f t="shared" si="129"/>
        <v>7.3242747902377436E-27</v>
      </c>
      <c r="HV109" s="86">
        <f t="shared" si="129"/>
        <v>2.0526967617517903E-26</v>
      </c>
      <c r="HW109" s="86">
        <f t="shared" si="129"/>
        <v>4.5418241331695415E-42</v>
      </c>
      <c r="HX109" s="86">
        <f t="shared" si="129"/>
        <v>7.8090571397622149E-31</v>
      </c>
      <c r="HY109" s="86">
        <f t="shared" si="129"/>
        <v>5.278891597856071E-29</v>
      </c>
      <c r="HZ109" s="86">
        <f t="shared" si="129"/>
        <v>4.4266088888625071E-30</v>
      </c>
      <c r="IA109" s="86">
        <f t="shared" si="129"/>
        <v>2.6706886967380193E-27</v>
      </c>
      <c r="IB109" s="86">
        <f t="shared" si="129"/>
        <v>7.2603393011761926E-30</v>
      </c>
      <c r="IC109" s="86">
        <f t="shared" si="129"/>
        <v>1.6158273138996793E-30</v>
      </c>
      <c r="ID109" s="86">
        <f t="shared" si="129"/>
        <v>1.5224083912006752E-26</v>
      </c>
      <c r="IE109" s="86">
        <f t="shared" si="129"/>
        <v>6.0429851122633695E-29</v>
      </c>
      <c r="IF109" s="86">
        <f t="shared" si="129"/>
        <v>3.9994765051174109E-18</v>
      </c>
      <c r="IG109" s="86">
        <f t="shared" si="129"/>
        <v>1.4173531671650989E-14</v>
      </c>
      <c r="II109" s="86">
        <f t="shared" si="130"/>
        <v>1.0150933789922131E-94</v>
      </c>
      <c r="IJ109" s="86">
        <f t="shared" si="130"/>
        <v>1.1666140705230699E-142</v>
      </c>
      <c r="IK109" s="86">
        <f t="shared" si="130"/>
        <v>6.6082145519801308E-108</v>
      </c>
      <c r="IL109" s="86">
        <f t="shared" si="130"/>
        <v>2.3845636426522681E-105</v>
      </c>
      <c r="IM109" s="86">
        <f t="shared" si="130"/>
        <v>2.1508109204476663E-170</v>
      </c>
      <c r="IN109" s="86">
        <f t="shared" si="130"/>
        <v>4.838596697083265E-125</v>
      </c>
      <c r="IO109" s="86">
        <f t="shared" si="130"/>
        <v>1.6415445708668459E-118</v>
      </c>
      <c r="IP109" s="86">
        <f t="shared" si="130"/>
        <v>1.3602565130637648E-121</v>
      </c>
      <c r="IQ109" s="86">
        <f t="shared" si="130"/>
        <v>4.8711871431211072E-111</v>
      </c>
      <c r="IR109" s="86">
        <f t="shared" si="130"/>
        <v>1.1250999307938613E-123</v>
      </c>
      <c r="IS109" s="86">
        <f t="shared" si="130"/>
        <v>1.9719482284861091E-124</v>
      </c>
      <c r="IT109" s="86">
        <f t="shared" si="130"/>
        <v>5.3458806729117187E-104</v>
      </c>
      <c r="IU109" s="86">
        <f t="shared" si="130"/>
        <v>2.1555160665939329E-114</v>
      </c>
      <c r="IV109" s="86">
        <f t="shared" si="130"/>
        <v>3.7193681132533977E-67</v>
      </c>
      <c r="IW109" s="86">
        <f t="shared" si="130"/>
        <v>5.2939668220658746E-69</v>
      </c>
      <c r="IY109" s="86">
        <f t="shared" si="131"/>
        <v>0.25504155800256789</v>
      </c>
      <c r="IZ109" s="86">
        <f t="shared" si="131"/>
        <v>0.18866460651712258</v>
      </c>
      <c r="JA109" s="86">
        <f t="shared" si="131"/>
        <v>0.30402290213046101</v>
      </c>
      <c r="JB109" s="86">
        <f t="shared" si="131"/>
        <v>0.30469501211662131</v>
      </c>
      <c r="JC109" s="86">
        <f t="shared" si="131"/>
        <v>0.23119227861039918</v>
      </c>
      <c r="JD109" s="86">
        <f t="shared" si="131"/>
        <v>0.32785107907887373</v>
      </c>
      <c r="JE109" s="86">
        <f t="shared" si="131"/>
        <v>0.33543789972879579</v>
      </c>
      <c r="JF109" s="86">
        <f t="shared" si="131"/>
        <v>0.36559289320768146</v>
      </c>
      <c r="JG109" s="86">
        <f t="shared" si="131"/>
        <v>0.43054659060694411</v>
      </c>
      <c r="JH109" s="86">
        <f t="shared" si="131"/>
        <v>0.45882084905147064</v>
      </c>
      <c r="JI109" s="86">
        <f t="shared" si="131"/>
        <v>0.3810607237965718</v>
      </c>
      <c r="JJ109" s="86">
        <f t="shared" si="131"/>
        <v>0.29053731652960113</v>
      </c>
      <c r="JK109" s="86">
        <f t="shared" si="131"/>
        <v>0.29934247569239175</v>
      </c>
      <c r="JL109" s="86">
        <f t="shared" si="131"/>
        <v>0.23340857491543968</v>
      </c>
      <c r="JM109" s="86">
        <f t="shared" si="131"/>
        <v>0.22434669157012721</v>
      </c>
    </row>
    <row r="110" spans="2:273" x14ac:dyDescent="0.25">
      <c r="B110" s="2">
        <v>83</v>
      </c>
      <c r="C110" s="37">
        <v>131.41399999999999</v>
      </c>
      <c r="D110" s="37">
        <v>143.90299999999999</v>
      </c>
      <c r="E110" s="37">
        <v>152.91900000000001</v>
      </c>
      <c r="F110" s="37">
        <v>145.5</v>
      </c>
      <c r="G110" s="37">
        <v>141.613</v>
      </c>
      <c r="H110" s="37">
        <v>153</v>
      </c>
      <c r="I110" s="37">
        <v>144.607</v>
      </c>
      <c r="J110" s="37">
        <v>151.41</v>
      </c>
      <c r="K110" s="37">
        <v>154.91800000000001</v>
      </c>
      <c r="L110" s="37">
        <v>156.59</v>
      </c>
      <c r="M110" s="37">
        <v>147.96700000000001</v>
      </c>
      <c r="N110" s="37">
        <v>135.803</v>
      </c>
      <c r="O110" s="37">
        <v>152.50800000000001</v>
      </c>
      <c r="P110" s="37">
        <v>132.55699999999999</v>
      </c>
      <c r="Q110" s="37">
        <v>102.01600000000001</v>
      </c>
      <c r="S110" s="4">
        <f t="shared" si="132"/>
        <v>125.03126801644163</v>
      </c>
      <c r="T110" s="4">
        <f t="shared" si="132"/>
        <v>131.29538403703984</v>
      </c>
      <c r="U110" s="4">
        <f t="shared" si="132"/>
        <v>148.4464054553446</v>
      </c>
      <c r="V110" s="4">
        <f t="shared" si="132"/>
        <v>139.42752696217804</v>
      </c>
      <c r="W110" s="4">
        <f t="shared" si="132"/>
        <v>138.82434922477555</v>
      </c>
      <c r="X110" s="4">
        <f t="shared" si="132"/>
        <v>148.40564582918802</v>
      </c>
      <c r="Y110" s="4">
        <f t="shared" si="132"/>
        <v>143.05385276465128</v>
      </c>
      <c r="Z110" s="4">
        <f t="shared" si="132"/>
        <v>150.96958518268241</v>
      </c>
      <c r="AA110" s="4">
        <f t="shared" si="132"/>
        <v>155.27323633100286</v>
      </c>
      <c r="AB110" s="4">
        <f t="shared" si="132"/>
        <v>161.49379907970399</v>
      </c>
      <c r="AC110" s="4">
        <f t="shared" si="132"/>
        <v>150.31017300043641</v>
      </c>
      <c r="AD110" s="4">
        <f t="shared" si="132"/>
        <v>132.99542545233339</v>
      </c>
      <c r="AE110" s="4">
        <f t="shared" si="132"/>
        <v>149.58483001012675</v>
      </c>
      <c r="AF110" s="4">
        <f t="shared" si="132"/>
        <v>127.06222432454938</v>
      </c>
      <c r="AG110" s="4">
        <f t="shared" si="132"/>
        <v>100.89414874711032</v>
      </c>
      <c r="AI110" s="4">
        <f t="shared" si="133"/>
        <v>6.382731983558358</v>
      </c>
      <c r="AJ110" s="4">
        <f t="shared" si="133"/>
        <v>12.607615962960153</v>
      </c>
      <c r="AK110" s="4">
        <f t="shared" si="133"/>
        <v>4.4725945446554078</v>
      </c>
      <c r="AL110" s="4">
        <f t="shared" si="133"/>
        <v>6.0724730378219647</v>
      </c>
      <c r="AM110" s="4">
        <f t="shared" si="133"/>
        <v>2.788650775224454</v>
      </c>
      <c r="AN110" s="4">
        <f t="shared" si="133"/>
        <v>4.5943541708119824</v>
      </c>
      <c r="AO110" s="4">
        <f t="shared" si="133"/>
        <v>1.5531472353487175</v>
      </c>
      <c r="AP110" s="4">
        <f t="shared" si="133"/>
        <v>0.44041481731758836</v>
      </c>
      <c r="AQ110" s="4">
        <f t="shared" si="133"/>
        <v>-0.35523633100285679</v>
      </c>
      <c r="AR110" s="4">
        <f t="shared" si="133"/>
        <v>-4.9037990797039868</v>
      </c>
      <c r="AS110" s="4">
        <f t="shared" si="133"/>
        <v>-2.3431730004363942</v>
      </c>
      <c r="AT110" s="4">
        <f t="shared" si="133"/>
        <v>2.8075745476666043</v>
      </c>
      <c r="AU110" s="4">
        <f t="shared" si="133"/>
        <v>2.9231699898732586</v>
      </c>
      <c r="AV110" s="4">
        <f t="shared" si="133"/>
        <v>5.4947756754506116</v>
      </c>
      <c r="AW110" s="4">
        <f t="shared" si="133"/>
        <v>1.1218512528896838</v>
      </c>
      <c r="AY110" s="2">
        <f t="shared" ref="AY110:BM126" si="139">IF(OR($B110 &lt; C$230, $B110 &gt; C$233), #N/A, ((1-FG110)*DK110) + (FG110 - FW110)*EA110 + (FW110*EQ110))</f>
        <v>49.972623868396305</v>
      </c>
      <c r="AZ110" s="2">
        <f t="shared" si="139"/>
        <v>53.856638491019758</v>
      </c>
      <c r="BA110" s="2">
        <f t="shared" si="139"/>
        <v>56.151751472719702</v>
      </c>
      <c r="BB110" s="2">
        <f t="shared" si="139"/>
        <v>53.819496439036818</v>
      </c>
      <c r="BC110" s="2">
        <f t="shared" si="139"/>
        <v>52.956604035667858</v>
      </c>
      <c r="BD110" s="2">
        <f t="shared" si="139"/>
        <v>52.974589204088943</v>
      </c>
      <c r="BE110" s="2">
        <f t="shared" si="139"/>
        <v>52.348912907828186</v>
      </c>
      <c r="BF110" s="2">
        <f t="shared" si="139"/>
        <v>52.619146244530036</v>
      </c>
      <c r="BG110" s="2">
        <f t="shared" si="139"/>
        <v>49.818332877710972</v>
      </c>
      <c r="BH110" s="2">
        <f t="shared" si="139"/>
        <v>52.488500565391419</v>
      </c>
      <c r="BI110" s="2">
        <f t="shared" si="139"/>
        <v>52.209273450594658</v>
      </c>
      <c r="BJ110" s="2">
        <f t="shared" si="139"/>
        <v>52.363104732890882</v>
      </c>
      <c r="BK110" s="2">
        <f t="shared" si="139"/>
        <v>53.577642666653766</v>
      </c>
      <c r="BL110" s="2">
        <f t="shared" si="139"/>
        <v>53.144116580402226</v>
      </c>
      <c r="BM110" s="2">
        <f t="shared" si="139"/>
        <v>53.502613744615118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56.837102909002503</v>
      </c>
      <c r="DL110" s="2">
        <f t="shared" si="134"/>
        <v>72.385136363636349</v>
      </c>
      <c r="DM110" s="2">
        <f t="shared" si="134"/>
        <v>96.68005687103593</v>
      </c>
      <c r="DN110" s="2">
        <f t="shared" si="134"/>
        <v>91.007984143763224</v>
      </c>
      <c r="DO110" s="2">
        <f t="shared" si="134"/>
        <v>73.84853488372093</v>
      </c>
      <c r="DP110" s="2">
        <f t="shared" si="134"/>
        <v>78.047777003484327</v>
      </c>
      <c r="DQ110" s="2">
        <f t="shared" si="134"/>
        <v>83.839436273029321</v>
      </c>
      <c r="DR110" s="2">
        <f t="shared" si="134"/>
        <v>82.949441289198603</v>
      </c>
      <c r="DS110" s="2">
        <f t="shared" si="134"/>
        <v>72.409681707317048</v>
      </c>
      <c r="DT110" s="2">
        <f t="shared" si="134"/>
        <v>83.797838056680163</v>
      </c>
      <c r="DU110" s="2">
        <f t="shared" si="134"/>
        <v>72.421634146341461</v>
      </c>
      <c r="DV110" s="2">
        <f t="shared" si="134"/>
        <v>80.066889366069731</v>
      </c>
      <c r="DW110" s="2">
        <f t="shared" si="134"/>
        <v>81.513837813349426</v>
      </c>
      <c r="DX110" s="2">
        <f t="shared" si="134"/>
        <v>65.937147367852418</v>
      </c>
      <c r="DY110" s="2">
        <f t="shared" si="134"/>
        <v>57.090019337979093</v>
      </c>
      <c r="EA110" s="2">
        <f t="shared" si="94"/>
        <v>49.805793541649933</v>
      </c>
      <c r="EB110" s="2">
        <f t="shared" si="94"/>
        <v>53.35469174357047</v>
      </c>
      <c r="EC110" s="2">
        <f t="shared" si="94"/>
        <v>55.072629667694443</v>
      </c>
      <c r="ED110" s="2">
        <f t="shared" si="94"/>
        <v>52.829287163840199</v>
      </c>
      <c r="EE110" s="2">
        <f t="shared" si="94"/>
        <v>52.359649375799982</v>
      </c>
      <c r="EF110" s="2">
        <f t="shared" si="94"/>
        <v>52.248089377002245</v>
      </c>
      <c r="EG110" s="2">
        <f t="shared" si="94"/>
        <v>51.474262376473092</v>
      </c>
      <c r="EH110" s="2">
        <f t="shared" si="94"/>
        <v>51.727026390500725</v>
      </c>
      <c r="EI110" s="2">
        <f t="shared" si="94"/>
        <v>49.160561818441899</v>
      </c>
      <c r="EJ110" s="2">
        <f t="shared" si="94"/>
        <v>51.462574683455372</v>
      </c>
      <c r="EK110" s="2">
        <f t="shared" si="94"/>
        <v>51.566719522109501</v>
      </c>
      <c r="EL110" s="2">
        <f t="shared" si="94"/>
        <v>51.4806796915082</v>
      </c>
      <c r="EM110" s="2">
        <f t="shared" si="135"/>
        <v>52.764298929562564</v>
      </c>
      <c r="EN110" s="2">
        <f t="shared" si="135"/>
        <v>52.734989538921376</v>
      </c>
      <c r="EO110" s="2">
        <f t="shared" si="135"/>
        <v>53.388063892426352</v>
      </c>
      <c r="EQ110" s="2">
        <f t="shared" si="136"/>
        <v>50.714736098491372</v>
      </c>
      <c r="ER110" s="2">
        <f t="shared" si="136"/>
        <v>54.231486383660389</v>
      </c>
      <c r="ES110" s="2">
        <f t="shared" si="136"/>
        <v>55.906010243766673</v>
      </c>
      <c r="ET110" s="2">
        <f t="shared" si="136"/>
        <v>53.297046868196055</v>
      </c>
      <c r="EU110" s="2">
        <f t="shared" si="136"/>
        <v>52.278618751694225</v>
      </c>
      <c r="EV110" s="2">
        <f t="shared" si="136"/>
        <v>51.159139195404933</v>
      </c>
      <c r="EW110" s="2">
        <f t="shared" si="136"/>
        <v>51.450591977641963</v>
      </c>
      <c r="EX110" s="2">
        <f t="shared" si="136"/>
        <v>50.670502957460144</v>
      </c>
      <c r="EY110" s="2">
        <f t="shared" si="136"/>
        <v>49.930272539864532</v>
      </c>
      <c r="EZ110" s="2">
        <f t="shared" si="136"/>
        <v>51.970567858611751</v>
      </c>
      <c r="FA110" s="2">
        <f t="shared" si="136"/>
        <v>51.344190054865685</v>
      </c>
      <c r="FB110" s="2">
        <f t="shared" si="136"/>
        <v>50.711406018421073</v>
      </c>
      <c r="FC110" s="2">
        <f t="shared" si="136"/>
        <v>51.876355383442281</v>
      </c>
      <c r="FD110" s="2">
        <f t="shared" si="136"/>
        <v>52.32190696079941</v>
      </c>
      <c r="FE110" s="2">
        <f t="shared" si="136"/>
        <v>53.951622074707728</v>
      </c>
      <c r="FG110" s="2">
        <f t="shared" si="137"/>
        <v>0.97637488757476343</v>
      </c>
      <c r="FH110" s="2">
        <f t="shared" si="137"/>
        <v>0.97365255231839354</v>
      </c>
      <c r="FI110" s="2">
        <f t="shared" si="137"/>
        <v>0.97408253901941322</v>
      </c>
      <c r="FJ110" s="2">
        <f t="shared" si="137"/>
        <v>0.97407289354940629</v>
      </c>
      <c r="FK110" s="2">
        <f t="shared" si="137"/>
        <v>0.97221752961613728</v>
      </c>
      <c r="FL110" s="2">
        <f t="shared" si="137"/>
        <v>0.97180349530336918</v>
      </c>
      <c r="FM110" s="2">
        <f t="shared" si="137"/>
        <v>0.97297495002086098</v>
      </c>
      <c r="FN110" s="2">
        <f t="shared" si="137"/>
        <v>0.97139135617736361</v>
      </c>
      <c r="FO110" s="2">
        <f t="shared" si="137"/>
        <v>0.97175451418264247</v>
      </c>
      <c r="FP110" s="2">
        <f t="shared" si="137"/>
        <v>0.96829249460164324</v>
      </c>
      <c r="FQ110" s="2">
        <f t="shared" si="137"/>
        <v>0.96917819896866608</v>
      </c>
      <c r="FR110" s="2">
        <f t="shared" si="137"/>
        <v>0.96910826444536224</v>
      </c>
      <c r="FS110" s="2">
        <f t="shared" si="137"/>
        <v>0.971680998158437</v>
      </c>
      <c r="FT110" s="2">
        <f t="shared" si="137"/>
        <v>0.96898900842815461</v>
      </c>
      <c r="FU110" s="2">
        <f t="shared" si="137"/>
        <v>0.96914420993655215</v>
      </c>
      <c r="FW110" s="2">
        <f t="shared" ref="FW110:GK126" si="141">POWER(10,($B110-C$232)/C$229)/(1+POWER(10,($B110-C$232)/C$229))</f>
        <v>7.8646603206275066E-4</v>
      </c>
      <c r="FX110" s="2">
        <f t="shared" si="141"/>
        <v>6.1941923406772881E-4</v>
      </c>
      <c r="FY110" s="2">
        <f t="shared" si="141"/>
        <v>9.154688769507515E-4</v>
      </c>
      <c r="FZ110" s="2">
        <f t="shared" si="141"/>
        <v>7.3998347863554748E-4</v>
      </c>
      <c r="GA110" s="2">
        <f t="shared" si="141"/>
        <v>7.363307245448745E-4</v>
      </c>
      <c r="GB110" s="2">
        <f t="shared" si="141"/>
        <v>8.8267237681019896E-4</v>
      </c>
      <c r="GC110" s="2">
        <f t="shared" si="141"/>
        <v>8.4116803480830792E-4</v>
      </c>
      <c r="GD110" s="2">
        <f t="shared" si="141"/>
        <v>1.0516502098919711E-3</v>
      </c>
      <c r="GE110" s="2">
        <f t="shared" si="141"/>
        <v>1.4140028864267748E-3</v>
      </c>
      <c r="GF110" s="2">
        <f t="shared" si="141"/>
        <v>1.2900645211054735E-3</v>
      </c>
      <c r="GG110" s="2">
        <f t="shared" si="141"/>
        <v>1.0430105785725252E-3</v>
      </c>
      <c r="GH110" s="2">
        <f t="shared" si="141"/>
        <v>8.4831759636635952E-4</v>
      </c>
      <c r="GI110" s="2">
        <f t="shared" si="141"/>
        <v>9.1729649526030136E-4</v>
      </c>
      <c r="GJ110" s="2">
        <f t="shared" si="141"/>
        <v>6.8984677011209251E-4</v>
      </c>
      <c r="GK110" s="2">
        <f t="shared" si="141"/>
        <v>5.7330750702609841E-4</v>
      </c>
      <c r="GM110" s="86">
        <f t="shared" ref="GM110:HA126" si="142" xml:space="preserve"> _xlfn.NORM.DIST($B110, C$7, ABS(C$11), TRUE) * _xlfn.NORM.DIST(($B110 - C$7)*C$15, 0, ABS(C$11), TRUE) * 2</f>
        <v>4.2843836767227472E-8</v>
      </c>
      <c r="GN110" s="86">
        <f t="shared" si="142"/>
        <v>1.8075091392957684E-9</v>
      </c>
      <c r="GO110" s="86">
        <f t="shared" si="142"/>
        <v>2.6708478012356844E-18</v>
      </c>
      <c r="GP110" s="86">
        <f t="shared" si="142"/>
        <v>5.7643459797922888E-18</v>
      </c>
      <c r="GQ110" s="86">
        <f t="shared" si="142"/>
        <v>2.4023428755006374E-18</v>
      </c>
      <c r="GR110" s="86">
        <f t="shared" si="142"/>
        <v>2.1299506411435364E-21</v>
      </c>
      <c r="GS110" s="86">
        <f t="shared" si="142"/>
        <v>1.096316324596493E-20</v>
      </c>
      <c r="GT110" s="86">
        <f t="shared" si="142"/>
        <v>4.751808762706868E-21</v>
      </c>
      <c r="GU110" s="86">
        <f t="shared" si="142"/>
        <v>1.6919223498159887E-21</v>
      </c>
      <c r="GV110" s="86">
        <f t="shared" si="142"/>
        <v>3.7522957638910874E-20</v>
      </c>
      <c r="GW110" s="86">
        <f t="shared" si="142"/>
        <v>1.4744145444978155E-18</v>
      </c>
      <c r="GX110" s="86">
        <f t="shared" si="142"/>
        <v>2.2271503414835985E-11</v>
      </c>
      <c r="GY110" s="86">
        <f t="shared" si="142"/>
        <v>8.9386421445154823E-12</v>
      </c>
      <c r="GZ110" s="86">
        <f t="shared" si="142"/>
        <v>2.8761835368541047E-14</v>
      </c>
      <c r="HA110" s="86">
        <f t="shared" si="142"/>
        <v>8.1593997996274834E-15</v>
      </c>
      <c r="HC110" s="86">
        <f t="shared" si="73"/>
        <v>0.3126243020207396</v>
      </c>
      <c r="HD110" s="86">
        <f t="shared" si="73"/>
        <v>0.24583116852993622</v>
      </c>
      <c r="HE110" s="86">
        <f t="shared" si="73"/>
        <v>0.37510247840926308</v>
      </c>
      <c r="HF110" s="86">
        <f t="shared" si="73"/>
        <v>0.37284723110307466</v>
      </c>
      <c r="HG110" s="86">
        <f t="shared" si="73"/>
        <v>0.30342827842909609</v>
      </c>
      <c r="HH110" s="86">
        <f t="shared" si="73"/>
        <v>0.40780888530912263</v>
      </c>
      <c r="HI110" s="86">
        <f t="shared" si="138"/>
        <v>0.41337267327939664</v>
      </c>
      <c r="HJ110" s="86">
        <f t="shared" si="138"/>
        <v>0.45103750149251187</v>
      </c>
      <c r="HK110" s="86">
        <f t="shared" si="138"/>
        <v>0.51910229330466762</v>
      </c>
      <c r="HL110" s="86">
        <f t="shared" si="138"/>
        <v>0.55101679627682543</v>
      </c>
      <c r="HM110" s="86">
        <f t="shared" si="138"/>
        <v>0.46655977266596271</v>
      </c>
      <c r="HN110" s="86">
        <f t="shared" si="138"/>
        <v>0.3574743138504537</v>
      </c>
      <c r="HO110" s="86">
        <f t="shared" si="138"/>
        <v>0.37071304318999793</v>
      </c>
      <c r="HP110" s="86">
        <f t="shared" si="138"/>
        <v>0.29968360301345193</v>
      </c>
      <c r="HQ110" s="86">
        <f t="shared" si="138"/>
        <v>0.29569358930577677</v>
      </c>
      <c r="HS110" s="86">
        <f t="shared" ref="HS110:IG126" si="143" xml:space="preserve"> _xlfn.NORM.DIST($B110, C$9, ABS(C$13), TRUE) * _xlfn.NORM.DIST(($B110 - C$9)*C$17, 0, ABS(C$13), TRUE) * 2</f>
        <v>7.4447035492690801E-24</v>
      </c>
      <c r="HT110" s="86">
        <f t="shared" si="143"/>
        <v>7.5580812816089717E-34</v>
      </c>
      <c r="HU110" s="86">
        <f t="shared" si="143"/>
        <v>9.1046011661204728E-26</v>
      </c>
      <c r="HV110" s="86">
        <f t="shared" si="143"/>
        <v>2.255062101219468E-25</v>
      </c>
      <c r="HW110" s="86">
        <f t="shared" si="143"/>
        <v>2.2297221266068597E-40</v>
      </c>
      <c r="HX110" s="86">
        <f t="shared" si="143"/>
        <v>1.4254092517789669E-29</v>
      </c>
      <c r="HY110" s="86">
        <f t="shared" si="143"/>
        <v>8.0065637412372641E-28</v>
      </c>
      <c r="HZ110" s="86">
        <f t="shared" si="143"/>
        <v>8.0228239151913992E-29</v>
      </c>
      <c r="IA110" s="86">
        <f t="shared" si="143"/>
        <v>4.1588512762906398E-26</v>
      </c>
      <c r="IB110" s="86">
        <f t="shared" si="143"/>
        <v>1.4558303241110337E-28</v>
      </c>
      <c r="IC110" s="86">
        <f t="shared" si="143"/>
        <v>3.0871125872186984E-29</v>
      </c>
      <c r="ID110" s="86">
        <f t="shared" si="143"/>
        <v>1.7333354280102536E-25</v>
      </c>
      <c r="IE110" s="86">
        <f t="shared" si="143"/>
        <v>8.9973880784354253E-28</v>
      </c>
      <c r="IF110" s="86">
        <f t="shared" si="143"/>
        <v>1.9072749768844575E-17</v>
      </c>
      <c r="IG110" s="86">
        <f t="shared" si="143"/>
        <v>4.622773464205911E-14</v>
      </c>
      <c r="II110" s="86">
        <f t="shared" ref="II110:IW126" si="144" xml:space="preserve"> _xlfn.NORM.DIST($B110, C$10, ABS(C$14), TRUE) * _xlfn.NORM.DIST(($B110 - C$10)*C$18, 0, ABS(C$14), TRUE) * 2</f>
        <v>2.2531226014831932E-92</v>
      </c>
      <c r="IJ110" s="86">
        <f t="shared" si="144"/>
        <v>3.2367071925688938E-139</v>
      </c>
      <c r="IK110" s="86">
        <f t="shared" si="144"/>
        <v>3.5985468584054263E-105</v>
      </c>
      <c r="IL110" s="86">
        <f t="shared" si="144"/>
        <v>9.335615385161976E-103</v>
      </c>
      <c r="IM110" s="86">
        <f t="shared" si="144"/>
        <v>3.5544476187277029E-166</v>
      </c>
      <c r="IN110" s="86">
        <f t="shared" si="144"/>
        <v>7.0181274713905869E-122</v>
      </c>
      <c r="IO110" s="86">
        <f t="shared" si="144"/>
        <v>1.5462780009573915E-115</v>
      </c>
      <c r="IP110" s="86">
        <f t="shared" si="144"/>
        <v>1.9217732669258213E-118</v>
      </c>
      <c r="IQ110" s="86">
        <f t="shared" si="144"/>
        <v>4.8688400964531326E-108</v>
      </c>
      <c r="IR110" s="86">
        <f t="shared" si="144"/>
        <v>2.2519816305029205E-120</v>
      </c>
      <c r="IS110" s="86">
        <f t="shared" si="144"/>
        <v>3.2794310745567314E-121</v>
      </c>
      <c r="IT110" s="86">
        <f t="shared" si="144"/>
        <v>2.1651563079925694E-101</v>
      </c>
      <c r="IU110" s="86">
        <f t="shared" si="144"/>
        <v>1.7281203872021166E-111</v>
      </c>
      <c r="IV110" s="86">
        <f t="shared" si="144"/>
        <v>1.5578980424847756E-65</v>
      </c>
      <c r="IW110" s="86">
        <f t="shared" si="144"/>
        <v>2.2435966461600154E-67</v>
      </c>
      <c r="IY110" s="86">
        <f t="shared" ref="IY110:JM126" si="145">GM110+HC110+HS110+II110</f>
        <v>0.31262434486457635</v>
      </c>
      <c r="IZ110" s="86">
        <f t="shared" si="145"/>
        <v>0.24583117033744536</v>
      </c>
      <c r="JA110" s="86">
        <f t="shared" si="145"/>
        <v>0.37510247840926308</v>
      </c>
      <c r="JB110" s="86">
        <f t="shared" si="145"/>
        <v>0.37284723110307466</v>
      </c>
      <c r="JC110" s="86">
        <f t="shared" si="145"/>
        <v>0.30342827842909609</v>
      </c>
      <c r="JD110" s="86">
        <f t="shared" si="145"/>
        <v>0.40780888530912263</v>
      </c>
      <c r="JE110" s="86">
        <f t="shared" si="145"/>
        <v>0.41337267327939664</v>
      </c>
      <c r="JF110" s="86">
        <f t="shared" si="145"/>
        <v>0.45103750149251187</v>
      </c>
      <c r="JG110" s="86">
        <f t="shared" si="145"/>
        <v>0.51910229330466762</v>
      </c>
      <c r="JH110" s="86">
        <f t="shared" si="145"/>
        <v>0.55101679627682543</v>
      </c>
      <c r="JI110" s="86">
        <f t="shared" si="145"/>
        <v>0.46655977266596271</v>
      </c>
      <c r="JJ110" s="86">
        <f t="shared" si="145"/>
        <v>0.35747431387272521</v>
      </c>
      <c r="JK110" s="86">
        <f t="shared" si="145"/>
        <v>0.37071304319893655</v>
      </c>
      <c r="JL110" s="86">
        <f t="shared" si="145"/>
        <v>0.29968360301348068</v>
      </c>
      <c r="JM110" s="86">
        <f t="shared" si="145"/>
        <v>0.29569358930583117</v>
      </c>
    </row>
    <row r="111" spans="2:273" x14ac:dyDescent="0.25">
      <c r="B111" s="2">
        <v>84</v>
      </c>
      <c r="C111" s="37">
        <v>137.69</v>
      </c>
      <c r="D111" s="37">
        <v>151.14500000000001</v>
      </c>
      <c r="E111" s="37">
        <v>161.24199999999999</v>
      </c>
      <c r="F111" s="37">
        <v>153.01599999999999</v>
      </c>
      <c r="G111" s="37">
        <v>146.935</v>
      </c>
      <c r="H111" s="37">
        <v>158.75399999999999</v>
      </c>
      <c r="I111" s="37">
        <v>152.262</v>
      </c>
      <c r="J111" s="37">
        <v>155.459</v>
      </c>
      <c r="K111" s="37">
        <v>156.262</v>
      </c>
      <c r="L111" s="37">
        <v>158.08199999999999</v>
      </c>
      <c r="M111" s="37">
        <v>152.63900000000001</v>
      </c>
      <c r="N111" s="37">
        <v>144.16399999999999</v>
      </c>
      <c r="O111" s="37">
        <v>159.91800000000001</v>
      </c>
      <c r="P111" s="37">
        <v>139.11500000000001</v>
      </c>
      <c r="Q111" s="37">
        <v>112.262</v>
      </c>
      <c r="S111" s="4">
        <f t="shared" si="132"/>
        <v>134.38108186446127</v>
      </c>
      <c r="T111" s="4">
        <f t="shared" si="132"/>
        <v>145.14429291285848</v>
      </c>
      <c r="U111" s="4">
        <f t="shared" si="132"/>
        <v>159.32959227752167</v>
      </c>
      <c r="V111" s="4">
        <f t="shared" si="132"/>
        <v>149.30855015064617</v>
      </c>
      <c r="W111" s="4">
        <f t="shared" si="132"/>
        <v>152.07582212569142</v>
      </c>
      <c r="X111" s="4">
        <f t="shared" si="132"/>
        <v>159.19977077717027</v>
      </c>
      <c r="Y111" s="4">
        <f t="shared" si="132"/>
        <v>152.64764564676719</v>
      </c>
      <c r="Z111" s="4">
        <f t="shared" si="132"/>
        <v>160.22611571348051</v>
      </c>
      <c r="AA111" s="4">
        <f t="shared" si="132"/>
        <v>160.594287427491</v>
      </c>
      <c r="AB111" s="4">
        <f t="shared" si="132"/>
        <v>164.29649145603886</v>
      </c>
      <c r="AC111" s="4">
        <f t="shared" si="132"/>
        <v>157.57697852725619</v>
      </c>
      <c r="AD111" s="4">
        <f t="shared" si="132"/>
        <v>142.60630993771235</v>
      </c>
      <c r="AE111" s="4">
        <f t="shared" si="132"/>
        <v>160.34395389987162</v>
      </c>
      <c r="AF111" s="4">
        <f t="shared" si="132"/>
        <v>138.25566041429511</v>
      </c>
      <c r="AG111" s="4">
        <f t="shared" si="132"/>
        <v>108.86551338374559</v>
      </c>
      <c r="AI111" s="4">
        <f t="shared" si="133"/>
        <v>3.3089181355387325</v>
      </c>
      <c r="AJ111" s="4">
        <f t="shared" si="133"/>
        <v>6.0007070871415351</v>
      </c>
      <c r="AK111" s="4">
        <f t="shared" si="133"/>
        <v>1.9124077224783207</v>
      </c>
      <c r="AL111" s="4">
        <f t="shared" si="133"/>
        <v>3.7074498493538215</v>
      </c>
      <c r="AM111" s="4">
        <f t="shared" si="133"/>
        <v>-5.1408221256914146</v>
      </c>
      <c r="AN111" s="4">
        <f t="shared" si="133"/>
        <v>-0.44577077717028146</v>
      </c>
      <c r="AO111" s="4">
        <f t="shared" si="133"/>
        <v>-0.3856456467671876</v>
      </c>
      <c r="AP111" s="4">
        <f t="shared" si="133"/>
        <v>-4.7671157134805071</v>
      </c>
      <c r="AQ111" s="4">
        <f t="shared" si="133"/>
        <v>-4.3322874274909964</v>
      </c>
      <c r="AR111" s="4">
        <f t="shared" si="133"/>
        <v>-6.2144914560388713</v>
      </c>
      <c r="AS111" s="4">
        <f t="shared" si="133"/>
        <v>-4.9379785272561776</v>
      </c>
      <c r="AT111" s="4">
        <f t="shared" si="133"/>
        <v>1.5576900622876337</v>
      </c>
      <c r="AU111" s="4">
        <f t="shared" si="133"/>
        <v>-0.42595389987161525</v>
      </c>
      <c r="AV111" s="4">
        <f t="shared" si="133"/>
        <v>0.85933958570490176</v>
      </c>
      <c r="AW111" s="4">
        <f t="shared" si="133"/>
        <v>3.396486616254407</v>
      </c>
      <c r="AY111" s="2">
        <f t="shared" si="139"/>
        <v>49.877091551820548</v>
      </c>
      <c r="AZ111" s="2">
        <f t="shared" si="139"/>
        <v>53.694890975644931</v>
      </c>
      <c r="BA111" s="2">
        <f t="shared" si="139"/>
        <v>55.938544407610195</v>
      </c>
      <c r="BB111" s="2">
        <f t="shared" si="139"/>
        <v>53.646110887380047</v>
      </c>
      <c r="BC111" s="2">
        <f t="shared" si="139"/>
        <v>52.79384975143752</v>
      </c>
      <c r="BD111" s="2">
        <f t="shared" si="139"/>
        <v>52.758919721346913</v>
      </c>
      <c r="BE111" s="2">
        <f t="shared" si="139"/>
        <v>52.137033468316133</v>
      </c>
      <c r="BF111" s="2">
        <f t="shared" si="139"/>
        <v>52.375057822454885</v>
      </c>
      <c r="BG111" s="2">
        <f t="shared" si="139"/>
        <v>49.706188958103603</v>
      </c>
      <c r="BH111" s="2">
        <f t="shared" si="139"/>
        <v>52.300889755238956</v>
      </c>
      <c r="BI111" s="2">
        <f t="shared" si="139"/>
        <v>52.011411051154916</v>
      </c>
      <c r="BJ111" s="2">
        <f t="shared" si="139"/>
        <v>52.148394024743808</v>
      </c>
      <c r="BK111" s="2">
        <f t="shared" si="139"/>
        <v>53.363889534104651</v>
      </c>
      <c r="BL111" s="2">
        <f t="shared" si="139"/>
        <v>52.967993052832846</v>
      </c>
      <c r="BM111" s="2">
        <f t="shared" si="139"/>
        <v>53.396240071741431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56.839870269832261</v>
      </c>
      <c r="DL111" s="2">
        <f t="shared" si="134"/>
        <v>72.541060606060597</v>
      </c>
      <c r="DM111" s="2">
        <f t="shared" si="134"/>
        <v>97.165080338266364</v>
      </c>
      <c r="DN111" s="2">
        <f t="shared" si="134"/>
        <v>91.390322762508816</v>
      </c>
      <c r="DO111" s="2">
        <f t="shared" si="134"/>
        <v>74.035069767441854</v>
      </c>
      <c r="DP111" s="2">
        <f t="shared" si="134"/>
        <v>78.291422473867598</v>
      </c>
      <c r="DQ111" s="2">
        <f t="shared" si="134"/>
        <v>84.15719752340685</v>
      </c>
      <c r="DR111" s="2">
        <f t="shared" si="134"/>
        <v>83.268313588850162</v>
      </c>
      <c r="DS111" s="2">
        <f t="shared" si="134"/>
        <v>72.598024390243879</v>
      </c>
      <c r="DT111" s="2">
        <f t="shared" si="134"/>
        <v>84.193550607287449</v>
      </c>
      <c r="DU111" s="2">
        <f t="shared" si="134"/>
        <v>72.649459943714817</v>
      </c>
      <c r="DV111" s="2">
        <f t="shared" si="134"/>
        <v>80.38573281473677</v>
      </c>
      <c r="DW111" s="2">
        <f t="shared" si="134"/>
        <v>81.79756418000602</v>
      </c>
      <c r="DX111" s="2">
        <f t="shared" si="134"/>
        <v>66.016166166977285</v>
      </c>
      <c r="DY111" s="2">
        <f t="shared" si="134"/>
        <v>57.101825783972124</v>
      </c>
      <c r="EA111" s="2">
        <f t="shared" si="94"/>
        <v>49.722664567435132</v>
      </c>
      <c r="EB111" s="2">
        <f t="shared" si="94"/>
        <v>53.229186999161065</v>
      </c>
      <c r="EC111" s="2">
        <f t="shared" si="94"/>
        <v>54.937317948238842</v>
      </c>
      <c r="ED111" s="2">
        <f t="shared" si="94"/>
        <v>52.729487677097374</v>
      </c>
      <c r="EE111" s="2">
        <f t="shared" si="94"/>
        <v>52.240325817444344</v>
      </c>
      <c r="EF111" s="2">
        <f t="shared" si="94"/>
        <v>52.084328435835516</v>
      </c>
      <c r="EG111" s="2">
        <f t="shared" si="94"/>
        <v>51.32592863534741</v>
      </c>
      <c r="EH111" s="2">
        <f t="shared" si="94"/>
        <v>51.546471686150191</v>
      </c>
      <c r="EI111" s="2">
        <f t="shared" si="94"/>
        <v>49.098172580330562</v>
      </c>
      <c r="EJ111" s="2">
        <f t="shared" si="94"/>
        <v>51.347717445235396</v>
      </c>
      <c r="EK111" s="2">
        <f t="shared" si="94"/>
        <v>51.413083242020427</v>
      </c>
      <c r="EL111" s="2">
        <f t="shared" si="94"/>
        <v>51.328199006527782</v>
      </c>
      <c r="EM111" s="2">
        <f t="shared" si="135"/>
        <v>52.609011946610266</v>
      </c>
      <c r="EN111" s="2">
        <f t="shared" si="135"/>
        <v>52.587461196971908</v>
      </c>
      <c r="EO111" s="2">
        <f t="shared" si="135"/>
        <v>53.288294045793585</v>
      </c>
      <c r="EQ111" s="2">
        <f t="shared" si="136"/>
        <v>50.601357800925101</v>
      </c>
      <c r="ER111" s="2">
        <f t="shared" si="136"/>
        <v>54.079703527566409</v>
      </c>
      <c r="ES111" s="2">
        <f t="shared" si="136"/>
        <v>55.741542300856487</v>
      </c>
      <c r="ET111" s="2">
        <f t="shared" si="136"/>
        <v>53.181214212960811</v>
      </c>
      <c r="EU111" s="2">
        <f t="shared" si="136"/>
        <v>52.16267264897327</v>
      </c>
      <c r="EV111" s="2">
        <f t="shared" si="136"/>
        <v>51.036661502433503</v>
      </c>
      <c r="EW111" s="2">
        <f t="shared" si="136"/>
        <v>51.303392555155163</v>
      </c>
      <c r="EX111" s="2">
        <f t="shared" si="136"/>
        <v>50.532053160122246</v>
      </c>
      <c r="EY111" s="2">
        <f t="shared" si="136"/>
        <v>49.838393444889824</v>
      </c>
      <c r="EZ111" s="2">
        <f t="shared" si="136"/>
        <v>51.837468435612614</v>
      </c>
      <c r="FA111" s="2">
        <f t="shared" si="136"/>
        <v>51.197810749701915</v>
      </c>
      <c r="FB111" s="2">
        <f t="shared" si="136"/>
        <v>50.584685231369086</v>
      </c>
      <c r="FC111" s="2">
        <f t="shared" si="136"/>
        <v>51.748729482774863</v>
      </c>
      <c r="FD111" s="2">
        <f t="shared" si="136"/>
        <v>52.187150363322154</v>
      </c>
      <c r="FE111" s="2">
        <f t="shared" si="136"/>
        <v>53.825981049627941</v>
      </c>
      <c r="FG111" s="2">
        <f t="shared" si="137"/>
        <v>0.97840875851162346</v>
      </c>
      <c r="FH111" s="2">
        <f t="shared" si="137"/>
        <v>0.9759150061292291</v>
      </c>
      <c r="FI111" s="2">
        <f t="shared" si="137"/>
        <v>0.97630896831034131</v>
      </c>
      <c r="FJ111" s="2">
        <f t="shared" si="137"/>
        <v>0.97630013127066428</v>
      </c>
      <c r="FK111" s="2">
        <f t="shared" si="137"/>
        <v>0.97459999412272302</v>
      </c>
      <c r="FL111" s="2">
        <f t="shared" si="137"/>
        <v>0.97422052354440636</v>
      </c>
      <c r="FM111" s="2">
        <f t="shared" si="137"/>
        <v>0.97529411307313763</v>
      </c>
      <c r="FN111" s="2">
        <f t="shared" si="137"/>
        <v>0.97384276241359602</v>
      </c>
      <c r="FO111" s="2">
        <f t="shared" si="137"/>
        <v>0.97417562955190717</v>
      </c>
      <c r="FP111" s="2">
        <f t="shared" si="137"/>
        <v>0.97100150800818252</v>
      </c>
      <c r="FQ111" s="2">
        <f t="shared" si="137"/>
        <v>0.9718137426807435</v>
      </c>
      <c r="FR111" s="2">
        <f t="shared" si="137"/>
        <v>0.97174961388295999</v>
      </c>
      <c r="FS111" s="2">
        <f t="shared" si="137"/>
        <v>0.97410824719208089</v>
      </c>
      <c r="FT111" s="2">
        <f t="shared" si="137"/>
        <v>0.97164025626802397</v>
      </c>
      <c r="FU111" s="2">
        <f t="shared" si="137"/>
        <v>0.97178257540095603</v>
      </c>
      <c r="FW111" s="2">
        <f t="shared" si="141"/>
        <v>8.6227742929122404E-4</v>
      </c>
      <c r="FX111" s="2">
        <f t="shared" si="141"/>
        <v>6.7913909876857789E-4</v>
      </c>
      <c r="FY111" s="2">
        <f t="shared" si="141"/>
        <v>1.0037030129778921E-3</v>
      </c>
      <c r="FZ111" s="2">
        <f t="shared" si="141"/>
        <v>8.1131782800766253E-4</v>
      </c>
      <c r="GA111" s="2">
        <f t="shared" si="141"/>
        <v>8.0731323319465102E-4</v>
      </c>
      <c r="GB111" s="2">
        <f t="shared" si="141"/>
        <v>9.6774860335659834E-4</v>
      </c>
      <c r="GC111" s="2">
        <f t="shared" si="141"/>
        <v>9.2224756503550564E-4</v>
      </c>
      <c r="GD111" s="2">
        <f t="shared" si="141"/>
        <v>1.1529945407733968E-3</v>
      </c>
      <c r="GE111" s="2">
        <f t="shared" si="141"/>
        <v>1.5502118536551894E-3</v>
      </c>
      <c r="GF111" s="2">
        <f t="shared" si="141"/>
        <v>1.4143515844303263E-3</v>
      </c>
      <c r="GG111" s="2">
        <f t="shared" si="141"/>
        <v>1.143523287542598E-3</v>
      </c>
      <c r="GH111" s="2">
        <f t="shared" si="141"/>
        <v>9.3008562575148967E-4</v>
      </c>
      <c r="GI111" s="2">
        <f t="shared" si="141"/>
        <v>1.0057066023110572E-3</v>
      </c>
      <c r="GJ111" s="2">
        <f t="shared" si="141"/>
        <v>7.563516029966828E-4</v>
      </c>
      <c r="GK111" s="2">
        <f t="shared" si="141"/>
        <v>6.2858441308311346E-4</v>
      </c>
      <c r="GM111" s="86">
        <f t="shared" si="142"/>
        <v>7.3661878725932935E-9</v>
      </c>
      <c r="GN111" s="86">
        <f t="shared" si="142"/>
        <v>1.9932954732260892E-10</v>
      </c>
      <c r="GO111" s="86">
        <f t="shared" si="142"/>
        <v>3.9687679646896139E-20</v>
      </c>
      <c r="GP111" s="86">
        <f t="shared" si="142"/>
        <v>9.0174394856632683E-20</v>
      </c>
      <c r="GQ111" s="86">
        <f t="shared" si="142"/>
        <v>3.2914391246001577E-20</v>
      </c>
      <c r="GR111" s="86">
        <f t="shared" si="142"/>
        <v>1.6864661727708233E-23</v>
      </c>
      <c r="GS111" s="86">
        <f t="shared" si="142"/>
        <v>9.211555390821138E-23</v>
      </c>
      <c r="GT111" s="86">
        <f t="shared" si="142"/>
        <v>4.1027726594735722E-23</v>
      </c>
      <c r="GU111" s="86">
        <f t="shared" si="142"/>
        <v>1.4008249289926168E-23</v>
      </c>
      <c r="GV111" s="86">
        <f t="shared" si="142"/>
        <v>4.1411280332587787E-22</v>
      </c>
      <c r="GW111" s="86">
        <f t="shared" si="142"/>
        <v>2.1272690688621125E-20</v>
      </c>
      <c r="GX111" s="86">
        <f t="shared" si="142"/>
        <v>1.6649350971739437E-12</v>
      </c>
      <c r="GY111" s="86">
        <f t="shared" si="142"/>
        <v>6.4950292182622995E-13</v>
      </c>
      <c r="GZ111" s="86">
        <f t="shared" si="142"/>
        <v>1.0669661801306594E-15</v>
      </c>
      <c r="HA111" s="86">
        <f t="shared" si="142"/>
        <v>2.7417253579600534E-16</v>
      </c>
      <c r="HC111" s="86">
        <f t="shared" si="73"/>
        <v>0.3772343902414943</v>
      </c>
      <c r="HD111" s="86">
        <f t="shared" si="73"/>
        <v>0.31399326912916159</v>
      </c>
      <c r="HE111" s="86">
        <f t="shared" si="73"/>
        <v>0.45499152079398264</v>
      </c>
      <c r="HF111" s="86">
        <f t="shared" si="73"/>
        <v>0.44956728295108611</v>
      </c>
      <c r="HG111" s="86">
        <f t="shared" si="73"/>
        <v>0.38497250574346925</v>
      </c>
      <c r="HH111" s="86">
        <f t="shared" si="73"/>
        <v>0.49646067044365183</v>
      </c>
      <c r="HI111" s="86">
        <f t="shared" si="138"/>
        <v>0.49862557579981631</v>
      </c>
      <c r="HJ111" s="86">
        <f t="shared" si="138"/>
        <v>0.54184768977680831</v>
      </c>
      <c r="HK111" s="86">
        <f t="shared" si="138"/>
        <v>0.60054026680077999</v>
      </c>
      <c r="HL111" s="86">
        <f t="shared" si="138"/>
        <v>0.62689654222711588</v>
      </c>
      <c r="HM111" s="86">
        <f t="shared" si="138"/>
        <v>0.55122855293144035</v>
      </c>
      <c r="HN111" s="86">
        <f t="shared" si="138"/>
        <v>0.43277718122089165</v>
      </c>
      <c r="HO111" s="86">
        <f t="shared" si="138"/>
        <v>0.44833110979640828</v>
      </c>
      <c r="HP111" s="86">
        <f t="shared" si="138"/>
        <v>0.37575643615673571</v>
      </c>
      <c r="HQ111" s="86">
        <f t="shared" si="138"/>
        <v>0.37902748259796848</v>
      </c>
      <c r="HS111" s="86">
        <f t="shared" si="143"/>
        <v>6.5186722683015998E-23</v>
      </c>
      <c r="HT111" s="86">
        <f t="shared" si="143"/>
        <v>1.6881825839845385E-32</v>
      </c>
      <c r="HU111" s="86">
        <f t="shared" si="143"/>
        <v>1.0712642924708511E-24</v>
      </c>
      <c r="HV111" s="86">
        <f t="shared" si="143"/>
        <v>2.3553169483976247E-24</v>
      </c>
      <c r="HW111" s="86">
        <f t="shared" si="143"/>
        <v>1.0079725996649339E-38</v>
      </c>
      <c r="HX111" s="86">
        <f t="shared" si="143"/>
        <v>2.4423778920738157E-28</v>
      </c>
      <c r="HY111" s="86">
        <f t="shared" si="143"/>
        <v>1.1447228376064177E-26</v>
      </c>
      <c r="HZ111" s="86">
        <f t="shared" si="143"/>
        <v>1.3630969879537202E-27</v>
      </c>
      <c r="IA111" s="86">
        <f t="shared" si="143"/>
        <v>6.0734349868335856E-25</v>
      </c>
      <c r="IB111" s="86">
        <f t="shared" si="143"/>
        <v>2.7224733852489376E-27</v>
      </c>
      <c r="IC111" s="86">
        <f t="shared" si="143"/>
        <v>5.5214414286427091E-28</v>
      </c>
      <c r="ID111" s="86">
        <f t="shared" si="143"/>
        <v>1.8738821589526365E-24</v>
      </c>
      <c r="IE111" s="86">
        <f t="shared" si="143"/>
        <v>1.2636579838928331E-26</v>
      </c>
      <c r="IF111" s="86">
        <f t="shared" si="143"/>
        <v>8.8106872014401028E-17</v>
      </c>
      <c r="IG111" s="86">
        <f t="shared" si="143"/>
        <v>1.4735718675833954E-13</v>
      </c>
      <c r="II111" s="86">
        <f t="shared" si="144"/>
        <v>4.6683503008281988E-90</v>
      </c>
      <c r="IJ111" s="86">
        <f t="shared" si="144"/>
        <v>8.1422284253512701E-136</v>
      </c>
      <c r="IK111" s="86">
        <f t="shared" si="144"/>
        <v>1.805216983563713E-102</v>
      </c>
      <c r="IL111" s="86">
        <f t="shared" si="144"/>
        <v>3.3892052724554221E-100</v>
      </c>
      <c r="IM111" s="86">
        <f t="shared" si="144"/>
        <v>5.1947210427792128E-162</v>
      </c>
      <c r="IN111" s="86">
        <f t="shared" si="144"/>
        <v>9.2625171732856304E-119</v>
      </c>
      <c r="IO111" s="86">
        <f t="shared" si="144"/>
        <v>1.3336065179514461E-112</v>
      </c>
      <c r="IP111" s="86">
        <f t="shared" si="144"/>
        <v>2.4654961780401614E-115</v>
      </c>
      <c r="IQ111" s="86">
        <f t="shared" si="144"/>
        <v>4.4214063721590858E-105</v>
      </c>
      <c r="IR111" s="86">
        <f t="shared" si="144"/>
        <v>4.0616714912182453E-117</v>
      </c>
      <c r="IS111" s="86">
        <f t="shared" si="144"/>
        <v>4.9422914152963172E-118</v>
      </c>
      <c r="IT111" s="86">
        <f t="shared" si="144"/>
        <v>8.1163815550751551E-99</v>
      </c>
      <c r="IU111" s="86">
        <f t="shared" si="144"/>
        <v>1.2698372077328522E-108</v>
      </c>
      <c r="IV111" s="86">
        <f t="shared" si="144"/>
        <v>6.227990834474552E-64</v>
      </c>
      <c r="IW111" s="86">
        <f t="shared" si="144"/>
        <v>9.0840865564325325E-66</v>
      </c>
      <c r="IY111" s="86">
        <f t="shared" si="145"/>
        <v>0.37723439760768218</v>
      </c>
      <c r="IZ111" s="86">
        <f t="shared" si="145"/>
        <v>0.31399326932849114</v>
      </c>
      <c r="JA111" s="86">
        <f t="shared" si="145"/>
        <v>0.45499152079398264</v>
      </c>
      <c r="JB111" s="86">
        <f t="shared" si="145"/>
        <v>0.44956728295108611</v>
      </c>
      <c r="JC111" s="86">
        <f t="shared" si="145"/>
        <v>0.38497250574346925</v>
      </c>
      <c r="JD111" s="86">
        <f t="shared" si="145"/>
        <v>0.49646067044365183</v>
      </c>
      <c r="JE111" s="86">
        <f t="shared" si="145"/>
        <v>0.49862557579981631</v>
      </c>
      <c r="JF111" s="86">
        <f t="shared" si="145"/>
        <v>0.54184768977680831</v>
      </c>
      <c r="JG111" s="86">
        <f t="shared" si="145"/>
        <v>0.60054026680077999</v>
      </c>
      <c r="JH111" s="86">
        <f t="shared" si="145"/>
        <v>0.62689654222711588</v>
      </c>
      <c r="JI111" s="86">
        <f t="shared" si="145"/>
        <v>0.55122855293144035</v>
      </c>
      <c r="JJ111" s="86">
        <f t="shared" si="145"/>
        <v>0.4327771812225566</v>
      </c>
      <c r="JK111" s="86">
        <f t="shared" si="145"/>
        <v>0.44833110979705776</v>
      </c>
      <c r="JL111" s="86">
        <f t="shared" si="145"/>
        <v>0.37575643615673687</v>
      </c>
      <c r="JM111" s="86">
        <f t="shared" si="145"/>
        <v>0.37902748259811614</v>
      </c>
    </row>
    <row r="112" spans="2:273" x14ac:dyDescent="0.25">
      <c r="B112" s="2">
        <v>85</v>
      </c>
      <c r="C112" s="37">
        <v>142.41399999999999</v>
      </c>
      <c r="D112" s="37">
        <v>158.59700000000001</v>
      </c>
      <c r="E112" s="37">
        <v>165.80600000000001</v>
      </c>
      <c r="F112" s="37">
        <v>157.113</v>
      </c>
      <c r="G112" s="37">
        <v>152.79</v>
      </c>
      <c r="H112" s="37">
        <v>160.42599999999999</v>
      </c>
      <c r="I112" s="37">
        <v>157.52500000000001</v>
      </c>
      <c r="J112" s="37">
        <v>158.131</v>
      </c>
      <c r="K112" s="37">
        <v>155.18</v>
      </c>
      <c r="L112" s="37">
        <v>153.62299999999999</v>
      </c>
      <c r="M112" s="37">
        <v>153.672</v>
      </c>
      <c r="N112" s="37">
        <v>149.262</v>
      </c>
      <c r="O112" s="37">
        <v>162.869</v>
      </c>
      <c r="P112" s="37">
        <v>148.721</v>
      </c>
      <c r="Q112" s="37">
        <v>115.377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142.81632771466258</v>
      </c>
      <c r="T112" s="4">
        <f t="shared" si="146"/>
        <v>158.76295463879796</v>
      </c>
      <c r="U112" s="4">
        <f t="shared" si="146"/>
        <v>168.59150175430989</v>
      </c>
      <c r="V112" s="4">
        <f t="shared" si="146"/>
        <v>158.20624474495543</v>
      </c>
      <c r="W112" s="4">
        <f t="shared" si="146"/>
        <v>161.88712371807409</v>
      </c>
      <c r="X112" s="4">
        <f t="shared" si="146"/>
        <v>166.93731290030556</v>
      </c>
      <c r="Y112" s="4">
        <f t="shared" si="146"/>
        <v>159.26590792718696</v>
      </c>
      <c r="Z112" s="4">
        <f t="shared" si="146"/>
        <v>164.61559544792374</v>
      </c>
      <c r="AA112" s="4">
        <f t="shared" si="146"/>
        <v>157.67385042519584</v>
      </c>
      <c r="AB112" s="4">
        <f t="shared" si="146"/>
        <v>156.32219599876453</v>
      </c>
      <c r="AC112" s="4">
        <f t="shared" si="146"/>
        <v>158.57224745805416</v>
      </c>
      <c r="AD112" s="4">
        <f t="shared" si="146"/>
        <v>151.01881728260366</v>
      </c>
      <c r="AE112" s="4">
        <f t="shared" si="146"/>
        <v>168.02415543621015</v>
      </c>
      <c r="AF112" s="4">
        <f t="shared" si="146"/>
        <v>147.83732124525488</v>
      </c>
      <c r="AG112" s="4">
        <f t="shared" si="146"/>
        <v>115.57061999755169</v>
      </c>
      <c r="AI112" s="4">
        <f t="shared" ref="AI112:AW128" si="147">IF(OR($B112 &lt; C$230, $B112 &gt; C$233), 0, C112-S112)</f>
        <v>-0.4023277146625901</v>
      </c>
      <c r="AJ112" s="4">
        <f t="shared" si="147"/>
        <v>-0.16595463879795602</v>
      </c>
      <c r="AK112" s="4">
        <f t="shared" si="147"/>
        <v>-2.7855017543098768</v>
      </c>
      <c r="AL112" s="4">
        <f t="shared" si="147"/>
        <v>-1.0932447449554274</v>
      </c>
      <c r="AM112" s="4">
        <f t="shared" si="147"/>
        <v>-9.0971237180741014</v>
      </c>
      <c r="AN112" s="4">
        <f t="shared" si="147"/>
        <v>-6.511312900305569</v>
      </c>
      <c r="AO112" s="4">
        <f t="shared" si="147"/>
        <v>-1.740907927186953</v>
      </c>
      <c r="AP112" s="4">
        <f t="shared" si="147"/>
        <v>-6.4845954479237378</v>
      </c>
      <c r="AQ112" s="4">
        <f t="shared" si="147"/>
        <v>-2.4938504251958307</v>
      </c>
      <c r="AR112" s="4">
        <f t="shared" si="147"/>
        <v>-2.6991959987645373</v>
      </c>
      <c r="AS112" s="4">
        <f t="shared" si="147"/>
        <v>-4.9002474580541673</v>
      </c>
      <c r="AT112" s="4">
        <f t="shared" si="147"/>
        <v>-1.756817282603663</v>
      </c>
      <c r="AU112" s="4">
        <f t="shared" si="147"/>
        <v>-5.1551554362101513</v>
      </c>
      <c r="AV112" s="4">
        <f t="shared" si="147"/>
        <v>0.88367875474511948</v>
      </c>
      <c r="AW112" s="4">
        <f t="shared" si="147"/>
        <v>-0.19361999755169279</v>
      </c>
      <c r="AY112" s="2">
        <f t="shared" si="139"/>
        <v>49.782447179066409</v>
      </c>
      <c r="AZ112" s="2">
        <f t="shared" si="139"/>
        <v>53.535592089145503</v>
      </c>
      <c r="BA112" s="2">
        <f t="shared" si="139"/>
        <v>55.730589507156701</v>
      </c>
      <c r="BB112" s="2">
        <f t="shared" si="139"/>
        <v>53.47790099530242</v>
      </c>
      <c r="BC112" s="2">
        <f t="shared" si="139"/>
        <v>52.634045512959723</v>
      </c>
      <c r="BD112" s="2">
        <f t="shared" si="139"/>
        <v>52.54666013295077</v>
      </c>
      <c r="BE112" s="2">
        <f t="shared" si="139"/>
        <v>51.929465178670853</v>
      </c>
      <c r="BF112" s="2">
        <f t="shared" si="139"/>
        <v>52.135121497042178</v>
      </c>
      <c r="BG112" s="2">
        <f t="shared" si="139"/>
        <v>49.597641449042115</v>
      </c>
      <c r="BH112" s="2">
        <f t="shared" si="139"/>
        <v>52.11802275423959</v>
      </c>
      <c r="BI112" s="2">
        <f t="shared" si="139"/>
        <v>51.816279696317636</v>
      </c>
      <c r="BJ112" s="2">
        <f t="shared" si="139"/>
        <v>51.93768320153336</v>
      </c>
      <c r="BK112" s="2">
        <f t="shared" si="139"/>
        <v>53.154016657460652</v>
      </c>
      <c r="BL112" s="2">
        <f t="shared" si="139"/>
        <v>52.793679824296277</v>
      </c>
      <c r="BM112" s="2">
        <f t="shared" si="139"/>
        <v>53.290139427149036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56.842637630662011</v>
      </c>
      <c r="DL112" s="2">
        <f t="shared" si="148"/>
        <v>72.696984848484846</v>
      </c>
      <c r="DM112" s="2">
        <f t="shared" si="148"/>
        <v>97.650103805496812</v>
      </c>
      <c r="DN112" s="2">
        <f t="shared" si="148"/>
        <v>91.772661381254409</v>
      </c>
      <c r="DO112" s="2">
        <f t="shared" si="148"/>
        <v>74.221604651162778</v>
      </c>
      <c r="DP112" s="2">
        <f t="shared" si="148"/>
        <v>78.535067944250869</v>
      </c>
      <c r="DQ112" s="2">
        <f t="shared" si="148"/>
        <v>84.47495877378438</v>
      </c>
      <c r="DR112" s="2">
        <f t="shared" si="148"/>
        <v>83.587185888501736</v>
      </c>
      <c r="DS112" s="2">
        <f t="shared" si="148"/>
        <v>72.786367073170709</v>
      </c>
      <c r="DT112" s="2">
        <f t="shared" si="148"/>
        <v>84.589263157894749</v>
      </c>
      <c r="DU112" s="2">
        <f t="shared" si="148"/>
        <v>72.877285741088173</v>
      </c>
      <c r="DV112" s="2">
        <f t="shared" si="148"/>
        <v>80.704576263403823</v>
      </c>
      <c r="DW112" s="2">
        <f t="shared" si="148"/>
        <v>82.081290546662615</v>
      </c>
      <c r="DX112" s="2">
        <f t="shared" si="148"/>
        <v>66.095184966102153</v>
      </c>
      <c r="DY112" s="2">
        <f t="shared" si="148"/>
        <v>57.113632229965155</v>
      </c>
      <c r="EA112" s="2">
        <f t="shared" si="94"/>
        <v>49.639535593220337</v>
      </c>
      <c r="EB112" s="2">
        <f t="shared" si="94"/>
        <v>53.103682254751661</v>
      </c>
      <c r="EC112" s="2">
        <f t="shared" si="94"/>
        <v>54.802006228783235</v>
      </c>
      <c r="ED112" s="2">
        <f t="shared" si="94"/>
        <v>52.629688190354543</v>
      </c>
      <c r="EE112" s="2">
        <f t="shared" si="94"/>
        <v>52.121002259088712</v>
      </c>
      <c r="EF112" s="2">
        <f t="shared" si="94"/>
        <v>51.920567494668781</v>
      </c>
      <c r="EG112" s="2">
        <f t="shared" si="94"/>
        <v>51.177594894221727</v>
      </c>
      <c r="EH112" s="2">
        <f t="shared" si="94"/>
        <v>51.365916981799657</v>
      </c>
      <c r="EI112" s="2">
        <f t="shared" si="94"/>
        <v>49.035783342219226</v>
      </c>
      <c r="EJ112" s="2">
        <f t="shared" si="94"/>
        <v>51.232860207015428</v>
      </c>
      <c r="EK112" s="2">
        <f t="shared" si="94"/>
        <v>51.259446961931353</v>
      </c>
      <c r="EL112" s="2">
        <f t="shared" si="94"/>
        <v>51.175718321547372</v>
      </c>
      <c r="EM112" s="2">
        <f t="shared" si="135"/>
        <v>52.453724963657976</v>
      </c>
      <c r="EN112" s="2">
        <f t="shared" si="135"/>
        <v>52.439932855022441</v>
      </c>
      <c r="EO112" s="2">
        <f t="shared" si="135"/>
        <v>53.188524199160824</v>
      </c>
      <c r="EQ112" s="2">
        <f t="shared" ref="EQ112:FE128" si="149">CU$228*$B112+CU$229</f>
        <v>50.487979503358829</v>
      </c>
      <c r="ER112" s="2">
        <f t="shared" si="149"/>
        <v>53.927920671472435</v>
      </c>
      <c r="ES112" s="2">
        <f t="shared" si="149"/>
        <v>55.577074357946309</v>
      </c>
      <c r="ET112" s="2">
        <f t="shared" si="149"/>
        <v>53.065381557725559</v>
      </c>
      <c r="EU112" s="2">
        <f t="shared" si="149"/>
        <v>52.046726546252316</v>
      </c>
      <c r="EV112" s="2">
        <f t="shared" si="149"/>
        <v>50.914183809462081</v>
      </c>
      <c r="EW112" s="2">
        <f t="shared" si="149"/>
        <v>51.156193132668363</v>
      </c>
      <c r="EX112" s="2">
        <f t="shared" si="149"/>
        <v>50.393603362784347</v>
      </c>
      <c r="EY112" s="2">
        <f t="shared" si="149"/>
        <v>49.746514349915117</v>
      </c>
      <c r="EZ112" s="2">
        <f t="shared" si="149"/>
        <v>51.704369012613469</v>
      </c>
      <c r="FA112" s="2">
        <f t="shared" si="149"/>
        <v>51.051431444538139</v>
      </c>
      <c r="FB112" s="2">
        <f t="shared" si="149"/>
        <v>50.457964444317099</v>
      </c>
      <c r="FC112" s="2">
        <f t="shared" si="149"/>
        <v>51.621103582107452</v>
      </c>
      <c r="FD112" s="2">
        <f t="shared" si="149"/>
        <v>52.052393765844897</v>
      </c>
      <c r="FE112" s="2">
        <f t="shared" si="149"/>
        <v>53.700340024548154</v>
      </c>
      <c r="FG112" s="2">
        <f t="shared" ref="FG112:FU128" si="150">POWER(10,($B112-C$231)/C$229)/(1+POWER(10,($B112-C$231)/C$229))</f>
        <v>0.98027107280595294</v>
      </c>
      <c r="FH112" s="2">
        <f t="shared" si="150"/>
        <v>0.97798757538888614</v>
      </c>
      <c r="FI112" s="2">
        <f t="shared" si="150"/>
        <v>0.97834838834998339</v>
      </c>
      <c r="FJ112" s="2">
        <f t="shared" si="150"/>
        <v>0.97834029516152154</v>
      </c>
      <c r="FK112" s="2">
        <f t="shared" si="150"/>
        <v>0.9767830311314859</v>
      </c>
      <c r="FL112" s="2">
        <f t="shared" si="150"/>
        <v>0.97643538608425995</v>
      </c>
      <c r="FM112" s="2">
        <f t="shared" si="150"/>
        <v>0.97741887534323701</v>
      </c>
      <c r="FN112" s="2">
        <f t="shared" si="150"/>
        <v>0.97608928400437389</v>
      </c>
      <c r="FO112" s="2">
        <f t="shared" si="150"/>
        <v>0.97639425573285621</v>
      </c>
      <c r="FP112" s="2">
        <f t="shared" si="150"/>
        <v>0.97348540759147051</v>
      </c>
      <c r="FQ112" s="2">
        <f t="shared" si="150"/>
        <v>0.97422991580151852</v>
      </c>
      <c r="FR112" s="2">
        <f t="shared" si="150"/>
        <v>0.97417113812624134</v>
      </c>
      <c r="FS112" s="2">
        <f t="shared" si="150"/>
        <v>0.9763325216917107</v>
      </c>
      <c r="FT112" s="2">
        <f t="shared" si="150"/>
        <v>0.97407090414451891</v>
      </c>
      <c r="FU112" s="2">
        <f t="shared" si="150"/>
        <v>0.97420134930740632</v>
      </c>
      <c r="FW112" s="2">
        <f t="shared" si="141"/>
        <v>9.4538975235279718E-4</v>
      </c>
      <c r="FX112" s="2">
        <f t="shared" si="141"/>
        <v>7.4461242536697989E-4</v>
      </c>
      <c r="FY112" s="2">
        <f t="shared" si="141"/>
        <v>1.1004319083076696E-3</v>
      </c>
      <c r="FZ112" s="2">
        <f t="shared" si="141"/>
        <v>8.89522681626811E-4</v>
      </c>
      <c r="GA112" s="2">
        <f t="shared" si="141"/>
        <v>8.8513241635198366E-4</v>
      </c>
      <c r="GB112" s="2">
        <f t="shared" si="141"/>
        <v>1.0610161794133268E-3</v>
      </c>
      <c r="GC112" s="2">
        <f t="shared" si="141"/>
        <v>1.0111343790248954E-3</v>
      </c>
      <c r="GD112" s="2">
        <f t="shared" si="141"/>
        <v>1.2640927580263709E-3</v>
      </c>
      <c r="GE112" s="2">
        <f t="shared" si="141"/>
        <v>1.699519314034232E-3</v>
      </c>
      <c r="GF112" s="2">
        <f t="shared" si="141"/>
        <v>1.5505940891036869E-3</v>
      </c>
      <c r="GG112" s="2">
        <f t="shared" si="141"/>
        <v>1.2537100359324418E-3</v>
      </c>
      <c r="GH112" s="2">
        <f t="shared" si="141"/>
        <v>1.0197271060271892E-3</v>
      </c>
      <c r="GI112" s="2">
        <f t="shared" si="141"/>
        <v>1.1026283744886814E-3</v>
      </c>
      <c r="GJ112" s="2">
        <f t="shared" si="141"/>
        <v>8.2926252882434704E-4</v>
      </c>
      <c r="GK112" s="2">
        <f t="shared" si="141"/>
        <v>6.8918730783025441E-4</v>
      </c>
      <c r="GM112" s="86">
        <f t="shared" si="142"/>
        <v>1.1555367486861122E-9</v>
      </c>
      <c r="GN112" s="86">
        <f t="shared" si="142"/>
        <v>1.9490091280756241E-11</v>
      </c>
      <c r="GO112" s="86">
        <f t="shared" si="142"/>
        <v>4.7595973834696754E-22</v>
      </c>
      <c r="GP112" s="86">
        <f t="shared" si="142"/>
        <v>1.1397201283351846E-21</v>
      </c>
      <c r="GQ112" s="86">
        <f t="shared" si="142"/>
        <v>3.6121800555130631E-22</v>
      </c>
      <c r="GR112" s="86">
        <f t="shared" si="142"/>
        <v>1.0503803057146772E-25</v>
      </c>
      <c r="GS112" s="86">
        <f t="shared" si="142"/>
        <v>6.0722867296829729E-25</v>
      </c>
      <c r="GT112" s="86">
        <f t="shared" si="142"/>
        <v>2.7990660696359599E-25</v>
      </c>
      <c r="GU112" s="86">
        <f t="shared" si="142"/>
        <v>9.1735222330509016E-26</v>
      </c>
      <c r="GV112" s="86">
        <f t="shared" si="142"/>
        <v>3.6618409321612205E-24</v>
      </c>
      <c r="GW112" s="86">
        <f t="shared" si="142"/>
        <v>2.478396284789596E-22</v>
      </c>
      <c r="GX112" s="86">
        <f t="shared" si="142"/>
        <v>1.0870572787099512E-13</v>
      </c>
      <c r="GY112" s="86">
        <f t="shared" si="142"/>
        <v>4.1298311278823921E-14</v>
      </c>
      <c r="GZ112" s="86">
        <f t="shared" si="142"/>
        <v>3.3363314662651334E-17</v>
      </c>
      <c r="HA112" s="86">
        <f t="shared" si="142"/>
        <v>7.7403184287066724E-18</v>
      </c>
      <c r="HC112" s="86">
        <f t="shared" si="73"/>
        <v>0.44672326076719293</v>
      </c>
      <c r="HD112" s="86">
        <f t="shared" si="73"/>
        <v>0.39262276845688815</v>
      </c>
      <c r="HE112" s="86">
        <f t="shared" si="73"/>
        <v>0.54027294360860811</v>
      </c>
      <c r="HF112" s="86">
        <f t="shared" si="73"/>
        <v>0.53331610811487717</v>
      </c>
      <c r="HG112" s="86">
        <f t="shared" si="73"/>
        <v>0.46788862300791312</v>
      </c>
      <c r="HH112" s="86">
        <f t="shared" si="73"/>
        <v>0.58556862957054823</v>
      </c>
      <c r="HI112" s="86">
        <f t="shared" si="138"/>
        <v>0.58265553116018409</v>
      </c>
      <c r="HJ112" s="86">
        <f t="shared" si="138"/>
        <v>0.62275376287187156</v>
      </c>
      <c r="HK112" s="86">
        <f t="shared" si="138"/>
        <v>0.64804288484077788</v>
      </c>
      <c r="HL112" s="86">
        <f t="shared" si="138"/>
        <v>0.65050712777892372</v>
      </c>
      <c r="HM112" s="86">
        <f t="shared" si="138"/>
        <v>0.61582227274562829</v>
      </c>
      <c r="HN112" s="86">
        <f t="shared" si="138"/>
        <v>0.51373218127665754</v>
      </c>
      <c r="HO112" s="86">
        <f t="shared" si="138"/>
        <v>0.5250378299313051</v>
      </c>
      <c r="HP112" s="86">
        <f t="shared" si="138"/>
        <v>0.45740941510173205</v>
      </c>
      <c r="HQ112" s="86">
        <f t="shared" si="138"/>
        <v>0.46897955590073276</v>
      </c>
      <c r="HS112" s="86">
        <f t="shared" si="143"/>
        <v>5.4509181936520362E-22</v>
      </c>
      <c r="HT112" s="86">
        <f t="shared" si="143"/>
        <v>3.531124099277767E-31</v>
      </c>
      <c r="HU112" s="86">
        <f t="shared" si="143"/>
        <v>1.1931110612421702E-23</v>
      </c>
      <c r="HV112" s="86">
        <f t="shared" si="143"/>
        <v>2.3388673131364484E-23</v>
      </c>
      <c r="HW112" s="86">
        <f t="shared" si="143"/>
        <v>4.1959739630356991E-37</v>
      </c>
      <c r="HX112" s="86">
        <f t="shared" si="143"/>
        <v>3.9285078372967753E-27</v>
      </c>
      <c r="HY112" s="86">
        <f t="shared" si="143"/>
        <v>1.54281677855064E-25</v>
      </c>
      <c r="HZ112" s="86">
        <f t="shared" si="143"/>
        <v>2.1710982928832592E-26</v>
      </c>
      <c r="IA112" s="86">
        <f t="shared" si="143"/>
        <v>8.3179748213150474E-24</v>
      </c>
      <c r="IB112" s="86">
        <f t="shared" si="143"/>
        <v>4.7481756364324808E-26</v>
      </c>
      <c r="IC112" s="86">
        <f t="shared" si="143"/>
        <v>9.2449569124893339E-27</v>
      </c>
      <c r="ID112" s="86">
        <f t="shared" si="143"/>
        <v>1.9236171798437312E-23</v>
      </c>
      <c r="IE112" s="86">
        <f t="shared" si="143"/>
        <v>1.6741706814321072E-25</v>
      </c>
      <c r="IF112" s="86">
        <f t="shared" si="143"/>
        <v>3.9427550462045229E-16</v>
      </c>
      <c r="IG112" s="86">
        <f t="shared" si="143"/>
        <v>4.5908206198817773E-13</v>
      </c>
      <c r="II112" s="86">
        <f t="shared" si="144"/>
        <v>9.0290836269800007E-88</v>
      </c>
      <c r="IJ112" s="86">
        <f t="shared" si="144"/>
        <v>1.8571564961970766E-132</v>
      </c>
      <c r="IK112" s="86">
        <f t="shared" si="144"/>
        <v>8.3424354096873733E-100</v>
      </c>
      <c r="IL112" s="86">
        <f t="shared" si="144"/>
        <v>1.1409733099487954E-97</v>
      </c>
      <c r="IM112" s="86">
        <f t="shared" si="144"/>
        <v>6.7138925212902776E-158</v>
      </c>
      <c r="IN112" s="86">
        <f t="shared" si="144"/>
        <v>1.112358288605382E-115</v>
      </c>
      <c r="IO112" s="86">
        <f t="shared" si="144"/>
        <v>1.0531130199012879E-109</v>
      </c>
      <c r="IP112" s="86">
        <f t="shared" si="144"/>
        <v>2.8722978491330404E-112</v>
      </c>
      <c r="IQ112" s="86">
        <f t="shared" si="144"/>
        <v>3.6478920233739096E-102</v>
      </c>
      <c r="IR112" s="86">
        <f t="shared" si="144"/>
        <v>6.6010535311189443E-114</v>
      </c>
      <c r="IS112" s="86">
        <f t="shared" si="144"/>
        <v>6.7497413217315739E-115</v>
      </c>
      <c r="IT112" s="86">
        <f t="shared" si="144"/>
        <v>2.8160526441725134E-96</v>
      </c>
      <c r="IU112" s="86">
        <f t="shared" si="144"/>
        <v>8.5521518750934256E-106</v>
      </c>
      <c r="IV112" s="86">
        <f t="shared" si="144"/>
        <v>2.3762803992427516E-62</v>
      </c>
      <c r="IW112" s="86">
        <f t="shared" si="144"/>
        <v>3.5139231457180968E-64</v>
      </c>
      <c r="IY112" s="86">
        <f t="shared" si="145"/>
        <v>0.44672326192272965</v>
      </c>
      <c r="IZ112" s="86">
        <f t="shared" si="145"/>
        <v>0.39262276847637823</v>
      </c>
      <c r="JA112" s="86">
        <f t="shared" si="145"/>
        <v>0.54027294360860811</v>
      </c>
      <c r="JB112" s="86">
        <f t="shared" si="145"/>
        <v>0.53331610811487717</v>
      </c>
      <c r="JC112" s="86">
        <f t="shared" si="145"/>
        <v>0.46788862300791312</v>
      </c>
      <c r="JD112" s="86">
        <f t="shared" si="145"/>
        <v>0.58556862957054823</v>
      </c>
      <c r="JE112" s="86">
        <f t="shared" si="145"/>
        <v>0.58265553116018409</v>
      </c>
      <c r="JF112" s="86">
        <f t="shared" si="145"/>
        <v>0.62275376287187156</v>
      </c>
      <c r="JG112" s="86">
        <f t="shared" si="145"/>
        <v>0.64804288484077788</v>
      </c>
      <c r="JH112" s="86">
        <f t="shared" si="145"/>
        <v>0.65050712777892372</v>
      </c>
      <c r="JI112" s="86">
        <f t="shared" si="145"/>
        <v>0.61582227274562829</v>
      </c>
      <c r="JJ112" s="86">
        <f t="shared" si="145"/>
        <v>0.51373218127676623</v>
      </c>
      <c r="JK112" s="86">
        <f t="shared" si="145"/>
        <v>0.5250378299313464</v>
      </c>
      <c r="JL112" s="86">
        <f t="shared" si="145"/>
        <v>0.4574094151017325</v>
      </c>
      <c r="JM112" s="86">
        <f t="shared" si="145"/>
        <v>0.46897955590119184</v>
      </c>
    </row>
    <row r="113" spans="2:273" x14ac:dyDescent="0.25">
      <c r="B113" s="2">
        <v>86</v>
      </c>
      <c r="C113" s="37">
        <v>145.03399999999999</v>
      </c>
      <c r="D113" s="37">
        <v>163.339</v>
      </c>
      <c r="E113" s="37">
        <v>166.661</v>
      </c>
      <c r="F113" s="37">
        <v>160.87100000000001</v>
      </c>
      <c r="G113" s="37">
        <v>157.935</v>
      </c>
      <c r="H113" s="37">
        <v>162.65600000000001</v>
      </c>
      <c r="I113" s="37">
        <v>154.11500000000001</v>
      </c>
      <c r="J113" s="37">
        <v>156.47499999999999</v>
      </c>
      <c r="K113" s="37">
        <v>145.738</v>
      </c>
      <c r="L113" s="37">
        <v>139.62299999999999</v>
      </c>
      <c r="M113" s="37">
        <v>146.75399999999999</v>
      </c>
      <c r="N113" s="37">
        <v>151.541</v>
      </c>
      <c r="O113" s="37">
        <v>161.607</v>
      </c>
      <c r="P113" s="37">
        <v>149.869</v>
      </c>
      <c r="Q113" s="37">
        <v>117.836</v>
      </c>
      <c r="S113" s="4">
        <f t="shared" si="146"/>
        <v>149.22349731202087</v>
      </c>
      <c r="T113" s="4">
        <f t="shared" si="146"/>
        <v>170.73837044942806</v>
      </c>
      <c r="U113" s="4">
        <f t="shared" si="146"/>
        <v>173.9634688574821</v>
      </c>
      <c r="V113" s="4">
        <f t="shared" si="146"/>
        <v>164.73673059477326</v>
      </c>
      <c r="W113" s="4">
        <f t="shared" si="146"/>
        <v>165.31258992029944</v>
      </c>
      <c r="X113" s="4">
        <f t="shared" si="146"/>
        <v>167.79648810751553</v>
      </c>
      <c r="Y113" s="4">
        <f t="shared" si="146"/>
        <v>159.68857675982377</v>
      </c>
      <c r="Z113" s="4">
        <f t="shared" si="146"/>
        <v>159.62656709925966</v>
      </c>
      <c r="AA113" s="4">
        <f t="shared" si="146"/>
        <v>143.32738826170672</v>
      </c>
      <c r="AB113" s="4">
        <f t="shared" si="146"/>
        <v>135.58911362951915</v>
      </c>
      <c r="AC113" s="4">
        <f t="shared" si="146"/>
        <v>150.09195392857012</v>
      </c>
      <c r="AD113" s="4">
        <f t="shared" si="146"/>
        <v>156.60313799829174</v>
      </c>
      <c r="AE113" s="4">
        <f t="shared" si="146"/>
        <v>170.11983373318458</v>
      </c>
      <c r="AF113" s="4">
        <f t="shared" si="146"/>
        <v>153.75020808406293</v>
      </c>
      <c r="AG113" s="4">
        <f t="shared" si="146"/>
        <v>119.21382081128388</v>
      </c>
      <c r="AI113" s="4">
        <f t="shared" si="147"/>
        <v>-4.1894973120208761</v>
      </c>
      <c r="AJ113" s="4">
        <f t="shared" si="147"/>
        <v>-7.3993704494280621</v>
      </c>
      <c r="AK113" s="4">
        <f t="shared" si="147"/>
        <v>-7.3024688574820971</v>
      </c>
      <c r="AL113" s="4">
        <f t="shared" si="147"/>
        <v>-3.8657305947732539</v>
      </c>
      <c r="AM113" s="4">
        <f t="shared" si="147"/>
        <v>-7.3775899202994424</v>
      </c>
      <c r="AN113" s="4">
        <f t="shared" si="147"/>
        <v>-5.1404881075155231</v>
      </c>
      <c r="AO113" s="4">
        <f t="shared" si="147"/>
        <v>-5.5735767598237658</v>
      </c>
      <c r="AP113" s="4">
        <f t="shared" si="147"/>
        <v>-3.1515670992596654</v>
      </c>
      <c r="AQ113" s="4">
        <f t="shared" si="147"/>
        <v>2.4106117382932837</v>
      </c>
      <c r="AR113" s="4">
        <f t="shared" si="147"/>
        <v>4.0338863704808432</v>
      </c>
      <c r="AS113" s="4">
        <f t="shared" si="147"/>
        <v>-3.3379539285701298</v>
      </c>
      <c r="AT113" s="4">
        <f t="shared" si="147"/>
        <v>-5.062137998291746</v>
      </c>
      <c r="AU113" s="4">
        <f t="shared" si="147"/>
        <v>-8.5128337331845785</v>
      </c>
      <c r="AV113" s="4">
        <f t="shared" si="147"/>
        <v>-3.8812080840629335</v>
      </c>
      <c r="AW113" s="4">
        <f t="shared" si="147"/>
        <v>-1.3778208112838826</v>
      </c>
      <c r="AY113" s="2">
        <f t="shared" si="139"/>
        <v>49.68863366104047</v>
      </c>
      <c r="AZ113" s="2">
        <f t="shared" si="139"/>
        <v>53.378599819370933</v>
      </c>
      <c r="BA113" s="2">
        <f t="shared" si="139"/>
        <v>55.527582403805233</v>
      </c>
      <c r="BB113" s="2">
        <f t="shared" si="139"/>
        <v>53.314542524183928</v>
      </c>
      <c r="BC113" s="2">
        <f t="shared" si="139"/>
        <v>52.47701833523351</v>
      </c>
      <c r="BD113" s="2">
        <f t="shared" si="139"/>
        <v>52.337623253606253</v>
      </c>
      <c r="BE113" s="2">
        <f t="shared" si="139"/>
        <v>51.725955440366185</v>
      </c>
      <c r="BF113" s="2">
        <f t="shared" si="139"/>
        <v>51.899112201954317</v>
      </c>
      <c r="BG113" s="2">
        <f t="shared" si="139"/>
        <v>49.492455855612342</v>
      </c>
      <c r="BH113" s="2">
        <f t="shared" si="139"/>
        <v>51.939646028643224</v>
      </c>
      <c r="BI113" s="2">
        <f t="shared" si="139"/>
        <v>51.623750470283319</v>
      </c>
      <c r="BJ113" s="2">
        <f t="shared" si="139"/>
        <v>51.73076406238242</v>
      </c>
      <c r="BK113" s="2">
        <f t="shared" si="139"/>
        <v>52.947806213398358</v>
      </c>
      <c r="BL113" s="2">
        <f t="shared" si="139"/>
        <v>52.621085898157595</v>
      </c>
      <c r="BM113" s="2">
        <f t="shared" si="139"/>
        <v>53.184315365193086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56.845404991491769</v>
      </c>
      <c r="DL113" s="2">
        <f t="shared" si="148"/>
        <v>72.85290909090908</v>
      </c>
      <c r="DM113" s="2">
        <f t="shared" si="148"/>
        <v>98.13512727272726</v>
      </c>
      <c r="DN113" s="2">
        <f t="shared" si="148"/>
        <v>92.155000000000001</v>
      </c>
      <c r="DO113" s="2">
        <f t="shared" si="148"/>
        <v>74.408139534883716</v>
      </c>
      <c r="DP113" s="2">
        <f t="shared" si="148"/>
        <v>78.77871341463414</v>
      </c>
      <c r="DQ113" s="2">
        <f t="shared" si="148"/>
        <v>84.792720024161909</v>
      </c>
      <c r="DR113" s="2">
        <f t="shared" si="148"/>
        <v>83.90605818815331</v>
      </c>
      <c r="DS113" s="2">
        <f t="shared" si="148"/>
        <v>72.974709756097539</v>
      </c>
      <c r="DT113" s="2">
        <f t="shared" si="148"/>
        <v>84.98497570850202</v>
      </c>
      <c r="DU113" s="2">
        <f t="shared" si="148"/>
        <v>73.105111538461529</v>
      </c>
      <c r="DV113" s="2">
        <f t="shared" si="148"/>
        <v>81.023419712070861</v>
      </c>
      <c r="DW113" s="2">
        <f t="shared" si="148"/>
        <v>82.365016913319209</v>
      </c>
      <c r="DX113" s="2">
        <f t="shared" si="148"/>
        <v>66.17420376522702</v>
      </c>
      <c r="DY113" s="2">
        <f t="shared" si="148"/>
        <v>57.125438675958186</v>
      </c>
      <c r="EA113" s="2">
        <f t="shared" si="94"/>
        <v>49.556406619005543</v>
      </c>
      <c r="EB113" s="2">
        <f t="shared" si="94"/>
        <v>52.978177510342249</v>
      </c>
      <c r="EC113" s="2">
        <f t="shared" si="94"/>
        <v>54.666694509327627</v>
      </c>
      <c r="ED113" s="2">
        <f t="shared" si="94"/>
        <v>52.529888703611718</v>
      </c>
      <c r="EE113" s="2">
        <f t="shared" si="94"/>
        <v>52.001678700733073</v>
      </c>
      <c r="EF113" s="2">
        <f t="shared" si="94"/>
        <v>51.756806553502045</v>
      </c>
      <c r="EG113" s="2">
        <f t="shared" si="94"/>
        <v>51.029261153096044</v>
      </c>
      <c r="EH113" s="2">
        <f t="shared" si="94"/>
        <v>51.18536227744913</v>
      </c>
      <c r="EI113" s="2">
        <f t="shared" si="94"/>
        <v>48.973394104107889</v>
      </c>
      <c r="EJ113" s="2">
        <f t="shared" si="94"/>
        <v>51.118002968795452</v>
      </c>
      <c r="EK113" s="2">
        <f t="shared" si="94"/>
        <v>51.105810681842279</v>
      </c>
      <c r="EL113" s="2">
        <f t="shared" si="94"/>
        <v>51.023237636566961</v>
      </c>
      <c r="EM113" s="2">
        <f t="shared" si="135"/>
        <v>52.298437980705685</v>
      </c>
      <c r="EN113" s="2">
        <f t="shared" si="135"/>
        <v>52.292404513072981</v>
      </c>
      <c r="EO113" s="2">
        <f t="shared" si="135"/>
        <v>53.088754352528056</v>
      </c>
      <c r="EQ113" s="2">
        <f t="shared" si="149"/>
        <v>50.374601205792558</v>
      </c>
      <c r="ER113" s="2">
        <f t="shared" si="149"/>
        <v>53.776137815378455</v>
      </c>
      <c r="ES113" s="2">
        <f t="shared" si="149"/>
        <v>55.412606415036123</v>
      </c>
      <c r="ET113" s="2">
        <f t="shared" si="149"/>
        <v>52.949548902490314</v>
      </c>
      <c r="EU113" s="2">
        <f t="shared" si="149"/>
        <v>51.930780443531354</v>
      </c>
      <c r="EV113" s="2">
        <f t="shared" si="149"/>
        <v>50.791706116490651</v>
      </c>
      <c r="EW113" s="2">
        <f t="shared" si="149"/>
        <v>51.008993710181564</v>
      </c>
      <c r="EX113" s="2">
        <f t="shared" si="149"/>
        <v>50.255153565446442</v>
      </c>
      <c r="EY113" s="2">
        <f t="shared" si="149"/>
        <v>49.654635254940409</v>
      </c>
      <c r="EZ113" s="2">
        <f t="shared" si="149"/>
        <v>51.571269589614332</v>
      </c>
      <c r="FA113" s="2">
        <f t="shared" si="149"/>
        <v>50.905052139374369</v>
      </c>
      <c r="FB113" s="2">
        <f t="shared" si="149"/>
        <v>50.331243657265119</v>
      </c>
      <c r="FC113" s="2">
        <f t="shared" si="149"/>
        <v>51.493477681440034</v>
      </c>
      <c r="FD113" s="2">
        <f t="shared" si="149"/>
        <v>51.917637168367648</v>
      </c>
      <c r="FE113" s="2">
        <f t="shared" si="149"/>
        <v>53.574698999468367</v>
      </c>
      <c r="FG113" s="2">
        <f t="shared" si="150"/>
        <v>0.98197571562274832</v>
      </c>
      <c r="FH113" s="2">
        <f t="shared" si="150"/>
        <v>0.9798854712332663</v>
      </c>
      <c r="FI113" s="2">
        <f t="shared" si="150"/>
        <v>0.98021580447358914</v>
      </c>
      <c r="FJ113" s="2">
        <f t="shared" si="150"/>
        <v>0.98020839518864911</v>
      </c>
      <c r="FK113" s="2">
        <f t="shared" si="150"/>
        <v>0.97878252880204342</v>
      </c>
      <c r="FL113" s="2">
        <f t="shared" si="150"/>
        <v>0.97846416362147814</v>
      </c>
      <c r="FM113" s="2">
        <f t="shared" si="150"/>
        <v>0.97936476952834317</v>
      </c>
      <c r="FN113" s="2">
        <f t="shared" si="150"/>
        <v>0.97814719206595702</v>
      </c>
      <c r="FO113" s="2">
        <f t="shared" si="150"/>
        <v>0.97842649611916754</v>
      </c>
      <c r="FP113" s="2">
        <f t="shared" si="150"/>
        <v>0.97576185681350136</v>
      </c>
      <c r="FQ113" s="2">
        <f t="shared" si="150"/>
        <v>0.97644399091008549</v>
      </c>
      <c r="FR113" s="2">
        <f t="shared" si="150"/>
        <v>0.97639014082326092</v>
      </c>
      <c r="FS113" s="2">
        <f t="shared" si="150"/>
        <v>0.97836995908146107</v>
      </c>
      <c r="FT113" s="2">
        <f t="shared" si="150"/>
        <v>0.97629830860489997</v>
      </c>
      <c r="FU113" s="2">
        <f t="shared" si="150"/>
        <v>0.97641781933929028</v>
      </c>
      <c r="FW113" s="2">
        <f t="shared" si="141"/>
        <v>1.0365047112377028E-3</v>
      </c>
      <c r="FX113" s="2">
        <f t="shared" si="141"/>
        <v>8.1639264027263871E-4</v>
      </c>
      <c r="FY113" s="2">
        <f t="shared" si="141"/>
        <v>1.2064715055122445E-3</v>
      </c>
      <c r="FZ113" s="2">
        <f t="shared" si="141"/>
        <v>9.7525852913660422E-4</v>
      </c>
      <c r="GA113" s="2">
        <f t="shared" si="141"/>
        <v>9.7044552308409103E-4</v>
      </c>
      <c r="GB113" s="2">
        <f t="shared" si="141"/>
        <v>1.1632620292490725E-3</v>
      </c>
      <c r="GC113" s="2">
        <f t="shared" si="141"/>
        <v>1.1085786554399283E-3</v>
      </c>
      <c r="GD113" s="2">
        <f t="shared" si="141"/>
        <v>1.3858811286344324E-3</v>
      </c>
      <c r="GE113" s="2">
        <f t="shared" si="141"/>
        <v>1.8631803724906526E-3</v>
      </c>
      <c r="GF113" s="2">
        <f t="shared" si="141"/>
        <v>1.6999383015155627E-3</v>
      </c>
      <c r="GG113" s="2">
        <f t="shared" si="141"/>
        <v>1.3744994651645592E-3</v>
      </c>
      <c r="GH113" s="2">
        <f t="shared" si="141"/>
        <v>1.1179985474772103E-3</v>
      </c>
      <c r="GI113" s="2">
        <f t="shared" si="141"/>
        <v>1.2088793709758344E-3</v>
      </c>
      <c r="GJ113" s="2">
        <f t="shared" si="141"/>
        <v>9.091955408606667E-4</v>
      </c>
      <c r="GK113" s="2">
        <f t="shared" si="141"/>
        <v>7.5562861317809223E-4</v>
      </c>
      <c r="GM113" s="86">
        <f t="shared" si="142"/>
        <v>1.653921105521594E-10</v>
      </c>
      <c r="GN113" s="86">
        <f t="shared" si="142"/>
        <v>1.6896846780797465E-12</v>
      </c>
      <c r="GO113" s="86">
        <f t="shared" si="142"/>
        <v>4.6065871257924036E-24</v>
      </c>
      <c r="GP113" s="86">
        <f t="shared" si="142"/>
        <v>1.1638109333238683E-23</v>
      </c>
      <c r="GQ113" s="86">
        <f t="shared" si="142"/>
        <v>3.1751991093307944E-24</v>
      </c>
      <c r="GR113" s="86">
        <f t="shared" si="142"/>
        <v>5.1457899186945217E-28</v>
      </c>
      <c r="GS113" s="86">
        <f t="shared" si="142"/>
        <v>3.1403393065128499E-27</v>
      </c>
      <c r="GT113" s="86">
        <f t="shared" si="142"/>
        <v>1.5088310756356718E-27</v>
      </c>
      <c r="GU113" s="86">
        <f t="shared" si="142"/>
        <v>4.7512714774475908E-28</v>
      </c>
      <c r="GV113" s="86">
        <f t="shared" si="142"/>
        <v>2.5941979689818102E-26</v>
      </c>
      <c r="GW113" s="86">
        <f t="shared" si="142"/>
        <v>2.3315157106256966E-24</v>
      </c>
      <c r="GX113" s="86">
        <f t="shared" si="142"/>
        <v>6.1987666075554275E-15</v>
      </c>
      <c r="GY113" s="86">
        <f t="shared" si="142"/>
        <v>2.2978177594757822E-15</v>
      </c>
      <c r="GZ113" s="86">
        <f t="shared" si="142"/>
        <v>8.7933848484353039E-19</v>
      </c>
      <c r="HA113" s="86">
        <f t="shared" si="142"/>
        <v>1.8358799726727531E-19</v>
      </c>
      <c r="HC113" s="86">
        <f t="shared" si="73"/>
        <v>0.51607351723790373</v>
      </c>
      <c r="HD113" s="86">
        <f t="shared" si="73"/>
        <v>0.47831600307178379</v>
      </c>
      <c r="HE113" s="86">
        <f t="shared" si="73"/>
        <v>0.61984316045741839</v>
      </c>
      <c r="HF113" s="86">
        <f t="shared" si="73"/>
        <v>0.61765326145422328</v>
      </c>
      <c r="HG113" s="86">
        <f t="shared" si="73"/>
        <v>0.53755963581669752</v>
      </c>
      <c r="HH113" s="86">
        <f t="shared" si="73"/>
        <v>0.65261333448678016</v>
      </c>
      <c r="HI113" s="86">
        <f t="shared" si="138"/>
        <v>0.64490822305408702</v>
      </c>
      <c r="HJ113" s="86">
        <f t="shared" si="138"/>
        <v>0.66156275477750737</v>
      </c>
      <c r="HK113" s="86">
        <f t="shared" si="138"/>
        <v>0.62728674938682516</v>
      </c>
      <c r="HL113" s="86">
        <f t="shared" si="138"/>
        <v>0.58696161155882653</v>
      </c>
      <c r="HM113" s="86">
        <f t="shared" si="138"/>
        <v>0.6317634730060474</v>
      </c>
      <c r="HN113" s="86">
        <f t="shared" si="138"/>
        <v>0.59202348944620231</v>
      </c>
      <c r="HO113" s="86">
        <f t="shared" si="138"/>
        <v>0.58723844121591418</v>
      </c>
      <c r="HP113" s="86">
        <f t="shared" si="138"/>
        <v>0.53467927909682411</v>
      </c>
      <c r="HQ113" s="86">
        <f t="shared" si="138"/>
        <v>0.55172188594868488</v>
      </c>
      <c r="HS113" s="86">
        <f t="shared" si="143"/>
        <v>4.3529865046127619E-21</v>
      </c>
      <c r="HT113" s="86">
        <f t="shared" si="143"/>
        <v>6.916727257040567E-30</v>
      </c>
      <c r="HU113" s="86">
        <f t="shared" si="143"/>
        <v>1.2578341819670965E-22</v>
      </c>
      <c r="HV113" s="86">
        <f t="shared" si="143"/>
        <v>2.2081875082887782E-22</v>
      </c>
      <c r="HW113" s="86">
        <f t="shared" si="143"/>
        <v>1.6084664196779551E-35</v>
      </c>
      <c r="HX113" s="86">
        <f t="shared" si="143"/>
        <v>5.9318975012674552E-26</v>
      </c>
      <c r="HY113" s="86">
        <f t="shared" si="143"/>
        <v>1.9601885533086865E-24</v>
      </c>
      <c r="HZ113" s="86">
        <f t="shared" si="143"/>
        <v>3.2418726958660696E-25</v>
      </c>
      <c r="IA113" s="86">
        <f t="shared" si="143"/>
        <v>1.0684032161466207E-22</v>
      </c>
      <c r="IB113" s="86">
        <f t="shared" si="143"/>
        <v>7.7234648275188009E-25</v>
      </c>
      <c r="IC113" s="86">
        <f t="shared" si="143"/>
        <v>1.4491734178032733E-25</v>
      </c>
      <c r="ID113" s="86">
        <f t="shared" si="143"/>
        <v>1.8750841593188802E-22</v>
      </c>
      <c r="IE113" s="86">
        <f t="shared" si="143"/>
        <v>2.092360591343414E-24</v>
      </c>
      <c r="IF113" s="86">
        <f t="shared" si="143"/>
        <v>1.7091926441007305E-15</v>
      </c>
      <c r="IG113" s="86">
        <f t="shared" si="143"/>
        <v>1.3978677182736032E-12</v>
      </c>
      <c r="II113" s="86">
        <f t="shared" si="144"/>
        <v>1.6301495697869242E-85</v>
      </c>
      <c r="IJ113" s="86">
        <f t="shared" si="144"/>
        <v>3.8407922821317308E-129</v>
      </c>
      <c r="IK113" s="86">
        <f t="shared" si="144"/>
        <v>3.5515631412472413E-97</v>
      </c>
      <c r="IL113" s="86">
        <f t="shared" si="144"/>
        <v>3.5618666616691825E-95</v>
      </c>
      <c r="IM113" s="86">
        <f t="shared" si="144"/>
        <v>7.673799811370809E-154</v>
      </c>
      <c r="IN113" s="86">
        <f t="shared" si="144"/>
        <v>1.2155428850521113E-112</v>
      </c>
      <c r="IO113" s="86">
        <f t="shared" si="144"/>
        <v>7.6143244288402358E-107</v>
      </c>
      <c r="IP113" s="86">
        <f t="shared" si="144"/>
        <v>3.0386435202056333E-109</v>
      </c>
      <c r="IQ113" s="86">
        <f t="shared" si="144"/>
        <v>2.7344666870646839E-99</v>
      </c>
      <c r="IR113" s="86">
        <f t="shared" si="144"/>
        <v>9.6670201733003525E-111</v>
      </c>
      <c r="IS113" s="86">
        <f t="shared" si="144"/>
        <v>8.3536644727570637E-112</v>
      </c>
      <c r="IT113" s="86">
        <f t="shared" si="144"/>
        <v>9.0432842051340209E-94</v>
      </c>
      <c r="IU113" s="86">
        <f t="shared" si="144"/>
        <v>5.2790784952022395E-103</v>
      </c>
      <c r="IV113" s="86">
        <f t="shared" si="144"/>
        <v>8.6534638375376771E-61</v>
      </c>
      <c r="IW113" s="86">
        <f t="shared" si="144"/>
        <v>1.2986120406529314E-62</v>
      </c>
      <c r="IY113" s="86">
        <f t="shared" si="145"/>
        <v>0.51607351740329588</v>
      </c>
      <c r="IZ113" s="86">
        <f t="shared" si="145"/>
        <v>0.47831600307347349</v>
      </c>
      <c r="JA113" s="86">
        <f t="shared" si="145"/>
        <v>0.61984316045741839</v>
      </c>
      <c r="JB113" s="86">
        <f t="shared" si="145"/>
        <v>0.61765326145422328</v>
      </c>
      <c r="JC113" s="86">
        <f t="shared" si="145"/>
        <v>0.53755963581669752</v>
      </c>
      <c r="JD113" s="86">
        <f t="shared" si="145"/>
        <v>0.65261333448678016</v>
      </c>
      <c r="JE113" s="86">
        <f t="shared" si="145"/>
        <v>0.64490822305408702</v>
      </c>
      <c r="JF113" s="86">
        <f t="shared" si="145"/>
        <v>0.66156275477750737</v>
      </c>
      <c r="JG113" s="86">
        <f t="shared" si="145"/>
        <v>0.62728674938682516</v>
      </c>
      <c r="JH113" s="86">
        <f t="shared" si="145"/>
        <v>0.58696161155882653</v>
      </c>
      <c r="JI113" s="86">
        <f t="shared" si="145"/>
        <v>0.6317634730060474</v>
      </c>
      <c r="JJ113" s="86">
        <f t="shared" si="145"/>
        <v>0.59202348944620853</v>
      </c>
      <c r="JK113" s="86">
        <f t="shared" si="145"/>
        <v>0.58723844121591651</v>
      </c>
      <c r="JL113" s="86">
        <f t="shared" si="145"/>
        <v>0.53467927909682578</v>
      </c>
      <c r="JM113" s="86">
        <f t="shared" si="145"/>
        <v>0.55172188595008276</v>
      </c>
    </row>
    <row r="114" spans="2:273" x14ac:dyDescent="0.25">
      <c r="B114" s="2">
        <v>87</v>
      </c>
      <c r="C114" s="37">
        <v>147.37899999999999</v>
      </c>
      <c r="D114" s="37">
        <v>165.12899999999999</v>
      </c>
      <c r="E114" s="37">
        <v>164.69399999999999</v>
      </c>
      <c r="F114" s="37">
        <v>158.64500000000001</v>
      </c>
      <c r="G114" s="37">
        <v>157.46799999999999</v>
      </c>
      <c r="H114" s="37">
        <v>154.607</v>
      </c>
      <c r="I114" s="37">
        <v>150.59</v>
      </c>
      <c r="J114" s="37">
        <v>144.37700000000001</v>
      </c>
      <c r="K114" s="37">
        <v>125.31100000000001</v>
      </c>
      <c r="L114" s="37">
        <v>112.246</v>
      </c>
      <c r="M114" s="37">
        <v>135</v>
      </c>
      <c r="N114" s="37">
        <v>151.16399999999999</v>
      </c>
      <c r="O114" s="37">
        <v>159.68899999999999</v>
      </c>
      <c r="P114" s="37">
        <v>148.22999999999999</v>
      </c>
      <c r="Q114" s="37">
        <v>117.18</v>
      </c>
      <c r="S114" s="4">
        <f t="shared" si="146"/>
        <v>152.06417904004925</v>
      </c>
      <c r="T114" s="4">
        <f t="shared" si="146"/>
        <v>178.5421547978697</v>
      </c>
      <c r="U114" s="4">
        <f t="shared" si="146"/>
        <v>171.51299442497282</v>
      </c>
      <c r="V114" s="4">
        <f t="shared" si="146"/>
        <v>165.7110748253501</v>
      </c>
      <c r="W114" s="4">
        <f t="shared" si="146"/>
        <v>159.84823550316563</v>
      </c>
      <c r="X114" s="4">
        <f t="shared" si="146"/>
        <v>156.95577159664549</v>
      </c>
      <c r="Y114" s="4">
        <f t="shared" si="146"/>
        <v>150.21244772086106</v>
      </c>
      <c r="Z114" s="4">
        <f t="shared" si="146"/>
        <v>141.94035470334674</v>
      </c>
      <c r="AA114" s="4">
        <f t="shared" si="146"/>
        <v>118.94924140070617</v>
      </c>
      <c r="AB114" s="4">
        <f t="shared" si="146"/>
        <v>107.02153257795999</v>
      </c>
      <c r="AC114" s="4">
        <f t="shared" si="146"/>
        <v>131.50208021471087</v>
      </c>
      <c r="AD114" s="4">
        <f t="shared" si="146"/>
        <v>156.60022423217495</v>
      </c>
      <c r="AE114" s="4">
        <f t="shared" si="146"/>
        <v>164.15474156667736</v>
      </c>
      <c r="AF114" s="4">
        <f t="shared" si="146"/>
        <v>153.45913247869817</v>
      </c>
      <c r="AG114" s="4">
        <f t="shared" si="146"/>
        <v>117.60947287327282</v>
      </c>
      <c r="AI114" s="4">
        <f t="shared" si="147"/>
        <v>-4.6851790400492632</v>
      </c>
      <c r="AJ114" s="4">
        <f t="shared" si="147"/>
        <v>-13.413154797869709</v>
      </c>
      <c r="AK114" s="4">
        <f t="shared" si="147"/>
        <v>-6.8189944249728285</v>
      </c>
      <c r="AL114" s="4">
        <f t="shared" si="147"/>
        <v>-7.0660748253500856</v>
      </c>
      <c r="AM114" s="4">
        <f t="shared" si="147"/>
        <v>-2.3802355031656361</v>
      </c>
      <c r="AN114" s="4">
        <f t="shared" si="147"/>
        <v>-2.3487715966454914</v>
      </c>
      <c r="AO114" s="4">
        <f t="shared" si="147"/>
        <v>0.37755227913893918</v>
      </c>
      <c r="AP114" s="4">
        <f t="shared" si="147"/>
        <v>2.4366452966532677</v>
      </c>
      <c r="AQ114" s="4">
        <f t="shared" si="147"/>
        <v>6.3617585992938359</v>
      </c>
      <c r="AR114" s="4">
        <f t="shared" si="147"/>
        <v>5.2244674220400071</v>
      </c>
      <c r="AS114" s="4">
        <f t="shared" si="147"/>
        <v>3.4979197852891275</v>
      </c>
      <c r="AT114" s="4">
        <f t="shared" si="147"/>
        <v>-5.4362242321749648</v>
      </c>
      <c r="AU114" s="4">
        <f t="shared" si="147"/>
        <v>-4.4657415666773659</v>
      </c>
      <c r="AV114" s="4">
        <f t="shared" si="147"/>
        <v>-5.2291324786981761</v>
      </c>
      <c r="AW114" s="4">
        <f t="shared" si="147"/>
        <v>-0.42947287327281458</v>
      </c>
      <c r="AY114" s="2">
        <f t="shared" si="139"/>
        <v>49.595596676362199</v>
      </c>
      <c r="AZ114" s="2">
        <f t="shared" si="139"/>
        <v>53.223777147623835</v>
      </c>
      <c r="BA114" s="2">
        <f t="shared" si="139"/>
        <v>55.32922940019764</v>
      </c>
      <c r="BB114" s="2">
        <f t="shared" si="139"/>
        <v>53.155725894043556</v>
      </c>
      <c r="BC114" s="2">
        <f t="shared" si="139"/>
        <v>52.322601516753096</v>
      </c>
      <c r="BD114" s="2">
        <f t="shared" si="139"/>
        <v>52.131627068808669</v>
      </c>
      <c r="BE114" s="2">
        <f t="shared" si="139"/>
        <v>51.526260849190741</v>
      </c>
      <c r="BF114" s="2">
        <f t="shared" si="139"/>
        <v>51.666810675656471</v>
      </c>
      <c r="BG114" s="2">
        <f t="shared" si="139"/>
        <v>49.390409177156236</v>
      </c>
      <c r="BH114" s="2">
        <f t="shared" si="139"/>
        <v>51.765511647273811</v>
      </c>
      <c r="BI114" s="2">
        <f t="shared" si="139"/>
        <v>51.433694893230651</v>
      </c>
      <c r="BJ114" s="2">
        <f t="shared" si="139"/>
        <v>51.527432318049556</v>
      </c>
      <c r="BK114" s="2">
        <f t="shared" si="139"/>
        <v>52.745046981843025</v>
      </c>
      <c r="BL114" s="2">
        <f t="shared" si="139"/>
        <v>52.45012149355928</v>
      </c>
      <c r="BM114" s="2">
        <f t="shared" si="139"/>
        <v>53.078768660900607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56.848172352321519</v>
      </c>
      <c r="DL114" s="2">
        <f t="shared" si="148"/>
        <v>73.008833333333328</v>
      </c>
      <c r="DM114" s="2">
        <f t="shared" si="148"/>
        <v>98.620150739957694</v>
      </c>
      <c r="DN114" s="2">
        <f t="shared" si="148"/>
        <v>92.537338618745594</v>
      </c>
      <c r="DO114" s="2">
        <f t="shared" si="148"/>
        <v>74.594674418604654</v>
      </c>
      <c r="DP114" s="2">
        <f t="shared" si="148"/>
        <v>79.022358885017425</v>
      </c>
      <c r="DQ114" s="2">
        <f t="shared" si="148"/>
        <v>85.110481274539438</v>
      </c>
      <c r="DR114" s="2">
        <f t="shared" si="148"/>
        <v>84.224930487804869</v>
      </c>
      <c r="DS114" s="2">
        <f t="shared" si="148"/>
        <v>73.163052439024369</v>
      </c>
      <c r="DT114" s="2">
        <f t="shared" si="148"/>
        <v>85.38068825910932</v>
      </c>
      <c r="DU114" s="2">
        <f t="shared" si="148"/>
        <v>73.332937335834899</v>
      </c>
      <c r="DV114" s="2">
        <f t="shared" si="148"/>
        <v>81.342263160737915</v>
      </c>
      <c r="DW114" s="2">
        <f t="shared" si="148"/>
        <v>82.648743279975818</v>
      </c>
      <c r="DX114" s="2">
        <f t="shared" si="148"/>
        <v>66.253222564351887</v>
      </c>
      <c r="DY114" s="2">
        <f t="shared" si="148"/>
        <v>57.137245121951217</v>
      </c>
      <c r="EA114" s="2">
        <f t="shared" si="94"/>
        <v>49.473277644790748</v>
      </c>
      <c r="EB114" s="2">
        <f t="shared" si="94"/>
        <v>52.852672765932837</v>
      </c>
      <c r="EC114" s="2">
        <f t="shared" si="94"/>
        <v>54.531382789872026</v>
      </c>
      <c r="ED114" s="2">
        <f t="shared" si="94"/>
        <v>52.430089216868893</v>
      </c>
      <c r="EE114" s="2">
        <f t="shared" si="94"/>
        <v>51.882355142377435</v>
      </c>
      <c r="EF114" s="2">
        <f t="shared" si="94"/>
        <v>51.593045612335317</v>
      </c>
      <c r="EG114" s="2">
        <f t="shared" si="94"/>
        <v>50.880927411970355</v>
      </c>
      <c r="EH114" s="2">
        <f t="shared" si="94"/>
        <v>51.004807573098589</v>
      </c>
      <c r="EI114" s="2">
        <f t="shared" si="94"/>
        <v>48.911004865996553</v>
      </c>
      <c r="EJ114" s="2">
        <f t="shared" si="94"/>
        <v>51.003145730575483</v>
      </c>
      <c r="EK114" s="2">
        <f t="shared" si="94"/>
        <v>50.952174401753204</v>
      </c>
      <c r="EL114" s="2">
        <f t="shared" si="94"/>
        <v>50.87075695158655</v>
      </c>
      <c r="EM114" s="2">
        <f t="shared" si="135"/>
        <v>52.143150997753395</v>
      </c>
      <c r="EN114" s="2">
        <f t="shared" si="135"/>
        <v>52.144876171123514</v>
      </c>
      <c r="EO114" s="2">
        <f t="shared" si="135"/>
        <v>52.988984505895289</v>
      </c>
      <c r="EQ114" s="2">
        <f t="shared" si="149"/>
        <v>50.261222908226287</v>
      </c>
      <c r="ER114" s="2">
        <f t="shared" si="149"/>
        <v>53.624354959284474</v>
      </c>
      <c r="ES114" s="2">
        <f t="shared" si="149"/>
        <v>55.248138472125945</v>
      </c>
      <c r="ET114" s="2">
        <f t="shared" si="149"/>
        <v>52.833716247255069</v>
      </c>
      <c r="EU114" s="2">
        <f t="shared" si="149"/>
        <v>51.8148343408104</v>
      </c>
      <c r="EV114" s="2">
        <f t="shared" si="149"/>
        <v>50.669228423519229</v>
      </c>
      <c r="EW114" s="2">
        <f t="shared" si="149"/>
        <v>50.861794287694764</v>
      </c>
      <c r="EX114" s="2">
        <f t="shared" si="149"/>
        <v>50.116703768108536</v>
      </c>
      <c r="EY114" s="2">
        <f t="shared" si="149"/>
        <v>49.562756159965701</v>
      </c>
      <c r="EZ114" s="2">
        <f t="shared" si="149"/>
        <v>51.438170166615187</v>
      </c>
      <c r="FA114" s="2">
        <f t="shared" si="149"/>
        <v>50.758672834210593</v>
      </c>
      <c r="FB114" s="2">
        <f t="shared" si="149"/>
        <v>50.204522870213125</v>
      </c>
      <c r="FC114" s="2">
        <f t="shared" si="149"/>
        <v>51.365851780772623</v>
      </c>
      <c r="FD114" s="2">
        <f t="shared" si="149"/>
        <v>51.782880570890391</v>
      </c>
      <c r="FE114" s="2">
        <f t="shared" si="149"/>
        <v>53.449057974388587</v>
      </c>
      <c r="FG114" s="2">
        <f t="shared" si="150"/>
        <v>0.98353554561229639</v>
      </c>
      <c r="FH114" s="2">
        <f t="shared" si="150"/>
        <v>0.98162280666756874</v>
      </c>
      <c r="FI114" s="2">
        <f t="shared" si="150"/>
        <v>0.98192513460103148</v>
      </c>
      <c r="FJ114" s="2">
        <f t="shared" si="150"/>
        <v>0.9819183536605387</v>
      </c>
      <c r="FK114" s="2">
        <f t="shared" si="150"/>
        <v>0.98061324300205643</v>
      </c>
      <c r="FL114" s="2">
        <f t="shared" si="150"/>
        <v>0.9803217951609986</v>
      </c>
      <c r="FM114" s="2">
        <f t="shared" si="150"/>
        <v>0.98114621375857392</v>
      </c>
      <c r="FN114" s="2">
        <f t="shared" si="150"/>
        <v>0.98003160686323321</v>
      </c>
      <c r="FO114" s="2">
        <f t="shared" si="150"/>
        <v>0.98028731131206592</v>
      </c>
      <c r="FP114" s="2">
        <f t="shared" si="150"/>
        <v>0.97784730577276935</v>
      </c>
      <c r="FQ114" s="2">
        <f t="shared" si="150"/>
        <v>0.97847204395471743</v>
      </c>
      <c r="FR114" s="2">
        <f t="shared" si="150"/>
        <v>0.9784227276372619</v>
      </c>
      <c r="FS114" s="2">
        <f t="shared" si="150"/>
        <v>0.98023555234906312</v>
      </c>
      <c r="FT114" s="2">
        <f t="shared" si="150"/>
        <v>0.97833862591571774</v>
      </c>
      <c r="FU114" s="2">
        <f t="shared" si="150"/>
        <v>0.97844807589041394</v>
      </c>
      <c r="FW114" s="2">
        <f t="shared" si="141"/>
        <v>1.1363911768350137E-3</v>
      </c>
      <c r="FX114" s="2">
        <f t="shared" si="141"/>
        <v>8.9508622889907105E-4</v>
      </c>
      <c r="FY114" s="2">
        <f t="shared" si="141"/>
        <v>1.3227157383383717E-3</v>
      </c>
      <c r="FZ114" s="2">
        <f t="shared" si="141"/>
        <v>1.0692491058869544E-3</v>
      </c>
      <c r="GA114" s="2">
        <f t="shared" si="141"/>
        <v>1.0639727402078536E-3</v>
      </c>
      <c r="GB114" s="2">
        <f t="shared" si="141"/>
        <v>1.2753483198678116E-3</v>
      </c>
      <c r="GC114" s="2">
        <f t="shared" si="141"/>
        <v>1.2154023326608702E-3</v>
      </c>
      <c r="GD114" s="2">
        <f t="shared" si="141"/>
        <v>1.5193852870723106E-3</v>
      </c>
      <c r="GE114" s="2">
        <f t="shared" si="141"/>
        <v>2.0425694892219999E-3</v>
      </c>
      <c r="GF114" s="2">
        <f t="shared" si="141"/>
        <v>1.863639632490913E-3</v>
      </c>
      <c r="GG114" s="2">
        <f t="shared" si="141"/>
        <v>1.5069088641407626E-3</v>
      </c>
      <c r="GH114" s="2">
        <f t="shared" si="141"/>
        <v>1.2257288204742657E-3</v>
      </c>
      <c r="GI114" s="2">
        <f t="shared" si="141"/>
        <v>1.3253552951901226E-3</v>
      </c>
      <c r="GJ114" s="2">
        <f t="shared" si="141"/>
        <v>9.9682564748501982E-4</v>
      </c>
      <c r="GK114" s="2">
        <f t="shared" si="141"/>
        <v>8.28469901879414E-4</v>
      </c>
      <c r="GM114" s="86">
        <f t="shared" si="142"/>
        <v>2.1599195308811696E-11</v>
      </c>
      <c r="GN114" s="86">
        <f t="shared" si="142"/>
        <v>1.2988086134829462E-13</v>
      </c>
      <c r="GO114" s="86">
        <f t="shared" si="142"/>
        <v>3.5980460363101208E-26</v>
      </c>
      <c r="GP114" s="86">
        <f t="shared" si="142"/>
        <v>9.6010942534448712E-26</v>
      </c>
      <c r="GQ114" s="86">
        <f t="shared" si="142"/>
        <v>2.2354893908165846E-26</v>
      </c>
      <c r="GR114" s="86">
        <f t="shared" si="142"/>
        <v>1.982741820458228E-30</v>
      </c>
      <c r="GS114" s="86">
        <f t="shared" si="142"/>
        <v>1.2740470116262547E-29</v>
      </c>
      <c r="GT114" s="86">
        <f t="shared" si="142"/>
        <v>6.425852909276539E-30</v>
      </c>
      <c r="GU114" s="86">
        <f t="shared" si="142"/>
        <v>1.9461408704406713E-30</v>
      </c>
      <c r="GV114" s="86">
        <f t="shared" si="142"/>
        <v>1.472279145807381E-28</v>
      </c>
      <c r="GW114" s="86">
        <f t="shared" si="142"/>
        <v>1.770903022855389E-26</v>
      </c>
      <c r="GX114" s="86">
        <f t="shared" si="142"/>
        <v>3.0870292936805465E-16</v>
      </c>
      <c r="GY114" s="86">
        <f t="shared" si="142"/>
        <v>1.1187074976719583E-16</v>
      </c>
      <c r="GZ114" s="86">
        <f t="shared" si="142"/>
        <v>1.9533955765921876E-20</v>
      </c>
      <c r="HA114" s="86">
        <f t="shared" si="142"/>
        <v>3.6581105232564809E-21</v>
      </c>
      <c r="HC114" s="86">
        <f t="shared" si="73"/>
        <v>0.5760720836048896</v>
      </c>
      <c r="HD114" s="86">
        <f t="shared" si="73"/>
        <v>0.56106996068975479</v>
      </c>
      <c r="HE114" s="86">
        <f t="shared" si="73"/>
        <v>0.66841539717272558</v>
      </c>
      <c r="HF114" s="86">
        <f t="shared" si="73"/>
        <v>0.68256864997219946</v>
      </c>
      <c r="HG114" s="86">
        <f t="shared" si="73"/>
        <v>0.57441990257168074</v>
      </c>
      <c r="HH114" s="86">
        <f t="shared" si="73"/>
        <v>0.65858923267280067</v>
      </c>
      <c r="HI114" s="86">
        <f t="shared" si="138"/>
        <v>0.6527189315417794</v>
      </c>
      <c r="HJ114" s="86">
        <f t="shared" si="138"/>
        <v>0.61930358202420666</v>
      </c>
      <c r="HK114" s="86">
        <f t="shared" si="138"/>
        <v>0.52237809643950717</v>
      </c>
      <c r="HL114" s="86">
        <f t="shared" si="138"/>
        <v>0.43959947196805743</v>
      </c>
      <c r="HM114" s="86">
        <f t="shared" si="138"/>
        <v>0.57563261106631625</v>
      </c>
      <c r="HN114" s="86">
        <f t="shared" si="138"/>
        <v>0.64904822748237534</v>
      </c>
      <c r="HO114" s="86">
        <f t="shared" si="138"/>
        <v>0.61581953893321473</v>
      </c>
      <c r="HP114" s="86">
        <f t="shared" si="138"/>
        <v>0.5903760090953678</v>
      </c>
      <c r="HQ114" s="86">
        <f t="shared" si="138"/>
        <v>0.60290567976655718</v>
      </c>
      <c r="HS114" s="86">
        <f t="shared" si="143"/>
        <v>3.3198694978263771E-20</v>
      </c>
      <c r="HT114" s="86">
        <f t="shared" si="143"/>
        <v>1.2687947318895488E-28</v>
      </c>
      <c r="HU114" s="86">
        <f t="shared" si="143"/>
        <v>1.2552625967165681E-21</v>
      </c>
      <c r="HV114" s="86">
        <f t="shared" si="143"/>
        <v>1.982210545219455E-21</v>
      </c>
      <c r="HW114" s="86">
        <f t="shared" si="143"/>
        <v>5.6780087411436845E-34</v>
      </c>
      <c r="HX114" s="86">
        <f t="shared" si="143"/>
        <v>8.4085544749217056E-25</v>
      </c>
      <c r="HY114" s="86">
        <f t="shared" si="143"/>
        <v>2.3478002962048847E-23</v>
      </c>
      <c r="HZ114" s="86">
        <f t="shared" si="143"/>
        <v>4.5382395604439891E-24</v>
      </c>
      <c r="IA114" s="86">
        <f t="shared" si="143"/>
        <v>1.2870641247602297E-21</v>
      </c>
      <c r="IB114" s="86">
        <f t="shared" si="143"/>
        <v>1.1717439747544724E-23</v>
      </c>
      <c r="IC114" s="86">
        <f t="shared" si="143"/>
        <v>2.1267196435306152E-24</v>
      </c>
      <c r="ID114" s="86">
        <f t="shared" si="143"/>
        <v>1.735634461945142E-21</v>
      </c>
      <c r="IE114" s="86">
        <f t="shared" si="143"/>
        <v>2.4668918160805636E-23</v>
      </c>
      <c r="IF114" s="86">
        <f t="shared" si="143"/>
        <v>7.1778036470427941E-15</v>
      </c>
      <c r="IG114" s="86">
        <f t="shared" si="143"/>
        <v>4.1601156499833576E-12</v>
      </c>
      <c r="II114" s="86">
        <f t="shared" si="144"/>
        <v>2.7473675325417989E-83</v>
      </c>
      <c r="IJ114" s="86">
        <f t="shared" si="144"/>
        <v>7.2021481933978246E-126</v>
      </c>
      <c r="IK114" s="86">
        <f t="shared" si="144"/>
        <v>1.3928732810936216E-94</v>
      </c>
      <c r="IL114" s="86">
        <f t="shared" si="144"/>
        <v>1.0311131710329042E-92</v>
      </c>
      <c r="IM114" s="86">
        <f t="shared" si="144"/>
        <v>7.7566185375077751E-150</v>
      </c>
      <c r="IN114" s="86">
        <f t="shared" si="144"/>
        <v>1.2086704537116984E-109</v>
      </c>
      <c r="IO114" s="86">
        <f t="shared" si="144"/>
        <v>5.0407940774124861E-104</v>
      </c>
      <c r="IP114" s="86">
        <f t="shared" si="144"/>
        <v>2.9191570075181078E-106</v>
      </c>
      <c r="IQ114" s="86">
        <f t="shared" si="144"/>
        <v>1.8623230862295212E-96</v>
      </c>
      <c r="IR114" s="86">
        <f t="shared" si="144"/>
        <v>1.275690759671481E-107</v>
      </c>
      <c r="IS114" s="86">
        <f t="shared" si="144"/>
        <v>9.36915268575594E-109</v>
      </c>
      <c r="IT114" s="86">
        <f t="shared" si="144"/>
        <v>2.6879472933411554E-91</v>
      </c>
      <c r="IU114" s="86">
        <f t="shared" si="144"/>
        <v>2.9867462901650631E-100</v>
      </c>
      <c r="IV114" s="86">
        <f t="shared" si="144"/>
        <v>3.0076459724801834E-59</v>
      </c>
      <c r="IW114" s="86">
        <f t="shared" si="144"/>
        <v>4.5850543107377662E-61</v>
      </c>
      <c r="IY114" s="86">
        <f t="shared" si="145"/>
        <v>0.57607208362648876</v>
      </c>
      <c r="IZ114" s="86">
        <f t="shared" si="145"/>
        <v>0.56106996068988468</v>
      </c>
      <c r="JA114" s="86">
        <f t="shared" si="145"/>
        <v>0.66841539717272558</v>
      </c>
      <c r="JB114" s="86">
        <f t="shared" si="145"/>
        <v>0.68256864997219946</v>
      </c>
      <c r="JC114" s="86">
        <f t="shared" si="145"/>
        <v>0.57441990257168074</v>
      </c>
      <c r="JD114" s="86">
        <f t="shared" si="145"/>
        <v>0.65858923267280067</v>
      </c>
      <c r="JE114" s="86">
        <f t="shared" si="145"/>
        <v>0.6527189315417794</v>
      </c>
      <c r="JF114" s="86">
        <f t="shared" si="145"/>
        <v>0.61930358202420666</v>
      </c>
      <c r="JG114" s="86">
        <f t="shared" si="145"/>
        <v>0.52237809643950717</v>
      </c>
      <c r="JH114" s="86">
        <f t="shared" si="145"/>
        <v>0.43959947196805743</v>
      </c>
      <c r="JI114" s="86">
        <f t="shared" si="145"/>
        <v>0.57563261106631625</v>
      </c>
      <c r="JJ114" s="86">
        <f t="shared" si="145"/>
        <v>0.64904822748237567</v>
      </c>
      <c r="JK114" s="86">
        <f t="shared" si="145"/>
        <v>0.61581953893321484</v>
      </c>
      <c r="JL114" s="86">
        <f t="shared" si="145"/>
        <v>0.59037600909537502</v>
      </c>
      <c r="JM114" s="86">
        <f t="shared" si="145"/>
        <v>0.6029056797707173</v>
      </c>
    </row>
    <row r="115" spans="2:273" x14ac:dyDescent="0.25">
      <c r="B115" s="2">
        <v>88</v>
      </c>
      <c r="C115" s="37">
        <v>145.37899999999999</v>
      </c>
      <c r="D115" s="37">
        <v>163.19399999999999</v>
      </c>
      <c r="E115" s="37">
        <v>156.952</v>
      </c>
      <c r="F115" s="37">
        <v>152.85499999999999</v>
      </c>
      <c r="G115" s="37">
        <v>151.79</v>
      </c>
      <c r="H115" s="37">
        <v>139.31100000000001</v>
      </c>
      <c r="I115" s="37">
        <v>132.934</v>
      </c>
      <c r="J115" s="37">
        <v>119.361</v>
      </c>
      <c r="K115" s="37">
        <v>92.492000000000004</v>
      </c>
      <c r="L115" s="37">
        <v>79.245999999999995</v>
      </c>
      <c r="M115" s="37">
        <v>113.21299999999999</v>
      </c>
      <c r="N115" s="37">
        <v>147.78700000000001</v>
      </c>
      <c r="O115" s="37">
        <v>150.22999999999999</v>
      </c>
      <c r="P115" s="37">
        <v>143.75399999999999</v>
      </c>
      <c r="Q115" s="37">
        <v>109.148</v>
      </c>
      <c r="S115" s="4">
        <f t="shared" si="146"/>
        <v>149.6725273860734</v>
      </c>
      <c r="T115" s="4">
        <f t="shared" si="146"/>
        <v>178.41981891247042</v>
      </c>
      <c r="U115" s="4">
        <f t="shared" si="146"/>
        <v>157.31303995131907</v>
      </c>
      <c r="V115" s="4">
        <f t="shared" si="146"/>
        <v>156.22572597836211</v>
      </c>
      <c r="W115" s="4">
        <f t="shared" si="146"/>
        <v>145.03071513056852</v>
      </c>
      <c r="X115" s="4">
        <f t="shared" si="146"/>
        <v>133.11898886356738</v>
      </c>
      <c r="Y115" s="4">
        <f t="shared" si="146"/>
        <v>129.90592372882494</v>
      </c>
      <c r="Z115" s="4">
        <f t="shared" si="146"/>
        <v>114.3565332432666</v>
      </c>
      <c r="AA115" s="4">
        <f t="shared" si="146"/>
        <v>91.694276226686213</v>
      </c>
      <c r="AB115" s="4">
        <f t="shared" si="146"/>
        <v>80.488995800002357</v>
      </c>
      <c r="AC115" s="4">
        <f t="shared" si="146"/>
        <v>106.82575599225326</v>
      </c>
      <c r="AD115" s="4">
        <f t="shared" si="146"/>
        <v>147.92063885997274</v>
      </c>
      <c r="AE115" s="4">
        <f t="shared" si="146"/>
        <v>149.21497859739867</v>
      </c>
      <c r="AF115" s="4">
        <f t="shared" si="146"/>
        <v>145.02978688948889</v>
      </c>
      <c r="AG115" s="4">
        <f t="shared" si="146"/>
        <v>109.4347306539041</v>
      </c>
      <c r="AI115" s="4">
        <f t="shared" si="147"/>
        <v>-4.2935273860734071</v>
      </c>
      <c r="AJ115" s="4">
        <f t="shared" si="147"/>
        <v>-15.22581891247043</v>
      </c>
      <c r="AK115" s="4">
        <f t="shared" si="147"/>
        <v>-0.36103995131907141</v>
      </c>
      <c r="AL115" s="4">
        <f t="shared" si="147"/>
        <v>-3.3707259783621168</v>
      </c>
      <c r="AM115" s="4">
        <f t="shared" si="147"/>
        <v>6.7592848694314682</v>
      </c>
      <c r="AN115" s="4">
        <f t="shared" si="147"/>
        <v>6.192011136432626</v>
      </c>
      <c r="AO115" s="4">
        <f t="shared" si="147"/>
        <v>3.0280762711750526</v>
      </c>
      <c r="AP115" s="4">
        <f t="shared" si="147"/>
        <v>5.0044667567334074</v>
      </c>
      <c r="AQ115" s="4">
        <f t="shared" si="147"/>
        <v>0.79772377331379118</v>
      </c>
      <c r="AR115" s="4">
        <f t="shared" si="147"/>
        <v>-1.2429958000023618</v>
      </c>
      <c r="AS115" s="4">
        <f t="shared" si="147"/>
        <v>6.3872440077467303</v>
      </c>
      <c r="AT115" s="4">
        <f t="shared" si="147"/>
        <v>-0.13363885997273428</v>
      </c>
      <c r="AU115" s="4">
        <f t="shared" si="147"/>
        <v>1.0150214026013202</v>
      </c>
      <c r="AV115" s="4">
        <f t="shared" si="147"/>
        <v>-1.2757868894888986</v>
      </c>
      <c r="AW115" s="4">
        <f t="shared" si="147"/>
        <v>-0.28673065390410102</v>
      </c>
      <c r="AY115" s="2">
        <f t="shared" si="139"/>
        <v>49.503284663513938</v>
      </c>
      <c r="AZ115" s="2">
        <f t="shared" si="139"/>
        <v>53.070992387210204</v>
      </c>
      <c r="BA115" s="2">
        <f t="shared" si="139"/>
        <v>55.13524819516806</v>
      </c>
      <c r="BB115" s="2">
        <f t="shared" si="139"/>
        <v>53.001156405741909</v>
      </c>
      <c r="BC115" s="2">
        <f t="shared" si="139"/>
        <v>52.170635035203233</v>
      </c>
      <c r="BD115" s="2">
        <f t="shared" si="139"/>
        <v>51.928495461796039</v>
      </c>
      <c r="BE115" s="2">
        <f t="shared" si="139"/>
        <v>51.330147761792993</v>
      </c>
      <c r="BF115" s="2">
        <f t="shared" si="139"/>
        <v>51.438004410305062</v>
      </c>
      <c r="BG115" s="2">
        <f t="shared" si="139"/>
        <v>49.291289914842565</v>
      </c>
      <c r="BH115" s="2">
        <f t="shared" si="139"/>
        <v>51.595378488250248</v>
      </c>
      <c r="BI115" s="2">
        <f t="shared" si="139"/>
        <v>51.24598594958799</v>
      </c>
      <c r="BJ115" s="2">
        <f t="shared" si="139"/>
        <v>51.32748871464333</v>
      </c>
      <c r="BK115" s="2">
        <f t="shared" si="139"/>
        <v>52.545535078813764</v>
      </c>
      <c r="BL115" s="2">
        <f t="shared" si="139"/>
        <v>52.280698619329939</v>
      </c>
      <c r="BM115" s="2">
        <f t="shared" si="139"/>
        <v>52.973497738763051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56.850939713151277</v>
      </c>
      <c r="DL115" s="2">
        <f t="shared" si="148"/>
        <v>73.164757575757562</v>
      </c>
      <c r="DM115" s="2">
        <f t="shared" si="148"/>
        <v>99.105174207188142</v>
      </c>
      <c r="DN115" s="2">
        <f t="shared" si="148"/>
        <v>92.919677237491186</v>
      </c>
      <c r="DO115" s="2">
        <f t="shared" si="148"/>
        <v>74.781209302325578</v>
      </c>
      <c r="DP115" s="2">
        <f t="shared" si="148"/>
        <v>79.266004355400696</v>
      </c>
      <c r="DQ115" s="2">
        <f t="shared" si="148"/>
        <v>85.428242524916968</v>
      </c>
      <c r="DR115" s="2">
        <f t="shared" si="148"/>
        <v>84.543802787456443</v>
      </c>
      <c r="DS115" s="2">
        <f t="shared" si="148"/>
        <v>73.351395121951199</v>
      </c>
      <c r="DT115" s="2">
        <f t="shared" si="148"/>
        <v>85.776400809716591</v>
      </c>
      <c r="DU115" s="2">
        <f t="shared" si="148"/>
        <v>73.560763133208255</v>
      </c>
      <c r="DV115" s="2">
        <f t="shared" si="148"/>
        <v>81.661106609404953</v>
      </c>
      <c r="DW115" s="2">
        <f t="shared" si="148"/>
        <v>82.932469646632413</v>
      </c>
      <c r="DX115" s="2">
        <f t="shared" si="148"/>
        <v>66.332241363476754</v>
      </c>
      <c r="DY115" s="2">
        <f t="shared" si="148"/>
        <v>57.149051567944248</v>
      </c>
      <c r="EA115" s="2">
        <f t="shared" si="94"/>
        <v>49.390148670575954</v>
      </c>
      <c r="EB115" s="2">
        <f t="shared" si="94"/>
        <v>52.727168021523433</v>
      </c>
      <c r="EC115" s="2">
        <f t="shared" si="94"/>
        <v>54.396071070416419</v>
      </c>
      <c r="ED115" s="2">
        <f t="shared" si="94"/>
        <v>52.330289730126061</v>
      </c>
      <c r="EE115" s="2">
        <f t="shared" si="94"/>
        <v>51.763031584021803</v>
      </c>
      <c r="EF115" s="2">
        <f t="shared" si="94"/>
        <v>51.429284671168581</v>
      </c>
      <c r="EG115" s="2">
        <f t="shared" si="94"/>
        <v>50.732593670844672</v>
      </c>
      <c r="EH115" s="2">
        <f t="shared" si="94"/>
        <v>50.824252868748061</v>
      </c>
      <c r="EI115" s="2">
        <f t="shared" si="94"/>
        <v>48.848615627885209</v>
      </c>
      <c r="EJ115" s="2">
        <f t="shared" si="94"/>
        <v>50.888288492355514</v>
      </c>
      <c r="EK115" s="2">
        <f t="shared" si="94"/>
        <v>50.79853812166413</v>
      </c>
      <c r="EL115" s="2">
        <f t="shared" si="94"/>
        <v>50.718276266606139</v>
      </c>
      <c r="EM115" s="2">
        <f t="shared" si="135"/>
        <v>51.987864014801097</v>
      </c>
      <c r="EN115" s="2">
        <f t="shared" si="135"/>
        <v>51.997347829174046</v>
      </c>
      <c r="EO115" s="2">
        <f t="shared" si="135"/>
        <v>52.889214659262528</v>
      </c>
      <c r="EQ115" s="2">
        <f t="shared" si="149"/>
        <v>50.147844610660009</v>
      </c>
      <c r="ER115" s="2">
        <f t="shared" si="149"/>
        <v>53.472572103190494</v>
      </c>
      <c r="ES115" s="2">
        <f t="shared" si="149"/>
        <v>55.083670529215766</v>
      </c>
      <c r="ET115" s="2">
        <f t="shared" si="149"/>
        <v>52.717883592019817</v>
      </c>
      <c r="EU115" s="2">
        <f t="shared" si="149"/>
        <v>51.698888238089445</v>
      </c>
      <c r="EV115" s="2">
        <f t="shared" si="149"/>
        <v>50.546750730547799</v>
      </c>
      <c r="EW115" s="2">
        <f t="shared" si="149"/>
        <v>50.714594865207971</v>
      </c>
      <c r="EX115" s="2">
        <f t="shared" si="149"/>
        <v>49.978253970770638</v>
      </c>
      <c r="EY115" s="2">
        <f t="shared" si="149"/>
        <v>49.470877064990994</v>
      </c>
      <c r="EZ115" s="2">
        <f t="shared" si="149"/>
        <v>51.305070743616042</v>
      </c>
      <c r="FA115" s="2">
        <f t="shared" si="149"/>
        <v>50.612293529046823</v>
      </c>
      <c r="FB115" s="2">
        <f t="shared" si="149"/>
        <v>50.077802083161146</v>
      </c>
      <c r="FC115" s="2">
        <f t="shared" si="149"/>
        <v>51.238225880105205</v>
      </c>
      <c r="FD115" s="2">
        <f t="shared" si="149"/>
        <v>51.648123973413135</v>
      </c>
      <c r="FE115" s="2">
        <f t="shared" si="149"/>
        <v>53.3234169493088</v>
      </c>
      <c r="FG115" s="2">
        <f t="shared" si="150"/>
        <v>0.98496245433934737</v>
      </c>
      <c r="FH115" s="2">
        <f t="shared" si="150"/>
        <v>0.98321265545155634</v>
      </c>
      <c r="FI115" s="2">
        <f t="shared" si="150"/>
        <v>0.98348926829674321</v>
      </c>
      <c r="FJ115" s="2">
        <f t="shared" si="150"/>
        <v>0.98348306428388121</v>
      </c>
      <c r="FK115" s="2">
        <f t="shared" si="150"/>
        <v>0.98228885537391775</v>
      </c>
      <c r="FL115" s="2">
        <f t="shared" si="150"/>
        <v>0.9820221357780905</v>
      </c>
      <c r="FM115" s="2">
        <f t="shared" si="150"/>
        <v>0.98277657014063791</v>
      </c>
      <c r="FN115" s="2">
        <f t="shared" si="150"/>
        <v>0.9817565552430596</v>
      </c>
      <c r="FO115" s="2">
        <f t="shared" si="150"/>
        <v>0.98199057684649771</v>
      </c>
      <c r="FP115" s="2">
        <f t="shared" si="150"/>
        <v>0.97975704523772067</v>
      </c>
      <c r="FQ115" s="2">
        <f t="shared" si="150"/>
        <v>0.9803290094203243</v>
      </c>
      <c r="FR115" s="2">
        <f t="shared" si="150"/>
        <v>0.98028386132925682</v>
      </c>
      <c r="FS115" s="2">
        <f t="shared" si="150"/>
        <v>0.98194320771456334</v>
      </c>
      <c r="FT115" s="2">
        <f t="shared" si="150"/>
        <v>0.98020686699880188</v>
      </c>
      <c r="FU115" s="2">
        <f t="shared" si="150"/>
        <v>0.98030706719130922</v>
      </c>
      <c r="FW115" s="2">
        <f t="shared" si="141"/>
        <v>1.2458915519133222E-3</v>
      </c>
      <c r="FX115" s="2">
        <f t="shared" si="141"/>
        <v>9.8135778722370916E-4</v>
      </c>
      <c r="FY115" s="2">
        <f t="shared" si="141"/>
        <v>1.4501439092374918E-3</v>
      </c>
      <c r="FZ115" s="2">
        <f t="shared" si="141"/>
        <v>1.1722873985911683E-3</v>
      </c>
      <c r="GA115" s="2">
        <f t="shared" si="141"/>
        <v>1.1665031691791669E-3</v>
      </c>
      <c r="GB115" s="2">
        <f t="shared" si="141"/>
        <v>1.3982195836637133E-3</v>
      </c>
      <c r="GC115" s="2">
        <f t="shared" si="141"/>
        <v>1.3325059078951151E-3</v>
      </c>
      <c r="GD115" s="2">
        <f t="shared" si="141"/>
        <v>1.665728663728857E-3</v>
      </c>
      <c r="GE115" s="2">
        <f t="shared" si="141"/>
        <v>2.2391916462758035E-3</v>
      </c>
      <c r="GF115" s="2">
        <f t="shared" si="141"/>
        <v>2.0430728767859168E-3</v>
      </c>
      <c r="GG115" s="2">
        <f t="shared" si="141"/>
        <v>1.6520525313495405E-3</v>
      </c>
      <c r="GH115" s="2">
        <f t="shared" si="141"/>
        <v>1.3438260104037965E-3</v>
      </c>
      <c r="GI115" s="2">
        <f t="shared" si="141"/>
        <v>1.4530373864969001E-3</v>
      </c>
      <c r="GJ115" s="2">
        <f t="shared" si="141"/>
        <v>1.0928924822330387E-3</v>
      </c>
      <c r="GK115" s="2">
        <f t="shared" si="141"/>
        <v>9.083265816804462E-4</v>
      </c>
      <c r="GM115" s="86">
        <f t="shared" si="142"/>
        <v>2.5736591664942424E-12</v>
      </c>
      <c r="GN115" s="86">
        <f t="shared" si="142"/>
        <v>8.8517367986412813E-15</v>
      </c>
      <c r="GO115" s="86">
        <f t="shared" si="142"/>
        <v>2.2678445635323222E-28</v>
      </c>
      <c r="GP115" s="86">
        <f t="shared" si="142"/>
        <v>6.3987487491346573E-28</v>
      </c>
      <c r="GQ115" s="86">
        <f t="shared" si="142"/>
        <v>1.2605298016680834E-28</v>
      </c>
      <c r="GR115" s="86">
        <f t="shared" si="142"/>
        <v>6.0083914582047442E-33</v>
      </c>
      <c r="GS115" s="86">
        <f t="shared" si="142"/>
        <v>4.0546690149908115E-32</v>
      </c>
      <c r="GT115" s="86">
        <f t="shared" si="142"/>
        <v>2.161980729723373E-32</v>
      </c>
      <c r="GU115" s="86">
        <f t="shared" si="142"/>
        <v>6.3037101779821174E-33</v>
      </c>
      <c r="GV115" s="86">
        <f t="shared" si="142"/>
        <v>6.692982306830499E-31</v>
      </c>
      <c r="GW115" s="86">
        <f t="shared" si="142"/>
        <v>1.0859417732511429E-28</v>
      </c>
      <c r="GX115" s="86">
        <f t="shared" si="142"/>
        <v>1.34257554708115E-17</v>
      </c>
      <c r="GY115" s="86">
        <f t="shared" si="142"/>
        <v>4.7655861716796179E-18</v>
      </c>
      <c r="GZ115" s="86">
        <f t="shared" si="142"/>
        <v>3.6571782678059932E-22</v>
      </c>
      <c r="HA115" s="86">
        <f t="shared" si="142"/>
        <v>6.1230653087705416E-23</v>
      </c>
      <c r="HC115" s="86">
        <f t="shared" si="73"/>
        <v>0.61337799110839852</v>
      </c>
      <c r="HD115" s="86">
        <f t="shared" si="73"/>
        <v>0.6203346294561749</v>
      </c>
      <c r="HE115" s="86">
        <f t="shared" si="73"/>
        <v>0.65004848781464364</v>
      </c>
      <c r="HF115" s="86">
        <f t="shared" si="73"/>
        <v>0.68850834926388671</v>
      </c>
      <c r="HG115" s="86">
        <f t="shared" si="73"/>
        <v>0.56121675024394113</v>
      </c>
      <c r="HH115" s="86">
        <f t="shared" si="73"/>
        <v>0.57114115921888142</v>
      </c>
      <c r="HI115" s="86">
        <f t="shared" si="138"/>
        <v>0.57934664320191154</v>
      </c>
      <c r="HJ115" s="86">
        <f t="shared" si="138"/>
        <v>0.48597431809477343</v>
      </c>
      <c r="HK115" s="86">
        <f t="shared" si="138"/>
        <v>0.3607295047394713</v>
      </c>
      <c r="HL115" s="86">
        <f t="shared" si="138"/>
        <v>0.26311006612880045</v>
      </c>
      <c r="HM115" s="86">
        <f t="shared" si="138"/>
        <v>0.4514130213854175</v>
      </c>
      <c r="HN115" s="86">
        <f t="shared" si="138"/>
        <v>0.65645835397583152</v>
      </c>
      <c r="HO115" s="86">
        <f t="shared" si="138"/>
        <v>0.59309740646761366</v>
      </c>
      <c r="HP115" s="86">
        <f t="shared" si="138"/>
        <v>0.60341312399350033</v>
      </c>
      <c r="HQ115" s="86">
        <f t="shared" si="138"/>
        <v>0.59486161596436948</v>
      </c>
      <c r="HS115" s="86">
        <f t="shared" si="143"/>
        <v>2.4181331746319088E-19</v>
      </c>
      <c r="HT115" s="86">
        <f t="shared" si="143"/>
        <v>2.1796896520642287E-27</v>
      </c>
      <c r="HU115" s="86">
        <f t="shared" si="143"/>
        <v>1.1858385790779204E-20</v>
      </c>
      <c r="HV115" s="86">
        <f t="shared" si="143"/>
        <v>1.6918312325377002E-20</v>
      </c>
      <c r="HW115" s="86">
        <f t="shared" si="143"/>
        <v>1.8458453467514456E-32</v>
      </c>
      <c r="HX115" s="86">
        <f t="shared" si="143"/>
        <v>1.1189789103353276E-23</v>
      </c>
      <c r="HY115" s="86">
        <f t="shared" si="143"/>
        <v>2.6510340098296507E-22</v>
      </c>
      <c r="HZ115" s="86">
        <f t="shared" si="143"/>
        <v>5.9561539819346146E-23</v>
      </c>
      <c r="IA115" s="86">
        <f t="shared" si="143"/>
        <v>1.4542082867555976E-20</v>
      </c>
      <c r="IB115" s="86">
        <f t="shared" si="143"/>
        <v>1.6580678552577078E-22</v>
      </c>
      <c r="IC115" s="86">
        <f t="shared" si="143"/>
        <v>2.9220438270865028E-23</v>
      </c>
      <c r="ID115" s="86">
        <f t="shared" si="143"/>
        <v>1.5256026339996249E-20</v>
      </c>
      <c r="IE115" s="86">
        <f t="shared" si="143"/>
        <v>2.7437927771135209E-22</v>
      </c>
      <c r="IF115" s="86">
        <f t="shared" si="143"/>
        <v>2.9201833081875396E-14</v>
      </c>
      <c r="IG115" s="86">
        <f t="shared" si="143"/>
        <v>1.2100840355284147E-11</v>
      </c>
      <c r="II115" s="86">
        <f t="shared" si="144"/>
        <v>4.3222876809256896E-81</v>
      </c>
      <c r="IJ115" s="86">
        <f t="shared" si="144"/>
        <v>1.2245431340534411E-122</v>
      </c>
      <c r="IK115" s="86">
        <f t="shared" si="144"/>
        <v>5.0323550922566113E-92</v>
      </c>
      <c r="IL115" s="86">
        <f t="shared" si="144"/>
        <v>2.7679837585164476E-90</v>
      </c>
      <c r="IM115" s="86">
        <f t="shared" si="144"/>
        <v>6.9336566029305888E-146</v>
      </c>
      <c r="IN115" s="86">
        <f t="shared" si="144"/>
        <v>1.093603146167237E-106</v>
      </c>
      <c r="IO115" s="86">
        <f t="shared" si="144"/>
        <v>3.0554829554020617E-101</v>
      </c>
      <c r="IP115" s="86">
        <f t="shared" si="144"/>
        <v>2.5466247163618587E-103</v>
      </c>
      <c r="IQ115" s="86">
        <f t="shared" si="144"/>
        <v>1.1523698003941056E-93</v>
      </c>
      <c r="IR115" s="86">
        <f t="shared" si="144"/>
        <v>1.5169603273997092E-104</v>
      </c>
      <c r="IS115" s="86">
        <f t="shared" si="144"/>
        <v>9.5226837802263445E-106</v>
      </c>
      <c r="IT115" s="86">
        <f t="shared" si="144"/>
        <v>7.3948032321849309E-89</v>
      </c>
      <c r="IU115" s="86">
        <f t="shared" si="144"/>
        <v>1.5488104605554246E-97</v>
      </c>
      <c r="IV115" s="86">
        <f t="shared" si="144"/>
        <v>9.9772260064349597E-58</v>
      </c>
      <c r="IW115" s="86">
        <f t="shared" si="144"/>
        <v>1.5466399430927399E-59</v>
      </c>
      <c r="IY115" s="86">
        <f t="shared" si="145"/>
        <v>0.61337799111097213</v>
      </c>
      <c r="IZ115" s="86">
        <f t="shared" si="145"/>
        <v>0.62033462945618378</v>
      </c>
      <c r="JA115" s="86">
        <f t="shared" si="145"/>
        <v>0.65004848781464364</v>
      </c>
      <c r="JB115" s="86">
        <f t="shared" si="145"/>
        <v>0.68850834926388671</v>
      </c>
      <c r="JC115" s="86">
        <f t="shared" si="145"/>
        <v>0.56121675024394113</v>
      </c>
      <c r="JD115" s="86">
        <f t="shared" si="145"/>
        <v>0.57114115921888142</v>
      </c>
      <c r="JE115" s="86">
        <f t="shared" si="145"/>
        <v>0.57934664320191154</v>
      </c>
      <c r="JF115" s="86">
        <f t="shared" si="145"/>
        <v>0.48597431809477343</v>
      </c>
      <c r="JG115" s="86">
        <f t="shared" si="145"/>
        <v>0.3607295047394713</v>
      </c>
      <c r="JH115" s="86">
        <f t="shared" si="145"/>
        <v>0.26311006612880045</v>
      </c>
      <c r="JI115" s="86">
        <f t="shared" si="145"/>
        <v>0.4514130213854175</v>
      </c>
      <c r="JJ115" s="86">
        <f t="shared" si="145"/>
        <v>0.65645835397583152</v>
      </c>
      <c r="JK115" s="86">
        <f t="shared" si="145"/>
        <v>0.59309740646761366</v>
      </c>
      <c r="JL115" s="86">
        <f t="shared" si="145"/>
        <v>0.60341312399352953</v>
      </c>
      <c r="JM115" s="86">
        <f t="shared" si="145"/>
        <v>0.59486161597647036</v>
      </c>
    </row>
    <row r="116" spans="2:273" x14ac:dyDescent="0.25">
      <c r="B116" s="2">
        <v>89</v>
      </c>
      <c r="C116" s="37">
        <v>141.86199999999999</v>
      </c>
      <c r="D116" s="37">
        <v>158.14500000000001</v>
      </c>
      <c r="E116" s="37">
        <v>137.30600000000001</v>
      </c>
      <c r="F116" s="37">
        <v>137.113</v>
      </c>
      <c r="G116" s="37">
        <v>134.21</v>
      </c>
      <c r="H116" s="37">
        <v>107.21299999999999</v>
      </c>
      <c r="I116" s="37">
        <v>105.623</v>
      </c>
      <c r="J116" s="37">
        <v>88.77</v>
      </c>
      <c r="K116" s="37">
        <v>62.262</v>
      </c>
      <c r="L116" s="37">
        <v>57.557000000000002</v>
      </c>
      <c r="M116" s="37">
        <v>83.902000000000001</v>
      </c>
      <c r="N116" s="37">
        <v>133.21299999999999</v>
      </c>
      <c r="O116" s="37">
        <v>132.90199999999999</v>
      </c>
      <c r="P116" s="37">
        <v>131.50800000000001</v>
      </c>
      <c r="Q116" s="37">
        <v>96.835999999999999</v>
      </c>
      <c r="S116" s="4">
        <f t="shared" si="146"/>
        <v>140.97973142356901</v>
      </c>
      <c r="T116" s="4">
        <f t="shared" si="146"/>
        <v>166.88426796841165</v>
      </c>
      <c r="U116" s="4">
        <f t="shared" si="146"/>
        <v>131.79014413368108</v>
      </c>
      <c r="V116" s="4">
        <f t="shared" si="146"/>
        <v>133.79201848023044</v>
      </c>
      <c r="W116" s="4">
        <f t="shared" si="146"/>
        <v>123.48031559292124</v>
      </c>
      <c r="X116" s="4">
        <f t="shared" si="146"/>
        <v>102.74459435255</v>
      </c>
      <c r="Y116" s="4">
        <f t="shared" si="146"/>
        <v>103.47810386845279</v>
      </c>
      <c r="Z116" s="4">
        <f t="shared" si="146"/>
        <v>86.142025130231019</v>
      </c>
      <c r="AA116" s="4">
        <f t="shared" si="146"/>
        <v>69.839104302291332</v>
      </c>
      <c r="AB116" s="4">
        <f t="shared" si="146"/>
        <v>63.052717866050813</v>
      </c>
      <c r="AC116" s="4">
        <f t="shared" si="146"/>
        <v>83.128951235362848</v>
      </c>
      <c r="AD116" s="4">
        <f t="shared" si="146"/>
        <v>129.67683005903581</v>
      </c>
      <c r="AE116" s="4">
        <f t="shared" si="146"/>
        <v>127.33078364486589</v>
      </c>
      <c r="AF116" s="4">
        <f t="shared" si="146"/>
        <v>128.71618927789066</v>
      </c>
      <c r="AG116" s="4">
        <f t="shared" si="146"/>
        <v>95.813097308666087</v>
      </c>
      <c r="AI116" s="4">
        <f t="shared" si="147"/>
        <v>0.88226857643098811</v>
      </c>
      <c r="AJ116" s="4">
        <f t="shared" si="147"/>
        <v>-8.7392679684116388</v>
      </c>
      <c r="AK116" s="4">
        <f t="shared" si="147"/>
        <v>5.5158558663189297</v>
      </c>
      <c r="AL116" s="4">
        <f t="shared" si="147"/>
        <v>3.3209815197695605</v>
      </c>
      <c r="AM116" s="4">
        <f t="shared" si="147"/>
        <v>10.729684407078764</v>
      </c>
      <c r="AN116" s="4">
        <f t="shared" si="147"/>
        <v>4.4684056474499982</v>
      </c>
      <c r="AO116" s="4">
        <f t="shared" si="147"/>
        <v>2.1448961315472133</v>
      </c>
      <c r="AP116" s="4">
        <f t="shared" si="147"/>
        <v>2.6279748697689769</v>
      </c>
      <c r="AQ116" s="4">
        <f t="shared" si="147"/>
        <v>-7.5771043022913318</v>
      </c>
      <c r="AR116" s="4">
        <f t="shared" si="147"/>
        <v>-5.4957178660508106</v>
      </c>
      <c r="AS116" s="4">
        <f t="shared" si="147"/>
        <v>0.77304876463715289</v>
      </c>
      <c r="AT116" s="4">
        <f t="shared" si="147"/>
        <v>3.5361699409641858</v>
      </c>
      <c r="AU116" s="4">
        <f t="shared" si="147"/>
        <v>5.5712163551340979</v>
      </c>
      <c r="AV116" s="4">
        <f t="shared" si="147"/>
        <v>2.7918107221093464</v>
      </c>
      <c r="AW116" s="4">
        <f t="shared" si="147"/>
        <v>1.0229026913339112</v>
      </c>
      <c r="AY116" s="2">
        <f t="shared" si="139"/>
        <v>49.411648785298397</v>
      </c>
      <c r="AZ116" s="2">
        <f t="shared" si="139"/>
        <v>52.920119410775676</v>
      </c>
      <c r="BA116" s="2">
        <f t="shared" si="139"/>
        <v>54.945368372212663</v>
      </c>
      <c r="BB116" s="2">
        <f t="shared" si="139"/>
        <v>52.850554276535746</v>
      </c>
      <c r="BC116" s="2">
        <f t="shared" si="139"/>
        <v>52.020965809631278</v>
      </c>
      <c r="BD116" s="2">
        <f t="shared" si="139"/>
        <v>51.728058762520781</v>
      </c>
      <c r="BE116" s="2">
        <f t="shared" si="139"/>
        <v>51.137392669342589</v>
      </c>
      <c r="BF116" s="2">
        <f t="shared" si="139"/>
        <v>51.212488377574424</v>
      </c>
      <c r="BG116" s="2">
        <f t="shared" si="139"/>
        <v>49.194897957172152</v>
      </c>
      <c r="BH116" s="2">
        <f t="shared" si="139"/>
        <v>51.429013171092571</v>
      </c>
      <c r="BI116" s="2">
        <f t="shared" si="139"/>
        <v>51.060498929991716</v>
      </c>
      <c r="BJ116" s="2">
        <f t="shared" si="139"/>
        <v>51.130739919307906</v>
      </c>
      <c r="BK116" s="2">
        <f t="shared" si="139"/>
        <v>52.349074494141561</v>
      </c>
      <c r="BL116" s="2">
        <f t="shared" si="139"/>
        <v>52.112731534149987</v>
      </c>
      <c r="BM116" s="2">
        <f t="shared" si="139"/>
        <v>52.868499052616777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56.853707073981035</v>
      </c>
      <c r="DL116" s="2">
        <f t="shared" si="148"/>
        <v>73.320681818181811</v>
      </c>
      <c r="DM116" s="2">
        <f t="shared" si="148"/>
        <v>99.59019767441859</v>
      </c>
      <c r="DN116" s="2">
        <f t="shared" si="148"/>
        <v>93.302015856236793</v>
      </c>
      <c r="DO116" s="2">
        <f t="shared" si="148"/>
        <v>74.967744186046502</v>
      </c>
      <c r="DP116" s="2">
        <f t="shared" si="148"/>
        <v>79.509649825783967</v>
      </c>
      <c r="DQ116" s="2">
        <f t="shared" si="148"/>
        <v>85.746003775294497</v>
      </c>
      <c r="DR116" s="2">
        <f t="shared" si="148"/>
        <v>84.862675087108016</v>
      </c>
      <c r="DS116" s="2">
        <f t="shared" si="148"/>
        <v>73.53973780487803</v>
      </c>
      <c r="DT116" s="2">
        <f t="shared" si="148"/>
        <v>86.172113360323891</v>
      </c>
      <c r="DU116" s="2">
        <f t="shared" si="148"/>
        <v>73.788588930581611</v>
      </c>
      <c r="DV116" s="2">
        <f t="shared" si="148"/>
        <v>81.979950058072006</v>
      </c>
      <c r="DW116" s="2">
        <f t="shared" si="148"/>
        <v>83.216196013289007</v>
      </c>
      <c r="DX116" s="2">
        <f t="shared" si="148"/>
        <v>66.411260162601621</v>
      </c>
      <c r="DY116" s="2">
        <f t="shared" si="148"/>
        <v>57.160858013937279</v>
      </c>
      <c r="EA116" s="2">
        <f t="shared" si="94"/>
        <v>49.307019696361152</v>
      </c>
      <c r="EB116" s="2">
        <f t="shared" si="94"/>
        <v>52.601663277114028</v>
      </c>
      <c r="EC116" s="2">
        <f t="shared" si="94"/>
        <v>54.260759350960818</v>
      </c>
      <c r="ED116" s="2">
        <f t="shared" si="94"/>
        <v>52.230490243383237</v>
      </c>
      <c r="EE116" s="2">
        <f t="shared" ref="EE116:EL147" si="151">CI$228*$B116+CI$229</f>
        <v>51.643708025666164</v>
      </c>
      <c r="EF116" s="2">
        <f t="shared" si="151"/>
        <v>51.265523730001846</v>
      </c>
      <c r="EG116" s="2">
        <f t="shared" si="151"/>
        <v>50.584259929718982</v>
      </c>
      <c r="EH116" s="2">
        <f t="shared" si="151"/>
        <v>50.64369816439752</v>
      </c>
      <c r="EI116" s="2">
        <f t="shared" si="151"/>
        <v>48.786226389773873</v>
      </c>
      <c r="EJ116" s="2">
        <f t="shared" si="151"/>
        <v>50.773431254135538</v>
      </c>
      <c r="EK116" s="2">
        <f t="shared" si="151"/>
        <v>50.644901841575056</v>
      </c>
      <c r="EL116" s="2">
        <f t="shared" si="151"/>
        <v>50.565795581625721</v>
      </c>
      <c r="EM116" s="2">
        <f t="shared" si="135"/>
        <v>51.832577031848807</v>
      </c>
      <c r="EN116" s="2">
        <f t="shared" si="135"/>
        <v>51.849819487224579</v>
      </c>
      <c r="EO116" s="2">
        <f t="shared" si="135"/>
        <v>52.78944481262976</v>
      </c>
      <c r="EQ116" s="2">
        <f t="shared" si="149"/>
        <v>50.034466313093738</v>
      </c>
      <c r="ER116" s="2">
        <f t="shared" si="149"/>
        <v>53.320789247096513</v>
      </c>
      <c r="ES116" s="2">
        <f t="shared" si="149"/>
        <v>54.919202586305587</v>
      </c>
      <c r="ET116" s="2">
        <f t="shared" si="149"/>
        <v>52.602050936784572</v>
      </c>
      <c r="EU116" s="2">
        <f t="shared" si="149"/>
        <v>51.582942135368484</v>
      </c>
      <c r="EV116" s="2">
        <f t="shared" si="149"/>
        <v>50.424273037576377</v>
      </c>
      <c r="EW116" s="2">
        <f t="shared" si="149"/>
        <v>50.567395442721171</v>
      </c>
      <c r="EX116" s="2">
        <f t="shared" si="149"/>
        <v>49.839804173432732</v>
      </c>
      <c r="EY116" s="2">
        <f t="shared" si="149"/>
        <v>49.378997970016286</v>
      </c>
      <c r="EZ116" s="2">
        <f t="shared" si="149"/>
        <v>51.171971320616905</v>
      </c>
      <c r="FA116" s="2">
        <f t="shared" si="149"/>
        <v>50.465914223883047</v>
      </c>
      <c r="FB116" s="2">
        <f t="shared" si="149"/>
        <v>49.951081296109159</v>
      </c>
      <c r="FC116" s="2">
        <f t="shared" si="149"/>
        <v>51.110599979437794</v>
      </c>
      <c r="FD116" s="2">
        <f t="shared" si="149"/>
        <v>51.513367375935886</v>
      </c>
      <c r="FE116" s="2">
        <f t="shared" si="149"/>
        <v>53.19777592422902</v>
      </c>
      <c r="FG116" s="2">
        <f t="shared" si="150"/>
        <v>0.98626742522717192</v>
      </c>
      <c r="FH116" s="2">
        <f t="shared" si="150"/>
        <v>0.98466711153146613</v>
      </c>
      <c r="FI116" s="2">
        <f t="shared" si="150"/>
        <v>0.98492012620167713</v>
      </c>
      <c r="FJ116" s="2">
        <f t="shared" si="150"/>
        <v>0.98491445159584046</v>
      </c>
      <c r="FK116" s="2">
        <f t="shared" si="150"/>
        <v>0.98382203256116318</v>
      </c>
      <c r="FL116" s="2">
        <f t="shared" si="150"/>
        <v>0.98357801572736803</v>
      </c>
      <c r="FM116" s="2">
        <f t="shared" si="150"/>
        <v>0.9842682041318811</v>
      </c>
      <c r="FN116" s="2">
        <f t="shared" si="150"/>
        <v>0.98333502960084762</v>
      </c>
      <c r="FO116" s="2">
        <f t="shared" si="150"/>
        <v>0.98354914228455004</v>
      </c>
      <c r="FP116" s="2">
        <f t="shared" si="150"/>
        <v>0.98150526374070535</v>
      </c>
      <c r="FQ116" s="2">
        <f t="shared" si="150"/>
        <v>0.98202873810024482</v>
      </c>
      <c r="FR116" s="2">
        <f t="shared" si="150"/>
        <v>0.9819874194804008</v>
      </c>
      <c r="FS116" s="2">
        <f t="shared" si="150"/>
        <v>0.98350580369966067</v>
      </c>
      <c r="FT116" s="2">
        <f t="shared" si="150"/>
        <v>0.98191695506773746</v>
      </c>
      <c r="FU116" s="2">
        <f t="shared" si="150"/>
        <v>0.9820086570570965</v>
      </c>
      <c r="FW116" s="2">
        <f t="shared" si="141"/>
        <v>1.3659287349273503E-3</v>
      </c>
      <c r="FX116" s="2">
        <f t="shared" si="141"/>
        <v>1.0759355471276011E-3</v>
      </c>
      <c r="FY116" s="2">
        <f t="shared" si="141"/>
        <v>1.5898287491510565E-3</v>
      </c>
      <c r="FZ116" s="2">
        <f t="shared" si="141"/>
        <v>1.2852422110514715E-3</v>
      </c>
      <c r="GA116" s="2">
        <f t="shared" si="141"/>
        <v>1.2789013604645111E-3</v>
      </c>
      <c r="GB116" s="2">
        <f t="shared" si="141"/>
        <v>1.5329105008018275E-3</v>
      </c>
      <c r="GC116" s="2">
        <f t="shared" si="141"/>
        <v>1.4608758673005662E-3</v>
      </c>
      <c r="GD116" s="2">
        <f t="shared" si="141"/>
        <v>1.8261416876362443E-3</v>
      </c>
      <c r="GE116" s="2">
        <f t="shared" si="141"/>
        <v>2.4546945216863906E-3</v>
      </c>
      <c r="GF116" s="2">
        <f t="shared" si="141"/>
        <v>2.2397433822616622E-3</v>
      </c>
      <c r="GG116" s="2">
        <f t="shared" si="141"/>
        <v>1.8111509055113275E-3</v>
      </c>
      <c r="GH116" s="2">
        <f t="shared" si="141"/>
        <v>1.4732849085629112E-3</v>
      </c>
      <c r="GI116" s="2">
        <f t="shared" si="141"/>
        <v>1.593000495428695E-3</v>
      </c>
      <c r="GJ116" s="2">
        <f t="shared" si="141"/>
        <v>1.1982064382566936E-3</v>
      </c>
      <c r="GK116" s="2">
        <f t="shared" si="141"/>
        <v>9.9587301974236268E-4</v>
      </c>
      <c r="GM116" s="86">
        <f t="shared" si="142"/>
        <v>2.7980203849130482E-13</v>
      </c>
      <c r="GN116" s="86">
        <f t="shared" si="142"/>
        <v>5.3487096027898458E-16</v>
      </c>
      <c r="GO116" s="86">
        <f t="shared" si="142"/>
        <v>1.1534454362174839E-30</v>
      </c>
      <c r="GP116" s="86">
        <f t="shared" si="142"/>
        <v>3.4449631910552946E-30</v>
      </c>
      <c r="GQ116" s="86">
        <f t="shared" si="142"/>
        <v>5.692307613086151E-31</v>
      </c>
      <c r="GR116" s="86">
        <f t="shared" si="142"/>
        <v>1.4318439949425355E-35</v>
      </c>
      <c r="GS116" s="86">
        <f t="shared" si="142"/>
        <v>1.0121861489913569E-34</v>
      </c>
      <c r="GT116" s="86">
        <f t="shared" si="142"/>
        <v>5.746060979040069E-35</v>
      </c>
      <c r="GU116" s="86">
        <f t="shared" si="142"/>
        <v>1.6145119050060851E-35</v>
      </c>
      <c r="GV116" s="86">
        <f t="shared" si="142"/>
        <v>2.4369719004976971E-33</v>
      </c>
      <c r="GW116" s="86">
        <f t="shared" si="142"/>
        <v>5.3757399868783538E-31</v>
      </c>
      <c r="GX116" s="86">
        <f t="shared" si="142"/>
        <v>5.0988835256848793E-19</v>
      </c>
      <c r="GY116" s="86">
        <f t="shared" si="142"/>
        <v>1.7762021593845647E-19</v>
      </c>
      <c r="GZ116" s="86">
        <f t="shared" si="142"/>
        <v>5.7702569799154694E-24</v>
      </c>
      <c r="HA116" s="86">
        <f t="shared" si="142"/>
        <v>8.6089460311747883E-25</v>
      </c>
      <c r="HC116" s="86">
        <f t="shared" si="73"/>
        <v>0.61370995016643082</v>
      </c>
      <c r="HD116" s="86">
        <f t="shared" si="73"/>
        <v>0.6276799993051202</v>
      </c>
      <c r="HE116" s="86">
        <f t="shared" si="73"/>
        <v>0.54413725497964427</v>
      </c>
      <c r="HF116" s="86">
        <f t="shared" si="73"/>
        <v>0.597285455730175</v>
      </c>
      <c r="HG116" s="86">
        <f t="shared" si="73"/>
        <v>0.49341936503181627</v>
      </c>
      <c r="HH116" s="86">
        <f t="shared" si="73"/>
        <v>0.40503928175042886</v>
      </c>
      <c r="HI116" s="86">
        <f t="shared" si="138"/>
        <v>0.43338647026622656</v>
      </c>
      <c r="HJ116" s="86">
        <f t="shared" si="138"/>
        <v>0.30636531059449934</v>
      </c>
      <c r="HK116" s="86">
        <f t="shared" si="138"/>
        <v>0.20077169826398147</v>
      </c>
      <c r="HL116" s="86">
        <f t="shared" si="138"/>
        <v>0.12242552966851754</v>
      </c>
      <c r="HM116" s="86">
        <f t="shared" si="138"/>
        <v>0.29689331018442211</v>
      </c>
      <c r="HN116" s="86">
        <f t="shared" si="138"/>
        <v>0.59078549862016616</v>
      </c>
      <c r="HO116" s="86">
        <f t="shared" si="138"/>
        <v>0.51418528729776447</v>
      </c>
      <c r="HP116" s="86">
        <f t="shared" si="138"/>
        <v>0.55894733640658922</v>
      </c>
      <c r="HQ116" s="86">
        <f t="shared" si="138"/>
        <v>0.51503805839309713</v>
      </c>
      <c r="HS116" s="86">
        <f t="shared" si="143"/>
        <v>1.6821899657072168E-18</v>
      </c>
      <c r="HT116" s="86">
        <f t="shared" si="143"/>
        <v>3.5068784714548264E-26</v>
      </c>
      <c r="HU116" s="86">
        <f t="shared" si="143"/>
        <v>1.060494095937054E-19</v>
      </c>
      <c r="HV116" s="86">
        <f t="shared" si="143"/>
        <v>1.3729930726572477E-19</v>
      </c>
      <c r="HW116" s="86">
        <f t="shared" si="143"/>
        <v>5.5261266838890096E-31</v>
      </c>
      <c r="HX116" s="86">
        <f t="shared" si="143"/>
        <v>1.3980003351320519E-22</v>
      </c>
      <c r="HY116" s="86">
        <f t="shared" si="143"/>
        <v>2.8220980599573585E-21</v>
      </c>
      <c r="HZ116" s="86">
        <f t="shared" si="143"/>
        <v>7.328994293889393E-22</v>
      </c>
      <c r="IA116" s="86">
        <f t="shared" si="143"/>
        <v>1.5410955604887522E-19</v>
      </c>
      <c r="IB116" s="86">
        <f t="shared" si="143"/>
        <v>2.1884458409544257E-21</v>
      </c>
      <c r="IC116" s="86">
        <f t="shared" si="143"/>
        <v>3.758918291546824E-22</v>
      </c>
      <c r="ID116" s="86">
        <f t="shared" si="143"/>
        <v>1.2734481028429244E-19</v>
      </c>
      <c r="IE116" s="86">
        <f t="shared" si="143"/>
        <v>2.8790669660803165E-21</v>
      </c>
      <c r="IF116" s="86">
        <f t="shared" si="143"/>
        <v>1.1509483312071685E-13</v>
      </c>
      <c r="IG116" s="86">
        <f t="shared" si="143"/>
        <v>3.4403617150617453E-11</v>
      </c>
      <c r="II116" s="86">
        <f t="shared" si="144"/>
        <v>6.3477575462061766E-79</v>
      </c>
      <c r="IJ116" s="86">
        <f t="shared" si="144"/>
        <v>1.887812618220008E-119</v>
      </c>
      <c r="IK116" s="86">
        <f t="shared" si="144"/>
        <v>1.6749462226964135E-89</v>
      </c>
      <c r="IL116" s="86">
        <f t="shared" si="144"/>
        <v>6.8905100523346784E-88</v>
      </c>
      <c r="IM116" s="86">
        <f t="shared" si="144"/>
        <v>5.4812836016450529E-142</v>
      </c>
      <c r="IN116" s="86">
        <f t="shared" si="144"/>
        <v>9.0038470267365518E-104</v>
      </c>
      <c r="IO116" s="86">
        <f t="shared" si="144"/>
        <v>1.6958066688474963E-98</v>
      </c>
      <c r="IP116" s="86">
        <f t="shared" si="144"/>
        <v>2.0174589974653111E-100</v>
      </c>
      <c r="IQ116" s="86">
        <f t="shared" si="144"/>
        <v>6.4786721960651516E-91</v>
      </c>
      <c r="IR116" s="86">
        <f t="shared" si="144"/>
        <v>1.6254806116302672E-101</v>
      </c>
      <c r="IS116" s="86">
        <f t="shared" si="144"/>
        <v>8.771151964439574E-103</v>
      </c>
      <c r="IT116" s="86">
        <f t="shared" si="144"/>
        <v>1.8829814256549356E-86</v>
      </c>
      <c r="IU116" s="86">
        <f t="shared" si="144"/>
        <v>7.3613973766520297E-95</v>
      </c>
      <c r="IV116" s="86">
        <f t="shared" si="144"/>
        <v>3.158939268440152E-56</v>
      </c>
      <c r="IW116" s="86">
        <f t="shared" si="144"/>
        <v>4.9844299092060942E-58</v>
      </c>
      <c r="IY116" s="86">
        <f t="shared" si="145"/>
        <v>0.61370995016671059</v>
      </c>
      <c r="IZ116" s="86">
        <f t="shared" si="145"/>
        <v>0.62767999930512075</v>
      </c>
      <c r="JA116" s="86">
        <f t="shared" si="145"/>
        <v>0.54413725497964427</v>
      </c>
      <c r="JB116" s="86">
        <f t="shared" si="145"/>
        <v>0.597285455730175</v>
      </c>
      <c r="JC116" s="86">
        <f t="shared" si="145"/>
        <v>0.49341936503181627</v>
      </c>
      <c r="JD116" s="86">
        <f t="shared" si="145"/>
        <v>0.40503928175042886</v>
      </c>
      <c r="JE116" s="86">
        <f t="shared" si="145"/>
        <v>0.43338647026622656</v>
      </c>
      <c r="JF116" s="86">
        <f t="shared" si="145"/>
        <v>0.30636531059449934</v>
      </c>
      <c r="JG116" s="86">
        <f t="shared" si="145"/>
        <v>0.20077169826398147</v>
      </c>
      <c r="JH116" s="86">
        <f t="shared" si="145"/>
        <v>0.12242552966851754</v>
      </c>
      <c r="JI116" s="86">
        <f t="shared" si="145"/>
        <v>0.29689331018442211</v>
      </c>
      <c r="JJ116" s="86">
        <f t="shared" si="145"/>
        <v>0.59078549862016616</v>
      </c>
      <c r="JK116" s="86">
        <f t="shared" si="145"/>
        <v>0.51418528729776447</v>
      </c>
      <c r="JL116" s="86">
        <f t="shared" si="145"/>
        <v>0.55894733640670435</v>
      </c>
      <c r="JM116" s="86">
        <f t="shared" si="145"/>
        <v>0.51503805842750072</v>
      </c>
    </row>
    <row r="117" spans="2:273" x14ac:dyDescent="0.25">
      <c r="B117" s="2">
        <v>90</v>
      </c>
      <c r="C117" s="37">
        <v>131.72399999999999</v>
      </c>
      <c r="D117" s="37">
        <v>147.79</v>
      </c>
      <c r="E117" s="37">
        <v>107.387</v>
      </c>
      <c r="F117" s="37">
        <v>108.29</v>
      </c>
      <c r="G117" s="37">
        <v>106.306</v>
      </c>
      <c r="H117" s="37">
        <v>71.492000000000004</v>
      </c>
      <c r="I117" s="37">
        <v>77.131</v>
      </c>
      <c r="J117" s="37">
        <v>59.82</v>
      </c>
      <c r="K117" s="37">
        <v>50.18</v>
      </c>
      <c r="L117" s="37">
        <v>50.573999999999998</v>
      </c>
      <c r="M117" s="37">
        <v>63.917999999999999</v>
      </c>
      <c r="N117" s="37">
        <v>109.492</v>
      </c>
      <c r="O117" s="37">
        <v>104.31100000000001</v>
      </c>
      <c r="P117" s="37">
        <v>112.836</v>
      </c>
      <c r="Q117" s="37">
        <v>82.671999999999997</v>
      </c>
      <c r="S117" s="4">
        <f t="shared" si="146"/>
        <v>126.37771417365755</v>
      </c>
      <c r="T117" s="4">
        <f t="shared" si="146"/>
        <v>143.87868043199754</v>
      </c>
      <c r="U117" s="4">
        <f t="shared" si="146"/>
        <v>102.1072818519784</v>
      </c>
      <c r="V117" s="4">
        <f t="shared" si="146"/>
        <v>103.82570453181552</v>
      </c>
      <c r="W117" s="4">
        <f t="shared" si="146"/>
        <v>100.16440191943397</v>
      </c>
      <c r="X117" s="4">
        <f t="shared" si="146"/>
        <v>76.51348934615342</v>
      </c>
      <c r="Y117" s="4">
        <f t="shared" si="146"/>
        <v>79.169889715615341</v>
      </c>
      <c r="Z117" s="4">
        <f t="shared" si="146"/>
        <v>65.942088131209573</v>
      </c>
      <c r="AA117" s="4">
        <f t="shared" si="146"/>
        <v>56.959608336093027</v>
      </c>
      <c r="AB117" s="4">
        <f t="shared" si="146"/>
        <v>54.792839163272063</v>
      </c>
      <c r="AC117" s="4">
        <f t="shared" si="146"/>
        <v>65.9465994978342</v>
      </c>
      <c r="AD117" s="4">
        <f t="shared" si="146"/>
        <v>105.47896982681223</v>
      </c>
      <c r="AE117" s="4">
        <f t="shared" si="146"/>
        <v>103.21414821205303</v>
      </c>
      <c r="AF117" s="4">
        <f t="shared" si="146"/>
        <v>107.72179967088228</v>
      </c>
      <c r="AG117" s="4">
        <f t="shared" si="146"/>
        <v>80.436432915976681</v>
      </c>
      <c r="AI117" s="4">
        <f t="shared" si="147"/>
        <v>5.346285826342438</v>
      </c>
      <c r="AJ117" s="4">
        <f t="shared" si="147"/>
        <v>3.9113195680024546</v>
      </c>
      <c r="AK117" s="4">
        <f t="shared" si="147"/>
        <v>5.2797181480216011</v>
      </c>
      <c r="AL117" s="4">
        <f t="shared" si="147"/>
        <v>4.4642954681844884</v>
      </c>
      <c r="AM117" s="4">
        <f t="shared" si="147"/>
        <v>6.1415980805660269</v>
      </c>
      <c r="AN117" s="4">
        <f t="shared" si="147"/>
        <v>-5.021489346153416</v>
      </c>
      <c r="AO117" s="4">
        <f t="shared" si="147"/>
        <v>-2.0388897156153405</v>
      </c>
      <c r="AP117" s="4">
        <f t="shared" si="147"/>
        <v>-6.1220881312095727</v>
      </c>
      <c r="AQ117" s="4">
        <f t="shared" si="147"/>
        <v>-6.7796083360930268</v>
      </c>
      <c r="AR117" s="4">
        <f t="shared" si="147"/>
        <v>-4.2188391632720652</v>
      </c>
      <c r="AS117" s="4">
        <f t="shared" si="147"/>
        <v>-2.0285994978342003</v>
      </c>
      <c r="AT117" s="4">
        <f t="shared" si="147"/>
        <v>4.0130301731877722</v>
      </c>
      <c r="AU117" s="4">
        <f t="shared" si="147"/>
        <v>1.0968517879469744</v>
      </c>
      <c r="AV117" s="4">
        <f t="shared" si="147"/>
        <v>5.1142003291177218</v>
      </c>
      <c r="AW117" s="4">
        <f t="shared" si="147"/>
        <v>2.2355670840233159</v>
      </c>
      <c r="AY117" s="2">
        <f t="shared" si="139"/>
        <v>49.320642870778016</v>
      </c>
      <c r="AZ117" s="2">
        <f t="shared" si="139"/>
        <v>52.771037783564218</v>
      </c>
      <c r="BA117" s="2">
        <f t="shared" si="139"/>
        <v>54.759331687050192</v>
      </c>
      <c r="BB117" s="2">
        <f t="shared" si="139"/>
        <v>52.703654522370741</v>
      </c>
      <c r="BC117" s="2">
        <f t="shared" si="139"/>
        <v>51.873447850067727</v>
      </c>
      <c r="BD117" s="2">
        <f t="shared" si="139"/>
        <v>51.530154144407021</v>
      </c>
      <c r="BE117" s="2">
        <f t="shared" si="139"/>
        <v>50.947782408634588</v>
      </c>
      <c r="BF117" s="2">
        <f t="shared" si="139"/>
        <v>50.990065563191912</v>
      </c>
      <c r="BG117" s="2">
        <f t="shared" si="139"/>
        <v>49.101044366672888</v>
      </c>
      <c r="BH117" s="2">
        <f t="shared" si="139"/>
        <v>51.266190751517193</v>
      </c>
      <c r="BI117" s="2">
        <f t="shared" si="139"/>
        <v>50.877112109738277</v>
      </c>
      <c r="BJ117" s="2">
        <f t="shared" si="139"/>
        <v>50.936999199756876</v>
      </c>
      <c r="BK117" s="2">
        <f t="shared" si="139"/>
        <v>52.155477462906909</v>
      </c>
      <c r="BL117" s="2">
        <f t="shared" si="139"/>
        <v>51.94613710767144</v>
      </c>
      <c r="BM117" s="2">
        <f t="shared" si="139"/>
        <v>52.763767420179839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 t="str">
        <f t="shared" si="140"/>
        <v/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 t="str">
        <f t="shared" si="118"/>
        <v/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56.856474434810785</v>
      </c>
      <c r="DL117" s="2">
        <f t="shared" si="148"/>
        <v>73.476606060606059</v>
      </c>
      <c r="DM117" s="2">
        <f t="shared" si="148"/>
        <v>100.07522114164902</v>
      </c>
      <c r="DN117" s="2">
        <f t="shared" si="148"/>
        <v>93.684354474982385</v>
      </c>
      <c r="DO117" s="2">
        <f t="shared" si="148"/>
        <v>75.154279069767441</v>
      </c>
      <c r="DP117" s="2">
        <f t="shared" si="148"/>
        <v>79.753295296167238</v>
      </c>
      <c r="DQ117" s="2">
        <f t="shared" si="148"/>
        <v>86.063765025672026</v>
      </c>
      <c r="DR117" s="2">
        <f t="shared" si="148"/>
        <v>85.181547386759576</v>
      </c>
      <c r="DS117" s="2">
        <f t="shared" si="148"/>
        <v>73.72808048780486</v>
      </c>
      <c r="DT117" s="2">
        <f t="shared" si="148"/>
        <v>86.567825910931177</v>
      </c>
      <c r="DU117" s="2">
        <f t="shared" si="148"/>
        <v>74.016414727954967</v>
      </c>
      <c r="DV117" s="2">
        <f t="shared" si="148"/>
        <v>82.298793506739045</v>
      </c>
      <c r="DW117" s="2">
        <f t="shared" si="148"/>
        <v>83.499922379945616</v>
      </c>
      <c r="DX117" s="2">
        <f t="shared" si="148"/>
        <v>66.490278961726489</v>
      </c>
      <c r="DY117" s="2">
        <f t="shared" si="148"/>
        <v>57.17266445993031</v>
      </c>
      <c r="EA117" s="2">
        <f t="shared" ref="EA117:EK159" si="152">CE$228*$B117+CE$229</f>
        <v>49.223890722146358</v>
      </c>
      <c r="EB117" s="2">
        <f t="shared" si="152"/>
        <v>52.476158532704616</v>
      </c>
      <c r="EC117" s="2">
        <f t="shared" si="152"/>
        <v>54.12544763150521</v>
      </c>
      <c r="ED117" s="2">
        <f t="shared" si="152"/>
        <v>52.130690756640405</v>
      </c>
      <c r="EE117" s="2">
        <f t="shared" si="151"/>
        <v>51.524384467310533</v>
      </c>
      <c r="EF117" s="2">
        <f t="shared" si="151"/>
        <v>51.101762788835117</v>
      </c>
      <c r="EG117" s="2">
        <f t="shared" si="151"/>
        <v>50.435926188593299</v>
      </c>
      <c r="EH117" s="2">
        <f t="shared" si="151"/>
        <v>50.463143460046993</v>
      </c>
      <c r="EI117" s="2">
        <f t="shared" si="151"/>
        <v>48.723837151662536</v>
      </c>
      <c r="EJ117" s="2">
        <f t="shared" si="151"/>
        <v>50.658574015915562</v>
      </c>
      <c r="EK117" s="2">
        <f t="shared" si="151"/>
        <v>50.491265561485982</v>
      </c>
      <c r="EL117" s="2">
        <f t="shared" si="151"/>
        <v>50.413314896645311</v>
      </c>
      <c r="EM117" s="2">
        <f t="shared" si="135"/>
        <v>51.677290048896509</v>
      </c>
      <c r="EN117" s="2">
        <f t="shared" si="135"/>
        <v>51.702291145275112</v>
      </c>
      <c r="EO117" s="2">
        <f t="shared" si="135"/>
        <v>52.689674965997</v>
      </c>
      <c r="EQ117" s="2">
        <f t="shared" si="149"/>
        <v>49.921088015527467</v>
      </c>
      <c r="ER117" s="2">
        <f t="shared" si="149"/>
        <v>53.169006391002533</v>
      </c>
      <c r="ES117" s="2">
        <f t="shared" si="149"/>
        <v>54.754734643395402</v>
      </c>
      <c r="ET117" s="2">
        <f t="shared" si="149"/>
        <v>52.486218281549327</v>
      </c>
      <c r="EU117" s="2">
        <f t="shared" si="149"/>
        <v>51.466996032647529</v>
      </c>
      <c r="EV117" s="2">
        <f t="shared" si="149"/>
        <v>50.301795344604955</v>
      </c>
      <c r="EW117" s="2">
        <f t="shared" si="149"/>
        <v>50.420196020234371</v>
      </c>
      <c r="EX117" s="2">
        <f t="shared" si="149"/>
        <v>49.701354376094834</v>
      </c>
      <c r="EY117" s="2">
        <f t="shared" si="149"/>
        <v>49.287118875041578</v>
      </c>
      <c r="EZ117" s="2">
        <f t="shared" si="149"/>
        <v>51.038871897617767</v>
      </c>
      <c r="FA117" s="2">
        <f t="shared" si="149"/>
        <v>50.31953491871927</v>
      </c>
      <c r="FB117" s="2">
        <f t="shared" si="149"/>
        <v>49.824360509057172</v>
      </c>
      <c r="FC117" s="2">
        <f t="shared" si="149"/>
        <v>50.982974078770376</v>
      </c>
      <c r="FD117" s="2">
        <f t="shared" si="149"/>
        <v>51.378610778458629</v>
      </c>
      <c r="FE117" s="2">
        <f t="shared" si="149"/>
        <v>53.072134899149233</v>
      </c>
      <c r="FG117" s="2">
        <f t="shared" si="150"/>
        <v>0.9874605913651664</v>
      </c>
      <c r="FH117" s="2">
        <f t="shared" si="150"/>
        <v>0.98599734814856255</v>
      </c>
      <c r="FI117" s="2">
        <f t="shared" si="150"/>
        <v>0.98622871900301667</v>
      </c>
      <c r="FJ117" s="2">
        <f t="shared" si="150"/>
        <v>0.98622352993714846</v>
      </c>
      <c r="FK117" s="2">
        <f t="shared" si="150"/>
        <v>0.98522448560245779</v>
      </c>
      <c r="FL117" s="2">
        <f t="shared" si="150"/>
        <v>0.98500129986869733</v>
      </c>
      <c r="FM117" s="2">
        <f t="shared" si="150"/>
        <v>0.98563254381758925</v>
      </c>
      <c r="FN117" s="2">
        <f t="shared" si="150"/>
        <v>0.98477904731602173</v>
      </c>
      <c r="FO117" s="2">
        <f t="shared" si="150"/>
        <v>0.98497489064365196</v>
      </c>
      <c r="FP117" s="2">
        <f t="shared" si="150"/>
        <v>0.98310510638649828</v>
      </c>
      <c r="FQ117" s="2">
        <f t="shared" si="150"/>
        <v>0.983584056208476</v>
      </c>
      <c r="FR117" s="2">
        <f t="shared" si="150"/>
        <v>0.98354625358383141</v>
      </c>
      <c r="FS117" s="2">
        <f t="shared" si="150"/>
        <v>0.98493525055876385</v>
      </c>
      <c r="FT117" s="2">
        <f t="shared" si="150"/>
        <v>0.98348178468350855</v>
      </c>
      <c r="FU117" s="2">
        <f t="shared" si="150"/>
        <v>0.98356568398988109</v>
      </c>
      <c r="FW117" s="2">
        <f t="shared" si="141"/>
        <v>1.4975137294692248E-3</v>
      </c>
      <c r="FX117" s="2">
        <f t="shared" si="141"/>
        <v>1.1796174184959282E-3</v>
      </c>
      <c r="FY117" s="2">
        <f t="shared" si="141"/>
        <v>1.7429452194675276E-3</v>
      </c>
      <c r="FZ117" s="2">
        <f t="shared" si="141"/>
        <v>1.4090653401079307E-3</v>
      </c>
      <c r="GA117" s="2">
        <f t="shared" si="141"/>
        <v>1.4021144553379794E-3</v>
      </c>
      <c r="GB117" s="2">
        <f t="shared" si="141"/>
        <v>1.6805543994774985E-3</v>
      </c>
      <c r="GC117" s="2">
        <f t="shared" si="141"/>
        <v>1.6015928030033849E-3</v>
      </c>
      <c r="GD117" s="2">
        <f t="shared" si="141"/>
        <v>2.0019718304466905E-3</v>
      </c>
      <c r="GE117" s="2">
        <f t="shared" si="141"/>
        <v>2.6908817544964323E-3</v>
      </c>
      <c r="GF117" s="2">
        <f t="shared" si="141"/>
        <v>2.4552992268317537E-3</v>
      </c>
      <c r="GG117" s="2">
        <f t="shared" si="141"/>
        <v>1.9855405312715468E-3</v>
      </c>
      <c r="GH117" s="2">
        <f t="shared" si="141"/>
        <v>1.6151951953103341E-3</v>
      </c>
      <c r="GI117" s="2">
        <f t="shared" si="141"/>
        <v>1.7464219024250613E-3</v>
      </c>
      <c r="GJ117" s="2">
        <f t="shared" si="141"/>
        <v>1.3136553744201975E-3</v>
      </c>
      <c r="GK117" s="2">
        <f t="shared" si="141"/>
        <v>1.0918481474692437E-3</v>
      </c>
      <c r="GM117" s="86">
        <f t="shared" si="142"/>
        <v>2.7754251589833331E-14</v>
      </c>
      <c r="GN117" s="86">
        <f t="shared" si="142"/>
        <v>2.8654776400338748E-17</v>
      </c>
      <c r="GO117" s="86">
        <f t="shared" si="142"/>
        <v>4.7336253370261983E-33</v>
      </c>
      <c r="GP117" s="86">
        <f t="shared" si="142"/>
        <v>1.4981875724858003E-32</v>
      </c>
      <c r="GQ117" s="86">
        <f t="shared" si="142"/>
        <v>2.0585052243389979E-33</v>
      </c>
      <c r="GR117" s="86">
        <f t="shared" si="142"/>
        <v>2.6831518204419596E-38</v>
      </c>
      <c r="GS117" s="86">
        <f t="shared" si="142"/>
        <v>1.9818578499951558E-37</v>
      </c>
      <c r="GT117" s="86">
        <f t="shared" si="142"/>
        <v>1.2062902102755368E-37</v>
      </c>
      <c r="GU117" s="86">
        <f t="shared" si="142"/>
        <v>3.2694483131689215E-38</v>
      </c>
      <c r="GV117" s="86">
        <f t="shared" si="142"/>
        <v>7.106281088826875E-36</v>
      </c>
      <c r="GW117" s="86">
        <f t="shared" si="142"/>
        <v>2.1480966287808168E-33</v>
      </c>
      <c r="GX117" s="86">
        <f t="shared" si="142"/>
        <v>1.6909186472121117E-20</v>
      </c>
      <c r="GY117" s="86">
        <f t="shared" si="142"/>
        <v>5.7918793551632389E-21</v>
      </c>
      <c r="GZ117" s="86">
        <f t="shared" si="142"/>
        <v>7.6719604123100396E-26</v>
      </c>
      <c r="HA117" s="86">
        <f t="shared" si="142"/>
        <v>1.0166413704032049E-26</v>
      </c>
      <c r="HC117" s="86">
        <f t="shared" si="73"/>
        <v>0.56825994557255122</v>
      </c>
      <c r="HD117" s="86">
        <f t="shared" si="73"/>
        <v>0.56265219703708647</v>
      </c>
      <c r="HE117" s="86">
        <f t="shared" si="73"/>
        <v>0.37580895643390511</v>
      </c>
      <c r="HF117" s="86">
        <f t="shared" si="73"/>
        <v>0.4200094791697378</v>
      </c>
      <c r="HG117" s="86">
        <f t="shared" si="73"/>
        <v>0.38513919237386024</v>
      </c>
      <c r="HH117" s="86">
        <f t="shared" si="73"/>
        <v>0.22582705880600842</v>
      </c>
      <c r="HI117" s="86">
        <f t="shared" si="138"/>
        <v>0.26455196044659285</v>
      </c>
      <c r="HJ117" s="86">
        <f t="shared" si="138"/>
        <v>0.15032571156757832</v>
      </c>
      <c r="HK117" s="86">
        <f t="shared" si="138"/>
        <v>8.824793229395822E-2</v>
      </c>
      <c r="HL117" s="86">
        <f t="shared" si="138"/>
        <v>4.3456268607760716E-2</v>
      </c>
      <c r="HM117" s="86">
        <f t="shared" si="138"/>
        <v>0.16060202600267881</v>
      </c>
      <c r="HN117" s="86">
        <f t="shared" si="138"/>
        <v>0.45695432118476487</v>
      </c>
      <c r="HO117" s="86">
        <f t="shared" si="138"/>
        <v>0.39432948666179207</v>
      </c>
      <c r="HP117" s="86">
        <f t="shared" si="138"/>
        <v>0.46024580260113701</v>
      </c>
      <c r="HQ117" s="86">
        <f t="shared" si="138"/>
        <v>0.38174336460690395</v>
      </c>
      <c r="HS117" s="86">
        <f t="shared" si="143"/>
        <v>1.1176769037339465E-17</v>
      </c>
      <c r="HT117" s="86">
        <f t="shared" si="143"/>
        <v>5.284214139459964E-25</v>
      </c>
      <c r="HU117" s="86">
        <f t="shared" si="143"/>
        <v>8.9783263790742111E-19</v>
      </c>
      <c r="HV117" s="86">
        <f t="shared" si="143"/>
        <v>1.0594856364878069E-18</v>
      </c>
      <c r="HW117" s="86">
        <f t="shared" si="143"/>
        <v>1.5236474916445558E-29</v>
      </c>
      <c r="HX117" s="86">
        <f t="shared" si="143"/>
        <v>1.6397977797276563E-21</v>
      </c>
      <c r="HY117" s="86">
        <f t="shared" si="143"/>
        <v>2.8323324107515221E-20</v>
      </c>
      <c r="HZ117" s="86">
        <f t="shared" si="143"/>
        <v>8.4554497068327208E-21</v>
      </c>
      <c r="IA117" s="86">
        <f t="shared" si="143"/>
        <v>1.5318820401189986E-18</v>
      </c>
      <c r="IB117" s="86">
        <f t="shared" si="143"/>
        <v>2.6943209458257092E-20</v>
      </c>
      <c r="IC117" s="86">
        <f t="shared" si="143"/>
        <v>4.5274407964320935E-21</v>
      </c>
      <c r="ID117" s="86">
        <f t="shared" si="143"/>
        <v>1.0094608711172707E-18</v>
      </c>
      <c r="IE117" s="86">
        <f t="shared" si="143"/>
        <v>2.8501251806604704E-20</v>
      </c>
      <c r="IF117" s="86">
        <f t="shared" si="143"/>
        <v>4.3947937754729896E-13</v>
      </c>
      <c r="IG117" s="86">
        <f t="shared" si="143"/>
        <v>9.56046984050219E-11</v>
      </c>
      <c r="II117" s="86">
        <f t="shared" si="144"/>
        <v>8.7023989452820527E-77</v>
      </c>
      <c r="IJ117" s="86">
        <f t="shared" si="144"/>
        <v>2.638872969121342E-116</v>
      </c>
      <c r="IK117" s="86">
        <f t="shared" si="144"/>
        <v>5.1357371770109981E-87</v>
      </c>
      <c r="IL117" s="86">
        <f t="shared" si="144"/>
        <v>1.5906404546055083E-85</v>
      </c>
      <c r="IM117" s="86">
        <f t="shared" si="144"/>
        <v>3.8320791970502988E-138</v>
      </c>
      <c r="IN117" s="86">
        <f t="shared" si="144"/>
        <v>6.7455188401223466E-101</v>
      </c>
      <c r="IO117" s="86">
        <f t="shared" si="144"/>
        <v>8.6176867706899836E-96</v>
      </c>
      <c r="IP117" s="86">
        <f t="shared" si="144"/>
        <v>1.4513740028618726E-97</v>
      </c>
      <c r="IQ117" s="86">
        <f t="shared" si="144"/>
        <v>3.3093325841148427E-88</v>
      </c>
      <c r="IR117" s="86">
        <f t="shared" si="144"/>
        <v>1.5695348877973614E-98</v>
      </c>
      <c r="IS117" s="86">
        <f t="shared" si="144"/>
        <v>7.3214096875574263E-100</v>
      </c>
      <c r="IT117" s="86">
        <f t="shared" si="144"/>
        <v>4.4379388926016672E-84</v>
      </c>
      <c r="IU117" s="86">
        <f t="shared" si="144"/>
        <v>3.2069096162000457E-92</v>
      </c>
      <c r="IV117" s="86">
        <f t="shared" si="144"/>
        <v>9.5460389283952261E-55</v>
      </c>
      <c r="IW117" s="86">
        <f t="shared" si="144"/>
        <v>1.5347061241787657E-56</v>
      </c>
      <c r="IY117" s="86">
        <f t="shared" si="145"/>
        <v>0.56825994557257897</v>
      </c>
      <c r="IZ117" s="86">
        <f t="shared" si="145"/>
        <v>0.56265219703708647</v>
      </c>
      <c r="JA117" s="86">
        <f t="shared" si="145"/>
        <v>0.37580895643390511</v>
      </c>
      <c r="JB117" s="86">
        <f t="shared" si="145"/>
        <v>0.4200094791697378</v>
      </c>
      <c r="JC117" s="86">
        <f t="shared" si="145"/>
        <v>0.38513919237386024</v>
      </c>
      <c r="JD117" s="86">
        <f t="shared" si="145"/>
        <v>0.22582705880600842</v>
      </c>
      <c r="JE117" s="86">
        <f t="shared" si="145"/>
        <v>0.26455196044659285</v>
      </c>
      <c r="JF117" s="86">
        <f t="shared" si="145"/>
        <v>0.15032571156757832</v>
      </c>
      <c r="JG117" s="86">
        <f t="shared" si="145"/>
        <v>8.824793229395822E-2</v>
      </c>
      <c r="JH117" s="86">
        <f t="shared" si="145"/>
        <v>4.3456268607760716E-2</v>
      </c>
      <c r="JI117" s="86">
        <f t="shared" si="145"/>
        <v>0.16060202600267881</v>
      </c>
      <c r="JJ117" s="86">
        <f t="shared" si="145"/>
        <v>0.45695432118476487</v>
      </c>
      <c r="JK117" s="86">
        <f t="shared" si="145"/>
        <v>0.39432948666179207</v>
      </c>
      <c r="JL117" s="86">
        <f t="shared" si="145"/>
        <v>0.46024580260157649</v>
      </c>
      <c r="JM117" s="86">
        <f t="shared" si="145"/>
        <v>0.38174336470250864</v>
      </c>
    </row>
    <row r="118" spans="2:273" x14ac:dyDescent="0.25">
      <c r="B118" s="2">
        <v>91</v>
      </c>
      <c r="C118" s="37">
        <v>117.96599999999999</v>
      </c>
      <c r="D118" s="37">
        <v>126.435</v>
      </c>
      <c r="E118" s="37">
        <v>76.209999999999994</v>
      </c>
      <c r="F118" s="37">
        <v>77.516000000000005</v>
      </c>
      <c r="G118" s="37">
        <v>75.968000000000004</v>
      </c>
      <c r="H118" s="37">
        <v>56.704999999999998</v>
      </c>
      <c r="I118" s="37">
        <v>61.902000000000001</v>
      </c>
      <c r="J118" s="37">
        <v>51.41</v>
      </c>
      <c r="K118" s="37">
        <v>48.41</v>
      </c>
      <c r="L118" s="37">
        <v>50.344000000000001</v>
      </c>
      <c r="M118" s="37">
        <v>51.524999999999999</v>
      </c>
      <c r="N118" s="37">
        <v>83.066000000000003</v>
      </c>
      <c r="O118" s="37">
        <v>76.343999999999994</v>
      </c>
      <c r="P118" s="37">
        <v>87.507999999999996</v>
      </c>
      <c r="Q118" s="37">
        <v>64.59</v>
      </c>
      <c r="S118" s="4">
        <f t="shared" si="146"/>
        <v>108.06604354229064</v>
      </c>
      <c r="T118" s="4">
        <f t="shared" si="146"/>
        <v>114.73050976492696</v>
      </c>
      <c r="U118" s="4">
        <f t="shared" si="146"/>
        <v>77.687153122526993</v>
      </c>
      <c r="V118" s="4">
        <f t="shared" si="146"/>
        <v>77.342885607950763</v>
      </c>
      <c r="W118" s="4">
        <f t="shared" si="146"/>
        <v>80.047635283889136</v>
      </c>
      <c r="X118" s="4">
        <f t="shared" si="146"/>
        <v>60.598020018589352</v>
      </c>
      <c r="Y118" s="4">
        <f t="shared" si="146"/>
        <v>62.780546887493358</v>
      </c>
      <c r="Z118" s="4">
        <f t="shared" si="146"/>
        <v>55.594507349962811</v>
      </c>
      <c r="AA118" s="4">
        <f t="shared" si="146"/>
        <v>51.313927445306234</v>
      </c>
      <c r="AB118" s="4">
        <f t="shared" si="146"/>
        <v>51.902708079303636</v>
      </c>
      <c r="AC118" s="4">
        <f t="shared" si="146"/>
        <v>56.377877002323515</v>
      </c>
      <c r="AD118" s="4">
        <f t="shared" si="146"/>
        <v>82.153027671893597</v>
      </c>
      <c r="AE118" s="4">
        <f t="shared" si="146"/>
        <v>82.041829474867157</v>
      </c>
      <c r="AF118" s="4">
        <f t="shared" si="146"/>
        <v>86.981685475177258</v>
      </c>
      <c r="AG118" s="4">
        <f t="shared" si="146"/>
        <v>67.459372023942564</v>
      </c>
      <c r="AI118" s="4">
        <f t="shared" si="147"/>
        <v>9.8999564577093508</v>
      </c>
      <c r="AJ118" s="4">
        <f t="shared" si="147"/>
        <v>11.704490235073038</v>
      </c>
      <c r="AK118" s="4">
        <f t="shared" si="147"/>
        <v>-1.4771531225269996</v>
      </c>
      <c r="AL118" s="4">
        <f t="shared" si="147"/>
        <v>0.17311439204924284</v>
      </c>
      <c r="AM118" s="4">
        <f t="shared" si="147"/>
        <v>-4.0796352838891323</v>
      </c>
      <c r="AN118" s="4">
        <f t="shared" si="147"/>
        <v>-3.893020018589354</v>
      </c>
      <c r="AO118" s="4">
        <f t="shared" si="147"/>
        <v>-0.87854688749335708</v>
      </c>
      <c r="AP118" s="4">
        <f t="shared" si="147"/>
        <v>-4.1845073499628143</v>
      </c>
      <c r="AQ118" s="4">
        <f t="shared" si="147"/>
        <v>-2.9039274453062376</v>
      </c>
      <c r="AR118" s="4">
        <f t="shared" si="147"/>
        <v>-1.558708079303635</v>
      </c>
      <c r="AS118" s="4">
        <f t="shared" si="147"/>
        <v>-4.8528770023235168</v>
      </c>
      <c r="AT118" s="4">
        <f t="shared" si="147"/>
        <v>0.91297232810640594</v>
      </c>
      <c r="AU118" s="4">
        <f t="shared" si="147"/>
        <v>-5.697829474867163</v>
      </c>
      <c r="AV118" s="4">
        <f t="shared" si="147"/>
        <v>0.52631452482273744</v>
      </c>
      <c r="AW118" s="4">
        <f t="shared" si="147"/>
        <v>-2.8693720239425602</v>
      </c>
      <c r="AY118" s="2">
        <f t="shared" si="139"/>
        <v>49.230223339146185</v>
      </c>
      <c r="AZ118" s="2">
        <f t="shared" si="139"/>
        <v>52.623632817792114</v>
      </c>
      <c r="BA118" s="2">
        <f t="shared" si="139"/>
        <v>54.576892186737311</v>
      </c>
      <c r="BB118" s="2">
        <f t="shared" si="139"/>
        <v>52.560206716033917</v>
      </c>
      <c r="BC118" s="2">
        <f t="shared" si="139"/>
        <v>51.727942313201211</v>
      </c>
      <c r="BD118" s="2">
        <f t="shared" si="139"/>
        <v>51.334625892062057</v>
      </c>
      <c r="BE118" s="2">
        <f t="shared" si="139"/>
        <v>50.761114237520047</v>
      </c>
      <c r="BF118" s="2">
        <f t="shared" si="139"/>
        <v>50.770547338819675</v>
      </c>
      <c r="BG118" s="2">
        <f t="shared" si="139"/>
        <v>49.009551087894856</v>
      </c>
      <c r="BH118" s="2">
        <f t="shared" si="139"/>
        <v>51.106695212716836</v>
      </c>
      <c r="BI118" s="2">
        <f t="shared" si="139"/>
        <v>50.695707284740067</v>
      </c>
      <c r="BJ118" s="2">
        <f t="shared" si="139"/>
        <v>50.746086926648942</v>
      </c>
      <c r="BK118" s="2">
        <f t="shared" si="139"/>
        <v>51.964564696433364</v>
      </c>
      <c r="BL118" s="2">
        <f t="shared" si="139"/>
        <v>51.780835096028859</v>
      </c>
      <c r="BM118" s="2">
        <f t="shared" si="139"/>
        <v>52.659296315847769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 t="str">
        <f t="shared" si="140"/>
        <v/>
      </c>
      <c r="CM118" s="2" t="str">
        <f t="shared" si="140"/>
        <v/>
      </c>
      <c r="CN118" s="2" t="str">
        <f t="shared" si="140"/>
        <v/>
      </c>
      <c r="CO118" s="2" t="str">
        <f t="shared" si="140"/>
        <v/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 t="str">
        <f t="shared" si="117"/>
        <v/>
      </c>
      <c r="DC118" s="2" t="str">
        <f t="shared" si="118"/>
        <v/>
      </c>
      <c r="DD118" s="2" t="str">
        <f t="shared" si="119"/>
        <v/>
      </c>
      <c r="DE118" s="2" t="str">
        <f t="shared" si="120"/>
        <v/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56.859241795640543</v>
      </c>
      <c r="DL118" s="2">
        <f t="shared" si="148"/>
        <v>73.632530303030293</v>
      </c>
      <c r="DM118" s="2">
        <f t="shared" si="148"/>
        <v>100.56024460887949</v>
      </c>
      <c r="DN118" s="2">
        <f t="shared" si="148"/>
        <v>94.066693093727991</v>
      </c>
      <c r="DO118" s="2">
        <f t="shared" si="148"/>
        <v>75.340813953488365</v>
      </c>
      <c r="DP118" s="2">
        <f t="shared" si="148"/>
        <v>79.996940766550523</v>
      </c>
      <c r="DQ118" s="2">
        <f t="shared" si="148"/>
        <v>86.381526276049556</v>
      </c>
      <c r="DR118" s="2">
        <f t="shared" si="148"/>
        <v>85.500419686411135</v>
      </c>
      <c r="DS118" s="2">
        <f t="shared" si="148"/>
        <v>73.91642317073169</v>
      </c>
      <c r="DT118" s="2">
        <f t="shared" si="148"/>
        <v>86.963538461538462</v>
      </c>
      <c r="DU118" s="2">
        <f t="shared" si="148"/>
        <v>74.244240525328337</v>
      </c>
      <c r="DV118" s="2">
        <f t="shared" si="148"/>
        <v>82.617636955406084</v>
      </c>
      <c r="DW118" s="2">
        <f t="shared" si="148"/>
        <v>83.783648746602211</v>
      </c>
      <c r="DX118" s="2">
        <f t="shared" si="148"/>
        <v>66.569297760851356</v>
      </c>
      <c r="DY118" s="2">
        <f t="shared" si="148"/>
        <v>57.184470905923341</v>
      </c>
      <c r="EA118" s="2">
        <f t="shared" si="152"/>
        <v>49.140761747931563</v>
      </c>
      <c r="EB118" s="2">
        <f t="shared" si="152"/>
        <v>52.350653788295212</v>
      </c>
      <c r="EC118" s="2">
        <f t="shared" si="152"/>
        <v>53.99013591204961</v>
      </c>
      <c r="ED118" s="2">
        <f t="shared" si="152"/>
        <v>52.03089126989758</v>
      </c>
      <c r="EE118" s="2">
        <f t="shared" si="151"/>
        <v>51.405060908954894</v>
      </c>
      <c r="EF118" s="2">
        <f t="shared" si="151"/>
        <v>50.938001847668382</v>
      </c>
      <c r="EG118" s="2">
        <f t="shared" si="151"/>
        <v>50.287592447467617</v>
      </c>
      <c r="EH118" s="2">
        <f t="shared" si="151"/>
        <v>50.282588755696459</v>
      </c>
      <c r="EI118" s="2">
        <f t="shared" si="151"/>
        <v>48.6614479135512</v>
      </c>
      <c r="EJ118" s="2">
        <f t="shared" si="151"/>
        <v>50.543716777695593</v>
      </c>
      <c r="EK118" s="2">
        <f t="shared" si="151"/>
        <v>50.337629281396907</v>
      </c>
      <c r="EL118" s="2">
        <f t="shared" si="151"/>
        <v>50.2608342116649</v>
      </c>
      <c r="EM118" s="2">
        <f t="shared" si="135"/>
        <v>51.522003065944219</v>
      </c>
      <c r="EN118" s="2">
        <f t="shared" si="135"/>
        <v>51.554762803325644</v>
      </c>
      <c r="EO118" s="2">
        <f t="shared" si="135"/>
        <v>52.589905119364232</v>
      </c>
      <c r="EQ118" s="2">
        <f t="shared" si="149"/>
        <v>49.807709717961195</v>
      </c>
      <c r="ER118" s="2">
        <f t="shared" si="149"/>
        <v>53.017223534908553</v>
      </c>
      <c r="ES118" s="2">
        <f t="shared" si="149"/>
        <v>54.590266700485223</v>
      </c>
      <c r="ET118" s="2">
        <f t="shared" si="149"/>
        <v>52.370385626314075</v>
      </c>
      <c r="EU118" s="2">
        <f t="shared" si="149"/>
        <v>51.351049929926575</v>
      </c>
      <c r="EV118" s="2">
        <f t="shared" si="149"/>
        <v>50.179317651633525</v>
      </c>
      <c r="EW118" s="2">
        <f t="shared" si="149"/>
        <v>50.272996597747571</v>
      </c>
      <c r="EX118" s="2">
        <f t="shared" si="149"/>
        <v>49.562904578756928</v>
      </c>
      <c r="EY118" s="2">
        <f t="shared" si="149"/>
        <v>49.195239780066871</v>
      </c>
      <c r="EZ118" s="2">
        <f t="shared" si="149"/>
        <v>50.905772474618622</v>
      </c>
      <c r="FA118" s="2">
        <f t="shared" si="149"/>
        <v>50.173155613555501</v>
      </c>
      <c r="FB118" s="2">
        <f t="shared" si="149"/>
        <v>49.697639722005185</v>
      </c>
      <c r="FC118" s="2">
        <f t="shared" si="149"/>
        <v>50.855348178102957</v>
      </c>
      <c r="FD118" s="2">
        <f t="shared" si="149"/>
        <v>51.243854180981373</v>
      </c>
      <c r="FE118" s="2">
        <f t="shared" si="149"/>
        <v>52.946493874069446</v>
      </c>
      <c r="FG118" s="2">
        <f t="shared" si="150"/>
        <v>0.98855129167920308</v>
      </c>
      <c r="FH118" s="2">
        <f t="shared" si="150"/>
        <v>0.98721367593736753</v>
      </c>
      <c r="FI118" s="2">
        <f t="shared" si="150"/>
        <v>0.98742520528522593</v>
      </c>
      <c r="FJ118" s="2">
        <f t="shared" si="150"/>
        <v>0.98742046130893535</v>
      </c>
      <c r="FK118" s="2">
        <f t="shared" si="150"/>
        <v>0.98650702870130813</v>
      </c>
      <c r="FL118" s="2">
        <f t="shared" si="150"/>
        <v>0.98630294658709827</v>
      </c>
      <c r="FM118" s="2">
        <f t="shared" si="150"/>
        <v>0.9868801383555964</v>
      </c>
      <c r="FN118" s="2">
        <f t="shared" si="150"/>
        <v>0.98609970980220563</v>
      </c>
      <c r="FO118" s="2">
        <f t="shared" si="150"/>
        <v>0.98627879733296175</v>
      </c>
      <c r="FP118" s="2">
        <f t="shared" si="150"/>
        <v>0.98456873427648606</v>
      </c>
      <c r="FQ118" s="2">
        <f t="shared" si="150"/>
        <v>0.98500682480506163</v>
      </c>
      <c r="FR118" s="2">
        <f t="shared" si="150"/>
        <v>0.98497224847308151</v>
      </c>
      <c r="FS118" s="2">
        <f t="shared" si="150"/>
        <v>0.98624254923961419</v>
      </c>
      <c r="FT118" s="2">
        <f t="shared" si="150"/>
        <v>0.98491328118683374</v>
      </c>
      <c r="FU118" s="2">
        <f t="shared" si="150"/>
        <v>0.98499002060567875</v>
      </c>
      <c r="FW118" s="2">
        <f t="shared" si="141"/>
        <v>1.6417539564067235E-3</v>
      </c>
      <c r="FX118" s="2">
        <f t="shared" si="141"/>
        <v>1.293277594661827E-3</v>
      </c>
      <c r="FY118" s="2">
        <f t="shared" si="141"/>
        <v>1.9107801206734716E-3</v>
      </c>
      <c r="FZ118" s="2">
        <f t="shared" si="141"/>
        <v>1.5447994160305361E-3</v>
      </c>
      <c r="GA118" s="2">
        <f t="shared" si="141"/>
        <v>1.5371799890988476E-3</v>
      </c>
      <c r="GB118" s="2">
        <f t="shared" si="141"/>
        <v>1.8423925367243505E-3</v>
      </c>
      <c r="GC118" s="2">
        <f t="shared" si="141"/>
        <v>1.7558402772874782E-3</v>
      </c>
      <c r="GD118" s="2">
        <f t="shared" si="141"/>
        <v>2.1946945635167932E-3</v>
      </c>
      <c r="GE118" s="2">
        <f t="shared" si="141"/>
        <v>2.9497273892954701E-3</v>
      </c>
      <c r="GF118" s="2">
        <f t="shared" si="141"/>
        <v>2.6915444865252183E-3</v>
      </c>
      <c r="GG118" s="2">
        <f t="shared" si="141"/>
        <v>2.1766849313528541E-3</v>
      </c>
      <c r="GH118" s="2">
        <f t="shared" si="141"/>
        <v>1.7707503761606701E-3</v>
      </c>
      <c r="GI118" s="2">
        <f t="shared" si="141"/>
        <v>1.9145909447176354E-3</v>
      </c>
      <c r="GJ118" s="2">
        <f t="shared" si="141"/>
        <v>1.4402119441311863E-3</v>
      </c>
      <c r="GK118" s="2">
        <f t="shared" si="141"/>
        <v>1.1970615892825105E-3</v>
      </c>
      <c r="GM118" s="86">
        <f t="shared" si="142"/>
        <v>2.5117495499066564E-15</v>
      </c>
      <c r="GN118" s="86">
        <f t="shared" si="142"/>
        <v>1.3610052117793081E-18</v>
      </c>
      <c r="GO118" s="86">
        <f t="shared" si="142"/>
        <v>1.5673935795445057E-35</v>
      </c>
      <c r="GP118" s="86">
        <f t="shared" si="142"/>
        <v>5.262777862438936E-35</v>
      </c>
      <c r="GQ118" s="86">
        <f t="shared" si="142"/>
        <v>5.9609582038027752E-36</v>
      </c>
      <c r="GR118" s="86">
        <f t="shared" si="142"/>
        <v>3.9534246996346551E-41</v>
      </c>
      <c r="GS118" s="86">
        <f t="shared" si="142"/>
        <v>3.0434260301157496E-40</v>
      </c>
      <c r="GT118" s="86">
        <f t="shared" si="142"/>
        <v>2.0001495513740176E-40</v>
      </c>
      <c r="GU118" s="86">
        <f t="shared" si="142"/>
        <v>5.2343351487519372E-41</v>
      </c>
      <c r="GV118" s="86">
        <f t="shared" si="142"/>
        <v>1.6594207894895191E-38</v>
      </c>
      <c r="GW118" s="86">
        <f t="shared" si="142"/>
        <v>6.9281505697034347E-36</v>
      </c>
      <c r="GX118" s="86">
        <f t="shared" si="142"/>
        <v>4.896126072750174E-22</v>
      </c>
      <c r="GY118" s="86">
        <f t="shared" si="142"/>
        <v>1.652230568972944E-22</v>
      </c>
      <c r="GZ118" s="86">
        <f t="shared" si="142"/>
        <v>8.595034978109495E-28</v>
      </c>
      <c r="HA118" s="86">
        <f t="shared" si="142"/>
        <v>1.0082986092804846E-28</v>
      </c>
      <c r="HC118" s="86">
        <f t="shared" si="73"/>
        <v>0.48014054531526007</v>
      </c>
      <c r="HD118" s="86">
        <f t="shared" si="73"/>
        <v>0.43361909242054281</v>
      </c>
      <c r="HE118" s="86">
        <f t="shared" si="73"/>
        <v>0.20719514341276324</v>
      </c>
      <c r="HF118" s="86">
        <f t="shared" si="73"/>
        <v>0.22825863876055422</v>
      </c>
      <c r="HG118" s="86">
        <f t="shared" si="73"/>
        <v>0.26405000565162579</v>
      </c>
      <c r="HH118" s="86">
        <f t="shared" si="73"/>
        <v>9.6245597379987821E-2</v>
      </c>
      <c r="HI118" s="86">
        <f t="shared" si="138"/>
        <v>0.12867902071955542</v>
      </c>
      <c r="HJ118" s="86">
        <f t="shared" si="138"/>
        <v>5.6166672628655878E-2</v>
      </c>
      <c r="HK118" s="86">
        <f t="shared" si="138"/>
        <v>3.0206889628113128E-2</v>
      </c>
      <c r="HL118" s="86">
        <f t="shared" si="138"/>
        <v>1.1620068123014186E-2</v>
      </c>
      <c r="HM118" s="86">
        <f t="shared" si="138"/>
        <v>7.0463140034505906E-2</v>
      </c>
      <c r="HN118" s="86">
        <f t="shared" si="138"/>
        <v>0.29514545798332786</v>
      </c>
      <c r="HO118" s="86">
        <f t="shared" si="138"/>
        <v>0.26378517563938231</v>
      </c>
      <c r="HP118" s="86">
        <f t="shared" si="138"/>
        <v>0.33149684710063415</v>
      </c>
      <c r="HQ118" s="86">
        <f t="shared" si="138"/>
        <v>0.23756498921449357</v>
      </c>
      <c r="HS118" s="86">
        <f t="shared" si="143"/>
        <v>7.0927634563474335E-17</v>
      </c>
      <c r="HT118" s="86">
        <f t="shared" si="143"/>
        <v>7.4573648399229139E-24</v>
      </c>
      <c r="HU118" s="86">
        <f t="shared" si="143"/>
        <v>7.1961578300109342E-18</v>
      </c>
      <c r="HV118" s="86">
        <f t="shared" si="143"/>
        <v>7.7740869435848122E-18</v>
      </c>
      <c r="HW118" s="86">
        <f t="shared" si="143"/>
        <v>3.8690027613730497E-28</v>
      </c>
      <c r="HX118" s="86">
        <f t="shared" si="143"/>
        <v>1.8058627546243611E-20</v>
      </c>
      <c r="HY118" s="86">
        <f t="shared" si="143"/>
        <v>2.6800646299333589E-19</v>
      </c>
      <c r="HZ118" s="86">
        <f t="shared" si="143"/>
        <v>9.146561378434606E-20</v>
      </c>
      <c r="IA118" s="86">
        <f t="shared" si="143"/>
        <v>1.4283395635239063E-17</v>
      </c>
      <c r="IB118" s="86">
        <f t="shared" si="143"/>
        <v>3.0942845779894411E-19</v>
      </c>
      <c r="IC118" s="86">
        <f t="shared" si="143"/>
        <v>5.1058910756720012E-20</v>
      </c>
      <c r="ID118" s="86">
        <f t="shared" si="143"/>
        <v>7.5993903324125733E-18</v>
      </c>
      <c r="IE118" s="86">
        <f t="shared" si="143"/>
        <v>2.6619579222941111E-19</v>
      </c>
      <c r="IF118" s="86">
        <f t="shared" si="143"/>
        <v>1.625805420516414E-12</v>
      </c>
      <c r="IG118" s="86">
        <f t="shared" si="143"/>
        <v>2.596865897458785E-10</v>
      </c>
      <c r="II118" s="86">
        <f t="shared" si="144"/>
        <v>1.1137096464330552E-74</v>
      </c>
      <c r="IJ118" s="86">
        <f t="shared" si="144"/>
        <v>3.344683366986049E-113</v>
      </c>
      <c r="IK118" s="86">
        <f t="shared" si="144"/>
        <v>1.4507065237792661E-84</v>
      </c>
      <c r="IL118" s="86">
        <f t="shared" si="144"/>
        <v>3.4050835874045861E-83</v>
      </c>
      <c r="IM118" s="86">
        <f t="shared" si="144"/>
        <v>2.3693064683312411E-134</v>
      </c>
      <c r="IN118" s="86">
        <f t="shared" si="144"/>
        <v>4.5985825992750052E-98</v>
      </c>
      <c r="IO118" s="86">
        <f t="shared" si="144"/>
        <v>4.009824728265318E-93</v>
      </c>
      <c r="IP118" s="86">
        <f t="shared" si="144"/>
        <v>9.4818158381438957E-95</v>
      </c>
      <c r="IQ118" s="86">
        <f t="shared" si="144"/>
        <v>1.5358832629219912E-85</v>
      </c>
      <c r="IR118" s="86">
        <f t="shared" si="144"/>
        <v>1.3656667777727841E-95</v>
      </c>
      <c r="IS118" s="86">
        <f t="shared" si="144"/>
        <v>5.5382974130750751E-97</v>
      </c>
      <c r="IT118" s="86">
        <f t="shared" si="144"/>
        <v>9.6813271411542782E-82</v>
      </c>
      <c r="IU118" s="86">
        <f t="shared" si="144"/>
        <v>1.28050173446227E-89</v>
      </c>
      <c r="IV118" s="86">
        <f t="shared" si="144"/>
        <v>2.7533267592503854E-53</v>
      </c>
      <c r="IW118" s="86">
        <f t="shared" si="144"/>
        <v>4.5146119237678177E-55</v>
      </c>
      <c r="IY118" s="86">
        <f t="shared" si="145"/>
        <v>0.48014054531526262</v>
      </c>
      <c r="IZ118" s="86">
        <f t="shared" si="145"/>
        <v>0.43361909242054281</v>
      </c>
      <c r="JA118" s="86">
        <f t="shared" si="145"/>
        <v>0.20719514341276324</v>
      </c>
      <c r="JB118" s="86">
        <f t="shared" si="145"/>
        <v>0.22825863876055422</v>
      </c>
      <c r="JC118" s="86">
        <f t="shared" si="145"/>
        <v>0.26405000565162579</v>
      </c>
      <c r="JD118" s="86">
        <f t="shared" si="145"/>
        <v>9.6245597379987821E-2</v>
      </c>
      <c r="JE118" s="86">
        <f t="shared" si="145"/>
        <v>0.12867902071955542</v>
      </c>
      <c r="JF118" s="86">
        <f t="shared" si="145"/>
        <v>5.6166672628655878E-2</v>
      </c>
      <c r="JG118" s="86">
        <f t="shared" si="145"/>
        <v>3.0206889628113142E-2</v>
      </c>
      <c r="JH118" s="86">
        <f t="shared" si="145"/>
        <v>1.1620068123014186E-2</v>
      </c>
      <c r="JI118" s="86">
        <f t="shared" si="145"/>
        <v>7.0463140034505906E-2</v>
      </c>
      <c r="JJ118" s="86">
        <f t="shared" si="145"/>
        <v>0.29514545798332786</v>
      </c>
      <c r="JK118" s="86">
        <f t="shared" si="145"/>
        <v>0.26378517563938231</v>
      </c>
      <c r="JL118" s="86">
        <f t="shared" si="145"/>
        <v>0.33149684710225996</v>
      </c>
      <c r="JM118" s="86">
        <f t="shared" si="145"/>
        <v>0.23756498947418014</v>
      </c>
    </row>
    <row r="119" spans="2:273" x14ac:dyDescent="0.25">
      <c r="B119" s="2">
        <v>92</v>
      </c>
      <c r="C119" s="37">
        <v>96.31</v>
      </c>
      <c r="D119" s="37">
        <v>101.145</v>
      </c>
      <c r="E119" s="37">
        <v>56.887</v>
      </c>
      <c r="F119" s="37">
        <v>58.902999999999999</v>
      </c>
      <c r="G119" s="37">
        <v>57.097000000000001</v>
      </c>
      <c r="H119" s="37">
        <v>50.639000000000003</v>
      </c>
      <c r="I119" s="37">
        <v>53.18</v>
      </c>
      <c r="J119" s="37">
        <v>47.475000000000001</v>
      </c>
      <c r="K119" s="37">
        <v>48.917999999999999</v>
      </c>
      <c r="L119" s="37">
        <v>49.704999999999998</v>
      </c>
      <c r="M119" s="37">
        <v>51.279000000000003</v>
      </c>
      <c r="N119" s="37">
        <v>62.704999999999998</v>
      </c>
      <c r="O119" s="37">
        <v>59.426000000000002</v>
      </c>
      <c r="P119" s="37">
        <v>68.902000000000001</v>
      </c>
      <c r="Q119" s="37">
        <v>56.048999999999999</v>
      </c>
      <c r="S119" s="4">
        <f t="shared" si="146"/>
        <v>89.395266102228589</v>
      </c>
      <c r="T119" s="4">
        <f t="shared" si="146"/>
        <v>87.681496433365623</v>
      </c>
      <c r="U119" s="4">
        <f t="shared" si="146"/>
        <v>63.118968579767504</v>
      </c>
      <c r="V119" s="4">
        <f t="shared" si="146"/>
        <v>61.328698721106669</v>
      </c>
      <c r="W119" s="4">
        <f t="shared" si="146"/>
        <v>65.862521135674285</v>
      </c>
      <c r="X119" s="4">
        <f t="shared" si="146"/>
        <v>53.690758023616397</v>
      </c>
      <c r="Y119" s="4">
        <f t="shared" si="146"/>
        <v>54.550569327397909</v>
      </c>
      <c r="Z119" s="4">
        <f t="shared" si="146"/>
        <v>51.708622063476128</v>
      </c>
      <c r="AA119" s="4">
        <f t="shared" si="146"/>
        <v>49.435364344108827</v>
      </c>
      <c r="AB119" s="4">
        <f t="shared" si="146"/>
        <v>51.082731642866776</v>
      </c>
      <c r="AC119" s="4">
        <f t="shared" si="146"/>
        <v>52.217088066990257</v>
      </c>
      <c r="AD119" s="4">
        <f t="shared" si="146"/>
        <v>65.223885301844263</v>
      </c>
      <c r="AE119" s="4">
        <f t="shared" si="146"/>
        <v>66.928697842238734</v>
      </c>
      <c r="AF119" s="4">
        <f t="shared" si="146"/>
        <v>70.616639479977351</v>
      </c>
      <c r="AG119" s="4">
        <f t="shared" si="146"/>
        <v>59.02401162579158</v>
      </c>
      <c r="AI119" s="4">
        <f t="shared" si="147"/>
        <v>6.9147338977714128</v>
      </c>
      <c r="AJ119" s="4">
        <f t="shared" si="147"/>
        <v>13.463503566634373</v>
      </c>
      <c r="AK119" s="4">
        <f t="shared" si="147"/>
        <v>-6.2319685797675035</v>
      </c>
      <c r="AL119" s="4">
        <f t="shared" si="147"/>
        <v>-2.4256987211066701</v>
      </c>
      <c r="AM119" s="4">
        <f t="shared" si="147"/>
        <v>-8.7655211356742839</v>
      </c>
      <c r="AN119" s="4">
        <f t="shared" si="147"/>
        <v>-3.0517580236163937</v>
      </c>
      <c r="AO119" s="4">
        <f t="shared" si="147"/>
        <v>-1.3705693273979094</v>
      </c>
      <c r="AP119" s="4">
        <f t="shared" si="147"/>
        <v>-4.2336220634761261</v>
      </c>
      <c r="AQ119" s="4">
        <f t="shared" si="147"/>
        <v>-0.51736434410882737</v>
      </c>
      <c r="AR119" s="4">
        <f t="shared" si="147"/>
        <v>-1.3777316428667774</v>
      </c>
      <c r="AS119" s="4">
        <f t="shared" si="147"/>
        <v>-0.93808806699025382</v>
      </c>
      <c r="AT119" s="4">
        <f t="shared" si="147"/>
        <v>-2.5188853018442643</v>
      </c>
      <c r="AU119" s="4">
        <f t="shared" si="147"/>
        <v>-7.5026978422387316</v>
      </c>
      <c r="AV119" s="4">
        <f t="shared" si="147"/>
        <v>-1.7146394799773503</v>
      </c>
      <c r="AW119" s="4">
        <f t="shared" si="147"/>
        <v>-2.9750116257915806</v>
      </c>
      <c r="AY119" s="2">
        <f t="shared" si="139"/>
        <v>49.140349109323985</v>
      </c>
      <c r="AZ119" s="2">
        <f t="shared" si="139"/>
        <v>52.477795561506049</v>
      </c>
      <c r="BA119" s="2">
        <f t="shared" si="139"/>
        <v>54.397816188906475</v>
      </c>
      <c r="BB119" s="2">
        <f t="shared" si="139"/>
        <v>52.419974646377078</v>
      </c>
      <c r="BC119" s="2">
        <f t="shared" si="139"/>
        <v>51.584317480491713</v>
      </c>
      <c r="BD119" s="2">
        <f t="shared" si="139"/>
        <v>51.141325560618235</v>
      </c>
      <c r="BE119" s="2">
        <f t="shared" si="139"/>
        <v>50.577195798318584</v>
      </c>
      <c r="BF119" s="2">
        <f t="shared" si="139"/>
        <v>50.553753696898944</v>
      </c>
      <c r="BG119" s="2">
        <f t="shared" si="139"/>
        <v>48.920250593947095</v>
      </c>
      <c r="BH119" s="2">
        <f t="shared" si="139"/>
        <v>50.95031978346222</v>
      </c>
      <c r="BI119" s="2">
        <f t="shared" si="139"/>
        <v>50.516170184150837</v>
      </c>
      <c r="BJ119" s="2">
        <f t="shared" si="139"/>
        <v>50.557830924943396</v>
      </c>
      <c r="BK119" s="2">
        <f t="shared" si="139"/>
        <v>51.77616549579988</v>
      </c>
      <c r="BL119" s="2">
        <f t="shared" si="139"/>
        <v>51.616748343913024</v>
      </c>
      <c r="BM119" s="2">
        <f t="shared" si="139"/>
        <v>52.55507812529612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 t="str">
        <f t="shared" si="140"/>
        <v/>
      </c>
      <c r="CJ119" s="2" t="str">
        <f t="shared" si="140"/>
        <v/>
      </c>
      <c r="CK119" s="2" t="str">
        <f t="shared" si="140"/>
        <v/>
      </c>
      <c r="CL119" s="2" t="str">
        <f t="shared" si="140"/>
        <v/>
      </c>
      <c r="CM119" s="2">
        <f t="shared" si="140"/>
        <v>48.917999999999999</v>
      </c>
      <c r="CN119" s="2">
        <f t="shared" si="140"/>
        <v>49.704999999999998</v>
      </c>
      <c r="CO119" s="2" t="str">
        <f t="shared" si="140"/>
        <v/>
      </c>
      <c r="CP119" s="2" t="str">
        <f t="shared" si="140"/>
        <v/>
      </c>
      <c r="CQ119" s="2" t="str">
        <f t="shared" si="140"/>
        <v/>
      </c>
      <c r="CR119" s="2" t="str">
        <f t="shared" si="140"/>
        <v/>
      </c>
      <c r="CS119" s="2" t="str">
        <f t="shared" si="140"/>
        <v/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 t="str">
        <f t="shared" si="114"/>
        <v/>
      </c>
      <c r="CZ119" s="2" t="str">
        <f t="shared" si="115"/>
        <v/>
      </c>
      <c r="DA119" s="2" t="str">
        <f t="shared" si="116"/>
        <v/>
      </c>
      <c r="DB119" s="2" t="str">
        <f t="shared" si="117"/>
        <v/>
      </c>
      <c r="DC119" s="2">
        <f t="shared" si="118"/>
        <v>48.917999999999999</v>
      </c>
      <c r="DD119" s="2">
        <f t="shared" si="119"/>
        <v>49.704999999999998</v>
      </c>
      <c r="DE119" s="2" t="str">
        <f t="shared" si="120"/>
        <v/>
      </c>
      <c r="DF119" s="2" t="str">
        <f t="shared" si="121"/>
        <v/>
      </c>
      <c r="DG119" s="2" t="str">
        <f t="shared" si="122"/>
        <v/>
      </c>
      <c r="DH119" s="2" t="str">
        <f t="shared" si="123"/>
        <v/>
      </c>
      <c r="DI119" s="2" t="str">
        <f t="shared" si="124"/>
        <v/>
      </c>
      <c r="DK119" s="2">
        <f t="shared" si="148"/>
        <v>56.862009156470293</v>
      </c>
      <c r="DL119" s="2">
        <f t="shared" si="148"/>
        <v>73.788454545454542</v>
      </c>
      <c r="DM119" s="2">
        <f t="shared" si="148"/>
        <v>101.04526807610992</v>
      </c>
      <c r="DN119" s="2">
        <f t="shared" si="148"/>
        <v>94.449031712473584</v>
      </c>
      <c r="DO119" s="2">
        <f t="shared" si="148"/>
        <v>75.527348837209303</v>
      </c>
      <c r="DP119" s="2">
        <f t="shared" si="148"/>
        <v>80.240586236933794</v>
      </c>
      <c r="DQ119" s="2">
        <f t="shared" si="148"/>
        <v>86.699287526427085</v>
      </c>
      <c r="DR119" s="2">
        <f t="shared" si="148"/>
        <v>85.819291986062709</v>
      </c>
      <c r="DS119" s="2">
        <f t="shared" si="148"/>
        <v>74.10476585365852</v>
      </c>
      <c r="DT119" s="2">
        <f t="shared" si="148"/>
        <v>87.359251012145748</v>
      </c>
      <c r="DU119" s="2">
        <f t="shared" si="148"/>
        <v>74.472066322701693</v>
      </c>
      <c r="DV119" s="2">
        <f t="shared" si="148"/>
        <v>82.936480404073137</v>
      </c>
      <c r="DW119" s="2">
        <f t="shared" si="148"/>
        <v>84.067375113258805</v>
      </c>
      <c r="DX119" s="2">
        <f t="shared" si="148"/>
        <v>66.648316559976223</v>
      </c>
      <c r="DY119" s="2">
        <f t="shared" si="148"/>
        <v>57.196277351916372</v>
      </c>
      <c r="EA119" s="2">
        <f t="shared" si="152"/>
        <v>49.057632773716762</v>
      </c>
      <c r="EB119" s="2">
        <f t="shared" si="152"/>
        <v>52.2251490438858</v>
      </c>
      <c r="EC119" s="2">
        <f t="shared" si="152"/>
        <v>53.854824192594002</v>
      </c>
      <c r="ED119" s="2">
        <f t="shared" si="152"/>
        <v>51.931091783154756</v>
      </c>
      <c r="EE119" s="2">
        <f t="shared" si="151"/>
        <v>51.285737350599263</v>
      </c>
      <c r="EF119" s="2">
        <f t="shared" si="151"/>
        <v>50.774240906501646</v>
      </c>
      <c r="EG119" s="2">
        <f t="shared" si="151"/>
        <v>50.139258706341927</v>
      </c>
      <c r="EH119" s="2">
        <f t="shared" si="151"/>
        <v>50.102034051345925</v>
      </c>
      <c r="EI119" s="2">
        <f t="shared" si="151"/>
        <v>48.599058675439863</v>
      </c>
      <c r="EJ119" s="2">
        <f t="shared" si="151"/>
        <v>50.428859539475624</v>
      </c>
      <c r="EK119" s="2">
        <f t="shared" si="151"/>
        <v>50.183993001307833</v>
      </c>
      <c r="EL119" s="2">
        <f t="shared" si="151"/>
        <v>50.108353526684489</v>
      </c>
      <c r="EM119" s="2">
        <f t="shared" si="135"/>
        <v>51.366716082991928</v>
      </c>
      <c r="EN119" s="2">
        <f t="shared" si="135"/>
        <v>51.407234461376177</v>
      </c>
      <c r="EO119" s="2">
        <f t="shared" si="135"/>
        <v>52.490135272731465</v>
      </c>
      <c r="EQ119" s="2">
        <f t="shared" si="149"/>
        <v>49.694331420394924</v>
      </c>
      <c r="ER119" s="2">
        <f t="shared" si="149"/>
        <v>52.865440678814579</v>
      </c>
      <c r="ES119" s="2">
        <f t="shared" si="149"/>
        <v>54.425798757575038</v>
      </c>
      <c r="ET119" s="2">
        <f t="shared" si="149"/>
        <v>52.25455297107883</v>
      </c>
      <c r="EU119" s="2">
        <f t="shared" si="149"/>
        <v>51.23510382720562</v>
      </c>
      <c r="EV119" s="2">
        <f t="shared" si="149"/>
        <v>50.056839958662103</v>
      </c>
      <c r="EW119" s="2">
        <f t="shared" si="149"/>
        <v>50.125797175260772</v>
      </c>
      <c r="EX119" s="2">
        <f t="shared" si="149"/>
        <v>49.42445478141903</v>
      </c>
      <c r="EY119" s="2">
        <f t="shared" si="149"/>
        <v>49.103360685092163</v>
      </c>
      <c r="EZ119" s="2">
        <f t="shared" si="149"/>
        <v>50.772673051619478</v>
      </c>
      <c r="FA119" s="2">
        <f t="shared" si="149"/>
        <v>50.026776308391732</v>
      </c>
      <c r="FB119" s="2">
        <f t="shared" si="149"/>
        <v>49.570918934953198</v>
      </c>
      <c r="FC119" s="2">
        <f t="shared" si="149"/>
        <v>50.727722277435547</v>
      </c>
      <c r="FD119" s="2">
        <f t="shared" si="149"/>
        <v>51.109097583504123</v>
      </c>
      <c r="FE119" s="2">
        <f t="shared" si="149"/>
        <v>52.820852848989659</v>
      </c>
      <c r="FG119" s="2">
        <f t="shared" si="150"/>
        <v>0.9895481250907342</v>
      </c>
      <c r="FH119" s="2">
        <f t="shared" si="150"/>
        <v>0.98832559948257526</v>
      </c>
      <c r="FI119" s="2">
        <f t="shared" si="150"/>
        <v>0.98851894775734339</v>
      </c>
      <c r="FJ119" s="2">
        <f t="shared" si="150"/>
        <v>0.98851461160761733</v>
      </c>
      <c r="FK119" s="2">
        <f t="shared" si="150"/>
        <v>0.98767963675131309</v>
      </c>
      <c r="FL119" s="2">
        <f t="shared" si="150"/>
        <v>0.98749306555994976</v>
      </c>
      <c r="FM119" s="2">
        <f t="shared" si="150"/>
        <v>0.98802071501561817</v>
      </c>
      <c r="FN119" s="2">
        <f t="shared" si="150"/>
        <v>0.98730726049873874</v>
      </c>
      <c r="FO119" s="2">
        <f t="shared" si="150"/>
        <v>0.98747098794809407</v>
      </c>
      <c r="FP119" s="2">
        <f t="shared" si="150"/>
        <v>0.98590738366452302</v>
      </c>
      <c r="FQ119" s="2">
        <f t="shared" si="150"/>
        <v>0.98630799871250996</v>
      </c>
      <c r="FR119" s="2">
        <f t="shared" si="150"/>
        <v>0.98627638126010131</v>
      </c>
      <c r="FS119" s="2">
        <f t="shared" si="150"/>
        <v>0.987437849218883</v>
      </c>
      <c r="FT119" s="2">
        <f t="shared" si="150"/>
        <v>0.98622245967195887</v>
      </c>
      <c r="FU119" s="2">
        <f t="shared" si="150"/>
        <v>0.98629263256139166</v>
      </c>
      <c r="FW119" s="2">
        <f t="shared" si="141"/>
        <v>1.7998623302093722E-3</v>
      </c>
      <c r="FX119" s="2">
        <f t="shared" si="141"/>
        <v>1.4178737716162685E-3</v>
      </c>
      <c r="FY119" s="2">
        <f t="shared" si="141"/>
        <v>2.0947425770405054E-3</v>
      </c>
      <c r="FZ119" s="2">
        <f t="shared" si="141"/>
        <v>1.6935864658780733E-3</v>
      </c>
      <c r="GA119" s="2">
        <f t="shared" si="141"/>
        <v>1.6852344139959353E-3</v>
      </c>
      <c r="GB119" s="2">
        <f t="shared" si="141"/>
        <v>2.0197842271777217E-3</v>
      </c>
      <c r="GC119" s="2">
        <f t="shared" si="141"/>
        <v>1.9249144988570082E-3</v>
      </c>
      <c r="GD119" s="2">
        <f t="shared" si="141"/>
        <v>2.4059253050508571E-3</v>
      </c>
      <c r="GE119" s="2">
        <f t="shared" si="141"/>
        <v>3.2333915941943634E-3</v>
      </c>
      <c r="GF119" s="2">
        <f t="shared" si="141"/>
        <v>2.9504536833110792E-3</v>
      </c>
      <c r="GG119" s="2">
        <f t="shared" si="141"/>
        <v>2.3861864616554931E-3</v>
      </c>
      <c r="GH119" s="2">
        <f t="shared" si="141"/>
        <v>1.941257536160449E-3</v>
      </c>
      <c r="GI119" s="2">
        <f t="shared" si="141"/>
        <v>2.0989195208086994E-3</v>
      </c>
      <c r="GJ119" s="2">
        <f t="shared" si="141"/>
        <v>1.5789416021285264E-3</v>
      </c>
      <c r="GK119" s="2">
        <f t="shared" si="141"/>
        <v>1.3124003625210143E-3</v>
      </c>
      <c r="GM119" s="86">
        <f t="shared" si="142"/>
        <v>2.0738532027056581E-16</v>
      </c>
      <c r="GN119" s="86">
        <f t="shared" si="142"/>
        <v>5.7308880997226609E-20</v>
      </c>
      <c r="GO119" s="86">
        <f t="shared" si="142"/>
        <v>4.1871933556727412E-38</v>
      </c>
      <c r="GP119" s="86">
        <f t="shared" si="142"/>
        <v>1.4931562068920598E-37</v>
      </c>
      <c r="GQ119" s="86">
        <f t="shared" si="142"/>
        <v>1.3821399708332912E-38</v>
      </c>
      <c r="GR119" s="86">
        <f t="shared" si="142"/>
        <v>4.5798121127000849E-44</v>
      </c>
      <c r="GS119" s="86">
        <f t="shared" si="142"/>
        <v>3.6652345041958882E-43</v>
      </c>
      <c r="GT119" s="86">
        <f t="shared" si="142"/>
        <v>2.6192019247842982E-43</v>
      </c>
      <c r="GU119" s="86">
        <f t="shared" si="142"/>
        <v>6.6247439025616695E-44</v>
      </c>
      <c r="GV119" s="86">
        <f t="shared" si="142"/>
        <v>3.102817931176375E-41</v>
      </c>
      <c r="GW119" s="86">
        <f t="shared" si="142"/>
        <v>1.8034072820440282E-38</v>
      </c>
      <c r="GX119" s="86">
        <f t="shared" si="142"/>
        <v>1.2377553316530865E-23</v>
      </c>
      <c r="GY119" s="86">
        <f t="shared" si="142"/>
        <v>4.123043526906831E-24</v>
      </c>
      <c r="GZ119" s="86">
        <f t="shared" si="142"/>
        <v>8.113097980559739E-30</v>
      </c>
      <c r="HA119" s="86">
        <f t="shared" si="142"/>
        <v>8.3981020576958651E-31</v>
      </c>
      <c r="HC119" s="86">
        <f t="shared" si="73"/>
        <v>0.36577509437895772</v>
      </c>
      <c r="HD119" s="86">
        <f t="shared" si="73"/>
        <v>0.2803846422869618</v>
      </c>
      <c r="HE119" s="86">
        <f t="shared" si="73"/>
        <v>8.906021377398908E-2</v>
      </c>
      <c r="HF119" s="86">
        <f t="shared" si="73"/>
        <v>9.2674524750799778E-2</v>
      </c>
      <c r="HG119" s="86">
        <f t="shared" si="73"/>
        <v>0.15773275877250298</v>
      </c>
      <c r="HH119" s="86">
        <f t="shared" si="73"/>
        <v>3.0765510241683253E-2</v>
      </c>
      <c r="HI119" s="86">
        <f t="shared" si="138"/>
        <v>4.9050119248759752E-2</v>
      </c>
      <c r="HJ119" s="86">
        <f t="shared" si="138"/>
        <v>1.5747417351154595E-2</v>
      </c>
      <c r="HK119" s="86">
        <f t="shared" si="138"/>
        <v>7.9762639434593757E-3</v>
      </c>
      <c r="HL119" s="86">
        <f t="shared" si="138"/>
        <v>2.3213294412046111E-3</v>
      </c>
      <c r="HM119" s="86">
        <f t="shared" si="138"/>
        <v>2.4832267061257594E-2</v>
      </c>
      <c r="HN119" s="86">
        <f t="shared" si="138"/>
        <v>0.15576898042715351</v>
      </c>
      <c r="HO119" s="86">
        <f t="shared" si="138"/>
        <v>0.15227798160961761</v>
      </c>
      <c r="HP119" s="86">
        <f t="shared" si="138"/>
        <v>0.20625264008169911</v>
      </c>
      <c r="HQ119" s="86">
        <f t="shared" si="138"/>
        <v>0.12237196409050355</v>
      </c>
      <c r="HS119" s="86">
        <f t="shared" si="143"/>
        <v>4.2991738023062977E-16</v>
      </c>
      <c r="HT119" s="86">
        <f t="shared" si="143"/>
        <v>9.8570770846140883E-23</v>
      </c>
      <c r="HU119" s="86">
        <f t="shared" si="143"/>
        <v>5.4605811730239189E-17</v>
      </c>
      <c r="HV119" s="86">
        <f t="shared" si="143"/>
        <v>5.4243082547901052E-17</v>
      </c>
      <c r="HW119" s="86">
        <f t="shared" si="143"/>
        <v>9.0485323208453999E-27</v>
      </c>
      <c r="HX119" s="86">
        <f t="shared" si="143"/>
        <v>1.8672628193035747E-19</v>
      </c>
      <c r="HY119" s="86">
        <f t="shared" si="143"/>
        <v>2.391056653212387E-18</v>
      </c>
      <c r="HZ119" s="86">
        <f t="shared" si="143"/>
        <v>9.2773498830928913E-19</v>
      </c>
      <c r="IA119" s="86">
        <f t="shared" si="143"/>
        <v>1.2493008285040376E-16</v>
      </c>
      <c r="IB119" s="86">
        <f t="shared" si="143"/>
        <v>3.315029463028145E-18</v>
      </c>
      <c r="IC119" s="86">
        <f t="shared" si="143"/>
        <v>5.3918215451925553E-19</v>
      </c>
      <c r="ID119" s="86">
        <f t="shared" si="143"/>
        <v>5.43328604294717E-17</v>
      </c>
      <c r="IE119" s="86">
        <f t="shared" si="143"/>
        <v>2.3457293241704932E-18</v>
      </c>
      <c r="IF119" s="86">
        <f t="shared" si="143"/>
        <v>5.8271629563579021E-12</v>
      </c>
      <c r="IG119" s="86">
        <f t="shared" si="143"/>
        <v>6.8948386218734772E-10</v>
      </c>
      <c r="II119" s="86">
        <f t="shared" si="144"/>
        <v>1.3305210324785109E-72</v>
      </c>
      <c r="IJ119" s="86">
        <f t="shared" si="144"/>
        <v>3.8438875392379849E-110</v>
      </c>
      <c r="IK119" s="86">
        <f t="shared" si="144"/>
        <v>3.7751465548468922E-82</v>
      </c>
      <c r="IL119" s="86">
        <f t="shared" si="144"/>
        <v>6.7596001790876488E-81</v>
      </c>
      <c r="IM119" s="86">
        <f t="shared" si="144"/>
        <v>1.2955225156487505E-130</v>
      </c>
      <c r="IN119" s="86">
        <f t="shared" si="144"/>
        <v>2.8527032525571293E-95</v>
      </c>
      <c r="IO119" s="86">
        <f t="shared" si="144"/>
        <v>1.7083738919887073E-90</v>
      </c>
      <c r="IP119" s="86">
        <f t="shared" si="144"/>
        <v>5.6252789579970291E-92</v>
      </c>
      <c r="IQ119" s="86">
        <f t="shared" si="144"/>
        <v>6.4765338707593754E-83</v>
      </c>
      <c r="IR119" s="86">
        <f t="shared" si="144"/>
        <v>1.0707947317462279E-92</v>
      </c>
      <c r="IS119" s="86">
        <f t="shared" si="144"/>
        <v>3.7966812552166265E-94</v>
      </c>
      <c r="IT119" s="86">
        <f t="shared" si="144"/>
        <v>1.954831373459419E-79</v>
      </c>
      <c r="IU119" s="86">
        <f t="shared" si="144"/>
        <v>4.6864420388834724E-87</v>
      </c>
      <c r="IV119" s="86">
        <f t="shared" si="144"/>
        <v>7.5796159619608764E-52</v>
      </c>
      <c r="IW119" s="86">
        <f t="shared" si="144"/>
        <v>1.2688292213765009E-53</v>
      </c>
      <c r="IY119" s="86">
        <f t="shared" si="145"/>
        <v>0.36577509437895839</v>
      </c>
      <c r="IZ119" s="86">
        <f t="shared" si="145"/>
        <v>0.2803846422869618</v>
      </c>
      <c r="JA119" s="86">
        <f t="shared" si="145"/>
        <v>8.9060213773989136E-2</v>
      </c>
      <c r="JB119" s="86">
        <f t="shared" si="145"/>
        <v>9.2674524750799833E-2</v>
      </c>
      <c r="JC119" s="86">
        <f t="shared" si="145"/>
        <v>0.15773275877250298</v>
      </c>
      <c r="JD119" s="86">
        <f t="shared" si="145"/>
        <v>3.0765510241683253E-2</v>
      </c>
      <c r="JE119" s="86">
        <f t="shared" si="145"/>
        <v>4.9050119248759752E-2</v>
      </c>
      <c r="JF119" s="86">
        <f t="shared" si="145"/>
        <v>1.5747417351154595E-2</v>
      </c>
      <c r="JG119" s="86">
        <f t="shared" si="145"/>
        <v>7.9762639434595006E-3</v>
      </c>
      <c r="JH119" s="86">
        <f t="shared" si="145"/>
        <v>2.3213294412046145E-3</v>
      </c>
      <c r="JI119" s="86">
        <f t="shared" si="145"/>
        <v>2.4832267061257594E-2</v>
      </c>
      <c r="JJ119" s="86">
        <f t="shared" si="145"/>
        <v>0.15576898042715356</v>
      </c>
      <c r="JK119" s="86">
        <f t="shared" si="145"/>
        <v>0.15227798160961761</v>
      </c>
      <c r="JL119" s="86">
        <f t="shared" si="145"/>
        <v>0.20625264008752628</v>
      </c>
      <c r="JM119" s="86">
        <f t="shared" si="145"/>
        <v>0.12237196477998741</v>
      </c>
    </row>
    <row r="120" spans="2:273" x14ac:dyDescent="0.25">
      <c r="B120" s="2">
        <v>93</v>
      </c>
      <c r="C120" s="37">
        <v>74.516999999999996</v>
      </c>
      <c r="D120" s="37">
        <v>74.870999999999995</v>
      </c>
      <c r="E120" s="37">
        <v>54.468000000000004</v>
      </c>
      <c r="F120" s="37">
        <v>50.402999999999999</v>
      </c>
      <c r="G120" s="37">
        <v>50.871000000000002</v>
      </c>
      <c r="H120" s="37">
        <v>49.033000000000001</v>
      </c>
      <c r="I120" s="37">
        <v>47.851999999999997</v>
      </c>
      <c r="J120" s="37">
        <v>49.23</v>
      </c>
      <c r="K120" s="37">
        <v>49.033000000000001</v>
      </c>
      <c r="L120" s="37">
        <v>49.097999999999999</v>
      </c>
      <c r="M120" s="37">
        <v>50.951000000000001</v>
      </c>
      <c r="N120" s="37">
        <v>50.459000000000003</v>
      </c>
      <c r="O120" s="37">
        <v>54.164000000000001</v>
      </c>
      <c r="P120" s="37">
        <v>56.164000000000001</v>
      </c>
      <c r="Q120" s="37">
        <v>50.164000000000001</v>
      </c>
      <c r="S120" s="4">
        <f t="shared" si="146"/>
        <v>73.480757606492119</v>
      </c>
      <c r="T120" s="4">
        <f t="shared" si="146"/>
        <v>68.611018933238029</v>
      </c>
      <c r="U120" s="4">
        <f t="shared" si="146"/>
        <v>56.723776764887532</v>
      </c>
      <c r="V120" s="4">
        <f t="shared" si="146"/>
        <v>54.602754088682971</v>
      </c>
      <c r="W120" s="4">
        <f t="shared" si="146"/>
        <v>57.587108008877379</v>
      </c>
      <c r="X120" s="4">
        <f t="shared" si="146"/>
        <v>51.463932574674821</v>
      </c>
      <c r="Y120" s="4">
        <f t="shared" si="146"/>
        <v>51.403076984488251</v>
      </c>
      <c r="Z120" s="4">
        <f t="shared" si="146"/>
        <v>50.542492652490438</v>
      </c>
      <c r="AA120" s="4">
        <f t="shared" si="146"/>
        <v>48.920122904676546</v>
      </c>
      <c r="AB120" s="4">
        <f t="shared" si="146"/>
        <v>50.812992808106351</v>
      </c>
      <c r="AC120" s="4">
        <f t="shared" si="146"/>
        <v>50.739511027585522</v>
      </c>
      <c r="AD120" s="4">
        <f t="shared" si="146"/>
        <v>55.836697551591016</v>
      </c>
      <c r="AE120" s="4">
        <f t="shared" si="146"/>
        <v>58.061967820756621</v>
      </c>
      <c r="AF120" s="4">
        <f t="shared" si="146"/>
        <v>60.135004946190662</v>
      </c>
      <c r="AG120" s="4">
        <f t="shared" si="146"/>
        <v>54.73583814180968</v>
      </c>
      <c r="AI120" s="4">
        <f t="shared" si="147"/>
        <v>1.0362423935078766</v>
      </c>
      <c r="AJ120" s="4">
        <f t="shared" si="147"/>
        <v>6.2599810667619664</v>
      </c>
      <c r="AK120" s="4">
        <f t="shared" si="147"/>
        <v>-2.2557767648875284</v>
      </c>
      <c r="AL120" s="4">
        <f t="shared" si="147"/>
        <v>-4.1997540886829725</v>
      </c>
      <c r="AM120" s="4">
        <f t="shared" si="147"/>
        <v>-6.7161080088773772</v>
      </c>
      <c r="AN120" s="4">
        <f t="shared" si="147"/>
        <v>-2.43093257467482</v>
      </c>
      <c r="AO120" s="4">
        <f t="shared" si="147"/>
        <v>-3.5510769844882546</v>
      </c>
      <c r="AP120" s="4">
        <f t="shared" si="147"/>
        <v>-1.312492652490441</v>
      </c>
      <c r="AQ120" s="4">
        <f t="shared" si="147"/>
        <v>0.11287709532345502</v>
      </c>
      <c r="AR120" s="4">
        <f t="shared" si="147"/>
        <v>-1.7149928081063521</v>
      </c>
      <c r="AS120" s="4">
        <f t="shared" si="147"/>
        <v>0.21148897241447884</v>
      </c>
      <c r="AT120" s="4">
        <f t="shared" si="147"/>
        <v>-5.3776975515910124</v>
      </c>
      <c r="AU120" s="4">
        <f t="shared" si="147"/>
        <v>-3.8979678207566195</v>
      </c>
      <c r="AV120" s="4">
        <f t="shared" si="147"/>
        <v>-3.9710049461906607</v>
      </c>
      <c r="AW120" s="4">
        <f t="shared" si="147"/>
        <v>-4.5718381418096783</v>
      </c>
      <c r="AY120" s="2">
        <f t="shared" si="139"/>
        <v>49.050981498485953</v>
      </c>
      <c r="AZ120" s="2">
        <f t="shared" si="139"/>
        <v>52.333422733605616</v>
      </c>
      <c r="BA120" s="2">
        <f t="shared" si="139"/>
        <v>54.221882146092213</v>
      </c>
      <c r="BB120" s="2">
        <f t="shared" si="139"/>
        <v>52.282735900281253</v>
      </c>
      <c r="BC120" s="2">
        <f t="shared" si="139"/>
        <v>51.442448673047409</v>
      </c>
      <c r="BD120" s="2">
        <f t="shared" si="139"/>
        <v>50.950112045031801</v>
      </c>
      <c r="BE120" s="2">
        <f t="shared" si="139"/>
        <v>50.39584498988431</v>
      </c>
      <c r="BF120" s="2">
        <f t="shared" si="139"/>
        <v>50.33951337121163</v>
      </c>
      <c r="BG120" s="2">
        <f t="shared" si="139"/>
        <v>48.832985486230832</v>
      </c>
      <c r="BH120" s="2">
        <f t="shared" si="139"/>
        <v>50.796867110034242</v>
      </c>
      <c r="BI120" s="2">
        <f t="shared" si="139"/>
        <v>50.33839077699475</v>
      </c>
      <c r="BJ120" s="2">
        <f t="shared" si="139"/>
        <v>50.372066697614905</v>
      </c>
      <c r="BK120" s="2">
        <f t="shared" si="139"/>
        <v>51.590117768142029</v>
      </c>
      <c r="BL120" s="2">
        <f t="shared" si="139"/>
        <v>51.453802924144135</v>
      </c>
      <c r="BM120" s="2">
        <f t="shared" si="139"/>
        <v>52.451104365314102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 t="str">
        <f t="shared" si="140"/>
        <v/>
      </c>
      <c r="CI120" s="2" t="str">
        <f t="shared" si="140"/>
        <v/>
      </c>
      <c r="CJ120" s="2">
        <f t="shared" si="140"/>
        <v>49.033000000000001</v>
      </c>
      <c r="CK120" s="2" t="str">
        <f t="shared" si="140"/>
        <v/>
      </c>
      <c r="CL120" s="2">
        <f t="shared" si="140"/>
        <v>49.23</v>
      </c>
      <c r="CM120" s="2">
        <f t="shared" si="140"/>
        <v>49.033000000000001</v>
      </c>
      <c r="CN120" s="2">
        <f t="shared" si="140"/>
        <v>49.097999999999999</v>
      </c>
      <c r="CO120" s="2">
        <f t="shared" si="140"/>
        <v>50.951000000000001</v>
      </c>
      <c r="CP120" s="2" t="str">
        <f t="shared" si="140"/>
        <v/>
      </c>
      <c r="CQ120" s="2" t="str">
        <f t="shared" si="140"/>
        <v/>
      </c>
      <c r="CR120" s="2" t="str">
        <f t="shared" si="140"/>
        <v/>
      </c>
      <c r="CS120" s="2" t="str">
        <f t="shared" si="140"/>
        <v/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 t="str">
        <f t="shared" si="113"/>
        <v/>
      </c>
      <c r="CY120" s="2" t="str">
        <f t="shared" si="114"/>
        <v/>
      </c>
      <c r="CZ120" s="2">
        <f t="shared" si="115"/>
        <v>49.033000000000001</v>
      </c>
      <c r="DA120" s="2" t="str">
        <f t="shared" si="116"/>
        <v/>
      </c>
      <c r="DB120" s="2">
        <f t="shared" si="117"/>
        <v>49.23</v>
      </c>
      <c r="DC120" s="2">
        <f t="shared" si="118"/>
        <v>49.033000000000001</v>
      </c>
      <c r="DD120" s="2">
        <f t="shared" si="119"/>
        <v>49.097999999999999</v>
      </c>
      <c r="DE120" s="2">
        <f t="shared" si="120"/>
        <v>50.951000000000001</v>
      </c>
      <c r="DF120" s="2" t="str">
        <f t="shared" si="121"/>
        <v/>
      </c>
      <c r="DG120" s="2" t="str">
        <f t="shared" si="122"/>
        <v/>
      </c>
      <c r="DH120" s="2" t="str">
        <f t="shared" si="123"/>
        <v/>
      </c>
      <c r="DI120" s="2" t="str">
        <f t="shared" si="124"/>
        <v/>
      </c>
      <c r="DK120" s="2">
        <f t="shared" si="148"/>
        <v>56.864776517300051</v>
      </c>
      <c r="DL120" s="2">
        <f t="shared" si="148"/>
        <v>73.944378787878776</v>
      </c>
      <c r="DM120" s="2">
        <f t="shared" si="148"/>
        <v>101.53029154334037</v>
      </c>
      <c r="DN120" s="2">
        <f t="shared" si="148"/>
        <v>94.831370331219176</v>
      </c>
      <c r="DO120" s="2">
        <f t="shared" si="148"/>
        <v>75.713883720930227</v>
      </c>
      <c r="DP120" s="2">
        <f t="shared" si="148"/>
        <v>80.484231707317065</v>
      </c>
      <c r="DQ120" s="2">
        <f t="shared" si="148"/>
        <v>87.017048776804614</v>
      </c>
      <c r="DR120" s="2">
        <f t="shared" si="148"/>
        <v>86.138164285714282</v>
      </c>
      <c r="DS120" s="2">
        <f t="shared" si="148"/>
        <v>74.293108536585351</v>
      </c>
      <c r="DT120" s="2">
        <f t="shared" si="148"/>
        <v>87.754963562753034</v>
      </c>
      <c r="DU120" s="2">
        <f t="shared" si="148"/>
        <v>74.699892120075049</v>
      </c>
      <c r="DV120" s="2">
        <f t="shared" si="148"/>
        <v>83.255323852740176</v>
      </c>
      <c r="DW120" s="2">
        <f t="shared" si="148"/>
        <v>84.351101479915414</v>
      </c>
      <c r="DX120" s="2">
        <f t="shared" si="148"/>
        <v>66.72733535910109</v>
      </c>
      <c r="DY120" s="2">
        <f t="shared" si="148"/>
        <v>57.208083797909403</v>
      </c>
      <c r="EA120" s="2">
        <f t="shared" si="152"/>
        <v>48.974503799501967</v>
      </c>
      <c r="EB120" s="2">
        <f t="shared" si="152"/>
        <v>52.099644299476395</v>
      </c>
      <c r="EC120" s="2">
        <f t="shared" si="152"/>
        <v>53.719512473138394</v>
      </c>
      <c r="ED120" s="2">
        <f t="shared" si="152"/>
        <v>51.831292296411924</v>
      </c>
      <c r="EE120" s="2">
        <f t="shared" si="151"/>
        <v>51.166413792243624</v>
      </c>
      <c r="EF120" s="2">
        <f t="shared" si="151"/>
        <v>50.610479965334918</v>
      </c>
      <c r="EG120" s="2">
        <f t="shared" si="151"/>
        <v>49.990924965216244</v>
      </c>
      <c r="EH120" s="2">
        <f t="shared" si="151"/>
        <v>49.92147934699539</v>
      </c>
      <c r="EI120" s="2">
        <f t="shared" si="151"/>
        <v>48.53666943732852</v>
      </c>
      <c r="EJ120" s="2">
        <f t="shared" si="151"/>
        <v>50.314002301255648</v>
      </c>
      <c r="EK120" s="2">
        <f t="shared" si="151"/>
        <v>50.030356721218759</v>
      </c>
      <c r="EL120" s="2">
        <f t="shared" si="151"/>
        <v>49.955872841704078</v>
      </c>
      <c r="EM120" s="2">
        <f t="shared" si="135"/>
        <v>51.211429100039638</v>
      </c>
      <c r="EN120" s="2">
        <f t="shared" si="135"/>
        <v>51.25970611942671</v>
      </c>
      <c r="EO120" s="2">
        <f t="shared" si="135"/>
        <v>52.390365426098704</v>
      </c>
      <c r="EQ120" s="2">
        <f t="shared" si="149"/>
        <v>49.580953122828653</v>
      </c>
      <c r="ER120" s="2">
        <f t="shared" si="149"/>
        <v>52.713657822720599</v>
      </c>
      <c r="ES120" s="2">
        <f t="shared" si="149"/>
        <v>54.261330814664859</v>
      </c>
      <c r="ET120" s="2">
        <f t="shared" si="149"/>
        <v>52.138720315843585</v>
      </c>
      <c r="EU120" s="2">
        <f t="shared" si="149"/>
        <v>51.119157724484666</v>
      </c>
      <c r="EV120" s="2">
        <f t="shared" si="149"/>
        <v>49.93436226569068</v>
      </c>
      <c r="EW120" s="2">
        <f t="shared" si="149"/>
        <v>49.978597752773972</v>
      </c>
      <c r="EX120" s="2">
        <f t="shared" si="149"/>
        <v>49.286004984081124</v>
      </c>
      <c r="EY120" s="2">
        <f t="shared" si="149"/>
        <v>49.011481590117455</v>
      </c>
      <c r="EZ120" s="2">
        <f t="shared" si="149"/>
        <v>50.63957362862034</v>
      </c>
      <c r="FA120" s="2">
        <f t="shared" si="149"/>
        <v>49.880397003227955</v>
      </c>
      <c r="FB120" s="2">
        <f t="shared" si="149"/>
        <v>49.444198147901211</v>
      </c>
      <c r="FC120" s="2">
        <f t="shared" si="149"/>
        <v>50.600096376768136</v>
      </c>
      <c r="FD120" s="2">
        <f t="shared" si="149"/>
        <v>50.974340986026867</v>
      </c>
      <c r="FE120" s="2">
        <f t="shared" si="149"/>
        <v>52.695211823909879</v>
      </c>
      <c r="FG120" s="2">
        <f t="shared" si="150"/>
        <v>0.99045900239648765</v>
      </c>
      <c r="FH120" s="2">
        <f t="shared" si="150"/>
        <v>0.98934187193532785</v>
      </c>
      <c r="FI120" s="2">
        <f t="shared" si="150"/>
        <v>0.98951856747892775</v>
      </c>
      <c r="FJ120" s="2">
        <f t="shared" si="150"/>
        <v>0.98951460485976983</v>
      </c>
      <c r="FK120" s="2">
        <f t="shared" si="150"/>
        <v>0.98875150114248433</v>
      </c>
      <c r="FL120" s="2">
        <f t="shared" si="150"/>
        <v>0.98858097387462629</v>
      </c>
      <c r="FM120" s="2">
        <f t="shared" si="150"/>
        <v>0.98906323437899246</v>
      </c>
      <c r="FN120" s="2">
        <f t="shared" si="150"/>
        <v>0.98841114128403462</v>
      </c>
      <c r="FO120" s="2">
        <f t="shared" si="150"/>
        <v>0.98856079442464095</v>
      </c>
      <c r="FP120" s="2">
        <f t="shared" si="150"/>
        <v>0.98713142414549615</v>
      </c>
      <c r="FQ120" s="2">
        <f t="shared" si="150"/>
        <v>0.98749768427721196</v>
      </c>
      <c r="FR120" s="2">
        <f t="shared" si="150"/>
        <v>0.98746877913272624</v>
      </c>
      <c r="FS120" s="2">
        <f t="shared" si="150"/>
        <v>0.98853050470917703</v>
      </c>
      <c r="FT120" s="2">
        <f t="shared" si="150"/>
        <v>0.98741948284467751</v>
      </c>
      <c r="FU120" s="2">
        <f t="shared" si="150"/>
        <v>0.98748363633379654</v>
      </c>
      <c r="FW120" s="2">
        <f t="shared" si="141"/>
        <v>1.973167165646013E-3</v>
      </c>
      <c r="FX120" s="2">
        <f t="shared" si="141"/>
        <v>1.5544550354878864E-3</v>
      </c>
      <c r="FY120" s="2">
        <f t="shared" si="141"/>
        <v>2.2963754716979427E-3</v>
      </c>
      <c r="FZ120" s="2">
        <f t="shared" si="141"/>
        <v>1.8566772628832975E-3</v>
      </c>
      <c r="GA120" s="2">
        <f t="shared" si="141"/>
        <v>1.8475224046686529E-3</v>
      </c>
      <c r="GB120" s="2">
        <f t="shared" si="141"/>
        <v>2.214217892137319E-3</v>
      </c>
      <c r="GC120" s="2">
        <f t="shared" si="141"/>
        <v>2.1102348809085231E-3</v>
      </c>
      <c r="GD120" s="2">
        <f t="shared" si="141"/>
        <v>2.63743243947744E-3</v>
      </c>
      <c r="GE120" s="2">
        <f t="shared" si="141"/>
        <v>3.5442377513216204E-3</v>
      </c>
      <c r="GF120" s="2">
        <f t="shared" si="141"/>
        <v>3.2341875066177381E-3</v>
      </c>
      <c r="GG120" s="2">
        <f t="shared" si="141"/>
        <v>2.6157992310076321E-3</v>
      </c>
      <c r="GH120" s="2">
        <f t="shared" si="141"/>
        <v>2.1281479827371099E-3</v>
      </c>
      <c r="GI120" s="2">
        <f t="shared" si="141"/>
        <v>2.3009535470036018E-3</v>
      </c>
      <c r="GJ120" s="2">
        <f t="shared" si="141"/>
        <v>1.7310113488080488E-3</v>
      </c>
      <c r="GK120" s="2">
        <f t="shared" si="141"/>
        <v>1.4388361995245995E-3</v>
      </c>
      <c r="GM120" s="86">
        <f t="shared" si="142"/>
        <v>1.5621369288111715E-17</v>
      </c>
      <c r="GN120" s="86">
        <f t="shared" si="142"/>
        <v>2.1392713549850505E-21</v>
      </c>
      <c r="GO120" s="86">
        <f t="shared" si="142"/>
        <v>9.0240580589370569E-41</v>
      </c>
      <c r="GP120" s="86">
        <f t="shared" si="142"/>
        <v>3.4214521785106766E-40</v>
      </c>
      <c r="GQ120" s="86">
        <f t="shared" si="142"/>
        <v>2.5658489018767704E-41</v>
      </c>
      <c r="GR120" s="86">
        <f t="shared" si="142"/>
        <v>4.1709624763351444E-47</v>
      </c>
      <c r="GS120" s="86">
        <f t="shared" si="142"/>
        <v>3.4614687007057832E-46</v>
      </c>
      <c r="GT120" s="86">
        <f t="shared" si="142"/>
        <v>2.708565902281177E-46</v>
      </c>
      <c r="GU120" s="86">
        <f t="shared" si="142"/>
        <v>6.6277386637639873E-47</v>
      </c>
      <c r="GV120" s="86">
        <f t="shared" si="142"/>
        <v>4.6452314004972089E-44</v>
      </c>
      <c r="GW120" s="86">
        <f t="shared" si="142"/>
        <v>3.7883478122923491E-41</v>
      </c>
      <c r="GX120" s="86">
        <f t="shared" si="142"/>
        <v>2.7317398721179405E-25</v>
      </c>
      <c r="GY120" s="86">
        <f t="shared" si="142"/>
        <v>8.9998078830822643E-26</v>
      </c>
      <c r="GZ120" s="86">
        <f t="shared" si="142"/>
        <v>6.4519611345480673E-32</v>
      </c>
      <c r="HA120" s="86">
        <f t="shared" si="142"/>
        <v>5.8736963500171842E-33</v>
      </c>
      <c r="HC120" s="86">
        <f t="shared" si="73"/>
        <v>0.24881343300482409</v>
      </c>
      <c r="HD120" s="86">
        <f t="shared" si="73"/>
        <v>0.14936202048512567</v>
      </c>
      <c r="HE120" s="86">
        <f t="shared" si="73"/>
        <v>2.9366239206325539E-2</v>
      </c>
      <c r="HF120" s="86">
        <f t="shared" si="73"/>
        <v>2.7479287318848637E-2</v>
      </c>
      <c r="HG120" s="86">
        <f t="shared" si="73"/>
        <v>8.1619602707418429E-2</v>
      </c>
      <c r="HH120" s="86">
        <f t="shared" si="73"/>
        <v>7.2839672818177225E-3</v>
      </c>
      <c r="HI120" s="86">
        <f t="shared" si="138"/>
        <v>1.448705201589982E-2</v>
      </c>
      <c r="HJ120" s="86">
        <f t="shared" si="138"/>
        <v>3.2810819815371575E-3</v>
      </c>
      <c r="HK120" s="86">
        <f t="shared" si="138"/>
        <v>1.614483643933632E-3</v>
      </c>
      <c r="HL120" s="86">
        <f t="shared" si="138"/>
        <v>3.4456964872685563E-4</v>
      </c>
      <c r="HM120" s="86">
        <f t="shared" si="138"/>
        <v>6.9827868163881077E-3</v>
      </c>
      <c r="HN120" s="86">
        <f t="shared" si="138"/>
        <v>6.6137578694453386E-2</v>
      </c>
      <c r="HO120" s="86">
        <f t="shared" si="138"/>
        <v>7.5262568437506963E-2</v>
      </c>
      <c r="HP120" s="86">
        <f t="shared" si="138"/>
        <v>0.10982514481683386</v>
      </c>
      <c r="HQ120" s="86">
        <f t="shared" si="138"/>
        <v>5.1654762308859223E-2</v>
      </c>
      <c r="HS120" s="86">
        <f t="shared" si="143"/>
        <v>2.4890757697210187E-15</v>
      </c>
      <c r="HT120" s="86">
        <f t="shared" si="143"/>
        <v>1.2203435456785064E-21</v>
      </c>
      <c r="HU120" s="86">
        <f t="shared" si="143"/>
        <v>3.9230679423953305E-16</v>
      </c>
      <c r="HV120" s="86">
        <f t="shared" si="143"/>
        <v>3.5991007315989319E-16</v>
      </c>
      <c r="HW120" s="86">
        <f t="shared" si="143"/>
        <v>1.949110886594603E-25</v>
      </c>
      <c r="HX120" s="86">
        <f t="shared" si="143"/>
        <v>1.8128772985352308E-18</v>
      </c>
      <c r="HY120" s="86">
        <f t="shared" si="143"/>
        <v>2.0113784031192334E-17</v>
      </c>
      <c r="HZ120" s="86">
        <f t="shared" si="143"/>
        <v>8.8237333721554685E-18</v>
      </c>
      <c r="IA120" s="86">
        <f t="shared" si="143"/>
        <v>1.0250679483811419E-15</v>
      </c>
      <c r="IB120" s="86">
        <f t="shared" si="143"/>
        <v>3.313226683059669E-17</v>
      </c>
      <c r="IC120" s="86">
        <f t="shared" si="143"/>
        <v>5.3316583758297376E-18</v>
      </c>
      <c r="ID120" s="86">
        <f t="shared" si="143"/>
        <v>3.6893978370024548E-16</v>
      </c>
      <c r="IE120" s="86">
        <f t="shared" si="143"/>
        <v>1.9503365085791382E-17</v>
      </c>
      <c r="IF120" s="86">
        <f t="shared" si="143"/>
        <v>2.0235604880263792E-11</v>
      </c>
      <c r="IG120" s="86">
        <f t="shared" si="143"/>
        <v>1.7894216971428166E-9</v>
      </c>
      <c r="II120" s="86">
        <f t="shared" si="144"/>
        <v>1.4838527922113133E-70</v>
      </c>
      <c r="IJ120" s="86">
        <f t="shared" si="144"/>
        <v>4.0056018150459895E-107</v>
      </c>
      <c r="IK120" s="86">
        <f t="shared" si="144"/>
        <v>9.0504107511344687E-80</v>
      </c>
      <c r="IL120" s="86">
        <f t="shared" si="144"/>
        <v>1.2443833637264811E-78</v>
      </c>
      <c r="IM120" s="86">
        <f t="shared" si="144"/>
        <v>6.2648136140781411E-127</v>
      </c>
      <c r="IN120" s="86">
        <f t="shared" si="144"/>
        <v>1.6103337092993635E-92</v>
      </c>
      <c r="IO120" s="86">
        <f t="shared" si="144"/>
        <v>6.6644751763479297E-88</v>
      </c>
      <c r="IP120" s="86">
        <f t="shared" si="144"/>
        <v>3.0306789332678858E-89</v>
      </c>
      <c r="IQ120" s="86">
        <f t="shared" si="144"/>
        <v>2.4814020033901967E-80</v>
      </c>
      <c r="IR120" s="86">
        <f t="shared" si="144"/>
        <v>7.5658666655675225E-90</v>
      </c>
      <c r="IS120" s="86">
        <f t="shared" si="144"/>
        <v>2.3587463303630352E-91</v>
      </c>
      <c r="IT120" s="86">
        <f t="shared" si="144"/>
        <v>3.6534837064253378E-77</v>
      </c>
      <c r="IU120" s="86">
        <f t="shared" si="144"/>
        <v>1.57209471709389E-84</v>
      </c>
      <c r="IV120" s="86">
        <f t="shared" si="144"/>
        <v>1.9915622931807831E-50</v>
      </c>
      <c r="IW120" s="86">
        <f t="shared" si="144"/>
        <v>3.4070274928732167E-52</v>
      </c>
      <c r="IY120" s="86">
        <f t="shared" si="145"/>
        <v>0.24881343300482661</v>
      </c>
      <c r="IZ120" s="86">
        <f t="shared" si="145"/>
        <v>0.14936202048512567</v>
      </c>
      <c r="JA120" s="86">
        <f t="shared" si="145"/>
        <v>2.9366239206325931E-2</v>
      </c>
      <c r="JB120" s="86">
        <f t="shared" si="145"/>
        <v>2.7479287318848997E-2</v>
      </c>
      <c r="JC120" s="86">
        <f t="shared" si="145"/>
        <v>8.1619602707418429E-2</v>
      </c>
      <c r="JD120" s="86">
        <f t="shared" si="145"/>
        <v>7.2839672818177242E-3</v>
      </c>
      <c r="JE120" s="86">
        <f t="shared" si="145"/>
        <v>1.4487052015899841E-2</v>
      </c>
      <c r="JF120" s="86">
        <f t="shared" si="145"/>
        <v>3.2810819815371661E-3</v>
      </c>
      <c r="JG120" s="86">
        <f t="shared" si="145"/>
        <v>1.614483643934657E-3</v>
      </c>
      <c r="JH120" s="86">
        <f t="shared" si="145"/>
        <v>3.4456964872688875E-4</v>
      </c>
      <c r="JI120" s="86">
        <f t="shared" si="145"/>
        <v>6.9827868163881129E-3</v>
      </c>
      <c r="JJ120" s="86">
        <f t="shared" si="145"/>
        <v>6.6137578694453761E-2</v>
      </c>
      <c r="JK120" s="86">
        <f t="shared" si="145"/>
        <v>7.5262568437506977E-2</v>
      </c>
      <c r="JL120" s="86">
        <f t="shared" si="145"/>
        <v>0.10982514483706947</v>
      </c>
      <c r="JM120" s="86">
        <f t="shared" si="145"/>
        <v>5.1654764098280917E-2</v>
      </c>
    </row>
    <row r="121" spans="2:273" x14ac:dyDescent="0.25">
      <c r="B121" s="2">
        <v>94</v>
      </c>
      <c r="C121" s="37">
        <v>57.103000000000002</v>
      </c>
      <c r="D121" s="37">
        <v>57.564999999999998</v>
      </c>
      <c r="E121" s="37">
        <v>53.161000000000001</v>
      </c>
      <c r="F121" s="37">
        <v>52.451999999999998</v>
      </c>
      <c r="G121" s="37">
        <v>47.918999999999997</v>
      </c>
      <c r="H121" s="37">
        <v>48.933999999999997</v>
      </c>
      <c r="I121" s="37">
        <v>47.295000000000002</v>
      </c>
      <c r="J121" s="37">
        <v>47.311</v>
      </c>
      <c r="K121" s="37">
        <v>48.197000000000003</v>
      </c>
      <c r="L121" s="37">
        <v>48.213000000000001</v>
      </c>
      <c r="M121" s="37">
        <v>49.246000000000002</v>
      </c>
      <c r="N121" s="37">
        <v>47.786999999999999</v>
      </c>
      <c r="O121" s="37">
        <v>51.426000000000002</v>
      </c>
      <c r="P121" s="37">
        <v>49.622999999999998</v>
      </c>
      <c r="Q121" s="37">
        <v>47.393000000000001</v>
      </c>
      <c r="S121" s="4">
        <f t="shared" si="146"/>
        <v>62.006929646592368</v>
      </c>
      <c r="T121" s="4">
        <f t="shared" si="146"/>
        <v>58.244864333752638</v>
      </c>
      <c r="U121" s="4">
        <f t="shared" si="146"/>
        <v>54.588176225852003</v>
      </c>
      <c r="V121" s="4">
        <f t="shared" si="146"/>
        <v>52.579240109654776</v>
      </c>
      <c r="W121" s="4">
        <f t="shared" si="146"/>
        <v>53.546994944811907</v>
      </c>
      <c r="X121" s="4">
        <f t="shared" si="146"/>
        <v>50.835989999441622</v>
      </c>
      <c r="Y121" s="4">
        <f t="shared" si="146"/>
        <v>50.411018082220849</v>
      </c>
      <c r="Z121" s="4">
        <f t="shared" si="146"/>
        <v>50.153662204333749</v>
      </c>
      <c r="AA121" s="4">
        <f t="shared" si="146"/>
        <v>48.758704343725661</v>
      </c>
      <c r="AB121" s="4">
        <f t="shared" si="146"/>
        <v>50.647580338725035</v>
      </c>
      <c r="AC121" s="4">
        <f t="shared" si="146"/>
        <v>50.23637323494269</v>
      </c>
      <c r="AD121" s="4">
        <f t="shared" si="146"/>
        <v>51.794697846786626</v>
      </c>
      <c r="AE121" s="4">
        <f t="shared" si="146"/>
        <v>53.734472153782214</v>
      </c>
      <c r="AF121" s="4">
        <f t="shared" si="146"/>
        <v>54.623737759240349</v>
      </c>
      <c r="AG121" s="4">
        <f t="shared" si="146"/>
        <v>52.994056049085202</v>
      </c>
      <c r="AI121" s="4">
        <f t="shared" si="147"/>
        <v>-4.903929646592367</v>
      </c>
      <c r="AJ121" s="4">
        <f t="shared" si="147"/>
        <v>-0.67986433375263999</v>
      </c>
      <c r="AK121" s="4">
        <f t="shared" si="147"/>
        <v>-1.4271762258520013</v>
      </c>
      <c r="AL121" s="4">
        <f t="shared" si="147"/>
        <v>-0.12724010965477817</v>
      </c>
      <c r="AM121" s="4">
        <f t="shared" si="147"/>
        <v>-5.6279949448119098</v>
      </c>
      <c r="AN121" s="4">
        <f t="shared" si="147"/>
        <v>-1.9019899994416249</v>
      </c>
      <c r="AO121" s="4">
        <f t="shared" si="147"/>
        <v>-3.1160180822208474</v>
      </c>
      <c r="AP121" s="4">
        <f t="shared" si="147"/>
        <v>-2.8426622043337488</v>
      </c>
      <c r="AQ121" s="4">
        <f t="shared" si="147"/>
        <v>-0.56170434372565836</v>
      </c>
      <c r="AR121" s="4">
        <f t="shared" si="147"/>
        <v>-2.4345803387250342</v>
      </c>
      <c r="AS121" s="4">
        <f t="shared" si="147"/>
        <v>-0.99037323494268747</v>
      </c>
      <c r="AT121" s="4">
        <f t="shared" si="147"/>
        <v>-4.0076978467866269</v>
      </c>
      <c r="AU121" s="4">
        <f t="shared" si="147"/>
        <v>-2.3084721537822119</v>
      </c>
      <c r="AV121" s="4">
        <f t="shared" si="147"/>
        <v>-5.0007377592403515</v>
      </c>
      <c r="AW121" s="4">
        <f t="shared" si="147"/>
        <v>-5.6010560490852015</v>
      </c>
      <c r="AY121" s="2">
        <f t="shared" si="139"/>
        <v>48.962084112191903</v>
      </c>
      <c r="AZ121" s="2">
        <f t="shared" si="139"/>
        <v>52.190416615164004</v>
      </c>
      <c r="BA121" s="2">
        <f t="shared" si="139"/>
        <v>54.048880416814931</v>
      </c>
      <c r="BB121" s="2">
        <f t="shared" si="139"/>
        <v>52.148281385851142</v>
      </c>
      <c r="BC121" s="2">
        <f t="shared" si="139"/>
        <v>51.302218115707532</v>
      </c>
      <c r="BD121" s="2">
        <f t="shared" si="139"/>
        <v>50.760851575484978</v>
      </c>
      <c r="BE121" s="2">
        <f t="shared" si="139"/>
        <v>50.216889766269816</v>
      </c>
      <c r="BF121" s="2">
        <f t="shared" si="139"/>
        <v>50.127663863247456</v>
      </c>
      <c r="BG121" s="2">
        <f t="shared" si="139"/>
        <v>48.747608059711403</v>
      </c>
      <c r="BH121" s="2">
        <f t="shared" si="139"/>
        <v>50.646149305849413</v>
      </c>
      <c r="BI121" s="2">
        <f t="shared" si="139"/>
        <v>50.162263488357958</v>
      </c>
      <c r="BJ121" s="2">
        <f t="shared" si="139"/>
        <v>50.188637542493396</v>
      </c>
      <c r="BK121" s="2">
        <f t="shared" si="139"/>
        <v>51.406267963520406</v>
      </c>
      <c r="BL121" s="2">
        <f t="shared" si="139"/>
        <v>51.291928224500161</v>
      </c>
      <c r="BM121" s="2">
        <f t="shared" si="139"/>
        <v>52.347365872123603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>
        <f t="shared" si="140"/>
        <v>53.161000000000001</v>
      </c>
      <c r="CH121" s="2">
        <f t="shared" si="140"/>
        <v>52.451999999999998</v>
      </c>
      <c r="CI121" s="2" t="str">
        <f t="shared" si="140"/>
        <v/>
      </c>
      <c r="CJ121" s="2">
        <f t="shared" si="140"/>
        <v>48.933999999999997</v>
      </c>
      <c r="CK121" s="2">
        <f t="shared" si="140"/>
        <v>47.295000000000002</v>
      </c>
      <c r="CL121" s="2">
        <f t="shared" si="140"/>
        <v>47.311</v>
      </c>
      <c r="CM121" s="2">
        <f t="shared" si="140"/>
        <v>48.197000000000003</v>
      </c>
      <c r="CN121" s="2">
        <f t="shared" si="140"/>
        <v>48.213000000000001</v>
      </c>
      <c r="CO121" s="2">
        <f t="shared" si="140"/>
        <v>49.246000000000002</v>
      </c>
      <c r="CP121" s="2" t="str">
        <f t="shared" si="140"/>
        <v/>
      </c>
      <c r="CQ121" s="2" t="str">
        <f t="shared" si="140"/>
        <v/>
      </c>
      <c r="CR121" s="2" t="str">
        <f t="shared" si="140"/>
        <v/>
      </c>
      <c r="CS121" s="2" t="str">
        <f t="shared" si="140"/>
        <v/>
      </c>
      <c r="CU121" s="2" t="str">
        <f t="shared" si="110"/>
        <v/>
      </c>
      <c r="CV121" s="2" t="str">
        <f t="shared" si="111"/>
        <v/>
      </c>
      <c r="CW121" s="2">
        <f t="shared" si="112"/>
        <v>53.161000000000001</v>
      </c>
      <c r="CX121" s="2">
        <f t="shared" si="113"/>
        <v>52.451999999999998</v>
      </c>
      <c r="CY121" s="2" t="str">
        <f t="shared" si="114"/>
        <v/>
      </c>
      <c r="CZ121" s="2">
        <f t="shared" si="115"/>
        <v>48.933999999999997</v>
      </c>
      <c r="DA121" s="2">
        <f t="shared" si="116"/>
        <v>47.295000000000002</v>
      </c>
      <c r="DB121" s="2">
        <f t="shared" si="117"/>
        <v>47.311</v>
      </c>
      <c r="DC121" s="2">
        <f t="shared" si="118"/>
        <v>48.197000000000003</v>
      </c>
      <c r="DD121" s="2">
        <f t="shared" si="119"/>
        <v>48.213000000000001</v>
      </c>
      <c r="DE121" s="2">
        <f t="shared" si="120"/>
        <v>49.246000000000002</v>
      </c>
      <c r="DF121" s="2" t="str">
        <f t="shared" si="121"/>
        <v/>
      </c>
      <c r="DG121" s="2" t="str">
        <f t="shared" si="122"/>
        <v/>
      </c>
      <c r="DH121" s="2" t="str">
        <f t="shared" si="123"/>
        <v/>
      </c>
      <c r="DI121" s="2" t="str">
        <f t="shared" si="124"/>
        <v/>
      </c>
      <c r="DK121" s="2">
        <f t="shared" si="148"/>
        <v>56.867543878129801</v>
      </c>
      <c r="DL121" s="2">
        <f t="shared" si="148"/>
        <v>74.100303030303024</v>
      </c>
      <c r="DM121" s="2">
        <f t="shared" si="148"/>
        <v>102.01531501057082</v>
      </c>
      <c r="DN121" s="2">
        <f t="shared" si="148"/>
        <v>95.213708949964769</v>
      </c>
      <c r="DO121" s="2">
        <f t="shared" si="148"/>
        <v>75.900418604651151</v>
      </c>
      <c r="DP121" s="2">
        <f t="shared" si="148"/>
        <v>80.72787717770035</v>
      </c>
      <c r="DQ121" s="2">
        <f t="shared" si="148"/>
        <v>87.334810027182144</v>
      </c>
      <c r="DR121" s="2">
        <f t="shared" si="148"/>
        <v>86.457036585365842</v>
      </c>
      <c r="DS121" s="2">
        <f t="shared" si="148"/>
        <v>74.481451219512167</v>
      </c>
      <c r="DT121" s="2">
        <f t="shared" si="148"/>
        <v>88.150676113360333</v>
      </c>
      <c r="DU121" s="2">
        <f t="shared" si="148"/>
        <v>74.927717917448405</v>
      </c>
      <c r="DV121" s="2">
        <f t="shared" si="148"/>
        <v>83.574167301407229</v>
      </c>
      <c r="DW121" s="2">
        <f t="shared" si="148"/>
        <v>84.634827846572009</v>
      </c>
      <c r="DX121" s="2">
        <f t="shared" si="148"/>
        <v>66.806354158225957</v>
      </c>
      <c r="DY121" s="2">
        <f t="shared" si="148"/>
        <v>57.219890243902434</v>
      </c>
      <c r="EA121" s="2">
        <f t="shared" si="152"/>
        <v>48.891374825287173</v>
      </c>
      <c r="EB121" s="2">
        <f t="shared" si="152"/>
        <v>51.974139555066984</v>
      </c>
      <c r="EC121" s="2">
        <f t="shared" si="152"/>
        <v>53.584200753682794</v>
      </c>
      <c r="ED121" s="2">
        <f t="shared" si="152"/>
        <v>51.731492809669099</v>
      </c>
      <c r="EE121" s="2">
        <f t="shared" si="151"/>
        <v>51.047090233887985</v>
      </c>
      <c r="EF121" s="2">
        <f t="shared" si="151"/>
        <v>50.446719024168182</v>
      </c>
      <c r="EG121" s="2">
        <f t="shared" si="151"/>
        <v>49.842591224090555</v>
      </c>
      <c r="EH121" s="2">
        <f t="shared" si="151"/>
        <v>49.740924642644856</v>
      </c>
      <c r="EI121" s="2">
        <f t="shared" si="151"/>
        <v>48.474280199217183</v>
      </c>
      <c r="EJ121" s="2">
        <f t="shared" si="151"/>
        <v>50.199145063035679</v>
      </c>
      <c r="EK121" s="2">
        <f t="shared" si="151"/>
        <v>49.876720441129685</v>
      </c>
      <c r="EL121" s="2">
        <f t="shared" si="151"/>
        <v>49.80339215672366</v>
      </c>
      <c r="EM121" s="2">
        <f t="shared" si="135"/>
        <v>51.05614211708734</v>
      </c>
      <c r="EN121" s="2">
        <f t="shared" si="135"/>
        <v>51.112177777477243</v>
      </c>
      <c r="EO121" s="2">
        <f t="shared" si="135"/>
        <v>52.290595579465936</v>
      </c>
      <c r="EQ121" s="2">
        <f t="shared" si="149"/>
        <v>49.467574825262375</v>
      </c>
      <c r="ER121" s="2">
        <f t="shared" si="149"/>
        <v>52.561874966626618</v>
      </c>
      <c r="ES121" s="2">
        <f t="shared" si="149"/>
        <v>54.096862871754681</v>
      </c>
      <c r="ET121" s="2">
        <f t="shared" si="149"/>
        <v>52.022887660608333</v>
      </c>
      <c r="EU121" s="2">
        <f t="shared" si="149"/>
        <v>51.003211621763704</v>
      </c>
      <c r="EV121" s="2">
        <f t="shared" si="149"/>
        <v>49.811884572719251</v>
      </c>
      <c r="EW121" s="2">
        <f t="shared" si="149"/>
        <v>49.831398330287172</v>
      </c>
      <c r="EX121" s="2">
        <f t="shared" si="149"/>
        <v>49.147555186743219</v>
      </c>
      <c r="EY121" s="2">
        <f t="shared" si="149"/>
        <v>48.919602495142748</v>
      </c>
      <c r="EZ121" s="2">
        <f t="shared" si="149"/>
        <v>50.506474205621195</v>
      </c>
      <c r="FA121" s="2">
        <f t="shared" si="149"/>
        <v>49.734017698064179</v>
      </c>
      <c r="FB121" s="2">
        <f t="shared" si="149"/>
        <v>49.317477360849225</v>
      </c>
      <c r="FC121" s="2">
        <f t="shared" si="149"/>
        <v>50.472470476100717</v>
      </c>
      <c r="FD121" s="2">
        <f t="shared" si="149"/>
        <v>50.839584388549611</v>
      </c>
      <c r="FE121" s="2">
        <f t="shared" si="149"/>
        <v>52.569570798830092</v>
      </c>
      <c r="FG121" s="2">
        <f t="shared" si="150"/>
        <v>0.99129119568804336</v>
      </c>
      <c r="FH121" s="2">
        <f t="shared" si="150"/>
        <v>0.99027054739963283</v>
      </c>
      <c r="FI121" s="2">
        <f t="shared" si="150"/>
        <v>0.99043199581350316</v>
      </c>
      <c r="FJ121" s="2">
        <f t="shared" si="150"/>
        <v>0.99042837518543092</v>
      </c>
      <c r="FK121" s="2">
        <f t="shared" si="150"/>
        <v>0.98973108349670713</v>
      </c>
      <c r="FL121" s="2">
        <f t="shared" si="150"/>
        <v>0.98957525012587078</v>
      </c>
      <c r="FM121" s="2">
        <f t="shared" si="150"/>
        <v>0.99001594338045784</v>
      </c>
      <c r="FN121" s="2">
        <f t="shared" si="150"/>
        <v>0.9894200469211164</v>
      </c>
      <c r="FO121" s="2">
        <f t="shared" si="150"/>
        <v>0.98955680917755318</v>
      </c>
      <c r="FP121" s="2">
        <f t="shared" si="150"/>
        <v>0.98825041533544056</v>
      </c>
      <c r="FQ121" s="2">
        <f t="shared" si="150"/>
        <v>0.9885851954795456</v>
      </c>
      <c r="FR121" s="2">
        <f t="shared" si="150"/>
        <v>0.98855877551177629</v>
      </c>
      <c r="FS121" s="2">
        <f t="shared" si="150"/>
        <v>0.98952912886115174</v>
      </c>
      <c r="FT121" s="2">
        <f t="shared" si="150"/>
        <v>0.98851371725878368</v>
      </c>
      <c r="FU121" s="2">
        <f t="shared" si="150"/>
        <v>0.98857235535253229</v>
      </c>
      <c r="FW121" s="2">
        <f t="shared" si="141"/>
        <v>2.163122985926066E-3</v>
      </c>
      <c r="FX121" s="2">
        <f t="shared" si="141"/>
        <v>1.7041704771164736E-3</v>
      </c>
      <c r="FY121" s="2">
        <f t="shared" si="141"/>
        <v>2.5173679116032247E-3</v>
      </c>
      <c r="FZ121" s="2">
        <f t="shared" si="141"/>
        <v>2.0354415296787855E-3</v>
      </c>
      <c r="GA121" s="2">
        <f t="shared" si="141"/>
        <v>2.0254070136582016E-3</v>
      </c>
      <c r="GB121" s="2">
        <f t="shared" si="141"/>
        <v>2.4273231063788535E-3</v>
      </c>
      <c r="GC121" s="2">
        <f t="shared" si="141"/>
        <v>2.313355555771386E-3</v>
      </c>
      <c r="GD121" s="2">
        <f t="shared" si="141"/>
        <v>2.8911514965310418E-3</v>
      </c>
      <c r="GE121" s="2">
        <f t="shared" si="141"/>
        <v>3.8848510238445309E-3</v>
      </c>
      <c r="GF121" s="2">
        <f t="shared" si="141"/>
        <v>3.5451099076465745E-3</v>
      </c>
      <c r="GG121" s="2">
        <f t="shared" si="141"/>
        <v>2.8674431725613852E-3</v>
      </c>
      <c r="GH121" s="2">
        <f t="shared" si="141"/>
        <v>2.3329888522496595E-3</v>
      </c>
      <c r="GI121" s="2">
        <f t="shared" si="141"/>
        <v>2.5223854456222776E-3</v>
      </c>
      <c r="GJ121" s="2">
        <f t="shared" si="141"/>
        <v>1.8976992762568302E-3</v>
      </c>
      <c r="GK121" s="2">
        <f t="shared" si="141"/>
        <v>1.577433547078503E-3</v>
      </c>
      <c r="GM121" s="86">
        <f t="shared" si="142"/>
        <v>1.0734517279503427E-18</v>
      </c>
      <c r="GN121" s="86">
        <f t="shared" si="142"/>
        <v>7.0790083565599403E-23</v>
      </c>
      <c r="GO121" s="86">
        <f t="shared" si="142"/>
        <v>1.5688739556168597E-43</v>
      </c>
      <c r="GP121" s="86">
        <f t="shared" si="142"/>
        <v>6.3314691783704311E-43</v>
      </c>
      <c r="GQ121" s="86">
        <f t="shared" si="142"/>
        <v>3.8135103995605682E-44</v>
      </c>
      <c r="GR121" s="86">
        <f t="shared" si="142"/>
        <v>2.9861342387521837E-50</v>
      </c>
      <c r="GS121" s="86">
        <f t="shared" si="142"/>
        <v>2.5633639036584518E-49</v>
      </c>
      <c r="GT121" s="86">
        <f t="shared" si="142"/>
        <v>2.2117877705266314E-49</v>
      </c>
      <c r="GU121" s="86">
        <f t="shared" si="142"/>
        <v>5.241074617696791E-50</v>
      </c>
      <c r="GV121" s="86">
        <f t="shared" si="142"/>
        <v>5.5677255358983994E-47</v>
      </c>
      <c r="GW121" s="86">
        <f t="shared" si="142"/>
        <v>6.4217550229515586E-44</v>
      </c>
      <c r="GX121" s="86">
        <f t="shared" si="142"/>
        <v>5.2630408606546166E-27</v>
      </c>
      <c r="GY121" s="86">
        <f t="shared" si="142"/>
        <v>1.7182603905644809E-27</v>
      </c>
      <c r="GZ121" s="86">
        <f t="shared" si="142"/>
        <v>4.3224693816778315E-34</v>
      </c>
      <c r="HA121" s="86">
        <f t="shared" si="142"/>
        <v>3.4494451135327107E-35</v>
      </c>
      <c r="HC121" s="86">
        <f t="shared" si="73"/>
        <v>0.14999278090770407</v>
      </c>
      <c r="HD121" s="86">
        <f t="shared" si="73"/>
        <v>6.4698608178671443E-2</v>
      </c>
      <c r="HE121" s="86">
        <f t="shared" si="73"/>
        <v>7.3474236896624587E-3</v>
      </c>
      <c r="HF121" s="86">
        <f t="shared" si="73"/>
        <v>5.862770055377684E-3</v>
      </c>
      <c r="HG121" s="86">
        <f t="shared" si="73"/>
        <v>3.6436832840807135E-2</v>
      </c>
      <c r="HH121" s="86">
        <f t="shared" si="73"/>
        <v>1.266778919701261E-3</v>
      </c>
      <c r="HI121" s="86">
        <f t="shared" si="138"/>
        <v>3.2900142594461919E-3</v>
      </c>
      <c r="HJ121" s="86">
        <f t="shared" si="138"/>
        <v>5.0481189523457937E-4</v>
      </c>
      <c r="HK121" s="86">
        <f t="shared" si="138"/>
        <v>2.49446062391165E-4</v>
      </c>
      <c r="HL121" s="86">
        <f t="shared" si="138"/>
        <v>3.7870155844971207E-5</v>
      </c>
      <c r="HM121" s="86">
        <f t="shared" si="138"/>
        <v>1.5597266220953368E-3</v>
      </c>
      <c r="HN121" s="86">
        <f t="shared" si="138"/>
        <v>2.2347109806806719E-2</v>
      </c>
      <c r="HO121" s="86">
        <f t="shared" si="138"/>
        <v>3.1665697292155896E-2</v>
      </c>
      <c r="HP121" s="86">
        <f t="shared" si="138"/>
        <v>4.9712181776108831E-2</v>
      </c>
      <c r="HQ121" s="86">
        <f t="shared" si="138"/>
        <v>1.7745325153520293E-2</v>
      </c>
      <c r="HS121" s="86">
        <f t="shared" si="143"/>
        <v>1.3765407253237764E-14</v>
      </c>
      <c r="HT121" s="86">
        <f t="shared" si="143"/>
        <v>1.4151474244662293E-20</v>
      </c>
      <c r="HU121" s="86">
        <f t="shared" si="143"/>
        <v>2.6685706325422243E-15</v>
      </c>
      <c r="HV121" s="86">
        <f t="shared" si="143"/>
        <v>2.2709804713317001E-15</v>
      </c>
      <c r="HW121" s="86">
        <f t="shared" si="143"/>
        <v>3.8671422955233013E-24</v>
      </c>
      <c r="HX121" s="86">
        <f t="shared" si="143"/>
        <v>1.6526880665736942E-17</v>
      </c>
      <c r="HY121" s="86">
        <f t="shared" si="143"/>
        <v>1.5954163148587725E-16</v>
      </c>
      <c r="HZ121" s="86">
        <f t="shared" si="143"/>
        <v>7.8697697196370048E-17</v>
      </c>
      <c r="IA121" s="86">
        <f t="shared" si="143"/>
        <v>7.8906136378877429E-15</v>
      </c>
      <c r="IB121" s="86">
        <f t="shared" si="143"/>
        <v>3.0893968501435629E-16</v>
      </c>
      <c r="IC121" s="86">
        <f t="shared" si="143"/>
        <v>4.9370901678085132E-17</v>
      </c>
      <c r="ID121" s="86">
        <f t="shared" si="143"/>
        <v>2.3794313145305152E-15</v>
      </c>
      <c r="IE121" s="86">
        <f t="shared" si="143"/>
        <v>1.5300754578256019E-16</v>
      </c>
      <c r="IF121" s="86">
        <f t="shared" si="143"/>
        <v>6.8086088670140242E-11</v>
      </c>
      <c r="IG121" s="86">
        <f t="shared" si="143"/>
        <v>4.5396842208591201E-9</v>
      </c>
      <c r="II121" s="86">
        <f t="shared" si="144"/>
        <v>1.5448341293906797E-68</v>
      </c>
      <c r="IJ121" s="86">
        <f t="shared" si="144"/>
        <v>3.7848503933066338E-104</v>
      </c>
      <c r="IK121" s="86">
        <f t="shared" si="144"/>
        <v>1.9988759964801725E-77</v>
      </c>
      <c r="IL121" s="86">
        <f t="shared" si="144"/>
        <v>2.1243688559026473E-76</v>
      </c>
      <c r="IM121" s="86">
        <f t="shared" si="144"/>
        <v>2.6792511203404452E-123</v>
      </c>
      <c r="IN121" s="86">
        <f t="shared" si="144"/>
        <v>8.2718886757461167E-90</v>
      </c>
      <c r="IO121" s="86">
        <f t="shared" si="144"/>
        <v>2.3805496055147814E-85</v>
      </c>
      <c r="IP121" s="86">
        <f t="shared" si="144"/>
        <v>1.4827986980551176E-86</v>
      </c>
      <c r="IQ121" s="86">
        <f t="shared" si="144"/>
        <v>8.6382396396258085E-78</v>
      </c>
      <c r="IR121" s="86">
        <f t="shared" si="144"/>
        <v>4.8173204750154963E-87</v>
      </c>
      <c r="IS121" s="86">
        <f t="shared" si="144"/>
        <v>1.3280384326616408E-88</v>
      </c>
      <c r="IT121" s="86">
        <f t="shared" si="144"/>
        <v>6.3202066393500626E-75</v>
      </c>
      <c r="IU121" s="86">
        <f t="shared" si="144"/>
        <v>4.833808270244534E-82</v>
      </c>
      <c r="IV121" s="86">
        <f t="shared" si="144"/>
        <v>4.9945951512788888E-49</v>
      </c>
      <c r="IW121" s="86">
        <f t="shared" si="144"/>
        <v>8.7405765517094116E-51</v>
      </c>
      <c r="IY121" s="86">
        <f t="shared" si="145"/>
        <v>0.14999278090771784</v>
      </c>
      <c r="IZ121" s="86">
        <f t="shared" si="145"/>
        <v>6.4698608178671443E-2</v>
      </c>
      <c r="JA121" s="86">
        <f t="shared" si="145"/>
        <v>7.3474236896651276E-3</v>
      </c>
      <c r="JB121" s="86">
        <f t="shared" si="145"/>
        <v>5.8627700553799547E-3</v>
      </c>
      <c r="JC121" s="86">
        <f t="shared" si="145"/>
        <v>3.6436832840807135E-2</v>
      </c>
      <c r="JD121" s="86">
        <f t="shared" si="145"/>
        <v>1.2667789197012775E-3</v>
      </c>
      <c r="JE121" s="86">
        <f t="shared" si="145"/>
        <v>3.2900142594463515E-3</v>
      </c>
      <c r="JF121" s="86">
        <f t="shared" si="145"/>
        <v>5.0481189523465808E-4</v>
      </c>
      <c r="JG121" s="86">
        <f t="shared" si="145"/>
        <v>2.4944606239905561E-4</v>
      </c>
      <c r="JH121" s="86">
        <f t="shared" si="145"/>
        <v>3.7870155845280144E-5</v>
      </c>
      <c r="JI121" s="86">
        <f t="shared" si="145"/>
        <v>1.5597266220953863E-3</v>
      </c>
      <c r="JJ121" s="86">
        <f t="shared" si="145"/>
        <v>2.2347109806809099E-2</v>
      </c>
      <c r="JK121" s="86">
        <f t="shared" si="145"/>
        <v>3.1665697292156049E-2</v>
      </c>
      <c r="JL121" s="86">
        <f t="shared" si="145"/>
        <v>4.9712181844194916E-2</v>
      </c>
      <c r="JM121" s="86">
        <f t="shared" si="145"/>
        <v>1.7745329693204515E-2</v>
      </c>
    </row>
    <row r="122" spans="2:273" x14ac:dyDescent="0.25">
      <c r="B122" s="2">
        <v>95</v>
      </c>
      <c r="C122" s="37">
        <v>44.655000000000001</v>
      </c>
      <c r="D122" s="37">
        <v>53.71</v>
      </c>
      <c r="E122" s="37">
        <v>49.758000000000003</v>
      </c>
      <c r="F122" s="37">
        <v>48.677</v>
      </c>
      <c r="G122" s="37">
        <v>51.194000000000003</v>
      </c>
      <c r="H122" s="37">
        <v>47.622999999999998</v>
      </c>
      <c r="I122" s="37">
        <v>48.279000000000003</v>
      </c>
      <c r="J122" s="37">
        <v>48.426000000000002</v>
      </c>
      <c r="K122" s="37">
        <v>49.23</v>
      </c>
      <c r="L122" s="37">
        <v>50.573999999999998</v>
      </c>
      <c r="M122" s="37">
        <v>47.295000000000002</v>
      </c>
      <c r="N122" s="37">
        <v>50.066000000000003</v>
      </c>
      <c r="O122" s="37">
        <v>49.786999999999999</v>
      </c>
      <c r="P122" s="37">
        <v>45.720999999999997</v>
      </c>
      <c r="Q122" s="37">
        <v>48.131</v>
      </c>
      <c r="S122" s="4">
        <f t="shared" si="146"/>
        <v>54.964055533986006</v>
      </c>
      <c r="T122" s="4">
        <f t="shared" si="146"/>
        <v>53.842060944321865</v>
      </c>
      <c r="U122" s="4">
        <f t="shared" si="146"/>
        <v>53.965254393358329</v>
      </c>
      <c r="V122" s="4">
        <f t="shared" si="146"/>
        <v>52.072923825533877</v>
      </c>
      <c r="W122" s="4">
        <f t="shared" si="146"/>
        <v>51.856737413232274</v>
      </c>
      <c r="X122" s="4">
        <f t="shared" si="146"/>
        <v>50.581338992927385</v>
      </c>
      <c r="Y122" s="4">
        <f t="shared" si="146"/>
        <v>50.068443103132573</v>
      </c>
      <c r="Z122" s="4">
        <f t="shared" si="146"/>
        <v>49.920465397596963</v>
      </c>
      <c r="AA122" s="4">
        <f t="shared" si="146"/>
        <v>48.665039486867705</v>
      </c>
      <c r="AB122" s="4">
        <f t="shared" si="146"/>
        <v>50.498080120274828</v>
      </c>
      <c r="AC122" s="4">
        <f t="shared" si="146"/>
        <v>49.998370839302829</v>
      </c>
      <c r="AD122" s="4">
        <f t="shared" si="146"/>
        <v>50.376673559159649</v>
      </c>
      <c r="AE122" s="4">
        <f t="shared" si="146"/>
        <v>51.926441875066821</v>
      </c>
      <c r="AF122" s="4">
        <f t="shared" si="146"/>
        <v>52.198958527139013</v>
      </c>
      <c r="AG122" s="4">
        <f t="shared" si="146"/>
        <v>52.389675600739189</v>
      </c>
      <c r="AI122" s="4">
        <f t="shared" si="147"/>
        <v>-10.309055533986005</v>
      </c>
      <c r="AJ122" s="4">
        <f t="shared" si="147"/>
        <v>-0.13206094432186433</v>
      </c>
      <c r="AK122" s="4">
        <f t="shared" si="147"/>
        <v>-4.2072543933583262</v>
      </c>
      <c r="AL122" s="4">
        <f t="shared" si="147"/>
        <v>-3.3959238255338775</v>
      </c>
      <c r="AM122" s="4">
        <f t="shared" si="147"/>
        <v>-0.66273741323227142</v>
      </c>
      <c r="AN122" s="4">
        <f t="shared" si="147"/>
        <v>-2.9583389929273878</v>
      </c>
      <c r="AO122" s="4">
        <f t="shared" si="147"/>
        <v>-1.7894431031325695</v>
      </c>
      <c r="AP122" s="4">
        <f t="shared" si="147"/>
        <v>-1.4944653975969615</v>
      </c>
      <c r="AQ122" s="4">
        <f t="shared" si="147"/>
        <v>0.56496051313229145</v>
      </c>
      <c r="AR122" s="4">
        <f t="shared" si="147"/>
        <v>7.5919879725169892E-2</v>
      </c>
      <c r="AS122" s="4">
        <f t="shared" si="147"/>
        <v>-2.7033708393028277</v>
      </c>
      <c r="AT122" s="4">
        <f t="shared" si="147"/>
        <v>-0.31067355915964612</v>
      </c>
      <c r="AU122" s="4">
        <f t="shared" si="147"/>
        <v>-2.1394418750668223</v>
      </c>
      <c r="AV122" s="4">
        <f t="shared" si="147"/>
        <v>-6.4779585271390161</v>
      </c>
      <c r="AW122" s="4">
        <f t="shared" si="147"/>
        <v>-4.2586756007391884</v>
      </c>
      <c r="AY122" s="2">
        <f t="shared" si="139"/>
        <v>48.873622728335071</v>
      </c>
      <c r="AZ122" s="2">
        <f t="shared" si="139"/>
        <v>52.048684905779552</v>
      </c>
      <c r="BA122" s="2">
        <f t="shared" si="139"/>
        <v>53.878612962106175</v>
      </c>
      <c r="BB122" s="2">
        <f t="shared" si="139"/>
        <v>52.0164148124977</v>
      </c>
      <c r="BC122" s="2">
        <f t="shared" si="139"/>
        <v>51.163514761068413</v>
      </c>
      <c r="BD122" s="2">
        <f t="shared" si="139"/>
        <v>50.573417653037737</v>
      </c>
      <c r="BE122" s="2">
        <f t="shared" si="139"/>
        <v>50.04016787746626</v>
      </c>
      <c r="BF122" s="2">
        <f t="shared" si="139"/>
        <v>49.918051392011463</v>
      </c>
      <c r="BG122" s="2">
        <f t="shared" si="139"/>
        <v>48.663979844022563</v>
      </c>
      <c r="BH122" s="2">
        <f t="shared" si="139"/>
        <v>50.497987899711866</v>
      </c>
      <c r="BI122" s="2">
        <f t="shared" si="139"/>
        <v>49.987687339013753</v>
      </c>
      <c r="BJ122" s="2">
        <f t="shared" si="139"/>
        <v>50.007394580555662</v>
      </c>
      <c r="BK122" s="2">
        <f t="shared" si="139"/>
        <v>51.224470947857512</v>
      </c>
      <c r="BL122" s="2">
        <f t="shared" si="139"/>
        <v>51.131056990446652</v>
      </c>
      <c r="BM122" s="2">
        <f t="shared" si="139"/>
        <v>52.243852961235191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 t="str">
        <f t="shared" si="140"/>
        <v/>
      </c>
      <c r="CG122" s="2">
        <f t="shared" si="140"/>
        <v>49.758000000000003</v>
      </c>
      <c r="CH122" s="2">
        <f t="shared" si="140"/>
        <v>48.677</v>
      </c>
      <c r="CI122" s="2" t="str">
        <f t="shared" si="140"/>
        <v/>
      </c>
      <c r="CJ122" s="2">
        <f t="shared" si="140"/>
        <v>47.622999999999998</v>
      </c>
      <c r="CK122" s="2">
        <f t="shared" si="140"/>
        <v>48.279000000000003</v>
      </c>
      <c r="CL122" s="2">
        <f t="shared" si="140"/>
        <v>48.426000000000002</v>
      </c>
      <c r="CM122" s="2">
        <f t="shared" si="140"/>
        <v>49.23</v>
      </c>
      <c r="CN122" s="2">
        <f t="shared" si="140"/>
        <v>50.573999999999998</v>
      </c>
      <c r="CO122" s="2">
        <f t="shared" si="140"/>
        <v>47.295000000000002</v>
      </c>
      <c r="CP122" s="2">
        <f t="shared" si="140"/>
        <v>50.066000000000003</v>
      </c>
      <c r="CQ122" s="2" t="str">
        <f t="shared" si="140"/>
        <v/>
      </c>
      <c r="CR122" s="2" t="str">
        <f t="shared" si="140"/>
        <v/>
      </c>
      <c r="CS122" s="2">
        <f t="shared" si="140"/>
        <v>48.131</v>
      </c>
      <c r="CU122" s="2" t="str">
        <f t="shared" si="110"/>
        <v/>
      </c>
      <c r="CV122" s="2" t="str">
        <f t="shared" si="111"/>
        <v/>
      </c>
      <c r="CW122" s="2">
        <f t="shared" si="112"/>
        <v>49.758000000000003</v>
      </c>
      <c r="CX122" s="2">
        <f t="shared" si="113"/>
        <v>48.677</v>
      </c>
      <c r="CY122" s="2" t="str">
        <f t="shared" si="114"/>
        <v/>
      </c>
      <c r="CZ122" s="2">
        <f t="shared" si="115"/>
        <v>47.622999999999998</v>
      </c>
      <c r="DA122" s="2">
        <f t="shared" si="116"/>
        <v>48.279000000000003</v>
      </c>
      <c r="DB122" s="2">
        <f t="shared" si="117"/>
        <v>48.426000000000002</v>
      </c>
      <c r="DC122" s="2">
        <f t="shared" si="118"/>
        <v>49.23</v>
      </c>
      <c r="DD122" s="2">
        <f t="shared" si="119"/>
        <v>50.573999999999998</v>
      </c>
      <c r="DE122" s="2">
        <f t="shared" si="120"/>
        <v>47.295000000000002</v>
      </c>
      <c r="DF122" s="2">
        <f t="shared" si="121"/>
        <v>50.066000000000003</v>
      </c>
      <c r="DG122" s="2" t="str">
        <f t="shared" si="122"/>
        <v/>
      </c>
      <c r="DH122" s="2" t="str">
        <f t="shared" si="123"/>
        <v/>
      </c>
      <c r="DI122" s="2">
        <f t="shared" si="124"/>
        <v>48.131</v>
      </c>
      <c r="DK122" s="2">
        <f t="shared" si="148"/>
        <v>56.870311238959559</v>
      </c>
      <c r="DL122" s="2">
        <f t="shared" si="148"/>
        <v>74.256227272727259</v>
      </c>
      <c r="DM122" s="2">
        <f t="shared" si="148"/>
        <v>102.50033847780125</v>
      </c>
      <c r="DN122" s="2">
        <f t="shared" si="148"/>
        <v>95.596047568710361</v>
      </c>
      <c r="DO122" s="2">
        <f t="shared" si="148"/>
        <v>76.086953488372089</v>
      </c>
      <c r="DP122" s="2">
        <f t="shared" si="148"/>
        <v>80.971522648083621</v>
      </c>
      <c r="DQ122" s="2">
        <f t="shared" si="148"/>
        <v>87.652571277559673</v>
      </c>
      <c r="DR122" s="2">
        <f t="shared" si="148"/>
        <v>86.775908885017415</v>
      </c>
      <c r="DS122" s="2">
        <f t="shared" si="148"/>
        <v>74.669793902439011</v>
      </c>
      <c r="DT122" s="2">
        <f t="shared" si="148"/>
        <v>88.546388663967605</v>
      </c>
      <c r="DU122" s="2">
        <f t="shared" si="148"/>
        <v>75.155543714821761</v>
      </c>
      <c r="DV122" s="2">
        <f t="shared" si="148"/>
        <v>83.893010750074268</v>
      </c>
      <c r="DW122" s="2">
        <f t="shared" si="148"/>
        <v>84.918554213228603</v>
      </c>
      <c r="DX122" s="2">
        <f t="shared" si="148"/>
        <v>66.885372957350825</v>
      </c>
      <c r="DY122" s="2">
        <f t="shared" si="148"/>
        <v>57.231696689895465</v>
      </c>
      <c r="EA122" s="2">
        <f t="shared" si="152"/>
        <v>48.808245851072378</v>
      </c>
      <c r="EB122" s="2">
        <f t="shared" si="152"/>
        <v>51.848634810657579</v>
      </c>
      <c r="EC122" s="2">
        <f t="shared" si="152"/>
        <v>53.448889034227193</v>
      </c>
      <c r="ED122" s="2">
        <f t="shared" si="152"/>
        <v>51.631693322926267</v>
      </c>
      <c r="EE122" s="2">
        <f t="shared" si="151"/>
        <v>50.927766675532354</v>
      </c>
      <c r="EF122" s="2">
        <f t="shared" si="151"/>
        <v>50.282958083001446</v>
      </c>
      <c r="EG122" s="2">
        <f t="shared" si="151"/>
        <v>49.694257482964872</v>
      </c>
      <c r="EH122" s="2">
        <f t="shared" si="151"/>
        <v>49.560369938294322</v>
      </c>
      <c r="EI122" s="2">
        <f t="shared" si="151"/>
        <v>48.411890961105847</v>
      </c>
      <c r="EJ122" s="2">
        <f t="shared" si="151"/>
        <v>50.084287824815704</v>
      </c>
      <c r="EK122" s="2">
        <f t="shared" si="151"/>
        <v>49.72308416104061</v>
      </c>
      <c r="EL122" s="2">
        <f t="shared" si="151"/>
        <v>49.650911471743257</v>
      </c>
      <c r="EM122" s="2">
        <f t="shared" si="135"/>
        <v>50.90085513413505</v>
      </c>
      <c r="EN122" s="2">
        <f t="shared" si="135"/>
        <v>50.964649435527775</v>
      </c>
      <c r="EO122" s="2">
        <f t="shared" si="135"/>
        <v>52.190825732833176</v>
      </c>
      <c r="EQ122" s="2">
        <f t="shared" si="149"/>
        <v>49.354196527696104</v>
      </c>
      <c r="ER122" s="2">
        <f t="shared" si="149"/>
        <v>52.410092110532638</v>
      </c>
      <c r="ES122" s="2">
        <f t="shared" si="149"/>
        <v>53.932394928844502</v>
      </c>
      <c r="ET122" s="2">
        <f t="shared" si="149"/>
        <v>51.907055005373088</v>
      </c>
      <c r="EU122" s="2">
        <f t="shared" si="149"/>
        <v>50.887265519042749</v>
      </c>
      <c r="EV122" s="2">
        <f t="shared" si="149"/>
        <v>49.689406879747821</v>
      </c>
      <c r="EW122" s="2">
        <f t="shared" si="149"/>
        <v>49.684198907800379</v>
      </c>
      <c r="EX122" s="2">
        <f t="shared" si="149"/>
        <v>49.00910538940532</v>
      </c>
      <c r="EY122" s="2">
        <f t="shared" si="149"/>
        <v>48.82772340016804</v>
      </c>
      <c r="EZ122" s="2">
        <f t="shared" si="149"/>
        <v>50.373374782622051</v>
      </c>
      <c r="FA122" s="2">
        <f t="shared" si="149"/>
        <v>49.587638392900409</v>
      </c>
      <c r="FB122" s="2">
        <f t="shared" si="149"/>
        <v>49.190756573797245</v>
      </c>
      <c r="FC122" s="2">
        <f t="shared" si="149"/>
        <v>50.344844575433299</v>
      </c>
      <c r="FD122" s="2">
        <f t="shared" si="149"/>
        <v>50.704827791072361</v>
      </c>
      <c r="FE122" s="2">
        <f t="shared" si="149"/>
        <v>52.443929773750305</v>
      </c>
      <c r="FG122" s="2">
        <f t="shared" si="150"/>
        <v>0.99205138520208525</v>
      </c>
      <c r="FH122" s="2">
        <f t="shared" si="150"/>
        <v>0.99111903089087816</v>
      </c>
      <c r="FI122" s="2">
        <f t="shared" si="150"/>
        <v>0.99126652392633374</v>
      </c>
      <c r="FJ122" s="2">
        <f t="shared" si="150"/>
        <v>0.99126321630633552</v>
      </c>
      <c r="FK122" s="2">
        <f t="shared" si="150"/>
        <v>0.99062616708247886</v>
      </c>
      <c r="FL122" s="2">
        <f t="shared" si="150"/>
        <v>0.99048378622747624</v>
      </c>
      <c r="FM122" s="2">
        <f t="shared" si="150"/>
        <v>0.99088642596986931</v>
      </c>
      <c r="FN122" s="2">
        <f t="shared" si="150"/>
        <v>0.99034197725414341</v>
      </c>
      <c r="FO122" s="2">
        <f t="shared" si="150"/>
        <v>0.99046693695909649</v>
      </c>
      <c r="FP122" s="2">
        <f t="shared" si="150"/>
        <v>0.98927316163533152</v>
      </c>
      <c r="FQ122" s="2">
        <f t="shared" si="150"/>
        <v>0.98957910802243765</v>
      </c>
      <c r="FR122" s="2">
        <f t="shared" si="150"/>
        <v>0.98955496419463163</v>
      </c>
      <c r="FS122" s="2">
        <f t="shared" si="150"/>
        <v>0.99044164569064874</v>
      </c>
      <c r="FT122" s="2">
        <f t="shared" si="150"/>
        <v>0.98951378755278574</v>
      </c>
      <c r="FU122" s="2">
        <f t="shared" si="150"/>
        <v>0.98956737411543494</v>
      </c>
      <c r="FW122" s="2">
        <f t="shared" si="141"/>
        <v>2.3713223084231567E-3</v>
      </c>
      <c r="FX122" s="2">
        <f t="shared" si="141"/>
        <v>1.8682785970951634E-3</v>
      </c>
      <c r="FY122" s="2">
        <f t="shared" si="141"/>
        <v>2.7595688071899321E-3</v>
      </c>
      <c r="FZ122" s="2">
        <f t="shared" si="141"/>
        <v>2.2313790681300939E-3</v>
      </c>
      <c r="GA122" s="2">
        <f t="shared" si="141"/>
        <v>2.2203807494847517E-3</v>
      </c>
      <c r="GB122" s="2">
        <f t="shared" si="141"/>
        <v>2.6608837253971657E-3</v>
      </c>
      <c r="GC122" s="2">
        <f t="shared" si="141"/>
        <v>2.5359779260476678E-3</v>
      </c>
      <c r="GD122" s="2">
        <f t="shared" si="141"/>
        <v>3.1692005828096452E-3</v>
      </c>
      <c r="GE122" s="2">
        <f t="shared" si="141"/>
        <v>4.2580585080226711E-3</v>
      </c>
      <c r="GF122" s="2">
        <f t="shared" si="141"/>
        <v>3.8858066704954767E-3</v>
      </c>
      <c r="GG122" s="2">
        <f t="shared" si="141"/>
        <v>3.1432193591324239E-3</v>
      </c>
      <c r="GH122" s="2">
        <f t="shared" si="141"/>
        <v>2.5574957606538749E-3</v>
      </c>
      <c r="GI122" s="2">
        <f t="shared" si="141"/>
        <v>2.7650677497846397E-3</v>
      </c>
      <c r="GJ122" s="2">
        <f t="shared" si="141"/>
        <v>2.0804049849707652E-3</v>
      </c>
      <c r="GK122" s="2">
        <f t="shared" si="141"/>
        <v>1.7293583027533027E-3</v>
      </c>
      <c r="GM122" s="86">
        <f t="shared" si="142"/>
        <v>6.7289934263750976E-20</v>
      </c>
      <c r="GN122" s="86">
        <f t="shared" si="142"/>
        <v>2.0764490816553698E-24</v>
      </c>
      <c r="GO122" s="86">
        <f t="shared" si="142"/>
        <v>2.2001667754446571E-46</v>
      </c>
      <c r="GP122" s="86">
        <f t="shared" si="142"/>
        <v>9.4615353143885922E-46</v>
      </c>
      <c r="GQ122" s="86">
        <f t="shared" si="142"/>
        <v>4.5373907133296348E-47</v>
      </c>
      <c r="GR122" s="86">
        <f t="shared" si="142"/>
        <v>1.6805000064247637E-53</v>
      </c>
      <c r="GS122" s="86">
        <f t="shared" si="142"/>
        <v>1.4884148893005935E-52</v>
      </c>
      <c r="GT122" s="86">
        <f t="shared" si="142"/>
        <v>1.42610875506087E-52</v>
      </c>
      <c r="GU122" s="86">
        <f t="shared" si="142"/>
        <v>3.2757132494521325E-53</v>
      </c>
      <c r="GV122" s="86">
        <f t="shared" si="142"/>
        <v>5.3424223113012865E-50</v>
      </c>
      <c r="GW122" s="86">
        <f t="shared" si="142"/>
        <v>8.7836659636954672E-47</v>
      </c>
      <c r="GX122" s="86">
        <f t="shared" si="142"/>
        <v>8.8511270277186081E-29</v>
      </c>
      <c r="GY122" s="86">
        <f t="shared" si="142"/>
        <v>2.8691838998527474E-29</v>
      </c>
      <c r="GZ122" s="86">
        <f t="shared" si="142"/>
        <v>2.439371228228279E-36</v>
      </c>
      <c r="HA122" s="86">
        <f t="shared" si="142"/>
        <v>1.7008461021414149E-37</v>
      </c>
      <c r="HC122" s="86">
        <f t="shared" si="73"/>
        <v>7.967366997545014E-2</v>
      </c>
      <c r="HD122" s="86">
        <f t="shared" si="73"/>
        <v>2.2582528939501821E-2</v>
      </c>
      <c r="HE122" s="86">
        <f t="shared" si="73"/>
        <v>1.3847172783424129E-3</v>
      </c>
      <c r="HF122" s="86">
        <f t="shared" si="73"/>
        <v>8.9128332061153774E-4</v>
      </c>
      <c r="HG122" s="86">
        <f t="shared" si="73"/>
        <v>1.3995257037334308E-2</v>
      </c>
      <c r="HH122" s="86">
        <f t="shared" si="73"/>
        <v>1.609534268728094E-4</v>
      </c>
      <c r="HI122" s="86">
        <f t="shared" si="138"/>
        <v>5.7154584630006282E-4</v>
      </c>
      <c r="HJ122" s="86">
        <f t="shared" si="138"/>
        <v>5.711171148379985E-5</v>
      </c>
      <c r="HK122" s="86">
        <f t="shared" si="138"/>
        <v>2.933732833654983E-5</v>
      </c>
      <c r="HL122" s="86">
        <f t="shared" si="138"/>
        <v>3.0748007660166639E-6</v>
      </c>
      <c r="HM122" s="86">
        <f t="shared" si="138"/>
        <v>2.7591447269273661E-4</v>
      </c>
      <c r="HN122" s="86">
        <f t="shared" si="138"/>
        <v>5.9640642524009411E-3</v>
      </c>
      <c r="HO122" s="86">
        <f t="shared" si="138"/>
        <v>1.1295320286564216E-2</v>
      </c>
      <c r="HP122" s="86">
        <f t="shared" si="138"/>
        <v>1.9037909867659318E-2</v>
      </c>
      <c r="HQ122" s="86">
        <f t="shared" si="138"/>
        <v>4.9386739156380048E-3</v>
      </c>
      <c r="HS122" s="86">
        <f t="shared" si="143"/>
        <v>7.271988274927213E-14</v>
      </c>
      <c r="HT122" s="86">
        <f t="shared" si="143"/>
        <v>1.5371718659677852E-19</v>
      </c>
      <c r="HU122" s="86">
        <f t="shared" si="143"/>
        <v>1.7187630599438373E-14</v>
      </c>
      <c r="HV122" s="86">
        <f t="shared" si="143"/>
        <v>1.3627582241370554E-14</v>
      </c>
      <c r="HW122" s="86">
        <f t="shared" si="143"/>
        <v>7.067342462347137E-23</v>
      </c>
      <c r="HX122" s="86">
        <f t="shared" si="143"/>
        <v>1.4147886684471394E-16</v>
      </c>
      <c r="HY122" s="86">
        <f t="shared" si="143"/>
        <v>1.1932982383092041E-15</v>
      </c>
      <c r="HZ122" s="86">
        <f t="shared" si="143"/>
        <v>6.5822340005007221E-16</v>
      </c>
      <c r="IA122" s="86">
        <f t="shared" si="143"/>
        <v>5.6985692886903212E-14</v>
      </c>
      <c r="IB122" s="86">
        <f t="shared" si="143"/>
        <v>2.6876900869422612E-15</v>
      </c>
      <c r="IC122" s="86">
        <f t="shared" si="143"/>
        <v>4.2813670393567202E-16</v>
      </c>
      <c r="ID122" s="86">
        <f t="shared" si="143"/>
        <v>1.4575803881279757E-14</v>
      </c>
      <c r="IE122" s="86">
        <f t="shared" si="143"/>
        <v>1.132676379236142E-15</v>
      </c>
      <c r="IF122" s="86">
        <f t="shared" si="143"/>
        <v>2.2197159203926058E-10</v>
      </c>
      <c r="IG122" s="86">
        <f t="shared" si="143"/>
        <v>1.1258329687300575E-8</v>
      </c>
      <c r="II122" s="86">
        <f t="shared" si="144"/>
        <v>1.5014041961375285E-66</v>
      </c>
      <c r="IJ122" s="86">
        <f t="shared" si="144"/>
        <v>3.2427689322993761E-101</v>
      </c>
      <c r="IK122" s="86">
        <f t="shared" si="144"/>
        <v>4.0671435541892634E-75</v>
      </c>
      <c r="IL122" s="86">
        <f t="shared" si="144"/>
        <v>3.3631860791386912E-74</v>
      </c>
      <c r="IM122" s="86">
        <f t="shared" si="144"/>
        <v>1.0133593807961272E-119</v>
      </c>
      <c r="IN122" s="86">
        <f t="shared" si="144"/>
        <v>3.8665706042538157E-87</v>
      </c>
      <c r="IO122" s="86">
        <f t="shared" si="144"/>
        <v>7.7860941706975754E-83</v>
      </c>
      <c r="IP122" s="86">
        <f t="shared" si="144"/>
        <v>6.5883109344843376E-84</v>
      </c>
      <c r="IQ122" s="86">
        <f t="shared" si="144"/>
        <v>2.732314917411591E-75</v>
      </c>
      <c r="IR122" s="86">
        <f t="shared" si="144"/>
        <v>2.7640785452830905E-84</v>
      </c>
      <c r="IS122" s="86">
        <f t="shared" si="144"/>
        <v>6.7763459592530047E-86</v>
      </c>
      <c r="IT122" s="86">
        <f t="shared" si="144"/>
        <v>1.0120092739187115E-72</v>
      </c>
      <c r="IU122" s="86">
        <f t="shared" si="144"/>
        <v>1.3623176785088416E-79</v>
      </c>
      <c r="IV122" s="86">
        <f t="shared" si="144"/>
        <v>1.1955533232793573E-47</v>
      </c>
      <c r="IW122" s="86">
        <f t="shared" si="144"/>
        <v>2.1423915777294025E-49</v>
      </c>
      <c r="IY122" s="86">
        <f t="shared" si="145"/>
        <v>7.9673669975522859E-2</v>
      </c>
      <c r="IZ122" s="86">
        <f t="shared" si="145"/>
        <v>2.2582528939501821E-2</v>
      </c>
      <c r="JA122" s="86">
        <f t="shared" si="145"/>
        <v>1.3847172783596005E-3</v>
      </c>
      <c r="JB122" s="86">
        <f t="shared" si="145"/>
        <v>8.9128332062516529E-4</v>
      </c>
      <c r="JC122" s="86">
        <f t="shared" si="145"/>
        <v>1.3995257037334308E-2</v>
      </c>
      <c r="JD122" s="86">
        <f t="shared" si="145"/>
        <v>1.6095342687295089E-4</v>
      </c>
      <c r="JE122" s="86">
        <f t="shared" si="145"/>
        <v>5.7154584630125609E-4</v>
      </c>
      <c r="JF122" s="86">
        <f t="shared" si="145"/>
        <v>5.7111711484458076E-5</v>
      </c>
      <c r="JG122" s="86">
        <f t="shared" si="145"/>
        <v>2.9337328393535523E-5</v>
      </c>
      <c r="JH122" s="86">
        <f t="shared" si="145"/>
        <v>3.0748007687043541E-6</v>
      </c>
      <c r="JI122" s="86">
        <f t="shared" si="145"/>
        <v>2.7591447269316476E-4</v>
      </c>
      <c r="JJ122" s="86">
        <f t="shared" si="145"/>
        <v>5.9640642524155171E-3</v>
      </c>
      <c r="JK122" s="86">
        <f t="shared" si="145"/>
        <v>1.1295320286565349E-2</v>
      </c>
      <c r="JL122" s="86">
        <f t="shared" si="145"/>
        <v>1.9037910089630909E-2</v>
      </c>
      <c r="JM122" s="86">
        <f t="shared" si="145"/>
        <v>4.9386851739676918E-3</v>
      </c>
    </row>
    <row r="123" spans="2:273" x14ac:dyDescent="0.25">
      <c r="B123" s="2">
        <v>96</v>
      </c>
      <c r="C123" s="37">
        <v>46.69</v>
      </c>
      <c r="D123" s="37">
        <v>50.79</v>
      </c>
      <c r="E123" s="37">
        <v>51.29</v>
      </c>
      <c r="F123" s="37">
        <v>49.241999999999997</v>
      </c>
      <c r="G123" s="37">
        <v>49.081000000000003</v>
      </c>
      <c r="H123" s="37">
        <v>48.148000000000003</v>
      </c>
      <c r="I123" s="37">
        <v>47.720999999999997</v>
      </c>
      <c r="J123" s="37">
        <v>49.097999999999999</v>
      </c>
      <c r="K123" s="37">
        <v>48.557000000000002</v>
      </c>
      <c r="L123" s="37">
        <v>49</v>
      </c>
      <c r="M123" s="37">
        <v>50.540999999999997</v>
      </c>
      <c r="N123" s="37">
        <v>49.262</v>
      </c>
      <c r="O123" s="37">
        <v>51.738</v>
      </c>
      <c r="P123" s="37">
        <v>50.23</v>
      </c>
      <c r="Q123" s="37">
        <v>50.131</v>
      </c>
      <c r="S123" s="4">
        <f t="shared" si="146"/>
        <v>51.259772149338858</v>
      </c>
      <c r="T123" s="4">
        <f t="shared" si="146"/>
        <v>52.328125295892043</v>
      </c>
      <c r="U123" s="4">
        <f t="shared" si="146"/>
        <v>53.721208075792418</v>
      </c>
      <c r="V123" s="4">
        <f t="shared" si="146"/>
        <v>51.892145281615562</v>
      </c>
      <c r="W123" s="4">
        <f t="shared" si="146"/>
        <v>51.206615266891589</v>
      </c>
      <c r="X123" s="4">
        <f t="shared" si="146"/>
        <v>50.388290215974699</v>
      </c>
      <c r="Y123" s="4">
        <f t="shared" si="146"/>
        <v>49.868625261196634</v>
      </c>
      <c r="Z123" s="4">
        <f t="shared" si="146"/>
        <v>49.710692658905998</v>
      </c>
      <c r="AA123" s="4">
        <f t="shared" si="146"/>
        <v>48.582046797508042</v>
      </c>
      <c r="AB123" s="4">
        <f t="shared" si="146"/>
        <v>50.352218005620465</v>
      </c>
      <c r="AC123" s="4">
        <f t="shared" si="146"/>
        <v>49.815764047479909</v>
      </c>
      <c r="AD123" s="4">
        <f t="shared" si="146"/>
        <v>49.894232619849888</v>
      </c>
      <c r="AE123" s="4">
        <f t="shared" si="146"/>
        <v>51.221314777516071</v>
      </c>
      <c r="AF123" s="4">
        <f t="shared" si="146"/>
        <v>51.255725024481386</v>
      </c>
      <c r="AG123" s="4">
        <f t="shared" si="146"/>
        <v>52.166652686359448</v>
      </c>
      <c r="AI123" s="4">
        <f t="shared" si="147"/>
        <v>-4.5697721493388599</v>
      </c>
      <c r="AJ123" s="4">
        <f t="shared" si="147"/>
        <v>-1.5381252958920442</v>
      </c>
      <c r="AK123" s="4">
        <f t="shared" si="147"/>
        <v>-2.4312080757924193</v>
      </c>
      <c r="AL123" s="4">
        <f t="shared" si="147"/>
        <v>-2.6501452816155648</v>
      </c>
      <c r="AM123" s="4">
        <f t="shared" si="147"/>
        <v>-2.125615266891586</v>
      </c>
      <c r="AN123" s="4">
        <f t="shared" si="147"/>
        <v>-2.2402902159746958</v>
      </c>
      <c r="AO123" s="4">
        <f t="shared" si="147"/>
        <v>-2.1476252611966373</v>
      </c>
      <c r="AP123" s="4">
        <f t="shared" si="147"/>
        <v>-0.61269265890599911</v>
      </c>
      <c r="AQ123" s="4">
        <f t="shared" si="147"/>
        <v>-2.5046797508039731E-2</v>
      </c>
      <c r="AR123" s="4">
        <f t="shared" si="147"/>
        <v>-1.3522180056204647</v>
      </c>
      <c r="AS123" s="4">
        <f t="shared" si="147"/>
        <v>0.72523595252008732</v>
      </c>
      <c r="AT123" s="4">
        <f t="shared" si="147"/>
        <v>-0.6322326198498871</v>
      </c>
      <c r="AU123" s="4">
        <f t="shared" si="147"/>
        <v>0.5166852224839289</v>
      </c>
      <c r="AV123" s="4">
        <f t="shared" si="147"/>
        <v>-1.0257250244813889</v>
      </c>
      <c r="AW123" s="4">
        <f t="shared" si="147"/>
        <v>-2.0356526863594482</v>
      </c>
      <c r="AY123" s="2">
        <f t="shared" si="139"/>
        <v>48.785565176705269</v>
      </c>
      <c r="AZ123" s="2">
        <f t="shared" si="139"/>
        <v>51.908140552429508</v>
      </c>
      <c r="BA123" s="2">
        <f t="shared" si="139"/>
        <v>53.710892983475354</v>
      </c>
      <c r="BB123" s="2">
        <f t="shared" si="139"/>
        <v>51.886952141065606</v>
      </c>
      <c r="BC123" s="2">
        <f t="shared" si="139"/>
        <v>51.026234082659727</v>
      </c>
      <c r="BD123" s="2">
        <f t="shared" si="139"/>
        <v>50.387690937860576</v>
      </c>
      <c r="BE123" s="2">
        <f t="shared" si="139"/>
        <v>49.865526565484643</v>
      </c>
      <c r="BF123" s="2">
        <f t="shared" si="139"/>
        <v>49.710530782673075</v>
      </c>
      <c r="BG123" s="2">
        <f t="shared" si="139"/>
        <v>48.581971128895198</v>
      </c>
      <c r="BH123" s="2">
        <f t="shared" si="139"/>
        <v>50.352213700931067</v>
      </c>
      <c r="BI123" s="2">
        <f t="shared" si="139"/>
        <v>49.814566020772084</v>
      </c>
      <c r="BJ123" s="2">
        <f t="shared" si="139"/>
        <v>49.828196711747445</v>
      </c>
      <c r="BK123" s="2">
        <f t="shared" si="139"/>
        <v>51.044589825384023</v>
      </c>
      <c r="BL123" s="2">
        <f t="shared" si="139"/>
        <v>50.971125331384812</v>
      </c>
      <c r="BM123" s="2">
        <f t="shared" si="139"/>
        <v>52.140555561669473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>
        <f t="shared" si="140"/>
        <v>50.79</v>
      </c>
      <c r="CG123" s="2">
        <f t="shared" si="140"/>
        <v>51.29</v>
      </c>
      <c r="CH123" s="2">
        <f t="shared" si="140"/>
        <v>49.241999999999997</v>
      </c>
      <c r="CI123" s="2">
        <f t="shared" si="140"/>
        <v>49.081000000000003</v>
      </c>
      <c r="CJ123" s="2">
        <f t="shared" si="140"/>
        <v>48.148000000000003</v>
      </c>
      <c r="CK123" s="2">
        <f t="shared" si="140"/>
        <v>47.720999999999997</v>
      </c>
      <c r="CL123" s="2">
        <f t="shared" si="140"/>
        <v>49.097999999999999</v>
      </c>
      <c r="CM123" s="2">
        <f t="shared" si="140"/>
        <v>48.557000000000002</v>
      </c>
      <c r="CN123" s="2">
        <f t="shared" si="140"/>
        <v>49</v>
      </c>
      <c r="CO123" s="2">
        <f t="shared" si="140"/>
        <v>50.540999999999997</v>
      </c>
      <c r="CP123" s="2">
        <f t="shared" si="140"/>
        <v>49.262</v>
      </c>
      <c r="CQ123" s="2">
        <f t="shared" si="140"/>
        <v>51.738</v>
      </c>
      <c r="CR123" s="2">
        <f t="shared" si="140"/>
        <v>50.23</v>
      </c>
      <c r="CS123" s="2">
        <f t="shared" si="140"/>
        <v>50.131</v>
      </c>
      <c r="CU123" s="2" t="str">
        <f t="shared" si="110"/>
        <v/>
      </c>
      <c r="CV123" s="2">
        <f t="shared" si="111"/>
        <v>50.79</v>
      </c>
      <c r="CW123" s="2">
        <f t="shared" si="112"/>
        <v>51.29</v>
      </c>
      <c r="CX123" s="2">
        <f t="shared" si="113"/>
        <v>49.241999999999997</v>
      </c>
      <c r="CY123" s="2">
        <f t="shared" si="114"/>
        <v>49.081000000000003</v>
      </c>
      <c r="CZ123" s="2">
        <f t="shared" si="115"/>
        <v>48.148000000000003</v>
      </c>
      <c r="DA123" s="2">
        <f t="shared" si="116"/>
        <v>47.720999999999997</v>
      </c>
      <c r="DB123" s="2">
        <f t="shared" si="117"/>
        <v>49.097999999999999</v>
      </c>
      <c r="DC123" s="2">
        <f t="shared" si="118"/>
        <v>48.557000000000002</v>
      </c>
      <c r="DD123" s="2">
        <f t="shared" si="119"/>
        <v>49</v>
      </c>
      <c r="DE123" s="2">
        <f t="shared" si="120"/>
        <v>50.540999999999997</v>
      </c>
      <c r="DF123" s="2">
        <f t="shared" si="121"/>
        <v>49.262</v>
      </c>
      <c r="DG123" s="2">
        <f t="shared" si="122"/>
        <v>51.738</v>
      </c>
      <c r="DH123" s="2">
        <f t="shared" si="123"/>
        <v>50.23</v>
      </c>
      <c r="DI123" s="2">
        <f t="shared" si="124"/>
        <v>50.131</v>
      </c>
      <c r="DK123" s="2">
        <f t="shared" si="148"/>
        <v>56.873078599789309</v>
      </c>
      <c r="DL123" s="2">
        <f t="shared" si="148"/>
        <v>74.412151515151507</v>
      </c>
      <c r="DM123" s="2">
        <f t="shared" si="148"/>
        <v>102.9853619450317</v>
      </c>
      <c r="DN123" s="2">
        <f t="shared" si="148"/>
        <v>95.978386187455953</v>
      </c>
      <c r="DO123" s="2">
        <f t="shared" si="148"/>
        <v>76.273488372093027</v>
      </c>
      <c r="DP123" s="2">
        <f t="shared" si="148"/>
        <v>81.215168118466892</v>
      </c>
      <c r="DQ123" s="2">
        <f t="shared" si="148"/>
        <v>87.970332527937202</v>
      </c>
      <c r="DR123" s="2">
        <f t="shared" si="148"/>
        <v>87.094781184668989</v>
      </c>
      <c r="DS123" s="2">
        <f t="shared" si="148"/>
        <v>74.858136585365827</v>
      </c>
      <c r="DT123" s="2">
        <f t="shared" si="148"/>
        <v>88.942101214574905</v>
      </c>
      <c r="DU123" s="2">
        <f t="shared" si="148"/>
        <v>75.383369512195117</v>
      </c>
      <c r="DV123" s="2">
        <f t="shared" si="148"/>
        <v>84.211854198741321</v>
      </c>
      <c r="DW123" s="2">
        <f t="shared" si="148"/>
        <v>85.202280579885212</v>
      </c>
      <c r="DX123" s="2">
        <f t="shared" si="148"/>
        <v>66.964391756475692</v>
      </c>
      <c r="DY123" s="2">
        <f t="shared" si="148"/>
        <v>57.243503135888503</v>
      </c>
      <c r="EA123" s="2">
        <f t="shared" si="152"/>
        <v>48.725116876857577</v>
      </c>
      <c r="EB123" s="2">
        <f t="shared" si="152"/>
        <v>51.723130066248174</v>
      </c>
      <c r="EC123" s="2">
        <f t="shared" si="152"/>
        <v>53.313577314771585</v>
      </c>
      <c r="ED123" s="2">
        <f t="shared" si="152"/>
        <v>51.531893836183443</v>
      </c>
      <c r="EE123" s="2">
        <f t="shared" si="151"/>
        <v>50.808443117176715</v>
      </c>
      <c r="EF123" s="2">
        <f t="shared" si="151"/>
        <v>50.119197141834718</v>
      </c>
      <c r="EG123" s="2">
        <f t="shared" si="151"/>
        <v>49.545923741839189</v>
      </c>
      <c r="EH123" s="2">
        <f t="shared" si="151"/>
        <v>49.379815233943788</v>
      </c>
      <c r="EI123" s="2">
        <f t="shared" si="151"/>
        <v>48.349501722994511</v>
      </c>
      <c r="EJ123" s="2">
        <f t="shared" si="151"/>
        <v>49.969430586595735</v>
      </c>
      <c r="EK123" s="2">
        <f t="shared" si="151"/>
        <v>49.569447880951536</v>
      </c>
      <c r="EL123" s="2">
        <f t="shared" si="151"/>
        <v>49.498430786762839</v>
      </c>
      <c r="EM123" s="2">
        <f t="shared" si="135"/>
        <v>50.745568151182752</v>
      </c>
      <c r="EN123" s="2">
        <f t="shared" si="135"/>
        <v>50.817121093578315</v>
      </c>
      <c r="EO123" s="2">
        <f t="shared" si="135"/>
        <v>52.091055886200408</v>
      </c>
      <c r="EQ123" s="2">
        <f t="shared" si="149"/>
        <v>49.240818230129833</v>
      </c>
      <c r="ER123" s="2">
        <f t="shared" si="149"/>
        <v>52.258309254438657</v>
      </c>
      <c r="ES123" s="2">
        <f t="shared" si="149"/>
        <v>53.767926985934317</v>
      </c>
      <c r="ET123" s="2">
        <f t="shared" si="149"/>
        <v>51.791222350137843</v>
      </c>
      <c r="EU123" s="2">
        <f t="shared" si="149"/>
        <v>50.771319416321795</v>
      </c>
      <c r="EV123" s="2">
        <f t="shared" si="149"/>
        <v>49.566929186776399</v>
      </c>
      <c r="EW123" s="2">
        <f t="shared" si="149"/>
        <v>49.536999485313579</v>
      </c>
      <c r="EX123" s="2">
        <f t="shared" si="149"/>
        <v>48.870655592067422</v>
      </c>
      <c r="EY123" s="2">
        <f t="shared" si="149"/>
        <v>48.735844305193339</v>
      </c>
      <c r="EZ123" s="2">
        <f t="shared" si="149"/>
        <v>50.240275359622913</v>
      </c>
      <c r="FA123" s="2">
        <f t="shared" si="149"/>
        <v>49.44125908773664</v>
      </c>
      <c r="FB123" s="2">
        <f t="shared" si="149"/>
        <v>49.064035786745251</v>
      </c>
      <c r="FC123" s="2">
        <f t="shared" si="149"/>
        <v>50.217218674765888</v>
      </c>
      <c r="FD123" s="2">
        <f t="shared" si="149"/>
        <v>50.570071193595105</v>
      </c>
      <c r="FE123" s="2">
        <f t="shared" si="149"/>
        <v>52.318288748670525</v>
      </c>
      <c r="FG123" s="2">
        <f t="shared" si="150"/>
        <v>0.99274570354993785</v>
      </c>
      <c r="FH123" s="2">
        <f t="shared" si="150"/>
        <v>0.9918941257431384</v>
      </c>
      <c r="FI123" s="2">
        <f t="shared" si="150"/>
        <v>0.99202884971532634</v>
      </c>
      <c r="FJ123" s="2">
        <f t="shared" si="150"/>
        <v>0.99202582848760856</v>
      </c>
      <c r="FK123" s="2">
        <f t="shared" si="150"/>
        <v>0.9914439057432396</v>
      </c>
      <c r="FL123" s="2">
        <f t="shared" si="150"/>
        <v>0.99131383675981433</v>
      </c>
      <c r="FM123" s="2">
        <f t="shared" si="150"/>
        <v>0.9916816512509109</v>
      </c>
      <c r="FN123" s="2">
        <f t="shared" si="150"/>
        <v>0.99118428696450356</v>
      </c>
      <c r="FO123" s="2">
        <f t="shared" si="150"/>
        <v>0.99129844425539115</v>
      </c>
      <c r="FP123" s="2">
        <f t="shared" si="150"/>
        <v>0.99020776478221839</v>
      </c>
      <c r="FQ123" s="2">
        <f t="shared" si="150"/>
        <v>0.99048731113334665</v>
      </c>
      <c r="FR123" s="2">
        <f t="shared" si="150"/>
        <v>0.99046525121781004</v>
      </c>
      <c r="FS123" s="2">
        <f t="shared" si="150"/>
        <v>0.99127533954856561</v>
      </c>
      <c r="FT123" s="2">
        <f t="shared" si="150"/>
        <v>0.99042762841524234</v>
      </c>
      <c r="FU123" s="2">
        <f t="shared" si="150"/>
        <v>0.99047659002000177</v>
      </c>
      <c r="FW123" s="2">
        <f t="shared" si="141"/>
        <v>2.5995084893253155E-3</v>
      </c>
      <c r="FX123" s="2">
        <f t="shared" si="141"/>
        <v>2.0481575694251959E-3</v>
      </c>
      <c r="FY123" s="2">
        <f t="shared" si="141"/>
        <v>3.0250016567820517E-3</v>
      </c>
      <c r="FZ123" s="2">
        <f t="shared" si="141"/>
        <v>2.4461318936615235E-3</v>
      </c>
      <c r="GA123" s="2">
        <f t="shared" si="141"/>
        <v>2.4340776548970842E-3</v>
      </c>
      <c r="GB123" s="2">
        <f t="shared" si="141"/>
        <v>2.916852181064738E-3</v>
      </c>
      <c r="GC123" s="2">
        <f t="shared" si="141"/>
        <v>2.7799643374564922E-3</v>
      </c>
      <c r="GD123" s="2">
        <f t="shared" si="141"/>
        <v>3.4738971637817083E-3</v>
      </c>
      <c r="GE123" s="2">
        <f t="shared" si="141"/>
        <v>4.6669510826896259E-3</v>
      </c>
      <c r="GF123" s="2">
        <f t="shared" si="141"/>
        <v>4.2591055686112093E-3</v>
      </c>
      <c r="GG123" s="2">
        <f t="shared" si="141"/>
        <v>3.4454266599971846E-3</v>
      </c>
      <c r="GH123" s="2">
        <f t="shared" si="141"/>
        <v>2.8035465839749639E-3</v>
      </c>
      <c r="GI123" s="2">
        <f t="shared" si="141"/>
        <v>3.0310279149733652E-3</v>
      </c>
      <c r="GJ123" s="2">
        <f t="shared" si="141"/>
        <v>2.2806609452252105E-3</v>
      </c>
      <c r="GK123" s="2">
        <f t="shared" si="141"/>
        <v>1.8958873522622983E-3</v>
      </c>
      <c r="GM123" s="86">
        <f t="shared" si="142"/>
        <v>3.8477165735652071E-21</v>
      </c>
      <c r="GN123" s="86">
        <f t="shared" si="142"/>
        <v>5.3987298593389834E-26</v>
      </c>
      <c r="GO123" s="86">
        <f t="shared" si="142"/>
        <v>2.4887402698754622E-49</v>
      </c>
      <c r="GP123" s="86">
        <f t="shared" si="142"/>
        <v>1.1417131345733332E-48</v>
      </c>
      <c r="GQ123" s="86">
        <f t="shared" si="142"/>
        <v>4.321639768182255E-50</v>
      </c>
      <c r="GR123" s="86">
        <f t="shared" si="142"/>
        <v>7.4335695049715316E-57</v>
      </c>
      <c r="GS123" s="86">
        <f t="shared" si="142"/>
        <v>6.776034955522548E-56</v>
      </c>
      <c r="GT123" s="86">
        <f t="shared" si="142"/>
        <v>7.2600633464866845E-56</v>
      </c>
      <c r="GU123" s="86">
        <f t="shared" si="142"/>
        <v>1.6180644014683163E-56</v>
      </c>
      <c r="GV123" s="86">
        <f t="shared" si="142"/>
        <v>4.1035656977278036E-53</v>
      </c>
      <c r="GW123" s="86">
        <f t="shared" si="142"/>
        <v>9.6936748795313872E-50</v>
      </c>
      <c r="GX123" s="86">
        <f t="shared" si="142"/>
        <v>1.2992650145705172E-30</v>
      </c>
      <c r="GY123" s="86">
        <f t="shared" si="142"/>
        <v>4.1900179333690239E-31</v>
      </c>
      <c r="GZ123" s="86">
        <f t="shared" si="142"/>
        <v>1.1595832306629258E-38</v>
      </c>
      <c r="HA123" s="86">
        <f t="shared" si="142"/>
        <v>7.0409493793474941E-40</v>
      </c>
      <c r="HC123" s="86">
        <f t="shared" ref="HC123:HK153" si="153" xml:space="preserve"> _xlfn.NORM.DIST($B123, C$8, ABS(C$12), TRUE) * _xlfn.NORM.DIST(($B123 - C$8)*C$16, 0, ABS(C$12), TRUE) * 2</f>
        <v>3.7131970531961343E-2</v>
      </c>
      <c r="HD123" s="86">
        <f t="shared" si="153"/>
        <v>6.3120440625019907E-3</v>
      </c>
      <c r="HE123" s="86">
        <f t="shared" si="153"/>
        <v>1.9560750354037754E-4</v>
      </c>
      <c r="HF123" s="86">
        <f t="shared" si="153"/>
        <v>9.5927161747214192E-5</v>
      </c>
      <c r="HG123" s="86">
        <f t="shared" si="153"/>
        <v>4.6170836764957189E-3</v>
      </c>
      <c r="HH123" s="86">
        <f t="shared" si="153"/>
        <v>1.4887291981321084E-5</v>
      </c>
      <c r="HI123" s="86">
        <f t="shared" si="138"/>
        <v>7.568948592538565E-5</v>
      </c>
      <c r="HJ123" s="86">
        <f t="shared" si="138"/>
        <v>4.7382214107609085E-6</v>
      </c>
      <c r="HK123" s="86">
        <f t="shared" si="138"/>
        <v>2.6216928547728006E-6</v>
      </c>
      <c r="HL123" s="86">
        <f t="shared" si="138"/>
        <v>1.8417290940420212E-7</v>
      </c>
      <c r="HM123" s="86">
        <f t="shared" si="138"/>
        <v>3.8579453388177951E-5</v>
      </c>
      <c r="HN123" s="86">
        <f t="shared" si="138"/>
        <v>1.2507423544354578E-3</v>
      </c>
      <c r="HO123" s="86">
        <f t="shared" si="138"/>
        <v>3.4061944119769694E-3</v>
      </c>
      <c r="HP123" s="86">
        <f t="shared" si="138"/>
        <v>6.1481679795027258E-3</v>
      </c>
      <c r="HQ123" s="86">
        <f t="shared" si="138"/>
        <v>1.1101876916556437E-3</v>
      </c>
      <c r="HS123" s="86">
        <f t="shared" si="143"/>
        <v>3.6698384496205594E-13</v>
      </c>
      <c r="HT123" s="86">
        <f t="shared" si="143"/>
        <v>1.5640877356825511E-18</v>
      </c>
      <c r="HU123" s="86">
        <f t="shared" si="143"/>
        <v>1.0482329849067747E-13</v>
      </c>
      <c r="HV123" s="86">
        <f t="shared" si="143"/>
        <v>7.7772809041030182E-14</v>
      </c>
      <c r="HW123" s="86">
        <f t="shared" si="143"/>
        <v>1.1897428289235698E-21</v>
      </c>
      <c r="HX123" s="86">
        <f t="shared" si="143"/>
        <v>1.1373410246838952E-15</v>
      </c>
      <c r="HY123" s="86">
        <f t="shared" si="143"/>
        <v>8.4166374540764875E-15</v>
      </c>
      <c r="HZ123" s="86">
        <f t="shared" si="143"/>
        <v>5.1630753242475059E-15</v>
      </c>
      <c r="IA123" s="86">
        <f t="shared" si="143"/>
        <v>3.8613972638507754E-13</v>
      </c>
      <c r="IB123" s="86">
        <f t="shared" si="143"/>
        <v>2.1816947228450451E-14</v>
      </c>
      <c r="IC123" s="86">
        <f t="shared" si="143"/>
        <v>3.4771148870431191E-15</v>
      </c>
      <c r="ID123" s="86">
        <f t="shared" si="143"/>
        <v>8.4810919794621394E-14</v>
      </c>
      <c r="IE123" s="86">
        <f t="shared" si="143"/>
        <v>7.9123971530367408E-15</v>
      </c>
      <c r="IF123" s="86">
        <f t="shared" si="143"/>
        <v>7.0120962469291394E-10</v>
      </c>
      <c r="IG123" s="86">
        <f t="shared" si="143"/>
        <v>2.7294139619948659E-8</v>
      </c>
      <c r="II123" s="86">
        <f t="shared" si="144"/>
        <v>1.3622004551326002E-64</v>
      </c>
      <c r="IJ123" s="86">
        <f t="shared" si="144"/>
        <v>2.5192556784023195E-98</v>
      </c>
      <c r="IK123" s="86">
        <f t="shared" si="144"/>
        <v>7.6239909496639042E-73</v>
      </c>
      <c r="IL123" s="86">
        <f t="shared" si="144"/>
        <v>4.9376457532439923E-72</v>
      </c>
      <c r="IM123" s="86">
        <f t="shared" si="144"/>
        <v>3.3896996537265059E-116</v>
      </c>
      <c r="IN123" s="86">
        <f t="shared" si="144"/>
        <v>1.6446851424153114E-84</v>
      </c>
      <c r="IO123" s="86">
        <f t="shared" si="144"/>
        <v>2.3318264211103135E-80</v>
      </c>
      <c r="IP123" s="86">
        <f t="shared" si="144"/>
        <v>2.6583917665333166E-81</v>
      </c>
      <c r="IQ123" s="86">
        <f t="shared" si="144"/>
        <v>7.8526743116169274E-73</v>
      </c>
      <c r="IR123" s="86">
        <f t="shared" si="144"/>
        <v>1.4292130413898775E-81</v>
      </c>
      <c r="IS123" s="86">
        <f t="shared" si="144"/>
        <v>3.133569886570538E-83</v>
      </c>
      <c r="IT123" s="86">
        <f t="shared" si="144"/>
        <v>1.4999259986718085E-70</v>
      </c>
      <c r="IU123" s="86">
        <f t="shared" si="144"/>
        <v>3.51923906061197E-77</v>
      </c>
      <c r="IV123" s="86">
        <f t="shared" si="144"/>
        <v>2.7315084388303455E-46</v>
      </c>
      <c r="IW123" s="86">
        <f t="shared" si="144"/>
        <v>5.0171190276689079E-48</v>
      </c>
      <c r="IY123" s="86">
        <f t="shared" si="145"/>
        <v>3.7131970532328328E-2</v>
      </c>
      <c r="IZ123" s="86">
        <f t="shared" si="145"/>
        <v>6.3120440625019925E-3</v>
      </c>
      <c r="JA123" s="86">
        <f t="shared" si="145"/>
        <v>1.9560750364520083E-4</v>
      </c>
      <c r="JB123" s="86">
        <f t="shared" si="145"/>
        <v>9.5927161824986996E-5</v>
      </c>
      <c r="JC123" s="86">
        <f t="shared" si="145"/>
        <v>4.6170836764957189E-3</v>
      </c>
      <c r="JD123" s="86">
        <f t="shared" si="145"/>
        <v>1.4887291982458426E-5</v>
      </c>
      <c r="JE123" s="86">
        <f t="shared" si="145"/>
        <v>7.5689485933802284E-5</v>
      </c>
      <c r="JF123" s="86">
        <f t="shared" si="145"/>
        <v>4.7382214159239834E-6</v>
      </c>
      <c r="JG123" s="86">
        <f t="shared" si="145"/>
        <v>2.6216932409125271E-6</v>
      </c>
      <c r="JH123" s="86">
        <f t="shared" si="145"/>
        <v>1.8417293122114935E-7</v>
      </c>
      <c r="JI123" s="86">
        <f t="shared" si="145"/>
        <v>3.8579453391655069E-5</v>
      </c>
      <c r="JJ123" s="86">
        <f t="shared" si="145"/>
        <v>1.2507423545202686E-3</v>
      </c>
      <c r="JK123" s="86">
        <f t="shared" si="145"/>
        <v>3.4061944119848819E-3</v>
      </c>
      <c r="JL123" s="86">
        <f t="shared" si="145"/>
        <v>6.1481686807123509E-3</v>
      </c>
      <c r="JM123" s="86">
        <f t="shared" si="145"/>
        <v>1.1102149857952636E-3</v>
      </c>
    </row>
    <row r="124" spans="2:273" x14ac:dyDescent="0.25">
      <c r="B124" s="2">
        <v>97</v>
      </c>
      <c r="C124" s="37">
        <v>48.276000000000003</v>
      </c>
      <c r="D124" s="37">
        <v>51.29</v>
      </c>
      <c r="E124" s="37">
        <v>52.177</v>
      </c>
      <c r="F124" s="37">
        <v>50.71</v>
      </c>
      <c r="G124" s="37">
        <v>46.435000000000002</v>
      </c>
      <c r="H124" s="37">
        <v>46.246000000000002</v>
      </c>
      <c r="I124" s="37">
        <v>45.524999999999999</v>
      </c>
      <c r="J124" s="37">
        <v>47.689</v>
      </c>
      <c r="K124" s="37">
        <v>47.786999999999999</v>
      </c>
      <c r="L124" s="37">
        <v>48.41</v>
      </c>
      <c r="M124" s="37">
        <v>49.524999999999999</v>
      </c>
      <c r="N124" s="37">
        <v>47.459000000000003</v>
      </c>
      <c r="O124" s="37">
        <v>49.23</v>
      </c>
      <c r="P124" s="37">
        <v>47.802999999999997</v>
      </c>
      <c r="Q124" s="37">
        <v>47.689</v>
      </c>
      <c r="S124" s="4">
        <f t="shared" si="146"/>
        <v>49.569183942129513</v>
      </c>
      <c r="T124" s="4">
        <f t="shared" si="146"/>
        <v>51.846053739958599</v>
      </c>
      <c r="U124" s="4">
        <f t="shared" si="146"/>
        <v>53.546450814525208</v>
      </c>
      <c r="V124" s="4">
        <f t="shared" si="146"/>
        <v>51.760053819312894</v>
      </c>
      <c r="W124" s="4">
        <f t="shared" si="146"/>
        <v>50.929727067452532</v>
      </c>
      <c r="X124" s="4">
        <f t="shared" si="146"/>
        <v>50.203591527173458</v>
      </c>
      <c r="Y124" s="4">
        <f t="shared" si="146"/>
        <v>49.693076913393668</v>
      </c>
      <c r="Z124" s="4">
        <f t="shared" si="146"/>
        <v>49.50497312486231</v>
      </c>
      <c r="AA124" s="4">
        <f t="shared" si="146"/>
        <v>48.50146451347527</v>
      </c>
      <c r="AB124" s="4">
        <f t="shared" si="146"/>
        <v>50.208666742412042</v>
      </c>
      <c r="AC124" s="4">
        <f t="shared" si="146"/>
        <v>49.642912181335355</v>
      </c>
      <c r="AD124" s="4">
        <f t="shared" si="146"/>
        <v>49.660055272468846</v>
      </c>
      <c r="AE124" s="4">
        <f t="shared" si="146"/>
        <v>50.903539390977805</v>
      </c>
      <c r="AF124" s="4">
        <f t="shared" si="146"/>
        <v>50.8749296175871</v>
      </c>
      <c r="AG124" s="4">
        <f t="shared" si="146"/>
        <v>52.041200778004452</v>
      </c>
      <c r="AI124" s="4">
        <f t="shared" si="147"/>
        <v>-1.2931839421295095</v>
      </c>
      <c r="AJ124" s="4">
        <f t="shared" si="147"/>
        <v>-0.55605373995859964</v>
      </c>
      <c r="AK124" s="4">
        <f t="shared" si="147"/>
        <v>-1.3694508145252087</v>
      </c>
      <c r="AL124" s="4">
        <f t="shared" si="147"/>
        <v>-1.0500538193128932</v>
      </c>
      <c r="AM124" s="4">
        <f t="shared" si="147"/>
        <v>-4.4947270674525299</v>
      </c>
      <c r="AN124" s="4">
        <f t="shared" si="147"/>
        <v>-3.9575915271734559</v>
      </c>
      <c r="AO124" s="4">
        <f t="shared" si="147"/>
        <v>-4.1680769133936693</v>
      </c>
      <c r="AP124" s="4">
        <f t="shared" si="147"/>
        <v>-1.8159731248623103</v>
      </c>
      <c r="AQ124" s="4">
        <f t="shared" si="147"/>
        <v>-0.71446451347527073</v>
      </c>
      <c r="AR124" s="4">
        <f t="shared" si="147"/>
        <v>-1.7986667424120455</v>
      </c>
      <c r="AS124" s="4">
        <f t="shared" si="147"/>
        <v>-0.11791218133535608</v>
      </c>
      <c r="AT124" s="4">
        <f t="shared" si="147"/>
        <v>-2.2010552724688424</v>
      </c>
      <c r="AU124" s="4">
        <f t="shared" si="147"/>
        <v>-1.6735393909778082</v>
      </c>
      <c r="AV124" s="4">
        <f t="shared" si="147"/>
        <v>-3.0719296175871023</v>
      </c>
      <c r="AW124" s="4">
        <f t="shared" si="147"/>
        <v>-4.3522007780044518</v>
      </c>
      <c r="AY124" s="2">
        <f t="shared" si="139"/>
        <v>48.697881215603992</v>
      </c>
      <c r="AZ124" s="2">
        <f t="shared" si="139"/>
        <v>51.768701557172754</v>
      </c>
      <c r="BA124" s="2">
        <f t="shared" si="139"/>
        <v>53.545544515924767</v>
      </c>
      <c r="BB124" s="2">
        <f t="shared" si="139"/>
        <v>51.759721014965642</v>
      </c>
      <c r="BC124" s="2">
        <f t="shared" si="139"/>
        <v>50.890277845114653</v>
      </c>
      <c r="BD124" s="2">
        <f t="shared" si="139"/>
        <v>50.203559100748485</v>
      </c>
      <c r="BE124" s="2">
        <f t="shared" si="139"/>
        <v>49.692822227074622</v>
      </c>
      <c r="BF124" s="2">
        <f t="shared" si="139"/>
        <v>49.504965307444664</v>
      </c>
      <c r="BG124" s="2">
        <f t="shared" si="139"/>
        <v>48.501460480827546</v>
      </c>
      <c r="BH124" s="2">
        <f t="shared" si="139"/>
        <v>50.208666597089604</v>
      </c>
      <c r="BI124" s="2">
        <f t="shared" si="139"/>
        <v>49.64280791838079</v>
      </c>
      <c r="BJ124" s="2">
        <f t="shared" si="139"/>
        <v>49.650910512366934</v>
      </c>
      <c r="BK124" s="2">
        <f t="shared" si="139"/>
        <v>50.86649572218743</v>
      </c>
      <c r="BL124" s="2">
        <f t="shared" si="139"/>
        <v>50.812072697091722</v>
      </c>
      <c r="BM124" s="2">
        <f t="shared" si="139"/>
        <v>52.037463327139513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 t="str">
        <f t="shared" si="140"/>
        <v/>
      </c>
      <c r="CF124" s="2">
        <f t="shared" si="140"/>
        <v>51.29</v>
      </c>
      <c r="CG124" s="2">
        <f t="shared" si="140"/>
        <v>52.177</v>
      </c>
      <c r="CH124" s="2">
        <f t="shared" si="140"/>
        <v>50.71</v>
      </c>
      <c r="CI124" s="2">
        <f t="shared" si="140"/>
        <v>46.435000000000002</v>
      </c>
      <c r="CJ124" s="2">
        <f t="shared" si="140"/>
        <v>46.246000000000002</v>
      </c>
      <c r="CK124" s="2">
        <f t="shared" si="140"/>
        <v>45.524999999999999</v>
      </c>
      <c r="CL124" s="2">
        <f t="shared" si="140"/>
        <v>47.689</v>
      </c>
      <c r="CM124" s="2">
        <f t="shared" si="140"/>
        <v>47.786999999999999</v>
      </c>
      <c r="CN124" s="2">
        <f t="shared" si="140"/>
        <v>48.41</v>
      </c>
      <c r="CO124" s="2">
        <f t="shared" si="140"/>
        <v>49.524999999999999</v>
      </c>
      <c r="CP124" s="2">
        <f t="shared" si="140"/>
        <v>47.459000000000003</v>
      </c>
      <c r="CQ124" s="2">
        <f t="shared" si="140"/>
        <v>49.23</v>
      </c>
      <c r="CR124" s="2">
        <f t="shared" si="140"/>
        <v>47.802999999999997</v>
      </c>
      <c r="CS124" s="2">
        <f t="shared" si="140"/>
        <v>47.689</v>
      </c>
      <c r="CU124" s="2" t="str">
        <f t="shared" si="110"/>
        <v/>
      </c>
      <c r="CV124" s="2">
        <f t="shared" si="111"/>
        <v>51.29</v>
      </c>
      <c r="CW124" s="2">
        <f t="shared" si="112"/>
        <v>52.177</v>
      </c>
      <c r="CX124" s="2">
        <f t="shared" si="113"/>
        <v>50.71</v>
      </c>
      <c r="CY124" s="2">
        <f t="shared" si="114"/>
        <v>46.435000000000002</v>
      </c>
      <c r="CZ124" s="2">
        <f t="shared" si="115"/>
        <v>46.246000000000002</v>
      </c>
      <c r="DA124" s="2">
        <f t="shared" si="116"/>
        <v>45.524999999999999</v>
      </c>
      <c r="DB124" s="2">
        <f t="shared" si="117"/>
        <v>47.689</v>
      </c>
      <c r="DC124" s="2">
        <f t="shared" si="118"/>
        <v>47.786999999999999</v>
      </c>
      <c r="DD124" s="2">
        <f t="shared" si="119"/>
        <v>48.41</v>
      </c>
      <c r="DE124" s="2">
        <f t="shared" si="120"/>
        <v>49.524999999999999</v>
      </c>
      <c r="DF124" s="2">
        <f t="shared" si="121"/>
        <v>47.459000000000003</v>
      </c>
      <c r="DG124" s="2">
        <f t="shared" si="122"/>
        <v>49.23</v>
      </c>
      <c r="DH124" s="2">
        <f t="shared" si="123"/>
        <v>47.802999999999997</v>
      </c>
      <c r="DI124" s="2">
        <f t="shared" si="124"/>
        <v>47.689</v>
      </c>
      <c r="DK124" s="2">
        <f t="shared" si="148"/>
        <v>56.875845960619067</v>
      </c>
      <c r="DL124" s="2">
        <f t="shared" si="148"/>
        <v>74.568075757575755</v>
      </c>
      <c r="DM124" s="2">
        <f t="shared" si="148"/>
        <v>103.47038541226215</v>
      </c>
      <c r="DN124" s="2">
        <f t="shared" si="148"/>
        <v>96.360724806201546</v>
      </c>
      <c r="DO124" s="2">
        <f t="shared" si="148"/>
        <v>76.460023255813951</v>
      </c>
      <c r="DP124" s="2">
        <f t="shared" si="148"/>
        <v>81.458813588850177</v>
      </c>
      <c r="DQ124" s="2">
        <f t="shared" si="148"/>
        <v>88.288093778314732</v>
      </c>
      <c r="DR124" s="2">
        <f t="shared" si="148"/>
        <v>87.413653484320548</v>
      </c>
      <c r="DS124" s="2">
        <f t="shared" si="148"/>
        <v>75.046479268292657</v>
      </c>
      <c r="DT124" s="2">
        <f t="shared" si="148"/>
        <v>89.33781376518219</v>
      </c>
      <c r="DU124" s="2">
        <f t="shared" si="148"/>
        <v>75.611195309568473</v>
      </c>
      <c r="DV124" s="2">
        <f t="shared" si="148"/>
        <v>84.53069764740836</v>
      </c>
      <c r="DW124" s="2">
        <f t="shared" si="148"/>
        <v>85.486006946541806</v>
      </c>
      <c r="DX124" s="2">
        <f t="shared" si="148"/>
        <v>67.043410555600573</v>
      </c>
      <c r="DY124" s="2">
        <f t="shared" si="148"/>
        <v>57.255309581881534</v>
      </c>
      <c r="EA124" s="2">
        <f t="shared" si="152"/>
        <v>48.641987902642782</v>
      </c>
      <c r="EB124" s="2">
        <f t="shared" si="152"/>
        <v>51.597625321838763</v>
      </c>
      <c r="EC124" s="2">
        <f t="shared" si="152"/>
        <v>53.178265595315978</v>
      </c>
      <c r="ED124" s="2">
        <f t="shared" si="152"/>
        <v>51.432094349440618</v>
      </c>
      <c r="EE124" s="2">
        <f t="shared" si="151"/>
        <v>50.689119558821076</v>
      </c>
      <c r="EF124" s="2">
        <f t="shared" si="151"/>
        <v>49.955436200667982</v>
      </c>
      <c r="EG124" s="2">
        <f t="shared" si="151"/>
        <v>49.3975900007135</v>
      </c>
      <c r="EH124" s="2">
        <f t="shared" si="151"/>
        <v>49.199260529593261</v>
      </c>
      <c r="EI124" s="2">
        <f t="shared" si="151"/>
        <v>48.287112484883167</v>
      </c>
      <c r="EJ124" s="2">
        <f t="shared" si="151"/>
        <v>49.854573348375766</v>
      </c>
      <c r="EK124" s="2">
        <f t="shared" si="151"/>
        <v>49.415811600862462</v>
      </c>
      <c r="EL124" s="2">
        <f t="shared" si="151"/>
        <v>49.345950101782428</v>
      </c>
      <c r="EM124" s="2">
        <f t="shared" si="135"/>
        <v>50.590281168230462</v>
      </c>
      <c r="EN124" s="2">
        <f t="shared" si="135"/>
        <v>50.669592751628848</v>
      </c>
      <c r="EO124" s="2">
        <f t="shared" si="135"/>
        <v>51.99128603956764</v>
      </c>
      <c r="EQ124" s="2">
        <f t="shared" si="149"/>
        <v>49.127439932563561</v>
      </c>
      <c r="ER124" s="2">
        <f t="shared" si="149"/>
        <v>52.106526398344684</v>
      </c>
      <c r="ES124" s="2">
        <f t="shared" si="149"/>
        <v>53.603459043024138</v>
      </c>
      <c r="ET124" s="2">
        <f t="shared" si="149"/>
        <v>51.675389694902591</v>
      </c>
      <c r="EU124" s="2">
        <f t="shared" si="149"/>
        <v>50.655373313600833</v>
      </c>
      <c r="EV124" s="2">
        <f t="shared" si="149"/>
        <v>49.444451493804976</v>
      </c>
      <c r="EW124" s="2">
        <f t="shared" si="149"/>
        <v>49.389800062826779</v>
      </c>
      <c r="EX124" s="2">
        <f t="shared" si="149"/>
        <v>48.732205794729516</v>
      </c>
      <c r="EY124" s="2">
        <f t="shared" si="149"/>
        <v>48.643965210218624</v>
      </c>
      <c r="EZ124" s="2">
        <f t="shared" si="149"/>
        <v>50.107175936623776</v>
      </c>
      <c r="FA124" s="2">
        <f t="shared" si="149"/>
        <v>49.294879782572863</v>
      </c>
      <c r="FB124" s="2">
        <f t="shared" si="149"/>
        <v>48.937314999693271</v>
      </c>
      <c r="FC124" s="2">
        <f t="shared" si="149"/>
        <v>50.08959277409847</v>
      </c>
      <c r="FD124" s="2">
        <f t="shared" si="149"/>
        <v>50.435314596117848</v>
      </c>
      <c r="FE124" s="2">
        <f t="shared" si="149"/>
        <v>52.192647723590738</v>
      </c>
      <c r="FG124" s="2">
        <f t="shared" si="150"/>
        <v>0.99337977732110971</v>
      </c>
      <c r="FH124" s="2">
        <f t="shared" si="150"/>
        <v>0.99260207840252945</v>
      </c>
      <c r="FI124" s="2">
        <f t="shared" si="150"/>
        <v>0.99272512212205921</v>
      </c>
      <c r="FJ124" s="2">
        <f t="shared" si="150"/>
        <v>0.99272236285970261</v>
      </c>
      <c r="FK124" s="2">
        <f t="shared" si="150"/>
        <v>0.99219087024229846</v>
      </c>
      <c r="FL124" s="2">
        <f t="shared" si="150"/>
        <v>0.99207206574583406</v>
      </c>
      <c r="FM124" s="2">
        <f t="shared" si="150"/>
        <v>0.99240801901821896</v>
      </c>
      <c r="FN124" s="2">
        <f t="shared" si="150"/>
        <v>0.99195373276855348</v>
      </c>
      <c r="FO124" s="2">
        <f t="shared" si="150"/>
        <v>0.99205800611291717</v>
      </c>
      <c r="FP124" s="2">
        <f t="shared" si="150"/>
        <v>0.9910616739837973</v>
      </c>
      <c r="FQ124" s="2">
        <f t="shared" si="150"/>
        <v>0.99131705690152183</v>
      </c>
      <c r="FR124" s="2">
        <f t="shared" si="150"/>
        <v>0.99129690425840278</v>
      </c>
      <c r="FS124" s="2">
        <f t="shared" si="150"/>
        <v>0.99203690202297257</v>
      </c>
      <c r="FT124" s="2">
        <f t="shared" si="150"/>
        <v>0.99126253409515264</v>
      </c>
      <c r="FU124" s="2">
        <f t="shared" si="150"/>
        <v>0.99130726273186698</v>
      </c>
      <c r="FW124" s="2">
        <f t="shared" si="141"/>
        <v>2.8495897138461576E-3</v>
      </c>
      <c r="FX124" s="2">
        <f t="shared" si="141"/>
        <v>2.2453164368919937E-3</v>
      </c>
      <c r="FY124" s="2">
        <f t="shared" si="141"/>
        <v>3.3158806311282102E-3</v>
      </c>
      <c r="FZ124" s="2">
        <f t="shared" si="141"/>
        <v>2.6814974572005618E-3</v>
      </c>
      <c r="GA124" s="2">
        <f t="shared" si="141"/>
        <v>2.6682864681367843E-3</v>
      </c>
      <c r="GB124" s="2">
        <f t="shared" si="141"/>
        <v>3.1973650389836026E-3</v>
      </c>
      <c r="GC124" s="2">
        <f t="shared" si="141"/>
        <v>3.0473529638964025E-3</v>
      </c>
      <c r="GD124" s="2">
        <f t="shared" si="141"/>
        <v>3.8077762992007489E-3</v>
      </c>
      <c r="GE124" s="2">
        <f t="shared" si="141"/>
        <v>5.1149070715806114E-3</v>
      </c>
      <c r="GF124" s="2">
        <f t="shared" si="141"/>
        <v>4.6680982189758078E-3</v>
      </c>
      <c r="GG124" s="2">
        <f t="shared" si="141"/>
        <v>3.7765798416716221E-3</v>
      </c>
      <c r="GH124" s="2">
        <f t="shared" si="141"/>
        <v>3.0731964595884162E-3</v>
      </c>
      <c r="GI124" s="2">
        <f t="shared" si="141"/>
        <v>3.3224844328407352E-3</v>
      </c>
      <c r="GJ124" s="2">
        <f t="shared" si="141"/>
        <v>2.5001448822207033E-3</v>
      </c>
      <c r="GK124" s="2">
        <f t="shared" si="141"/>
        <v>2.0784189767600156E-3</v>
      </c>
      <c r="GM124" s="86">
        <f t="shared" si="142"/>
        <v>2.0068848545395775E-22</v>
      </c>
      <c r="GN124" s="86">
        <f t="shared" si="142"/>
        <v>1.2441202827072683E-27</v>
      </c>
      <c r="GO124" s="86">
        <f t="shared" si="142"/>
        <v>2.2705768670386565E-52</v>
      </c>
      <c r="GP124" s="86">
        <f t="shared" si="142"/>
        <v>1.1124152027120301E-51</v>
      </c>
      <c r="GQ124" s="86">
        <f t="shared" si="142"/>
        <v>3.2947860449530387E-53</v>
      </c>
      <c r="GR124" s="86">
        <f t="shared" si="142"/>
        <v>2.5844097771135387E-60</v>
      </c>
      <c r="GS124" s="86">
        <f t="shared" si="142"/>
        <v>2.4184696339542686E-59</v>
      </c>
      <c r="GT124" s="86">
        <f t="shared" si="142"/>
        <v>2.9179782544543669E-59</v>
      </c>
      <c r="GU124" s="86">
        <f t="shared" si="142"/>
        <v>6.3163450850493047E-60</v>
      </c>
      <c r="GV124" s="86">
        <f t="shared" si="142"/>
        <v>2.5230297240832686E-56</v>
      </c>
      <c r="GW124" s="86">
        <f t="shared" si="142"/>
        <v>8.6310978381658203E-53</v>
      </c>
      <c r="GX124" s="86">
        <f t="shared" si="142"/>
        <v>1.6645953806894051E-32</v>
      </c>
      <c r="GY124" s="86">
        <f t="shared" si="142"/>
        <v>5.3510284039640245E-33</v>
      </c>
      <c r="GZ124" s="86">
        <f t="shared" si="142"/>
        <v>4.6427792273705331E-41</v>
      </c>
      <c r="HA124" s="86">
        <f t="shared" si="142"/>
        <v>2.4469329449942681E-42</v>
      </c>
      <c r="HC124" s="86">
        <f t="shared" si="153"/>
        <v>1.5135552565603401E-2</v>
      </c>
      <c r="HD124" s="86">
        <f t="shared" si="153"/>
        <v>1.4068833053701899E-3</v>
      </c>
      <c r="HE124" s="86">
        <f t="shared" si="153"/>
        <v>2.0642759372416944E-5</v>
      </c>
      <c r="HF124" s="86">
        <f t="shared" si="153"/>
        <v>7.2779524689012816E-6</v>
      </c>
      <c r="HG124" s="86">
        <f t="shared" si="153"/>
        <v>1.3069664663820791E-3</v>
      </c>
      <c r="HH124" s="86">
        <f t="shared" si="153"/>
        <v>1.0000869879265025E-6</v>
      </c>
      <c r="HI124" s="86">
        <f t="shared" si="138"/>
        <v>7.6234220168967969E-6</v>
      </c>
      <c r="HJ124" s="86">
        <f t="shared" si="138"/>
        <v>2.8776376612309383E-7</v>
      </c>
      <c r="HK124" s="86">
        <f t="shared" si="138"/>
        <v>1.7781376853882054E-7</v>
      </c>
      <c r="HL124" s="86">
        <f t="shared" si="138"/>
        <v>8.1312476517369293E-9</v>
      </c>
      <c r="HM124" s="86">
        <f t="shared" si="138"/>
        <v>4.2584667705083565E-6</v>
      </c>
      <c r="HN124" s="86">
        <f t="shared" si="138"/>
        <v>2.0537892867823984E-4</v>
      </c>
      <c r="HO124" s="86">
        <f t="shared" si="138"/>
        <v>8.6666490020643507E-4</v>
      </c>
      <c r="HP124" s="86">
        <f t="shared" si="138"/>
        <v>1.6706370979097278E-3</v>
      </c>
      <c r="HQ124" s="86">
        <f t="shared" si="138"/>
        <v>2.0120328061144926E-4</v>
      </c>
      <c r="HS124" s="86">
        <f t="shared" si="143"/>
        <v>1.7692459846404276E-12</v>
      </c>
      <c r="HT124" s="86">
        <f t="shared" si="143"/>
        <v>1.49085660985744E-17</v>
      </c>
      <c r="HU124" s="86">
        <f t="shared" si="143"/>
        <v>6.0537698957070345E-13</v>
      </c>
      <c r="HV124" s="86">
        <f t="shared" si="143"/>
        <v>4.2214271156711249E-13</v>
      </c>
      <c r="HW124" s="86">
        <f t="shared" si="143"/>
        <v>1.8450205387426455E-20</v>
      </c>
      <c r="HX124" s="86">
        <f t="shared" si="143"/>
        <v>8.5863834849988686E-15</v>
      </c>
      <c r="HY124" s="86">
        <f t="shared" si="143"/>
        <v>5.5984076555480101E-14</v>
      </c>
      <c r="HZ124" s="86">
        <f t="shared" si="143"/>
        <v>3.7983207142091749E-14</v>
      </c>
      <c r="IA124" s="86">
        <f t="shared" si="143"/>
        <v>2.4551379931621967E-12</v>
      </c>
      <c r="IB124" s="86">
        <f t="shared" si="143"/>
        <v>1.6525207314306835E-13</v>
      </c>
      <c r="IC124" s="86">
        <f t="shared" si="143"/>
        <v>2.6448760632222367E-14</v>
      </c>
      <c r="ID124" s="86">
        <f t="shared" si="143"/>
        <v>4.6876017064055614E-13</v>
      </c>
      <c r="IE124" s="86">
        <f t="shared" si="143"/>
        <v>5.2160380739896798E-14</v>
      </c>
      <c r="IF124" s="86">
        <f t="shared" si="143"/>
        <v>2.1464735375125641E-9</v>
      </c>
      <c r="IG124" s="86">
        <f t="shared" si="143"/>
        <v>6.4688121640972389E-8</v>
      </c>
      <c r="II124" s="86">
        <f t="shared" si="144"/>
        <v>1.1537589109080634E-62</v>
      </c>
      <c r="IJ124" s="86">
        <f t="shared" si="144"/>
        <v>1.7746804839272595E-95</v>
      </c>
      <c r="IK124" s="86">
        <f t="shared" si="144"/>
        <v>1.3166421289369163E-70</v>
      </c>
      <c r="IL124" s="86">
        <f t="shared" si="144"/>
        <v>6.7226417599592799E-70</v>
      </c>
      <c r="IM124" s="86">
        <f t="shared" si="144"/>
        <v>1.0027890481217991E-112</v>
      </c>
      <c r="IN124" s="86">
        <f t="shared" si="144"/>
        <v>6.3661723475556946E-82</v>
      </c>
      <c r="IO124" s="86">
        <f t="shared" si="144"/>
        <v>6.3945515161995596E-78</v>
      </c>
      <c r="IP124" s="86">
        <f t="shared" si="144"/>
        <v>9.7413786517281576E-79</v>
      </c>
      <c r="IQ124" s="86">
        <f t="shared" si="144"/>
        <v>2.0506421799607288E-70</v>
      </c>
      <c r="IR124" s="86">
        <f t="shared" si="144"/>
        <v>6.6596171431370025E-79</v>
      </c>
      <c r="IS124" s="86">
        <f t="shared" si="144"/>
        <v>1.3132445779567776E-80</v>
      </c>
      <c r="IT124" s="86">
        <f t="shared" si="144"/>
        <v>2.0577397806173687E-68</v>
      </c>
      <c r="IU124" s="86">
        <f t="shared" si="144"/>
        <v>8.3330472419291566E-75</v>
      </c>
      <c r="IV124" s="86">
        <f t="shared" si="144"/>
        <v>5.9566744878508342E-45</v>
      </c>
      <c r="IW124" s="86">
        <f t="shared" si="144"/>
        <v>1.1225593046256064E-46</v>
      </c>
      <c r="IY124" s="86">
        <f t="shared" si="145"/>
        <v>1.5135552567372647E-2</v>
      </c>
      <c r="IZ124" s="86">
        <f t="shared" si="145"/>
        <v>1.4068833053702049E-3</v>
      </c>
      <c r="JA124" s="86">
        <f t="shared" si="145"/>
        <v>2.0642759977793932E-5</v>
      </c>
      <c r="JB124" s="86">
        <f t="shared" si="145"/>
        <v>7.2779528910439931E-6</v>
      </c>
      <c r="JC124" s="86">
        <f t="shared" si="145"/>
        <v>1.3069664663820791E-3</v>
      </c>
      <c r="JD124" s="86">
        <f t="shared" si="145"/>
        <v>1.0000869965128861E-6</v>
      </c>
      <c r="JE124" s="86">
        <f t="shared" si="145"/>
        <v>7.6234220728808738E-6</v>
      </c>
      <c r="JF124" s="86">
        <f t="shared" si="145"/>
        <v>2.8776380410630095E-7</v>
      </c>
      <c r="JG124" s="86">
        <f t="shared" si="145"/>
        <v>1.7781622367681371E-7</v>
      </c>
      <c r="JH124" s="86">
        <f t="shared" si="145"/>
        <v>8.1314129038100727E-9</v>
      </c>
      <c r="JI124" s="86">
        <f t="shared" si="145"/>
        <v>4.258466796957117E-6</v>
      </c>
      <c r="JJ124" s="86">
        <f t="shared" si="145"/>
        <v>2.0537892914700002E-4</v>
      </c>
      <c r="JK124" s="86">
        <f t="shared" si="145"/>
        <v>8.6666490025859549E-4</v>
      </c>
      <c r="JL124" s="86">
        <f t="shared" si="145"/>
        <v>1.6706392443832654E-3</v>
      </c>
      <c r="JM124" s="86">
        <f t="shared" si="145"/>
        <v>2.0126796873309023E-4</v>
      </c>
    </row>
    <row r="125" spans="2:273" x14ac:dyDescent="0.25">
      <c r="B125" s="2">
        <v>98</v>
      </c>
      <c r="C125" s="37">
        <v>43.759</v>
      </c>
      <c r="D125" s="37">
        <v>50.564999999999998</v>
      </c>
      <c r="E125" s="37">
        <v>50.805999999999997</v>
      </c>
      <c r="F125" s="37">
        <v>48.613</v>
      </c>
      <c r="G125" s="37">
        <v>47.015999999999998</v>
      </c>
      <c r="H125" s="37">
        <v>48.884999999999998</v>
      </c>
      <c r="I125" s="37">
        <v>46.82</v>
      </c>
      <c r="J125" s="37">
        <v>48.82</v>
      </c>
      <c r="K125" s="37">
        <v>47.689</v>
      </c>
      <c r="L125" s="37">
        <v>51.115000000000002</v>
      </c>
      <c r="M125" s="37">
        <v>47.606999999999999</v>
      </c>
      <c r="N125" s="37">
        <v>49</v>
      </c>
      <c r="O125" s="37">
        <v>51.262</v>
      </c>
      <c r="P125" s="37">
        <v>48.966999999999999</v>
      </c>
      <c r="Q125" s="37">
        <v>48.786999999999999</v>
      </c>
      <c r="S125" s="4">
        <f t="shared" si="146"/>
        <v>48.875744728424721</v>
      </c>
      <c r="T125" s="4">
        <f t="shared" si="146"/>
        <v>51.641451714953455</v>
      </c>
      <c r="U125" s="4">
        <f t="shared" si="146"/>
        <v>53.382460574101195</v>
      </c>
      <c r="V125" s="4">
        <f t="shared" si="146"/>
        <v>51.634575000734756</v>
      </c>
      <c r="W125" s="4">
        <f t="shared" si="146"/>
        <v>50.7627908832077</v>
      </c>
      <c r="X125" s="4">
        <f t="shared" si="146"/>
        <v>50.020917898957109</v>
      </c>
      <c r="Y125" s="4">
        <f t="shared" si="146"/>
        <v>49.521935714201618</v>
      </c>
      <c r="Z125" s="4">
        <f t="shared" si="146"/>
        <v>49.301226761653453</v>
      </c>
      <c r="AA125" s="4">
        <f t="shared" si="146"/>
        <v>48.422334420957419</v>
      </c>
      <c r="AB125" s="4">
        <f t="shared" si="146"/>
        <v>50.067195302000101</v>
      </c>
      <c r="AC125" s="4">
        <f t="shared" si="146"/>
        <v>49.472333117118467</v>
      </c>
      <c r="AD125" s="4">
        <f t="shared" si="146"/>
        <v>49.476387653595317</v>
      </c>
      <c r="AE125" s="4">
        <f t="shared" si="146"/>
        <v>50.696518214828068</v>
      </c>
      <c r="AF125" s="4">
        <f t="shared" si="146"/>
        <v>50.66532013012327</v>
      </c>
      <c r="AG125" s="4">
        <f t="shared" si="146"/>
        <v>51.935093163581257</v>
      </c>
      <c r="AI125" s="4">
        <f t="shared" si="147"/>
        <v>-5.1167447284247203</v>
      </c>
      <c r="AJ125" s="4">
        <f t="shared" si="147"/>
        <v>-1.0764517149534569</v>
      </c>
      <c r="AK125" s="4">
        <f t="shared" si="147"/>
        <v>-2.5764605741011977</v>
      </c>
      <c r="AL125" s="4">
        <f t="shared" si="147"/>
        <v>-3.0215750007347566</v>
      </c>
      <c r="AM125" s="4">
        <f t="shared" si="147"/>
        <v>-3.7467908832077015</v>
      </c>
      <c r="AN125" s="4">
        <f t="shared" si="147"/>
        <v>-1.1359178989571106</v>
      </c>
      <c r="AO125" s="4">
        <f t="shared" si="147"/>
        <v>-2.7019357142016176</v>
      </c>
      <c r="AP125" s="4">
        <f t="shared" si="147"/>
        <v>-0.48122676165345268</v>
      </c>
      <c r="AQ125" s="4">
        <f t="shared" si="147"/>
        <v>-0.7333344209574193</v>
      </c>
      <c r="AR125" s="4">
        <f t="shared" si="147"/>
        <v>1.0478046979999007</v>
      </c>
      <c r="AS125" s="4">
        <f t="shared" si="147"/>
        <v>-1.8653331171184675</v>
      </c>
      <c r="AT125" s="4">
        <f t="shared" si="147"/>
        <v>-0.47638765359531732</v>
      </c>
      <c r="AU125" s="4">
        <f t="shared" si="147"/>
        <v>0.56548178517193293</v>
      </c>
      <c r="AV125" s="4">
        <f t="shared" si="147"/>
        <v>-1.6983201301232711</v>
      </c>
      <c r="AW125" s="4">
        <f t="shared" si="147"/>
        <v>-3.1480931635812581</v>
      </c>
      <c r="AY125" s="2">
        <f t="shared" si="139"/>
        <v>48.610542406632071</v>
      </c>
      <c r="AZ125" s="2">
        <f t="shared" si="139"/>
        <v>51.630290769048983</v>
      </c>
      <c r="BA125" s="2">
        <f t="shared" si="139"/>
        <v>53.38240198749655</v>
      </c>
      <c r="BB125" s="2">
        <f t="shared" si="139"/>
        <v>51.634560181356932</v>
      </c>
      <c r="BC125" s="2">
        <f t="shared" si="139"/>
        <v>50.755553857973048</v>
      </c>
      <c r="BD125" s="2">
        <f t="shared" si="139"/>
        <v>50.020916647161314</v>
      </c>
      <c r="BE125" s="2">
        <f t="shared" si="139"/>
        <v>49.521920052635977</v>
      </c>
      <c r="BF125" s="2">
        <f t="shared" si="139"/>
        <v>49.301226490277223</v>
      </c>
      <c r="BG125" s="2">
        <f t="shared" si="139"/>
        <v>48.422334256547444</v>
      </c>
      <c r="BH125" s="2">
        <f t="shared" si="139"/>
        <v>50.067195298031137</v>
      </c>
      <c r="BI125" s="2">
        <f t="shared" si="139"/>
        <v>49.472326087468623</v>
      </c>
      <c r="BJ125" s="2">
        <f t="shared" si="139"/>
        <v>49.475410086189754</v>
      </c>
      <c r="BK125" s="2">
        <f t="shared" si="139"/>
        <v>50.690067540810766</v>
      </c>
      <c r="BL125" s="2">
        <f t="shared" si="139"/>
        <v>50.653841830169796</v>
      </c>
      <c r="BM125" s="2">
        <f t="shared" si="139"/>
        <v>51.934565726553302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43.759</v>
      </c>
      <c r="CF125" s="2">
        <f t="shared" si="140"/>
        <v>50.564999999999998</v>
      </c>
      <c r="CG125" s="2">
        <f t="shared" si="140"/>
        <v>50.805999999999997</v>
      </c>
      <c r="CH125" s="2">
        <f t="shared" si="140"/>
        <v>48.613</v>
      </c>
      <c r="CI125" s="2">
        <f t="shared" si="140"/>
        <v>47.015999999999998</v>
      </c>
      <c r="CJ125" s="2">
        <f t="shared" si="140"/>
        <v>48.884999999999998</v>
      </c>
      <c r="CK125" s="2">
        <f t="shared" si="140"/>
        <v>46.82</v>
      </c>
      <c r="CL125" s="2">
        <f t="shared" si="140"/>
        <v>48.82</v>
      </c>
      <c r="CM125" s="2">
        <f t="shared" si="140"/>
        <v>47.689</v>
      </c>
      <c r="CN125" s="2">
        <f t="shared" si="140"/>
        <v>51.115000000000002</v>
      </c>
      <c r="CO125" s="2">
        <f t="shared" si="140"/>
        <v>47.606999999999999</v>
      </c>
      <c r="CP125" s="2">
        <f t="shared" si="140"/>
        <v>49</v>
      </c>
      <c r="CQ125" s="2">
        <f t="shared" si="140"/>
        <v>51.262</v>
      </c>
      <c r="CR125" s="2">
        <f t="shared" si="140"/>
        <v>48.966999999999999</v>
      </c>
      <c r="CS125" s="2">
        <f t="shared" si="140"/>
        <v>48.786999999999999</v>
      </c>
      <c r="CU125" s="2">
        <f t="shared" si="110"/>
        <v>43.759</v>
      </c>
      <c r="CV125" s="2">
        <f t="shared" si="111"/>
        <v>50.564999999999998</v>
      </c>
      <c r="CW125" s="2">
        <f t="shared" si="112"/>
        <v>50.805999999999997</v>
      </c>
      <c r="CX125" s="2">
        <f t="shared" si="113"/>
        <v>48.613</v>
      </c>
      <c r="CY125" s="2">
        <f t="shared" si="114"/>
        <v>47.015999999999998</v>
      </c>
      <c r="CZ125" s="2">
        <f t="shared" si="115"/>
        <v>48.884999999999998</v>
      </c>
      <c r="DA125" s="2">
        <f t="shared" si="116"/>
        <v>46.82</v>
      </c>
      <c r="DB125" s="2">
        <f t="shared" si="117"/>
        <v>48.82</v>
      </c>
      <c r="DC125" s="2">
        <f t="shared" si="118"/>
        <v>47.689</v>
      </c>
      <c r="DD125" s="2">
        <f t="shared" si="119"/>
        <v>51.115000000000002</v>
      </c>
      <c r="DE125" s="2">
        <f t="shared" si="120"/>
        <v>47.606999999999999</v>
      </c>
      <c r="DF125" s="2">
        <f t="shared" si="121"/>
        <v>49</v>
      </c>
      <c r="DG125" s="2">
        <f t="shared" si="122"/>
        <v>51.262</v>
      </c>
      <c r="DH125" s="2">
        <f t="shared" si="123"/>
        <v>48.966999999999999</v>
      </c>
      <c r="DI125" s="2">
        <f t="shared" si="124"/>
        <v>48.786999999999999</v>
      </c>
      <c r="DK125" s="2">
        <f t="shared" si="148"/>
        <v>56.878613321448825</v>
      </c>
      <c r="DL125" s="2">
        <f t="shared" si="148"/>
        <v>74.72399999999999</v>
      </c>
      <c r="DM125" s="2">
        <f t="shared" si="148"/>
        <v>103.95540887949258</v>
      </c>
      <c r="DN125" s="2">
        <f t="shared" si="148"/>
        <v>96.743063424947152</v>
      </c>
      <c r="DO125" s="2">
        <f t="shared" si="148"/>
        <v>76.646558139534875</v>
      </c>
      <c r="DP125" s="2">
        <f t="shared" si="148"/>
        <v>81.702459059233448</v>
      </c>
      <c r="DQ125" s="2">
        <f t="shared" si="148"/>
        <v>88.605855028692261</v>
      </c>
      <c r="DR125" s="2">
        <f t="shared" si="148"/>
        <v>87.732525783972122</v>
      </c>
      <c r="DS125" s="2">
        <f t="shared" si="148"/>
        <v>75.234821951219487</v>
      </c>
      <c r="DT125" s="2">
        <f t="shared" si="148"/>
        <v>89.733526315789476</v>
      </c>
      <c r="DU125" s="2">
        <f t="shared" si="148"/>
        <v>75.839021106941843</v>
      </c>
      <c r="DV125" s="2">
        <f t="shared" si="148"/>
        <v>84.849541096075399</v>
      </c>
      <c r="DW125" s="2">
        <f t="shared" si="148"/>
        <v>85.769733313198401</v>
      </c>
      <c r="DX125" s="2">
        <f t="shared" si="148"/>
        <v>67.12242935472544</v>
      </c>
      <c r="DY125" s="2">
        <f t="shared" si="148"/>
        <v>57.267116027874565</v>
      </c>
      <c r="EA125" s="2">
        <f t="shared" si="152"/>
        <v>48.558858928427988</v>
      </c>
      <c r="EB125" s="2">
        <f t="shared" si="152"/>
        <v>51.472120577429351</v>
      </c>
      <c r="EC125" s="2">
        <f t="shared" si="152"/>
        <v>53.042953875860377</v>
      </c>
      <c r="ED125" s="2">
        <f t="shared" si="152"/>
        <v>51.332294862697786</v>
      </c>
      <c r="EE125" s="2">
        <f t="shared" si="151"/>
        <v>50.569796000465445</v>
      </c>
      <c r="EF125" s="2">
        <f t="shared" si="151"/>
        <v>49.791675259501247</v>
      </c>
      <c r="EG125" s="2">
        <f t="shared" si="151"/>
        <v>49.249256259587817</v>
      </c>
      <c r="EH125" s="2">
        <f t="shared" si="151"/>
        <v>49.018705825242719</v>
      </c>
      <c r="EI125" s="2">
        <f t="shared" si="151"/>
        <v>48.224723246771831</v>
      </c>
      <c r="EJ125" s="2">
        <f t="shared" si="151"/>
        <v>49.73971611015579</v>
      </c>
      <c r="EK125" s="2">
        <f t="shared" si="151"/>
        <v>49.262175320773387</v>
      </c>
      <c r="EL125" s="2">
        <f t="shared" si="151"/>
        <v>49.193469416802017</v>
      </c>
      <c r="EM125" s="2">
        <f t="shared" si="135"/>
        <v>50.434994185278171</v>
      </c>
      <c r="EN125" s="2">
        <f t="shared" si="135"/>
        <v>50.522064409679381</v>
      </c>
      <c r="EO125" s="2">
        <f t="shared" si="135"/>
        <v>51.89151619293488</v>
      </c>
      <c r="EQ125" s="2">
        <f t="shared" si="149"/>
        <v>49.01406163499729</v>
      </c>
      <c r="ER125" s="2">
        <f t="shared" si="149"/>
        <v>51.954743542250696</v>
      </c>
      <c r="ES125" s="2">
        <f t="shared" si="149"/>
        <v>53.438991100113952</v>
      </c>
      <c r="ET125" s="2">
        <f t="shared" si="149"/>
        <v>51.559557039667347</v>
      </c>
      <c r="EU125" s="2">
        <f t="shared" si="149"/>
        <v>50.539427210879879</v>
      </c>
      <c r="EV125" s="2">
        <f t="shared" si="149"/>
        <v>49.321973800833547</v>
      </c>
      <c r="EW125" s="2">
        <f t="shared" si="149"/>
        <v>49.24260064033998</v>
      </c>
      <c r="EX125" s="2">
        <f t="shared" si="149"/>
        <v>48.593755997391611</v>
      </c>
      <c r="EY125" s="2">
        <f t="shared" si="149"/>
        <v>48.552086115243924</v>
      </c>
      <c r="EZ125" s="2">
        <f t="shared" si="149"/>
        <v>49.974076513624631</v>
      </c>
      <c r="FA125" s="2">
        <f t="shared" si="149"/>
        <v>49.148500477409087</v>
      </c>
      <c r="FB125" s="2">
        <f t="shared" si="149"/>
        <v>48.810594212641284</v>
      </c>
      <c r="FC125" s="2">
        <f t="shared" si="149"/>
        <v>49.961966873431059</v>
      </c>
      <c r="FD125" s="2">
        <f t="shared" si="149"/>
        <v>50.300557998640599</v>
      </c>
      <c r="FE125" s="2">
        <f t="shared" si="149"/>
        <v>52.067006698510951</v>
      </c>
      <c r="FG125" s="2">
        <f t="shared" si="150"/>
        <v>0.99395876609180678</v>
      </c>
      <c r="FH125" s="2">
        <f t="shared" si="150"/>
        <v>0.99324862059233909</v>
      </c>
      <c r="FI125" s="2">
        <f t="shared" si="150"/>
        <v>0.99336098281639407</v>
      </c>
      <c r="FJ125" s="2">
        <f t="shared" si="150"/>
        <v>0.99335846311386156</v>
      </c>
      <c r="FK125" s="2">
        <f t="shared" si="150"/>
        <v>0.9928730919827492</v>
      </c>
      <c r="FL125" s="2">
        <f t="shared" si="150"/>
        <v>0.99276459080560642</v>
      </c>
      <c r="FM125" s="2">
        <f t="shared" si="150"/>
        <v>0.99307140266603244</v>
      </c>
      <c r="FN125" s="2">
        <f t="shared" si="150"/>
        <v>0.99265651799860211</v>
      </c>
      <c r="FO125" s="2">
        <f t="shared" si="150"/>
        <v>0.99275175034406327</v>
      </c>
      <c r="FP125" s="2">
        <f t="shared" si="150"/>
        <v>0.99184173350833016</v>
      </c>
      <c r="FQ125" s="2">
        <f t="shared" si="150"/>
        <v>0.992075007043423</v>
      </c>
      <c r="FR125" s="2">
        <f t="shared" si="150"/>
        <v>0.9920565994656273</v>
      </c>
      <c r="FS125" s="2">
        <f t="shared" si="150"/>
        <v>0.99273247622104976</v>
      </c>
      <c r="FT125" s="2">
        <f t="shared" si="150"/>
        <v>0.99202520534587524</v>
      </c>
      <c r="FU125" s="2">
        <f t="shared" si="150"/>
        <v>0.99206606098238492</v>
      </c>
      <c r="FW125" s="2">
        <f t="shared" si="141"/>
        <v>3.1236542239359371E-3</v>
      </c>
      <c r="FX125" s="2">
        <f t="shared" si="141"/>
        <v>2.461407316399536E-3</v>
      </c>
      <c r="FY125" s="2">
        <f t="shared" si="141"/>
        <v>3.6346280585221801E-3</v>
      </c>
      <c r="FZ125" s="2">
        <f t="shared" si="141"/>
        <v>2.9394430431712634E-3</v>
      </c>
      <c r="GA125" s="2">
        <f t="shared" si="141"/>
        <v>2.9249649553616587E-3</v>
      </c>
      <c r="GB125" s="2">
        <f t="shared" si="141"/>
        <v>3.5047599159963192E-3</v>
      </c>
      <c r="GC125" s="2">
        <f t="shared" si="141"/>
        <v>3.3403740004967317E-3</v>
      </c>
      <c r="GD125" s="2">
        <f t="shared" si="141"/>
        <v>4.1736104394959539E-3</v>
      </c>
      <c r="GE125" s="2">
        <f t="shared" si="141"/>
        <v>5.6056178357707879E-3</v>
      </c>
      <c r="GF125" s="2">
        <f t="shared" si="141"/>
        <v>5.1161637494514028E-3</v>
      </c>
      <c r="GG125" s="2">
        <f t="shared" si="141"/>
        <v>4.139429219846542E-3</v>
      </c>
      <c r="GH125" s="2">
        <f t="shared" si="141"/>
        <v>3.3686941045572459E-3</v>
      </c>
      <c r="GI125" s="2">
        <f t="shared" si="141"/>
        <v>3.6418643478338961E-3</v>
      </c>
      <c r="GJ125" s="2">
        <f t="shared" si="141"/>
        <v>2.7406932693876001E-3</v>
      </c>
      <c r="GK125" s="2">
        <f t="shared" si="141"/>
        <v>2.2784842039989526E-3</v>
      </c>
      <c r="GM125" s="86">
        <f t="shared" si="142"/>
        <v>9.5474945981290667E-24</v>
      </c>
      <c r="GN125" s="86">
        <f t="shared" si="142"/>
        <v>2.5410479466947794E-29</v>
      </c>
      <c r="GO125" s="86">
        <f t="shared" si="142"/>
        <v>1.6707176116139134E-55</v>
      </c>
      <c r="GP125" s="86">
        <f t="shared" si="142"/>
        <v>8.751225698524341E-55</v>
      </c>
      <c r="GQ125" s="86">
        <f t="shared" si="142"/>
        <v>2.0105678771645505E-56</v>
      </c>
      <c r="GR125" s="86">
        <f t="shared" si="142"/>
        <v>7.0616728469959194E-64</v>
      </c>
      <c r="GS125" s="86">
        <f t="shared" si="142"/>
        <v>6.7669976080860314E-63</v>
      </c>
      <c r="GT125" s="86">
        <f t="shared" si="142"/>
        <v>9.2587998394147719E-63</v>
      </c>
      <c r="GU125" s="86">
        <f t="shared" si="142"/>
        <v>1.9484692787330866E-63</v>
      </c>
      <c r="GV125" s="86">
        <f t="shared" si="142"/>
        <v>1.2416470960929179E-59</v>
      </c>
      <c r="GW125" s="86">
        <f t="shared" si="142"/>
        <v>6.1999031933978945E-56</v>
      </c>
      <c r="GX125" s="86">
        <f t="shared" si="142"/>
        <v>1.8612616715445411E-34</v>
      </c>
      <c r="GY125" s="86">
        <f t="shared" si="142"/>
        <v>5.9758508827608634E-35</v>
      </c>
      <c r="GZ125" s="86">
        <f t="shared" si="142"/>
        <v>1.5656043101241418E-43</v>
      </c>
      <c r="HA125" s="86">
        <f t="shared" si="142"/>
        <v>7.1386090277674338E-45</v>
      </c>
      <c r="HC125" s="86">
        <f t="shared" si="153"/>
        <v>5.3835082952373827E-3</v>
      </c>
      <c r="HD125" s="86">
        <f t="shared" si="153"/>
        <v>2.4935418593485489E-4</v>
      </c>
      <c r="HE125" s="86">
        <f t="shared" si="153"/>
        <v>1.623836953366906E-6</v>
      </c>
      <c r="HF125" s="86">
        <f t="shared" si="153"/>
        <v>3.8811652278113574E-7</v>
      </c>
      <c r="HG125" s="86">
        <f t="shared" si="153"/>
        <v>3.1728503269615166E-4</v>
      </c>
      <c r="HH125" s="86">
        <f t="shared" si="153"/>
        <v>4.8721416902635237E-8</v>
      </c>
      <c r="HI125" s="86">
        <f t="shared" si="138"/>
        <v>5.830928583119165E-7</v>
      </c>
      <c r="HJ125" s="86">
        <f t="shared" si="138"/>
        <v>1.2779341388127838E-8</v>
      </c>
      <c r="HK125" s="86">
        <f t="shared" si="138"/>
        <v>9.146829348114078E-9</v>
      </c>
      <c r="HL125" s="86">
        <f t="shared" si="138"/>
        <v>2.6448662375881393E-10</v>
      </c>
      <c r="HM125" s="86">
        <f t="shared" si="138"/>
        <v>3.7079854997982737E-7</v>
      </c>
      <c r="HN125" s="86">
        <f t="shared" si="138"/>
        <v>2.6342102451556376E-5</v>
      </c>
      <c r="HO125" s="86">
        <f t="shared" si="138"/>
        <v>1.8581226577315017E-4</v>
      </c>
      <c r="HP125" s="86">
        <f t="shared" si="138"/>
        <v>3.8142001812999516E-4</v>
      </c>
      <c r="HQ125" s="86">
        <f t="shared" si="138"/>
        <v>2.9366435903205546E-5</v>
      </c>
      <c r="HS125" s="86">
        <f t="shared" si="143"/>
        <v>8.1488487928219367E-12</v>
      </c>
      <c r="HT125" s="86">
        <f t="shared" si="143"/>
        <v>1.3312706932457605E-16</v>
      </c>
      <c r="HU125" s="86">
        <f t="shared" si="143"/>
        <v>3.310883916177029E-12</v>
      </c>
      <c r="HV125" s="86">
        <f t="shared" si="143"/>
        <v>2.1793847021700718E-12</v>
      </c>
      <c r="HW125" s="86">
        <f t="shared" si="143"/>
        <v>2.6358603378093351E-19</v>
      </c>
      <c r="HX125" s="86">
        <f t="shared" si="143"/>
        <v>6.0879943417543893E-14</v>
      </c>
      <c r="HY125" s="86">
        <f t="shared" si="143"/>
        <v>3.5119653123695078E-13</v>
      </c>
      <c r="HZ125" s="86">
        <f t="shared" si="143"/>
        <v>2.6208925264471429E-13</v>
      </c>
      <c r="IA125" s="86">
        <f t="shared" si="143"/>
        <v>1.464846428254017E-11</v>
      </c>
      <c r="IB125" s="86">
        <f t="shared" si="143"/>
        <v>1.1680720477312171E-12</v>
      </c>
      <c r="IC125" s="86">
        <f t="shared" si="143"/>
        <v>1.8843783180563774E-13</v>
      </c>
      <c r="ID125" s="86">
        <f t="shared" si="143"/>
        <v>2.4612217102313906E-12</v>
      </c>
      <c r="IE125" s="86">
        <f t="shared" si="143"/>
        <v>3.2450912565357881E-13</v>
      </c>
      <c r="IF125" s="86">
        <f t="shared" si="143"/>
        <v>6.3671831875442189E-9</v>
      </c>
      <c r="IG125" s="86">
        <f t="shared" si="143"/>
        <v>1.498831409510303E-7</v>
      </c>
      <c r="II125" s="86">
        <f t="shared" si="144"/>
        <v>9.1226903164083792E-61</v>
      </c>
      <c r="IJ125" s="86">
        <f t="shared" si="144"/>
        <v>1.1336073052963141E-92</v>
      </c>
      <c r="IK125" s="86">
        <f t="shared" si="144"/>
        <v>2.0948313573976478E-68</v>
      </c>
      <c r="IL125" s="86">
        <f t="shared" si="144"/>
        <v>8.4881706079994805E-68</v>
      </c>
      <c r="IM125" s="86">
        <f t="shared" si="144"/>
        <v>2.6236850491691528E-109</v>
      </c>
      <c r="IN125" s="86">
        <f t="shared" si="144"/>
        <v>2.2424161095658983E-79</v>
      </c>
      <c r="IO125" s="86">
        <f t="shared" si="144"/>
        <v>1.6057006018442445E-75</v>
      </c>
      <c r="IP125" s="86">
        <f t="shared" si="144"/>
        <v>3.241769467980803E-76</v>
      </c>
      <c r="IQ125" s="86">
        <f t="shared" si="144"/>
        <v>4.8657748602389659E-68</v>
      </c>
      <c r="IR125" s="86">
        <f t="shared" si="144"/>
        <v>2.7964780171906827E-76</v>
      </c>
      <c r="IS125" s="86">
        <f t="shared" si="144"/>
        <v>4.9879026195292975E-78</v>
      </c>
      <c r="IT125" s="86">
        <f t="shared" si="144"/>
        <v>2.6130616497552386E-66</v>
      </c>
      <c r="IU125" s="86">
        <f t="shared" si="144"/>
        <v>1.8086189060302202E-72</v>
      </c>
      <c r="IV125" s="86">
        <f t="shared" si="144"/>
        <v>1.239869081619147E-43</v>
      </c>
      <c r="IW125" s="86">
        <f t="shared" si="144"/>
        <v>2.3997510410486836E-45</v>
      </c>
      <c r="IY125" s="86">
        <f t="shared" si="145"/>
        <v>5.3835083033862315E-3</v>
      </c>
      <c r="IZ125" s="86">
        <f t="shared" si="145"/>
        <v>2.4935418593498803E-4</v>
      </c>
      <c r="JA125" s="86">
        <f t="shared" si="145"/>
        <v>1.6238402642508221E-6</v>
      </c>
      <c r="JB125" s="86">
        <f t="shared" si="145"/>
        <v>3.8811870216583789E-7</v>
      </c>
      <c r="JC125" s="86">
        <f t="shared" si="145"/>
        <v>3.1728503269615193E-4</v>
      </c>
      <c r="JD125" s="86">
        <f t="shared" si="145"/>
        <v>4.8721477782578657E-8</v>
      </c>
      <c r="JE125" s="86">
        <f t="shared" si="145"/>
        <v>5.8309320950844774E-7</v>
      </c>
      <c r="JF125" s="86">
        <f t="shared" si="145"/>
        <v>1.2779603477380483E-8</v>
      </c>
      <c r="JG125" s="86">
        <f t="shared" si="145"/>
        <v>9.1614778123966186E-9</v>
      </c>
      <c r="JH125" s="86">
        <f t="shared" si="145"/>
        <v>2.6565469580654513E-10</v>
      </c>
      <c r="JI125" s="86">
        <f t="shared" si="145"/>
        <v>3.7079873841765917E-7</v>
      </c>
      <c r="JJ125" s="86">
        <f t="shared" si="145"/>
        <v>2.6342104912778087E-5</v>
      </c>
      <c r="JK125" s="86">
        <f t="shared" si="145"/>
        <v>1.858122660976593E-4</v>
      </c>
      <c r="JL125" s="86">
        <f t="shared" si="145"/>
        <v>3.814263853131827E-4</v>
      </c>
      <c r="JM125" s="86">
        <f t="shared" si="145"/>
        <v>2.9516319044156576E-5</v>
      </c>
    </row>
    <row r="126" spans="2:273" x14ac:dyDescent="0.25">
      <c r="B126" s="2">
        <v>99</v>
      </c>
      <c r="C126" s="37">
        <v>46.792999999999999</v>
      </c>
      <c r="D126" s="37">
        <v>52.371000000000002</v>
      </c>
      <c r="E126" s="37">
        <v>52.451999999999998</v>
      </c>
      <c r="F126" s="37">
        <v>51.741999999999997</v>
      </c>
      <c r="G126" s="37">
        <v>47.918999999999997</v>
      </c>
      <c r="H126" s="37">
        <v>49.393000000000001</v>
      </c>
      <c r="I126" s="37">
        <v>46.246000000000002</v>
      </c>
      <c r="J126" s="37">
        <v>45.786999999999999</v>
      </c>
      <c r="K126" s="37">
        <v>47.279000000000003</v>
      </c>
      <c r="L126" s="37">
        <v>49.197000000000003</v>
      </c>
      <c r="M126" s="37">
        <v>48.344000000000001</v>
      </c>
      <c r="N126" s="37">
        <v>48.213000000000001</v>
      </c>
      <c r="O126" s="37">
        <v>53.573999999999998</v>
      </c>
      <c r="P126" s="37">
        <v>48.835999999999999</v>
      </c>
      <c r="Q126" s="37">
        <v>51.213000000000001</v>
      </c>
      <c r="S126" s="4">
        <f t="shared" si="146"/>
        <v>48.593131077626296</v>
      </c>
      <c r="T126" s="4">
        <f t="shared" si="146"/>
        <v>51.494093588264668</v>
      </c>
      <c r="U126" s="4">
        <f t="shared" si="146"/>
        <v>53.22131253732902</v>
      </c>
      <c r="V126" s="4">
        <f t="shared" si="146"/>
        <v>51.511319368515153</v>
      </c>
      <c r="W126" s="4">
        <f t="shared" si="146"/>
        <v>50.623087653862193</v>
      </c>
      <c r="X126" s="4">
        <f t="shared" si="146"/>
        <v>49.839664756247906</v>
      </c>
      <c r="Y126" s="4">
        <f t="shared" si="146"/>
        <v>49.352694369040464</v>
      </c>
      <c r="Z126" s="4">
        <f t="shared" si="146"/>
        <v>49.099193892562049</v>
      </c>
      <c r="AA126" s="4">
        <f t="shared" si="146"/>
        <v>48.344486145967082</v>
      </c>
      <c r="AB126" s="4">
        <f t="shared" si="146"/>
        <v>49.927657040455806</v>
      </c>
      <c r="AC126" s="4">
        <f t="shared" si="146"/>
        <v>49.303038563926123</v>
      </c>
      <c r="AD126" s="4">
        <f t="shared" si="146"/>
        <v>49.301657358191477</v>
      </c>
      <c r="AE126" s="4">
        <f t="shared" si="146"/>
        <v>50.516123268762058</v>
      </c>
      <c r="AF126" s="4">
        <f t="shared" si="146"/>
        <v>50.498115786758966</v>
      </c>
      <c r="AG126" s="4">
        <f t="shared" si="146"/>
        <v>51.832145188610959</v>
      </c>
      <c r="AI126" s="4">
        <f t="shared" si="147"/>
        <v>-1.8001310776262969</v>
      </c>
      <c r="AJ126" s="4">
        <f t="shared" si="147"/>
        <v>0.87690641173533379</v>
      </c>
      <c r="AK126" s="4">
        <f t="shared" si="147"/>
        <v>-0.7693125373290215</v>
      </c>
      <c r="AL126" s="4">
        <f t="shared" si="147"/>
        <v>0.23068063148484441</v>
      </c>
      <c r="AM126" s="4">
        <f t="shared" si="147"/>
        <v>-2.7040876538621959</v>
      </c>
      <c r="AN126" s="4">
        <f t="shared" si="147"/>
        <v>-0.44666475624790536</v>
      </c>
      <c r="AO126" s="4">
        <f t="shared" si="147"/>
        <v>-3.1066943690404614</v>
      </c>
      <c r="AP126" s="4">
        <f t="shared" si="147"/>
        <v>-3.3121938925620498</v>
      </c>
      <c r="AQ126" s="4">
        <f t="shared" si="147"/>
        <v>-1.0654861459670784</v>
      </c>
      <c r="AR126" s="4">
        <f t="shared" si="147"/>
        <v>-0.73065704045580304</v>
      </c>
      <c r="AS126" s="4">
        <f t="shared" si="147"/>
        <v>-0.95903856392612141</v>
      </c>
      <c r="AT126" s="4">
        <f t="shared" si="147"/>
        <v>-1.088657358191476</v>
      </c>
      <c r="AU126" s="4">
        <f t="shared" si="147"/>
        <v>3.0578767312379398</v>
      </c>
      <c r="AV126" s="4">
        <f t="shared" si="147"/>
        <v>-1.6621157867589673</v>
      </c>
      <c r="AW126" s="4">
        <f t="shared" si="147"/>
        <v>-0.61914518861095758</v>
      </c>
      <c r="AY126" s="2">
        <f t="shared" si="139"/>
        <v>48.523521988494601</v>
      </c>
      <c r="AZ126" s="2">
        <f t="shared" si="139"/>
        <v>51.492835664640886</v>
      </c>
      <c r="BA126" s="2">
        <f t="shared" si="139"/>
        <v>53.221309754965183</v>
      </c>
      <c r="BB126" s="2">
        <f t="shared" si="139"/>
        <v>51.511318909761584</v>
      </c>
      <c r="BC126" s="2">
        <f t="shared" si="139"/>
        <v>50.621975718697904</v>
      </c>
      <c r="BD126" s="2">
        <f t="shared" si="139"/>
        <v>49.839664721747994</v>
      </c>
      <c r="BE126" s="2">
        <f t="shared" si="139"/>
        <v>49.35269364934824</v>
      </c>
      <c r="BF126" s="2">
        <f t="shared" si="139"/>
        <v>49.099193885363363</v>
      </c>
      <c r="BG126" s="2">
        <f t="shared" si="139"/>
        <v>48.344486117636819</v>
      </c>
      <c r="BH126" s="2">
        <f t="shared" si="139"/>
        <v>49.927657037654186</v>
      </c>
      <c r="BI126" s="2">
        <f t="shared" si="139"/>
        <v>49.303038196804124</v>
      </c>
      <c r="BJ126" s="2">
        <f t="shared" si="139"/>
        <v>49.30157687985924</v>
      </c>
      <c r="BK126" s="2">
        <f t="shared" si="139"/>
        <v>50.515191694396229</v>
      </c>
      <c r="BL126" s="2">
        <f t="shared" si="139"/>
        <v>50.496378699552253</v>
      </c>
      <c r="BM126" s="2">
        <f t="shared" si="139"/>
        <v>51.831852115961574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46.792999999999999</v>
      </c>
      <c r="CF126" s="2">
        <f t="shared" si="140"/>
        <v>52.371000000000002</v>
      </c>
      <c r="CG126" s="2">
        <f t="shared" si="140"/>
        <v>52.451999999999998</v>
      </c>
      <c r="CH126" s="2">
        <f t="shared" si="140"/>
        <v>51.741999999999997</v>
      </c>
      <c r="CI126" s="2">
        <f t="shared" si="140"/>
        <v>47.918999999999997</v>
      </c>
      <c r="CJ126" s="2">
        <f t="shared" si="140"/>
        <v>49.393000000000001</v>
      </c>
      <c r="CK126" s="2">
        <f t="shared" si="140"/>
        <v>46.246000000000002</v>
      </c>
      <c r="CL126" s="2">
        <f t="shared" si="140"/>
        <v>45.786999999999999</v>
      </c>
      <c r="CM126" s="2">
        <f t="shared" si="140"/>
        <v>47.279000000000003</v>
      </c>
      <c r="CN126" s="2">
        <f t="shared" si="140"/>
        <v>49.197000000000003</v>
      </c>
      <c r="CO126" s="2">
        <f t="shared" si="140"/>
        <v>48.344000000000001</v>
      </c>
      <c r="CP126" s="2">
        <f t="shared" si="140"/>
        <v>48.213000000000001</v>
      </c>
      <c r="CQ126" s="2">
        <f t="shared" si="140"/>
        <v>53.573999999999998</v>
      </c>
      <c r="CR126" s="2">
        <f t="shared" si="140"/>
        <v>48.835999999999999</v>
      </c>
      <c r="CS126" s="2">
        <f t="shared" si="140"/>
        <v>51.213000000000001</v>
      </c>
      <c r="CU126" s="2">
        <f t="shared" si="110"/>
        <v>46.792999999999999</v>
      </c>
      <c r="CV126" s="2">
        <f t="shared" si="111"/>
        <v>52.371000000000002</v>
      </c>
      <c r="CW126" s="2">
        <f t="shared" si="112"/>
        <v>52.451999999999998</v>
      </c>
      <c r="CX126" s="2">
        <f t="shared" si="113"/>
        <v>51.741999999999997</v>
      </c>
      <c r="CY126" s="2">
        <f t="shared" si="114"/>
        <v>47.918999999999997</v>
      </c>
      <c r="CZ126" s="2">
        <f t="shared" si="115"/>
        <v>49.393000000000001</v>
      </c>
      <c r="DA126" s="2">
        <f t="shared" si="116"/>
        <v>46.246000000000002</v>
      </c>
      <c r="DB126" s="2">
        <f t="shared" si="117"/>
        <v>45.786999999999999</v>
      </c>
      <c r="DC126" s="2">
        <f t="shared" si="118"/>
        <v>47.279000000000003</v>
      </c>
      <c r="DD126" s="2">
        <f t="shared" si="119"/>
        <v>49.197000000000003</v>
      </c>
      <c r="DE126" s="2">
        <f t="shared" si="120"/>
        <v>48.344000000000001</v>
      </c>
      <c r="DF126" s="2">
        <f t="shared" si="121"/>
        <v>48.213000000000001</v>
      </c>
      <c r="DG126" s="2">
        <f t="shared" si="122"/>
        <v>53.573999999999998</v>
      </c>
      <c r="DH126" s="2">
        <f t="shared" si="123"/>
        <v>48.835999999999999</v>
      </c>
      <c r="DI126" s="2">
        <f t="shared" si="124"/>
        <v>51.213000000000001</v>
      </c>
      <c r="DK126" s="2">
        <f t="shared" si="148"/>
        <v>56.881380682278575</v>
      </c>
      <c r="DL126" s="2">
        <f t="shared" si="148"/>
        <v>74.879924242424238</v>
      </c>
      <c r="DM126" s="2">
        <f t="shared" si="148"/>
        <v>104.44043234672303</v>
      </c>
      <c r="DN126" s="2">
        <f t="shared" si="148"/>
        <v>97.125402043692745</v>
      </c>
      <c r="DO126" s="2">
        <f t="shared" si="148"/>
        <v>76.833093023255813</v>
      </c>
      <c r="DP126" s="2">
        <f t="shared" si="148"/>
        <v>81.946104529616719</v>
      </c>
      <c r="DQ126" s="2">
        <f t="shared" si="148"/>
        <v>88.92361627906979</v>
      </c>
      <c r="DR126" s="2">
        <f t="shared" si="148"/>
        <v>88.051398083623695</v>
      </c>
      <c r="DS126" s="2">
        <f t="shared" si="148"/>
        <v>75.423164634146318</v>
      </c>
      <c r="DT126" s="2">
        <f t="shared" si="148"/>
        <v>90.129238866396761</v>
      </c>
      <c r="DU126" s="2">
        <f t="shared" si="148"/>
        <v>76.066846904315199</v>
      </c>
      <c r="DV126" s="2">
        <f t="shared" si="148"/>
        <v>85.168384544742452</v>
      </c>
      <c r="DW126" s="2">
        <f t="shared" si="148"/>
        <v>86.053459679854996</v>
      </c>
      <c r="DX126" s="2">
        <f t="shared" si="148"/>
        <v>67.201448153850308</v>
      </c>
      <c r="DY126" s="2">
        <f t="shared" si="148"/>
        <v>57.278922473867595</v>
      </c>
      <c r="EA126" s="2">
        <f t="shared" si="152"/>
        <v>48.475729954213193</v>
      </c>
      <c r="EB126" s="2">
        <f t="shared" si="152"/>
        <v>51.346615833019946</v>
      </c>
      <c r="EC126" s="2">
        <f t="shared" si="152"/>
        <v>52.907642156404776</v>
      </c>
      <c r="ED126" s="2">
        <f t="shared" si="152"/>
        <v>51.232495375954962</v>
      </c>
      <c r="EE126" s="2">
        <f t="shared" si="151"/>
        <v>50.450472442109806</v>
      </c>
      <c r="EF126" s="2">
        <f t="shared" si="151"/>
        <v>49.627914318334518</v>
      </c>
      <c r="EG126" s="2">
        <f t="shared" si="151"/>
        <v>49.100922518462127</v>
      </c>
      <c r="EH126" s="2">
        <f t="shared" si="151"/>
        <v>48.838151120892192</v>
      </c>
      <c r="EI126" s="2">
        <f t="shared" si="151"/>
        <v>48.162334008660494</v>
      </c>
      <c r="EJ126" s="2">
        <f t="shared" si="151"/>
        <v>49.624858871935821</v>
      </c>
      <c r="EK126" s="2">
        <f t="shared" si="151"/>
        <v>49.108539040684313</v>
      </c>
      <c r="EL126" s="2">
        <f t="shared" si="151"/>
        <v>49.040988731821606</v>
      </c>
      <c r="EM126" s="2">
        <f t="shared" si="135"/>
        <v>50.279707202325881</v>
      </c>
      <c r="EN126" s="2">
        <f t="shared" si="135"/>
        <v>50.374536067729913</v>
      </c>
      <c r="EO126" s="2">
        <f t="shared" si="135"/>
        <v>51.791746346302119</v>
      </c>
      <c r="EQ126" s="2">
        <f t="shared" si="149"/>
        <v>48.900683337431019</v>
      </c>
      <c r="ER126" s="2">
        <f t="shared" si="149"/>
        <v>51.802960686156723</v>
      </c>
      <c r="ES126" s="2">
        <f t="shared" si="149"/>
        <v>53.274523157203774</v>
      </c>
      <c r="ET126" s="2">
        <f t="shared" si="149"/>
        <v>51.443724384432102</v>
      </c>
      <c r="EU126" s="2">
        <f t="shared" si="149"/>
        <v>50.423481108158924</v>
      </c>
      <c r="EV126" s="2">
        <f t="shared" si="149"/>
        <v>49.199496107862124</v>
      </c>
      <c r="EW126" s="2">
        <f t="shared" si="149"/>
        <v>49.09540121785318</v>
      </c>
      <c r="EX126" s="2">
        <f t="shared" si="149"/>
        <v>48.455306200053712</v>
      </c>
      <c r="EY126" s="2">
        <f t="shared" si="149"/>
        <v>48.460207020269209</v>
      </c>
      <c r="EZ126" s="2">
        <f t="shared" si="149"/>
        <v>49.840977090625486</v>
      </c>
      <c r="FA126" s="2">
        <f t="shared" si="149"/>
        <v>49.002121172245317</v>
      </c>
      <c r="FB126" s="2">
        <f t="shared" si="149"/>
        <v>48.683873425589297</v>
      </c>
      <c r="FC126" s="2">
        <f t="shared" si="149"/>
        <v>49.834340972763641</v>
      </c>
      <c r="FD126" s="2">
        <f t="shared" si="149"/>
        <v>50.165801401163343</v>
      </c>
      <c r="FE126" s="2">
        <f t="shared" si="149"/>
        <v>51.941365673431164</v>
      </c>
      <c r="FG126" s="2">
        <f t="shared" si="150"/>
        <v>0.99448739889730753</v>
      </c>
      <c r="FH126" s="2">
        <f t="shared" si="150"/>
        <v>0.99383900887387555</v>
      </c>
      <c r="FI126" s="2">
        <f t="shared" si="150"/>
        <v>0.99394160528463682</v>
      </c>
      <c r="FJ126" s="2">
        <f t="shared" si="150"/>
        <v>0.99393930460094881</v>
      </c>
      <c r="FK126" s="2">
        <f t="shared" si="150"/>
        <v>0.99349610410484146</v>
      </c>
      <c r="FL126" s="2">
        <f t="shared" si="150"/>
        <v>0.99339702468529978</v>
      </c>
      <c r="FM126" s="2">
        <f t="shared" si="150"/>
        <v>0.99367718948242956</v>
      </c>
      <c r="FN126" s="2">
        <f t="shared" si="150"/>
        <v>0.99329833455631167</v>
      </c>
      <c r="FO126" s="2">
        <f t="shared" si="150"/>
        <v>0.99338529910681528</v>
      </c>
      <c r="FP126" s="2">
        <f t="shared" si="150"/>
        <v>0.99255422766331891</v>
      </c>
      <c r="FQ126" s="2">
        <f t="shared" si="150"/>
        <v>0.99276727704658185</v>
      </c>
      <c r="FR126" s="2">
        <f t="shared" si="150"/>
        <v>0.99275046567147363</v>
      </c>
      <c r="FS126" s="2">
        <f t="shared" si="150"/>
        <v>0.99336769842475403</v>
      </c>
      <c r="FT126" s="2">
        <f t="shared" si="150"/>
        <v>0.99272179374931435</v>
      </c>
      <c r="FU126" s="2">
        <f t="shared" si="150"/>
        <v>0.9927591067449687</v>
      </c>
      <c r="FW126" s="2">
        <f t="shared" si="141"/>
        <v>3.4239868806567606E-3</v>
      </c>
      <c r="FX126" s="2">
        <f t="shared" si="141"/>
        <v>2.6982386977473915E-3</v>
      </c>
      <c r="FY126" s="2">
        <f t="shared" si="141"/>
        <v>3.9838934157976668E-3</v>
      </c>
      <c r="FZ126" s="2">
        <f t="shared" si="141"/>
        <v>3.2221214372559286E-3</v>
      </c>
      <c r="GA126" s="2">
        <f t="shared" si="141"/>
        <v>3.2062555076652942E-3</v>
      </c>
      <c r="GB126" s="2">
        <f t="shared" si="141"/>
        <v>3.841593861277524E-3</v>
      </c>
      <c r="GC126" s="2">
        <f t="shared" si="141"/>
        <v>3.6614672655234872E-3</v>
      </c>
      <c r="GD126" s="2">
        <f t="shared" si="141"/>
        <v>4.574430894749946E-3</v>
      </c>
      <c r="GE126" s="2">
        <f t="shared" si="141"/>
        <v>6.1431154137882877E-3</v>
      </c>
      <c r="GF126" s="2">
        <f t="shared" si="141"/>
        <v>5.6069943965512976E-3</v>
      </c>
      <c r="GG126" s="2">
        <f t="shared" si="141"/>
        <v>4.5369819737573298E-3</v>
      </c>
      <c r="GH126" s="2">
        <f t="shared" si="141"/>
        <v>3.6924995523469882E-3</v>
      </c>
      <c r="GI126" s="2">
        <f t="shared" si="141"/>
        <v>3.9918222820266797E-3</v>
      </c>
      <c r="GJ126" s="2">
        <f t="shared" si="141"/>
        <v>3.0043160195418902E-3</v>
      </c>
      <c r="GK126" s="2">
        <f t="shared" si="141"/>
        <v>2.4977591824122429E-3</v>
      </c>
      <c r="GM126" s="86">
        <f t="shared" si="142"/>
        <v>4.1427197790665608E-25</v>
      </c>
      <c r="GN126" s="86">
        <f t="shared" si="142"/>
        <v>4.5996294329055297E-31</v>
      </c>
      <c r="GO126" s="86">
        <f t="shared" si="142"/>
        <v>9.9142305039873839E-59</v>
      </c>
      <c r="GP126" s="86">
        <f t="shared" si="142"/>
        <v>5.558296867278485E-58</v>
      </c>
      <c r="GQ126" s="86">
        <f t="shared" si="142"/>
        <v>9.81976804896901E-60</v>
      </c>
      <c r="GR126" s="86">
        <f t="shared" si="142"/>
        <v>1.5164040203158515E-67</v>
      </c>
      <c r="GS126" s="86">
        <f t="shared" si="142"/>
        <v>1.4842953933374135E-66</v>
      </c>
      <c r="GT126" s="86">
        <f t="shared" si="142"/>
        <v>2.3191945943474589E-66</v>
      </c>
      <c r="GU126" s="86">
        <f t="shared" si="142"/>
        <v>4.7496127159077267E-67</v>
      </c>
      <c r="GV126" s="86">
        <f t="shared" si="142"/>
        <v>4.8906625023463506E-63</v>
      </c>
      <c r="GW126" s="86">
        <f t="shared" si="142"/>
        <v>3.5927185992806408E-59</v>
      </c>
      <c r="GX126" s="86">
        <f t="shared" si="142"/>
        <v>1.8162333447336064E-36</v>
      </c>
      <c r="GY126" s="86">
        <f t="shared" si="142"/>
        <v>5.8355539571458357E-37</v>
      </c>
      <c r="GZ126" s="86">
        <f t="shared" si="142"/>
        <v>4.4462243839165672E-46</v>
      </c>
      <c r="HA126" s="86">
        <f t="shared" si="142"/>
        <v>1.7481697500889015E-47</v>
      </c>
      <c r="HC126" s="86">
        <f t="shared" si="153"/>
        <v>1.6681276483714448E-3</v>
      </c>
      <c r="HD126" s="86">
        <f t="shared" si="153"/>
        <v>3.5079135977453053E-5</v>
      </c>
      <c r="HE126" s="86">
        <f t="shared" si="153"/>
        <v>9.5075638468546036E-8</v>
      </c>
      <c r="HF126" s="86">
        <f t="shared" si="153"/>
        <v>1.4519654163146334E-8</v>
      </c>
      <c r="HG126" s="86">
        <f t="shared" si="153"/>
        <v>6.6045419728623055E-5</v>
      </c>
      <c r="HH126" s="86">
        <f t="shared" si="153"/>
        <v>1.7197249567333272E-9</v>
      </c>
      <c r="HI126" s="86">
        <f t="shared" si="138"/>
        <v>3.3835958685060659E-8</v>
      </c>
      <c r="HJ126" s="86">
        <f t="shared" si="138"/>
        <v>4.147086548361817E-10</v>
      </c>
      <c r="HK126" s="86">
        <f t="shared" si="138"/>
        <v>3.5671750892948829E-10</v>
      </c>
      <c r="HL126" s="86">
        <f t="shared" si="138"/>
        <v>6.3365954434603772E-12</v>
      </c>
      <c r="HM126" s="86">
        <f t="shared" si="138"/>
        <v>2.5457951293761137E-8</v>
      </c>
      <c r="HN126" s="86">
        <f t="shared" si="138"/>
        <v>2.6347210255871631E-6</v>
      </c>
      <c r="HO126" s="86">
        <f t="shared" si="138"/>
        <v>3.3540625436990698E-5</v>
      </c>
      <c r="HP126" s="86">
        <f t="shared" si="138"/>
        <v>7.3100869200259092E-5</v>
      </c>
      <c r="HQ126" s="86">
        <f t="shared" si="138"/>
        <v>3.449769858073689E-6</v>
      </c>
      <c r="HS126" s="86">
        <f t="shared" si="143"/>
        <v>3.5858485751517236E-11</v>
      </c>
      <c r="HT126" s="86">
        <f t="shared" si="143"/>
        <v>1.1137146439956405E-15</v>
      </c>
      <c r="HU126" s="86">
        <f t="shared" si="143"/>
        <v>1.7148958931545816E-11</v>
      </c>
      <c r="HV126" s="86">
        <f t="shared" si="143"/>
        <v>1.0702220773565432E-11</v>
      </c>
      <c r="HW126" s="86">
        <f t="shared" si="143"/>
        <v>3.4692896416701797E-18</v>
      </c>
      <c r="HX126" s="86">
        <f t="shared" si="143"/>
        <v>4.0542329074797555E-13</v>
      </c>
      <c r="HY126" s="86">
        <f t="shared" si="143"/>
        <v>2.0778842671938441E-12</v>
      </c>
      <c r="HZ126" s="86">
        <f t="shared" si="143"/>
        <v>1.6963288868498119E-12</v>
      </c>
      <c r="IA126" s="86">
        <f t="shared" si="143"/>
        <v>8.2021599143057039E-11</v>
      </c>
      <c r="IB126" s="86">
        <f t="shared" si="143"/>
        <v>7.7054306273513834E-12</v>
      </c>
      <c r="IC126" s="86">
        <f t="shared" si="143"/>
        <v>1.2575830147047139E-12</v>
      </c>
      <c r="ID126" s="86">
        <f t="shared" si="143"/>
        <v>1.227651677160774E-11</v>
      </c>
      <c r="IE126" s="86">
        <f t="shared" si="143"/>
        <v>1.9054241563140051E-12</v>
      </c>
      <c r="IF126" s="86">
        <f t="shared" si="143"/>
        <v>1.8303390431056076E-8</v>
      </c>
      <c r="IG126" s="86">
        <f t="shared" si="143"/>
        <v>3.3952246914915321E-7</v>
      </c>
      <c r="II126" s="86">
        <f t="shared" si="144"/>
        <v>6.7339196072550153E-59</v>
      </c>
      <c r="IJ126" s="86">
        <f t="shared" si="144"/>
        <v>6.5660262420788863E-90</v>
      </c>
      <c r="IK126" s="86">
        <f t="shared" si="144"/>
        <v>3.0706472950541529E-66</v>
      </c>
      <c r="IL126" s="86">
        <f t="shared" si="144"/>
        <v>9.9390653998684333E-66</v>
      </c>
      <c r="IM126" s="86">
        <f t="shared" si="144"/>
        <v>6.0711482689206134E-106</v>
      </c>
      <c r="IN126" s="86">
        <f t="shared" si="144"/>
        <v>7.1878625438201011E-77</v>
      </c>
      <c r="IO126" s="86">
        <f t="shared" si="144"/>
        <v>3.6920121249714321E-73</v>
      </c>
      <c r="IP126" s="86">
        <f t="shared" si="144"/>
        <v>9.7973357483116056E-74</v>
      </c>
      <c r="IQ126" s="86">
        <f t="shared" si="144"/>
        <v>1.0490798397388123E-65</v>
      </c>
      <c r="IR126" s="86">
        <f t="shared" si="144"/>
        <v>1.0582487883463475E-73</v>
      </c>
      <c r="IS126" s="86">
        <f t="shared" si="144"/>
        <v>1.7169605610669431E-75</v>
      </c>
      <c r="IT126" s="86">
        <f t="shared" si="144"/>
        <v>3.0715026922389224E-64</v>
      </c>
      <c r="IU126" s="86">
        <f t="shared" si="144"/>
        <v>3.5981731106929326E-70</v>
      </c>
      <c r="IV126" s="86">
        <f t="shared" si="144"/>
        <v>2.463323672247927E-42</v>
      </c>
      <c r="IW126" s="86">
        <f t="shared" si="144"/>
        <v>4.9014872157250135E-44</v>
      </c>
      <c r="IY126" s="86">
        <f t="shared" si="145"/>
        <v>1.6681276842299305E-3</v>
      </c>
      <c r="IZ126" s="86">
        <f t="shared" si="145"/>
        <v>3.5079135978566766E-5</v>
      </c>
      <c r="JA126" s="86">
        <f t="shared" si="145"/>
        <v>9.5092787427477582E-8</v>
      </c>
      <c r="JB126" s="86">
        <f t="shared" si="145"/>
        <v>1.45303563839199E-8</v>
      </c>
      <c r="JC126" s="86">
        <f t="shared" si="145"/>
        <v>6.6045419728626525E-5</v>
      </c>
      <c r="JD126" s="86">
        <f t="shared" si="145"/>
        <v>1.7201303800240751E-9</v>
      </c>
      <c r="JE126" s="86">
        <f t="shared" si="145"/>
        <v>3.3838036569327855E-8</v>
      </c>
      <c r="JF126" s="86">
        <f t="shared" si="145"/>
        <v>4.1640498372303151E-10</v>
      </c>
      <c r="JG126" s="86">
        <f t="shared" si="145"/>
        <v>4.3873910807254535E-10</v>
      </c>
      <c r="JH126" s="86">
        <f t="shared" si="145"/>
        <v>1.404202607081176E-11</v>
      </c>
      <c r="JI126" s="86">
        <f t="shared" si="145"/>
        <v>2.5459208876775841E-8</v>
      </c>
      <c r="JJ126" s="86">
        <f t="shared" si="145"/>
        <v>2.6347333021039346E-6</v>
      </c>
      <c r="JK126" s="86">
        <f t="shared" si="145"/>
        <v>3.3540627342414854E-5</v>
      </c>
      <c r="JL126" s="86">
        <f t="shared" si="145"/>
        <v>7.3119172590690155E-5</v>
      </c>
      <c r="JM126" s="86">
        <f t="shared" si="145"/>
        <v>3.7892923272228422E-6</v>
      </c>
    </row>
    <row r="127" spans="2:273" x14ac:dyDescent="0.25">
      <c r="B127" s="2">
        <v>100</v>
      </c>
      <c r="C127" s="37">
        <v>44.896999999999998</v>
      </c>
      <c r="D127" s="37">
        <v>49.323</v>
      </c>
      <c r="E127" s="37">
        <v>50.918999999999997</v>
      </c>
      <c r="F127" s="37">
        <v>50.725999999999999</v>
      </c>
      <c r="G127" s="37">
        <v>49.387</v>
      </c>
      <c r="H127" s="37">
        <v>48.606999999999999</v>
      </c>
      <c r="I127" s="37">
        <v>47.048999999999999</v>
      </c>
      <c r="J127" s="37">
        <v>46.917999999999999</v>
      </c>
      <c r="K127" s="37">
        <v>46.491999999999997</v>
      </c>
      <c r="L127" s="37">
        <v>49.279000000000003</v>
      </c>
      <c r="M127" s="37">
        <v>47.933999999999997</v>
      </c>
      <c r="N127" s="37">
        <v>47.802999999999997</v>
      </c>
      <c r="O127" s="37">
        <v>49.951000000000001</v>
      </c>
      <c r="P127" s="37">
        <v>47.933999999999997</v>
      </c>
      <c r="Q127" s="37">
        <v>51.540999999999997</v>
      </c>
      <c r="S127" s="4">
        <f t="shared" si="146"/>
        <v>48.452521848090214</v>
      </c>
      <c r="T127" s="4">
        <f t="shared" si="146"/>
        <v>51.356378622736301</v>
      </c>
      <c r="U127" s="4">
        <f t="shared" si="146"/>
        <v>53.062121731439831</v>
      </c>
      <c r="V127" s="4">
        <f t="shared" si="146"/>
        <v>51.389856430565338</v>
      </c>
      <c r="W127" s="4">
        <f t="shared" si="146"/>
        <v>50.489605456956077</v>
      </c>
      <c r="X127" s="4">
        <f t="shared" si="146"/>
        <v>49.659710901392039</v>
      </c>
      <c r="Y127" s="4">
        <f t="shared" si="146"/>
        <v>49.185024682448443</v>
      </c>
      <c r="Z127" s="4">
        <f t="shared" si="146"/>
        <v>48.898754840746655</v>
      </c>
      <c r="AA127" s="4">
        <f t="shared" si="146"/>
        <v>48.267816669178465</v>
      </c>
      <c r="AB127" s="4">
        <f t="shared" si="146"/>
        <v>49.789917259571752</v>
      </c>
      <c r="AC127" s="4">
        <f t="shared" si="146"/>
        <v>49.13486645965083</v>
      </c>
      <c r="AD127" s="4">
        <f t="shared" si="146"/>
        <v>49.129304582815458</v>
      </c>
      <c r="AE127" s="4">
        <f t="shared" si="146"/>
        <v>50.34187324975251</v>
      </c>
      <c r="AF127" s="4">
        <f t="shared" si="146"/>
        <v>50.33987066696028</v>
      </c>
      <c r="AG127" s="4">
        <f t="shared" si="146"/>
        <v>51.729867642899592</v>
      </c>
      <c r="AI127" s="4">
        <f t="shared" si="147"/>
        <v>-3.5555218480902155</v>
      </c>
      <c r="AJ127" s="4">
        <f t="shared" si="147"/>
        <v>-2.0333786227363007</v>
      </c>
      <c r="AK127" s="4">
        <f t="shared" si="147"/>
        <v>-2.1431217314398339</v>
      </c>
      <c r="AL127" s="4">
        <f t="shared" si="147"/>
        <v>-0.66385643056533894</v>
      </c>
      <c r="AM127" s="4">
        <f t="shared" si="147"/>
        <v>-1.102605456956077</v>
      </c>
      <c r="AN127" s="4">
        <f t="shared" si="147"/>
        <v>-1.0527109013920395</v>
      </c>
      <c r="AO127" s="4">
        <f t="shared" si="147"/>
        <v>-2.1360246824484435</v>
      </c>
      <c r="AP127" s="4">
        <f t="shared" si="147"/>
        <v>-1.9807548407466555</v>
      </c>
      <c r="AQ127" s="4">
        <f t="shared" si="147"/>
        <v>-1.775816669178468</v>
      </c>
      <c r="AR127" s="4">
        <f t="shared" si="147"/>
        <v>-0.51091725957174816</v>
      </c>
      <c r="AS127" s="4">
        <f t="shared" si="147"/>
        <v>-1.2008664596508325</v>
      </c>
      <c r="AT127" s="4">
        <f t="shared" si="147"/>
        <v>-1.3263045828154603</v>
      </c>
      <c r="AU127" s="4">
        <f t="shared" si="147"/>
        <v>-0.39087324975250937</v>
      </c>
      <c r="AV127" s="4">
        <f t="shared" si="147"/>
        <v>-2.4058706669602827</v>
      </c>
      <c r="AW127" s="4">
        <f t="shared" si="147"/>
        <v>-0.18886764289959501</v>
      </c>
      <c r="AY127" s="2">
        <f t="shared" ref="AY127:BM143" si="154">IF(OR($B127 &lt; C$230, $B127 &gt; C$233), #N/A, ((1-FG127)*DK127) + (FG127 - FW127)*EA127 + (FW127*EQ127))</f>
        <v>48.43679475042709</v>
      </c>
      <c r="AZ127" s="2">
        <f t="shared" si="154"/>
        <v>51.356268120992176</v>
      </c>
      <c r="BA127" s="2">
        <f t="shared" si="154"/>
        <v>53.062121623647514</v>
      </c>
      <c r="BB127" s="2">
        <f t="shared" si="154"/>
        <v>51.389856414060873</v>
      </c>
      <c r="BC127" s="2">
        <f t="shared" si="154"/>
        <v>50.489462549560749</v>
      </c>
      <c r="BD127" s="2">
        <f t="shared" si="154"/>
        <v>49.659710900180848</v>
      </c>
      <c r="BE127" s="2">
        <f t="shared" si="154"/>
        <v>49.18502465520902</v>
      </c>
      <c r="BF127" s="2">
        <f t="shared" si="154"/>
        <v>48.898754838029497</v>
      </c>
      <c r="BG127" s="2">
        <f t="shared" si="154"/>
        <v>48.267816549675906</v>
      </c>
      <c r="BH127" s="2">
        <f t="shared" si="154"/>
        <v>49.789917243331693</v>
      </c>
      <c r="BI127" s="2">
        <f t="shared" si="154"/>
        <v>49.134866442051887</v>
      </c>
      <c r="BJ127" s="2">
        <f t="shared" si="154"/>
        <v>49.129299471591715</v>
      </c>
      <c r="BK127" s="2">
        <f t="shared" si="154"/>
        <v>50.341761827592414</v>
      </c>
      <c r="BL127" s="2">
        <f t="shared" si="154"/>
        <v>50.339632419422486</v>
      </c>
      <c r="BM127" s="2">
        <f t="shared" si="154"/>
        <v>51.729311793848225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44.896999999999998</v>
      </c>
      <c r="CF127" s="2">
        <f t="shared" si="155"/>
        <v>49.323</v>
      </c>
      <c r="CG127" s="2">
        <f t="shared" si="155"/>
        <v>50.918999999999997</v>
      </c>
      <c r="CH127" s="2">
        <f t="shared" si="155"/>
        <v>50.725999999999999</v>
      </c>
      <c r="CI127" s="2">
        <f t="shared" si="155"/>
        <v>49.387</v>
      </c>
      <c r="CJ127" s="2">
        <f t="shared" si="155"/>
        <v>48.606999999999999</v>
      </c>
      <c r="CK127" s="2">
        <f t="shared" si="155"/>
        <v>47.048999999999999</v>
      </c>
      <c r="CL127" s="2">
        <f t="shared" si="155"/>
        <v>46.917999999999999</v>
      </c>
      <c r="CM127" s="2">
        <f t="shared" si="155"/>
        <v>46.491999999999997</v>
      </c>
      <c r="CN127" s="2">
        <f t="shared" si="155"/>
        <v>49.279000000000003</v>
      </c>
      <c r="CO127" s="2">
        <f t="shared" si="155"/>
        <v>47.933999999999997</v>
      </c>
      <c r="CP127" s="2">
        <f t="shared" si="155"/>
        <v>47.802999999999997</v>
      </c>
      <c r="CQ127" s="2">
        <f t="shared" si="155"/>
        <v>49.951000000000001</v>
      </c>
      <c r="CR127" s="2">
        <f t="shared" si="155"/>
        <v>47.933999999999997</v>
      </c>
      <c r="CS127" s="2">
        <f t="shared" si="155"/>
        <v>51.540999999999997</v>
      </c>
      <c r="CU127" s="2">
        <f t="shared" si="110"/>
        <v>44.896999999999998</v>
      </c>
      <c r="CV127" s="2">
        <f t="shared" si="111"/>
        <v>49.323</v>
      </c>
      <c r="CW127" s="2">
        <f t="shared" si="112"/>
        <v>50.918999999999997</v>
      </c>
      <c r="CX127" s="2">
        <f t="shared" si="113"/>
        <v>50.725999999999999</v>
      </c>
      <c r="CY127" s="2">
        <f t="shared" si="114"/>
        <v>49.387</v>
      </c>
      <c r="CZ127" s="2">
        <f t="shared" si="115"/>
        <v>48.606999999999999</v>
      </c>
      <c r="DA127" s="2">
        <f t="shared" si="116"/>
        <v>47.048999999999999</v>
      </c>
      <c r="DB127" s="2">
        <f t="shared" si="117"/>
        <v>46.917999999999999</v>
      </c>
      <c r="DC127" s="2">
        <f t="shared" si="118"/>
        <v>46.491999999999997</v>
      </c>
      <c r="DD127" s="2">
        <f t="shared" si="119"/>
        <v>49.279000000000003</v>
      </c>
      <c r="DE127" s="2">
        <f t="shared" si="120"/>
        <v>47.933999999999997</v>
      </c>
      <c r="DF127" s="2">
        <f t="shared" si="121"/>
        <v>47.802999999999997</v>
      </c>
      <c r="DG127" s="2">
        <f t="shared" si="122"/>
        <v>49.951000000000001</v>
      </c>
      <c r="DH127" s="2">
        <f t="shared" si="123"/>
        <v>47.933999999999997</v>
      </c>
      <c r="DI127" s="2">
        <f t="shared" si="124"/>
        <v>51.540999999999997</v>
      </c>
      <c r="DK127" s="2">
        <f t="shared" si="148"/>
        <v>56.884148043108333</v>
      </c>
      <c r="DL127" s="2">
        <f t="shared" si="148"/>
        <v>75.035848484848472</v>
      </c>
      <c r="DM127" s="2">
        <f t="shared" si="148"/>
        <v>104.92545581395348</v>
      </c>
      <c r="DN127" s="2">
        <f t="shared" si="148"/>
        <v>97.507740662438351</v>
      </c>
      <c r="DO127" s="2">
        <f t="shared" si="148"/>
        <v>77.019627906976737</v>
      </c>
      <c r="DP127" s="2">
        <f t="shared" si="148"/>
        <v>82.189750000000004</v>
      </c>
      <c r="DQ127" s="2">
        <f t="shared" si="148"/>
        <v>89.24137752944732</v>
      </c>
      <c r="DR127" s="2">
        <f t="shared" si="148"/>
        <v>88.370270383275255</v>
      </c>
      <c r="DS127" s="2">
        <f t="shared" si="148"/>
        <v>75.611507317073148</v>
      </c>
      <c r="DT127" s="2">
        <f t="shared" si="148"/>
        <v>90.524951417004047</v>
      </c>
      <c r="DU127" s="2">
        <f t="shared" si="148"/>
        <v>76.294672701688555</v>
      </c>
      <c r="DV127" s="2">
        <f t="shared" si="148"/>
        <v>85.487227993409491</v>
      </c>
      <c r="DW127" s="2">
        <f t="shared" si="148"/>
        <v>86.337186046511604</v>
      </c>
      <c r="DX127" s="2">
        <f t="shared" si="148"/>
        <v>67.280466952975175</v>
      </c>
      <c r="DY127" s="2">
        <f t="shared" si="148"/>
        <v>57.290728919860626</v>
      </c>
      <c r="EA127" s="2">
        <f t="shared" si="152"/>
        <v>48.392600979998392</v>
      </c>
      <c r="EB127" s="2">
        <f t="shared" si="152"/>
        <v>51.221111088610542</v>
      </c>
      <c r="EC127" s="2">
        <f t="shared" si="152"/>
        <v>52.772330436949169</v>
      </c>
      <c r="ED127" s="2">
        <f t="shared" si="152"/>
        <v>51.13269588921213</v>
      </c>
      <c r="EE127" s="2">
        <f t="shared" si="151"/>
        <v>50.331148883754167</v>
      </c>
      <c r="EF127" s="2">
        <f t="shared" si="151"/>
        <v>49.464153377167783</v>
      </c>
      <c r="EG127" s="2">
        <f t="shared" si="151"/>
        <v>48.952588777336445</v>
      </c>
      <c r="EH127" s="2">
        <f t="shared" si="151"/>
        <v>48.657596416541651</v>
      </c>
      <c r="EI127" s="2">
        <f t="shared" si="151"/>
        <v>48.099944770549158</v>
      </c>
      <c r="EJ127" s="2">
        <f t="shared" si="151"/>
        <v>49.510001633715845</v>
      </c>
      <c r="EK127" s="2">
        <f t="shared" si="151"/>
        <v>48.954902760595239</v>
      </c>
      <c r="EL127" s="2">
        <f t="shared" si="151"/>
        <v>48.888508046841196</v>
      </c>
      <c r="EM127" s="2">
        <f t="shared" si="135"/>
        <v>50.124420219373583</v>
      </c>
      <c r="EN127" s="2">
        <f t="shared" si="135"/>
        <v>50.227007725780446</v>
      </c>
      <c r="EO127" s="2">
        <f t="shared" si="135"/>
        <v>51.691976499669352</v>
      </c>
      <c r="EQ127" s="2">
        <f t="shared" si="149"/>
        <v>48.787305039864748</v>
      </c>
      <c r="ER127" s="2">
        <f t="shared" si="149"/>
        <v>51.651177830062743</v>
      </c>
      <c r="ES127" s="2">
        <f t="shared" si="149"/>
        <v>53.110055214293595</v>
      </c>
      <c r="ET127" s="2">
        <f t="shared" si="149"/>
        <v>51.32789172919685</v>
      </c>
      <c r="EU127" s="2">
        <f t="shared" si="149"/>
        <v>50.30753500543797</v>
      </c>
      <c r="EV127" s="2">
        <f t="shared" si="149"/>
        <v>49.077018414890702</v>
      </c>
      <c r="EW127" s="2">
        <f t="shared" si="149"/>
        <v>48.948201795366387</v>
      </c>
      <c r="EX127" s="2">
        <f t="shared" si="149"/>
        <v>48.316856402715807</v>
      </c>
      <c r="EY127" s="2">
        <f t="shared" si="149"/>
        <v>48.368327925294508</v>
      </c>
      <c r="EZ127" s="2">
        <f t="shared" si="149"/>
        <v>49.707877667626349</v>
      </c>
      <c r="FA127" s="2">
        <f t="shared" si="149"/>
        <v>48.855741867081541</v>
      </c>
      <c r="FB127" s="2">
        <f t="shared" si="149"/>
        <v>48.55715263853731</v>
      </c>
      <c r="FC127" s="2">
        <f t="shared" si="149"/>
        <v>49.70671507209623</v>
      </c>
      <c r="FD127" s="2">
        <f t="shared" si="149"/>
        <v>50.031044803686086</v>
      </c>
      <c r="FE127" s="2">
        <f t="shared" si="149"/>
        <v>51.815724648351384</v>
      </c>
      <c r="FG127" s="2">
        <f t="shared" si="150"/>
        <v>0.99497000824810555</v>
      </c>
      <c r="FH127" s="2">
        <f t="shared" si="150"/>
        <v>0.99437806165656095</v>
      </c>
      <c r="FI127" s="2">
        <f t="shared" si="150"/>
        <v>0.99447173137938982</v>
      </c>
      <c r="FJ127" s="2">
        <f t="shared" si="150"/>
        <v>0.9944696308916734</v>
      </c>
      <c r="FK127" s="2">
        <f t="shared" si="150"/>
        <v>0.99406497999778409</v>
      </c>
      <c r="FL127" s="2">
        <f t="shared" si="150"/>
        <v>0.99397451419245386</v>
      </c>
      <c r="FM127" s="2">
        <f t="shared" si="150"/>
        <v>0.99423031837508624</v>
      </c>
      <c r="FN127" s="2">
        <f t="shared" si="150"/>
        <v>0.99388440226514629</v>
      </c>
      <c r="FO127" s="2">
        <f t="shared" si="150"/>
        <v>0.99396380788983762</v>
      </c>
      <c r="FP127" s="2">
        <f t="shared" si="150"/>
        <v>0.99320492314559972</v>
      </c>
      <c r="FQ127" s="2">
        <f t="shared" si="150"/>
        <v>0.99339947768796022</v>
      </c>
      <c r="FR127" s="2">
        <f t="shared" si="150"/>
        <v>0.99338412597546322</v>
      </c>
      <c r="FS127" s="2">
        <f t="shared" si="150"/>
        <v>0.99394773715054097</v>
      </c>
      <c r="FT127" s="2">
        <f t="shared" si="150"/>
        <v>0.99335794341362238</v>
      </c>
      <c r="FU127" s="2">
        <f t="shared" si="150"/>
        <v>0.99339201678573508</v>
      </c>
      <c r="FW127" s="2">
        <f t="shared" ref="FW127:GK143" si="156">POWER(10,($B127-C$232)/C$229)/(1+POWER(10,($B127-C$232)/C$229))</f>
        <v>3.7530871634146659E-3</v>
      </c>
      <c r="FX127" s="2">
        <f t="shared" si="156"/>
        <v>2.9577899246403935E-3</v>
      </c>
      <c r="FY127" s="2">
        <f t="shared" si="156"/>
        <v>4.3665739348428241E-3</v>
      </c>
      <c r="FZ127" s="2">
        <f t="shared" si="156"/>
        <v>3.5318879628181226E-3</v>
      </c>
      <c r="GA127" s="2">
        <f t="shared" si="156"/>
        <v>3.5145021013125053E-3</v>
      </c>
      <c r="GB127" s="2">
        <f t="shared" si="156"/>
        <v>4.2106633089921989E-3</v>
      </c>
      <c r="GC127" s="2">
        <f t="shared" si="156"/>
        <v>4.0133013167969259E-3</v>
      </c>
      <c r="GD127" s="2">
        <f t="shared" si="156"/>
        <v>5.0135510911100004E-3</v>
      </c>
      <c r="GE127" s="2">
        <f t="shared" si="156"/>
        <v>6.7318023252643756E-3</v>
      </c>
      <c r="GF127" s="2">
        <f t="shared" si="156"/>
        <v>6.1446231511996605E-3</v>
      </c>
      <c r="GG127" s="2">
        <f t="shared" si="156"/>
        <v>4.9725252375842927E-3</v>
      </c>
      <c r="GH127" s="2">
        <f t="shared" si="156"/>
        <v>4.0473034139950174E-3</v>
      </c>
      <c r="GI127" s="2">
        <f t="shared" si="156"/>
        <v>4.3752610778911849E-3</v>
      </c>
      <c r="GJ127" s="2">
        <f t="shared" si="156"/>
        <v>3.2932124688562995E-3</v>
      </c>
      <c r="GK127" s="2">
        <f t="shared" si="156"/>
        <v>2.7380786624511583E-3</v>
      </c>
      <c r="GM127" s="86">
        <f t="shared" ref="GM127:HA143" si="157" xml:space="preserve"> _xlfn.NORM.DIST($B127, C$7, ABS(C$11), TRUE) * _xlfn.NORM.DIST(($B127 - C$7)*C$15, 0, ABS(C$11), TRUE) * 2</f>
        <v>1.6394306909695395E-26</v>
      </c>
      <c r="GN127" s="86">
        <f t="shared" si="157"/>
        <v>7.3785807968816802E-33</v>
      </c>
      <c r="GO127" s="86">
        <f t="shared" si="157"/>
        <v>4.7444335707320841E-62</v>
      </c>
      <c r="GP127" s="86">
        <f t="shared" si="157"/>
        <v>2.8501364154436007E-61</v>
      </c>
      <c r="GQ127" s="86">
        <f t="shared" si="157"/>
        <v>3.8384357223858988E-63</v>
      </c>
      <c r="GR127" s="86">
        <f t="shared" si="157"/>
        <v>2.5589619562939158E-71</v>
      </c>
      <c r="GS127" s="86">
        <f t="shared" si="157"/>
        <v>2.5520761594166665E-70</v>
      </c>
      <c r="GT127" s="86">
        <f t="shared" si="157"/>
        <v>4.5857458873641481E-70</v>
      </c>
      <c r="GU127" s="86">
        <f t="shared" si="157"/>
        <v>9.1483041013780856E-71</v>
      </c>
      <c r="GV127" s="86">
        <f t="shared" si="157"/>
        <v>1.5417411415065248E-66</v>
      </c>
      <c r="GW127" s="86">
        <f t="shared" si="157"/>
        <v>1.6794255430535077E-62</v>
      </c>
      <c r="GX127" s="86">
        <f t="shared" si="157"/>
        <v>1.5466090342625313E-38</v>
      </c>
      <c r="GY127" s="86">
        <f t="shared" si="157"/>
        <v>4.9826965378014148E-39</v>
      </c>
      <c r="GZ127" s="86">
        <f t="shared" si="157"/>
        <v>1.063372220968864E-48</v>
      </c>
      <c r="HA127" s="86">
        <f t="shared" si="157"/>
        <v>3.5934493792322189E-50</v>
      </c>
      <c r="HC127" s="86">
        <f t="shared" si="153"/>
        <v>4.4975944216507939E-4</v>
      </c>
      <c r="HD127" s="86">
        <f t="shared" si="153"/>
        <v>3.9124637563576254E-6</v>
      </c>
      <c r="HE127" s="86">
        <f t="shared" si="153"/>
        <v>4.1393421155858196E-9</v>
      </c>
      <c r="HF127" s="86">
        <f t="shared" si="153"/>
        <v>3.8056441642648584E-10</v>
      </c>
      <c r="HG127" s="86">
        <f t="shared" si="153"/>
        <v>1.1788183651512754E-5</v>
      </c>
      <c r="HH127" s="86">
        <f t="shared" si="153"/>
        <v>4.3955495687975951E-11</v>
      </c>
      <c r="HI127" s="86">
        <f t="shared" si="138"/>
        <v>1.4887176993525092E-9</v>
      </c>
      <c r="HJ127" s="86">
        <f t="shared" si="138"/>
        <v>9.8304580603393822E-12</v>
      </c>
      <c r="HK127" s="86">
        <f t="shared" si="138"/>
        <v>1.0544701536861095E-11</v>
      </c>
      <c r="HL127" s="86">
        <f t="shared" si="138"/>
        <v>1.1180485207321596E-13</v>
      </c>
      <c r="HM127" s="86">
        <f t="shared" si="138"/>
        <v>1.3778835102782982E-9</v>
      </c>
      <c r="HN127" s="86">
        <f t="shared" si="138"/>
        <v>2.0527171241572181E-7</v>
      </c>
      <c r="HO127" s="86">
        <f t="shared" si="138"/>
        <v>5.0946711469714331E-6</v>
      </c>
      <c r="HP127" s="86">
        <f t="shared" si="138"/>
        <v>1.1754838841242978E-5</v>
      </c>
      <c r="HQ127" s="86">
        <f t="shared" si="138"/>
        <v>3.2608858598029053E-7</v>
      </c>
      <c r="HS127" s="86">
        <f t="shared" ref="HS127:IG143" si="158" xml:space="preserve"> _xlfn.NORM.DIST($B127, C$9, ABS(C$13), TRUE) * _xlfn.NORM.DIST(($B127 - C$9)*C$17, 0, ABS(C$13), TRUE) * 2</f>
        <v>1.507640993642182E-10</v>
      </c>
      <c r="HT127" s="86">
        <f t="shared" si="158"/>
        <v>8.7293469095820933E-15</v>
      </c>
      <c r="HU127" s="86">
        <f t="shared" si="158"/>
        <v>8.4127020930341935E-11</v>
      </c>
      <c r="HV127" s="86">
        <f t="shared" si="158"/>
        <v>4.9992353827747633E-11</v>
      </c>
      <c r="HW127" s="86">
        <f t="shared" si="158"/>
        <v>4.2070898628436581E-17</v>
      </c>
      <c r="HX127" s="86">
        <f t="shared" si="158"/>
        <v>2.5359587975646116E-12</v>
      </c>
      <c r="HY127" s="86">
        <f t="shared" si="158"/>
        <v>1.1595939408803101E-11</v>
      </c>
      <c r="HZ127" s="86">
        <f t="shared" si="158"/>
        <v>1.0299254858787786E-11</v>
      </c>
      <c r="IA127" s="86">
        <f t="shared" si="158"/>
        <v>4.3104548314965117E-10</v>
      </c>
      <c r="IB127" s="86">
        <f t="shared" si="158"/>
        <v>4.7442452272848847E-11</v>
      </c>
      <c r="IC127" s="86">
        <f t="shared" si="158"/>
        <v>7.8621833533677829E-12</v>
      </c>
      <c r="ID127" s="86">
        <f t="shared" si="158"/>
        <v>5.8176733691801119E-11</v>
      </c>
      <c r="IE127" s="86">
        <f t="shared" si="158"/>
        <v>1.0559963507275091E-11</v>
      </c>
      <c r="IF127" s="86">
        <f t="shared" si="158"/>
        <v>5.0991506729876246E-8</v>
      </c>
      <c r="IG127" s="86">
        <f t="shared" si="158"/>
        <v>7.5194687467234399E-7</v>
      </c>
      <c r="II127" s="86">
        <f t="shared" ref="II127:IW143" si="159" xml:space="preserve"> _xlfn.NORM.DIST($B127, C$10, ABS(C$14), TRUE) * _xlfn.NORM.DIST(($B127 - C$10)*C$18, 0, ABS(C$14), TRUE) * 2</f>
        <v>4.6403797736995114E-57</v>
      </c>
      <c r="IJ127" s="86">
        <f t="shared" si="159"/>
        <v>3.4486031924033488E-87</v>
      </c>
      <c r="IK127" s="86">
        <f t="shared" si="159"/>
        <v>4.146809988008551E-64</v>
      </c>
      <c r="IL127" s="86">
        <f t="shared" si="159"/>
        <v>1.0792888549763026E-63</v>
      </c>
      <c r="IM127" s="86">
        <f t="shared" si="159"/>
        <v>1.242482898477997E-102</v>
      </c>
      <c r="IN127" s="86">
        <f t="shared" si="159"/>
        <v>2.0966831131966544E-74</v>
      </c>
      <c r="IO127" s="86">
        <f t="shared" si="159"/>
        <v>7.7733704448652961E-71</v>
      </c>
      <c r="IP127" s="86">
        <f t="shared" si="159"/>
        <v>2.6890700339667729E-71</v>
      </c>
      <c r="IQ127" s="86">
        <f t="shared" si="159"/>
        <v>2.0552483472698446E-63</v>
      </c>
      <c r="IR127" s="86">
        <f t="shared" si="159"/>
        <v>3.6089674979563005E-71</v>
      </c>
      <c r="IS127" s="86">
        <f t="shared" si="159"/>
        <v>5.3564463399089026E-73</v>
      </c>
      <c r="IT127" s="86">
        <f t="shared" si="159"/>
        <v>3.3419335735890829E-62</v>
      </c>
      <c r="IU127" s="86">
        <f t="shared" si="159"/>
        <v>6.5616430539836393E-68</v>
      </c>
      <c r="IV127" s="86">
        <f t="shared" si="159"/>
        <v>4.671367190414581E-41</v>
      </c>
      <c r="IW127" s="86">
        <f t="shared" si="159"/>
        <v>9.5652705941817277E-43</v>
      </c>
      <c r="IY127" s="86">
        <f t="shared" ref="IY127:JM143" si="160">GM127+HC127+HS127+II127</f>
        <v>4.4975959292917872E-4</v>
      </c>
      <c r="IZ127" s="86">
        <f t="shared" si="160"/>
        <v>3.9124637650869725E-6</v>
      </c>
      <c r="JA127" s="86">
        <f t="shared" si="160"/>
        <v>4.2234691365161617E-9</v>
      </c>
      <c r="JB127" s="86">
        <f t="shared" si="160"/>
        <v>4.3055677025423349E-10</v>
      </c>
      <c r="JC127" s="86">
        <f t="shared" si="160"/>
        <v>1.1788183651554825E-5</v>
      </c>
      <c r="JD127" s="86">
        <f t="shared" si="160"/>
        <v>4.6491454485540562E-11</v>
      </c>
      <c r="JE127" s="86">
        <f t="shared" si="160"/>
        <v>1.5003136387613122E-9</v>
      </c>
      <c r="JF127" s="86">
        <f t="shared" si="160"/>
        <v>2.0129712919127167E-11</v>
      </c>
      <c r="JG127" s="86">
        <f t="shared" si="160"/>
        <v>4.4159018468651227E-10</v>
      </c>
      <c r="JH127" s="86">
        <f t="shared" si="160"/>
        <v>4.7554257124922065E-11</v>
      </c>
      <c r="JI127" s="86">
        <f t="shared" si="160"/>
        <v>1.3857456936316661E-9</v>
      </c>
      <c r="JJ127" s="86">
        <f t="shared" si="160"/>
        <v>2.0532988914941361E-7</v>
      </c>
      <c r="JK127" s="86">
        <f t="shared" si="160"/>
        <v>5.0946817069349406E-6</v>
      </c>
      <c r="JL127" s="86">
        <f t="shared" si="160"/>
        <v>1.1805830347972854E-5</v>
      </c>
      <c r="JM127" s="86">
        <f t="shared" si="160"/>
        <v>1.0780354606526346E-6</v>
      </c>
    </row>
    <row r="128" spans="2:273" x14ac:dyDescent="0.25">
      <c r="B128" s="2">
        <v>101</v>
      </c>
      <c r="C128" s="37">
        <v>46.276000000000003</v>
      </c>
      <c r="D128" s="37">
        <v>48.887</v>
      </c>
      <c r="E128" s="37">
        <v>50.758000000000003</v>
      </c>
      <c r="F128" s="37">
        <v>48.918999999999997</v>
      </c>
      <c r="G128" s="37">
        <v>47.081000000000003</v>
      </c>
      <c r="H128" s="37">
        <v>48.689</v>
      </c>
      <c r="I128" s="37">
        <v>47.393000000000001</v>
      </c>
      <c r="J128" s="37">
        <v>45.524999999999999</v>
      </c>
      <c r="K128" s="37">
        <v>47</v>
      </c>
      <c r="L128" s="37">
        <v>49.115000000000002</v>
      </c>
      <c r="M128" s="37">
        <v>48.671999999999997</v>
      </c>
      <c r="N128" s="37">
        <v>51.508000000000003</v>
      </c>
      <c r="O128" s="37">
        <v>48.704999999999998</v>
      </c>
      <c r="P128" s="37">
        <v>44.704999999999998</v>
      </c>
      <c r="Q128" s="37">
        <v>51.033000000000001</v>
      </c>
      <c r="S128" s="4">
        <f t="shared" si="146"/>
        <v>48.353391105865633</v>
      </c>
      <c r="T128" s="4">
        <f t="shared" si="146"/>
        <v>51.220531736565619</v>
      </c>
      <c r="U128" s="4">
        <f t="shared" si="146"/>
        <v>52.904700410244544</v>
      </c>
      <c r="V128" s="4">
        <f t="shared" si="146"/>
        <v>51.270041311729145</v>
      </c>
      <c r="W128" s="4">
        <f t="shared" si="146"/>
        <v>50.357954080087637</v>
      </c>
      <c r="X128" s="4">
        <f t="shared" si="146"/>
        <v>49.480968977202252</v>
      </c>
      <c r="Y128" s="4">
        <f t="shared" si="146"/>
        <v>49.018802363406039</v>
      </c>
      <c r="Z128" s="4">
        <f t="shared" si="146"/>
        <v>48.699804249626261</v>
      </c>
      <c r="AA128" s="4">
        <f t="shared" si="146"/>
        <v>48.19223295448208</v>
      </c>
      <c r="AB128" s="4">
        <f t="shared" si="146"/>
        <v>49.653849270943773</v>
      </c>
      <c r="AC128" s="4">
        <f t="shared" si="146"/>
        <v>48.967737453610745</v>
      </c>
      <c r="AD128" s="4">
        <f t="shared" si="146"/>
        <v>48.95847367135643</v>
      </c>
      <c r="AE128" s="4">
        <f t="shared" si="146"/>
        <v>50.169689579510369</v>
      </c>
      <c r="AF128" s="4">
        <f t="shared" si="146"/>
        <v>50.183639434987548</v>
      </c>
      <c r="AG128" s="4">
        <f t="shared" si="146"/>
        <v>51.628098038405852</v>
      </c>
      <c r="AI128" s="4">
        <f t="shared" si="147"/>
        <v>-2.0773911058656296</v>
      </c>
      <c r="AJ128" s="4">
        <f t="shared" si="147"/>
        <v>-2.3335317365656181</v>
      </c>
      <c r="AK128" s="4">
        <f t="shared" si="147"/>
        <v>-2.1467004102445415</v>
      </c>
      <c r="AL128" s="4">
        <f t="shared" si="147"/>
        <v>-2.3510413117291478</v>
      </c>
      <c r="AM128" s="4">
        <f t="shared" si="147"/>
        <v>-3.2769540800876342</v>
      </c>
      <c r="AN128" s="4">
        <f t="shared" si="147"/>
        <v>-0.79196897720225223</v>
      </c>
      <c r="AO128" s="4">
        <f t="shared" si="147"/>
        <v>-1.6258023634060379</v>
      </c>
      <c r="AP128" s="4">
        <f t="shared" si="147"/>
        <v>-3.1748042496262627</v>
      </c>
      <c r="AQ128" s="4">
        <f t="shared" si="147"/>
        <v>-1.1922329544820798</v>
      </c>
      <c r="AR128" s="4">
        <f t="shared" si="147"/>
        <v>-0.53884927094377133</v>
      </c>
      <c r="AS128" s="4">
        <f t="shared" si="147"/>
        <v>-0.29573745361074799</v>
      </c>
      <c r="AT128" s="4">
        <f t="shared" si="147"/>
        <v>2.549526328643573</v>
      </c>
      <c r="AU128" s="4">
        <f t="shared" si="147"/>
        <v>-1.4646895795103703</v>
      </c>
      <c r="AV128" s="4">
        <f t="shared" si="147"/>
        <v>-5.4786394349875494</v>
      </c>
      <c r="AW128" s="4">
        <f t="shared" si="147"/>
        <v>-0.59509803840585107</v>
      </c>
      <c r="AY128" s="2">
        <f t="shared" si="154"/>
        <v>48.350336905637832</v>
      </c>
      <c r="AZ128" s="2">
        <f t="shared" si="154"/>
        <v>51.220524183897354</v>
      </c>
      <c r="BA128" s="2">
        <f t="shared" si="154"/>
        <v>52.90470035787056</v>
      </c>
      <c r="BB128" s="2">
        <f t="shared" si="154"/>
        <v>51.270041282590981</v>
      </c>
      <c r="BC128" s="2">
        <f t="shared" si="154"/>
        <v>50.35793873224857</v>
      </c>
      <c r="BD128" s="2">
        <f t="shared" si="154"/>
        <v>49.480968974138108</v>
      </c>
      <c r="BE128" s="2">
        <f t="shared" si="154"/>
        <v>49.018802349509649</v>
      </c>
      <c r="BF128" s="2">
        <f t="shared" si="154"/>
        <v>48.699804235367196</v>
      </c>
      <c r="BG128" s="2">
        <f t="shared" si="154"/>
        <v>48.192232388399766</v>
      </c>
      <c r="BH128" s="2">
        <f t="shared" si="154"/>
        <v>49.653849181216117</v>
      </c>
      <c r="BI128" s="2">
        <f t="shared" si="154"/>
        <v>48.967737437229538</v>
      </c>
      <c r="BJ128" s="2">
        <f t="shared" si="154"/>
        <v>48.958473340945403</v>
      </c>
      <c r="BK128" s="2">
        <f t="shared" si="154"/>
        <v>50.169678530331218</v>
      </c>
      <c r="BL128" s="2">
        <f t="shared" si="154"/>
        <v>50.183555157294741</v>
      </c>
      <c r="BM128" s="2">
        <f t="shared" si="154"/>
        <v>51.626934041441885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46.276000000000003</v>
      </c>
      <c r="CF128" s="2">
        <f t="shared" si="155"/>
        <v>48.887</v>
      </c>
      <c r="CG128" s="2">
        <f t="shared" si="155"/>
        <v>50.758000000000003</v>
      </c>
      <c r="CH128" s="2">
        <f t="shared" si="155"/>
        <v>48.918999999999997</v>
      </c>
      <c r="CI128" s="2">
        <f t="shared" si="155"/>
        <v>47.081000000000003</v>
      </c>
      <c r="CJ128" s="2">
        <f t="shared" si="155"/>
        <v>48.689</v>
      </c>
      <c r="CK128" s="2">
        <f t="shared" si="155"/>
        <v>47.393000000000001</v>
      </c>
      <c r="CL128" s="2">
        <f t="shared" si="155"/>
        <v>45.524999999999999</v>
      </c>
      <c r="CM128" s="2">
        <f t="shared" si="155"/>
        <v>47</v>
      </c>
      <c r="CN128" s="2">
        <f t="shared" si="155"/>
        <v>49.115000000000002</v>
      </c>
      <c r="CO128" s="2">
        <f t="shared" si="155"/>
        <v>48.671999999999997</v>
      </c>
      <c r="CP128" s="2">
        <f t="shared" si="155"/>
        <v>51.508000000000003</v>
      </c>
      <c r="CQ128" s="2">
        <f t="shared" si="155"/>
        <v>48.704999999999998</v>
      </c>
      <c r="CR128" s="2">
        <f t="shared" si="155"/>
        <v>44.704999999999998</v>
      </c>
      <c r="CS128" s="2">
        <f t="shared" si="155"/>
        <v>51.033000000000001</v>
      </c>
      <c r="CU128" s="2">
        <f t="shared" si="110"/>
        <v>46.276000000000003</v>
      </c>
      <c r="CV128" s="2">
        <f t="shared" si="111"/>
        <v>48.887</v>
      </c>
      <c r="CW128" s="2">
        <f t="shared" si="112"/>
        <v>50.758000000000003</v>
      </c>
      <c r="CX128" s="2">
        <f t="shared" si="113"/>
        <v>48.918999999999997</v>
      </c>
      <c r="CY128" s="2">
        <f t="shared" si="114"/>
        <v>47.081000000000003</v>
      </c>
      <c r="CZ128" s="2">
        <f t="shared" si="115"/>
        <v>48.689</v>
      </c>
      <c r="DA128" s="2">
        <f t="shared" si="116"/>
        <v>47.393000000000001</v>
      </c>
      <c r="DB128" s="2">
        <f t="shared" si="117"/>
        <v>45.524999999999999</v>
      </c>
      <c r="DC128" s="2">
        <f t="shared" si="118"/>
        <v>47</v>
      </c>
      <c r="DD128" s="2">
        <f t="shared" si="119"/>
        <v>49.115000000000002</v>
      </c>
      <c r="DE128" s="2">
        <f t="shared" si="120"/>
        <v>48.671999999999997</v>
      </c>
      <c r="DF128" s="2">
        <f t="shared" si="121"/>
        <v>51.508000000000003</v>
      </c>
      <c r="DG128" s="2">
        <f t="shared" si="122"/>
        <v>48.704999999999998</v>
      </c>
      <c r="DH128" s="2">
        <f t="shared" si="123"/>
        <v>44.704999999999998</v>
      </c>
      <c r="DI128" s="2">
        <f t="shared" si="124"/>
        <v>51.033000000000001</v>
      </c>
      <c r="DK128" s="2">
        <f t="shared" si="148"/>
        <v>56.886915403938083</v>
      </c>
      <c r="DL128" s="2">
        <f t="shared" si="148"/>
        <v>75.191772727272721</v>
      </c>
      <c r="DM128" s="2">
        <f t="shared" si="148"/>
        <v>105.41047928118391</v>
      </c>
      <c r="DN128" s="2">
        <f t="shared" si="148"/>
        <v>97.890079281183944</v>
      </c>
      <c r="DO128" s="2">
        <f t="shared" si="148"/>
        <v>77.206162790697675</v>
      </c>
      <c r="DP128" s="2">
        <f t="shared" si="148"/>
        <v>82.433395470383275</v>
      </c>
      <c r="DQ128" s="2">
        <f t="shared" si="148"/>
        <v>89.559138779824849</v>
      </c>
      <c r="DR128" s="2">
        <f t="shared" si="148"/>
        <v>88.689142682926814</v>
      </c>
      <c r="DS128" s="2">
        <f t="shared" si="148"/>
        <v>75.799849999999978</v>
      </c>
      <c r="DT128" s="2">
        <f t="shared" si="148"/>
        <v>90.920663967611347</v>
      </c>
      <c r="DU128" s="2">
        <f t="shared" si="148"/>
        <v>76.522498499061911</v>
      </c>
      <c r="DV128" s="2">
        <f t="shared" si="148"/>
        <v>85.806071442076529</v>
      </c>
      <c r="DW128" s="2">
        <f t="shared" si="148"/>
        <v>86.620912413168199</v>
      </c>
      <c r="DX128" s="2">
        <f t="shared" si="148"/>
        <v>67.359485752100042</v>
      </c>
      <c r="DY128" s="2">
        <f t="shared" si="148"/>
        <v>57.302535365853657</v>
      </c>
      <c r="EA128" s="2">
        <f t="shared" si="152"/>
        <v>48.309472005783597</v>
      </c>
      <c r="EB128" s="2">
        <f t="shared" si="152"/>
        <v>51.09560634420113</v>
      </c>
      <c r="EC128" s="2">
        <f t="shared" si="152"/>
        <v>52.637018717493561</v>
      </c>
      <c r="ED128" s="2">
        <f t="shared" si="152"/>
        <v>51.032896402469305</v>
      </c>
      <c r="EE128" s="2">
        <f t="shared" si="151"/>
        <v>50.211825325398536</v>
      </c>
      <c r="EF128" s="2">
        <f t="shared" si="151"/>
        <v>49.300392436001047</v>
      </c>
      <c r="EG128" s="2">
        <f t="shared" si="151"/>
        <v>48.804255036210762</v>
      </c>
      <c r="EH128" s="2">
        <f t="shared" si="151"/>
        <v>48.477041712191124</v>
      </c>
      <c r="EI128" s="2">
        <f t="shared" si="151"/>
        <v>48.037555532437821</v>
      </c>
      <c r="EJ128" s="2">
        <f t="shared" si="151"/>
        <v>49.395144395495876</v>
      </c>
      <c r="EK128" s="2">
        <f t="shared" si="151"/>
        <v>48.801266480506165</v>
      </c>
      <c r="EL128" s="2">
        <f t="shared" si="151"/>
        <v>48.736027361860778</v>
      </c>
      <c r="EM128" s="2">
        <f t="shared" si="135"/>
        <v>49.969133236421293</v>
      </c>
      <c r="EN128" s="2">
        <f t="shared" si="135"/>
        <v>50.079479383830986</v>
      </c>
      <c r="EO128" s="2">
        <f t="shared" si="135"/>
        <v>51.592206653036584</v>
      </c>
      <c r="EQ128" s="2">
        <f t="shared" si="149"/>
        <v>48.673926742298477</v>
      </c>
      <c r="ER128" s="2">
        <f t="shared" si="149"/>
        <v>51.499394973968762</v>
      </c>
      <c r="ES128" s="2">
        <f t="shared" si="149"/>
        <v>52.945587271383417</v>
      </c>
      <c r="ET128" s="2">
        <f t="shared" si="149"/>
        <v>51.212059073961605</v>
      </c>
      <c r="EU128" s="2">
        <f t="shared" si="149"/>
        <v>50.191588902717015</v>
      </c>
      <c r="EV128" s="2">
        <f t="shared" si="149"/>
        <v>48.954540721919273</v>
      </c>
      <c r="EW128" s="2">
        <f t="shared" si="149"/>
        <v>48.801002372879587</v>
      </c>
      <c r="EX128" s="2">
        <f t="shared" si="149"/>
        <v>48.178406605377909</v>
      </c>
      <c r="EY128" s="2">
        <f t="shared" si="149"/>
        <v>48.276448830319801</v>
      </c>
      <c r="EZ128" s="2">
        <f t="shared" si="149"/>
        <v>49.574778244627204</v>
      </c>
      <c r="FA128" s="2">
        <f t="shared" si="149"/>
        <v>48.709362561917771</v>
      </c>
      <c r="FB128" s="2">
        <f t="shared" si="149"/>
        <v>48.430431851485324</v>
      </c>
      <c r="FC128" s="2">
        <f t="shared" si="149"/>
        <v>49.579089171428812</v>
      </c>
      <c r="FD128" s="2">
        <f t="shared" si="149"/>
        <v>49.896288206208837</v>
      </c>
      <c r="FE128" s="2">
        <f t="shared" si="149"/>
        <v>51.690083623271597</v>
      </c>
      <c r="FG128" s="2">
        <f t="shared" si="150"/>
        <v>0.99541056178502596</v>
      </c>
      <c r="FH128" s="2">
        <f t="shared" si="150"/>
        <v>0.99487019373319407</v>
      </c>
      <c r="FI128" s="2">
        <f t="shared" si="150"/>
        <v>0.99495570541043765</v>
      </c>
      <c r="FJ128" s="2">
        <f t="shared" si="150"/>
        <v>0.99495378787748945</v>
      </c>
      <c r="FK128" s="2">
        <f t="shared" si="150"/>
        <v>0.99458436928944205</v>
      </c>
      <c r="FL128" s="2">
        <f t="shared" si="150"/>
        <v>0.99450177659713168</v>
      </c>
      <c r="FM128" s="2">
        <f t="shared" si="150"/>
        <v>0.99473531509879276</v>
      </c>
      <c r="FN128" s="2">
        <f t="shared" si="150"/>
        <v>0.99441950567745663</v>
      </c>
      <c r="FO128" s="2">
        <f t="shared" si="150"/>
        <v>0.99449200196205867</v>
      </c>
      <c r="FP128" s="2">
        <f t="shared" si="150"/>
        <v>0.99379910878440336</v>
      </c>
      <c r="FQ128" s="2">
        <f t="shared" si="150"/>
        <v>0.99397675395879481</v>
      </c>
      <c r="FR128" s="2">
        <f t="shared" si="150"/>
        <v>0.99396273673470936</v>
      </c>
      <c r="FS128" s="2">
        <f t="shared" si="150"/>
        <v>0.99447732967154767</v>
      </c>
      <c r="FT128" s="2">
        <f t="shared" si="150"/>
        <v>0.99393883007422679</v>
      </c>
      <c r="FU128" s="2">
        <f t="shared" si="150"/>
        <v>0.99396994162005825</v>
      </c>
      <c r="FW128" s="2">
        <f t="shared" si="156"/>
        <v>4.1136887129222888E-3</v>
      </c>
      <c r="FX128" s="2">
        <f t="shared" si="156"/>
        <v>3.2422269520059228E-3</v>
      </c>
      <c r="FY128" s="2">
        <f t="shared" si="156"/>
        <v>4.7858369379579361E-3</v>
      </c>
      <c r="FZ128" s="2">
        <f t="shared" si="156"/>
        <v>3.8713189898094526E-3</v>
      </c>
      <c r="GA128" s="2">
        <f t="shared" si="156"/>
        <v>3.8522687247568199E-3</v>
      </c>
      <c r="GB128" s="2">
        <f t="shared" si="156"/>
        <v>4.6150257144830283E-3</v>
      </c>
      <c r="GC128" s="2">
        <f t="shared" si="156"/>
        <v>4.3987941925893092E-3</v>
      </c>
      <c r="GD128" s="2">
        <f t="shared" si="156"/>
        <v>5.4945917316120904E-3</v>
      </c>
      <c r="GE128" s="2">
        <f t="shared" si="156"/>
        <v>7.3764836497388431E-3</v>
      </c>
      <c r="GF128" s="2">
        <f t="shared" si="156"/>
        <v>6.7334535683345239E-3</v>
      </c>
      <c r="GG128" s="2">
        <f t="shared" si="156"/>
        <v>5.449651085725783E-3</v>
      </c>
      <c r="GH128" s="2">
        <f t="shared" si="156"/>
        <v>4.4360477740680304E-3</v>
      </c>
      <c r="GI128" s="2">
        <f t="shared" si="156"/>
        <v>4.7953541724028385E-3</v>
      </c>
      <c r="GJ128" s="2">
        <f t="shared" si="156"/>
        <v>3.6097887537390096E-3</v>
      </c>
      <c r="GK128" s="2">
        <f t="shared" si="156"/>
        <v>3.0014506748144818E-3</v>
      </c>
      <c r="GM128" s="86">
        <f t="shared" si="157"/>
        <v>5.9169087478688026E-28</v>
      </c>
      <c r="GN128" s="86">
        <f t="shared" si="157"/>
        <v>1.0489244898396127E-34</v>
      </c>
      <c r="GO128" s="86">
        <f t="shared" si="157"/>
        <v>1.8308835976398609E-65</v>
      </c>
      <c r="GP128" s="86">
        <f t="shared" si="157"/>
        <v>1.1798372205926209E-64</v>
      </c>
      <c r="GQ128" s="86">
        <f t="shared" si="157"/>
        <v>1.200767380758783E-66</v>
      </c>
      <c r="GR128" s="86">
        <f t="shared" si="157"/>
        <v>3.3934091266730583E-75</v>
      </c>
      <c r="GS128" s="86">
        <f t="shared" si="157"/>
        <v>3.4395162013313705E-74</v>
      </c>
      <c r="GT128" s="86">
        <f t="shared" si="157"/>
        <v>7.1573954047866915E-74</v>
      </c>
      <c r="GU128" s="86">
        <f t="shared" si="157"/>
        <v>1.3922686160885135E-74</v>
      </c>
      <c r="GV128" s="86">
        <f t="shared" si="157"/>
        <v>3.8896591045391581E-70</v>
      </c>
      <c r="GW128" s="86">
        <f t="shared" si="157"/>
        <v>6.3325546502551766E-66</v>
      </c>
      <c r="GX128" s="86">
        <f t="shared" si="157"/>
        <v>1.1492508951732267E-40</v>
      </c>
      <c r="GY128" s="86">
        <f t="shared" si="157"/>
        <v>3.7198751075526188E-41</v>
      </c>
      <c r="GZ128" s="86">
        <f t="shared" si="157"/>
        <v>2.1416304654095563E-51</v>
      </c>
      <c r="HA128" s="86">
        <f t="shared" si="157"/>
        <v>6.1998100285518635E-53</v>
      </c>
      <c r="HC128" s="86">
        <f t="shared" si="153"/>
        <v>1.0543037343567997E-4</v>
      </c>
      <c r="HD128" s="86">
        <f t="shared" si="153"/>
        <v>3.4571331650530434E-7</v>
      </c>
      <c r="HE128" s="86">
        <f t="shared" si="153"/>
        <v>1.3392585956096392E-10</v>
      </c>
      <c r="HF128" s="86">
        <f t="shared" si="153"/>
        <v>6.9824323195660929E-12</v>
      </c>
      <c r="HG128" s="86">
        <f t="shared" si="153"/>
        <v>1.8042879955116098E-6</v>
      </c>
      <c r="HH128" s="86">
        <f t="shared" si="153"/>
        <v>8.1328806003284078E-13</v>
      </c>
      <c r="HI128" s="86">
        <f t="shared" si="138"/>
        <v>4.9646199019790556E-11</v>
      </c>
      <c r="HJ128" s="86">
        <f t="shared" si="138"/>
        <v>1.7018074728757775E-13</v>
      </c>
      <c r="HK128" s="86">
        <f t="shared" si="138"/>
        <v>2.3624037570564391E-13</v>
      </c>
      <c r="HL128" s="86">
        <f t="shared" ref="HL128:HQ170" si="161" xml:space="preserve"> _xlfn.NORM.DIST($B128, L$8, ABS(L$12), TRUE) * _xlfn.NORM.DIST(($B128 - L$8)*L$16, 0, ABS(L$12), TRUE) * 2</f>
        <v>1.4527520314281562E-15</v>
      </c>
      <c r="HM128" s="86">
        <f t="shared" si="161"/>
        <v>5.878426455564292E-11</v>
      </c>
      <c r="HN128" s="86">
        <f t="shared" si="161"/>
        <v>1.2448600878928191E-8</v>
      </c>
      <c r="HO128" s="86">
        <f t="shared" si="161"/>
        <v>6.5100110006403099E-7</v>
      </c>
      <c r="HP128" s="86">
        <f t="shared" si="161"/>
        <v>1.5855243717839272E-6</v>
      </c>
      <c r="HQ128" s="86">
        <f t="shared" si="161"/>
        <v>2.4799973951437178E-8</v>
      </c>
      <c r="HS128" s="86">
        <f t="shared" si="158"/>
        <v>6.0567392142410705E-10</v>
      </c>
      <c r="HT128" s="86">
        <f t="shared" si="158"/>
        <v>6.4108428708870179E-14</v>
      </c>
      <c r="HU128" s="86">
        <f t="shared" si="158"/>
        <v>3.9090214501972232E-10</v>
      </c>
      <c r="HV128" s="86">
        <f t="shared" si="158"/>
        <v>2.2215156969728632E-10</v>
      </c>
      <c r="HW128" s="86">
        <f t="shared" si="158"/>
        <v>4.7008310504484711E-16</v>
      </c>
      <c r="HX128" s="86">
        <f t="shared" si="158"/>
        <v>1.4900677836441861E-11</v>
      </c>
      <c r="HY128" s="86">
        <f t="shared" si="158"/>
        <v>6.1042826135825686E-11</v>
      </c>
      <c r="HZ128" s="86">
        <f t="shared" si="158"/>
        <v>5.866394026369473E-11</v>
      </c>
      <c r="IA128" s="86">
        <f t="shared" si="158"/>
        <v>2.1262756859783974E-9</v>
      </c>
      <c r="IB128" s="86">
        <f t="shared" si="158"/>
        <v>2.7266079567228059E-10</v>
      </c>
      <c r="IC128" s="86">
        <f t="shared" si="158"/>
        <v>4.6049293373871217E-11</v>
      </c>
      <c r="ID128" s="86">
        <f t="shared" si="158"/>
        <v>2.6193946035747717E-10</v>
      </c>
      <c r="IE128" s="86">
        <f t="shared" si="158"/>
        <v>5.524196984449351E-11</v>
      </c>
      <c r="IF128" s="86">
        <f t="shared" si="158"/>
        <v>1.3767895537806974E-7</v>
      </c>
      <c r="IG128" s="86">
        <f t="shared" si="158"/>
        <v>1.6282655888383867E-6</v>
      </c>
      <c r="II128" s="86">
        <f t="shared" si="159"/>
        <v>2.9852682784173162E-55</v>
      </c>
      <c r="IJ128" s="86">
        <f t="shared" si="159"/>
        <v>1.6424332770511755E-84</v>
      </c>
      <c r="IK128" s="86">
        <f t="shared" si="159"/>
        <v>5.1594765346353589E-62</v>
      </c>
      <c r="IL128" s="86">
        <f t="shared" si="159"/>
        <v>1.0869112244884923E-61</v>
      </c>
      <c r="IM128" s="86">
        <f t="shared" si="159"/>
        <v>2.2489201171655667E-99</v>
      </c>
      <c r="IN128" s="86">
        <f t="shared" si="159"/>
        <v>5.5656926813583057E-72</v>
      </c>
      <c r="IO128" s="86">
        <f t="shared" si="159"/>
        <v>1.4986738049227305E-68</v>
      </c>
      <c r="IP128" s="86">
        <f t="shared" si="159"/>
        <v>6.7029935419178687E-69</v>
      </c>
      <c r="IQ128" s="86">
        <f t="shared" si="159"/>
        <v>3.6586797802148417E-61</v>
      </c>
      <c r="IR128" s="86">
        <f t="shared" si="159"/>
        <v>1.1091794799950545E-68</v>
      </c>
      <c r="IS128" s="86">
        <f t="shared" si="159"/>
        <v>1.5145080114694927E-70</v>
      </c>
      <c r="IT128" s="86">
        <f t="shared" si="159"/>
        <v>3.3658456852731245E-60</v>
      </c>
      <c r="IU128" s="86">
        <f t="shared" si="159"/>
        <v>1.0968385229524226E-65</v>
      </c>
      <c r="IV128" s="86">
        <f t="shared" si="159"/>
        <v>8.455645052544878E-40</v>
      </c>
      <c r="IW128" s="86">
        <f t="shared" si="159"/>
        <v>1.7835175581688393E-41</v>
      </c>
      <c r="IY128" s="86">
        <f t="shared" si="160"/>
        <v>1.054309791096014E-4</v>
      </c>
      <c r="IZ128" s="86">
        <f t="shared" si="160"/>
        <v>3.4571338061373304E-7</v>
      </c>
      <c r="JA128" s="86">
        <f t="shared" si="160"/>
        <v>5.2482800458068627E-10</v>
      </c>
      <c r="JB128" s="86">
        <f t="shared" si="160"/>
        <v>2.2913400201685242E-10</v>
      </c>
      <c r="JC128" s="86">
        <f t="shared" si="160"/>
        <v>1.804287995981693E-6</v>
      </c>
      <c r="JD128" s="86">
        <f t="shared" si="160"/>
        <v>1.57139658964747E-11</v>
      </c>
      <c r="JE128" s="86">
        <f t="shared" si="160"/>
        <v>1.1068902515561624E-10</v>
      </c>
      <c r="JF128" s="86">
        <f t="shared" si="160"/>
        <v>5.8834121010982308E-11</v>
      </c>
      <c r="JG128" s="86">
        <f t="shared" si="160"/>
        <v>2.1265119263541031E-9</v>
      </c>
      <c r="JH128" s="86">
        <f t="shared" si="160"/>
        <v>2.7266224842431204E-10</v>
      </c>
      <c r="JI128" s="86">
        <f t="shared" si="160"/>
        <v>1.0483355792951414E-10</v>
      </c>
      <c r="JJ128" s="86">
        <f t="shared" si="160"/>
        <v>1.2710540339285667E-8</v>
      </c>
      <c r="JK128" s="86">
        <f t="shared" si="160"/>
        <v>6.5105634203387552E-7</v>
      </c>
      <c r="JL128" s="86">
        <f t="shared" si="160"/>
        <v>1.7232033271619969E-6</v>
      </c>
      <c r="JM128" s="86">
        <f t="shared" si="160"/>
        <v>1.6530655627898238E-6</v>
      </c>
    </row>
    <row r="129" spans="2:273" x14ac:dyDescent="0.25">
      <c r="B129" s="2">
        <v>102</v>
      </c>
      <c r="C129" s="37">
        <v>46.31</v>
      </c>
      <c r="D129" s="37">
        <v>48.225999999999999</v>
      </c>
      <c r="E129" s="37">
        <v>51.241999999999997</v>
      </c>
      <c r="F129" s="37">
        <v>51.371000000000002</v>
      </c>
      <c r="G129" s="37">
        <v>47.5</v>
      </c>
      <c r="H129" s="37">
        <v>47.213000000000001</v>
      </c>
      <c r="I129" s="37">
        <v>46.738</v>
      </c>
      <c r="J129" s="37">
        <v>47.984000000000002</v>
      </c>
      <c r="K129" s="37">
        <v>48.082000000000001</v>
      </c>
      <c r="L129" s="37">
        <v>50</v>
      </c>
      <c r="M129" s="37">
        <v>51.033000000000001</v>
      </c>
      <c r="N129" s="37">
        <v>46.671999999999997</v>
      </c>
      <c r="O129" s="37">
        <v>48.902000000000001</v>
      </c>
      <c r="P129" s="37">
        <v>48.18</v>
      </c>
      <c r="Q129" s="37">
        <v>49.328000000000003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48.264635186354852</v>
      </c>
      <c r="T129" s="4">
        <f t="shared" si="162"/>
        <v>51.085544235148191</v>
      </c>
      <c r="U129" s="4">
        <f t="shared" si="162"/>
        <v>52.748917399254196</v>
      </c>
      <c r="V129" s="4">
        <f t="shared" si="162"/>
        <v>51.151751038418183</v>
      </c>
      <c r="W129" s="4">
        <f t="shared" si="162"/>
        <v>50.227335019606144</v>
      </c>
      <c r="X129" s="4">
        <f t="shared" si="162"/>
        <v>49.303358750672693</v>
      </c>
      <c r="Y129" s="4">
        <f t="shared" si="162"/>
        <v>48.853923327824141</v>
      </c>
      <c r="Z129" s="4">
        <f t="shared" si="162"/>
        <v>48.502244326230567</v>
      </c>
      <c r="AA129" s="4">
        <f t="shared" si="162"/>
        <v>48.117648870148365</v>
      </c>
      <c r="AB129" s="4">
        <f t="shared" si="162"/>
        <v>49.51933404642827</v>
      </c>
      <c r="AC129" s="4">
        <f t="shared" si="162"/>
        <v>48.801582173304922</v>
      </c>
      <c r="AD129" s="4">
        <f t="shared" si="162"/>
        <v>48.789000978700344</v>
      </c>
      <c r="AE129" s="4">
        <f t="shared" si="162"/>
        <v>49.998850072186734</v>
      </c>
      <c r="AF129" s="4">
        <f t="shared" si="162"/>
        <v>50.028261945138553</v>
      </c>
      <c r="AG129" s="4">
        <f t="shared" si="162"/>
        <v>51.527099673699439</v>
      </c>
      <c r="AI129" s="4">
        <f t="shared" ref="AI129:AW145" si="163">IF(OR($B129 &lt; C$230, $B129 &gt; C$233), 0, C129-S129)</f>
        <v>-1.9546351863548495</v>
      </c>
      <c r="AJ129" s="4">
        <f t="shared" si="163"/>
        <v>-2.8595442351481921</v>
      </c>
      <c r="AK129" s="4">
        <f t="shared" si="163"/>
        <v>-1.5069173992541991</v>
      </c>
      <c r="AL129" s="4">
        <f t="shared" si="163"/>
        <v>0.21924896158181895</v>
      </c>
      <c r="AM129" s="4">
        <f t="shared" si="163"/>
        <v>-2.7273350196061443</v>
      </c>
      <c r="AN129" s="4">
        <f t="shared" si="163"/>
        <v>-2.0903587506726922</v>
      </c>
      <c r="AO129" s="4">
        <f t="shared" si="163"/>
        <v>-2.1159233278241416</v>
      </c>
      <c r="AP129" s="4">
        <f t="shared" si="163"/>
        <v>-0.51824432623056538</v>
      </c>
      <c r="AQ129" s="4">
        <f t="shared" si="163"/>
        <v>-3.5648870148364153E-2</v>
      </c>
      <c r="AR129" s="4">
        <f t="shared" si="163"/>
        <v>0.48066595357173014</v>
      </c>
      <c r="AS129" s="4">
        <f t="shared" si="163"/>
        <v>2.231417826695079</v>
      </c>
      <c r="AT129" s="4">
        <f t="shared" si="163"/>
        <v>-2.1170009787003465</v>
      </c>
      <c r="AU129" s="4">
        <f t="shared" si="163"/>
        <v>-1.0968500721867329</v>
      </c>
      <c r="AV129" s="4">
        <f t="shared" si="163"/>
        <v>-1.8482619451385531</v>
      </c>
      <c r="AW129" s="4">
        <f t="shared" si="163"/>
        <v>-2.1990996736994362</v>
      </c>
      <c r="AY129" s="2">
        <f t="shared" si="154"/>
        <v>48.264125964979719</v>
      </c>
      <c r="AZ129" s="2">
        <f t="shared" si="154"/>
        <v>51.085543833990286</v>
      </c>
      <c r="BA129" s="2">
        <f t="shared" si="154"/>
        <v>52.748917187392216</v>
      </c>
      <c r="BB129" s="2">
        <f t="shared" si="154"/>
        <v>51.151750920005526</v>
      </c>
      <c r="BC129" s="2">
        <f t="shared" si="154"/>
        <v>50.22733364335145</v>
      </c>
      <c r="BD129" s="2">
        <f t="shared" si="154"/>
        <v>49.303358734415689</v>
      </c>
      <c r="BE129" s="2">
        <f t="shared" si="154"/>
        <v>48.853923264275231</v>
      </c>
      <c r="BF129" s="2">
        <f t="shared" si="154"/>
        <v>48.502244252879713</v>
      </c>
      <c r="BG129" s="2">
        <f t="shared" si="154"/>
        <v>48.117646354626601</v>
      </c>
      <c r="BH129" s="2">
        <f t="shared" si="154"/>
        <v>49.519333584315525</v>
      </c>
      <c r="BI129" s="2">
        <f t="shared" si="154"/>
        <v>48.801582089199698</v>
      </c>
      <c r="BJ129" s="2">
        <f t="shared" si="154"/>
        <v>48.789000626259003</v>
      </c>
      <c r="BK129" s="2">
        <f t="shared" si="154"/>
        <v>49.998849049614918</v>
      </c>
      <c r="BL129" s="2">
        <f t="shared" si="154"/>
        <v>50.028102034465007</v>
      </c>
      <c r="BM129" s="2">
        <f t="shared" si="154"/>
        <v>51.524708149519242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46.31</v>
      </c>
      <c r="CF129" s="2">
        <f t="shared" si="155"/>
        <v>48.225999999999999</v>
      </c>
      <c r="CG129" s="2">
        <f t="shared" si="155"/>
        <v>51.241999999999997</v>
      </c>
      <c r="CH129" s="2">
        <f t="shared" si="155"/>
        <v>51.371000000000002</v>
      </c>
      <c r="CI129" s="2">
        <f t="shared" si="155"/>
        <v>47.5</v>
      </c>
      <c r="CJ129" s="2">
        <f t="shared" si="155"/>
        <v>47.213000000000001</v>
      </c>
      <c r="CK129" s="2">
        <f t="shared" si="155"/>
        <v>46.738</v>
      </c>
      <c r="CL129" s="2">
        <f t="shared" si="155"/>
        <v>47.984000000000002</v>
      </c>
      <c r="CM129" s="2">
        <f t="shared" si="155"/>
        <v>48.082000000000001</v>
      </c>
      <c r="CN129" s="2">
        <f t="shared" si="155"/>
        <v>50</v>
      </c>
      <c r="CO129" s="2">
        <f t="shared" si="155"/>
        <v>51.033000000000001</v>
      </c>
      <c r="CP129" s="2">
        <f t="shared" si="155"/>
        <v>46.671999999999997</v>
      </c>
      <c r="CQ129" s="2">
        <f t="shared" si="155"/>
        <v>48.902000000000001</v>
      </c>
      <c r="CR129" s="2">
        <f t="shared" si="155"/>
        <v>48.18</v>
      </c>
      <c r="CS129" s="2">
        <f t="shared" si="155"/>
        <v>49.328000000000003</v>
      </c>
      <c r="CU129" s="2">
        <f t="shared" si="110"/>
        <v>46.31</v>
      </c>
      <c r="CV129" s="2">
        <f t="shared" si="111"/>
        <v>48.225999999999999</v>
      </c>
      <c r="CW129" s="2">
        <f t="shared" si="112"/>
        <v>51.241999999999997</v>
      </c>
      <c r="CX129" s="2">
        <f t="shared" si="113"/>
        <v>51.371000000000002</v>
      </c>
      <c r="CY129" s="2">
        <f t="shared" si="114"/>
        <v>47.5</v>
      </c>
      <c r="CZ129" s="2">
        <f t="shared" si="115"/>
        <v>47.213000000000001</v>
      </c>
      <c r="DA129" s="2">
        <f t="shared" si="116"/>
        <v>46.738</v>
      </c>
      <c r="DB129" s="2">
        <f t="shared" si="117"/>
        <v>47.984000000000002</v>
      </c>
      <c r="DC129" s="2">
        <f t="shared" si="118"/>
        <v>48.082000000000001</v>
      </c>
      <c r="DD129" s="2">
        <f t="shared" si="119"/>
        <v>50</v>
      </c>
      <c r="DE129" s="2">
        <f t="shared" si="120"/>
        <v>51.033000000000001</v>
      </c>
      <c r="DF129" s="2">
        <f t="shared" si="121"/>
        <v>46.671999999999997</v>
      </c>
      <c r="DG129" s="2">
        <f t="shared" si="122"/>
        <v>48.902000000000001</v>
      </c>
      <c r="DH129" s="2">
        <f t="shared" si="123"/>
        <v>48.18</v>
      </c>
      <c r="DI129" s="2">
        <f t="shared" si="124"/>
        <v>49.328000000000003</v>
      </c>
      <c r="DK129" s="2">
        <f t="shared" ref="DK129:DY145" si="164">BO$228*$B129+BO$229</f>
        <v>56.889682764767841</v>
      </c>
      <c r="DL129" s="2">
        <f t="shared" si="164"/>
        <v>75.347696969696955</v>
      </c>
      <c r="DM129" s="2">
        <f t="shared" si="164"/>
        <v>105.89550274841436</v>
      </c>
      <c r="DN129" s="2">
        <f t="shared" si="164"/>
        <v>98.272417899929536</v>
      </c>
      <c r="DO129" s="2">
        <f t="shared" si="164"/>
        <v>77.392697674418599</v>
      </c>
      <c r="DP129" s="2">
        <f t="shared" si="164"/>
        <v>82.677040940766545</v>
      </c>
      <c r="DQ129" s="2">
        <f t="shared" si="164"/>
        <v>89.876900030202378</v>
      </c>
      <c r="DR129" s="2">
        <f t="shared" si="164"/>
        <v>89.008014982578402</v>
      </c>
      <c r="DS129" s="2">
        <f t="shared" si="164"/>
        <v>75.988192682926808</v>
      </c>
      <c r="DT129" s="2">
        <f t="shared" si="164"/>
        <v>91.316376518218618</v>
      </c>
      <c r="DU129" s="2">
        <f t="shared" si="164"/>
        <v>76.750324296435281</v>
      </c>
      <c r="DV129" s="2">
        <f t="shared" si="164"/>
        <v>86.124914890743582</v>
      </c>
      <c r="DW129" s="2">
        <f t="shared" si="164"/>
        <v>86.904638779824808</v>
      </c>
      <c r="DX129" s="2">
        <f t="shared" si="164"/>
        <v>67.438504551224909</v>
      </c>
      <c r="DY129" s="2">
        <f t="shared" si="164"/>
        <v>57.314341811846688</v>
      </c>
      <c r="EA129" s="2">
        <f t="shared" si="152"/>
        <v>48.226343031568803</v>
      </c>
      <c r="EB129" s="2">
        <f t="shared" si="152"/>
        <v>50.970101599791725</v>
      </c>
      <c r="EC129" s="2">
        <f t="shared" si="152"/>
        <v>52.50170699803796</v>
      </c>
      <c r="ED129" s="2">
        <f t="shared" si="152"/>
        <v>50.93309691572648</v>
      </c>
      <c r="EE129" s="2">
        <f t="shared" si="151"/>
        <v>50.092501767042897</v>
      </c>
      <c r="EF129" s="2">
        <f t="shared" si="151"/>
        <v>49.136631494834319</v>
      </c>
      <c r="EG129" s="2">
        <f t="shared" si="151"/>
        <v>48.655921295085072</v>
      </c>
      <c r="EH129" s="2">
        <f t="shared" si="151"/>
        <v>48.296487007840589</v>
      </c>
      <c r="EI129" s="2">
        <f t="shared" si="151"/>
        <v>47.975166294326478</v>
      </c>
      <c r="EJ129" s="2">
        <f t="shared" si="151"/>
        <v>49.280287157275907</v>
      </c>
      <c r="EK129" s="2">
        <f t="shared" si="151"/>
        <v>48.64763020041709</v>
      </c>
      <c r="EL129" s="2">
        <f t="shared" si="151"/>
        <v>48.583546676880367</v>
      </c>
      <c r="EM129" s="2">
        <f t="shared" si="135"/>
        <v>49.813846253468995</v>
      </c>
      <c r="EN129" s="2">
        <f t="shared" si="135"/>
        <v>49.931951041881518</v>
      </c>
      <c r="EO129" s="2">
        <f t="shared" si="135"/>
        <v>51.492436806403823</v>
      </c>
      <c r="EQ129" s="2">
        <f t="shared" ref="EQ129:FE145" si="165">CU$228*$B129+CU$229</f>
        <v>48.560548444732206</v>
      </c>
      <c r="ER129" s="2">
        <f t="shared" si="165"/>
        <v>51.347612117874782</v>
      </c>
      <c r="ES129" s="2">
        <f t="shared" si="165"/>
        <v>52.781119328473238</v>
      </c>
      <c r="ET129" s="2">
        <f t="shared" si="165"/>
        <v>51.09622641872636</v>
      </c>
      <c r="EU129" s="2">
        <f t="shared" si="165"/>
        <v>50.075642799996054</v>
      </c>
      <c r="EV129" s="2">
        <f t="shared" si="165"/>
        <v>48.83206302894785</v>
      </c>
      <c r="EW129" s="2">
        <f t="shared" si="165"/>
        <v>48.653802950392787</v>
      </c>
      <c r="EX129" s="2">
        <f t="shared" si="165"/>
        <v>48.039956808040003</v>
      </c>
      <c r="EY129" s="2">
        <f t="shared" si="165"/>
        <v>48.184569735345093</v>
      </c>
      <c r="EZ129" s="2">
        <f t="shared" si="165"/>
        <v>49.441678821628059</v>
      </c>
      <c r="FA129" s="2">
        <f t="shared" si="165"/>
        <v>48.562983256753995</v>
      </c>
      <c r="FB129" s="2">
        <f t="shared" si="165"/>
        <v>48.303711064433337</v>
      </c>
      <c r="FC129" s="2">
        <f t="shared" si="165"/>
        <v>49.451463270761394</v>
      </c>
      <c r="FD129" s="2">
        <f t="shared" si="165"/>
        <v>49.76153160873158</v>
      </c>
      <c r="FE129" s="2">
        <f t="shared" si="165"/>
        <v>51.564442598191818</v>
      </c>
      <c r="FG129" s="2">
        <f t="shared" ref="FG129:FU145" si="166">POWER(10,($B129-C$231)/C$229)/(1+POWER(10,($B129-C$231)/C$229))</f>
        <v>0.9958126916791249</v>
      </c>
      <c r="FH129" s="2">
        <f t="shared" si="166"/>
        <v>0.99531944843273046</v>
      </c>
      <c r="FI129" s="2">
        <f t="shared" si="166"/>
        <v>0.99539750587147657</v>
      </c>
      <c r="FJ129" s="2">
        <f t="shared" si="166"/>
        <v>0.99539575550691761</v>
      </c>
      <c r="FK129" s="2">
        <f t="shared" si="166"/>
        <v>0.99505853139721367</v>
      </c>
      <c r="FL129" s="2">
        <f t="shared" si="166"/>
        <v>0.99498313357936707</v>
      </c>
      <c r="FM129" s="2">
        <f t="shared" si="166"/>
        <v>0.99519632507296363</v>
      </c>
      <c r="FN129" s="2">
        <f t="shared" si="166"/>
        <v>0.99490802841365389</v>
      </c>
      <c r="FO129" s="2">
        <f t="shared" si="166"/>
        <v>0.99497421036683131</v>
      </c>
      <c r="FP129" s="2">
        <f t="shared" si="166"/>
        <v>0.99434163272907705</v>
      </c>
      <c r="FQ129" s="2">
        <f t="shared" si="166"/>
        <v>0.99450382145561034</v>
      </c>
      <c r="FR129" s="2">
        <f t="shared" si="166"/>
        <v>0.99449102401834488</v>
      </c>
      <c r="FS129" s="2">
        <f t="shared" si="166"/>
        <v>0.99496081608178633</v>
      </c>
      <c r="FT129" s="2">
        <f t="shared" si="166"/>
        <v>0.99446919765619679</v>
      </c>
      <c r="FU129" s="2">
        <f t="shared" si="166"/>
        <v>0.99449760193441394</v>
      </c>
      <c r="FW129" s="2">
        <f t="shared" si="156"/>
        <v>4.5087805289128506E-3</v>
      </c>
      <c r="FX129" s="2">
        <f t="shared" si="156"/>
        <v>3.5539194788550437E-3</v>
      </c>
      <c r="FY129" s="2">
        <f t="shared" si="156"/>
        <v>5.2451440181120407E-3</v>
      </c>
      <c r="FZ129" s="2">
        <f t="shared" si="156"/>
        <v>4.2432320245060409E-3</v>
      </c>
      <c r="GA129" s="2">
        <f t="shared" si="156"/>
        <v>4.222359380556164E-3</v>
      </c>
      <c r="GB129" s="2">
        <f t="shared" si="156"/>
        <v>5.058022989091796E-3</v>
      </c>
      <c r="GC129" s="2">
        <f t="shared" si="156"/>
        <v>4.8211358905840933E-3</v>
      </c>
      <c r="GD129" s="2">
        <f t="shared" si="156"/>
        <v>6.0215079790702378E-3</v>
      </c>
      <c r="GE129" s="2">
        <f t="shared" si="156"/>
        <v>8.0824014848028813E-3</v>
      </c>
      <c r="GF129" s="2">
        <f t="shared" si="156"/>
        <v>7.37829185195687E-3</v>
      </c>
      <c r="GG129" s="2">
        <f t="shared" si="156"/>
        <v>5.9722835296062982E-3</v>
      </c>
      <c r="GH129" s="2">
        <f t="shared" si="156"/>
        <v>4.8619488352768829E-3</v>
      </c>
      <c r="GI129" s="2">
        <f t="shared" si="156"/>
        <v>5.25556981858122E-3</v>
      </c>
      <c r="GJ129" s="2">
        <f t="shared" si="156"/>
        <v>3.956676685561448E-3</v>
      </c>
      <c r="GK129" s="2">
        <f t="shared" si="156"/>
        <v>3.2900725004796736E-3</v>
      </c>
      <c r="GM129" s="86">
        <f t="shared" si="157"/>
        <v>1.947487853182613E-29</v>
      </c>
      <c r="GN129" s="86">
        <f t="shared" si="157"/>
        <v>1.3213545109376657E-36</v>
      </c>
      <c r="GO129" s="86">
        <f t="shared" si="157"/>
        <v>5.6973248528929757E-69</v>
      </c>
      <c r="GP129" s="86">
        <f t="shared" si="157"/>
        <v>3.9427008079647254E-68</v>
      </c>
      <c r="GQ129" s="86">
        <f t="shared" si="157"/>
        <v>3.0060584643608835E-70</v>
      </c>
      <c r="GR129" s="86">
        <f t="shared" si="157"/>
        <v>3.5360254587033033E-79</v>
      </c>
      <c r="GS129" s="86">
        <f t="shared" si="157"/>
        <v>3.6334093112119266E-78</v>
      </c>
      <c r="GT129" s="86">
        <f t="shared" si="157"/>
        <v>8.8177046762180428E-78</v>
      </c>
      <c r="GU129" s="86">
        <f t="shared" si="157"/>
        <v>1.6741298412711279E-78</v>
      </c>
      <c r="GV129" s="86">
        <f t="shared" si="157"/>
        <v>7.8532850496240244E-74</v>
      </c>
      <c r="GW129" s="86">
        <f t="shared" si="157"/>
        <v>1.9260190390818504E-69</v>
      </c>
      <c r="GX129" s="86">
        <f t="shared" si="157"/>
        <v>7.4517228626111796E-43</v>
      </c>
      <c r="GY129" s="86">
        <f t="shared" si="157"/>
        <v>2.4280449478048322E-43</v>
      </c>
      <c r="GZ129" s="86">
        <f t="shared" si="157"/>
        <v>3.6320449286144775E-54</v>
      </c>
      <c r="HA129" s="86">
        <f t="shared" si="157"/>
        <v>8.9777306676013552E-56</v>
      </c>
      <c r="HC129" s="86">
        <f t="shared" si="153"/>
        <v>2.1475789100482938E-5</v>
      </c>
      <c r="HD129" s="86">
        <f t="shared" si="153"/>
        <v>2.41921229953826E-8</v>
      </c>
      <c r="HE129" s="86">
        <f t="shared" si="153"/>
        <v>3.2188975348355545E-12</v>
      </c>
      <c r="HF129" s="86">
        <f t="shared" si="153"/>
        <v>8.962980752708964E-14</v>
      </c>
      <c r="HG129" s="86">
        <f t="shared" si="153"/>
        <v>2.3685005817308417E-7</v>
      </c>
      <c r="HH129" s="86">
        <f t="shared" si="153"/>
        <v>1.0891251886704631E-14</v>
      </c>
      <c r="HI129" s="86">
        <f t="shared" si="153"/>
        <v>1.254625327186535E-12</v>
      </c>
      <c r="HJ129" s="86">
        <f t="shared" si="153"/>
        <v>2.1513270349551212E-15</v>
      </c>
      <c r="HK129" s="86">
        <f t="shared" si="153"/>
        <v>4.0110774721105959E-15</v>
      </c>
      <c r="HL129" s="86">
        <f t="shared" si="161"/>
        <v>1.3900505723828149E-17</v>
      </c>
      <c r="HM129" s="86">
        <f t="shared" si="161"/>
        <v>1.9767510582135414E-12</v>
      </c>
      <c r="HN129" s="86">
        <f t="shared" si="161"/>
        <v>5.8736851535956901E-10</v>
      </c>
      <c r="HO129" s="86">
        <f t="shared" si="161"/>
        <v>6.9968763696401978E-8</v>
      </c>
      <c r="HP129" s="86">
        <f t="shared" si="161"/>
        <v>1.7936868518290773E-7</v>
      </c>
      <c r="HQ129" s="86">
        <f t="shared" si="161"/>
        <v>1.5175342991287889E-9</v>
      </c>
      <c r="HS129" s="86">
        <f t="shared" si="158"/>
        <v>2.3250998460487064E-9</v>
      </c>
      <c r="HT129" s="86">
        <f t="shared" si="158"/>
        <v>4.4116566334470448E-13</v>
      </c>
      <c r="HU129" s="86">
        <f t="shared" si="158"/>
        <v>1.72055770233839E-9</v>
      </c>
      <c r="HV129" s="86">
        <f t="shared" si="158"/>
        <v>9.3916132025221624E-10</v>
      </c>
      <c r="HW129" s="86">
        <f t="shared" si="158"/>
        <v>4.8400568692842821E-15</v>
      </c>
      <c r="HX129" s="86">
        <f t="shared" si="158"/>
        <v>8.2249746380176122E-11</v>
      </c>
      <c r="HY129" s="86">
        <f t="shared" si="158"/>
        <v>3.0313850201832559E-10</v>
      </c>
      <c r="HZ129" s="86">
        <f t="shared" si="158"/>
        <v>3.1350513530314321E-10</v>
      </c>
      <c r="IA129" s="86">
        <f t="shared" si="158"/>
        <v>9.8461216909915664E-9</v>
      </c>
      <c r="IB129" s="86">
        <f t="shared" si="158"/>
        <v>1.4628866406343369E-9</v>
      </c>
      <c r="IC129" s="86">
        <f t="shared" si="158"/>
        <v>2.5270571492500841E-10</v>
      </c>
      <c r="ID129" s="86">
        <f t="shared" si="158"/>
        <v>1.1206247503489218E-9</v>
      </c>
      <c r="IE129" s="86">
        <f t="shared" si="158"/>
        <v>2.7280026020359908E-10</v>
      </c>
      <c r="IF129" s="86">
        <f t="shared" si="158"/>
        <v>3.6029960222716561E-7</v>
      </c>
      <c r="IG129" s="86">
        <f t="shared" si="158"/>
        <v>3.4474705382628243E-6</v>
      </c>
      <c r="II129" s="86">
        <f t="shared" si="159"/>
        <v>1.7929214772501453E-53</v>
      </c>
      <c r="IJ129" s="86">
        <f t="shared" si="159"/>
        <v>7.0931568448458726E-82</v>
      </c>
      <c r="IK129" s="86">
        <f t="shared" si="159"/>
        <v>5.9143718435366017E-60</v>
      </c>
      <c r="IL129" s="86">
        <f t="shared" si="159"/>
        <v>1.0151223884646981E-59</v>
      </c>
      <c r="IM129" s="86">
        <f t="shared" si="159"/>
        <v>3.6001900883924502E-96</v>
      </c>
      <c r="IN129" s="86">
        <f t="shared" si="159"/>
        <v>1.3445072617542653E-69</v>
      </c>
      <c r="IO129" s="86">
        <f t="shared" si="159"/>
        <v>2.6458204703156721E-66</v>
      </c>
      <c r="IP129" s="86">
        <f t="shared" si="159"/>
        <v>1.5174437041496384E-66</v>
      </c>
      <c r="IQ129" s="86">
        <f t="shared" si="159"/>
        <v>5.9182620569883999E-59</v>
      </c>
      <c r="IR129" s="86">
        <f t="shared" si="159"/>
        <v>3.0721997844144488E-66</v>
      </c>
      <c r="IS129" s="86">
        <f t="shared" si="159"/>
        <v>3.8810504180312838E-68</v>
      </c>
      <c r="IT129" s="86">
        <f t="shared" si="159"/>
        <v>3.1379358375160608E-58</v>
      </c>
      <c r="IU129" s="86">
        <f t="shared" si="159"/>
        <v>1.6806470714425681E-63</v>
      </c>
      <c r="IV129" s="86">
        <f t="shared" si="159"/>
        <v>1.4609427218177653E-38</v>
      </c>
      <c r="IW129" s="86">
        <f t="shared" si="159"/>
        <v>3.1773967174086303E-40</v>
      </c>
      <c r="IY129" s="86">
        <f t="shared" si="160"/>
        <v>2.1478114200328986E-5</v>
      </c>
      <c r="IZ129" s="86">
        <f t="shared" si="160"/>
        <v>2.4192564161045944E-8</v>
      </c>
      <c r="JA129" s="86">
        <f t="shared" si="160"/>
        <v>1.7237765998732254E-9</v>
      </c>
      <c r="JB129" s="86">
        <f t="shared" si="160"/>
        <v>9.3925095005974326E-10</v>
      </c>
      <c r="JC129" s="86">
        <f t="shared" si="160"/>
        <v>2.3685006301314105E-7</v>
      </c>
      <c r="JD129" s="86">
        <f t="shared" si="160"/>
        <v>8.2260637632062828E-11</v>
      </c>
      <c r="JE129" s="86">
        <f t="shared" si="160"/>
        <v>3.0439312734551212E-10</v>
      </c>
      <c r="JF129" s="86">
        <f t="shared" si="160"/>
        <v>3.1350728663017817E-10</v>
      </c>
      <c r="JG129" s="86">
        <f t="shared" si="160"/>
        <v>9.8461257020690381E-9</v>
      </c>
      <c r="JH129" s="86">
        <f t="shared" si="160"/>
        <v>1.4628866545348426E-9</v>
      </c>
      <c r="JI129" s="86">
        <f t="shared" si="160"/>
        <v>2.5468246598322194E-10</v>
      </c>
      <c r="JJ129" s="86">
        <f t="shared" si="160"/>
        <v>1.7079932657084909E-9</v>
      </c>
      <c r="JK129" s="86">
        <f t="shared" si="160"/>
        <v>7.0241563956605584E-8</v>
      </c>
      <c r="JL129" s="86">
        <f t="shared" si="160"/>
        <v>5.3966828741007337E-7</v>
      </c>
      <c r="JM129" s="86">
        <f t="shared" si="160"/>
        <v>3.4489880725619529E-6</v>
      </c>
    </row>
    <row r="130" spans="2:273" x14ac:dyDescent="0.25">
      <c r="B130" s="2">
        <v>103</v>
      </c>
      <c r="C130" s="37">
        <v>46.31</v>
      </c>
      <c r="D130" s="37">
        <v>48.645000000000003</v>
      </c>
      <c r="E130" s="37">
        <v>52.21</v>
      </c>
      <c r="F130" s="37">
        <v>50.015999999999998</v>
      </c>
      <c r="G130" s="37">
        <v>49.984000000000002</v>
      </c>
      <c r="H130" s="37">
        <v>47.524999999999999</v>
      </c>
      <c r="I130" s="37">
        <v>48.148000000000003</v>
      </c>
      <c r="J130" s="37">
        <v>48.491999999999997</v>
      </c>
      <c r="K130" s="37">
        <v>46.902000000000001</v>
      </c>
      <c r="L130" s="37">
        <v>47.426000000000002</v>
      </c>
      <c r="M130" s="37">
        <v>47.869</v>
      </c>
      <c r="N130" s="37">
        <v>47.951000000000001</v>
      </c>
      <c r="O130" s="37">
        <v>49.475000000000001</v>
      </c>
      <c r="P130" s="37">
        <v>47.902000000000001</v>
      </c>
      <c r="Q130" s="37">
        <v>51.802999999999997</v>
      </c>
      <c r="S130" s="4">
        <f t="shared" si="162"/>
        <v>48.178213433120376</v>
      </c>
      <c r="T130" s="4">
        <f t="shared" si="162"/>
        <v>50.951270769394135</v>
      </c>
      <c r="U130" s="4">
        <f t="shared" si="162"/>
        <v>52.594652164395185</v>
      </c>
      <c r="V130" s="4">
        <f t="shared" si="162"/>
        <v>51.034871463230992</v>
      </c>
      <c r="W130" s="4">
        <f t="shared" si="162"/>
        <v>50.09758149627487</v>
      </c>
      <c r="X130" s="4">
        <f t="shared" si="162"/>
        <v>49.126805837584541</v>
      </c>
      <c r="Y130" s="4">
        <f t="shared" si="162"/>
        <v>48.69029108700537</v>
      </c>
      <c r="Z130" s="4">
        <f t="shared" si="162"/>
        <v>48.305984456074896</v>
      </c>
      <c r="AA130" s="4">
        <f t="shared" si="162"/>
        <v>48.043987076400406</v>
      </c>
      <c r="AB130" s="4">
        <f t="shared" si="162"/>
        <v>49.386260487383595</v>
      </c>
      <c r="AC130" s="4">
        <f t="shared" si="162"/>
        <v>48.636335875364544</v>
      </c>
      <c r="AD130" s="4">
        <f t="shared" si="162"/>
        <v>48.620791221181534</v>
      </c>
      <c r="AE130" s="4">
        <f t="shared" si="162"/>
        <v>49.82918760830372</v>
      </c>
      <c r="AF130" s="4">
        <f t="shared" si="162"/>
        <v>49.873618914117941</v>
      </c>
      <c r="AG130" s="4">
        <f t="shared" si="162"/>
        <v>51.427424397357953</v>
      </c>
      <c r="AI130" s="4">
        <f t="shared" si="163"/>
        <v>-1.8682134331203741</v>
      </c>
      <c r="AJ130" s="4">
        <f t="shared" si="163"/>
        <v>-2.306270769394132</v>
      </c>
      <c r="AK130" s="4">
        <f t="shared" si="163"/>
        <v>-0.38465216439518457</v>
      </c>
      <c r="AL130" s="4">
        <f t="shared" si="163"/>
        <v>-1.0188714632309939</v>
      </c>
      <c r="AM130" s="4">
        <f t="shared" si="163"/>
        <v>-0.11358149627486824</v>
      </c>
      <c r="AN130" s="4">
        <f t="shared" si="163"/>
        <v>-1.6018058375845428</v>
      </c>
      <c r="AO130" s="4">
        <f t="shared" si="163"/>
        <v>-0.54229108700536699</v>
      </c>
      <c r="AP130" s="4">
        <f t="shared" si="163"/>
        <v>0.18601554392510167</v>
      </c>
      <c r="AQ130" s="4">
        <f t="shared" si="163"/>
        <v>-1.1419870764004045</v>
      </c>
      <c r="AR130" s="4">
        <f t="shared" si="163"/>
        <v>-1.9602604873835929</v>
      </c>
      <c r="AS130" s="4">
        <f t="shared" si="163"/>
        <v>-0.76733587536454451</v>
      </c>
      <c r="AT130" s="4">
        <f t="shared" si="163"/>
        <v>-0.66979122118153356</v>
      </c>
      <c r="AU130" s="4">
        <f t="shared" si="163"/>
        <v>-0.35418760830371809</v>
      </c>
      <c r="AV130" s="4">
        <f t="shared" si="163"/>
        <v>-1.9716189141179399</v>
      </c>
      <c r="AW130" s="4">
        <f t="shared" si="163"/>
        <v>0.37557560264204426</v>
      </c>
      <c r="AY130" s="2">
        <f t="shared" si="154"/>
        <v>48.17814061090656</v>
      </c>
      <c r="AZ130" s="2">
        <f t="shared" si="154"/>
        <v>50.951270752546584</v>
      </c>
      <c r="BA130" s="2">
        <f t="shared" si="154"/>
        <v>52.594651313992792</v>
      </c>
      <c r="BB130" s="2">
        <f t="shared" si="154"/>
        <v>51.034871003678752</v>
      </c>
      <c r="BC130" s="2">
        <f t="shared" si="154"/>
        <v>50.097581393293865</v>
      </c>
      <c r="BD130" s="2">
        <f t="shared" si="154"/>
        <v>49.126805756410604</v>
      </c>
      <c r="BE130" s="2">
        <f t="shared" si="154"/>
        <v>48.690290800332349</v>
      </c>
      <c r="BF130" s="2">
        <f t="shared" si="154"/>
        <v>48.305984102491465</v>
      </c>
      <c r="BG130" s="2">
        <f t="shared" si="154"/>
        <v>48.043976599098663</v>
      </c>
      <c r="BH130" s="2">
        <f t="shared" si="154"/>
        <v>49.386258269026349</v>
      </c>
      <c r="BI130" s="2">
        <f t="shared" si="154"/>
        <v>48.636335459763373</v>
      </c>
      <c r="BJ130" s="2">
        <f t="shared" si="154"/>
        <v>48.620789875369063</v>
      </c>
      <c r="BK130" s="2">
        <f t="shared" si="154"/>
        <v>49.829187003622316</v>
      </c>
      <c r="BL130" s="2">
        <f t="shared" si="154"/>
        <v>49.873231021569083</v>
      </c>
      <c r="BM130" s="2">
        <f t="shared" si="154"/>
        <v>51.422623432973872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46.31</v>
      </c>
      <c r="CF130" s="2">
        <f t="shared" si="155"/>
        <v>48.645000000000003</v>
      </c>
      <c r="CG130" s="2">
        <f t="shared" si="155"/>
        <v>52.21</v>
      </c>
      <c r="CH130" s="2">
        <f t="shared" si="155"/>
        <v>50.015999999999998</v>
      </c>
      <c r="CI130" s="2">
        <f t="shared" si="155"/>
        <v>49.984000000000002</v>
      </c>
      <c r="CJ130" s="2">
        <f t="shared" si="155"/>
        <v>47.524999999999999</v>
      </c>
      <c r="CK130" s="2">
        <f t="shared" si="155"/>
        <v>48.148000000000003</v>
      </c>
      <c r="CL130" s="2">
        <f t="shared" si="155"/>
        <v>48.491999999999997</v>
      </c>
      <c r="CM130" s="2">
        <f t="shared" si="155"/>
        <v>46.902000000000001</v>
      </c>
      <c r="CN130" s="2">
        <f t="shared" si="155"/>
        <v>47.426000000000002</v>
      </c>
      <c r="CO130" s="2">
        <f t="shared" si="155"/>
        <v>47.869</v>
      </c>
      <c r="CP130" s="2">
        <f t="shared" si="155"/>
        <v>47.951000000000001</v>
      </c>
      <c r="CQ130" s="2">
        <f t="shared" si="155"/>
        <v>49.475000000000001</v>
      </c>
      <c r="CR130" s="2">
        <f t="shared" si="155"/>
        <v>47.902000000000001</v>
      </c>
      <c r="CS130" s="2">
        <f t="shared" si="155"/>
        <v>51.802999999999997</v>
      </c>
      <c r="CU130" s="2">
        <f t="shared" si="110"/>
        <v>46.31</v>
      </c>
      <c r="CV130" s="2">
        <f t="shared" si="111"/>
        <v>48.645000000000003</v>
      </c>
      <c r="CW130" s="2">
        <f t="shared" si="112"/>
        <v>52.21</v>
      </c>
      <c r="CX130" s="2">
        <f t="shared" si="113"/>
        <v>50.015999999999998</v>
      </c>
      <c r="CY130" s="2">
        <f t="shared" si="114"/>
        <v>49.984000000000002</v>
      </c>
      <c r="CZ130" s="2">
        <f t="shared" si="115"/>
        <v>47.524999999999999</v>
      </c>
      <c r="DA130" s="2">
        <f t="shared" si="116"/>
        <v>48.148000000000003</v>
      </c>
      <c r="DB130" s="2">
        <f t="shared" si="117"/>
        <v>48.491999999999997</v>
      </c>
      <c r="DC130" s="2">
        <f t="shared" si="118"/>
        <v>46.902000000000001</v>
      </c>
      <c r="DD130" s="2">
        <f t="shared" si="119"/>
        <v>47.426000000000002</v>
      </c>
      <c r="DE130" s="2">
        <f t="shared" si="120"/>
        <v>47.869</v>
      </c>
      <c r="DF130" s="2">
        <f t="shared" si="121"/>
        <v>47.951000000000001</v>
      </c>
      <c r="DG130" s="2">
        <f t="shared" si="122"/>
        <v>49.475000000000001</v>
      </c>
      <c r="DH130" s="2">
        <f t="shared" si="123"/>
        <v>47.902000000000001</v>
      </c>
      <c r="DI130" s="2">
        <f t="shared" si="124"/>
        <v>51.802999999999997</v>
      </c>
      <c r="DK130" s="2">
        <f t="shared" si="164"/>
        <v>56.892450125597591</v>
      </c>
      <c r="DL130" s="2">
        <f t="shared" si="164"/>
        <v>75.503621212121203</v>
      </c>
      <c r="DM130" s="2">
        <f t="shared" si="164"/>
        <v>106.38052621564481</v>
      </c>
      <c r="DN130" s="2">
        <f t="shared" si="164"/>
        <v>98.654756518675129</v>
      </c>
      <c r="DO130" s="2">
        <f t="shared" si="164"/>
        <v>77.579232558139523</v>
      </c>
      <c r="DP130" s="2">
        <f t="shared" si="164"/>
        <v>82.920686411149831</v>
      </c>
      <c r="DQ130" s="2">
        <f t="shared" si="164"/>
        <v>90.194661280579908</v>
      </c>
      <c r="DR130" s="2">
        <f t="shared" si="164"/>
        <v>89.326887282229961</v>
      </c>
      <c r="DS130" s="2">
        <f t="shared" si="164"/>
        <v>76.176535365853638</v>
      </c>
      <c r="DT130" s="2">
        <f t="shared" si="164"/>
        <v>91.712089068825918</v>
      </c>
      <c r="DU130" s="2">
        <f t="shared" si="164"/>
        <v>76.978150093808637</v>
      </c>
      <c r="DV130" s="2">
        <f t="shared" si="164"/>
        <v>86.443758339410635</v>
      </c>
      <c r="DW130" s="2">
        <f t="shared" si="164"/>
        <v>87.188365146481402</v>
      </c>
      <c r="DX130" s="2">
        <f t="shared" si="164"/>
        <v>67.517523350349776</v>
      </c>
      <c r="DY130" s="2">
        <f t="shared" si="164"/>
        <v>57.326148257839719</v>
      </c>
      <c r="EA130" s="2">
        <f t="shared" si="152"/>
        <v>48.143214057354001</v>
      </c>
      <c r="EB130" s="2">
        <f t="shared" si="152"/>
        <v>50.844596855382314</v>
      </c>
      <c r="EC130" s="2">
        <f t="shared" si="152"/>
        <v>52.366395278582353</v>
      </c>
      <c r="ED130" s="2">
        <f t="shared" si="152"/>
        <v>50.833297428983649</v>
      </c>
      <c r="EE130" s="2">
        <f t="shared" si="151"/>
        <v>49.973178208687258</v>
      </c>
      <c r="EF130" s="2">
        <f t="shared" si="151"/>
        <v>48.972870553667583</v>
      </c>
      <c r="EG130" s="2">
        <f t="shared" si="151"/>
        <v>48.507587553959389</v>
      </c>
      <c r="EH130" s="2">
        <f t="shared" si="151"/>
        <v>48.115932303490055</v>
      </c>
      <c r="EI130" s="2">
        <f t="shared" si="151"/>
        <v>47.912777056215141</v>
      </c>
      <c r="EJ130" s="2">
        <f t="shared" si="151"/>
        <v>49.165429919055931</v>
      </c>
      <c r="EK130" s="2">
        <f t="shared" si="151"/>
        <v>48.493993920328016</v>
      </c>
      <c r="EL130" s="2">
        <f t="shared" si="151"/>
        <v>48.431065991899956</v>
      </c>
      <c r="EM130" s="2">
        <f t="shared" si="135"/>
        <v>49.658559270516704</v>
      </c>
      <c r="EN130" s="2">
        <f t="shared" si="135"/>
        <v>49.784422699932051</v>
      </c>
      <c r="EO130" s="2">
        <f t="shared" si="135"/>
        <v>51.392666959771056</v>
      </c>
      <c r="EQ130" s="2">
        <f t="shared" si="165"/>
        <v>48.447170147165934</v>
      </c>
      <c r="ER130" s="2">
        <f t="shared" si="165"/>
        <v>51.195829261780801</v>
      </c>
      <c r="ES130" s="2">
        <f t="shared" si="165"/>
        <v>52.616651385563053</v>
      </c>
      <c r="ET130" s="2">
        <f t="shared" si="165"/>
        <v>50.980393763491108</v>
      </c>
      <c r="EU130" s="2">
        <f t="shared" si="165"/>
        <v>49.959696697275099</v>
      </c>
      <c r="EV130" s="2">
        <f t="shared" si="165"/>
        <v>48.709585335976421</v>
      </c>
      <c r="EW130" s="2">
        <f t="shared" si="165"/>
        <v>48.506603527905988</v>
      </c>
      <c r="EX130" s="2">
        <f t="shared" si="165"/>
        <v>47.901507010702105</v>
      </c>
      <c r="EY130" s="2">
        <f t="shared" si="165"/>
        <v>48.092690640370385</v>
      </c>
      <c r="EZ130" s="2">
        <f t="shared" si="165"/>
        <v>49.308579398628922</v>
      </c>
      <c r="FA130" s="2">
        <f t="shared" si="165"/>
        <v>48.416603951590226</v>
      </c>
      <c r="FB130" s="2">
        <f t="shared" si="165"/>
        <v>48.17699027738135</v>
      </c>
      <c r="FC130" s="2">
        <f t="shared" si="165"/>
        <v>49.323837370093983</v>
      </c>
      <c r="FD130" s="2">
        <f t="shared" si="165"/>
        <v>49.626775011254324</v>
      </c>
      <c r="FE130" s="2">
        <f t="shared" si="165"/>
        <v>51.43880157311203</v>
      </c>
      <c r="FG130" s="2">
        <f t="shared" si="166"/>
        <v>0.99617972188898607</v>
      </c>
      <c r="FH130" s="2">
        <f t="shared" si="166"/>
        <v>0.99572952749446819</v>
      </c>
      <c r="FI130" s="2">
        <f t="shared" si="166"/>
        <v>0.99580077490822894</v>
      </c>
      <c r="FJ130" s="2">
        <f t="shared" si="166"/>
        <v>0.99579917726279876</v>
      </c>
      <c r="FK130" s="2">
        <f t="shared" si="166"/>
        <v>0.99549136673768068</v>
      </c>
      <c r="FL130" s="2">
        <f t="shared" si="166"/>
        <v>0.99542254281847442</v>
      </c>
      <c r="FM130" s="2">
        <f t="shared" si="166"/>
        <v>0.99561714389020206</v>
      </c>
      <c r="FN130" s="2">
        <f t="shared" si="166"/>
        <v>0.99535398512692708</v>
      </c>
      <c r="FO130" s="2">
        <f t="shared" si="166"/>
        <v>0.99541439755599059</v>
      </c>
      <c r="FP130" s="2">
        <f t="shared" si="166"/>
        <v>0.99483693715601629</v>
      </c>
      <c r="FQ130" s="2">
        <f t="shared" si="166"/>
        <v>0.99498500031788861</v>
      </c>
      <c r="FR130" s="2">
        <f t="shared" si="166"/>
        <v>0.99497331760635466</v>
      </c>
      <c r="FS130" s="2">
        <f t="shared" si="166"/>
        <v>0.99540217099729622</v>
      </c>
      <c r="FT130" s="2">
        <f t="shared" si="166"/>
        <v>0.99495339237720659</v>
      </c>
      <c r="FU130" s="2">
        <f t="shared" si="166"/>
        <v>0.99497932255378363</v>
      </c>
      <c r="FW130" s="2">
        <f t="shared" si="156"/>
        <v>4.9416299370064467E-3</v>
      </c>
      <c r="FX130" s="2">
        <f t="shared" si="156"/>
        <v>3.8954595608313744E-3</v>
      </c>
      <c r="FY130" s="2">
        <f t="shared" si="156"/>
        <v>5.7482771816173015E-3</v>
      </c>
      <c r="FZ130" s="2">
        <f t="shared" si="156"/>
        <v>4.6507074923369408E-3</v>
      </c>
      <c r="GA130" s="2">
        <f t="shared" si="156"/>
        <v>4.6278397742577568E-3</v>
      </c>
      <c r="GB130" s="2">
        <f t="shared" si="156"/>
        <v>5.5433068507289964E-3</v>
      </c>
      <c r="GC130" s="2">
        <f t="shared" si="156"/>
        <v>5.283812701121238E-3</v>
      </c>
      <c r="GD130" s="2">
        <f t="shared" si="156"/>
        <v>6.5986187774619625E-3</v>
      </c>
      <c r="GE130" s="2">
        <f t="shared" si="156"/>
        <v>8.8552718763670775E-3</v>
      </c>
      <c r="GF130" s="2">
        <f t="shared" si="156"/>
        <v>8.0843813197831252E-3</v>
      </c>
      <c r="GG130" s="2">
        <f t="shared" si="156"/>
        <v>6.5447076426502259E-3</v>
      </c>
      <c r="GH130" s="2">
        <f t="shared" si="156"/>
        <v>5.3285214281571366E-3</v>
      </c>
      <c r="GI130" s="2">
        <f t="shared" si="156"/>
        <v>5.7596972720002845E-3</v>
      </c>
      <c r="GJ130" s="2">
        <f t="shared" si="156"/>
        <v>4.3367542325754823E-3</v>
      </c>
      <c r="GK130" s="2">
        <f t="shared" si="156"/>
        <v>3.6063480325760028E-3</v>
      </c>
      <c r="GM130" s="86">
        <f t="shared" si="157"/>
        <v>5.8454420167540258E-31</v>
      </c>
      <c r="GN130" s="86">
        <f t="shared" si="157"/>
        <v>1.4749644533724312E-38</v>
      </c>
      <c r="GO130" s="86">
        <f t="shared" si="157"/>
        <v>1.4295494881337215E-72</v>
      </c>
      <c r="GP130" s="86">
        <f t="shared" si="157"/>
        <v>1.0635668085157347E-71</v>
      </c>
      <c r="GQ130" s="86">
        <f t="shared" si="157"/>
        <v>6.0221771338961801E-74</v>
      </c>
      <c r="GR130" s="86">
        <f t="shared" si="157"/>
        <v>2.8952483049506178E-83</v>
      </c>
      <c r="GS130" s="86">
        <f t="shared" si="157"/>
        <v>3.0083514074299081E-82</v>
      </c>
      <c r="GT130" s="86">
        <f t="shared" si="157"/>
        <v>8.5742496452521361E-82</v>
      </c>
      <c r="GU130" s="86">
        <f t="shared" si="157"/>
        <v>1.5904635893973008E-82</v>
      </c>
      <c r="GV130" s="86">
        <f t="shared" si="157"/>
        <v>1.2688655115377012E-77</v>
      </c>
      <c r="GW130" s="86">
        <f t="shared" si="157"/>
        <v>4.7248685133654317E-73</v>
      </c>
      <c r="GX130" s="86">
        <f t="shared" si="157"/>
        <v>4.2158922437525693E-45</v>
      </c>
      <c r="GY130" s="86">
        <f t="shared" si="157"/>
        <v>1.3855864227872312E-45</v>
      </c>
      <c r="GZ130" s="86">
        <f t="shared" si="157"/>
        <v>5.1866724189042598E-57</v>
      </c>
      <c r="HA130" s="86">
        <f t="shared" si="157"/>
        <v>1.0910881166255174E-58</v>
      </c>
      <c r="HC130" s="86">
        <f t="shared" si="153"/>
        <v>3.7999563100151553E-6</v>
      </c>
      <c r="HD130" s="86">
        <f t="shared" si="153"/>
        <v>1.340404191240929E-9</v>
      </c>
      <c r="HE130" s="86">
        <f t="shared" si="153"/>
        <v>5.7459901728972177E-14</v>
      </c>
      <c r="HF130" s="86">
        <f t="shared" si="153"/>
        <v>8.0466446788433385E-16</v>
      </c>
      <c r="HG130" s="86">
        <f t="shared" si="153"/>
        <v>2.6668233367173264E-8</v>
      </c>
      <c r="HH130" s="86">
        <f t="shared" si="153"/>
        <v>1.0555371072075177E-16</v>
      </c>
      <c r="HI130" s="86">
        <f t="shared" si="153"/>
        <v>2.4024333581239683E-14</v>
      </c>
      <c r="HJ130" s="86">
        <f t="shared" si="153"/>
        <v>1.9858019406658307E-17</v>
      </c>
      <c r="HK130" s="86">
        <f t="shared" si="153"/>
        <v>5.1610711298398333E-17</v>
      </c>
      <c r="HL130" s="86">
        <f t="shared" si="161"/>
        <v>9.7939372500569262E-20</v>
      </c>
      <c r="HM130" s="86">
        <f t="shared" si="161"/>
        <v>5.239347544294183E-14</v>
      </c>
      <c r="HN130" s="86">
        <f t="shared" si="161"/>
        <v>2.155654174327444E-11</v>
      </c>
      <c r="HO130" s="86">
        <f t="shared" si="161"/>
        <v>6.3249728041267627E-9</v>
      </c>
      <c r="HP130" s="86">
        <f t="shared" si="161"/>
        <v>1.7018878521144064E-8</v>
      </c>
      <c r="HQ130" s="86">
        <f t="shared" si="161"/>
        <v>7.4715211402303772E-11</v>
      </c>
      <c r="HS130" s="86">
        <f t="shared" si="158"/>
        <v>8.5297334044679866E-9</v>
      </c>
      <c r="HT130" s="86">
        <f t="shared" si="158"/>
        <v>2.8449309533354526E-12</v>
      </c>
      <c r="HU130" s="86">
        <f t="shared" si="158"/>
        <v>7.1742468286442963E-9</v>
      </c>
      <c r="HV130" s="86">
        <f t="shared" si="158"/>
        <v>3.7775276073377091E-9</v>
      </c>
      <c r="HW130" s="86">
        <f t="shared" si="158"/>
        <v>4.5924426546497831E-14</v>
      </c>
      <c r="HX130" s="86">
        <f t="shared" si="158"/>
        <v>4.2654582068662229E-10</v>
      </c>
      <c r="HY130" s="86">
        <f t="shared" si="158"/>
        <v>1.4202421049937401E-9</v>
      </c>
      <c r="HZ130" s="86">
        <f t="shared" si="158"/>
        <v>1.5720575944893733E-9</v>
      </c>
      <c r="IA130" s="86">
        <f t="shared" si="158"/>
        <v>4.2806809018909901E-8</v>
      </c>
      <c r="IB130" s="86">
        <f t="shared" si="158"/>
        <v>7.3279654497775588E-9</v>
      </c>
      <c r="IC130" s="86">
        <f t="shared" si="158"/>
        <v>1.2994589695501243E-9</v>
      </c>
      <c r="ID130" s="86">
        <f t="shared" si="158"/>
        <v>4.5557549948841328E-9</v>
      </c>
      <c r="IE130" s="86">
        <f t="shared" si="158"/>
        <v>1.2718194534858378E-9</v>
      </c>
      <c r="IF130" s="86">
        <f t="shared" si="158"/>
        <v>9.1392710717230484E-7</v>
      </c>
      <c r="IG130" s="86">
        <f t="shared" si="158"/>
        <v>7.1372721549848332E-6</v>
      </c>
      <c r="II130" s="86">
        <f t="shared" si="159"/>
        <v>1.0052897299992137E-51</v>
      </c>
      <c r="IJ130" s="86">
        <f t="shared" si="159"/>
        <v>2.7778084444533061E-79</v>
      </c>
      <c r="IK130" s="86">
        <f t="shared" si="159"/>
        <v>6.2463667131569436E-58</v>
      </c>
      <c r="IL130" s="86">
        <f t="shared" si="159"/>
        <v>8.7925447684029649E-58</v>
      </c>
      <c r="IM130" s="86">
        <f t="shared" si="159"/>
        <v>5.0973984228457629E-93</v>
      </c>
      <c r="IN130" s="86">
        <f t="shared" si="159"/>
        <v>2.9557582636397206E-67</v>
      </c>
      <c r="IO130" s="86">
        <f t="shared" si="159"/>
        <v>4.277335680738238E-64</v>
      </c>
      <c r="IP130" s="86">
        <f t="shared" si="159"/>
        <v>3.1198825780148842E-64</v>
      </c>
      <c r="IQ130" s="86">
        <f t="shared" si="159"/>
        <v>8.6992008200034581E-57</v>
      </c>
      <c r="IR130" s="86">
        <f t="shared" si="159"/>
        <v>7.6688676960708165E-64</v>
      </c>
      <c r="IS130" s="86">
        <f t="shared" si="159"/>
        <v>9.0139395922591541E-66</v>
      </c>
      <c r="IT130" s="86">
        <f t="shared" si="159"/>
        <v>2.708018254147812E-56</v>
      </c>
      <c r="IU130" s="86">
        <f t="shared" si="159"/>
        <v>2.3605787319215916E-61</v>
      </c>
      <c r="IV130" s="86">
        <f t="shared" si="159"/>
        <v>2.4093894532854566E-37</v>
      </c>
      <c r="IW130" s="86">
        <f t="shared" si="159"/>
        <v>5.4085736872624225E-39</v>
      </c>
      <c r="IY130" s="86">
        <f t="shared" si="160"/>
        <v>3.8084860434196234E-6</v>
      </c>
      <c r="IZ130" s="86">
        <f t="shared" si="160"/>
        <v>1.3432491221942644E-9</v>
      </c>
      <c r="JA130" s="86">
        <f t="shared" si="160"/>
        <v>7.1743042885460256E-9</v>
      </c>
      <c r="JB130" s="86">
        <f t="shared" si="160"/>
        <v>3.7775284120021766E-9</v>
      </c>
      <c r="JC130" s="86">
        <f t="shared" si="160"/>
        <v>2.6668279291599811E-8</v>
      </c>
      <c r="JD130" s="86">
        <f t="shared" si="160"/>
        <v>4.2654592624033301E-10</v>
      </c>
      <c r="JE130" s="86">
        <f t="shared" si="160"/>
        <v>1.4202661293273214E-9</v>
      </c>
      <c r="JF130" s="86">
        <f t="shared" si="160"/>
        <v>1.5720576143473928E-9</v>
      </c>
      <c r="JG130" s="86">
        <f t="shared" si="160"/>
        <v>4.2806809070520611E-8</v>
      </c>
      <c r="JH130" s="86">
        <f t="shared" si="160"/>
        <v>7.3279654498754978E-9</v>
      </c>
      <c r="JI130" s="86">
        <f t="shared" si="160"/>
        <v>1.2995113630255672E-9</v>
      </c>
      <c r="JJ130" s="86">
        <f t="shared" si="160"/>
        <v>4.5773115366274072E-9</v>
      </c>
      <c r="JK130" s="86">
        <f t="shared" si="160"/>
        <v>7.5967922576126003E-9</v>
      </c>
      <c r="JL130" s="86">
        <f t="shared" si="160"/>
        <v>9.3094598569344894E-7</v>
      </c>
      <c r="JM130" s="86">
        <f t="shared" si="160"/>
        <v>7.1373468701962357E-6</v>
      </c>
    </row>
    <row r="131" spans="2:273" x14ac:dyDescent="0.25">
      <c r="B131" s="2">
        <v>104</v>
      </c>
      <c r="C131" s="37">
        <v>45.414000000000001</v>
      </c>
      <c r="D131" s="37">
        <v>49.305999999999997</v>
      </c>
      <c r="E131" s="37">
        <v>50.887</v>
      </c>
      <c r="F131" s="37">
        <v>49.29</v>
      </c>
      <c r="G131" s="37">
        <v>49.854999999999997</v>
      </c>
      <c r="H131" s="37">
        <v>48.360999999999997</v>
      </c>
      <c r="I131" s="37">
        <v>47.753999999999998</v>
      </c>
      <c r="J131" s="37">
        <v>46.557000000000002</v>
      </c>
      <c r="K131" s="37">
        <v>46.015999999999998</v>
      </c>
      <c r="L131" s="37">
        <v>48.508000000000003</v>
      </c>
      <c r="M131" s="37">
        <v>49.951000000000001</v>
      </c>
      <c r="N131" s="37">
        <v>47.377000000000002</v>
      </c>
      <c r="O131" s="37">
        <v>49.508000000000003</v>
      </c>
      <c r="P131" s="37">
        <v>48.23</v>
      </c>
      <c r="Q131" s="37">
        <v>51.41</v>
      </c>
      <c r="S131" s="4">
        <f t="shared" si="162"/>
        <v>48.092369497090345</v>
      </c>
      <c r="T131" s="4">
        <f t="shared" si="162"/>
        <v>50.817652090827714</v>
      </c>
      <c r="U131" s="4">
        <f t="shared" si="162"/>
        <v>52.441792651664457</v>
      </c>
      <c r="V131" s="4">
        <f t="shared" si="162"/>
        <v>50.919296651553246</v>
      </c>
      <c r="W131" s="4">
        <f t="shared" si="162"/>
        <v>49.968620577277314</v>
      </c>
      <c r="X131" s="4">
        <f t="shared" si="162"/>
        <v>48.951241571879372</v>
      </c>
      <c r="Y131" s="4">
        <f t="shared" si="162"/>
        <v>48.527816069614516</v>
      </c>
      <c r="Z131" s="4">
        <f t="shared" si="162"/>
        <v>48.110941383466532</v>
      </c>
      <c r="AA131" s="4">
        <f t="shared" si="162"/>
        <v>47.971187159659429</v>
      </c>
      <c r="AB131" s="4">
        <f t="shared" si="162"/>
        <v>49.254527670823386</v>
      </c>
      <c r="AC131" s="4">
        <f t="shared" si="162"/>
        <v>48.471938541056744</v>
      </c>
      <c r="AD131" s="4">
        <f t="shared" si="162"/>
        <v>48.453760800710377</v>
      </c>
      <c r="AE131" s="4">
        <f t="shared" si="162"/>
        <v>49.660614407804687</v>
      </c>
      <c r="AF131" s="4">
        <f t="shared" si="162"/>
        <v>49.719823886555723</v>
      </c>
      <c r="AG131" s="4">
        <f t="shared" si="162"/>
        <v>51.330085222537846</v>
      </c>
      <c r="AI131" s="4">
        <f t="shared" si="163"/>
        <v>-2.678369497090344</v>
      </c>
      <c r="AJ131" s="4">
        <f t="shared" si="163"/>
        <v>-1.5116520908277167</v>
      </c>
      <c r="AK131" s="4">
        <f t="shared" si="163"/>
        <v>-1.5547926516644566</v>
      </c>
      <c r="AL131" s="4">
        <f t="shared" si="163"/>
        <v>-1.629296651553247</v>
      </c>
      <c r="AM131" s="4">
        <f t="shared" si="163"/>
        <v>-0.11362057727731667</v>
      </c>
      <c r="AN131" s="4">
        <f t="shared" si="163"/>
        <v>-0.59024157187937476</v>
      </c>
      <c r="AO131" s="4">
        <f t="shared" si="163"/>
        <v>-0.77381606961451865</v>
      </c>
      <c r="AP131" s="4">
        <f t="shared" si="163"/>
        <v>-1.5539413834665297</v>
      </c>
      <c r="AQ131" s="4">
        <f t="shared" si="163"/>
        <v>-1.955187159659431</v>
      </c>
      <c r="AR131" s="4">
        <f t="shared" si="163"/>
        <v>-0.746527670823383</v>
      </c>
      <c r="AS131" s="4">
        <f t="shared" si="163"/>
        <v>1.4790614589432565</v>
      </c>
      <c r="AT131" s="4">
        <f t="shared" si="163"/>
        <v>-1.0767608007103746</v>
      </c>
      <c r="AU131" s="4">
        <f t="shared" si="163"/>
        <v>-0.15261440780468405</v>
      </c>
      <c r="AV131" s="4">
        <f t="shared" si="163"/>
        <v>-1.4898238865557261</v>
      </c>
      <c r="AW131" s="4">
        <f t="shared" si="163"/>
        <v>7.9914777462150255E-2</v>
      </c>
      <c r="AY131" s="2">
        <f t="shared" si="154"/>
        <v>48.092360571631659</v>
      </c>
      <c r="AZ131" s="2">
        <f t="shared" si="154"/>
        <v>50.81765208847289</v>
      </c>
      <c r="BA131" s="2">
        <f t="shared" si="154"/>
        <v>52.441789421527076</v>
      </c>
      <c r="BB131" s="2">
        <f t="shared" si="154"/>
        <v>50.919294956668004</v>
      </c>
      <c r="BC131" s="2">
        <f t="shared" si="154"/>
        <v>49.968620570763171</v>
      </c>
      <c r="BD131" s="2">
        <f t="shared" si="154"/>
        <v>48.951241191584941</v>
      </c>
      <c r="BE131" s="2">
        <f t="shared" si="154"/>
        <v>48.527814850930504</v>
      </c>
      <c r="BF131" s="2">
        <f t="shared" si="154"/>
        <v>48.110939786467924</v>
      </c>
      <c r="BG131" s="2">
        <f t="shared" si="154"/>
        <v>47.971146257859843</v>
      </c>
      <c r="BH131" s="2">
        <f t="shared" si="154"/>
        <v>49.254517744762822</v>
      </c>
      <c r="BI131" s="2">
        <f t="shared" si="154"/>
        <v>48.471936619245973</v>
      </c>
      <c r="BJ131" s="2">
        <f t="shared" si="154"/>
        <v>48.453755794349838</v>
      </c>
      <c r="BK131" s="2">
        <f t="shared" si="154"/>
        <v>49.66061210172893</v>
      </c>
      <c r="BL131" s="2">
        <f t="shared" si="154"/>
        <v>49.718902831574027</v>
      </c>
      <c r="BM131" s="2">
        <f t="shared" si="154"/>
        <v>51.32066923424108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45.414000000000001</v>
      </c>
      <c r="CF131" s="2">
        <f t="shared" si="155"/>
        <v>49.305999999999997</v>
      </c>
      <c r="CG131" s="2">
        <f t="shared" si="155"/>
        <v>50.887</v>
      </c>
      <c r="CH131" s="2">
        <f t="shared" si="155"/>
        <v>49.29</v>
      </c>
      <c r="CI131" s="2">
        <f t="shared" si="155"/>
        <v>49.854999999999997</v>
      </c>
      <c r="CJ131" s="2">
        <f t="shared" si="155"/>
        <v>48.360999999999997</v>
      </c>
      <c r="CK131" s="2">
        <f t="shared" si="155"/>
        <v>47.753999999999998</v>
      </c>
      <c r="CL131" s="2">
        <f t="shared" si="155"/>
        <v>46.557000000000002</v>
      </c>
      <c r="CM131" s="2">
        <f t="shared" si="155"/>
        <v>46.015999999999998</v>
      </c>
      <c r="CN131" s="2">
        <f t="shared" si="155"/>
        <v>48.508000000000003</v>
      </c>
      <c r="CO131" s="2">
        <f t="shared" si="155"/>
        <v>49.951000000000001</v>
      </c>
      <c r="CP131" s="2">
        <f t="shared" si="155"/>
        <v>47.377000000000002</v>
      </c>
      <c r="CQ131" s="2">
        <f t="shared" si="155"/>
        <v>49.508000000000003</v>
      </c>
      <c r="CR131" s="2">
        <f t="shared" si="155"/>
        <v>48.23</v>
      </c>
      <c r="CS131" s="2">
        <f t="shared" si="155"/>
        <v>51.41</v>
      </c>
      <c r="CU131" s="2">
        <f t="shared" si="110"/>
        <v>45.414000000000001</v>
      </c>
      <c r="CV131" s="2">
        <f t="shared" si="111"/>
        <v>49.305999999999997</v>
      </c>
      <c r="CW131" s="2">
        <f t="shared" si="112"/>
        <v>50.887</v>
      </c>
      <c r="CX131" s="2">
        <f t="shared" si="113"/>
        <v>49.29</v>
      </c>
      <c r="CY131" s="2">
        <f t="shared" si="114"/>
        <v>49.854999999999997</v>
      </c>
      <c r="CZ131" s="2">
        <f t="shared" si="115"/>
        <v>48.360999999999997</v>
      </c>
      <c r="DA131" s="2">
        <f t="shared" si="116"/>
        <v>47.753999999999998</v>
      </c>
      <c r="DB131" s="2">
        <f t="shared" si="117"/>
        <v>46.557000000000002</v>
      </c>
      <c r="DC131" s="2">
        <f t="shared" si="118"/>
        <v>46.015999999999998</v>
      </c>
      <c r="DD131" s="2">
        <f t="shared" si="119"/>
        <v>48.508000000000003</v>
      </c>
      <c r="DE131" s="2">
        <f t="shared" si="120"/>
        <v>49.951000000000001</v>
      </c>
      <c r="DF131" s="2">
        <f t="shared" si="121"/>
        <v>47.377000000000002</v>
      </c>
      <c r="DG131" s="2">
        <f t="shared" si="122"/>
        <v>49.508000000000003</v>
      </c>
      <c r="DH131" s="2">
        <f t="shared" si="123"/>
        <v>48.23</v>
      </c>
      <c r="DI131" s="2">
        <f t="shared" si="124"/>
        <v>51.41</v>
      </c>
      <c r="DK131" s="2">
        <f t="shared" si="164"/>
        <v>56.895217486427349</v>
      </c>
      <c r="DL131" s="2">
        <f t="shared" si="164"/>
        <v>75.659545454545452</v>
      </c>
      <c r="DM131" s="2">
        <f t="shared" si="164"/>
        <v>106.86554968287524</v>
      </c>
      <c r="DN131" s="2">
        <f t="shared" si="164"/>
        <v>99.037095137420721</v>
      </c>
      <c r="DO131" s="2">
        <f t="shared" si="164"/>
        <v>77.765767441860461</v>
      </c>
      <c r="DP131" s="2">
        <f t="shared" si="164"/>
        <v>83.164331881533101</v>
      </c>
      <c r="DQ131" s="2">
        <f t="shared" si="164"/>
        <v>90.512422530957437</v>
      </c>
      <c r="DR131" s="2">
        <f t="shared" si="164"/>
        <v>89.645759581881521</v>
      </c>
      <c r="DS131" s="2">
        <f t="shared" si="164"/>
        <v>76.364878048780469</v>
      </c>
      <c r="DT131" s="2">
        <f t="shared" si="164"/>
        <v>92.107801619433204</v>
      </c>
      <c r="DU131" s="2">
        <f t="shared" si="164"/>
        <v>77.205975891181993</v>
      </c>
      <c r="DV131" s="2">
        <f t="shared" si="164"/>
        <v>86.762601788077674</v>
      </c>
      <c r="DW131" s="2">
        <f t="shared" si="164"/>
        <v>87.472091513137997</v>
      </c>
      <c r="DX131" s="2">
        <f t="shared" si="164"/>
        <v>67.596542149474644</v>
      </c>
      <c r="DY131" s="2">
        <f t="shared" si="164"/>
        <v>57.33795470383275</v>
      </c>
      <c r="EA131" s="2">
        <f t="shared" si="152"/>
        <v>48.060085083139207</v>
      </c>
      <c r="EB131" s="2">
        <f t="shared" si="152"/>
        <v>50.719092110972909</v>
      </c>
      <c r="EC131" s="2">
        <f t="shared" si="152"/>
        <v>52.231083559126752</v>
      </c>
      <c r="ED131" s="2">
        <f t="shared" si="152"/>
        <v>50.733497942240824</v>
      </c>
      <c r="EE131" s="2">
        <f t="shared" si="151"/>
        <v>49.853854650331627</v>
      </c>
      <c r="EF131" s="2">
        <f t="shared" si="151"/>
        <v>48.809109612500848</v>
      </c>
      <c r="EG131" s="2">
        <f t="shared" si="151"/>
        <v>48.3592538128337</v>
      </c>
      <c r="EH131" s="2">
        <f t="shared" si="151"/>
        <v>47.935377599139521</v>
      </c>
      <c r="EI131" s="2">
        <f t="shared" si="151"/>
        <v>47.850387818103805</v>
      </c>
      <c r="EJ131" s="2">
        <f t="shared" si="151"/>
        <v>49.050572680835955</v>
      </c>
      <c r="EK131" s="2">
        <f t="shared" si="151"/>
        <v>48.340357640238942</v>
      </c>
      <c r="EL131" s="2">
        <f t="shared" si="151"/>
        <v>48.278585306919545</v>
      </c>
      <c r="EM131" s="2">
        <f t="shared" si="135"/>
        <v>49.503272287564414</v>
      </c>
      <c r="EN131" s="2">
        <f t="shared" si="135"/>
        <v>49.636894357982584</v>
      </c>
      <c r="EO131" s="2">
        <f t="shared" si="135"/>
        <v>51.292897113138295</v>
      </c>
      <c r="EQ131" s="2">
        <f t="shared" si="165"/>
        <v>48.333791849599663</v>
      </c>
      <c r="ER131" s="2">
        <f t="shared" si="165"/>
        <v>51.044046405686828</v>
      </c>
      <c r="ES131" s="2">
        <f t="shared" si="165"/>
        <v>52.452183442652867</v>
      </c>
      <c r="ET131" s="2">
        <f t="shared" si="165"/>
        <v>50.864561108255863</v>
      </c>
      <c r="EU131" s="2">
        <f t="shared" si="165"/>
        <v>49.843750594554145</v>
      </c>
      <c r="EV131" s="2">
        <f t="shared" si="165"/>
        <v>48.587107643004998</v>
      </c>
      <c r="EW131" s="2">
        <f t="shared" si="165"/>
        <v>48.359404105419188</v>
      </c>
      <c r="EX131" s="2">
        <f t="shared" si="165"/>
        <v>47.763057213364199</v>
      </c>
      <c r="EY131" s="2">
        <f t="shared" si="165"/>
        <v>48.000811545395678</v>
      </c>
      <c r="EZ131" s="2">
        <f t="shared" si="165"/>
        <v>49.175479975629784</v>
      </c>
      <c r="FA131" s="2">
        <f t="shared" si="165"/>
        <v>48.270224646426449</v>
      </c>
      <c r="FB131" s="2">
        <f t="shared" si="165"/>
        <v>48.05026949032937</v>
      </c>
      <c r="FC131" s="2">
        <f t="shared" si="165"/>
        <v>49.196211469426565</v>
      </c>
      <c r="FD131" s="2">
        <f t="shared" si="165"/>
        <v>49.492018413777068</v>
      </c>
      <c r="FE131" s="2">
        <f t="shared" si="165"/>
        <v>51.313160548032243</v>
      </c>
      <c r="FG131" s="2">
        <f t="shared" si="166"/>
        <v>0.99651469339175747</v>
      </c>
      <c r="FH131" s="2">
        <f t="shared" si="166"/>
        <v>0.99610381877507248</v>
      </c>
      <c r="FI131" s="2">
        <f t="shared" si="166"/>
        <v>0.99616884564039421</v>
      </c>
      <c r="FJ131" s="2">
        <f t="shared" si="166"/>
        <v>0.99616738749290767</v>
      </c>
      <c r="FK131" s="2">
        <f t="shared" si="166"/>
        <v>0.9958864457024359</v>
      </c>
      <c r="FL131" s="2">
        <f t="shared" si="166"/>
        <v>0.99582362733027674</v>
      </c>
      <c r="FM131" s="2">
        <f t="shared" si="166"/>
        <v>0.99600124562557357</v>
      </c>
      <c r="FN131" s="2">
        <f t="shared" si="166"/>
        <v>0.99576105119813363</v>
      </c>
      <c r="FO131" s="2">
        <f t="shared" si="166"/>
        <v>0.99581619276969635</v>
      </c>
      <c r="FP131" s="2">
        <f t="shared" si="166"/>
        <v>0.99528909058617443</v>
      </c>
      <c r="FQ131" s="2">
        <f t="shared" si="166"/>
        <v>0.99542424680801234</v>
      </c>
      <c r="FR131" s="2">
        <f t="shared" si="166"/>
        <v>0.99541358262810764</v>
      </c>
      <c r="FS131" s="2">
        <f t="shared" si="166"/>
        <v>0.99580503299989331</v>
      </c>
      <c r="FT131" s="2">
        <f t="shared" si="166"/>
        <v>0.99539539448583592</v>
      </c>
      <c r="FU131" s="2">
        <f t="shared" si="166"/>
        <v>0.99541906405008063</v>
      </c>
      <c r="FW131" s="2">
        <f t="shared" si="156"/>
        <v>5.4158074414588581E-3</v>
      </c>
      <c r="FX131" s="2">
        <f t="shared" si="156"/>
        <v>4.2696818110806297E-3</v>
      </c>
      <c r="FY131" s="2">
        <f t="shared" si="156"/>
        <v>6.299367070538445E-3</v>
      </c>
      <c r="FZ131" s="2">
        <f t="shared" si="156"/>
        <v>5.0971123291264292E-3</v>
      </c>
      <c r="GA131" s="2">
        <f t="shared" si="156"/>
        <v>5.0720608054361646E-3</v>
      </c>
      <c r="GB131" s="2">
        <f t="shared" si="156"/>
        <v>6.0748662078164749E-3</v>
      </c>
      <c r="GC131" s="2">
        <f t="shared" si="156"/>
        <v>5.7906335122984206E-3</v>
      </c>
      <c r="GD131" s="2">
        <f t="shared" si="156"/>
        <v>7.2306384246031245E-3</v>
      </c>
      <c r="GE131" s="2">
        <f t="shared" si="156"/>
        <v>9.7013242975823848E-3</v>
      </c>
      <c r="GF131" s="2">
        <f t="shared" si="156"/>
        <v>8.8574393402520938E-3</v>
      </c>
      <c r="GG131" s="2">
        <f t="shared" si="156"/>
        <v>7.1716009266545519E-3</v>
      </c>
      <c r="GH131" s="2">
        <f t="shared" si="156"/>
        <v>5.8396055034299421E-3</v>
      </c>
      <c r="GI131" s="2">
        <f t="shared" si="156"/>
        <v>6.3118750595590762E-3</v>
      </c>
      <c r="GJ131" s="2">
        <f t="shared" si="156"/>
        <v>4.7531677220977071E-3</v>
      </c>
      <c r="GK131" s="2">
        <f t="shared" si="156"/>
        <v>3.9529066349927085E-3</v>
      </c>
      <c r="GM131" s="86">
        <f t="shared" si="157"/>
        <v>1.5999565430173761E-32</v>
      </c>
      <c r="GN131" s="86">
        <f t="shared" si="157"/>
        <v>1.4588652073595381E-40</v>
      </c>
      <c r="GO131" s="86">
        <f t="shared" si="157"/>
        <v>2.8922149146078658E-76</v>
      </c>
      <c r="GP131" s="86">
        <f t="shared" si="157"/>
        <v>2.3159011269879906E-75</v>
      </c>
      <c r="GQ131" s="86">
        <f t="shared" si="157"/>
        <v>9.654104380965E-78</v>
      </c>
      <c r="GR131" s="86">
        <f t="shared" si="157"/>
        <v>1.8626581432706915E-87</v>
      </c>
      <c r="GS131" s="86">
        <f t="shared" si="157"/>
        <v>1.952204291499985E-86</v>
      </c>
      <c r="GT131" s="86">
        <f t="shared" si="157"/>
        <v>6.5805528696775227E-86</v>
      </c>
      <c r="GU131" s="86">
        <f t="shared" si="157"/>
        <v>1.1937482293478765E-86</v>
      </c>
      <c r="GV131" s="86">
        <f t="shared" si="157"/>
        <v>1.6405521057491365E-81</v>
      </c>
      <c r="GW131" s="86">
        <f t="shared" si="157"/>
        <v>9.3487092886895027E-77</v>
      </c>
      <c r="GX131" s="86">
        <f t="shared" si="157"/>
        <v>2.0811237173310625E-47</v>
      </c>
      <c r="GY131" s="86">
        <f t="shared" si="157"/>
        <v>6.9126452652704228E-48</v>
      </c>
      <c r="GZ131" s="86">
        <f t="shared" si="157"/>
        <v>6.2365161148783414E-60</v>
      </c>
      <c r="HA131" s="86">
        <f t="shared" si="157"/>
        <v>1.1128664721474308E-61</v>
      </c>
      <c r="HC131" s="86">
        <f t="shared" si="153"/>
        <v>5.8393242389853341E-7</v>
      </c>
      <c r="HD131" s="86">
        <f t="shared" si="153"/>
        <v>5.8797975291894222E-11</v>
      </c>
      <c r="HE131" s="86">
        <f t="shared" si="153"/>
        <v>7.6170039875467692E-16</v>
      </c>
      <c r="HF131" s="86">
        <f t="shared" si="153"/>
        <v>5.0512832222292823E-18</v>
      </c>
      <c r="HG131" s="86">
        <f t="shared" si="153"/>
        <v>2.5756833475290529E-9</v>
      </c>
      <c r="HH131" s="86">
        <f t="shared" si="153"/>
        <v>7.4029937496755755E-19</v>
      </c>
      <c r="HI131" s="86">
        <f t="shared" si="153"/>
        <v>3.4855682645828341E-16</v>
      </c>
      <c r="HJ131" s="86">
        <f t="shared" si="153"/>
        <v>1.3383795062253093E-19</v>
      </c>
      <c r="HK131" s="86">
        <f t="shared" si="153"/>
        <v>5.0323807655387062E-19</v>
      </c>
      <c r="HL131" s="86">
        <f t="shared" si="161"/>
        <v>5.0809249656736626E-22</v>
      </c>
      <c r="HM131" s="86">
        <f t="shared" si="161"/>
        <v>1.0945285953947668E-15</v>
      </c>
      <c r="HN131" s="86">
        <f t="shared" si="161"/>
        <v>6.152564979643127E-13</v>
      </c>
      <c r="HO131" s="86">
        <f t="shared" si="161"/>
        <v>4.8088406637604495E-10</v>
      </c>
      <c r="HP131" s="86">
        <f t="shared" si="161"/>
        <v>1.3543628149407944E-9</v>
      </c>
      <c r="HQ131" s="86">
        <f t="shared" si="161"/>
        <v>2.9598349101811243E-12</v>
      </c>
      <c r="HS131" s="86">
        <f t="shared" si="158"/>
        <v>2.9905599715805095E-8</v>
      </c>
      <c r="HT131" s="86">
        <f t="shared" si="158"/>
        <v>1.7193268443800358E-11</v>
      </c>
      <c r="HU131" s="86">
        <f t="shared" si="158"/>
        <v>2.8341990118032622E-8</v>
      </c>
      <c r="HV131" s="86">
        <f t="shared" si="158"/>
        <v>1.445727495735536E-8</v>
      </c>
      <c r="HW131" s="86">
        <f t="shared" si="158"/>
        <v>4.0159891602084839E-13</v>
      </c>
      <c r="HX131" s="86">
        <f t="shared" si="158"/>
        <v>2.0784578907228324E-9</v>
      </c>
      <c r="HY131" s="86">
        <f t="shared" si="158"/>
        <v>6.2782608461522375E-9</v>
      </c>
      <c r="HZ131" s="86">
        <f t="shared" si="158"/>
        <v>7.3975782119770234E-9</v>
      </c>
      <c r="IA131" s="86">
        <f t="shared" si="158"/>
        <v>1.7475175343750756E-7</v>
      </c>
      <c r="IB131" s="86">
        <f t="shared" si="158"/>
        <v>3.4276728256597278E-8</v>
      </c>
      <c r="IC131" s="86">
        <f t="shared" si="158"/>
        <v>6.2620038079406126E-9</v>
      </c>
      <c r="ID131" s="86">
        <f t="shared" si="158"/>
        <v>1.7601020240171454E-8</v>
      </c>
      <c r="IE131" s="86">
        <f t="shared" si="158"/>
        <v>5.5982345721646687E-9</v>
      </c>
      <c r="IF131" s="86">
        <f t="shared" si="158"/>
        <v>2.2471813622344098E-6</v>
      </c>
      <c r="IG131" s="86">
        <f t="shared" si="158"/>
        <v>1.4449105448953377E-5</v>
      </c>
      <c r="II131" s="86">
        <f t="shared" si="159"/>
        <v>5.2623230899560297E-50</v>
      </c>
      <c r="IJ131" s="86">
        <f t="shared" si="159"/>
        <v>9.8646047617480223E-77</v>
      </c>
      <c r="IK131" s="86">
        <f t="shared" si="159"/>
        <v>6.0780856594947963E-56</v>
      </c>
      <c r="IL131" s="86">
        <f t="shared" si="159"/>
        <v>7.0629594793449658E-56</v>
      </c>
      <c r="IM131" s="86">
        <f t="shared" si="159"/>
        <v>6.3833348724984244E-90</v>
      </c>
      <c r="IN131" s="86">
        <f t="shared" si="159"/>
        <v>5.9134517176692207E-65</v>
      </c>
      <c r="IO131" s="86">
        <f t="shared" si="159"/>
        <v>6.3321387654319599E-62</v>
      </c>
      <c r="IP131" s="86">
        <f t="shared" si="159"/>
        <v>5.8257362177998468E-62</v>
      </c>
      <c r="IQ131" s="86">
        <f t="shared" si="159"/>
        <v>1.1619458687134866E-54</v>
      </c>
      <c r="IR131" s="86">
        <f t="shared" si="159"/>
        <v>1.7252534109109535E-61</v>
      </c>
      <c r="IS131" s="86">
        <f t="shared" si="159"/>
        <v>1.8974601518356201E-63</v>
      </c>
      <c r="IT131" s="86">
        <f t="shared" si="159"/>
        <v>2.1633221767797037E-54</v>
      </c>
      <c r="IU131" s="86">
        <f t="shared" si="159"/>
        <v>3.0392976388487626E-59</v>
      </c>
      <c r="IV131" s="86">
        <f t="shared" si="159"/>
        <v>3.7929056024409599E-36</v>
      </c>
      <c r="IW131" s="86">
        <f t="shared" si="159"/>
        <v>8.7965991666989801E-38</v>
      </c>
      <c r="IY131" s="86">
        <f t="shared" si="160"/>
        <v>6.1383802361433852E-7</v>
      </c>
      <c r="IZ131" s="86">
        <f t="shared" si="160"/>
        <v>7.599124373569458E-11</v>
      </c>
      <c r="JA131" s="86">
        <f t="shared" si="160"/>
        <v>2.8341990879733022E-8</v>
      </c>
      <c r="JB131" s="86">
        <f t="shared" si="160"/>
        <v>1.4457274962406643E-8</v>
      </c>
      <c r="JC131" s="86">
        <f t="shared" si="160"/>
        <v>2.5760849464450738E-9</v>
      </c>
      <c r="JD131" s="86">
        <f t="shared" si="160"/>
        <v>2.0784578914631317E-9</v>
      </c>
      <c r="JE131" s="86">
        <f t="shared" si="160"/>
        <v>6.2782611947090639E-9</v>
      </c>
      <c r="JF131" s="86">
        <f t="shared" si="160"/>
        <v>7.3975782121108612E-9</v>
      </c>
      <c r="JG131" s="86">
        <f t="shared" si="160"/>
        <v>1.747517534380108E-7</v>
      </c>
      <c r="JH131" s="86">
        <f t="shared" si="160"/>
        <v>3.4276728256597788E-8</v>
      </c>
      <c r="JI131" s="86">
        <f t="shared" si="160"/>
        <v>6.2620049024692077E-9</v>
      </c>
      <c r="JJ131" s="86">
        <f t="shared" si="160"/>
        <v>1.7601635496669419E-8</v>
      </c>
      <c r="JK131" s="86">
        <f t="shared" si="160"/>
        <v>6.0791186385407137E-9</v>
      </c>
      <c r="JL131" s="86">
        <f t="shared" si="160"/>
        <v>2.2485357250493507E-6</v>
      </c>
      <c r="JM131" s="86">
        <f t="shared" si="160"/>
        <v>1.4449108408788287E-5</v>
      </c>
    </row>
    <row r="132" spans="2:273" x14ac:dyDescent="0.25">
      <c r="B132" s="2">
        <v>105</v>
      </c>
      <c r="C132" s="37">
        <v>46.344999999999999</v>
      </c>
      <c r="D132" s="37">
        <v>51.645000000000003</v>
      </c>
      <c r="E132" s="37">
        <v>51.887</v>
      </c>
      <c r="F132" s="37">
        <v>51.145000000000003</v>
      </c>
      <c r="G132" s="37">
        <v>48.613</v>
      </c>
      <c r="H132" s="37">
        <v>46.491999999999997</v>
      </c>
      <c r="I132" s="37">
        <v>49.41</v>
      </c>
      <c r="J132" s="37">
        <v>46.279000000000003</v>
      </c>
      <c r="K132" s="37">
        <v>46.262</v>
      </c>
      <c r="L132" s="37">
        <v>48.689</v>
      </c>
      <c r="M132" s="37">
        <v>48.671999999999997</v>
      </c>
      <c r="N132" s="37">
        <v>51.213000000000001</v>
      </c>
      <c r="O132" s="37">
        <v>45.622999999999998</v>
      </c>
      <c r="P132" s="37">
        <v>47.917999999999999</v>
      </c>
      <c r="Q132" s="37">
        <v>50.902000000000001</v>
      </c>
      <c r="S132" s="4">
        <f t="shared" si="162"/>
        <v>48.006767432256744</v>
      </c>
      <c r="T132" s="4">
        <f t="shared" si="162"/>
        <v>50.684638237551759</v>
      </c>
      <c r="U132" s="4">
        <f t="shared" si="162"/>
        <v>52.290236799724767</v>
      </c>
      <c r="V132" s="4">
        <f t="shared" si="162"/>
        <v>50.804929378927987</v>
      </c>
      <c r="W132" s="4">
        <f t="shared" si="162"/>
        <v>49.840393995284224</v>
      </c>
      <c r="X132" s="4">
        <f t="shared" si="162"/>
        <v>48.776603239640849</v>
      </c>
      <c r="Y132" s="4">
        <f t="shared" si="162"/>
        <v>48.366416316568049</v>
      </c>
      <c r="Z132" s="4">
        <f t="shared" si="162"/>
        <v>47.917040619494173</v>
      </c>
      <c r="AA132" s="4">
        <f t="shared" si="162"/>
        <v>47.899232678785594</v>
      </c>
      <c r="AB132" s="4">
        <f t="shared" si="162"/>
        <v>49.124054218884432</v>
      </c>
      <c r="AC132" s="4">
        <f t="shared" si="162"/>
        <v>48.30833680998937</v>
      </c>
      <c r="AD132" s="4">
        <f t="shared" si="162"/>
        <v>48.287836677118619</v>
      </c>
      <c r="AE132" s="4">
        <f t="shared" si="162"/>
        <v>49.493059067004566</v>
      </c>
      <c r="AF132" s="4">
        <f t="shared" si="162"/>
        <v>49.567199180975102</v>
      </c>
      <c r="AG132" s="4">
        <f t="shared" si="162"/>
        <v>51.23687697431609</v>
      </c>
      <c r="AI132" s="4">
        <f t="shared" si="163"/>
        <v>-1.6617674322567453</v>
      </c>
      <c r="AJ132" s="4">
        <f t="shared" si="163"/>
        <v>0.96036176244824389</v>
      </c>
      <c r="AK132" s="4">
        <f t="shared" si="163"/>
        <v>-0.40323679972476612</v>
      </c>
      <c r="AL132" s="4">
        <f t="shared" si="163"/>
        <v>0.34007062107201591</v>
      </c>
      <c r="AM132" s="4">
        <f t="shared" si="163"/>
        <v>-1.2273939952842241</v>
      </c>
      <c r="AN132" s="4">
        <f t="shared" si="163"/>
        <v>-2.2846032396408518</v>
      </c>
      <c r="AO132" s="4">
        <f t="shared" si="163"/>
        <v>1.0435836834319474</v>
      </c>
      <c r="AP132" s="4">
        <f t="shared" si="163"/>
        <v>-1.6380406194941699</v>
      </c>
      <c r="AQ132" s="4">
        <f t="shared" si="163"/>
        <v>-1.637232678785594</v>
      </c>
      <c r="AR132" s="4">
        <f t="shared" si="163"/>
        <v>-0.43505421888443152</v>
      </c>
      <c r="AS132" s="4">
        <f t="shared" si="163"/>
        <v>0.36366319001062664</v>
      </c>
      <c r="AT132" s="4">
        <f t="shared" si="163"/>
        <v>2.9251633228813816</v>
      </c>
      <c r="AU132" s="4">
        <f t="shared" si="163"/>
        <v>-3.8700590670045685</v>
      </c>
      <c r="AV132" s="4">
        <f t="shared" si="163"/>
        <v>-1.6491991809751028</v>
      </c>
      <c r="AW132" s="4">
        <f t="shared" si="163"/>
        <v>-0.33487697431608865</v>
      </c>
      <c r="AY132" s="2">
        <f t="shared" si="154"/>
        <v>48.00676649528679</v>
      </c>
      <c r="AZ132" s="2">
        <f t="shared" si="154"/>
        <v>50.684638227573522</v>
      </c>
      <c r="BA132" s="2">
        <f t="shared" si="154"/>
        <v>52.290225191929132</v>
      </c>
      <c r="BB132" s="2">
        <f t="shared" si="154"/>
        <v>50.80492343861912</v>
      </c>
      <c r="BC132" s="2">
        <f t="shared" si="154"/>
        <v>49.8403939942555</v>
      </c>
      <c r="BD132" s="2">
        <f t="shared" si="154"/>
        <v>48.776601567979974</v>
      </c>
      <c r="BE132" s="2">
        <f t="shared" si="154"/>
        <v>48.366411435214893</v>
      </c>
      <c r="BF132" s="2">
        <f t="shared" si="154"/>
        <v>47.917033861108123</v>
      </c>
      <c r="BG132" s="2">
        <f t="shared" si="154"/>
        <v>47.899083018366341</v>
      </c>
      <c r="BH132" s="2">
        <f t="shared" si="154"/>
        <v>49.124012820418535</v>
      </c>
      <c r="BI132" s="2">
        <f t="shared" si="154"/>
        <v>48.308328494875916</v>
      </c>
      <c r="BJ132" s="2">
        <f t="shared" si="154"/>
        <v>48.287818998272563</v>
      </c>
      <c r="BK132" s="2">
        <f t="shared" si="154"/>
        <v>49.493049873428696</v>
      </c>
      <c r="BL132" s="2">
        <f t="shared" si="154"/>
        <v>49.565080812172482</v>
      </c>
      <c r="BM132" s="2">
        <f t="shared" si="154"/>
        <v>51.218834916496419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46.344999999999999</v>
      </c>
      <c r="CF132" s="2">
        <f t="shared" si="155"/>
        <v>51.645000000000003</v>
      </c>
      <c r="CG132" s="2">
        <f t="shared" si="155"/>
        <v>51.887</v>
      </c>
      <c r="CH132" s="2">
        <f t="shared" si="155"/>
        <v>51.145000000000003</v>
      </c>
      <c r="CI132" s="2">
        <f t="shared" si="155"/>
        <v>48.613</v>
      </c>
      <c r="CJ132" s="2">
        <f t="shared" si="155"/>
        <v>46.491999999999997</v>
      </c>
      <c r="CK132" s="2">
        <f t="shared" si="155"/>
        <v>49.41</v>
      </c>
      <c r="CL132" s="2">
        <f t="shared" si="155"/>
        <v>46.279000000000003</v>
      </c>
      <c r="CM132" s="2">
        <f t="shared" si="155"/>
        <v>46.262</v>
      </c>
      <c r="CN132" s="2">
        <f t="shared" si="155"/>
        <v>48.689</v>
      </c>
      <c r="CO132" s="2">
        <f t="shared" si="155"/>
        <v>48.671999999999997</v>
      </c>
      <c r="CP132" s="2">
        <f t="shared" si="155"/>
        <v>51.213000000000001</v>
      </c>
      <c r="CQ132" s="2">
        <f t="shared" si="155"/>
        <v>45.622999999999998</v>
      </c>
      <c r="CR132" s="2">
        <f t="shared" si="155"/>
        <v>47.917999999999999</v>
      </c>
      <c r="CS132" s="2">
        <f t="shared" si="155"/>
        <v>50.902000000000001</v>
      </c>
      <c r="CU132" s="2">
        <f t="shared" si="110"/>
        <v>46.344999999999999</v>
      </c>
      <c r="CV132" s="2">
        <f t="shared" si="111"/>
        <v>51.645000000000003</v>
      </c>
      <c r="CW132" s="2">
        <f t="shared" si="112"/>
        <v>51.887</v>
      </c>
      <c r="CX132" s="2">
        <f t="shared" si="113"/>
        <v>51.145000000000003</v>
      </c>
      <c r="CY132" s="2">
        <f t="shared" si="114"/>
        <v>48.613</v>
      </c>
      <c r="CZ132" s="2">
        <f t="shared" si="115"/>
        <v>46.491999999999997</v>
      </c>
      <c r="DA132" s="2">
        <f t="shared" si="116"/>
        <v>49.41</v>
      </c>
      <c r="DB132" s="2">
        <f t="shared" si="117"/>
        <v>46.279000000000003</v>
      </c>
      <c r="DC132" s="2">
        <f t="shared" si="118"/>
        <v>46.262</v>
      </c>
      <c r="DD132" s="2">
        <f t="shared" si="119"/>
        <v>48.689</v>
      </c>
      <c r="DE132" s="2">
        <f t="shared" si="120"/>
        <v>48.671999999999997</v>
      </c>
      <c r="DF132" s="2">
        <f t="shared" si="121"/>
        <v>51.213000000000001</v>
      </c>
      <c r="DG132" s="2">
        <f t="shared" si="122"/>
        <v>45.622999999999998</v>
      </c>
      <c r="DH132" s="2">
        <f t="shared" si="123"/>
        <v>47.917999999999999</v>
      </c>
      <c r="DI132" s="2">
        <f t="shared" si="124"/>
        <v>50.902000000000001</v>
      </c>
      <c r="DK132" s="2">
        <f t="shared" si="164"/>
        <v>56.897984847257099</v>
      </c>
      <c r="DL132" s="2">
        <f t="shared" si="164"/>
        <v>75.815469696969686</v>
      </c>
      <c r="DM132" s="2">
        <f t="shared" si="164"/>
        <v>107.35057315010569</v>
      </c>
      <c r="DN132" s="2">
        <f t="shared" si="164"/>
        <v>99.419433756166313</v>
      </c>
      <c r="DO132" s="2">
        <f t="shared" si="164"/>
        <v>77.952302325581385</v>
      </c>
      <c r="DP132" s="2">
        <f t="shared" si="164"/>
        <v>83.407977351916372</v>
      </c>
      <c r="DQ132" s="2">
        <f t="shared" si="164"/>
        <v>90.830183781334966</v>
      </c>
      <c r="DR132" s="2">
        <f t="shared" si="164"/>
        <v>89.964631881533094</v>
      </c>
      <c r="DS132" s="2">
        <f t="shared" si="164"/>
        <v>76.553220731707299</v>
      </c>
      <c r="DT132" s="2">
        <f t="shared" si="164"/>
        <v>92.503514170040489</v>
      </c>
      <c r="DU132" s="2">
        <f t="shared" si="164"/>
        <v>77.433801688555349</v>
      </c>
      <c r="DV132" s="2">
        <f t="shared" si="164"/>
        <v>87.081445236744713</v>
      </c>
      <c r="DW132" s="2">
        <f t="shared" si="164"/>
        <v>87.755817879794591</v>
      </c>
      <c r="DX132" s="2">
        <f t="shared" si="164"/>
        <v>67.675560948599511</v>
      </c>
      <c r="DY132" s="2">
        <f t="shared" si="164"/>
        <v>57.349761149825781</v>
      </c>
      <c r="EA132" s="2">
        <f t="shared" si="152"/>
        <v>47.976956108924412</v>
      </c>
      <c r="EB132" s="2">
        <f t="shared" si="152"/>
        <v>50.593587366563497</v>
      </c>
      <c r="EC132" s="2">
        <f t="shared" si="152"/>
        <v>52.095771839671144</v>
      </c>
      <c r="ED132" s="2">
        <f t="shared" si="152"/>
        <v>50.633698455497992</v>
      </c>
      <c r="EE132" s="2">
        <f t="shared" si="151"/>
        <v>49.734531091975988</v>
      </c>
      <c r="EF132" s="2">
        <f t="shared" si="151"/>
        <v>48.645348671334119</v>
      </c>
      <c r="EG132" s="2">
        <f t="shared" si="151"/>
        <v>48.210920071708017</v>
      </c>
      <c r="EH132" s="2">
        <f t="shared" si="151"/>
        <v>47.754822894788987</v>
      </c>
      <c r="EI132" s="2">
        <f t="shared" si="151"/>
        <v>47.787998579992468</v>
      </c>
      <c r="EJ132" s="2">
        <f t="shared" si="151"/>
        <v>48.935715442615987</v>
      </c>
      <c r="EK132" s="2">
        <f t="shared" si="151"/>
        <v>48.186721360149868</v>
      </c>
      <c r="EL132" s="2">
        <f t="shared" si="151"/>
        <v>48.126104621939135</v>
      </c>
      <c r="EM132" s="2">
        <f t="shared" si="135"/>
        <v>49.347985304612124</v>
      </c>
      <c r="EN132" s="2">
        <f t="shared" si="135"/>
        <v>49.489366016033117</v>
      </c>
      <c r="EO132" s="2">
        <f t="shared" si="135"/>
        <v>51.193127266505527</v>
      </c>
      <c r="EQ132" s="2">
        <f t="shared" si="165"/>
        <v>48.220413552033385</v>
      </c>
      <c r="ER132" s="2">
        <f t="shared" si="165"/>
        <v>50.89226354959284</v>
      </c>
      <c r="ES132" s="2">
        <f t="shared" si="165"/>
        <v>52.287715499742689</v>
      </c>
      <c r="ET132" s="2">
        <f t="shared" si="165"/>
        <v>50.748728453020618</v>
      </c>
      <c r="EU132" s="2">
        <f t="shared" si="165"/>
        <v>49.727804491833183</v>
      </c>
      <c r="EV132" s="2">
        <f t="shared" si="165"/>
        <v>48.464629950033569</v>
      </c>
      <c r="EW132" s="2">
        <f t="shared" si="165"/>
        <v>48.212204682932395</v>
      </c>
      <c r="EX132" s="2">
        <f t="shared" si="165"/>
        <v>47.624607416026294</v>
      </c>
      <c r="EY132" s="2">
        <f t="shared" si="165"/>
        <v>47.90893245042097</v>
      </c>
      <c r="EZ132" s="2">
        <f t="shared" si="165"/>
        <v>49.04238055263064</v>
      </c>
      <c r="FA132" s="2">
        <f t="shared" si="165"/>
        <v>48.12384534126268</v>
      </c>
      <c r="FB132" s="2">
        <f t="shared" si="165"/>
        <v>47.923548703277376</v>
      </c>
      <c r="FC132" s="2">
        <f t="shared" si="165"/>
        <v>49.068585568759154</v>
      </c>
      <c r="FD132" s="2">
        <f t="shared" si="165"/>
        <v>49.357261816299811</v>
      </c>
      <c r="FE132" s="2">
        <f t="shared" si="165"/>
        <v>51.187519522952456</v>
      </c>
      <c r="FG132" s="2">
        <f t="shared" si="166"/>
        <v>0.99682038750557433</v>
      </c>
      <c r="FH132" s="2">
        <f t="shared" si="166"/>
        <v>0.9964454219042097</v>
      </c>
      <c r="FI132" s="2">
        <f t="shared" si="166"/>
        <v>0.99650476745370542</v>
      </c>
      <c r="FJ132" s="2">
        <f t="shared" si="166"/>
        <v>0.99650343671018538</v>
      </c>
      <c r="FK132" s="2">
        <f t="shared" si="166"/>
        <v>0.99624703551363991</v>
      </c>
      <c r="FL132" s="2">
        <f t="shared" si="166"/>
        <v>0.99618970266500617</v>
      </c>
      <c r="FM132" s="2">
        <f t="shared" si="166"/>
        <v>0.99635180906141441</v>
      </c>
      <c r="FN132" s="2">
        <f t="shared" si="166"/>
        <v>0.9961325902727598</v>
      </c>
      <c r="FO132" s="2">
        <f t="shared" si="166"/>
        <v>0.99618291727472041</v>
      </c>
      <c r="FP132" s="2">
        <f t="shared" si="166"/>
        <v>0.99570181791635959</v>
      </c>
      <c r="FQ132" s="2">
        <f t="shared" si="166"/>
        <v>0.99582518263957343</v>
      </c>
      <c r="FR132" s="2">
        <f t="shared" si="166"/>
        <v>0.99581544894646101</v>
      </c>
      <c r="FS132" s="2">
        <f t="shared" si="166"/>
        <v>0.99617273193602696</v>
      </c>
      <c r="FT132" s="2">
        <f t="shared" si="166"/>
        <v>0.99579884774070837</v>
      </c>
      <c r="FU132" s="2">
        <f t="shared" si="166"/>
        <v>0.99582045209758219</v>
      </c>
      <c r="FW132" s="2">
        <f t="shared" si="156"/>
        <v>5.9352135814527245E-3</v>
      </c>
      <c r="FX132" s="2">
        <f t="shared" si="156"/>
        <v>4.6796853019405718E-3</v>
      </c>
      <c r="FY132" s="2">
        <f t="shared" si="156"/>
        <v>6.9029233798136146E-3</v>
      </c>
      <c r="FZ132" s="2">
        <f t="shared" si="156"/>
        <v>5.5861254979705753E-3</v>
      </c>
      <c r="GA132" s="2">
        <f t="shared" si="156"/>
        <v>5.5586839780382598E-3</v>
      </c>
      <c r="GB132" s="2">
        <f t="shared" si="156"/>
        <v>6.6570566927976089E-3</v>
      </c>
      <c r="GC132" s="2">
        <f t="shared" si="156"/>
        <v>6.3457582041435258E-3</v>
      </c>
      <c r="GD132" s="2">
        <f t="shared" si="156"/>
        <v>7.922710502227738E-3</v>
      </c>
      <c r="GE132" s="2">
        <f t="shared" si="156"/>
        <v>1.0627343730758191E-2</v>
      </c>
      <c r="GF132" s="2">
        <f t="shared" si="156"/>
        <v>9.7036968183630591E-3</v>
      </c>
      <c r="GG132" s="2">
        <f t="shared" si="156"/>
        <v>7.8580670264174566E-3</v>
      </c>
      <c r="GH132" s="2">
        <f t="shared" si="156"/>
        <v>6.3993947241248288E-3</v>
      </c>
      <c r="GI132" s="2">
        <f t="shared" si="156"/>
        <v>6.9166214454108223E-3</v>
      </c>
      <c r="GJ132" s="2">
        <f t="shared" si="156"/>
        <v>5.2093558788518712E-3</v>
      </c>
      <c r="GK132" s="2">
        <f t="shared" si="156"/>
        <v>4.332623607019837E-3</v>
      </c>
      <c r="GM132" s="86">
        <f t="shared" si="157"/>
        <v>3.9933155640954007E-34</v>
      </c>
      <c r="GN132" s="86">
        <f t="shared" si="157"/>
        <v>1.2785140384824804E-42</v>
      </c>
      <c r="GO132" s="86">
        <f t="shared" si="157"/>
        <v>4.7179280168159634E-80</v>
      </c>
      <c r="GP132" s="86">
        <f t="shared" si="157"/>
        <v>4.0704801044608898E-79</v>
      </c>
      <c r="GQ132" s="86">
        <f t="shared" si="157"/>
        <v>1.2383935910202352E-81</v>
      </c>
      <c r="GR132" s="86">
        <f t="shared" si="157"/>
        <v>9.4155145738388076E-92</v>
      </c>
      <c r="GS132" s="86">
        <f t="shared" si="157"/>
        <v>9.9286603145571602E-91</v>
      </c>
      <c r="GT132" s="86">
        <f t="shared" si="157"/>
        <v>3.9860339925477144E-90</v>
      </c>
      <c r="GU132" s="86">
        <f t="shared" si="157"/>
        <v>7.0785302526426831E-91</v>
      </c>
      <c r="GV132" s="86">
        <f t="shared" si="157"/>
        <v>1.6973111989101235E-85</v>
      </c>
      <c r="GW132" s="86">
        <f t="shared" si="157"/>
        <v>1.4918758257645783E-80</v>
      </c>
      <c r="GX132" s="86">
        <f t="shared" si="157"/>
        <v>8.9632933351619216E-50</v>
      </c>
      <c r="GY132" s="86">
        <f t="shared" si="157"/>
        <v>3.0149140616574682E-50</v>
      </c>
      <c r="GZ132" s="86">
        <f t="shared" si="157"/>
        <v>6.3138853887882573E-63</v>
      </c>
      <c r="HA132" s="86">
        <f t="shared" si="157"/>
        <v>9.5258178493659587E-65</v>
      </c>
      <c r="HC132" s="86">
        <f t="shared" si="153"/>
        <v>7.7920340491774546E-8</v>
      </c>
      <c r="HD132" s="86">
        <f t="shared" si="153"/>
        <v>2.0419212604898737E-12</v>
      </c>
      <c r="HE132" s="86">
        <f t="shared" si="153"/>
        <v>7.4978111542100637E-18</v>
      </c>
      <c r="HF132" s="86">
        <f t="shared" si="153"/>
        <v>2.2169588687224601E-20</v>
      </c>
      <c r="HG132" s="86">
        <f t="shared" si="153"/>
        <v>2.1338739693472575E-10</v>
      </c>
      <c r="HH132" s="86">
        <f t="shared" si="153"/>
        <v>3.7571527491700701E-21</v>
      </c>
      <c r="HI132" s="86">
        <f t="shared" si="153"/>
        <v>3.8314595379171245E-18</v>
      </c>
      <c r="HJ132" s="86">
        <f t="shared" si="153"/>
        <v>6.5858891669692469E-22</v>
      </c>
      <c r="HK132" s="86">
        <f t="shared" si="153"/>
        <v>3.7182476850701669E-21</v>
      </c>
      <c r="HL132" s="86">
        <f t="shared" si="161"/>
        <v>1.9406554393400241E-24</v>
      </c>
      <c r="HM132" s="86">
        <f t="shared" si="161"/>
        <v>1.8021231843707821E-17</v>
      </c>
      <c r="HN132" s="86">
        <f t="shared" si="161"/>
        <v>1.3655367225543477E-14</v>
      </c>
      <c r="HO132" s="86">
        <f t="shared" si="161"/>
        <v>3.075047561259999E-11</v>
      </c>
      <c r="HP132" s="86">
        <f t="shared" si="161"/>
        <v>9.0400209077817899E-11</v>
      </c>
      <c r="HQ132" s="86">
        <f t="shared" si="161"/>
        <v>9.4341632753638709E-14</v>
      </c>
      <c r="HS132" s="86">
        <f t="shared" si="158"/>
        <v>1.0021390496544833E-7</v>
      </c>
      <c r="HT132" s="86">
        <f t="shared" si="158"/>
        <v>9.7386425055781452E-11</v>
      </c>
      <c r="HU132" s="86">
        <f t="shared" si="158"/>
        <v>1.0609056168440514E-7</v>
      </c>
      <c r="HV132" s="86">
        <f t="shared" si="158"/>
        <v>5.2651986179589232E-8</v>
      </c>
      <c r="HW132" s="86">
        <f t="shared" si="158"/>
        <v>3.2369720763921148E-12</v>
      </c>
      <c r="HX132" s="86">
        <f t="shared" si="158"/>
        <v>9.5171635202097223E-9</v>
      </c>
      <c r="HY132" s="86">
        <f t="shared" si="158"/>
        <v>2.6188899014249693E-8</v>
      </c>
      <c r="HZ132" s="86">
        <f t="shared" si="158"/>
        <v>3.2670832637665317E-8</v>
      </c>
      <c r="IA132" s="86">
        <f t="shared" si="158"/>
        <v>6.6997301080670494E-7</v>
      </c>
      <c r="IB132" s="86">
        <f t="shared" si="158"/>
        <v>1.4973522860903632E-7</v>
      </c>
      <c r="IC132" s="86">
        <f t="shared" si="158"/>
        <v>2.8282679790145542E-8</v>
      </c>
      <c r="ID132" s="86">
        <f t="shared" si="158"/>
        <v>6.4629802983149792E-8</v>
      </c>
      <c r="IE132" s="86">
        <f t="shared" si="158"/>
        <v>2.3268359391078383E-8</v>
      </c>
      <c r="IF132" s="86">
        <f t="shared" si="158"/>
        <v>5.3564017059770455E-6</v>
      </c>
      <c r="IG132" s="86">
        <f t="shared" si="158"/>
        <v>2.8605460680958961E-5</v>
      </c>
      <c r="II132" s="86">
        <f t="shared" si="159"/>
        <v>2.5717247856974883E-48</v>
      </c>
      <c r="IJ132" s="86">
        <f t="shared" si="159"/>
        <v>3.176696316604559E-74</v>
      </c>
      <c r="IK132" s="86">
        <f t="shared" si="159"/>
        <v>5.4491844608129689E-54</v>
      </c>
      <c r="IL132" s="86">
        <f t="shared" si="159"/>
        <v>5.2618575932052797E-54</v>
      </c>
      <c r="IM132" s="86">
        <f t="shared" si="159"/>
        <v>7.0701226087395375E-87</v>
      </c>
      <c r="IN132" s="86">
        <f t="shared" si="159"/>
        <v>1.0766743705975825E-62</v>
      </c>
      <c r="IO132" s="86">
        <f t="shared" si="159"/>
        <v>8.5841301265147479E-60</v>
      </c>
      <c r="IP132" s="86">
        <f t="shared" si="159"/>
        <v>9.8799694315526726E-60</v>
      </c>
      <c r="IQ132" s="86">
        <f t="shared" si="159"/>
        <v>1.4103281088566118E-52</v>
      </c>
      <c r="IR132" s="86">
        <f t="shared" si="159"/>
        <v>3.4980049940824839E-59</v>
      </c>
      <c r="IS132" s="86">
        <f t="shared" si="159"/>
        <v>3.6201672594545784E-61</v>
      </c>
      <c r="IT132" s="86">
        <f t="shared" si="159"/>
        <v>1.5997700151468725E-52</v>
      </c>
      <c r="IU132" s="86">
        <f t="shared" si="159"/>
        <v>3.5871177775619451E-57</v>
      </c>
      <c r="IV132" s="86">
        <f t="shared" si="159"/>
        <v>5.6994416346261222E-35</v>
      </c>
      <c r="IW132" s="86">
        <f t="shared" si="159"/>
        <v>1.3670086258242244E-36</v>
      </c>
      <c r="IY132" s="86">
        <f t="shared" si="160"/>
        <v>1.7813424545722289E-7</v>
      </c>
      <c r="IZ132" s="86">
        <f t="shared" si="160"/>
        <v>9.9428346316271319E-11</v>
      </c>
      <c r="JA132" s="86">
        <f t="shared" si="160"/>
        <v>1.0609056169190296E-7</v>
      </c>
      <c r="JB132" s="86">
        <f t="shared" si="160"/>
        <v>5.26519861796114E-8</v>
      </c>
      <c r="JC132" s="86">
        <f t="shared" si="160"/>
        <v>2.1662436901111786E-10</v>
      </c>
      <c r="JD132" s="86">
        <f t="shared" si="160"/>
        <v>9.5171635202134794E-9</v>
      </c>
      <c r="JE132" s="86">
        <f t="shared" si="160"/>
        <v>2.6188899018081154E-8</v>
      </c>
      <c r="JF132" s="86">
        <f t="shared" si="160"/>
        <v>3.2670832637665978E-8</v>
      </c>
      <c r="JG132" s="86">
        <f t="shared" si="160"/>
        <v>6.6997301080670864E-7</v>
      </c>
      <c r="JH132" s="86">
        <f t="shared" si="160"/>
        <v>1.4973522860903632E-7</v>
      </c>
      <c r="JI132" s="86">
        <f t="shared" si="160"/>
        <v>2.8282679808166774E-8</v>
      </c>
      <c r="JJ132" s="86">
        <f t="shared" si="160"/>
        <v>6.4629816638517018E-8</v>
      </c>
      <c r="JK132" s="86">
        <f t="shared" si="160"/>
        <v>2.3299109866690985E-8</v>
      </c>
      <c r="JL132" s="86">
        <f t="shared" si="160"/>
        <v>5.356492106186123E-6</v>
      </c>
      <c r="JM132" s="86">
        <f t="shared" si="160"/>
        <v>2.8605460775300593E-5</v>
      </c>
    </row>
    <row r="133" spans="2:273" x14ac:dyDescent="0.25">
      <c r="B133" s="2">
        <v>106</v>
      </c>
      <c r="C133" s="37">
        <v>48.552</v>
      </c>
      <c r="D133" s="37">
        <v>50.531999999999996</v>
      </c>
      <c r="E133" s="37">
        <v>51.725999999999999</v>
      </c>
      <c r="F133" s="37">
        <v>50.015999999999998</v>
      </c>
      <c r="G133" s="37">
        <v>49.305999999999997</v>
      </c>
      <c r="H133" s="37">
        <v>45.966999999999999</v>
      </c>
      <c r="I133" s="37">
        <v>47.262</v>
      </c>
      <c r="J133" s="37">
        <v>46.033000000000001</v>
      </c>
      <c r="K133" s="37">
        <v>50.393000000000001</v>
      </c>
      <c r="L133" s="37">
        <v>49.393000000000001</v>
      </c>
      <c r="M133" s="37">
        <v>49.295000000000002</v>
      </c>
      <c r="N133" s="37">
        <v>49.59</v>
      </c>
      <c r="O133" s="37">
        <v>49.655999999999999</v>
      </c>
      <c r="P133" s="37">
        <v>50.18</v>
      </c>
      <c r="Q133" s="37">
        <v>52.148000000000003</v>
      </c>
      <c r="S133" s="4">
        <f t="shared" si="162"/>
        <v>47.92133990797609</v>
      </c>
      <c r="T133" s="4">
        <f t="shared" si="162"/>
        <v>50.552182615754127</v>
      </c>
      <c r="U133" s="4">
        <f t="shared" si="162"/>
        <v>52.139898293829773</v>
      </c>
      <c r="V133" s="4">
        <f t="shared" si="162"/>
        <v>50.691683640695146</v>
      </c>
      <c r="W133" s="4">
        <f t="shared" si="162"/>
        <v>49.712848476963281</v>
      </c>
      <c r="X133" s="4">
        <f t="shared" si="162"/>
        <v>48.602835496867989</v>
      </c>
      <c r="Y133" s="4">
        <f t="shared" si="162"/>
        <v>48.206020765193628</v>
      </c>
      <c r="Z133" s="4">
        <f t="shared" si="162"/>
        <v>47.724222011788015</v>
      </c>
      <c r="AA133" s="4">
        <f t="shared" si="162"/>
        <v>47.828231962801389</v>
      </c>
      <c r="AB133" s="4">
        <f t="shared" si="162"/>
        <v>48.994811146710248</v>
      </c>
      <c r="AC133" s="4">
        <f t="shared" si="162"/>
        <v>48.145491379461205</v>
      </c>
      <c r="AD133" s="4">
        <f t="shared" si="162"/>
        <v>48.122965018469294</v>
      </c>
      <c r="AE133" s="4">
        <f t="shared" si="162"/>
        <v>49.326466015662838</v>
      </c>
      <c r="AF133" s="4">
        <f t="shared" si="162"/>
        <v>49.416448512453243</v>
      </c>
      <c r="AG133" s="4">
        <f t="shared" si="162"/>
        <v>51.150884348942611</v>
      </c>
      <c r="AI133" s="4">
        <f t="shared" si="163"/>
        <v>0.63066009202390916</v>
      </c>
      <c r="AJ133" s="4">
        <f t="shared" si="163"/>
        <v>-2.0182615754130495E-2</v>
      </c>
      <c r="AK133" s="4">
        <f t="shared" si="163"/>
        <v>-0.41389829382977439</v>
      </c>
      <c r="AL133" s="4">
        <f t="shared" si="163"/>
        <v>-0.67568364069514786</v>
      </c>
      <c r="AM133" s="4">
        <f t="shared" si="163"/>
        <v>-0.40684847696328319</v>
      </c>
      <c r="AN133" s="4">
        <f t="shared" si="163"/>
        <v>-2.6358354968679905</v>
      </c>
      <c r="AO133" s="4">
        <f t="shared" si="163"/>
        <v>-0.94402076519362765</v>
      </c>
      <c r="AP133" s="4">
        <f t="shared" si="163"/>
        <v>-1.6912220117880139</v>
      </c>
      <c r="AQ133" s="4">
        <f t="shared" si="163"/>
        <v>2.5647680371986112</v>
      </c>
      <c r="AR133" s="4">
        <f t="shared" si="163"/>
        <v>0.39818885328975284</v>
      </c>
      <c r="AS133" s="4">
        <f t="shared" si="163"/>
        <v>1.1495086205387963</v>
      </c>
      <c r="AT133" s="4">
        <f t="shared" si="163"/>
        <v>1.4670349815307091</v>
      </c>
      <c r="AU133" s="4">
        <f t="shared" si="163"/>
        <v>0.32953398433716075</v>
      </c>
      <c r="AV133" s="4">
        <f t="shared" si="163"/>
        <v>0.76355148754675639</v>
      </c>
      <c r="AW133" s="4">
        <f t="shared" si="163"/>
        <v>0.99711565105739197</v>
      </c>
      <c r="AY133" s="2">
        <f t="shared" si="154"/>
        <v>47.921339823775682</v>
      </c>
      <c r="AZ133" s="2">
        <f t="shared" si="154"/>
        <v>50.552182564856871</v>
      </c>
      <c r="BA133" s="2">
        <f t="shared" si="154"/>
        <v>52.139858828981765</v>
      </c>
      <c r="BB133" s="2">
        <f t="shared" si="154"/>
        <v>50.691663855467048</v>
      </c>
      <c r="BC133" s="2">
        <f t="shared" si="154"/>
        <v>49.712848471992963</v>
      </c>
      <c r="BD133" s="2">
        <f t="shared" si="154"/>
        <v>48.602828602392478</v>
      </c>
      <c r="BE133" s="2">
        <f t="shared" si="154"/>
        <v>48.206002343315198</v>
      </c>
      <c r="BF133" s="2">
        <f t="shared" si="154"/>
        <v>47.724195213485729</v>
      </c>
      <c r="BG133" s="2">
        <f t="shared" si="154"/>
        <v>47.827718696177335</v>
      </c>
      <c r="BH133" s="2">
        <f t="shared" si="154"/>
        <v>48.994650210616804</v>
      </c>
      <c r="BI133" s="2">
        <f t="shared" si="154"/>
        <v>48.14545771674058</v>
      </c>
      <c r="BJ133" s="2">
        <f t="shared" si="154"/>
        <v>48.122905767338821</v>
      </c>
      <c r="BK133" s="2">
        <f t="shared" si="154"/>
        <v>49.326431408628203</v>
      </c>
      <c r="BL133" s="2">
        <f t="shared" si="154"/>
        <v>49.411730839242928</v>
      </c>
      <c r="BM133" s="2">
        <f t="shared" si="154"/>
        <v>51.117109847387113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48.552</v>
      </c>
      <c r="CF133" s="2">
        <f t="shared" si="155"/>
        <v>50.531999999999996</v>
      </c>
      <c r="CG133" s="2">
        <f t="shared" si="155"/>
        <v>51.725999999999999</v>
      </c>
      <c r="CH133" s="2">
        <f t="shared" si="155"/>
        <v>50.015999999999998</v>
      </c>
      <c r="CI133" s="2">
        <f t="shared" si="155"/>
        <v>49.305999999999997</v>
      </c>
      <c r="CJ133" s="2">
        <f t="shared" si="155"/>
        <v>45.966999999999999</v>
      </c>
      <c r="CK133" s="2">
        <f t="shared" si="155"/>
        <v>47.262</v>
      </c>
      <c r="CL133" s="2">
        <f t="shared" si="155"/>
        <v>46.033000000000001</v>
      </c>
      <c r="CM133" s="2">
        <f t="shared" si="155"/>
        <v>50.393000000000001</v>
      </c>
      <c r="CN133" s="2">
        <f t="shared" si="155"/>
        <v>49.393000000000001</v>
      </c>
      <c r="CO133" s="2">
        <f t="shared" si="155"/>
        <v>49.295000000000002</v>
      </c>
      <c r="CP133" s="2">
        <f t="shared" si="155"/>
        <v>49.59</v>
      </c>
      <c r="CQ133" s="2">
        <f t="shared" si="155"/>
        <v>49.655999999999999</v>
      </c>
      <c r="CR133" s="2">
        <f t="shared" si="155"/>
        <v>50.18</v>
      </c>
      <c r="CS133" s="2">
        <f t="shared" si="155"/>
        <v>52.148000000000003</v>
      </c>
      <c r="CU133" s="2">
        <f t="shared" si="110"/>
        <v>48.552</v>
      </c>
      <c r="CV133" s="2">
        <f t="shared" si="111"/>
        <v>50.531999999999996</v>
      </c>
      <c r="CW133" s="2">
        <f t="shared" si="112"/>
        <v>51.725999999999999</v>
      </c>
      <c r="CX133" s="2">
        <f t="shared" si="113"/>
        <v>50.015999999999998</v>
      </c>
      <c r="CY133" s="2">
        <f t="shared" si="114"/>
        <v>49.305999999999997</v>
      </c>
      <c r="CZ133" s="2">
        <f t="shared" si="115"/>
        <v>45.966999999999999</v>
      </c>
      <c r="DA133" s="2">
        <f t="shared" si="116"/>
        <v>47.262</v>
      </c>
      <c r="DB133" s="2">
        <f t="shared" si="117"/>
        <v>46.033000000000001</v>
      </c>
      <c r="DC133" s="2">
        <f t="shared" si="118"/>
        <v>50.393000000000001</v>
      </c>
      <c r="DD133" s="2">
        <f t="shared" si="119"/>
        <v>49.393000000000001</v>
      </c>
      <c r="DE133" s="2">
        <f t="shared" si="120"/>
        <v>49.295000000000002</v>
      </c>
      <c r="DF133" s="2">
        <f t="shared" si="121"/>
        <v>49.59</v>
      </c>
      <c r="DG133" s="2">
        <f t="shared" si="122"/>
        <v>49.655999999999999</v>
      </c>
      <c r="DH133" s="2">
        <f t="shared" si="123"/>
        <v>50.18</v>
      </c>
      <c r="DI133" s="2">
        <f t="shared" si="124"/>
        <v>52.148000000000003</v>
      </c>
      <c r="DK133" s="2">
        <f t="shared" si="164"/>
        <v>56.900752208086857</v>
      </c>
      <c r="DL133" s="2">
        <f t="shared" si="164"/>
        <v>75.971393939393934</v>
      </c>
      <c r="DM133" s="2">
        <f t="shared" si="164"/>
        <v>107.83559661733614</v>
      </c>
      <c r="DN133" s="2">
        <f t="shared" si="164"/>
        <v>99.801772374911906</v>
      </c>
      <c r="DO133" s="2">
        <f t="shared" si="164"/>
        <v>78.138837209302324</v>
      </c>
      <c r="DP133" s="2">
        <f t="shared" si="164"/>
        <v>83.651622822299657</v>
      </c>
      <c r="DQ133" s="2">
        <f t="shared" si="164"/>
        <v>91.147945031712496</v>
      </c>
      <c r="DR133" s="2">
        <f t="shared" si="164"/>
        <v>90.283504181184668</v>
      </c>
      <c r="DS133" s="2">
        <f t="shared" si="164"/>
        <v>76.741563414634129</v>
      </c>
      <c r="DT133" s="2">
        <f t="shared" si="164"/>
        <v>92.899226720647775</v>
      </c>
      <c r="DU133" s="2">
        <f t="shared" si="164"/>
        <v>77.661627485928705</v>
      </c>
      <c r="DV133" s="2">
        <f t="shared" si="164"/>
        <v>87.400288685411766</v>
      </c>
      <c r="DW133" s="2">
        <f t="shared" si="164"/>
        <v>88.0395442464512</v>
      </c>
      <c r="DX133" s="2">
        <f t="shared" si="164"/>
        <v>67.754579747724378</v>
      </c>
      <c r="DY133" s="2">
        <f t="shared" si="164"/>
        <v>57.361567595818812</v>
      </c>
      <c r="EA133" s="2">
        <f t="shared" si="152"/>
        <v>47.893827134709618</v>
      </c>
      <c r="EB133" s="2">
        <f t="shared" si="152"/>
        <v>50.468082622154093</v>
      </c>
      <c r="EC133" s="2">
        <f t="shared" si="152"/>
        <v>51.960460120215544</v>
      </c>
      <c r="ED133" s="2">
        <f t="shared" si="152"/>
        <v>50.533898968755167</v>
      </c>
      <c r="EE133" s="2">
        <f t="shared" si="151"/>
        <v>49.61520753362035</v>
      </c>
      <c r="EF133" s="2">
        <f t="shared" si="151"/>
        <v>48.481587730167384</v>
      </c>
      <c r="EG133" s="2">
        <f t="shared" si="151"/>
        <v>48.062586330582334</v>
      </c>
      <c r="EH133" s="2">
        <f t="shared" si="151"/>
        <v>47.574268190438453</v>
      </c>
      <c r="EI133" s="2">
        <f t="shared" si="151"/>
        <v>47.725609341881125</v>
      </c>
      <c r="EJ133" s="2">
        <f t="shared" si="151"/>
        <v>48.820858204396018</v>
      </c>
      <c r="EK133" s="2">
        <f t="shared" si="151"/>
        <v>48.033085080060793</v>
      </c>
      <c r="EL133" s="2">
        <f t="shared" si="151"/>
        <v>47.973623936958717</v>
      </c>
      <c r="EM133" s="2">
        <f t="shared" si="135"/>
        <v>49.192698321659826</v>
      </c>
      <c r="EN133" s="2">
        <f t="shared" si="135"/>
        <v>49.341837674083649</v>
      </c>
      <c r="EO133" s="2">
        <f t="shared" si="135"/>
        <v>51.09335741987276</v>
      </c>
      <c r="EQ133" s="2">
        <f t="shared" si="165"/>
        <v>48.107035254467114</v>
      </c>
      <c r="ER133" s="2">
        <f t="shared" si="165"/>
        <v>50.740480693498867</v>
      </c>
      <c r="ES133" s="2">
        <f t="shared" si="165"/>
        <v>52.12324755683251</v>
      </c>
      <c r="ET133" s="2">
        <f t="shared" si="165"/>
        <v>50.632895797785366</v>
      </c>
      <c r="EU133" s="2">
        <f t="shared" si="165"/>
        <v>49.611858389112228</v>
      </c>
      <c r="EV133" s="2">
        <f t="shared" si="165"/>
        <v>48.342152257062146</v>
      </c>
      <c r="EW133" s="2">
        <f t="shared" si="165"/>
        <v>48.065005260445595</v>
      </c>
      <c r="EX133" s="2">
        <f t="shared" si="165"/>
        <v>47.486157618688395</v>
      </c>
      <c r="EY133" s="2">
        <f t="shared" si="165"/>
        <v>47.817053355446262</v>
      </c>
      <c r="EZ133" s="2">
        <f t="shared" si="165"/>
        <v>48.909281129631495</v>
      </c>
      <c r="FA133" s="2">
        <f t="shared" si="165"/>
        <v>47.977466036098903</v>
      </c>
      <c r="FB133" s="2">
        <f t="shared" si="165"/>
        <v>47.796827916225396</v>
      </c>
      <c r="FC133" s="2">
        <f t="shared" si="165"/>
        <v>48.940959668091736</v>
      </c>
      <c r="FD133" s="2">
        <f t="shared" si="165"/>
        <v>49.222505218822562</v>
      </c>
      <c r="FE133" s="2">
        <f t="shared" si="165"/>
        <v>51.061878497872677</v>
      </c>
      <c r="FG133" s="2">
        <f t="shared" si="166"/>
        <v>0.99709934742039896</v>
      </c>
      <c r="FH133" s="2">
        <f t="shared" si="166"/>
        <v>0.99675717200633496</v>
      </c>
      <c r="FI133" s="2">
        <f t="shared" si="166"/>
        <v>0.99681132937972683</v>
      </c>
      <c r="FJ133" s="2">
        <f t="shared" si="166"/>
        <v>0.99681011498022576</v>
      </c>
      <c r="FK133" s="2">
        <f t="shared" si="166"/>
        <v>0.9965761250760764</v>
      </c>
      <c r="FL133" s="2">
        <f t="shared" si="166"/>
        <v>0.99652380208229352</v>
      </c>
      <c r="FM133" s="2">
        <f t="shared" si="166"/>
        <v>0.99667174194494546</v>
      </c>
      <c r="FN133" s="2">
        <f t="shared" si="166"/>
        <v>0.99647167975595152</v>
      </c>
      <c r="FO133" s="2">
        <f t="shared" si="166"/>
        <v>0.9965176095775452</v>
      </c>
      <c r="FP133" s="2">
        <f t="shared" si="166"/>
        <v>0.99607852827533738</v>
      </c>
      <c r="FQ133" s="2">
        <f t="shared" si="166"/>
        <v>0.99619112216682171</v>
      </c>
      <c r="FR133" s="2">
        <f t="shared" si="166"/>
        <v>0.99618223840008713</v>
      </c>
      <c r="FS133" s="2">
        <f t="shared" si="166"/>
        <v>0.99650831418703989</v>
      </c>
      <c r="FT133" s="2">
        <f t="shared" si="166"/>
        <v>0.99616708674289112</v>
      </c>
      <c r="FU133" s="2">
        <f t="shared" si="166"/>
        <v>0.99618680468808207</v>
      </c>
      <c r="FW133" s="2">
        <f t="shared" si="156"/>
        <v>6.5041079077006354E-3</v>
      </c>
      <c r="FX133" s="2">
        <f t="shared" si="156"/>
        <v>5.1288572829423663E-3</v>
      </c>
      <c r="FY133" s="2">
        <f t="shared" si="156"/>
        <v>7.5638675790119644E-3</v>
      </c>
      <c r="FZ133" s="2">
        <f t="shared" si="156"/>
        <v>6.1217655493340638E-3</v>
      </c>
      <c r="GA133" s="2">
        <f t="shared" si="156"/>
        <v>6.0917088476473572E-3</v>
      </c>
      <c r="GB133" s="2">
        <f t="shared" si="156"/>
        <v>7.2946324575080762E-3</v>
      </c>
      <c r="GC133" s="2">
        <f t="shared" si="156"/>
        <v>6.9537282465381425E-3</v>
      </c>
      <c r="GD133" s="2">
        <f t="shared" si="156"/>
        <v>8.680444259130839E-3</v>
      </c>
      <c r="GE133" s="2">
        <f t="shared" si="156"/>
        <v>1.1640715377281823E-2</v>
      </c>
      <c r="GF133" s="2">
        <f t="shared" si="156"/>
        <v>1.0629940284620854E-2</v>
      </c>
      <c r="GG133" s="2">
        <f t="shared" si="156"/>
        <v>8.6096718893941479E-3</v>
      </c>
      <c r="GH133" s="2">
        <f t="shared" si="156"/>
        <v>7.0124672717815899E-3</v>
      </c>
      <c r="GI133" s="2">
        <f t="shared" si="156"/>
        <v>7.5788672038315128E-3</v>
      </c>
      <c r="GJ133" s="2">
        <f t="shared" si="156"/>
        <v>5.7090758169312198E-3</v>
      </c>
      <c r="GK133" s="2">
        <f t="shared" si="156"/>
        <v>4.7486423670647778E-3</v>
      </c>
      <c r="GM133" s="86">
        <f t="shared" si="157"/>
        <v>9.088263498435633E-36</v>
      </c>
      <c r="GN133" s="86">
        <f t="shared" si="157"/>
        <v>9.9274750620144509E-45</v>
      </c>
      <c r="GO133" s="86">
        <f t="shared" si="157"/>
        <v>6.205097640593414E-84</v>
      </c>
      <c r="GP133" s="86">
        <f t="shared" si="157"/>
        <v>5.7746903329813523E-83</v>
      </c>
      <c r="GQ133" s="86">
        <f t="shared" si="157"/>
        <v>1.2711023197453233E-85</v>
      </c>
      <c r="GR133" s="86">
        <f t="shared" si="157"/>
        <v>3.7394361460317089E-96</v>
      </c>
      <c r="GS133" s="86">
        <f t="shared" si="157"/>
        <v>3.957418043579909E-95</v>
      </c>
      <c r="GT133" s="86">
        <f t="shared" si="157"/>
        <v>1.9055466098737497E-94</v>
      </c>
      <c r="GU133" s="86">
        <f t="shared" si="157"/>
        <v>3.3159091671188687E-95</v>
      </c>
      <c r="GV133" s="86">
        <f t="shared" si="157"/>
        <v>1.4051337655131863E-89</v>
      </c>
      <c r="GW133" s="86">
        <f t="shared" si="157"/>
        <v>1.9200833240164704E-84</v>
      </c>
      <c r="GX133" s="86">
        <f t="shared" si="157"/>
        <v>3.3681030011685175E-52</v>
      </c>
      <c r="GY133" s="86">
        <f t="shared" si="157"/>
        <v>1.1495102056158021E-52</v>
      </c>
      <c r="GZ133" s="86">
        <f t="shared" si="157"/>
        <v>5.381948728601803E-66</v>
      </c>
      <c r="HA133" s="86">
        <f t="shared" si="157"/>
        <v>6.8426521136014938E-68</v>
      </c>
      <c r="HC133" s="86">
        <f t="shared" si="153"/>
        <v>9.0285871217369946E-9</v>
      </c>
      <c r="HD133" s="86">
        <f t="shared" si="153"/>
        <v>5.6138216542364157E-14</v>
      </c>
      <c r="HE133" s="86">
        <f t="shared" si="153"/>
        <v>5.4801896507655544E-20</v>
      </c>
      <c r="HF133" s="86">
        <f t="shared" si="153"/>
        <v>6.8021799298466241E-23</v>
      </c>
      <c r="HG133" s="86">
        <f t="shared" si="153"/>
        <v>1.5163559793294023E-11</v>
      </c>
      <c r="HH133" s="86">
        <f t="shared" si="153"/>
        <v>1.3797610266716095E-23</v>
      </c>
      <c r="HI133" s="86">
        <f t="shared" si="153"/>
        <v>3.1908499697617591E-20</v>
      </c>
      <c r="HJ133" s="86">
        <f t="shared" si="153"/>
        <v>2.3659885484722033E-24</v>
      </c>
      <c r="HK133" s="86">
        <f t="shared" si="153"/>
        <v>2.0816242051795667E-23</v>
      </c>
      <c r="HL133" s="86">
        <f t="shared" si="161"/>
        <v>5.4566609427178792E-27</v>
      </c>
      <c r="HM133" s="86">
        <f t="shared" si="161"/>
        <v>2.3384190792170764E-19</v>
      </c>
      <c r="HN133" s="86">
        <f t="shared" si="161"/>
        <v>2.3566700056394097E-16</v>
      </c>
      <c r="HO133" s="86">
        <f t="shared" si="161"/>
        <v>1.6538424189678835E-12</v>
      </c>
      <c r="HP133" s="86">
        <f t="shared" si="161"/>
        <v>5.0610119886880434E-12</v>
      </c>
      <c r="HQ133" s="86">
        <f t="shared" si="161"/>
        <v>2.4192944252370502E-15</v>
      </c>
      <c r="HS133" s="86">
        <f t="shared" si="158"/>
        <v>3.2099670338648682E-7</v>
      </c>
      <c r="HT133" s="86">
        <f t="shared" si="158"/>
        <v>5.1704941151106154E-10</v>
      </c>
      <c r="HU133" s="86">
        <f t="shared" si="158"/>
        <v>3.7632746027398285E-7</v>
      </c>
      <c r="HV133" s="86">
        <f t="shared" si="158"/>
        <v>1.8248816639400207E-7</v>
      </c>
      <c r="HW133" s="86">
        <f t="shared" si="158"/>
        <v>2.4050813223314578E-11</v>
      </c>
      <c r="HX133" s="86">
        <f t="shared" si="158"/>
        <v>4.0955864265637079E-8</v>
      </c>
      <c r="HY133" s="86">
        <f t="shared" si="158"/>
        <v>1.0309704725939766E-7</v>
      </c>
      <c r="HZ133" s="86">
        <f t="shared" si="158"/>
        <v>1.3543739641850734E-7</v>
      </c>
      <c r="IA133" s="86">
        <f t="shared" si="158"/>
        <v>2.4126500071624921E-6</v>
      </c>
      <c r="IB133" s="86">
        <f t="shared" si="158"/>
        <v>6.1098549340935244E-7</v>
      </c>
      <c r="IC133" s="86">
        <f t="shared" si="158"/>
        <v>1.1974121854374347E-7</v>
      </c>
      <c r="ID133" s="86">
        <f t="shared" si="158"/>
        <v>2.2557434646140938E-7</v>
      </c>
      <c r="IE133" s="86">
        <f t="shared" si="158"/>
        <v>9.1331033479730331E-8</v>
      </c>
      <c r="IF133" s="86">
        <f t="shared" si="158"/>
        <v>1.2377957026539234E-5</v>
      </c>
      <c r="IG133" s="86">
        <f t="shared" si="158"/>
        <v>5.5383486670490923E-5</v>
      </c>
      <c r="II133" s="86">
        <f t="shared" si="159"/>
        <v>1.1733750663133034E-46</v>
      </c>
      <c r="IJ133" s="86">
        <f t="shared" si="159"/>
        <v>9.2767205558937504E-72</v>
      </c>
      <c r="IK133" s="86">
        <f t="shared" si="159"/>
        <v>4.5011831856901219E-52</v>
      </c>
      <c r="IL133" s="86">
        <f t="shared" si="159"/>
        <v>3.6356012473020763E-52</v>
      </c>
      <c r="IM133" s="86">
        <f t="shared" si="159"/>
        <v>6.9261378454360852E-84</v>
      </c>
      <c r="IN133" s="86">
        <f t="shared" si="159"/>
        <v>1.7840372855342786E-60</v>
      </c>
      <c r="IO133" s="86">
        <f t="shared" si="159"/>
        <v>1.0656530777946566E-57</v>
      </c>
      <c r="IP133" s="86">
        <f t="shared" si="159"/>
        <v>1.5218022108294977E-57</v>
      </c>
      <c r="IQ133" s="86">
        <f t="shared" si="159"/>
        <v>1.5555675809623125E-50</v>
      </c>
      <c r="IR133" s="86">
        <f t="shared" si="159"/>
        <v>6.3920507229107193E-57</v>
      </c>
      <c r="IS133" s="86">
        <f t="shared" si="159"/>
        <v>6.2601990961472381E-59</v>
      </c>
      <c r="IT133" s="86">
        <f t="shared" si="159"/>
        <v>1.0951296441867152E-50</v>
      </c>
      <c r="IU133" s="86">
        <f t="shared" si="159"/>
        <v>3.8809750613891399E-55</v>
      </c>
      <c r="IV133" s="86">
        <f t="shared" si="159"/>
        <v>8.1750811424887147E-34</v>
      </c>
      <c r="IW133" s="86">
        <f t="shared" si="159"/>
        <v>2.0298125909651239E-35</v>
      </c>
      <c r="IY133" s="86">
        <f t="shared" si="160"/>
        <v>3.300252905082238E-7</v>
      </c>
      <c r="IZ133" s="86">
        <f t="shared" si="160"/>
        <v>5.1710554972760386E-10</v>
      </c>
      <c r="JA133" s="86">
        <f t="shared" si="160"/>
        <v>3.7632746027403764E-7</v>
      </c>
      <c r="JB133" s="86">
        <f t="shared" si="160"/>
        <v>1.8248816639400215E-7</v>
      </c>
      <c r="JC133" s="86">
        <f t="shared" si="160"/>
        <v>3.9214373016608601E-11</v>
      </c>
      <c r="JD133" s="86">
        <f t="shared" si="160"/>
        <v>4.0955864265637092E-8</v>
      </c>
      <c r="JE133" s="86">
        <f t="shared" si="160"/>
        <v>1.0309704725942957E-7</v>
      </c>
      <c r="JF133" s="86">
        <f t="shared" si="160"/>
        <v>1.3543739641850734E-7</v>
      </c>
      <c r="JG133" s="86">
        <f t="shared" si="160"/>
        <v>2.4126500071624921E-6</v>
      </c>
      <c r="JH133" s="86">
        <f t="shared" si="160"/>
        <v>6.1098549340935244E-7</v>
      </c>
      <c r="JI133" s="86">
        <f t="shared" si="160"/>
        <v>1.197412185439773E-7</v>
      </c>
      <c r="JJ133" s="86">
        <f t="shared" si="160"/>
        <v>2.2557434669707639E-7</v>
      </c>
      <c r="JK133" s="86">
        <f t="shared" si="160"/>
        <v>9.1332687322149305E-8</v>
      </c>
      <c r="JL133" s="86">
        <f t="shared" si="160"/>
        <v>1.2377962087551223E-5</v>
      </c>
      <c r="JM133" s="86">
        <f t="shared" si="160"/>
        <v>5.5383486672910218E-5</v>
      </c>
    </row>
    <row r="134" spans="2:273" x14ac:dyDescent="0.25">
      <c r="B134" s="2">
        <v>107</v>
      </c>
      <c r="C134" s="37">
        <v>42.723999999999997</v>
      </c>
      <c r="D134" s="37">
        <v>48.597000000000001</v>
      </c>
      <c r="E134" s="37">
        <v>52</v>
      </c>
      <c r="F134" s="37">
        <v>48.081000000000003</v>
      </c>
      <c r="G134" s="37">
        <v>46.741999999999997</v>
      </c>
      <c r="H134" s="37">
        <v>47.869</v>
      </c>
      <c r="I134" s="37">
        <v>47.639000000000003</v>
      </c>
      <c r="J134" s="37">
        <v>46.573999999999998</v>
      </c>
      <c r="K134" s="37">
        <v>48.606999999999999</v>
      </c>
      <c r="L134" s="37">
        <v>49.148000000000003</v>
      </c>
      <c r="M134" s="37">
        <v>49.360999999999997</v>
      </c>
      <c r="N134" s="37">
        <v>48.097999999999999</v>
      </c>
      <c r="O134" s="37">
        <v>50.851999999999997</v>
      </c>
      <c r="P134" s="37">
        <v>46.393000000000001</v>
      </c>
      <c r="Q134" s="37">
        <v>49.984000000000002</v>
      </c>
      <c r="S134" s="4">
        <f t="shared" si="162"/>
        <v>47.836062672400345</v>
      </c>
      <c r="T134" s="4">
        <f t="shared" si="162"/>
        <v>50.420241523688723</v>
      </c>
      <c r="U134" s="4">
        <f t="shared" si="162"/>
        <v>51.990723532403933</v>
      </c>
      <c r="V134" s="4">
        <f t="shared" si="162"/>
        <v>50.57949251170681</v>
      </c>
      <c r="W134" s="4">
        <f t="shared" si="162"/>
        <v>49.585934603702057</v>
      </c>
      <c r="X134" s="4">
        <f t="shared" si="162"/>
        <v>48.429895706028823</v>
      </c>
      <c r="Y134" s="4">
        <f t="shared" si="162"/>
        <v>48.046580299022011</v>
      </c>
      <c r="Z134" s="4">
        <f t="shared" si="162"/>
        <v>47.532458416880708</v>
      </c>
      <c r="AA134" s="4">
        <f t="shared" si="162"/>
        <v>47.758638694481114</v>
      </c>
      <c r="AB134" s="4">
        <f t="shared" si="162"/>
        <v>48.866925299696049</v>
      </c>
      <c r="AC134" s="4">
        <f t="shared" si="162"/>
        <v>47.983401976437442</v>
      </c>
      <c r="AD134" s="4">
        <f t="shared" si="162"/>
        <v>47.95913628447996</v>
      </c>
      <c r="AE134" s="4">
        <f t="shared" si="162"/>
        <v>49.160815938822836</v>
      </c>
      <c r="AF134" s="4">
        <f t="shared" si="162"/>
        <v>49.268994498334742</v>
      </c>
      <c r="AG134" s="4">
        <f t="shared" si="162"/>
        <v>51.077252939097221</v>
      </c>
      <c r="AI134" s="4">
        <f t="shared" si="163"/>
        <v>-5.1120626724003486</v>
      </c>
      <c r="AJ134" s="4">
        <f t="shared" si="163"/>
        <v>-1.8232415236887221</v>
      </c>
      <c r="AK134" s="4">
        <f t="shared" si="163"/>
        <v>9.2764675960665954E-3</v>
      </c>
      <c r="AL134" s="4">
        <f t="shared" si="163"/>
        <v>-2.4984925117068073</v>
      </c>
      <c r="AM134" s="4">
        <f t="shared" si="163"/>
        <v>-2.8439346037020599</v>
      </c>
      <c r="AN134" s="4">
        <f t="shared" si="163"/>
        <v>-0.56089570602882333</v>
      </c>
      <c r="AO134" s="4">
        <f t="shared" si="163"/>
        <v>-0.40758029902200832</v>
      </c>
      <c r="AP134" s="4">
        <f t="shared" si="163"/>
        <v>-0.95845841688070976</v>
      </c>
      <c r="AQ134" s="4">
        <f t="shared" si="163"/>
        <v>0.84836130551888544</v>
      </c>
      <c r="AR134" s="4">
        <f t="shared" si="163"/>
        <v>0.28107470030395376</v>
      </c>
      <c r="AS134" s="4">
        <f t="shared" si="163"/>
        <v>1.3775980235625553</v>
      </c>
      <c r="AT134" s="4">
        <f t="shared" si="163"/>
        <v>0.13886371552003851</v>
      </c>
      <c r="AU134" s="4">
        <f t="shared" si="163"/>
        <v>1.6911840611771609</v>
      </c>
      <c r="AV134" s="4">
        <f t="shared" si="163"/>
        <v>-2.875994498334741</v>
      </c>
      <c r="AW134" s="4">
        <f t="shared" si="163"/>
        <v>-1.0932529390972192</v>
      </c>
      <c r="AY134" s="2">
        <f t="shared" si="154"/>
        <v>47.836062665925972</v>
      </c>
      <c r="AZ134" s="2">
        <f t="shared" si="154"/>
        <v>50.420241280361203</v>
      </c>
      <c r="BA134" s="2">
        <f t="shared" si="154"/>
        <v>51.990596591083012</v>
      </c>
      <c r="BB134" s="2">
        <f t="shared" si="154"/>
        <v>50.579429888342979</v>
      </c>
      <c r="BC134" s="2">
        <f t="shared" si="154"/>
        <v>49.585934571157573</v>
      </c>
      <c r="BD134" s="2">
        <f t="shared" si="154"/>
        <v>48.42986902644018</v>
      </c>
      <c r="BE134" s="2">
        <f t="shared" si="154"/>
        <v>48.046514794368193</v>
      </c>
      <c r="BF134" s="2">
        <f t="shared" si="154"/>
        <v>47.532358854015662</v>
      </c>
      <c r="BG134" s="2">
        <f t="shared" si="154"/>
        <v>47.756988821793854</v>
      </c>
      <c r="BH134" s="2">
        <f t="shared" si="154"/>
        <v>48.86634214404117</v>
      </c>
      <c r="BI134" s="2">
        <f t="shared" si="154"/>
        <v>47.983274463657402</v>
      </c>
      <c r="BJ134" s="2">
        <f t="shared" si="154"/>
        <v>47.958947811194939</v>
      </c>
      <c r="BK134" s="2">
        <f t="shared" si="154"/>
        <v>49.160693111350433</v>
      </c>
      <c r="BL134" s="2">
        <f t="shared" si="154"/>
        <v>49.258821212775182</v>
      </c>
      <c r="BM134" s="2">
        <f t="shared" si="154"/>
        <v>51.015483373907287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42.723999999999997</v>
      </c>
      <c r="CF134" s="2">
        <f t="shared" si="155"/>
        <v>48.597000000000001</v>
      </c>
      <c r="CG134" s="2">
        <f t="shared" si="155"/>
        <v>52</v>
      </c>
      <c r="CH134" s="2">
        <f t="shared" si="155"/>
        <v>48.081000000000003</v>
      </c>
      <c r="CI134" s="2">
        <f t="shared" si="155"/>
        <v>46.741999999999997</v>
      </c>
      <c r="CJ134" s="2">
        <f t="shared" si="155"/>
        <v>47.869</v>
      </c>
      <c r="CK134" s="2">
        <f t="shared" si="155"/>
        <v>47.639000000000003</v>
      </c>
      <c r="CL134" s="2">
        <f t="shared" si="155"/>
        <v>46.573999999999998</v>
      </c>
      <c r="CM134" s="2">
        <f t="shared" si="155"/>
        <v>48.606999999999999</v>
      </c>
      <c r="CN134" s="2">
        <f t="shared" si="155"/>
        <v>49.148000000000003</v>
      </c>
      <c r="CO134" s="2">
        <f t="shared" si="155"/>
        <v>49.360999999999997</v>
      </c>
      <c r="CP134" s="2">
        <f t="shared" si="155"/>
        <v>48.097999999999999</v>
      </c>
      <c r="CQ134" s="2">
        <f t="shared" si="155"/>
        <v>50.851999999999997</v>
      </c>
      <c r="CR134" s="2">
        <f t="shared" si="155"/>
        <v>46.393000000000001</v>
      </c>
      <c r="CS134" s="2">
        <f t="shared" si="155"/>
        <v>49.984000000000002</v>
      </c>
      <c r="CU134" s="2">
        <f t="shared" si="110"/>
        <v>42.723999999999997</v>
      </c>
      <c r="CV134" s="2">
        <f t="shared" si="111"/>
        <v>48.597000000000001</v>
      </c>
      <c r="CW134" s="2">
        <f t="shared" si="112"/>
        <v>52</v>
      </c>
      <c r="CX134" s="2">
        <f t="shared" si="113"/>
        <v>48.081000000000003</v>
      </c>
      <c r="CY134" s="2">
        <f t="shared" si="114"/>
        <v>46.741999999999997</v>
      </c>
      <c r="CZ134" s="2">
        <f t="shared" si="115"/>
        <v>47.869</v>
      </c>
      <c r="DA134" s="2">
        <f t="shared" si="116"/>
        <v>47.639000000000003</v>
      </c>
      <c r="DB134" s="2">
        <f t="shared" si="117"/>
        <v>46.573999999999998</v>
      </c>
      <c r="DC134" s="2">
        <f t="shared" si="118"/>
        <v>48.606999999999999</v>
      </c>
      <c r="DD134" s="2">
        <f t="shared" si="119"/>
        <v>49.148000000000003</v>
      </c>
      <c r="DE134" s="2">
        <f t="shared" si="120"/>
        <v>49.360999999999997</v>
      </c>
      <c r="DF134" s="2">
        <f t="shared" si="121"/>
        <v>48.097999999999999</v>
      </c>
      <c r="DG134" s="2">
        <f t="shared" si="122"/>
        <v>50.851999999999997</v>
      </c>
      <c r="DH134" s="2">
        <f t="shared" si="123"/>
        <v>46.393000000000001</v>
      </c>
      <c r="DI134" s="2">
        <f t="shared" si="124"/>
        <v>49.984000000000002</v>
      </c>
      <c r="DK134" s="2">
        <f t="shared" si="164"/>
        <v>56.903519568916614</v>
      </c>
      <c r="DL134" s="2">
        <f t="shared" si="164"/>
        <v>76.127318181818168</v>
      </c>
      <c r="DM134" s="2">
        <f t="shared" si="164"/>
        <v>108.32062008456657</v>
      </c>
      <c r="DN134" s="2">
        <f t="shared" si="164"/>
        <v>100.18411099365751</v>
      </c>
      <c r="DO134" s="2">
        <f t="shared" si="164"/>
        <v>78.325372093023248</v>
      </c>
      <c r="DP134" s="2">
        <f t="shared" si="164"/>
        <v>83.895268292682928</v>
      </c>
      <c r="DQ134" s="2">
        <f t="shared" si="164"/>
        <v>91.465706282090025</v>
      </c>
      <c r="DR134" s="2">
        <f t="shared" si="164"/>
        <v>90.602376480836227</v>
      </c>
      <c r="DS134" s="2">
        <f t="shared" si="164"/>
        <v>76.929906097560959</v>
      </c>
      <c r="DT134" s="2">
        <f t="shared" si="164"/>
        <v>93.29493927125506</v>
      </c>
      <c r="DU134" s="2">
        <f t="shared" si="164"/>
        <v>77.889453283302061</v>
      </c>
      <c r="DV134" s="2">
        <f t="shared" si="164"/>
        <v>87.719132134078805</v>
      </c>
      <c r="DW134" s="2">
        <f t="shared" si="164"/>
        <v>88.323270613107795</v>
      </c>
      <c r="DX134" s="2">
        <f t="shared" si="164"/>
        <v>67.833598546849245</v>
      </c>
      <c r="DY134" s="2">
        <f t="shared" si="164"/>
        <v>57.373374041811843</v>
      </c>
      <c r="EA134" s="2">
        <f t="shared" si="152"/>
        <v>47.810698160494816</v>
      </c>
      <c r="EB134" s="2">
        <f t="shared" si="152"/>
        <v>50.342577877744688</v>
      </c>
      <c r="EC134" s="2">
        <f t="shared" si="152"/>
        <v>51.825148400759936</v>
      </c>
      <c r="ED134" s="2">
        <f t="shared" si="152"/>
        <v>50.434099482012343</v>
      </c>
      <c r="EE134" s="2">
        <f t="shared" si="151"/>
        <v>49.495883975264718</v>
      </c>
      <c r="EF134" s="2">
        <f t="shared" si="151"/>
        <v>48.317826789000648</v>
      </c>
      <c r="EG134" s="2">
        <f t="shared" si="151"/>
        <v>47.914252589456652</v>
      </c>
      <c r="EH134" s="2">
        <f t="shared" si="151"/>
        <v>47.393713486087918</v>
      </c>
      <c r="EI134" s="2">
        <f t="shared" si="151"/>
        <v>47.663220103769788</v>
      </c>
      <c r="EJ134" s="2">
        <f t="shared" si="151"/>
        <v>48.706000966176042</v>
      </c>
      <c r="EK134" s="2">
        <f t="shared" si="151"/>
        <v>47.879448799971719</v>
      </c>
      <c r="EL134" s="2">
        <f t="shared" si="151"/>
        <v>47.821143251978313</v>
      </c>
      <c r="EM134" s="2">
        <f t="shared" si="135"/>
        <v>49.037411338707535</v>
      </c>
      <c r="EN134" s="2">
        <f t="shared" si="135"/>
        <v>49.194309332134182</v>
      </c>
      <c r="EO134" s="2">
        <f t="shared" si="135"/>
        <v>50.993587573239999</v>
      </c>
      <c r="EQ134" s="2">
        <f t="shared" si="165"/>
        <v>47.993656956900843</v>
      </c>
      <c r="ER134" s="2">
        <f t="shared" si="165"/>
        <v>50.588697837404887</v>
      </c>
      <c r="ES134" s="2">
        <f t="shared" si="165"/>
        <v>51.958779613922331</v>
      </c>
      <c r="ET134" s="2">
        <f t="shared" si="165"/>
        <v>50.517063142550121</v>
      </c>
      <c r="EU134" s="2">
        <f t="shared" si="165"/>
        <v>49.495912286391274</v>
      </c>
      <c r="EV134" s="2">
        <f t="shared" si="165"/>
        <v>48.219674564090724</v>
      </c>
      <c r="EW134" s="2">
        <f t="shared" si="165"/>
        <v>47.917805837958795</v>
      </c>
      <c r="EX134" s="2">
        <f t="shared" si="165"/>
        <v>47.347707821350497</v>
      </c>
      <c r="EY134" s="2">
        <f t="shared" si="165"/>
        <v>47.725174260471555</v>
      </c>
      <c r="EZ134" s="2">
        <f t="shared" si="165"/>
        <v>48.776181706632357</v>
      </c>
      <c r="FA134" s="2">
        <f t="shared" si="165"/>
        <v>47.831086730935127</v>
      </c>
      <c r="FB134" s="2">
        <f t="shared" si="165"/>
        <v>47.67010712917341</v>
      </c>
      <c r="FC134" s="2">
        <f t="shared" si="165"/>
        <v>48.813333767424325</v>
      </c>
      <c r="FD134" s="2">
        <f t="shared" si="165"/>
        <v>49.087748621345305</v>
      </c>
      <c r="FE134" s="2">
        <f t="shared" si="165"/>
        <v>50.936237472792889</v>
      </c>
      <c r="FG134" s="2">
        <f t="shared" si="166"/>
        <v>0.99735389805222008</v>
      </c>
      <c r="FH134" s="2">
        <f t="shared" si="166"/>
        <v>0.99704166160593166</v>
      </c>
      <c r="FI134" s="2">
        <f t="shared" si="166"/>
        <v>0.99709108168046678</v>
      </c>
      <c r="FJ134" s="2">
        <f t="shared" si="166"/>
        <v>0.99708997351309381</v>
      </c>
      <c r="FK134" s="2">
        <f t="shared" si="166"/>
        <v>0.99687644794336872</v>
      </c>
      <c r="FL134" s="2">
        <f t="shared" si="166"/>
        <v>0.99682869982089606</v>
      </c>
      <c r="FM134" s="2">
        <f t="shared" si="166"/>
        <v>0.99696370339623519</v>
      </c>
      <c r="FN134" s="2">
        <f t="shared" si="166"/>
        <v>0.99678113438320637</v>
      </c>
      <c r="FO134" s="2">
        <f t="shared" si="166"/>
        <v>0.99682304872992056</v>
      </c>
      <c r="FP134" s="2">
        <f t="shared" si="166"/>
        <v>0.99642234082029313</v>
      </c>
      <c r="FQ134" s="2">
        <f t="shared" si="166"/>
        <v>0.99652509755167917</v>
      </c>
      <c r="FR134" s="2">
        <f t="shared" si="166"/>
        <v>0.99651699002038263</v>
      </c>
      <c r="FS134" s="2">
        <f t="shared" si="166"/>
        <v>0.99681456602847096</v>
      </c>
      <c r="FT134" s="2">
        <f t="shared" si="166"/>
        <v>0.99650316223781454</v>
      </c>
      <c r="FU134" s="2">
        <f t="shared" si="166"/>
        <v>0.99652115732215929</v>
      </c>
      <c r="FW134" s="2">
        <f t="shared" si="156"/>
        <v>7.1271401929113255E-3</v>
      </c>
      <c r="FX134" s="2">
        <f t="shared" si="156"/>
        <v>5.6208988324216117E-3</v>
      </c>
      <c r="FY134" s="2">
        <f t="shared" si="156"/>
        <v>8.2875680402134024E-3</v>
      </c>
      <c r="FZ134" s="2">
        <f t="shared" si="156"/>
        <v>6.7084203403373708E-3</v>
      </c>
      <c r="GA134" s="2">
        <f t="shared" si="156"/>
        <v>6.6755026217824405E-3</v>
      </c>
      <c r="GB134" s="2">
        <f t="shared" si="156"/>
        <v>7.9927803356924284E-3</v>
      </c>
      <c r="GC134" s="2">
        <f t="shared" si="156"/>
        <v>7.6194996102754474E-3</v>
      </c>
      <c r="GD134" s="2">
        <f t="shared" si="156"/>
        <v>9.5099535279198448E-3</v>
      </c>
      <c r="GE134" s="2">
        <f t="shared" si="156"/>
        <v>1.2749471982628383E-2</v>
      </c>
      <c r="GF134" s="2">
        <f t="shared" si="156"/>
        <v>1.1643556612002587E-2</v>
      </c>
      <c r="GG134" s="2">
        <f t="shared" si="156"/>
        <v>9.4324824524961454E-3</v>
      </c>
      <c r="GH134" s="2">
        <f t="shared" si="156"/>
        <v>7.6838189754661838E-3</v>
      </c>
      <c r="GI134" s="2">
        <f t="shared" si="156"/>
        <v>8.3039908002869034E-3</v>
      </c>
      <c r="GJ134" s="2">
        <f t="shared" si="156"/>
        <v>6.2564311027805269E-3</v>
      </c>
      <c r="GK134" s="2">
        <f t="shared" si="156"/>
        <v>5.2043984713122052E-3</v>
      </c>
      <c r="GM134" s="86">
        <f t="shared" si="157"/>
        <v>1.8859841735337935E-37</v>
      </c>
      <c r="GN134" s="86">
        <f t="shared" si="157"/>
        <v>6.8297092438829961E-47</v>
      </c>
      <c r="GO134" s="86">
        <f t="shared" si="157"/>
        <v>6.5797674117502347E-88</v>
      </c>
      <c r="GP134" s="86">
        <f t="shared" si="157"/>
        <v>6.6123699817754816E-87</v>
      </c>
      <c r="GQ134" s="86">
        <f t="shared" si="157"/>
        <v>1.0439151778872699E-89</v>
      </c>
      <c r="GR134" s="86">
        <f t="shared" si="157"/>
        <v>1.1668305292015197E-100</v>
      </c>
      <c r="GS134" s="86">
        <f t="shared" si="157"/>
        <v>1.2361670703418912E-99</v>
      </c>
      <c r="GT134" s="86">
        <f t="shared" si="157"/>
        <v>7.1892994446498676E-99</v>
      </c>
      <c r="GU134" s="86">
        <f t="shared" si="157"/>
        <v>1.2271001423619675E-99</v>
      </c>
      <c r="GV134" s="86">
        <f t="shared" si="157"/>
        <v>9.3078029619710363E-94</v>
      </c>
      <c r="GW134" s="86">
        <f t="shared" si="157"/>
        <v>1.9929757496084692E-88</v>
      </c>
      <c r="GX134" s="86">
        <f t="shared" si="157"/>
        <v>1.104177291192923E-54</v>
      </c>
      <c r="GY134" s="86">
        <f t="shared" si="157"/>
        <v>3.831298930688961E-55</v>
      </c>
      <c r="GZ134" s="86">
        <f t="shared" si="157"/>
        <v>3.8624098186352699E-69</v>
      </c>
      <c r="HA134" s="86">
        <f t="shared" si="157"/>
        <v>4.1247488981071928E-71</v>
      </c>
      <c r="HC134" s="86">
        <f t="shared" si="153"/>
        <v>9.0836721138320441E-10</v>
      </c>
      <c r="HD134" s="86">
        <f t="shared" si="153"/>
        <v>1.2218326049305922E-15</v>
      </c>
      <c r="HE134" s="86">
        <f t="shared" si="153"/>
        <v>2.97405792855456E-22</v>
      </c>
      <c r="HF134" s="86">
        <f t="shared" si="153"/>
        <v>1.4589789649543552E-25</v>
      </c>
      <c r="HG134" s="86">
        <f t="shared" si="153"/>
        <v>9.2416433844207234E-13</v>
      </c>
      <c r="HH134" s="86">
        <f t="shared" si="153"/>
        <v>3.6661628941468607E-26</v>
      </c>
      <c r="HI134" s="86">
        <f t="shared" si="153"/>
        <v>2.0131599580956095E-22</v>
      </c>
      <c r="HJ134" s="86">
        <f t="shared" si="153"/>
        <v>6.2049373553121423E-27</v>
      </c>
      <c r="HK134" s="86">
        <f t="shared" si="153"/>
        <v>8.8292889114417488E-26</v>
      </c>
      <c r="HL134" s="86">
        <f t="shared" si="161"/>
        <v>1.1293396468782901E-29</v>
      </c>
      <c r="HM134" s="86">
        <f t="shared" si="161"/>
        <v>2.3911364595955309E-21</v>
      </c>
      <c r="HN134" s="86">
        <f t="shared" si="161"/>
        <v>3.1624782928848455E-18</v>
      </c>
      <c r="HO134" s="86">
        <f t="shared" si="161"/>
        <v>7.4810417728203654E-14</v>
      </c>
      <c r="HP134" s="86">
        <f t="shared" si="161"/>
        <v>2.3764593474459886E-13</v>
      </c>
      <c r="HQ134" s="86">
        <f t="shared" si="161"/>
        <v>4.9909088788854232E-17</v>
      </c>
      <c r="HS134" s="86">
        <f t="shared" si="158"/>
        <v>9.8290815086076554E-7</v>
      </c>
      <c r="HT134" s="86">
        <f t="shared" si="158"/>
        <v>2.5733805709077119E-9</v>
      </c>
      <c r="HU134" s="86">
        <f t="shared" si="158"/>
        <v>1.2651844600829221E-6</v>
      </c>
      <c r="HV134" s="86">
        <f t="shared" si="158"/>
        <v>6.0199494692437044E-7</v>
      </c>
      <c r="HW134" s="86">
        <f t="shared" si="158"/>
        <v>1.6474682521691803E-10</v>
      </c>
      <c r="HX134" s="86">
        <f t="shared" si="158"/>
        <v>1.6566254531544808E-7</v>
      </c>
      <c r="HY134" s="86">
        <f t="shared" si="158"/>
        <v>3.8307355710277145E-7</v>
      </c>
      <c r="HZ134" s="86">
        <f t="shared" si="158"/>
        <v>5.2709623218129151E-7</v>
      </c>
      <c r="IA134" s="86">
        <f t="shared" si="158"/>
        <v>8.1623668837808045E-6</v>
      </c>
      <c r="IB134" s="86">
        <f t="shared" si="158"/>
        <v>2.3291803422734736E-6</v>
      </c>
      <c r="IC134" s="86">
        <f t="shared" si="158"/>
        <v>4.7527965595883629E-7</v>
      </c>
      <c r="ID134" s="86">
        <f t="shared" si="158"/>
        <v>7.4844108919849812E-7</v>
      </c>
      <c r="IE134" s="86">
        <f t="shared" si="158"/>
        <v>3.3858155371094517E-7</v>
      </c>
      <c r="IF134" s="86">
        <f t="shared" si="158"/>
        <v>2.77332651518096E-5</v>
      </c>
      <c r="IG134" s="86">
        <f t="shared" si="158"/>
        <v>1.048723671437934E-4</v>
      </c>
      <c r="II134" s="86">
        <f t="shared" si="159"/>
        <v>4.9982677566242767E-45</v>
      </c>
      <c r="IJ134" s="86">
        <f t="shared" si="159"/>
        <v>2.4566335529532067E-69</v>
      </c>
      <c r="IK134" s="86">
        <f t="shared" si="159"/>
        <v>3.4257665674576032E-50</v>
      </c>
      <c r="IL134" s="86">
        <f t="shared" si="159"/>
        <v>2.3297157969558896E-50</v>
      </c>
      <c r="IM134" s="86">
        <f t="shared" si="159"/>
        <v>6.0012957610843524E-81</v>
      </c>
      <c r="IN134" s="86">
        <f t="shared" si="159"/>
        <v>2.6903268331353214E-58</v>
      </c>
      <c r="IO134" s="86">
        <f t="shared" si="159"/>
        <v>1.2114744158594221E-55</v>
      </c>
      <c r="IP134" s="86">
        <f t="shared" si="159"/>
        <v>2.1289456513545373E-55</v>
      </c>
      <c r="IQ134" s="86">
        <f t="shared" si="159"/>
        <v>1.5591905736980165E-48</v>
      </c>
      <c r="IR134" s="86">
        <f t="shared" si="159"/>
        <v>1.0527348825469001E-54</v>
      </c>
      <c r="IS134" s="86">
        <f t="shared" si="159"/>
        <v>9.8119899847200158E-57</v>
      </c>
      <c r="IT134" s="86">
        <f t="shared" si="159"/>
        <v>6.9398536849175995E-49</v>
      </c>
      <c r="IU134" s="86">
        <f t="shared" si="159"/>
        <v>3.8491454004311533E-53</v>
      </c>
      <c r="IV134" s="86">
        <f t="shared" si="159"/>
        <v>1.1193238910462904E-32</v>
      </c>
      <c r="IW134" s="86">
        <f t="shared" si="159"/>
        <v>2.8798700420090101E-34</v>
      </c>
      <c r="IY134" s="86">
        <f t="shared" si="160"/>
        <v>9.8381651807214878E-7</v>
      </c>
      <c r="IZ134" s="86">
        <f t="shared" si="160"/>
        <v>2.573381792740317E-9</v>
      </c>
      <c r="JA134" s="86">
        <f t="shared" si="160"/>
        <v>1.2651844600829223E-6</v>
      </c>
      <c r="JB134" s="86">
        <f t="shared" si="160"/>
        <v>6.0199494692437044E-7</v>
      </c>
      <c r="JC134" s="86">
        <f t="shared" si="160"/>
        <v>1.656709895553601E-10</v>
      </c>
      <c r="JD134" s="86">
        <f t="shared" si="160"/>
        <v>1.6566254531544808E-7</v>
      </c>
      <c r="JE134" s="86">
        <f t="shared" si="160"/>
        <v>3.8307355710277166E-7</v>
      </c>
      <c r="JF134" s="86">
        <f t="shared" si="160"/>
        <v>5.2709623218129151E-7</v>
      </c>
      <c r="JG134" s="86">
        <f t="shared" si="160"/>
        <v>8.1623668837808045E-6</v>
      </c>
      <c r="JH134" s="86">
        <f t="shared" si="160"/>
        <v>2.3291803422734736E-6</v>
      </c>
      <c r="JI134" s="86">
        <f t="shared" si="160"/>
        <v>4.7527965595883867E-7</v>
      </c>
      <c r="JJ134" s="86">
        <f t="shared" si="160"/>
        <v>7.4844108920166063E-7</v>
      </c>
      <c r="JK134" s="86">
        <f t="shared" si="160"/>
        <v>3.385816285213629E-7</v>
      </c>
      <c r="JL134" s="86">
        <f t="shared" si="160"/>
        <v>2.7733265389455536E-5</v>
      </c>
      <c r="JM134" s="86">
        <f t="shared" si="160"/>
        <v>1.0487236714384332E-4</v>
      </c>
    </row>
    <row r="135" spans="2:273" x14ac:dyDescent="0.25">
      <c r="B135" s="2">
        <v>108</v>
      </c>
      <c r="C135" s="37">
        <v>47.896999999999998</v>
      </c>
      <c r="D135" s="37">
        <v>50.531999999999996</v>
      </c>
      <c r="E135" s="37">
        <v>53</v>
      </c>
      <c r="F135" s="37">
        <v>50.161000000000001</v>
      </c>
      <c r="G135" s="37">
        <v>46.758000000000003</v>
      </c>
      <c r="H135" s="37">
        <v>46</v>
      </c>
      <c r="I135" s="37">
        <v>47.738</v>
      </c>
      <c r="J135" s="37">
        <v>47.279000000000003</v>
      </c>
      <c r="K135" s="37">
        <v>49.213000000000001</v>
      </c>
      <c r="L135" s="37">
        <v>50.966999999999999</v>
      </c>
      <c r="M135" s="37">
        <v>46.197000000000003</v>
      </c>
      <c r="N135" s="37">
        <v>48.048999999999999</v>
      </c>
      <c r="O135" s="37">
        <v>48.606999999999999</v>
      </c>
      <c r="P135" s="37">
        <v>46.835999999999999</v>
      </c>
      <c r="Q135" s="37">
        <v>53.131</v>
      </c>
      <c r="S135" s="4">
        <f t="shared" si="162"/>
        <v>47.750917669891251</v>
      </c>
      <c r="T135" s="4">
        <f t="shared" si="162"/>
        <v>50.288774207618957</v>
      </c>
      <c r="U135" s="4">
        <f t="shared" si="162"/>
        <v>51.842736636158641</v>
      </c>
      <c r="V135" s="4">
        <f t="shared" si="162"/>
        <v>50.468329404468939</v>
      </c>
      <c r="W135" s="4">
        <f t="shared" si="162"/>
        <v>49.459606593829541</v>
      </c>
      <c r="X135" s="4">
        <f t="shared" si="162"/>
        <v>48.257771296757504</v>
      </c>
      <c r="Y135" s="4">
        <f t="shared" si="162"/>
        <v>47.88810056819262</v>
      </c>
      <c r="Z135" s="4">
        <f t="shared" si="162"/>
        <v>47.341812314994506</v>
      </c>
      <c r="AA135" s="4">
        <f t="shared" si="162"/>
        <v>47.691803062962812</v>
      </c>
      <c r="AB135" s="4">
        <f t="shared" si="162"/>
        <v>48.74097557158926</v>
      </c>
      <c r="AC135" s="4">
        <f t="shared" si="162"/>
        <v>47.822184251811784</v>
      </c>
      <c r="AD135" s="4">
        <f t="shared" si="162"/>
        <v>47.796451045183538</v>
      </c>
      <c r="AE135" s="4">
        <f t="shared" si="162"/>
        <v>48.996187495821204</v>
      </c>
      <c r="AF135" s="4">
        <f t="shared" si="162"/>
        <v>49.127564861905817</v>
      </c>
      <c r="AG135" s="4">
        <f t="shared" si="162"/>
        <v>51.024312708861679</v>
      </c>
      <c r="AI135" s="4">
        <f t="shared" si="163"/>
        <v>0.14608233010874727</v>
      </c>
      <c r="AJ135" s="4">
        <f t="shared" si="163"/>
        <v>0.2432257923810397</v>
      </c>
      <c r="AK135" s="4">
        <f t="shared" si="163"/>
        <v>1.1572633638413592</v>
      </c>
      <c r="AL135" s="4">
        <f t="shared" si="163"/>
        <v>-0.30732940446893764</v>
      </c>
      <c r="AM135" s="4">
        <f t="shared" si="163"/>
        <v>-2.7016065938295384</v>
      </c>
      <c r="AN135" s="4">
        <f t="shared" si="163"/>
        <v>-2.2577712967575039</v>
      </c>
      <c r="AO135" s="4">
        <f t="shared" si="163"/>
        <v>-0.15010056819262019</v>
      </c>
      <c r="AP135" s="4">
        <f t="shared" si="163"/>
        <v>-6.2812314994502572E-2</v>
      </c>
      <c r="AQ135" s="4">
        <f t="shared" si="163"/>
        <v>1.5211969370371889</v>
      </c>
      <c r="AR135" s="4">
        <f t="shared" si="163"/>
        <v>2.2260244284107387</v>
      </c>
      <c r="AS135" s="4">
        <f t="shared" si="163"/>
        <v>-1.6251842518117812</v>
      </c>
      <c r="AT135" s="4">
        <f t="shared" si="163"/>
        <v>0.25254895481646145</v>
      </c>
      <c r="AU135" s="4">
        <f t="shared" si="163"/>
        <v>-0.38918749582120427</v>
      </c>
      <c r="AV135" s="4">
        <f t="shared" si="163"/>
        <v>-2.2915648619058189</v>
      </c>
      <c r="AW135" s="4">
        <f t="shared" si="163"/>
        <v>2.1066872911383214</v>
      </c>
      <c r="AY135" s="2">
        <f t="shared" si="154"/>
        <v>47.750917669465451</v>
      </c>
      <c r="AZ135" s="2">
        <f t="shared" si="154"/>
        <v>50.288773118738277</v>
      </c>
      <c r="BA135" s="2">
        <f t="shared" si="154"/>
        <v>51.842350333753721</v>
      </c>
      <c r="BB135" s="2">
        <f t="shared" si="154"/>
        <v>50.468141041734526</v>
      </c>
      <c r="BC135" s="2">
        <f t="shared" si="154"/>
        <v>49.45960639712996</v>
      </c>
      <c r="BD135" s="2">
        <f t="shared" si="154"/>
        <v>48.257674428418355</v>
      </c>
      <c r="BE135" s="2">
        <f t="shared" si="154"/>
        <v>47.887881108414504</v>
      </c>
      <c r="BF135" s="2">
        <f t="shared" si="154"/>
        <v>47.341465727197402</v>
      </c>
      <c r="BG135" s="2">
        <f t="shared" si="154"/>
        <v>47.686832236997816</v>
      </c>
      <c r="BH135" s="2">
        <f t="shared" si="154"/>
        <v>48.739005975571786</v>
      </c>
      <c r="BI135" s="2">
        <f t="shared" si="154"/>
        <v>47.82173231091074</v>
      </c>
      <c r="BJ135" s="2">
        <f t="shared" si="154"/>
        <v>47.795882043766355</v>
      </c>
      <c r="BK135" s="2">
        <f t="shared" si="154"/>
        <v>48.995776468519018</v>
      </c>
      <c r="BL135" s="2">
        <f t="shared" si="154"/>
        <v>49.106322556436403</v>
      </c>
      <c r="BM135" s="2">
        <f t="shared" si="154"/>
        <v>50.913944788891776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47.896999999999998</v>
      </c>
      <c r="CF135" s="2">
        <f t="shared" si="155"/>
        <v>50.531999999999996</v>
      </c>
      <c r="CG135" s="2">
        <f t="shared" si="155"/>
        <v>53</v>
      </c>
      <c r="CH135" s="2">
        <f t="shared" si="155"/>
        <v>50.161000000000001</v>
      </c>
      <c r="CI135" s="2">
        <f t="shared" si="155"/>
        <v>46.758000000000003</v>
      </c>
      <c r="CJ135" s="2">
        <f t="shared" si="155"/>
        <v>46</v>
      </c>
      <c r="CK135" s="2">
        <f t="shared" si="155"/>
        <v>47.738</v>
      </c>
      <c r="CL135" s="2">
        <f t="shared" si="155"/>
        <v>47.279000000000003</v>
      </c>
      <c r="CM135" s="2">
        <f t="shared" si="155"/>
        <v>49.213000000000001</v>
      </c>
      <c r="CN135" s="2">
        <f t="shared" si="155"/>
        <v>50.966999999999999</v>
      </c>
      <c r="CO135" s="2">
        <f t="shared" si="155"/>
        <v>46.197000000000003</v>
      </c>
      <c r="CP135" s="2">
        <f t="shared" si="155"/>
        <v>48.048999999999999</v>
      </c>
      <c r="CQ135" s="2">
        <f t="shared" si="155"/>
        <v>48.606999999999999</v>
      </c>
      <c r="CR135" s="2">
        <f t="shared" si="155"/>
        <v>46.835999999999999</v>
      </c>
      <c r="CS135" s="2">
        <f t="shared" si="155"/>
        <v>53.131</v>
      </c>
      <c r="CU135" s="2">
        <f t="shared" si="110"/>
        <v>47.896999999999998</v>
      </c>
      <c r="CV135" s="2">
        <f t="shared" si="111"/>
        <v>50.531999999999996</v>
      </c>
      <c r="CW135" s="2">
        <f t="shared" si="112"/>
        <v>53</v>
      </c>
      <c r="CX135" s="2">
        <f t="shared" si="113"/>
        <v>50.161000000000001</v>
      </c>
      <c r="CY135" s="2">
        <f t="shared" si="114"/>
        <v>46.758000000000003</v>
      </c>
      <c r="CZ135" s="2">
        <f t="shared" si="115"/>
        <v>46</v>
      </c>
      <c r="DA135" s="2">
        <f t="shared" si="116"/>
        <v>47.738</v>
      </c>
      <c r="DB135" s="2">
        <f t="shared" si="117"/>
        <v>47.279000000000003</v>
      </c>
      <c r="DC135" s="2">
        <f t="shared" si="118"/>
        <v>49.213000000000001</v>
      </c>
      <c r="DD135" s="2">
        <f t="shared" si="119"/>
        <v>50.966999999999999</v>
      </c>
      <c r="DE135" s="2">
        <f t="shared" si="120"/>
        <v>46.197000000000003</v>
      </c>
      <c r="DF135" s="2">
        <f t="shared" si="121"/>
        <v>48.048999999999999</v>
      </c>
      <c r="DG135" s="2">
        <f t="shared" si="122"/>
        <v>48.606999999999999</v>
      </c>
      <c r="DH135" s="2">
        <f t="shared" si="123"/>
        <v>46.835999999999999</v>
      </c>
      <c r="DI135" s="2">
        <f t="shared" si="124"/>
        <v>53.131</v>
      </c>
      <c r="DK135" s="2">
        <f t="shared" si="164"/>
        <v>56.906286929746365</v>
      </c>
      <c r="DL135" s="2">
        <f t="shared" si="164"/>
        <v>76.283242424242417</v>
      </c>
      <c r="DM135" s="2">
        <f t="shared" si="164"/>
        <v>108.80564355179703</v>
      </c>
      <c r="DN135" s="2">
        <f t="shared" si="164"/>
        <v>100.5664496124031</v>
      </c>
      <c r="DO135" s="2">
        <f t="shared" si="164"/>
        <v>78.511906976744186</v>
      </c>
      <c r="DP135" s="2">
        <f t="shared" si="164"/>
        <v>84.138913763066199</v>
      </c>
      <c r="DQ135" s="2">
        <f t="shared" si="164"/>
        <v>91.783467532467554</v>
      </c>
      <c r="DR135" s="2">
        <f t="shared" si="164"/>
        <v>90.921248780487801</v>
      </c>
      <c r="DS135" s="2">
        <f t="shared" si="164"/>
        <v>77.118248780487789</v>
      </c>
      <c r="DT135" s="2">
        <f t="shared" si="164"/>
        <v>93.69065182186236</v>
      </c>
      <c r="DU135" s="2">
        <f t="shared" si="164"/>
        <v>78.117279080675416</v>
      </c>
      <c r="DV135" s="2">
        <f t="shared" si="164"/>
        <v>88.037975582745844</v>
      </c>
      <c r="DW135" s="2">
        <f t="shared" si="164"/>
        <v>88.606996979764403</v>
      </c>
      <c r="DX135" s="2">
        <f t="shared" si="164"/>
        <v>67.912617345974112</v>
      </c>
      <c r="DY135" s="2">
        <f t="shared" si="164"/>
        <v>57.385180487804874</v>
      </c>
      <c r="EA135" s="2">
        <f t="shared" si="152"/>
        <v>47.727569186280022</v>
      </c>
      <c r="EB135" s="2">
        <f t="shared" si="152"/>
        <v>50.217073133335276</v>
      </c>
      <c r="EC135" s="2">
        <f t="shared" si="152"/>
        <v>51.689836681304328</v>
      </c>
      <c r="ED135" s="2">
        <f t="shared" si="152"/>
        <v>50.334299995269518</v>
      </c>
      <c r="EE135" s="2">
        <f t="shared" si="151"/>
        <v>49.376560416909079</v>
      </c>
      <c r="EF135" s="2">
        <f t="shared" si="151"/>
        <v>48.15406584783392</v>
      </c>
      <c r="EG135" s="2">
        <f t="shared" si="151"/>
        <v>47.765918848330962</v>
      </c>
      <c r="EH135" s="2">
        <f t="shared" si="151"/>
        <v>47.213158781737391</v>
      </c>
      <c r="EI135" s="2">
        <f t="shared" si="151"/>
        <v>47.600830865658452</v>
      </c>
      <c r="EJ135" s="2">
        <f t="shared" si="151"/>
        <v>48.591143727956073</v>
      </c>
      <c r="EK135" s="2">
        <f t="shared" si="151"/>
        <v>47.725812519882645</v>
      </c>
      <c r="EL135" s="2">
        <f t="shared" si="151"/>
        <v>47.668662566997895</v>
      </c>
      <c r="EM135" s="2">
        <f t="shared" si="135"/>
        <v>48.882124355755238</v>
      </c>
      <c r="EN135" s="2">
        <f t="shared" si="135"/>
        <v>49.046780990184715</v>
      </c>
      <c r="EO135" s="2">
        <f t="shared" si="135"/>
        <v>50.893817726607232</v>
      </c>
      <c r="EQ135" s="2">
        <f t="shared" si="165"/>
        <v>47.880278659334572</v>
      </c>
      <c r="ER135" s="2">
        <f t="shared" si="165"/>
        <v>50.436914981310906</v>
      </c>
      <c r="ES135" s="2">
        <f t="shared" si="165"/>
        <v>51.794311671012153</v>
      </c>
      <c r="ET135" s="2">
        <f t="shared" si="165"/>
        <v>50.401230487314876</v>
      </c>
      <c r="EU135" s="2">
        <f t="shared" si="165"/>
        <v>49.379966183670319</v>
      </c>
      <c r="EV135" s="2">
        <f t="shared" si="165"/>
        <v>48.097196871119294</v>
      </c>
      <c r="EW135" s="2">
        <f t="shared" si="165"/>
        <v>47.770606415471995</v>
      </c>
      <c r="EX135" s="2">
        <f t="shared" si="165"/>
        <v>47.209258024012591</v>
      </c>
      <c r="EY135" s="2">
        <f t="shared" si="165"/>
        <v>47.633295165496847</v>
      </c>
      <c r="EZ135" s="2">
        <f t="shared" si="165"/>
        <v>48.643082283633213</v>
      </c>
      <c r="FA135" s="2">
        <f t="shared" si="165"/>
        <v>47.684707425771357</v>
      </c>
      <c r="FB135" s="2">
        <f t="shared" si="165"/>
        <v>47.543386342121423</v>
      </c>
      <c r="FC135" s="2">
        <f t="shared" si="165"/>
        <v>48.685707866756907</v>
      </c>
      <c r="FD135" s="2">
        <f t="shared" si="165"/>
        <v>48.952992023868049</v>
      </c>
      <c r="FE135" s="2">
        <f t="shared" si="165"/>
        <v>50.810596447713102</v>
      </c>
      <c r="FG135" s="2">
        <f t="shared" si="166"/>
        <v>0.99758616433235459</v>
      </c>
      <c r="FH135" s="2">
        <f t="shared" si="166"/>
        <v>0.99730126083170056</v>
      </c>
      <c r="FI135" s="2">
        <f t="shared" si="166"/>
        <v>0.99734635575283226</v>
      </c>
      <c r="FJ135" s="2">
        <f t="shared" si="166"/>
        <v>0.99734534457451507</v>
      </c>
      <c r="FK135" s="2">
        <f t="shared" si="166"/>
        <v>0.99715050351508272</v>
      </c>
      <c r="FL135" s="2">
        <f t="shared" si="166"/>
        <v>0.9971069325801547</v>
      </c>
      <c r="FM135" s="2">
        <f t="shared" si="166"/>
        <v>0.99723012458265536</v>
      </c>
      <c r="FN135" s="2">
        <f t="shared" si="166"/>
        <v>0.99706352798393383</v>
      </c>
      <c r="FO135" s="2">
        <f t="shared" si="166"/>
        <v>0.99710177584389714</v>
      </c>
      <c r="FP135" s="2">
        <f t="shared" si="166"/>
        <v>0.99673610859114503</v>
      </c>
      <c r="FQ135" s="2">
        <f t="shared" si="166"/>
        <v>0.99682988202596934</v>
      </c>
      <c r="FR135" s="2">
        <f t="shared" si="166"/>
        <v>0.99682248334061019</v>
      </c>
      <c r="FS135" s="2">
        <f t="shared" si="166"/>
        <v>0.99709403519545747</v>
      </c>
      <c r="FT135" s="2">
        <f t="shared" si="166"/>
        <v>0.9968098645043435</v>
      </c>
      <c r="FU135" s="2">
        <f t="shared" si="166"/>
        <v>0.99682628629421066</v>
      </c>
      <c r="FW135" s="2">
        <f t="shared" si="156"/>
        <v>7.8093839835181623E-3</v>
      </c>
      <c r="FX135" s="2">
        <f t="shared" si="156"/>
        <v>6.1598525602835404E-3</v>
      </c>
      <c r="FY135" s="2">
        <f t="shared" si="156"/>
        <v>9.0798776608621585E-3</v>
      </c>
      <c r="FZ135" s="2">
        <f t="shared" si="156"/>
        <v>7.3508790250674892E-3</v>
      </c>
      <c r="GA135" s="2">
        <f t="shared" si="156"/>
        <v>7.3148320253623141E-3</v>
      </c>
      <c r="GB135" s="2">
        <f t="shared" si="156"/>
        <v>8.7571564670858772E-3</v>
      </c>
      <c r="GC135" s="2">
        <f t="shared" si="156"/>
        <v>8.3484780918913135E-3</v>
      </c>
      <c r="GD135" s="2">
        <f t="shared" si="156"/>
        <v>1.0417898235129241E-2</v>
      </c>
      <c r="GE135" s="2">
        <f t="shared" si="156"/>
        <v>1.3962343715433602E-2</v>
      </c>
      <c r="GF135" s="2">
        <f t="shared" si="156"/>
        <v>1.275258034792015E-2</v>
      </c>
      <c r="GG135" s="2">
        <f t="shared" si="156"/>
        <v>1.033310791791401E-2</v>
      </c>
      <c r="GH135" s="2">
        <f t="shared" si="156"/>
        <v>8.4188988632342057E-3</v>
      </c>
      <c r="GI135" s="2">
        <f t="shared" si="156"/>
        <v>9.097856069222891E-3</v>
      </c>
      <c r="GJ135" s="2">
        <f t="shared" si="156"/>
        <v>6.8559020044352461E-3</v>
      </c>
      <c r="GK135" s="2">
        <f t="shared" si="156"/>
        <v>5.7036455847804474E-3</v>
      </c>
      <c r="GM135" s="86">
        <f t="shared" si="157"/>
        <v>3.5685665841423369E-39</v>
      </c>
      <c r="GN135" s="86">
        <f t="shared" si="157"/>
        <v>4.1627823476059115E-49</v>
      </c>
      <c r="GO135" s="86">
        <f t="shared" si="157"/>
        <v>5.6250441016187686E-92</v>
      </c>
      <c r="GP135" s="86">
        <f t="shared" si="157"/>
        <v>6.111104675861426E-91</v>
      </c>
      <c r="GQ135" s="86">
        <f t="shared" si="157"/>
        <v>6.859641236323851E-94</v>
      </c>
      <c r="GR135" s="86">
        <f t="shared" si="157"/>
        <v>2.8604757119744529E-105</v>
      </c>
      <c r="GS135" s="86">
        <f t="shared" si="157"/>
        <v>3.0260441245316921E-104</v>
      </c>
      <c r="GT135" s="86">
        <f t="shared" si="157"/>
        <v>2.1405787983087799E-103</v>
      </c>
      <c r="GU135" s="86">
        <f t="shared" si="157"/>
        <v>3.5872749106106422E-104</v>
      </c>
      <c r="GV135" s="86">
        <f t="shared" si="157"/>
        <v>4.9333206911760036E-98</v>
      </c>
      <c r="GW135" s="86">
        <f t="shared" si="157"/>
        <v>1.6682742832439525E-92</v>
      </c>
      <c r="GX135" s="86">
        <f t="shared" si="157"/>
        <v>3.1580313441858757E-57</v>
      </c>
      <c r="GY135" s="86">
        <f t="shared" si="157"/>
        <v>1.116255064830247E-57</v>
      </c>
      <c r="GZ135" s="86">
        <f t="shared" si="157"/>
        <v>2.3336817908405483E-72</v>
      </c>
      <c r="HA135" s="86">
        <f t="shared" si="157"/>
        <v>2.0864604236716314E-74</v>
      </c>
      <c r="HC135" s="86">
        <f t="shared" si="153"/>
        <v>7.9355159120214186E-11</v>
      </c>
      <c r="HD135" s="86">
        <f t="shared" si="153"/>
        <v>2.105139495806877E-17</v>
      </c>
      <c r="HE135" s="86">
        <f t="shared" si="153"/>
        <v>1.198327205596117E-24</v>
      </c>
      <c r="HF135" s="86">
        <f t="shared" si="153"/>
        <v>2.1874569718644294E-28</v>
      </c>
      <c r="HG135" s="86">
        <f t="shared" si="153"/>
        <v>4.8301337790879543E-14</v>
      </c>
      <c r="HH135" s="86">
        <f t="shared" si="153"/>
        <v>7.0476538127958459E-29</v>
      </c>
      <c r="HI135" s="86">
        <f t="shared" si="153"/>
        <v>9.6216963691418933E-25</v>
      </c>
      <c r="HJ135" s="86">
        <f t="shared" si="153"/>
        <v>1.1878048530821071E-29</v>
      </c>
      <c r="HK135" s="86">
        <f t="shared" si="153"/>
        <v>2.8370209942190646E-28</v>
      </c>
      <c r="HL135" s="86">
        <f t="shared" si="161"/>
        <v>1.7202184115089321E-32</v>
      </c>
      <c r="HM135" s="86">
        <f t="shared" si="161"/>
        <v>1.9265774867286088E-23</v>
      </c>
      <c r="HN135" s="86">
        <f t="shared" si="161"/>
        <v>3.2997083477987405E-20</v>
      </c>
      <c r="HO135" s="86">
        <f t="shared" si="161"/>
        <v>2.8460467751331715E-15</v>
      </c>
      <c r="HP135" s="86">
        <f t="shared" si="161"/>
        <v>9.3589586944368665E-15</v>
      </c>
      <c r="HQ135" s="86">
        <f t="shared" si="161"/>
        <v>8.2817125209241814E-19</v>
      </c>
      <c r="HS135" s="86">
        <f t="shared" si="158"/>
        <v>2.8774792260025553E-6</v>
      </c>
      <c r="HT135" s="86">
        <f t="shared" si="158"/>
        <v>1.2007814382345656E-8</v>
      </c>
      <c r="HU135" s="86">
        <f t="shared" si="158"/>
        <v>4.0318376100214222E-6</v>
      </c>
      <c r="HV135" s="86">
        <f t="shared" si="158"/>
        <v>1.8903437403537216E-6</v>
      </c>
      <c r="HW135" s="86">
        <f t="shared" si="158"/>
        <v>1.040540610579961E-9</v>
      </c>
      <c r="HX135" s="86">
        <f t="shared" si="158"/>
        <v>6.299360103595267E-7</v>
      </c>
      <c r="HY135" s="86">
        <f t="shared" si="158"/>
        <v>1.3436539851814349E-6</v>
      </c>
      <c r="HZ135" s="86">
        <f t="shared" si="158"/>
        <v>1.9261376065703639E-6</v>
      </c>
      <c r="IA135" s="86">
        <f t="shared" si="158"/>
        <v>2.5948771253767393E-5</v>
      </c>
      <c r="IB135" s="86">
        <f t="shared" si="158"/>
        <v>8.2972577315487497E-6</v>
      </c>
      <c r="IC135" s="86">
        <f t="shared" si="158"/>
        <v>1.7689354899044006E-6</v>
      </c>
      <c r="ID135" s="86">
        <f t="shared" si="158"/>
        <v>2.3609737187480865E-6</v>
      </c>
      <c r="IE135" s="86">
        <f t="shared" si="158"/>
        <v>1.1856627496584307E-6</v>
      </c>
      <c r="IF135" s="86">
        <f t="shared" si="158"/>
        <v>6.0251520124880987E-5</v>
      </c>
      <c r="IG135" s="86">
        <f t="shared" si="158"/>
        <v>1.9423144766130281E-4</v>
      </c>
      <c r="II135" s="86">
        <f t="shared" si="159"/>
        <v>1.9878227560114285E-43</v>
      </c>
      <c r="IJ135" s="86">
        <f t="shared" si="159"/>
        <v>5.8995380665354765E-67</v>
      </c>
      <c r="IK135" s="86">
        <f t="shared" si="159"/>
        <v>2.4023178390384303E-48</v>
      </c>
      <c r="IL135" s="86">
        <f t="shared" si="159"/>
        <v>1.3845996536277287E-48</v>
      </c>
      <c r="IM135" s="86">
        <f t="shared" si="159"/>
        <v>4.599321361180077E-78</v>
      </c>
      <c r="IN135" s="86">
        <f t="shared" si="159"/>
        <v>3.6922692035454932E-56</v>
      </c>
      <c r="IO135" s="86">
        <f t="shared" si="159"/>
        <v>1.2612377468116762E-53</v>
      </c>
      <c r="IP135" s="86">
        <f t="shared" si="159"/>
        <v>2.7050853172815786E-53</v>
      </c>
      <c r="IQ135" s="86">
        <f t="shared" si="159"/>
        <v>1.4202300388416808E-46</v>
      </c>
      <c r="IR135" s="86">
        <f t="shared" si="159"/>
        <v>1.5626582047145943E-52</v>
      </c>
      <c r="IS135" s="86">
        <f t="shared" si="159"/>
        <v>1.3939324764187611E-54</v>
      </c>
      <c r="IT135" s="86">
        <f t="shared" si="159"/>
        <v>4.071152208979047E-47</v>
      </c>
      <c r="IU135" s="86">
        <f t="shared" si="159"/>
        <v>3.4996271286322263E-51</v>
      </c>
      <c r="IV135" s="86">
        <f t="shared" si="159"/>
        <v>1.4629453504828375E-31</v>
      </c>
      <c r="IW135" s="86">
        <f t="shared" si="159"/>
        <v>3.9041484941116292E-33</v>
      </c>
      <c r="IY135" s="86">
        <f t="shared" si="160"/>
        <v>2.8775585811616755E-6</v>
      </c>
      <c r="IZ135" s="86">
        <f t="shared" si="160"/>
        <v>1.200781440339705E-8</v>
      </c>
      <c r="JA135" s="86">
        <f t="shared" si="160"/>
        <v>4.0318376100214222E-6</v>
      </c>
      <c r="JB135" s="86">
        <f t="shared" si="160"/>
        <v>1.8903437403537216E-6</v>
      </c>
      <c r="JC135" s="86">
        <f t="shared" si="160"/>
        <v>1.0405889119177518E-9</v>
      </c>
      <c r="JD135" s="86">
        <f t="shared" si="160"/>
        <v>6.299360103595267E-7</v>
      </c>
      <c r="JE135" s="86">
        <f t="shared" si="160"/>
        <v>1.3436539851814349E-6</v>
      </c>
      <c r="JF135" s="86">
        <f t="shared" si="160"/>
        <v>1.9261376065703639E-6</v>
      </c>
      <c r="JG135" s="86">
        <f t="shared" si="160"/>
        <v>2.5948771253767393E-5</v>
      </c>
      <c r="JH135" s="86">
        <f t="shared" si="160"/>
        <v>8.2972577315487497E-6</v>
      </c>
      <c r="JI135" s="86">
        <f t="shared" si="160"/>
        <v>1.7689354899044006E-6</v>
      </c>
      <c r="JJ135" s="86">
        <f t="shared" si="160"/>
        <v>2.3609737187481195E-6</v>
      </c>
      <c r="JK135" s="86">
        <f t="shared" si="160"/>
        <v>1.1856627525044775E-6</v>
      </c>
      <c r="JL135" s="86">
        <f t="shared" si="160"/>
        <v>6.0251520134239949E-5</v>
      </c>
      <c r="JM135" s="86">
        <f t="shared" si="160"/>
        <v>1.9423144766130365E-4</v>
      </c>
    </row>
    <row r="136" spans="2:273" x14ac:dyDescent="0.25">
      <c r="B136" s="2">
        <v>109</v>
      </c>
      <c r="C136" s="37">
        <v>49.621000000000002</v>
      </c>
      <c r="D136" s="37">
        <v>51.435000000000002</v>
      </c>
      <c r="E136" s="37">
        <v>52.177</v>
      </c>
      <c r="F136" s="37">
        <v>53.984000000000002</v>
      </c>
      <c r="G136" s="37">
        <v>45.935000000000002</v>
      </c>
      <c r="H136" s="37">
        <v>46.704999999999998</v>
      </c>
      <c r="I136" s="37">
        <v>47.917999999999999</v>
      </c>
      <c r="J136" s="37">
        <v>47.131</v>
      </c>
      <c r="K136" s="37">
        <v>48.689</v>
      </c>
      <c r="L136" s="37">
        <v>48.933999999999997</v>
      </c>
      <c r="M136" s="37">
        <v>46.377000000000002</v>
      </c>
      <c r="N136" s="37">
        <v>47.23</v>
      </c>
      <c r="O136" s="37">
        <v>49.475000000000001</v>
      </c>
      <c r="P136" s="37">
        <v>48.360999999999997</v>
      </c>
      <c r="Q136" s="37">
        <v>52.984000000000002</v>
      </c>
      <c r="S136" s="4">
        <f t="shared" si="162"/>
        <v>47.66588789130568</v>
      </c>
      <c r="T136" s="4">
        <f t="shared" si="162"/>
        <v>50.157743733620322</v>
      </c>
      <c r="U136" s="4">
        <f t="shared" si="162"/>
        <v>51.696149263475206</v>
      </c>
      <c r="V136" s="4">
        <f t="shared" si="162"/>
        <v>50.358260625139714</v>
      </c>
      <c r="W136" s="4">
        <f t="shared" si="162"/>
        <v>49.333822477457986</v>
      </c>
      <c r="X136" s="4">
        <f t="shared" si="162"/>
        <v>48.086531109098004</v>
      </c>
      <c r="Y136" s="4">
        <f t="shared" si="162"/>
        <v>47.730731151773981</v>
      </c>
      <c r="Z136" s="4">
        <f t="shared" si="162"/>
        <v>47.152593001429132</v>
      </c>
      <c r="AA136" s="4">
        <f t="shared" si="162"/>
        <v>47.63122773679072</v>
      </c>
      <c r="AB136" s="4">
        <f t="shared" si="162"/>
        <v>48.618764361026294</v>
      </c>
      <c r="AC136" s="4">
        <f t="shared" si="162"/>
        <v>47.662286844154373</v>
      </c>
      <c r="AD136" s="4">
        <f t="shared" si="162"/>
        <v>47.635280744214292</v>
      </c>
      <c r="AE136" s="4">
        <f t="shared" si="162"/>
        <v>48.832924685060711</v>
      </c>
      <c r="AF136" s="4">
        <f t="shared" si="162"/>
        <v>48.997156330230595</v>
      </c>
      <c r="AG136" s="4">
        <f t="shared" si="162"/>
        <v>51.005144324451166</v>
      </c>
      <c r="AI136" s="4">
        <f t="shared" si="163"/>
        <v>1.9551121086943226</v>
      </c>
      <c r="AJ136" s="4">
        <f t="shared" si="163"/>
        <v>1.2772562663796805</v>
      </c>
      <c r="AK136" s="4">
        <f t="shared" si="163"/>
        <v>0.48085073652479338</v>
      </c>
      <c r="AL136" s="4">
        <f t="shared" si="163"/>
        <v>3.625739374860288</v>
      </c>
      <c r="AM136" s="4">
        <f t="shared" si="163"/>
        <v>-3.3988224774579834</v>
      </c>
      <c r="AN136" s="4">
        <f t="shared" si="163"/>
        <v>-1.381531109098006</v>
      </c>
      <c r="AO136" s="4">
        <f t="shared" si="163"/>
        <v>0.18726884822601875</v>
      </c>
      <c r="AP136" s="4">
        <f t="shared" si="163"/>
        <v>-2.1593001429131675E-2</v>
      </c>
      <c r="AQ136" s="4">
        <f t="shared" si="163"/>
        <v>1.0577722632092801</v>
      </c>
      <c r="AR136" s="4">
        <f t="shared" si="163"/>
        <v>0.31523563897370366</v>
      </c>
      <c r="AS136" s="4">
        <f t="shared" si="163"/>
        <v>-1.2852868441543706</v>
      </c>
      <c r="AT136" s="4">
        <f t="shared" si="163"/>
        <v>-0.40528074421429494</v>
      </c>
      <c r="AU136" s="4">
        <f t="shared" si="163"/>
        <v>0.64207531493929082</v>
      </c>
      <c r="AV136" s="4">
        <f t="shared" si="163"/>
        <v>-0.63615633023059814</v>
      </c>
      <c r="AW136" s="4">
        <f t="shared" si="163"/>
        <v>1.9788556755488358</v>
      </c>
      <c r="AY136" s="2">
        <f t="shared" si="154"/>
        <v>47.665887891281734</v>
      </c>
      <c r="AZ136" s="2">
        <f t="shared" si="154"/>
        <v>50.157739172626606</v>
      </c>
      <c r="BA136" s="2">
        <f t="shared" si="154"/>
        <v>51.695037062219889</v>
      </c>
      <c r="BB136" s="2">
        <f t="shared" si="154"/>
        <v>50.357722210648383</v>
      </c>
      <c r="BC136" s="2">
        <f t="shared" si="154"/>
        <v>49.333821383206768</v>
      </c>
      <c r="BD136" s="2">
        <f t="shared" si="154"/>
        <v>48.086201112577598</v>
      </c>
      <c r="BE136" s="2">
        <f t="shared" si="154"/>
        <v>47.730038392799003</v>
      </c>
      <c r="BF136" s="2">
        <f t="shared" si="154"/>
        <v>47.151462542521202</v>
      </c>
      <c r="BG136" s="2">
        <f t="shared" si="154"/>
        <v>47.617190699885406</v>
      </c>
      <c r="BH136" s="2">
        <f t="shared" si="154"/>
        <v>48.612563803479738</v>
      </c>
      <c r="BI136" s="2">
        <f t="shared" si="154"/>
        <v>47.660788081470763</v>
      </c>
      <c r="BJ136" s="2">
        <f t="shared" si="154"/>
        <v>47.633650370555785</v>
      </c>
      <c r="BK136" s="2">
        <f t="shared" si="154"/>
        <v>48.831627835188719</v>
      </c>
      <c r="BL136" s="2">
        <f t="shared" si="154"/>
        <v>48.954207721762103</v>
      </c>
      <c r="BM136" s="2">
        <f t="shared" si="154"/>
        <v>50.812483289478834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49.621000000000002</v>
      </c>
      <c r="CF136" s="2">
        <f t="shared" si="155"/>
        <v>51.435000000000002</v>
      </c>
      <c r="CG136" s="2">
        <f t="shared" si="155"/>
        <v>52.177</v>
      </c>
      <c r="CH136" s="2">
        <f t="shared" si="155"/>
        <v>53.984000000000002</v>
      </c>
      <c r="CI136" s="2">
        <f t="shared" si="155"/>
        <v>45.935000000000002</v>
      </c>
      <c r="CJ136" s="2">
        <f t="shared" si="155"/>
        <v>46.704999999999998</v>
      </c>
      <c r="CK136" s="2">
        <f t="shared" si="155"/>
        <v>47.917999999999999</v>
      </c>
      <c r="CL136" s="2">
        <f t="shared" si="155"/>
        <v>47.131</v>
      </c>
      <c r="CM136" s="2">
        <f t="shared" si="155"/>
        <v>48.689</v>
      </c>
      <c r="CN136" s="2">
        <f t="shared" si="155"/>
        <v>48.933999999999997</v>
      </c>
      <c r="CO136" s="2">
        <f t="shared" si="155"/>
        <v>46.377000000000002</v>
      </c>
      <c r="CP136" s="2">
        <f t="shared" si="155"/>
        <v>47.23</v>
      </c>
      <c r="CQ136" s="2">
        <f t="shared" si="155"/>
        <v>49.475000000000001</v>
      </c>
      <c r="CR136" s="2">
        <f t="shared" si="155"/>
        <v>48.360999999999997</v>
      </c>
      <c r="CS136" s="2">
        <f t="shared" si="155"/>
        <v>52.984000000000002</v>
      </c>
      <c r="CU136" s="2">
        <f t="shared" si="110"/>
        <v>49.621000000000002</v>
      </c>
      <c r="CV136" s="2">
        <f t="shared" si="111"/>
        <v>51.435000000000002</v>
      </c>
      <c r="CW136" s="2">
        <f t="shared" si="112"/>
        <v>52.177</v>
      </c>
      <c r="CX136" s="2">
        <f t="shared" si="113"/>
        <v>53.984000000000002</v>
      </c>
      <c r="CY136" s="2">
        <f t="shared" si="114"/>
        <v>45.935000000000002</v>
      </c>
      <c r="CZ136" s="2">
        <f t="shared" si="115"/>
        <v>46.704999999999998</v>
      </c>
      <c r="DA136" s="2">
        <f t="shared" si="116"/>
        <v>47.917999999999999</v>
      </c>
      <c r="DB136" s="2">
        <f t="shared" si="117"/>
        <v>47.131</v>
      </c>
      <c r="DC136" s="2">
        <f t="shared" si="118"/>
        <v>48.689</v>
      </c>
      <c r="DD136" s="2">
        <f t="shared" si="119"/>
        <v>48.933999999999997</v>
      </c>
      <c r="DE136" s="2">
        <f t="shared" si="120"/>
        <v>46.377000000000002</v>
      </c>
      <c r="DF136" s="2">
        <f t="shared" si="121"/>
        <v>47.23</v>
      </c>
      <c r="DG136" s="2">
        <f t="shared" si="122"/>
        <v>49.475000000000001</v>
      </c>
      <c r="DH136" s="2">
        <f t="shared" si="123"/>
        <v>48.360999999999997</v>
      </c>
      <c r="DI136" s="2">
        <f t="shared" si="124"/>
        <v>52.984000000000002</v>
      </c>
      <c r="DK136" s="2">
        <f t="shared" si="164"/>
        <v>56.909054290576123</v>
      </c>
      <c r="DL136" s="2">
        <f t="shared" si="164"/>
        <v>76.439166666666665</v>
      </c>
      <c r="DM136" s="2">
        <f t="shared" si="164"/>
        <v>109.29066701902747</v>
      </c>
      <c r="DN136" s="2">
        <f t="shared" si="164"/>
        <v>100.94878823114871</v>
      </c>
      <c r="DO136" s="2">
        <f t="shared" si="164"/>
        <v>78.69844186046511</v>
      </c>
      <c r="DP136" s="2">
        <f t="shared" si="164"/>
        <v>84.382559233449484</v>
      </c>
      <c r="DQ136" s="2">
        <f t="shared" si="164"/>
        <v>92.101228782845084</v>
      </c>
      <c r="DR136" s="2">
        <f t="shared" si="164"/>
        <v>91.240121080139374</v>
      </c>
      <c r="DS136" s="2">
        <f t="shared" si="164"/>
        <v>77.306591463414605</v>
      </c>
      <c r="DT136" s="2">
        <f t="shared" si="164"/>
        <v>94.086364372469632</v>
      </c>
      <c r="DU136" s="2">
        <f t="shared" si="164"/>
        <v>78.345104878048787</v>
      </c>
      <c r="DV136" s="2">
        <f t="shared" si="164"/>
        <v>88.356819031412897</v>
      </c>
      <c r="DW136" s="2">
        <f t="shared" si="164"/>
        <v>88.890723346420998</v>
      </c>
      <c r="DX136" s="2">
        <f t="shared" si="164"/>
        <v>67.991636145098994</v>
      </c>
      <c r="DY136" s="2">
        <f t="shared" si="164"/>
        <v>57.396986933797905</v>
      </c>
      <c r="EA136" s="2">
        <f t="shared" si="152"/>
        <v>47.644440212065227</v>
      </c>
      <c r="EB136" s="2">
        <f t="shared" si="152"/>
        <v>50.091568388925864</v>
      </c>
      <c r="EC136" s="2">
        <f t="shared" si="152"/>
        <v>51.554524961848728</v>
      </c>
      <c r="ED136" s="2">
        <f t="shared" si="152"/>
        <v>50.234500508526686</v>
      </c>
      <c r="EE136" s="2">
        <f t="shared" si="151"/>
        <v>49.257236858553441</v>
      </c>
      <c r="EF136" s="2">
        <f t="shared" si="151"/>
        <v>47.990304906667184</v>
      </c>
      <c r="EG136" s="2">
        <f t="shared" si="151"/>
        <v>47.617585107205272</v>
      </c>
      <c r="EH136" s="2">
        <f t="shared" si="151"/>
        <v>47.03260407738685</v>
      </c>
      <c r="EI136" s="2">
        <f t="shared" si="151"/>
        <v>47.538441627547115</v>
      </c>
      <c r="EJ136" s="2">
        <f t="shared" si="151"/>
        <v>48.476286489736097</v>
      </c>
      <c r="EK136" s="2">
        <f t="shared" si="151"/>
        <v>47.572176239793571</v>
      </c>
      <c r="EL136" s="2">
        <f t="shared" si="151"/>
        <v>47.516181882017484</v>
      </c>
      <c r="EM136" s="2">
        <f t="shared" si="135"/>
        <v>48.726837372802947</v>
      </c>
      <c r="EN136" s="2">
        <f t="shared" si="135"/>
        <v>48.899252648235247</v>
      </c>
      <c r="EO136" s="2">
        <f t="shared" si="135"/>
        <v>50.794047879974471</v>
      </c>
      <c r="EQ136" s="2">
        <f t="shared" si="165"/>
        <v>47.7669003617683</v>
      </c>
      <c r="ER136" s="2">
        <f t="shared" si="165"/>
        <v>50.285132125216926</v>
      </c>
      <c r="ES136" s="2">
        <f t="shared" si="165"/>
        <v>51.629843728101967</v>
      </c>
      <c r="ET136" s="2">
        <f t="shared" si="165"/>
        <v>50.285397832079624</v>
      </c>
      <c r="EU136" s="2">
        <f t="shared" si="165"/>
        <v>49.264020080949365</v>
      </c>
      <c r="EV136" s="2">
        <f t="shared" si="165"/>
        <v>47.974719178147872</v>
      </c>
      <c r="EW136" s="2">
        <f t="shared" si="165"/>
        <v>47.623406992985196</v>
      </c>
      <c r="EX136" s="2">
        <f t="shared" si="165"/>
        <v>47.070808226674686</v>
      </c>
      <c r="EY136" s="2">
        <f t="shared" si="165"/>
        <v>47.541416070522139</v>
      </c>
      <c r="EZ136" s="2">
        <f t="shared" si="165"/>
        <v>48.509982860634075</v>
      </c>
      <c r="FA136" s="2">
        <f t="shared" si="165"/>
        <v>47.538328120607588</v>
      </c>
      <c r="FB136" s="2">
        <f t="shared" si="165"/>
        <v>47.416665555069436</v>
      </c>
      <c r="FC136" s="2">
        <f t="shared" si="165"/>
        <v>48.558081966089489</v>
      </c>
      <c r="FD136" s="2">
        <f t="shared" si="165"/>
        <v>48.8182354263908</v>
      </c>
      <c r="FE136" s="2">
        <f t="shared" si="165"/>
        <v>50.684955422633323</v>
      </c>
      <c r="FG136" s="2">
        <f t="shared" si="166"/>
        <v>0.99779808803957604</v>
      </c>
      <c r="FH136" s="2">
        <f t="shared" si="166"/>
        <v>0.99753813603220542</v>
      </c>
      <c r="FI136" s="2">
        <f t="shared" si="166"/>
        <v>0.99757928246477934</v>
      </c>
      <c r="FJ136" s="2">
        <f t="shared" si="166"/>
        <v>0.99757835982830545</v>
      </c>
      <c r="FK136" s="2">
        <f t="shared" si="166"/>
        <v>0.99740057657912129</v>
      </c>
      <c r="FL136" s="2">
        <f t="shared" si="166"/>
        <v>0.99736081932804543</v>
      </c>
      <c r="FM136" s="2">
        <f t="shared" si="166"/>
        <v>0.99747322777328284</v>
      </c>
      <c r="FN136" s="2">
        <f t="shared" si="166"/>
        <v>0.99732121355318015</v>
      </c>
      <c r="FO136" s="2">
        <f t="shared" si="166"/>
        <v>0.99735611393125512</v>
      </c>
      <c r="FP136" s="2">
        <f t="shared" si="166"/>
        <v>0.99702244054007994</v>
      </c>
      <c r="FQ136" s="2">
        <f t="shared" si="166"/>
        <v>0.99710801136584848</v>
      </c>
      <c r="FR136" s="2">
        <f t="shared" si="166"/>
        <v>0.99710125991428911</v>
      </c>
      <c r="FS136" s="2">
        <f t="shared" si="166"/>
        <v>0.99734905076923774</v>
      </c>
      <c r="FT136" s="2">
        <f t="shared" si="166"/>
        <v>0.997089744948082</v>
      </c>
      <c r="FU136" s="2">
        <f t="shared" si="166"/>
        <v>0.9971047301882493</v>
      </c>
      <c r="FW136" s="2">
        <f t="shared" si="156"/>
        <v>8.5563725902615458E-3</v>
      </c>
      <c r="FX136" s="2">
        <f t="shared" si="156"/>
        <v>6.7501324776985264E-3</v>
      </c>
      <c r="FY136" s="2">
        <f t="shared" si="156"/>
        <v>9.9471740526733601E-3</v>
      </c>
      <c r="FZ136" s="2">
        <f t="shared" si="156"/>
        <v>8.0543664204447071E-3</v>
      </c>
      <c r="GA136" s="2">
        <f t="shared" si="156"/>
        <v>8.0148975363523427E-3</v>
      </c>
      <c r="GB136" s="2">
        <f t="shared" si="156"/>
        <v>9.5939254618681146E-3</v>
      </c>
      <c r="GC136" s="2">
        <f t="shared" si="156"/>
        <v>9.1465571398984934E-3</v>
      </c>
      <c r="GD136" s="2">
        <f t="shared" si="156"/>
        <v>1.1411528536790772E-2</v>
      </c>
      <c r="GE136" s="2">
        <f t="shared" si="156"/>
        <v>1.528881047945011E-2</v>
      </c>
      <c r="GF136" s="2">
        <f t="shared" si="156"/>
        <v>1.3965743600007513E-2</v>
      </c>
      <c r="GG136" s="2">
        <f t="shared" si="156"/>
        <v>1.1318743652851126E-2</v>
      </c>
      <c r="GH136" s="2">
        <f t="shared" si="156"/>
        <v>9.2236472222293163E-3</v>
      </c>
      <c r="GI136" s="2">
        <f t="shared" si="156"/>
        <v>9.966852459208201E-3</v>
      </c>
      <c r="GJ136" s="2">
        <f t="shared" si="156"/>
        <v>7.5123780374284953E-3</v>
      </c>
      <c r="GK136" s="2">
        <f t="shared" si="156"/>
        <v>6.2504835221846326E-3</v>
      </c>
      <c r="GM136" s="86">
        <f t="shared" si="157"/>
        <v>6.1565536576842579E-41</v>
      </c>
      <c r="GN136" s="86">
        <f t="shared" si="157"/>
        <v>2.247874302663715E-51</v>
      </c>
      <c r="GO136" s="86">
        <f t="shared" si="157"/>
        <v>3.8768980335659259E-96</v>
      </c>
      <c r="GP136" s="86">
        <f t="shared" si="157"/>
        <v>4.558331698170596E-95</v>
      </c>
      <c r="GQ136" s="86">
        <f t="shared" si="157"/>
        <v>3.6064377953071121E-98</v>
      </c>
      <c r="GR136" s="86">
        <f t="shared" si="157"/>
        <v>5.5091867286358667E-110</v>
      </c>
      <c r="GS136" s="86">
        <f t="shared" si="157"/>
        <v>5.8049141988109616E-109</v>
      </c>
      <c r="GT136" s="86">
        <f t="shared" si="157"/>
        <v>5.0297159001061224E-108</v>
      </c>
      <c r="GU136" s="86">
        <f t="shared" si="157"/>
        <v>8.2841261165834813E-109</v>
      </c>
      <c r="GV136" s="86">
        <f t="shared" si="157"/>
        <v>2.0921085144620096E-102</v>
      </c>
      <c r="GW136" s="86">
        <f t="shared" si="157"/>
        <v>1.126175544146593E-96</v>
      </c>
      <c r="GX136" s="86">
        <f t="shared" si="157"/>
        <v>7.8796602547555117E-60</v>
      </c>
      <c r="GY136" s="86">
        <f t="shared" si="157"/>
        <v>2.8428546704734848E-60</v>
      </c>
      <c r="GZ136" s="86">
        <f t="shared" si="157"/>
        <v>1.1870765599084112E-75</v>
      </c>
      <c r="HA136" s="86">
        <f t="shared" si="157"/>
        <v>8.8562901066495694E-78</v>
      </c>
      <c r="HC136" s="86">
        <f t="shared" si="153"/>
        <v>6.0195200461159022E-12</v>
      </c>
      <c r="HD136" s="86">
        <f t="shared" si="153"/>
        <v>2.8710381038451542E-19</v>
      </c>
      <c r="HE136" s="86">
        <f t="shared" si="153"/>
        <v>3.5846616520884155E-27</v>
      </c>
      <c r="HF136" s="86">
        <f t="shared" si="153"/>
        <v>2.2924386628093556E-31</v>
      </c>
      <c r="HG136" s="86">
        <f t="shared" si="153"/>
        <v>2.1645584154074057E-15</v>
      </c>
      <c r="HH136" s="86">
        <f t="shared" si="153"/>
        <v>9.8007222755380944E-32</v>
      </c>
      <c r="HI136" s="86">
        <f t="shared" si="153"/>
        <v>3.4833064466322283E-27</v>
      </c>
      <c r="HJ136" s="86">
        <f t="shared" si="153"/>
        <v>1.6595365117809023E-32</v>
      </c>
      <c r="HK136" s="86">
        <f t="shared" si="153"/>
        <v>6.9049862265794265E-31</v>
      </c>
      <c r="HL136" s="86">
        <f t="shared" si="161"/>
        <v>1.9281687084948541E-35</v>
      </c>
      <c r="HM136" s="86">
        <f t="shared" si="161"/>
        <v>1.2229800333372998E-25</v>
      </c>
      <c r="HN136" s="86">
        <f t="shared" si="161"/>
        <v>2.6768595558425465E-22</v>
      </c>
      <c r="HO136" s="86">
        <f t="shared" si="161"/>
        <v>9.1056637047604537E-17</v>
      </c>
      <c r="HP136" s="86">
        <f t="shared" si="161"/>
        <v>3.0909821082145758E-16</v>
      </c>
      <c r="HQ136" s="86">
        <f t="shared" si="161"/>
        <v>1.1052143818127017E-20</v>
      </c>
      <c r="HS136" s="86">
        <f t="shared" si="158"/>
        <v>8.0547206666983206E-6</v>
      </c>
      <c r="HT136" s="86">
        <f t="shared" si="158"/>
        <v>5.2537230884609549E-8</v>
      </c>
      <c r="HU136" s="86">
        <f t="shared" si="158"/>
        <v>1.2181007890968363E-5</v>
      </c>
      <c r="HV136" s="86">
        <f t="shared" si="158"/>
        <v>5.6511372130916729E-6</v>
      </c>
      <c r="HW136" s="86">
        <f t="shared" si="158"/>
        <v>6.0606752622813039E-9</v>
      </c>
      <c r="HX136" s="86">
        <f t="shared" si="158"/>
        <v>2.2521869292394411E-6</v>
      </c>
      <c r="HY136" s="86">
        <f t="shared" si="158"/>
        <v>4.4497114228133685E-6</v>
      </c>
      <c r="HZ136" s="86">
        <f t="shared" si="158"/>
        <v>6.6101781562011583E-6</v>
      </c>
      <c r="IA136" s="86">
        <f t="shared" si="158"/>
        <v>7.7535773545713658E-5</v>
      </c>
      <c r="IB136" s="86">
        <f t="shared" si="158"/>
        <v>2.7626870760004902E-5</v>
      </c>
      <c r="IC136" s="86">
        <f t="shared" si="158"/>
        <v>6.1747058198392974E-6</v>
      </c>
      <c r="ID136" s="86">
        <f t="shared" si="158"/>
        <v>7.0819201686586827E-6</v>
      </c>
      <c r="IE136" s="86">
        <f t="shared" si="158"/>
        <v>3.9226526128366443E-6</v>
      </c>
      <c r="IF136" s="86">
        <f t="shared" si="158"/>
        <v>1.2693826175939394E-4</v>
      </c>
      <c r="IG136" s="86">
        <f t="shared" si="158"/>
        <v>3.5187338767350321E-4</v>
      </c>
      <c r="II136" s="86">
        <f t="shared" si="159"/>
        <v>7.3810261617535073E-42</v>
      </c>
      <c r="IJ136" s="86">
        <f t="shared" si="159"/>
        <v>1.2847901543906313E-64</v>
      </c>
      <c r="IK136" s="86">
        <f t="shared" si="159"/>
        <v>1.5522112798736099E-46</v>
      </c>
      <c r="IL136" s="86">
        <f t="shared" si="159"/>
        <v>7.6321231301166123E-47</v>
      </c>
      <c r="IM136" s="86">
        <f t="shared" si="159"/>
        <v>3.1177601354819099E-75</v>
      </c>
      <c r="IN136" s="86">
        <f t="shared" si="159"/>
        <v>4.611846310829544E-54</v>
      </c>
      <c r="IO136" s="86">
        <f t="shared" si="159"/>
        <v>1.2024575353158309E-51</v>
      </c>
      <c r="IP136" s="86">
        <f t="shared" si="159"/>
        <v>3.121864393873482E-51</v>
      </c>
      <c r="IQ136" s="86">
        <f t="shared" si="159"/>
        <v>1.1756428988100494E-44</v>
      </c>
      <c r="IR136" s="86">
        <f t="shared" si="159"/>
        <v>2.0906569439436314E-50</v>
      </c>
      <c r="IS136" s="86">
        <f t="shared" si="159"/>
        <v>1.7949348302370798E-52</v>
      </c>
      <c r="IT136" s="86">
        <f t="shared" si="159"/>
        <v>2.2109166441855882E-45</v>
      </c>
      <c r="IU136" s="86">
        <f t="shared" si="159"/>
        <v>2.9168849489428428E-49</v>
      </c>
      <c r="IV136" s="86">
        <f t="shared" si="159"/>
        <v>1.8252148646374963E-30</v>
      </c>
      <c r="IW136" s="86">
        <f t="shared" si="159"/>
        <v>5.0573231007127841E-32</v>
      </c>
      <c r="IY136" s="86">
        <f t="shared" si="160"/>
        <v>8.0547266862183674E-6</v>
      </c>
      <c r="IZ136" s="86">
        <f t="shared" si="160"/>
        <v>5.2537230884896653E-8</v>
      </c>
      <c r="JA136" s="86">
        <f t="shared" si="160"/>
        <v>1.2181007890968363E-5</v>
      </c>
      <c r="JB136" s="86">
        <f t="shared" si="160"/>
        <v>5.6511372130916729E-6</v>
      </c>
      <c r="JC136" s="86">
        <f t="shared" si="160"/>
        <v>6.060677426839719E-9</v>
      </c>
      <c r="JD136" s="86">
        <f t="shared" si="160"/>
        <v>2.2521869292394411E-6</v>
      </c>
      <c r="JE136" s="86">
        <f t="shared" si="160"/>
        <v>4.4497114228133685E-6</v>
      </c>
      <c r="JF136" s="86">
        <f t="shared" si="160"/>
        <v>6.6101781562011583E-6</v>
      </c>
      <c r="JG136" s="86">
        <f t="shared" si="160"/>
        <v>7.7535773545713658E-5</v>
      </c>
      <c r="JH136" s="86">
        <f t="shared" si="160"/>
        <v>2.7626870760004902E-5</v>
      </c>
      <c r="JI136" s="86">
        <f t="shared" si="160"/>
        <v>6.1747058198392974E-6</v>
      </c>
      <c r="JJ136" s="86">
        <f t="shared" si="160"/>
        <v>7.0819201686586827E-6</v>
      </c>
      <c r="JK136" s="86">
        <f t="shared" si="160"/>
        <v>3.9226526129277012E-6</v>
      </c>
      <c r="JL136" s="86">
        <f t="shared" si="160"/>
        <v>1.2693826175970305E-4</v>
      </c>
      <c r="JM136" s="86">
        <f t="shared" si="160"/>
        <v>3.5187338767350321E-4</v>
      </c>
    </row>
    <row r="137" spans="2:273" x14ac:dyDescent="0.25">
      <c r="B137" s="2">
        <v>110</v>
      </c>
      <c r="C137" s="37">
        <v>55.482999999999997</v>
      </c>
      <c r="D137" s="37">
        <v>50.854999999999997</v>
      </c>
      <c r="E137" s="37">
        <v>52.694000000000003</v>
      </c>
      <c r="F137" s="37">
        <v>50.597000000000001</v>
      </c>
      <c r="G137" s="37">
        <v>47.548000000000002</v>
      </c>
      <c r="H137" s="37">
        <v>48.015999999999998</v>
      </c>
      <c r="I137" s="37">
        <v>48.77</v>
      </c>
      <c r="J137" s="37">
        <v>44.213000000000001</v>
      </c>
      <c r="K137" s="37">
        <v>48.115000000000002</v>
      </c>
      <c r="L137" s="37">
        <v>50.197000000000003</v>
      </c>
      <c r="M137" s="37">
        <v>49.262</v>
      </c>
      <c r="N137" s="37">
        <v>47.738</v>
      </c>
      <c r="O137" s="37">
        <v>48.115000000000002</v>
      </c>
      <c r="P137" s="37">
        <v>48.573999999999998</v>
      </c>
      <c r="Q137" s="37">
        <v>52.475000000000001</v>
      </c>
      <c r="S137" s="4">
        <f t="shared" si="162"/>
        <v>47.580956665369513</v>
      </c>
      <c r="T137" s="4">
        <f t="shared" si="162"/>
        <v>50.027120552192393</v>
      </c>
      <c r="U137" s="4">
        <f t="shared" si="162"/>
        <v>51.551607988566602</v>
      </c>
      <c r="V137" s="4">
        <f t="shared" si="162"/>
        <v>50.249565784694028</v>
      </c>
      <c r="W137" s="4">
        <f t="shared" si="162"/>
        <v>49.208545693972773</v>
      </c>
      <c r="X137" s="4">
        <f t="shared" si="162"/>
        <v>47.916464756239414</v>
      </c>
      <c r="Y137" s="4">
        <f t="shared" si="162"/>
        <v>47.574988652867397</v>
      </c>
      <c r="Z137" s="4">
        <f t="shared" si="162"/>
        <v>46.965756415295701</v>
      </c>
      <c r="AA137" s="4">
        <f t="shared" si="162"/>
        <v>47.585160773390093</v>
      </c>
      <c r="AB137" s="4">
        <f t="shared" si="162"/>
        <v>48.505136709512655</v>
      </c>
      <c r="AC137" s="4">
        <f t="shared" si="162"/>
        <v>47.505052279636878</v>
      </c>
      <c r="AD137" s="4">
        <f t="shared" si="162"/>
        <v>47.476633235926549</v>
      </c>
      <c r="AE137" s="4">
        <f t="shared" si="162"/>
        <v>48.67205614962063</v>
      </c>
      <c r="AF137" s="4">
        <f t="shared" si="162"/>
        <v>48.886533803146079</v>
      </c>
      <c r="AG137" s="4">
        <f t="shared" si="162"/>
        <v>51.039657723588796</v>
      </c>
      <c r="AI137" s="4">
        <f t="shared" si="163"/>
        <v>7.9020433346304841</v>
      </c>
      <c r="AJ137" s="4">
        <f t="shared" si="163"/>
        <v>0.8278794478076037</v>
      </c>
      <c r="AK137" s="4">
        <f t="shared" si="163"/>
        <v>1.142392011433401</v>
      </c>
      <c r="AL137" s="4">
        <f t="shared" si="163"/>
        <v>0.34743421530597374</v>
      </c>
      <c r="AM137" s="4">
        <f t="shared" si="163"/>
        <v>-1.6605456939727716</v>
      </c>
      <c r="AN137" s="4">
        <f t="shared" si="163"/>
        <v>9.9535243760584535E-2</v>
      </c>
      <c r="AO137" s="4">
        <f t="shared" si="163"/>
        <v>1.1950113471326063</v>
      </c>
      <c r="AP137" s="4">
        <f t="shared" si="163"/>
        <v>-2.7527564152956998</v>
      </c>
      <c r="AQ137" s="4">
        <f t="shared" si="163"/>
        <v>0.52983922660990856</v>
      </c>
      <c r="AR137" s="4">
        <f t="shared" si="163"/>
        <v>1.6918632904873476</v>
      </c>
      <c r="AS137" s="4">
        <f t="shared" si="163"/>
        <v>1.7569477203631223</v>
      </c>
      <c r="AT137" s="4">
        <f t="shared" si="163"/>
        <v>0.2613667640734505</v>
      </c>
      <c r="AU137" s="4">
        <f t="shared" si="163"/>
        <v>-0.5570561496206281</v>
      </c>
      <c r="AV137" s="4">
        <f t="shared" si="163"/>
        <v>-0.31253380314608137</v>
      </c>
      <c r="AW137" s="4">
        <f t="shared" si="163"/>
        <v>1.4353422764112054</v>
      </c>
      <c r="AY137" s="2">
        <f t="shared" si="154"/>
        <v>47.580956665368362</v>
      </c>
      <c r="AZ137" s="2">
        <f t="shared" si="154"/>
        <v>50.027102669670725</v>
      </c>
      <c r="BA137" s="2">
        <f t="shared" si="154"/>
        <v>51.54857849406406</v>
      </c>
      <c r="BB137" s="2">
        <f t="shared" si="154"/>
        <v>50.248103266283522</v>
      </c>
      <c r="BC137" s="2">
        <f t="shared" si="154"/>
        <v>49.20854009109393</v>
      </c>
      <c r="BD137" s="2">
        <f t="shared" si="154"/>
        <v>47.915409977222254</v>
      </c>
      <c r="BE137" s="2">
        <f t="shared" si="154"/>
        <v>47.572928243444423</v>
      </c>
      <c r="BF137" s="2">
        <f t="shared" si="154"/>
        <v>46.962301627208504</v>
      </c>
      <c r="BG137" s="2">
        <f t="shared" si="154"/>
        <v>47.54800849768521</v>
      </c>
      <c r="BH137" s="2">
        <f t="shared" si="154"/>
        <v>48.486942092538314</v>
      </c>
      <c r="BI137" s="2">
        <f t="shared" si="154"/>
        <v>47.500401702023815</v>
      </c>
      <c r="BJ137" s="2">
        <f t="shared" si="154"/>
        <v>47.472199490012521</v>
      </c>
      <c r="BK137" s="2">
        <f t="shared" si="154"/>
        <v>48.668198237332177</v>
      </c>
      <c r="BL137" s="2">
        <f t="shared" si="154"/>
        <v>48.802451697795938</v>
      </c>
      <c r="BM137" s="2">
        <f t="shared" si="154"/>
        <v>50.71108792777688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55.482999999999997</v>
      </c>
      <c r="CF137" s="2">
        <f t="shared" si="155"/>
        <v>50.854999999999997</v>
      </c>
      <c r="CG137" s="2">
        <f t="shared" si="155"/>
        <v>52.694000000000003</v>
      </c>
      <c r="CH137" s="2">
        <f t="shared" si="155"/>
        <v>50.597000000000001</v>
      </c>
      <c r="CI137" s="2">
        <f t="shared" si="155"/>
        <v>47.548000000000002</v>
      </c>
      <c r="CJ137" s="2">
        <f t="shared" si="155"/>
        <v>48.015999999999998</v>
      </c>
      <c r="CK137" s="2">
        <f t="shared" si="155"/>
        <v>48.77</v>
      </c>
      <c r="CL137" s="2">
        <f t="shared" si="155"/>
        <v>44.213000000000001</v>
      </c>
      <c r="CM137" s="2">
        <f t="shared" si="155"/>
        <v>48.115000000000002</v>
      </c>
      <c r="CN137" s="2">
        <f t="shared" si="155"/>
        <v>50.197000000000003</v>
      </c>
      <c r="CO137" s="2">
        <f t="shared" si="155"/>
        <v>49.262</v>
      </c>
      <c r="CP137" s="2">
        <f t="shared" si="155"/>
        <v>47.738</v>
      </c>
      <c r="CQ137" s="2">
        <f t="shared" si="155"/>
        <v>48.115000000000002</v>
      </c>
      <c r="CR137" s="2">
        <f t="shared" si="155"/>
        <v>48.573999999999998</v>
      </c>
      <c r="CS137" s="2">
        <f t="shared" si="155"/>
        <v>52.475000000000001</v>
      </c>
      <c r="CU137" s="2">
        <f t="shared" si="110"/>
        <v>55.482999999999997</v>
      </c>
      <c r="CV137" s="2">
        <f t="shared" si="111"/>
        <v>50.854999999999997</v>
      </c>
      <c r="CW137" s="2">
        <f t="shared" si="112"/>
        <v>52.694000000000003</v>
      </c>
      <c r="CX137" s="2">
        <f t="shared" si="113"/>
        <v>50.597000000000001</v>
      </c>
      <c r="CY137" s="2">
        <f t="shared" si="114"/>
        <v>47.548000000000002</v>
      </c>
      <c r="CZ137" s="2">
        <f t="shared" si="115"/>
        <v>48.015999999999998</v>
      </c>
      <c r="DA137" s="2">
        <f t="shared" si="116"/>
        <v>48.77</v>
      </c>
      <c r="DB137" s="2">
        <f t="shared" si="117"/>
        <v>44.213000000000001</v>
      </c>
      <c r="DC137" s="2">
        <f t="shared" si="118"/>
        <v>48.115000000000002</v>
      </c>
      <c r="DD137" s="2">
        <f t="shared" si="119"/>
        <v>50.197000000000003</v>
      </c>
      <c r="DE137" s="2">
        <f t="shared" si="120"/>
        <v>49.262</v>
      </c>
      <c r="DF137" s="2">
        <f t="shared" si="121"/>
        <v>47.738</v>
      </c>
      <c r="DG137" s="2">
        <f t="shared" si="122"/>
        <v>48.115000000000002</v>
      </c>
      <c r="DH137" s="2">
        <f t="shared" si="123"/>
        <v>48.573999999999998</v>
      </c>
      <c r="DI137" s="2">
        <f t="shared" si="124"/>
        <v>52.475000000000001</v>
      </c>
      <c r="DK137" s="2">
        <f t="shared" si="164"/>
        <v>56.911821651405873</v>
      </c>
      <c r="DL137" s="2">
        <f t="shared" si="164"/>
        <v>76.595090909090899</v>
      </c>
      <c r="DM137" s="2">
        <f t="shared" si="164"/>
        <v>109.77569048625791</v>
      </c>
      <c r="DN137" s="2">
        <f t="shared" si="164"/>
        <v>101.3311268498943</v>
      </c>
      <c r="DO137" s="2">
        <f t="shared" si="164"/>
        <v>78.884976744186048</v>
      </c>
      <c r="DP137" s="2">
        <f t="shared" si="164"/>
        <v>84.626204703832755</v>
      </c>
      <c r="DQ137" s="2">
        <f t="shared" si="164"/>
        <v>92.418990033222613</v>
      </c>
      <c r="DR137" s="2">
        <f t="shared" si="164"/>
        <v>91.558993379790934</v>
      </c>
      <c r="DS137" s="2">
        <f t="shared" si="164"/>
        <v>77.49493414634145</v>
      </c>
      <c r="DT137" s="2">
        <f t="shared" si="164"/>
        <v>94.482076923076932</v>
      </c>
      <c r="DU137" s="2">
        <f t="shared" si="164"/>
        <v>78.572930675422143</v>
      </c>
      <c r="DV137" s="2">
        <f t="shared" si="164"/>
        <v>88.67566248007995</v>
      </c>
      <c r="DW137" s="2">
        <f t="shared" si="164"/>
        <v>89.174449713077593</v>
      </c>
      <c r="DX137" s="2">
        <f t="shared" si="164"/>
        <v>68.070654944223861</v>
      </c>
      <c r="DY137" s="2">
        <f t="shared" si="164"/>
        <v>57.408793379790936</v>
      </c>
      <c r="EA137" s="2">
        <f t="shared" si="152"/>
        <v>47.561311237850433</v>
      </c>
      <c r="EB137" s="2">
        <f t="shared" si="152"/>
        <v>49.96606364451646</v>
      </c>
      <c r="EC137" s="2">
        <f t="shared" si="152"/>
        <v>51.419213242393127</v>
      </c>
      <c r="ED137" s="2">
        <f t="shared" si="152"/>
        <v>50.134701021783862</v>
      </c>
      <c r="EE137" s="2">
        <f t="shared" si="151"/>
        <v>49.137913300197809</v>
      </c>
      <c r="EF137" s="2">
        <f t="shared" si="151"/>
        <v>47.826543965500449</v>
      </c>
      <c r="EG137" s="2">
        <f t="shared" si="151"/>
        <v>47.46925136607959</v>
      </c>
      <c r="EH137" s="2">
        <f t="shared" si="151"/>
        <v>46.852049373036323</v>
      </c>
      <c r="EI137" s="2">
        <f t="shared" si="151"/>
        <v>47.476052389435779</v>
      </c>
      <c r="EJ137" s="2">
        <f t="shared" si="151"/>
        <v>48.361429251516128</v>
      </c>
      <c r="EK137" s="2">
        <f t="shared" si="151"/>
        <v>47.418539959704496</v>
      </c>
      <c r="EL137" s="2">
        <f t="shared" si="151"/>
        <v>47.363701197037074</v>
      </c>
      <c r="EM137" s="2">
        <f t="shared" si="135"/>
        <v>48.571550389850657</v>
      </c>
      <c r="EN137" s="2">
        <f t="shared" si="135"/>
        <v>48.75172430628578</v>
      </c>
      <c r="EO137" s="2">
        <f t="shared" si="135"/>
        <v>50.694278033341703</v>
      </c>
      <c r="EQ137" s="2">
        <f t="shared" si="165"/>
        <v>47.653522064202029</v>
      </c>
      <c r="ER137" s="2">
        <f t="shared" si="165"/>
        <v>50.133349269122945</v>
      </c>
      <c r="ES137" s="2">
        <f t="shared" si="165"/>
        <v>51.465375785191789</v>
      </c>
      <c r="ET137" s="2">
        <f t="shared" si="165"/>
        <v>50.16956517684438</v>
      </c>
      <c r="EU137" s="2">
        <f t="shared" si="165"/>
        <v>49.148073978228403</v>
      </c>
      <c r="EV137" s="2">
        <f t="shared" si="165"/>
        <v>47.852241485176449</v>
      </c>
      <c r="EW137" s="2">
        <f t="shared" si="165"/>
        <v>47.476207570498403</v>
      </c>
      <c r="EX137" s="2">
        <f t="shared" si="165"/>
        <v>46.932358429336787</v>
      </c>
      <c r="EY137" s="2">
        <f t="shared" si="165"/>
        <v>47.449536975547431</v>
      </c>
      <c r="EZ137" s="2">
        <f t="shared" si="165"/>
        <v>48.37688343763493</v>
      </c>
      <c r="FA137" s="2">
        <f t="shared" si="165"/>
        <v>47.391948815443811</v>
      </c>
      <c r="FB137" s="2">
        <f t="shared" si="165"/>
        <v>47.289944768017449</v>
      </c>
      <c r="FC137" s="2">
        <f t="shared" si="165"/>
        <v>48.430456065422078</v>
      </c>
      <c r="FD137" s="2">
        <f t="shared" si="165"/>
        <v>48.683478828913543</v>
      </c>
      <c r="FE137" s="2">
        <f t="shared" si="165"/>
        <v>50.559314397553536</v>
      </c>
      <c r="FG137" s="2">
        <f t="shared" si="166"/>
        <v>0.99799144327819866</v>
      </c>
      <c r="FH137" s="2">
        <f t="shared" si="166"/>
        <v>0.99775426691161428</v>
      </c>
      <c r="FI137" s="2">
        <f t="shared" si="166"/>
        <v>0.99779180903101983</v>
      </c>
      <c r="FJ137" s="2">
        <f t="shared" si="166"/>
        <v>0.9977909672179176</v>
      </c>
      <c r="FK137" s="2">
        <f t="shared" si="166"/>
        <v>0.99762875531042483</v>
      </c>
      <c r="FL137" s="2">
        <f t="shared" si="166"/>
        <v>0.99759247954746355</v>
      </c>
      <c r="FM137" s="2">
        <f t="shared" si="166"/>
        <v>0.99769504388305918</v>
      </c>
      <c r="FN137" s="2">
        <f t="shared" si="166"/>
        <v>0.99755634174373709</v>
      </c>
      <c r="FO137" s="2">
        <f t="shared" si="166"/>
        <v>0.99758818617903577</v>
      </c>
      <c r="FP137" s="2">
        <f t="shared" si="166"/>
        <v>0.99728372185198044</v>
      </c>
      <c r="FQ137" s="2">
        <f t="shared" si="166"/>
        <v>0.99736180369329142</v>
      </c>
      <c r="FR137" s="2">
        <f t="shared" si="166"/>
        <v>0.99735564315776337</v>
      </c>
      <c r="FS137" s="2">
        <f t="shared" si="166"/>
        <v>0.99758174149656453</v>
      </c>
      <c r="FT137" s="2">
        <f t="shared" si="166"/>
        <v>0.99734513601395214</v>
      </c>
      <c r="FU137" s="2">
        <f t="shared" si="166"/>
        <v>0.99735880969935964</v>
      </c>
      <c r="FW137" s="2">
        <f t="shared" si="156"/>
        <v>9.3741376009026291E-3</v>
      </c>
      <c r="FX137" s="2">
        <f t="shared" si="156"/>
        <v>7.3965561451742115E-3</v>
      </c>
      <c r="FY137" s="2">
        <f t="shared" si="156"/>
        <v>1.0896402343654256E-2</v>
      </c>
      <c r="FZ137" s="2">
        <f t="shared" si="156"/>
        <v>8.8245798409489536E-3</v>
      </c>
      <c r="GA137" s="2">
        <f t="shared" si="156"/>
        <v>8.7813700856149823E-3</v>
      </c>
      <c r="GB137" s="2">
        <f t="shared" si="156"/>
        <v>1.0509802162897862E-2</v>
      </c>
      <c r="GC137" s="2">
        <f t="shared" si="156"/>
        <v>1.0020158251823752E-2</v>
      </c>
      <c r="GD137" s="2">
        <f t="shared" si="156"/>
        <v>1.249873157564016E-2</v>
      </c>
      <c r="GE137" s="2">
        <f t="shared" si="156"/>
        <v>1.6739156462957393E-2</v>
      </c>
      <c r="GF137" s="2">
        <f t="shared" si="156"/>
        <v>1.5292528354373197E-2</v>
      </c>
      <c r="GG137" s="2">
        <f t="shared" si="156"/>
        <v>1.23972177129452E-2</v>
      </c>
      <c r="GH137" s="2">
        <f t="shared" si="156"/>
        <v>1.0104536234839395E-2</v>
      </c>
      <c r="GI137" s="2">
        <f t="shared" si="156"/>
        <v>1.0917937891892264E-2</v>
      </c>
      <c r="GJ137" s="2">
        <f t="shared" si="156"/>
        <v>8.2311929096162469E-3</v>
      </c>
      <c r="GK137" s="2">
        <f t="shared" si="156"/>
        <v>6.8493884738791803E-3</v>
      </c>
      <c r="GM137" s="86">
        <f t="shared" si="157"/>
        <v>9.6841112919701612E-43</v>
      </c>
      <c r="GN137" s="86">
        <f t="shared" si="157"/>
        <v>1.0753668472262531E-53</v>
      </c>
      <c r="GO137" s="86">
        <f t="shared" si="157"/>
        <v>2.1541510194475371E-100</v>
      </c>
      <c r="GP137" s="86">
        <f t="shared" si="157"/>
        <v>2.7441378592491433E-99</v>
      </c>
      <c r="GQ137" s="86">
        <f t="shared" si="157"/>
        <v>1.5170028610743245E-102</v>
      </c>
      <c r="GR137" s="86">
        <f t="shared" si="157"/>
        <v>8.335776166962203E-115</v>
      </c>
      <c r="GS137" s="86">
        <f t="shared" si="157"/>
        <v>8.7262792577316048E-114</v>
      </c>
      <c r="GT137" s="86">
        <f t="shared" si="157"/>
        <v>9.3263963032424535E-113</v>
      </c>
      <c r="GU137" s="86">
        <f t="shared" si="157"/>
        <v>1.5111823782427226E-113</v>
      </c>
      <c r="GV137" s="86">
        <f t="shared" si="157"/>
        <v>7.0985955924941363E-107</v>
      </c>
      <c r="GW137" s="86">
        <f t="shared" si="157"/>
        <v>6.1306749011994325E-101</v>
      </c>
      <c r="GX137" s="86">
        <f t="shared" si="157"/>
        <v>1.7151493154948961E-62</v>
      </c>
      <c r="GY137" s="86">
        <f t="shared" si="157"/>
        <v>6.3286338854429829E-63</v>
      </c>
      <c r="GZ137" s="86">
        <f t="shared" si="157"/>
        <v>5.0834627381348439E-79</v>
      </c>
      <c r="HA137" s="86">
        <f t="shared" si="157"/>
        <v>3.1543705930211001E-81</v>
      </c>
      <c r="HC137" s="86">
        <f t="shared" si="153"/>
        <v>3.9647904839164065E-13</v>
      </c>
      <c r="HD137" s="86">
        <f t="shared" si="153"/>
        <v>3.0991991992273608E-21</v>
      </c>
      <c r="HE137" s="86">
        <f t="shared" si="153"/>
        <v>7.960437114097236E-30</v>
      </c>
      <c r="HF137" s="86">
        <f t="shared" si="153"/>
        <v>1.6791852209404963E-34</v>
      </c>
      <c r="HG137" s="86">
        <f t="shared" si="153"/>
        <v>8.3159994842349444E-17</v>
      </c>
      <c r="HH137" s="86">
        <f t="shared" si="153"/>
        <v>9.858336168998081E-35</v>
      </c>
      <c r="HI137" s="86">
        <f t="shared" si="153"/>
        <v>9.5512063753321967E-30</v>
      </c>
      <c r="HJ137" s="86">
        <f t="shared" si="153"/>
        <v>1.6920394141100062E-35</v>
      </c>
      <c r="HK137" s="86">
        <f t="shared" si="153"/>
        <v>1.272842525560635E-33</v>
      </c>
      <c r="HL137" s="86">
        <f t="shared" si="161"/>
        <v>1.5901959550137733E-38</v>
      </c>
      <c r="HM137" s="86">
        <f t="shared" si="161"/>
        <v>6.115765453393033E-28</v>
      </c>
      <c r="HN137" s="86">
        <f t="shared" si="161"/>
        <v>1.6883236560703099E-24</v>
      </c>
      <c r="HO137" s="86">
        <f t="shared" si="161"/>
        <v>2.449856979464026E-18</v>
      </c>
      <c r="HP137" s="86">
        <f t="shared" si="161"/>
        <v>8.5604395302578119E-18</v>
      </c>
      <c r="HQ137" s="86">
        <f t="shared" si="161"/>
        <v>1.1860183860344193E-22</v>
      </c>
      <c r="HS137" s="86">
        <f t="shared" si="158"/>
        <v>2.1561823861102958E-5</v>
      </c>
      <c r="HT137" s="86">
        <f t="shared" si="158"/>
        <v>2.1556360514752414E-7</v>
      </c>
      <c r="HU137" s="86">
        <f t="shared" si="158"/>
        <v>3.4895732748484499E-5</v>
      </c>
      <c r="HV137" s="86">
        <f t="shared" si="158"/>
        <v>1.6085768406498948E-5</v>
      </c>
      <c r="HW137" s="86">
        <f t="shared" si="158"/>
        <v>3.255941097625616E-8</v>
      </c>
      <c r="HX137" s="86">
        <f t="shared" si="158"/>
        <v>7.5723265439203425E-6</v>
      </c>
      <c r="HY137" s="86">
        <f t="shared" si="158"/>
        <v>1.3915335026448154E-5</v>
      </c>
      <c r="HZ137" s="86">
        <f t="shared" si="158"/>
        <v>2.1308866318403207E-5</v>
      </c>
      <c r="IA137" s="86">
        <f t="shared" si="158"/>
        <v>2.1781578405932707E-4</v>
      </c>
      <c r="IB137" s="86">
        <f t="shared" si="158"/>
        <v>8.6003186987307077E-5</v>
      </c>
      <c r="IC137" s="86">
        <f t="shared" si="158"/>
        <v>2.0218885044035579E-5</v>
      </c>
      <c r="ID137" s="86">
        <f t="shared" si="158"/>
        <v>2.0202488476615992E-5</v>
      </c>
      <c r="IE137" s="86">
        <f t="shared" si="158"/>
        <v>1.2262960315536388E-5</v>
      </c>
      <c r="IF137" s="86">
        <f t="shared" si="158"/>
        <v>2.5937101771581134E-4</v>
      </c>
      <c r="IG137" s="86">
        <f t="shared" si="158"/>
        <v>6.2358418269616912E-4</v>
      </c>
      <c r="II137" s="86">
        <f t="shared" si="159"/>
        <v>2.5588365978256126E-40</v>
      </c>
      <c r="IJ137" s="86">
        <f t="shared" si="159"/>
        <v>2.5373948763478285E-62</v>
      </c>
      <c r="IK137" s="86">
        <f t="shared" si="159"/>
        <v>9.241134164482278E-45</v>
      </c>
      <c r="IL137" s="86">
        <f t="shared" si="159"/>
        <v>3.9018627765714778E-45</v>
      </c>
      <c r="IM137" s="86">
        <f t="shared" si="159"/>
        <v>1.8693798767450632E-72</v>
      </c>
      <c r="IN137" s="86">
        <f t="shared" si="159"/>
        <v>5.2427089712815187E-52</v>
      </c>
      <c r="IO137" s="86">
        <f t="shared" si="159"/>
        <v>1.049877696615852E-49</v>
      </c>
      <c r="IP137" s="86">
        <f t="shared" si="159"/>
        <v>3.2724334662044062E-49</v>
      </c>
      <c r="IQ137" s="86">
        <f t="shared" si="159"/>
        <v>8.8441881761621906E-43</v>
      </c>
      <c r="IR137" s="86">
        <f t="shared" si="159"/>
        <v>2.5210615357221741E-48</v>
      </c>
      <c r="IS137" s="86">
        <f t="shared" si="159"/>
        <v>2.0950044996694375E-50</v>
      </c>
      <c r="IT137" s="86">
        <f t="shared" si="159"/>
        <v>1.1115307725984522E-43</v>
      </c>
      <c r="IU137" s="86">
        <f t="shared" si="159"/>
        <v>2.2287600903294291E-47</v>
      </c>
      <c r="IV137" s="86">
        <f t="shared" si="159"/>
        <v>2.1737953662399009E-29</v>
      </c>
      <c r="IW137" s="86">
        <f t="shared" si="159"/>
        <v>6.2598032933825862E-31</v>
      </c>
      <c r="IY137" s="86">
        <f t="shared" si="160"/>
        <v>2.1561824257582008E-5</v>
      </c>
      <c r="IZ137" s="86">
        <f t="shared" si="160"/>
        <v>2.1556360514752723E-7</v>
      </c>
      <c r="JA137" s="86">
        <f t="shared" si="160"/>
        <v>3.4895732748484499E-5</v>
      </c>
      <c r="JB137" s="86">
        <f t="shared" si="160"/>
        <v>1.6085768406498948E-5</v>
      </c>
      <c r="JC137" s="86">
        <f t="shared" si="160"/>
        <v>3.2559411059416154E-8</v>
      </c>
      <c r="JD137" s="86">
        <f t="shared" si="160"/>
        <v>7.5723265439203425E-6</v>
      </c>
      <c r="JE137" s="86">
        <f t="shared" si="160"/>
        <v>1.3915335026448154E-5</v>
      </c>
      <c r="JF137" s="86">
        <f t="shared" si="160"/>
        <v>2.1308866318403207E-5</v>
      </c>
      <c r="JG137" s="86">
        <f t="shared" si="160"/>
        <v>2.1781578405932707E-4</v>
      </c>
      <c r="JH137" s="86">
        <f t="shared" si="160"/>
        <v>8.6003186987307077E-5</v>
      </c>
      <c r="JI137" s="86">
        <f t="shared" si="160"/>
        <v>2.0218885044035579E-5</v>
      </c>
      <c r="JJ137" s="86">
        <f t="shared" si="160"/>
        <v>2.0202488476615992E-5</v>
      </c>
      <c r="JK137" s="86">
        <f t="shared" si="160"/>
        <v>1.2262960315538838E-5</v>
      </c>
      <c r="JL137" s="86">
        <f t="shared" si="160"/>
        <v>2.5937101771581991E-4</v>
      </c>
      <c r="JM137" s="86">
        <f t="shared" si="160"/>
        <v>6.2358418269616912E-4</v>
      </c>
    </row>
    <row r="138" spans="2:273" x14ac:dyDescent="0.25">
      <c r="B138" s="2">
        <v>111</v>
      </c>
      <c r="C138" s="37">
        <v>49.31</v>
      </c>
      <c r="D138" s="37">
        <v>48.918999999999997</v>
      </c>
      <c r="E138" s="37">
        <v>55.015999999999998</v>
      </c>
      <c r="F138" s="37">
        <v>53.548000000000002</v>
      </c>
      <c r="G138" s="37">
        <v>49.354999999999997</v>
      </c>
      <c r="H138" s="37">
        <v>45.23</v>
      </c>
      <c r="I138" s="37">
        <v>47.279000000000003</v>
      </c>
      <c r="J138" s="37">
        <v>45.869</v>
      </c>
      <c r="K138" s="37">
        <v>49.360999999999997</v>
      </c>
      <c r="L138" s="37">
        <v>48.606999999999999</v>
      </c>
      <c r="M138" s="37">
        <v>47.573999999999998</v>
      </c>
      <c r="N138" s="37">
        <v>46.066000000000003</v>
      </c>
      <c r="O138" s="37">
        <v>48.59</v>
      </c>
      <c r="P138" s="37">
        <v>49.344000000000001</v>
      </c>
      <c r="Q138" s="37">
        <v>51.655999999999999</v>
      </c>
      <c r="S138" s="4">
        <f t="shared" si="162"/>
        <v>47.496107467815392</v>
      </c>
      <c r="T138" s="4">
        <f t="shared" si="162"/>
        <v>49.896894390738446</v>
      </c>
      <c r="U138" s="4">
        <f t="shared" si="162"/>
        <v>51.410707658301448</v>
      </c>
      <c r="V138" s="4">
        <f t="shared" si="162"/>
        <v>50.142993928585746</v>
      </c>
      <c r="W138" s="4">
        <f t="shared" si="162"/>
        <v>49.083752427316817</v>
      </c>
      <c r="X138" s="4">
        <f t="shared" si="162"/>
        <v>47.748429692937343</v>
      </c>
      <c r="Y138" s="4">
        <f t="shared" si="162"/>
        <v>47.422270345623403</v>
      </c>
      <c r="Z138" s="4">
        <f t="shared" si="162"/>
        <v>46.783833427055185</v>
      </c>
      <c r="AA138" s="4">
        <f t="shared" si="162"/>
        <v>47.57139226368043</v>
      </c>
      <c r="AB138" s="4">
        <f t="shared" si="162"/>
        <v>48.411834318670792</v>
      </c>
      <c r="AC138" s="4">
        <f t="shared" si="162"/>
        <v>47.354038190196235</v>
      </c>
      <c r="AD138" s="4">
        <f t="shared" si="162"/>
        <v>47.322924323223077</v>
      </c>
      <c r="AE138" s="4">
        <f t="shared" si="162"/>
        <v>48.516263953643389</v>
      </c>
      <c r="AF138" s="4">
        <f t="shared" si="162"/>
        <v>48.810423002235162</v>
      </c>
      <c r="AG138" s="4">
        <f t="shared" si="162"/>
        <v>51.157197105504466</v>
      </c>
      <c r="AI138" s="4">
        <f t="shared" si="163"/>
        <v>1.8138925321846102</v>
      </c>
      <c r="AJ138" s="4">
        <f t="shared" si="163"/>
        <v>-0.97789439073844875</v>
      </c>
      <c r="AK138" s="4">
        <f t="shared" si="163"/>
        <v>3.6052923416985507</v>
      </c>
      <c r="AL138" s="4">
        <f t="shared" si="163"/>
        <v>3.405006071414256</v>
      </c>
      <c r="AM138" s="4">
        <f t="shared" si="163"/>
        <v>0.27124757268317978</v>
      </c>
      <c r="AN138" s="4">
        <f t="shared" si="163"/>
        <v>-2.518429692937346</v>
      </c>
      <c r="AO138" s="4">
        <f t="shared" si="163"/>
        <v>-0.14327034562339946</v>
      </c>
      <c r="AP138" s="4">
        <f t="shared" si="163"/>
        <v>-0.91483342705518567</v>
      </c>
      <c r="AQ138" s="4">
        <f t="shared" si="163"/>
        <v>1.7896077363195673</v>
      </c>
      <c r="AR138" s="4">
        <f t="shared" si="163"/>
        <v>0.19516568132920753</v>
      </c>
      <c r="AS138" s="4">
        <f t="shared" si="163"/>
        <v>0.21996180980376323</v>
      </c>
      <c r="AT138" s="4">
        <f t="shared" si="163"/>
        <v>-1.2569243232230747</v>
      </c>
      <c r="AU138" s="4">
        <f t="shared" si="163"/>
        <v>7.3736046356614793E-2</v>
      </c>
      <c r="AV138" s="4">
        <f t="shared" si="163"/>
        <v>0.53357699776483969</v>
      </c>
      <c r="AW138" s="4">
        <f t="shared" si="163"/>
        <v>0.49880289449553317</v>
      </c>
      <c r="AY138" s="2">
        <f t="shared" si="154"/>
        <v>47.496107467815342</v>
      </c>
      <c r="AZ138" s="2">
        <f t="shared" si="154"/>
        <v>49.896828762894799</v>
      </c>
      <c r="BA138" s="2">
        <f t="shared" si="154"/>
        <v>51.402900631663726</v>
      </c>
      <c r="BB138" s="2">
        <f t="shared" si="154"/>
        <v>50.139218659531515</v>
      </c>
      <c r="BC138" s="2">
        <f t="shared" si="154"/>
        <v>49.083726022328207</v>
      </c>
      <c r="BD138" s="2">
        <f t="shared" si="154"/>
        <v>47.745266412832677</v>
      </c>
      <c r="BE138" s="2">
        <f t="shared" si="154"/>
        <v>47.416496461156314</v>
      </c>
      <c r="BF138" s="2">
        <f t="shared" si="154"/>
        <v>46.773940802179332</v>
      </c>
      <c r="BG138" s="2">
        <f t="shared" si="154"/>
        <v>47.479232066400627</v>
      </c>
      <c r="BH138" s="2">
        <f t="shared" si="154"/>
        <v>48.362071303592003</v>
      </c>
      <c r="BI138" s="2">
        <f t="shared" si="154"/>
        <v>47.340536064895005</v>
      </c>
      <c r="BJ138" s="2">
        <f t="shared" si="154"/>
        <v>47.311480710296763</v>
      </c>
      <c r="BK138" s="2">
        <f t="shared" si="154"/>
        <v>48.505443193078193</v>
      </c>
      <c r="BL138" s="2">
        <f t="shared" si="154"/>
        <v>48.651031526866291</v>
      </c>
      <c r="BM138" s="2">
        <f t="shared" si="154"/>
        <v>50.609747553867713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49.31</v>
      </c>
      <c r="CF138" s="2">
        <f t="shared" si="155"/>
        <v>48.918999999999997</v>
      </c>
      <c r="CG138" s="2">
        <f t="shared" si="155"/>
        <v>55.015999999999998</v>
      </c>
      <c r="CH138" s="2">
        <f t="shared" si="155"/>
        <v>53.548000000000002</v>
      </c>
      <c r="CI138" s="2">
        <f t="shared" si="155"/>
        <v>49.354999999999997</v>
      </c>
      <c r="CJ138" s="2">
        <f t="shared" si="155"/>
        <v>45.23</v>
      </c>
      <c r="CK138" s="2">
        <f t="shared" si="155"/>
        <v>47.279000000000003</v>
      </c>
      <c r="CL138" s="2">
        <f t="shared" si="155"/>
        <v>45.869</v>
      </c>
      <c r="CM138" s="2">
        <f t="shared" si="155"/>
        <v>49.360999999999997</v>
      </c>
      <c r="CN138" s="2">
        <f t="shared" si="155"/>
        <v>48.606999999999999</v>
      </c>
      <c r="CO138" s="2">
        <f t="shared" si="155"/>
        <v>47.573999999999998</v>
      </c>
      <c r="CP138" s="2">
        <f t="shared" si="155"/>
        <v>46.066000000000003</v>
      </c>
      <c r="CQ138" s="2">
        <f t="shared" si="155"/>
        <v>48.59</v>
      </c>
      <c r="CR138" s="2">
        <f t="shared" si="155"/>
        <v>49.344000000000001</v>
      </c>
      <c r="CS138" s="2">
        <f t="shared" si="155"/>
        <v>51.655999999999999</v>
      </c>
      <c r="CU138" s="2">
        <f t="shared" si="110"/>
        <v>49.31</v>
      </c>
      <c r="CV138" s="2">
        <f t="shared" si="111"/>
        <v>48.918999999999997</v>
      </c>
      <c r="CW138" s="2">
        <f t="shared" si="112"/>
        <v>55.015999999999998</v>
      </c>
      <c r="CX138" s="2">
        <f t="shared" si="113"/>
        <v>53.548000000000002</v>
      </c>
      <c r="CY138" s="2">
        <f t="shared" si="114"/>
        <v>49.354999999999997</v>
      </c>
      <c r="CZ138" s="2">
        <f t="shared" si="115"/>
        <v>45.23</v>
      </c>
      <c r="DA138" s="2">
        <f t="shared" si="116"/>
        <v>47.279000000000003</v>
      </c>
      <c r="DB138" s="2">
        <f t="shared" si="117"/>
        <v>45.869</v>
      </c>
      <c r="DC138" s="2">
        <f t="shared" si="118"/>
        <v>49.360999999999997</v>
      </c>
      <c r="DD138" s="2">
        <f t="shared" si="119"/>
        <v>48.606999999999999</v>
      </c>
      <c r="DE138" s="2">
        <f t="shared" si="120"/>
        <v>47.573999999999998</v>
      </c>
      <c r="DF138" s="2">
        <f t="shared" si="121"/>
        <v>46.066000000000003</v>
      </c>
      <c r="DG138" s="2">
        <f t="shared" si="122"/>
        <v>48.59</v>
      </c>
      <c r="DH138" s="2">
        <f t="shared" si="123"/>
        <v>49.344000000000001</v>
      </c>
      <c r="DI138" s="2">
        <f t="shared" si="124"/>
        <v>51.655999999999999</v>
      </c>
      <c r="DK138" s="2">
        <f t="shared" si="164"/>
        <v>56.914589012235631</v>
      </c>
      <c r="DL138" s="2">
        <f t="shared" si="164"/>
        <v>76.751015151515148</v>
      </c>
      <c r="DM138" s="2">
        <f t="shared" si="164"/>
        <v>110.26071395348836</v>
      </c>
      <c r="DN138" s="2">
        <f t="shared" si="164"/>
        <v>101.7134654686399</v>
      </c>
      <c r="DO138" s="2">
        <f t="shared" si="164"/>
        <v>79.071511627906972</v>
      </c>
      <c r="DP138" s="2">
        <f t="shared" si="164"/>
        <v>84.869850174216026</v>
      </c>
      <c r="DQ138" s="2">
        <f t="shared" si="164"/>
        <v>92.736751283600142</v>
      </c>
      <c r="DR138" s="2">
        <f t="shared" si="164"/>
        <v>91.877865679442493</v>
      </c>
      <c r="DS138" s="2">
        <f t="shared" si="164"/>
        <v>77.683276829268266</v>
      </c>
      <c r="DT138" s="2">
        <f t="shared" si="164"/>
        <v>94.877789473684203</v>
      </c>
      <c r="DU138" s="2">
        <f t="shared" si="164"/>
        <v>78.800756472795499</v>
      </c>
      <c r="DV138" s="2">
        <f t="shared" si="164"/>
        <v>88.994505928746989</v>
      </c>
      <c r="DW138" s="2">
        <f t="shared" si="164"/>
        <v>89.458176079734187</v>
      </c>
      <c r="DX138" s="2">
        <f t="shared" si="164"/>
        <v>68.149673743348728</v>
      </c>
      <c r="DY138" s="2">
        <f t="shared" si="164"/>
        <v>57.420599825783967</v>
      </c>
      <c r="EA138" s="2">
        <f t="shared" si="152"/>
        <v>47.478182263635631</v>
      </c>
      <c r="EB138" s="2">
        <f t="shared" si="152"/>
        <v>49.840558900107055</v>
      </c>
      <c r="EC138" s="2">
        <f t="shared" si="152"/>
        <v>51.283901522937519</v>
      </c>
      <c r="ED138" s="2">
        <f t="shared" si="152"/>
        <v>50.03490153504103</v>
      </c>
      <c r="EE138" s="2">
        <f t="shared" si="151"/>
        <v>49.01858974184217</v>
      </c>
      <c r="EF138" s="2">
        <f t="shared" si="151"/>
        <v>47.66278302433372</v>
      </c>
      <c r="EG138" s="2">
        <f t="shared" si="151"/>
        <v>47.320917624953907</v>
      </c>
      <c r="EH138" s="2">
        <f t="shared" si="151"/>
        <v>46.671494668685781</v>
      </c>
      <c r="EI138" s="2">
        <f t="shared" si="151"/>
        <v>47.413663151324442</v>
      </c>
      <c r="EJ138" s="2">
        <f t="shared" si="151"/>
        <v>48.246572013296159</v>
      </c>
      <c r="EK138" s="2">
        <f t="shared" si="151"/>
        <v>47.264903679615422</v>
      </c>
      <c r="EL138" s="2">
        <f t="shared" si="151"/>
        <v>47.211220512056663</v>
      </c>
      <c r="EM138" s="2">
        <f t="shared" si="135"/>
        <v>48.416263406898366</v>
      </c>
      <c r="EN138" s="2">
        <f t="shared" si="135"/>
        <v>48.604195964336313</v>
      </c>
      <c r="EO138" s="2">
        <f t="shared" si="135"/>
        <v>50.594508186708936</v>
      </c>
      <c r="EQ138" s="2">
        <f t="shared" si="165"/>
        <v>47.540143766635751</v>
      </c>
      <c r="ER138" s="2">
        <f t="shared" si="165"/>
        <v>49.981566413028972</v>
      </c>
      <c r="ES138" s="2">
        <f t="shared" si="165"/>
        <v>51.300907842281603</v>
      </c>
      <c r="ET138" s="2">
        <f t="shared" si="165"/>
        <v>50.053732521609128</v>
      </c>
      <c r="EU138" s="2">
        <f t="shared" si="165"/>
        <v>49.032127875507449</v>
      </c>
      <c r="EV138" s="2">
        <f t="shared" si="165"/>
        <v>47.72976379220502</v>
      </c>
      <c r="EW138" s="2">
        <f t="shared" si="165"/>
        <v>47.329008148011596</v>
      </c>
      <c r="EX138" s="2">
        <f t="shared" si="165"/>
        <v>46.793908631998882</v>
      </c>
      <c r="EY138" s="2">
        <f t="shared" si="165"/>
        <v>47.357657880572724</v>
      </c>
      <c r="EZ138" s="2">
        <f t="shared" si="165"/>
        <v>48.243784014635793</v>
      </c>
      <c r="FA138" s="2">
        <f t="shared" si="165"/>
        <v>47.245569510280035</v>
      </c>
      <c r="FB138" s="2">
        <f t="shared" si="165"/>
        <v>47.163223980965462</v>
      </c>
      <c r="FC138" s="2">
        <f t="shared" si="165"/>
        <v>48.302830164754667</v>
      </c>
      <c r="FD138" s="2">
        <f t="shared" si="165"/>
        <v>48.548722231436287</v>
      </c>
      <c r="FE138" s="2">
        <f t="shared" si="165"/>
        <v>50.433673372473748</v>
      </c>
      <c r="FG138" s="2">
        <f t="shared" si="166"/>
        <v>0.99816785070027503</v>
      </c>
      <c r="FH138" s="2">
        <f t="shared" si="166"/>
        <v>0.99795146228969334</v>
      </c>
      <c r="FI138" s="2">
        <f t="shared" si="166"/>
        <v>0.99798571453156071</v>
      </c>
      <c r="FJ138" s="2">
        <f t="shared" si="166"/>
        <v>0.99798494649040281</v>
      </c>
      <c r="FK138" s="2">
        <f t="shared" si="166"/>
        <v>0.99783694783285382</v>
      </c>
      <c r="FL138" s="2">
        <f t="shared" si="166"/>
        <v>0.99780385002834071</v>
      </c>
      <c r="FM138" s="2">
        <f t="shared" si="166"/>
        <v>0.99789742861218067</v>
      </c>
      <c r="FN138" s="2">
        <f t="shared" si="166"/>
        <v>0.99777087788693719</v>
      </c>
      <c r="FO138" s="2">
        <f t="shared" si="166"/>
        <v>0.99779993276886259</v>
      </c>
      <c r="FP138" s="2">
        <f t="shared" si="166"/>
        <v>0.99752213266848966</v>
      </c>
      <c r="FQ138" s="2">
        <f t="shared" si="166"/>
        <v>0.99759337771625589</v>
      </c>
      <c r="FR138" s="2">
        <f t="shared" si="166"/>
        <v>0.9975877566286584</v>
      </c>
      <c r="FS138" s="2">
        <f t="shared" si="166"/>
        <v>0.99779405264984289</v>
      </c>
      <c r="FT138" s="2">
        <f t="shared" si="166"/>
        <v>0.99757816952991818</v>
      </c>
      <c r="FU138" s="2">
        <f t="shared" si="166"/>
        <v>0.99759064589247359</v>
      </c>
      <c r="FW138" s="2">
        <f t="shared" si="156"/>
        <v>1.0269249978524467E-2</v>
      </c>
      <c r="FX138" s="2">
        <f t="shared" si="156"/>
        <v>8.1043792029092832E-3</v>
      </c>
      <c r="FY138" s="2">
        <f t="shared" si="156"/>
        <v>1.1935120608758563E-2</v>
      </c>
      <c r="FZ138" s="2">
        <f t="shared" si="156"/>
        <v>9.6677284794533698E-3</v>
      </c>
      <c r="GA138" s="2">
        <f t="shared" si="156"/>
        <v>9.6204302992147703E-3</v>
      </c>
      <c r="GB138" s="2">
        <f t="shared" si="156"/>
        <v>1.1512096034742169E-2</v>
      </c>
      <c r="GC138" s="2">
        <f t="shared" si="156"/>
        <v>1.0976273986876289E-2</v>
      </c>
      <c r="GD138" s="2">
        <f t="shared" si="156"/>
        <v>1.368808081040309E-2</v>
      </c>
      <c r="GE138" s="2">
        <f t="shared" si="156"/>
        <v>1.8324526639576167E-2</v>
      </c>
      <c r="GF138" s="2">
        <f t="shared" si="156"/>
        <v>1.6743221030668665E-2</v>
      </c>
      <c r="GG138" s="2">
        <f t="shared" si="156"/>
        <v>1.3577039944367139E-2</v>
      </c>
      <c r="GH138" s="2">
        <f t="shared" si="156"/>
        <v>1.1068613233117199E-2</v>
      </c>
      <c r="GI138" s="2">
        <f t="shared" si="156"/>
        <v>1.1958684249519033E-2</v>
      </c>
      <c r="GJ138" s="2">
        <f t="shared" si="156"/>
        <v>9.0181619548814311E-3</v>
      </c>
      <c r="GK138" s="2">
        <f t="shared" si="156"/>
        <v>7.5052455273563485E-3</v>
      </c>
      <c r="GM138" s="86">
        <f t="shared" si="157"/>
        <v>1.3888356554933362E-44</v>
      </c>
      <c r="GN138" s="86">
        <f t="shared" si="157"/>
        <v>4.5575108238529961E-56</v>
      </c>
      <c r="GO138" s="86">
        <f t="shared" si="157"/>
        <v>9.6492179942701967E-105</v>
      </c>
      <c r="GP138" s="86">
        <f t="shared" si="157"/>
        <v>1.3332467261005639E-103</v>
      </c>
      <c r="GQ138" s="86">
        <f t="shared" si="157"/>
        <v>5.105237597456602E-107</v>
      </c>
      <c r="GR138" s="86">
        <f t="shared" si="157"/>
        <v>9.9084356013290758E-120</v>
      </c>
      <c r="GS138" s="86">
        <f t="shared" si="157"/>
        <v>1.0279359905296458E-118</v>
      </c>
      <c r="GT138" s="86">
        <f t="shared" si="157"/>
        <v>1.3646888169008376E-117</v>
      </c>
      <c r="GU138" s="86">
        <f t="shared" si="157"/>
        <v>2.1775419246668865E-118</v>
      </c>
      <c r="GV138" s="86">
        <f t="shared" si="157"/>
        <v>1.9270602561999537E-111</v>
      </c>
      <c r="GW138" s="86">
        <f t="shared" si="157"/>
        <v>2.6913179838104155E-105</v>
      </c>
      <c r="GX138" s="86">
        <f t="shared" si="157"/>
        <v>3.2567945164201577E-65</v>
      </c>
      <c r="GY138" s="86">
        <f t="shared" si="157"/>
        <v>1.2314599231962837E-65</v>
      </c>
      <c r="GZ138" s="86">
        <f t="shared" si="157"/>
        <v>1.832631040484148E-82</v>
      </c>
      <c r="HA138" s="86">
        <f t="shared" si="157"/>
        <v>9.4272185122342245E-85</v>
      </c>
      <c r="HC138" s="86">
        <f t="shared" si="153"/>
        <v>2.2674859420149112E-14</v>
      </c>
      <c r="HD138" s="86">
        <f t="shared" si="153"/>
        <v>2.6476986454046698E-23</v>
      </c>
      <c r="HE138" s="86">
        <f t="shared" si="153"/>
        <v>1.3122183728992021E-32</v>
      </c>
      <c r="HF138" s="86">
        <f t="shared" si="153"/>
        <v>8.5963324225626896E-38</v>
      </c>
      <c r="HG138" s="86">
        <f t="shared" si="153"/>
        <v>2.7386046658374494E-18</v>
      </c>
      <c r="HH138" s="86">
        <f t="shared" si="153"/>
        <v>7.1718304115997852E-38</v>
      </c>
      <c r="HI138" s="86">
        <f t="shared" si="153"/>
        <v>1.9833866644129217E-32</v>
      </c>
      <c r="HJ138" s="86">
        <f t="shared" si="153"/>
        <v>1.258817838818838E-38</v>
      </c>
      <c r="HK138" s="86">
        <f t="shared" si="153"/>
        <v>1.7768315265569184E-36</v>
      </c>
      <c r="HL138" s="86">
        <f t="shared" si="161"/>
        <v>9.6481587447682561E-42</v>
      </c>
      <c r="HM138" s="86">
        <f t="shared" si="161"/>
        <v>2.4089508316027428E-30</v>
      </c>
      <c r="HN138" s="86">
        <f t="shared" si="161"/>
        <v>8.278257027012326E-27</v>
      </c>
      <c r="HO138" s="86">
        <f t="shared" si="161"/>
        <v>5.5423425579330042E-20</v>
      </c>
      <c r="HP138" s="86">
        <f t="shared" si="161"/>
        <v>1.9878287726572132E-19</v>
      </c>
      <c r="HQ138" s="86">
        <f t="shared" si="161"/>
        <v>1.0232628707775616E-24</v>
      </c>
      <c r="HS138" s="86">
        <f t="shared" si="158"/>
        <v>5.5205319687986062E-5</v>
      </c>
      <c r="HT138" s="86">
        <f t="shared" si="158"/>
        <v>8.2957951808684035E-7</v>
      </c>
      <c r="HU138" s="86">
        <f t="shared" si="158"/>
        <v>9.4810592006855208E-5</v>
      </c>
      <c r="HV138" s="86">
        <f t="shared" si="158"/>
        <v>4.3604315803523419E-5</v>
      </c>
      <c r="HW138" s="86">
        <f t="shared" si="158"/>
        <v>1.6136478616879824E-7</v>
      </c>
      <c r="HX138" s="86">
        <f t="shared" si="158"/>
        <v>2.3947619831300706E-5</v>
      </c>
      <c r="HY138" s="86">
        <f t="shared" si="158"/>
        <v>4.1101780969629825E-5</v>
      </c>
      <c r="HZ138" s="86">
        <f t="shared" si="158"/>
        <v>6.4540647974041545E-5</v>
      </c>
      <c r="IA138" s="86">
        <f t="shared" si="158"/>
        <v>5.7544558584777508E-4</v>
      </c>
      <c r="IB138" s="86">
        <f t="shared" si="158"/>
        <v>2.5038981291801215E-4</v>
      </c>
      <c r="IC138" s="86">
        <f t="shared" si="158"/>
        <v>6.2121507381007269E-5</v>
      </c>
      <c r="ID138" s="86">
        <f t="shared" si="158"/>
        <v>5.4818584368884943E-5</v>
      </c>
      <c r="IE138" s="86">
        <f t="shared" si="158"/>
        <v>3.6232036674771708E-5</v>
      </c>
      <c r="IF138" s="86">
        <f t="shared" si="158"/>
        <v>5.1405115118841635E-4</v>
      </c>
      <c r="IG138" s="86">
        <f t="shared" si="158"/>
        <v>1.0811400014626238E-3</v>
      </c>
      <c r="II138" s="86">
        <f t="shared" si="159"/>
        <v>8.282495186440267E-39</v>
      </c>
      <c r="IJ138" s="86">
        <f t="shared" si="159"/>
        <v>4.5445508746085126E-60</v>
      </c>
      <c r="IK138" s="86">
        <f t="shared" si="159"/>
        <v>5.0694468134489304E-43</v>
      </c>
      <c r="IL138" s="86">
        <f t="shared" si="159"/>
        <v>1.8501630607036155E-43</v>
      </c>
      <c r="IM138" s="86">
        <f t="shared" si="159"/>
        <v>9.9143529255024084E-70</v>
      </c>
      <c r="IN138" s="86">
        <f t="shared" si="159"/>
        <v>5.4242888410483674E-50</v>
      </c>
      <c r="IO138" s="86">
        <f t="shared" si="159"/>
        <v>8.3947989682516971E-48</v>
      </c>
      <c r="IP138" s="86">
        <f t="shared" si="159"/>
        <v>3.1157228818083093E-47</v>
      </c>
      <c r="IQ138" s="86">
        <f t="shared" si="159"/>
        <v>6.0466591645683229E-41</v>
      </c>
      <c r="IR138" s="86">
        <f t="shared" si="159"/>
        <v>2.7401518503816021E-46</v>
      </c>
      <c r="IS138" s="86">
        <f t="shared" si="159"/>
        <v>2.2164503794960887E-48</v>
      </c>
      <c r="IT138" s="86">
        <f t="shared" si="159"/>
        <v>5.173341509454779E-42</v>
      </c>
      <c r="IU138" s="86">
        <f t="shared" si="159"/>
        <v>1.5612076030029291E-45</v>
      </c>
      <c r="IV138" s="86">
        <f t="shared" si="159"/>
        <v>2.4714258032039345E-28</v>
      </c>
      <c r="IW138" s="86">
        <f t="shared" si="159"/>
        <v>7.4037408689021835E-30</v>
      </c>
      <c r="IY138" s="86">
        <f t="shared" si="160"/>
        <v>5.5205319710660924E-5</v>
      </c>
      <c r="IZ138" s="86">
        <f t="shared" si="160"/>
        <v>8.2957951808684035E-7</v>
      </c>
      <c r="JA138" s="86">
        <f t="shared" si="160"/>
        <v>9.4810592006855208E-5</v>
      </c>
      <c r="JB138" s="86">
        <f t="shared" si="160"/>
        <v>4.3604315803523419E-5</v>
      </c>
      <c r="JC138" s="86">
        <f t="shared" si="160"/>
        <v>1.6136478617153686E-7</v>
      </c>
      <c r="JD138" s="86">
        <f t="shared" si="160"/>
        <v>2.3947619831300706E-5</v>
      </c>
      <c r="JE138" s="86">
        <f t="shared" si="160"/>
        <v>4.1101780969629825E-5</v>
      </c>
      <c r="JF138" s="86">
        <f t="shared" si="160"/>
        <v>6.4540647974041545E-5</v>
      </c>
      <c r="JG138" s="86">
        <f t="shared" si="160"/>
        <v>5.7544558584777508E-4</v>
      </c>
      <c r="JH138" s="86">
        <f t="shared" si="160"/>
        <v>2.5038981291801215E-4</v>
      </c>
      <c r="JI138" s="86">
        <f t="shared" si="160"/>
        <v>6.2121507381007269E-5</v>
      </c>
      <c r="JJ138" s="86">
        <f t="shared" si="160"/>
        <v>5.4818584368884943E-5</v>
      </c>
      <c r="JK138" s="86">
        <f t="shared" si="160"/>
        <v>3.6232036674771762E-5</v>
      </c>
      <c r="JL138" s="86">
        <f t="shared" si="160"/>
        <v>5.1405115118841656E-4</v>
      </c>
      <c r="JM138" s="86">
        <f t="shared" si="160"/>
        <v>1.0811400014626238E-3</v>
      </c>
    </row>
    <row r="139" spans="2:273" x14ac:dyDescent="0.25">
      <c r="B139" s="2">
        <v>112</v>
      </c>
      <c r="C139" s="37">
        <v>47.276000000000003</v>
      </c>
      <c r="D139" s="37">
        <v>52.402999999999999</v>
      </c>
      <c r="E139" s="37">
        <v>53.354999999999997</v>
      </c>
      <c r="F139" s="37">
        <v>53.338999999999999</v>
      </c>
      <c r="G139" s="37">
        <v>49.435000000000002</v>
      </c>
      <c r="H139" s="37">
        <v>48.869</v>
      </c>
      <c r="I139" s="37">
        <v>50.360999999999997</v>
      </c>
      <c r="J139" s="37">
        <v>43.393000000000001</v>
      </c>
      <c r="K139" s="37">
        <v>46.557000000000002</v>
      </c>
      <c r="L139" s="37">
        <v>48.197000000000003</v>
      </c>
      <c r="M139" s="37">
        <v>47.524999999999999</v>
      </c>
      <c r="N139" s="37">
        <v>46.459000000000003</v>
      </c>
      <c r="O139" s="37">
        <v>48.066000000000003</v>
      </c>
      <c r="P139" s="37">
        <v>49.082000000000001</v>
      </c>
      <c r="Q139" s="37">
        <v>52.59</v>
      </c>
      <c r="S139" s="4">
        <f t="shared" si="162"/>
        <v>47.411323778167556</v>
      </c>
      <c r="T139" s="4">
        <f t="shared" si="162"/>
        <v>49.767109767418759</v>
      </c>
      <c r="U139" s="4">
        <f t="shared" si="162"/>
        <v>51.276967091583138</v>
      </c>
      <c r="V139" s="4">
        <f t="shared" si="162"/>
        <v>50.040267960718161</v>
      </c>
      <c r="W139" s="4">
        <f t="shared" si="162"/>
        <v>48.959459976469446</v>
      </c>
      <c r="X139" s="4">
        <f t="shared" si="162"/>
        <v>47.584641165773803</v>
      </c>
      <c r="Y139" s="4">
        <f t="shared" si="162"/>
        <v>47.275937631475998</v>
      </c>
      <c r="Z139" s="4">
        <f t="shared" si="162"/>
        <v>46.612884471931331</v>
      </c>
      <c r="AA139" s="4">
        <f t="shared" si="162"/>
        <v>47.625055402996935</v>
      </c>
      <c r="AB139" s="4">
        <f t="shared" si="162"/>
        <v>48.364739131631588</v>
      </c>
      <c r="AC139" s="4">
        <f t="shared" si="162"/>
        <v>47.2178355888882</v>
      </c>
      <c r="AD139" s="4">
        <f t="shared" si="162"/>
        <v>47.179482241880535</v>
      </c>
      <c r="AE139" s="4">
        <f t="shared" si="162"/>
        <v>48.371938204542772</v>
      </c>
      <c r="AF139" s="4">
        <f t="shared" si="162"/>
        <v>48.79249881712623</v>
      </c>
      <c r="AG139" s="4">
        <f t="shared" si="162"/>
        <v>51.399585314466691</v>
      </c>
      <c r="AI139" s="4">
        <f t="shared" si="163"/>
        <v>-0.13532377816755314</v>
      </c>
      <c r="AJ139" s="4">
        <f t="shared" si="163"/>
        <v>2.6358902325812394</v>
      </c>
      <c r="AK139" s="4">
        <f t="shared" si="163"/>
        <v>2.0780329084168585</v>
      </c>
      <c r="AL139" s="4">
        <f t="shared" si="163"/>
        <v>3.2987320392818376</v>
      </c>
      <c r="AM139" s="4">
        <f t="shared" si="163"/>
        <v>0.4755400235305558</v>
      </c>
      <c r="AN139" s="4">
        <f t="shared" si="163"/>
        <v>1.2843588342261967</v>
      </c>
      <c r="AO139" s="4">
        <f t="shared" si="163"/>
        <v>3.0850623685239995</v>
      </c>
      <c r="AP139" s="4">
        <f t="shared" si="163"/>
        <v>-3.21988447193133</v>
      </c>
      <c r="AQ139" s="4">
        <f t="shared" si="163"/>
        <v>-1.0680554029969329</v>
      </c>
      <c r="AR139" s="4">
        <f t="shared" si="163"/>
        <v>-0.16773913163158483</v>
      </c>
      <c r="AS139" s="4">
        <f t="shared" si="163"/>
        <v>0.30716441111179904</v>
      </c>
      <c r="AT139" s="4">
        <f t="shared" si="163"/>
        <v>-0.72048224188053211</v>
      </c>
      <c r="AU139" s="4">
        <f t="shared" si="163"/>
        <v>-0.30593820454276965</v>
      </c>
      <c r="AV139" s="4">
        <f t="shared" si="163"/>
        <v>0.2895011828737708</v>
      </c>
      <c r="AW139" s="4">
        <f t="shared" si="163"/>
        <v>1.1904146855333124</v>
      </c>
      <c r="AY139" s="2">
        <f t="shared" si="154"/>
        <v>47.411323778167556</v>
      </c>
      <c r="AZ139" s="2">
        <f t="shared" si="154"/>
        <v>49.766884324014399</v>
      </c>
      <c r="BA139" s="2">
        <f t="shared" si="154"/>
        <v>51.257933343914161</v>
      </c>
      <c r="BB139" s="2">
        <f t="shared" si="154"/>
        <v>50.031007041470751</v>
      </c>
      <c r="BC139" s="2">
        <f t="shared" si="154"/>
        <v>48.959345440662332</v>
      </c>
      <c r="BD139" s="2">
        <f t="shared" si="154"/>
        <v>47.575740221242569</v>
      </c>
      <c r="BE139" s="2">
        <f t="shared" si="154"/>
        <v>47.26069278294483</v>
      </c>
      <c r="BF139" s="2">
        <f t="shared" si="154"/>
        <v>46.586343282388334</v>
      </c>
      <c r="BG139" s="2">
        <f t="shared" si="154"/>
        <v>47.41080961631689</v>
      </c>
      <c r="BH139" s="2">
        <f t="shared" si="154"/>
        <v>48.237885529873289</v>
      </c>
      <c r="BI139" s="2">
        <f t="shared" si="154"/>
        <v>47.181156896730748</v>
      </c>
      <c r="BJ139" s="2">
        <f t="shared" si="154"/>
        <v>47.151449782520764</v>
      </c>
      <c r="BK139" s="2">
        <f t="shared" si="154"/>
        <v>48.343322553115684</v>
      </c>
      <c r="BL139" s="2">
        <f t="shared" si="154"/>
        <v>48.499926227074383</v>
      </c>
      <c r="BM139" s="2">
        <f t="shared" si="154"/>
        <v>50.508450751184704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47.276000000000003</v>
      </c>
      <c r="CF139" s="2">
        <f t="shared" si="155"/>
        <v>52.402999999999999</v>
      </c>
      <c r="CG139" s="2">
        <f t="shared" si="155"/>
        <v>53.354999999999997</v>
      </c>
      <c r="CH139" s="2">
        <f t="shared" si="155"/>
        <v>53.338999999999999</v>
      </c>
      <c r="CI139" s="2">
        <f t="shared" si="155"/>
        <v>49.435000000000002</v>
      </c>
      <c r="CJ139" s="2">
        <f t="shared" si="155"/>
        <v>48.869</v>
      </c>
      <c r="CK139" s="2">
        <f t="shared" si="155"/>
        <v>50.360999999999997</v>
      </c>
      <c r="CL139" s="2">
        <f t="shared" si="155"/>
        <v>43.393000000000001</v>
      </c>
      <c r="CM139" s="2">
        <f t="shared" si="155"/>
        <v>46.557000000000002</v>
      </c>
      <c r="CN139" s="2">
        <f t="shared" si="155"/>
        <v>48.197000000000003</v>
      </c>
      <c r="CO139" s="2">
        <f t="shared" si="155"/>
        <v>47.524999999999999</v>
      </c>
      <c r="CP139" s="2">
        <f t="shared" si="155"/>
        <v>46.459000000000003</v>
      </c>
      <c r="CQ139" s="2">
        <f t="shared" si="155"/>
        <v>48.066000000000003</v>
      </c>
      <c r="CR139" s="2">
        <f t="shared" si="155"/>
        <v>49.082000000000001</v>
      </c>
      <c r="CS139" s="2">
        <f t="shared" si="155"/>
        <v>52.59</v>
      </c>
      <c r="CU139" s="2">
        <f t="shared" si="110"/>
        <v>47.276000000000003</v>
      </c>
      <c r="CV139" s="2">
        <f t="shared" si="111"/>
        <v>52.402999999999999</v>
      </c>
      <c r="CW139" s="2">
        <f t="shared" si="112"/>
        <v>53.354999999999997</v>
      </c>
      <c r="CX139" s="2">
        <f t="shared" si="113"/>
        <v>53.338999999999999</v>
      </c>
      <c r="CY139" s="2">
        <f t="shared" si="114"/>
        <v>49.435000000000002</v>
      </c>
      <c r="CZ139" s="2">
        <f t="shared" si="115"/>
        <v>48.869</v>
      </c>
      <c r="DA139" s="2">
        <f t="shared" si="116"/>
        <v>50.360999999999997</v>
      </c>
      <c r="DB139" s="2">
        <f t="shared" si="117"/>
        <v>43.393000000000001</v>
      </c>
      <c r="DC139" s="2">
        <f t="shared" si="118"/>
        <v>46.557000000000002</v>
      </c>
      <c r="DD139" s="2">
        <f t="shared" si="119"/>
        <v>48.197000000000003</v>
      </c>
      <c r="DE139" s="2">
        <f t="shared" si="120"/>
        <v>47.524999999999999</v>
      </c>
      <c r="DF139" s="2">
        <f t="shared" si="121"/>
        <v>46.459000000000003</v>
      </c>
      <c r="DG139" s="2">
        <f t="shared" si="122"/>
        <v>48.066000000000003</v>
      </c>
      <c r="DH139" s="2">
        <f t="shared" si="123"/>
        <v>49.082000000000001</v>
      </c>
      <c r="DI139" s="2">
        <f t="shared" si="124"/>
        <v>52.59</v>
      </c>
      <c r="DK139" s="2">
        <f t="shared" si="164"/>
        <v>56.917356373065381</v>
      </c>
      <c r="DL139" s="2">
        <f t="shared" si="164"/>
        <v>76.906939393939382</v>
      </c>
      <c r="DM139" s="2">
        <f t="shared" si="164"/>
        <v>110.7457374207188</v>
      </c>
      <c r="DN139" s="2">
        <f t="shared" si="164"/>
        <v>102.09580408738549</v>
      </c>
      <c r="DO139" s="2">
        <f t="shared" si="164"/>
        <v>79.258046511627896</v>
      </c>
      <c r="DP139" s="2">
        <f t="shared" si="164"/>
        <v>85.113495644599297</v>
      </c>
      <c r="DQ139" s="2">
        <f t="shared" si="164"/>
        <v>93.054512533977672</v>
      </c>
      <c r="DR139" s="2">
        <f t="shared" si="164"/>
        <v>92.196737979094081</v>
      </c>
      <c r="DS139" s="2">
        <f t="shared" si="164"/>
        <v>77.871619512195096</v>
      </c>
      <c r="DT139" s="2">
        <f t="shared" si="164"/>
        <v>95.273502024291503</v>
      </c>
      <c r="DU139" s="2">
        <f t="shared" si="164"/>
        <v>79.028582270168855</v>
      </c>
      <c r="DV139" s="2">
        <f t="shared" si="164"/>
        <v>89.313349377414028</v>
      </c>
      <c r="DW139" s="2">
        <f t="shared" si="164"/>
        <v>89.741902446390796</v>
      </c>
      <c r="DX139" s="2">
        <f t="shared" si="164"/>
        <v>68.228692542473595</v>
      </c>
      <c r="DY139" s="2">
        <f t="shared" si="164"/>
        <v>57.432406271776998</v>
      </c>
      <c r="EA139" s="2">
        <f t="shared" si="152"/>
        <v>47.395053289420837</v>
      </c>
      <c r="EB139" s="2">
        <f t="shared" si="152"/>
        <v>49.715054155697644</v>
      </c>
      <c r="EC139" s="2">
        <f t="shared" si="152"/>
        <v>51.148589803481912</v>
      </c>
      <c r="ED139" s="2">
        <f t="shared" si="152"/>
        <v>49.935102048298205</v>
      </c>
      <c r="EE139" s="2">
        <f t="shared" si="151"/>
        <v>48.899266183486539</v>
      </c>
      <c r="EF139" s="2">
        <f t="shared" si="151"/>
        <v>47.499022083166984</v>
      </c>
      <c r="EG139" s="2">
        <f t="shared" si="151"/>
        <v>47.172583883828224</v>
      </c>
      <c r="EH139" s="2">
        <f t="shared" si="151"/>
        <v>46.490939964335254</v>
      </c>
      <c r="EI139" s="2">
        <f t="shared" si="151"/>
        <v>47.351273913213099</v>
      </c>
      <c r="EJ139" s="2">
        <f t="shared" si="151"/>
        <v>48.131714775076183</v>
      </c>
      <c r="EK139" s="2">
        <f t="shared" si="151"/>
        <v>47.111267399526348</v>
      </c>
      <c r="EL139" s="2">
        <f t="shared" si="151"/>
        <v>47.058739827076252</v>
      </c>
      <c r="EM139" s="2">
        <f t="shared" si="135"/>
        <v>48.260976423946069</v>
      </c>
      <c r="EN139" s="2">
        <f t="shared" si="135"/>
        <v>48.456667622386853</v>
      </c>
      <c r="EO139" s="2">
        <f t="shared" si="135"/>
        <v>50.494738340076175</v>
      </c>
      <c r="EQ139" s="2">
        <f t="shared" si="165"/>
        <v>47.42676546906948</v>
      </c>
      <c r="ER139" s="2">
        <f t="shared" si="165"/>
        <v>49.829783556934984</v>
      </c>
      <c r="ES139" s="2">
        <f t="shared" si="165"/>
        <v>51.136439899371425</v>
      </c>
      <c r="ET139" s="2">
        <f t="shared" si="165"/>
        <v>49.937899866373883</v>
      </c>
      <c r="EU139" s="2">
        <f t="shared" si="165"/>
        <v>48.916181772786494</v>
      </c>
      <c r="EV139" s="2">
        <f t="shared" si="165"/>
        <v>47.607286099233598</v>
      </c>
      <c r="EW139" s="2">
        <f t="shared" si="165"/>
        <v>47.181808725524803</v>
      </c>
      <c r="EX139" s="2">
        <f t="shared" si="165"/>
        <v>46.655458834660983</v>
      </c>
      <c r="EY139" s="2">
        <f t="shared" si="165"/>
        <v>47.265778785598016</v>
      </c>
      <c r="EZ139" s="2">
        <f t="shared" si="165"/>
        <v>48.110684591636648</v>
      </c>
      <c r="FA139" s="2">
        <f t="shared" si="165"/>
        <v>47.099190205116265</v>
      </c>
      <c r="FB139" s="2">
        <f t="shared" si="165"/>
        <v>47.036503193913475</v>
      </c>
      <c r="FC139" s="2">
        <f t="shared" si="165"/>
        <v>48.175204264087249</v>
      </c>
      <c r="FD139" s="2">
        <f t="shared" si="165"/>
        <v>48.413965633959037</v>
      </c>
      <c r="FE139" s="2">
        <f t="shared" si="165"/>
        <v>50.308032347393961</v>
      </c>
      <c r="FG139" s="2">
        <f t="shared" si="166"/>
        <v>0.99832879056486423</v>
      </c>
      <c r="FH139" s="2">
        <f t="shared" si="166"/>
        <v>0.99813137458529611</v>
      </c>
      <c r="FI139" s="2">
        <f t="shared" si="166"/>
        <v>0.99816262417139268</v>
      </c>
      <c r="FJ139" s="2">
        <f t="shared" si="166"/>
        <v>0.9981619234611252</v>
      </c>
      <c r="FK139" s="2">
        <f t="shared" si="166"/>
        <v>0.99802689744644157</v>
      </c>
      <c r="FL139" s="2">
        <f t="shared" si="166"/>
        <v>0.99799670030858645</v>
      </c>
      <c r="FM139" s="2">
        <f t="shared" si="166"/>
        <v>0.99808207728138953</v>
      </c>
      <c r="FN139" s="2">
        <f t="shared" si="166"/>
        <v>0.99796661764590378</v>
      </c>
      <c r="FO139" s="2">
        <f t="shared" si="166"/>
        <v>0.99799312634313619</v>
      </c>
      <c r="FP139" s="2">
        <f t="shared" si="166"/>
        <v>0.99773966532465419</v>
      </c>
      <c r="FQ139" s="2">
        <f t="shared" si="166"/>
        <v>0.99780466951510649</v>
      </c>
      <c r="FR139" s="2">
        <f t="shared" si="166"/>
        <v>0.99779954084792355</v>
      </c>
      <c r="FS139" s="2">
        <f t="shared" si="166"/>
        <v>0.9979877615312166</v>
      </c>
      <c r="FT139" s="2">
        <f t="shared" si="166"/>
        <v>0.99779079358973788</v>
      </c>
      <c r="FU139" s="2">
        <f t="shared" si="166"/>
        <v>0.99780217700610774</v>
      </c>
      <c r="FW139" s="2">
        <f t="shared" si="156"/>
        <v>1.1248863782384651E-2</v>
      </c>
      <c r="FX139" s="2">
        <f t="shared" si="156"/>
        <v>8.879332375808081E-3</v>
      </c>
      <c r="FY139" s="2">
        <f t="shared" si="156"/>
        <v>1.3071547904148379E-2</v>
      </c>
      <c r="FZ139" s="2">
        <f t="shared" si="156"/>
        <v>1.0590575389475321E-2</v>
      </c>
      <c r="GA139" s="2">
        <f t="shared" si="156"/>
        <v>1.053881033983628E-2</v>
      </c>
      <c r="GB139" s="2">
        <f t="shared" si="156"/>
        <v>1.2608758171728719E-2</v>
      </c>
      <c r="GC139" s="2">
        <f t="shared" si="156"/>
        <v>1.202251360686859E-2</v>
      </c>
      <c r="GD139" s="2">
        <f t="shared" si="156"/>
        <v>1.4988887810246909E-2</v>
      </c>
      <c r="GE139" s="2">
        <f t="shared" si="156"/>
        <v>2.0056984824976413E-2</v>
      </c>
      <c r="GF139" s="2">
        <f t="shared" si="156"/>
        <v>1.8328968987656298E-2</v>
      </c>
      <c r="GG139" s="2">
        <f t="shared" si="156"/>
        <v>1.4867453563351304E-2</v>
      </c>
      <c r="GH139" s="2">
        <f t="shared" si="156"/>
        <v>1.2123546580689835E-2</v>
      </c>
      <c r="GI139" s="2">
        <f t="shared" si="156"/>
        <v>1.3097325464980665E-2</v>
      </c>
      <c r="GJ139" s="2">
        <f t="shared" si="156"/>
        <v>9.8796221283254243E-3</v>
      </c>
      <c r="GK139" s="2">
        <f t="shared" si="156"/>
        <v>8.2233835866557612E-3</v>
      </c>
      <c r="GM139" s="86">
        <f t="shared" si="157"/>
        <v>1.8159430989525674E-46</v>
      </c>
      <c r="GN139" s="86">
        <f t="shared" si="157"/>
        <v>1.7111023141122058E-58</v>
      </c>
      <c r="GO139" s="86">
        <f t="shared" si="157"/>
        <v>3.4843658034228651E-109</v>
      </c>
      <c r="GP139" s="86">
        <f t="shared" si="157"/>
        <v>5.227705334007987E-108</v>
      </c>
      <c r="GQ139" s="86">
        <f t="shared" si="157"/>
        <v>1.3745432236980588E-111</v>
      </c>
      <c r="GR139" s="86">
        <f t="shared" si="157"/>
        <v>9.2524415381092467E-125</v>
      </c>
      <c r="GS139" s="86">
        <f t="shared" si="157"/>
        <v>9.4885134029695726E-124</v>
      </c>
      <c r="GT139" s="86">
        <f t="shared" si="157"/>
        <v>1.5757759974916175E-122</v>
      </c>
      <c r="GU139" s="86">
        <f t="shared" si="157"/>
        <v>2.478491865143412E-123</v>
      </c>
      <c r="GV139" s="86">
        <f t="shared" si="157"/>
        <v>4.1854733990997223E-116</v>
      </c>
      <c r="GW139" s="86">
        <f t="shared" si="157"/>
        <v>9.5272553853508999E-110</v>
      </c>
      <c r="GX139" s="86">
        <f t="shared" si="157"/>
        <v>5.3946584042233783E-68</v>
      </c>
      <c r="GY139" s="86">
        <f t="shared" si="157"/>
        <v>2.0944840326349742E-68</v>
      </c>
      <c r="GZ139" s="86">
        <f t="shared" si="157"/>
        <v>5.5618100480561624E-86</v>
      </c>
      <c r="HA139" s="86">
        <f t="shared" si="157"/>
        <v>2.3640451403191626E-88</v>
      </c>
      <c r="HC139" s="86">
        <f t="shared" si="153"/>
        <v>1.1259625170028549E-15</v>
      </c>
      <c r="HD139" s="86">
        <f t="shared" si="153"/>
        <v>1.7899755823579311E-25</v>
      </c>
      <c r="HE139" s="86">
        <f t="shared" si="153"/>
        <v>1.6055232799983217E-35</v>
      </c>
      <c r="HF139" s="86">
        <f t="shared" si="153"/>
        <v>3.0754515427136476E-41</v>
      </c>
      <c r="HG139" s="86">
        <f t="shared" si="153"/>
        <v>7.729493917437384E-20</v>
      </c>
      <c r="HH139" s="86">
        <f t="shared" si="153"/>
        <v>3.7729882778020346E-41</v>
      </c>
      <c r="HI139" s="86">
        <f t="shared" si="153"/>
        <v>3.1188412058151193E-35</v>
      </c>
      <c r="HJ139" s="86">
        <f t="shared" si="153"/>
        <v>6.8326857509373644E-42</v>
      </c>
      <c r="HK139" s="86">
        <f t="shared" si="153"/>
        <v>1.8781361214184006E-39</v>
      </c>
      <c r="HL139" s="86">
        <f t="shared" si="161"/>
        <v>4.3059963168504914E-45</v>
      </c>
      <c r="HM139" s="86">
        <f t="shared" si="161"/>
        <v>7.4730653496611136E-33</v>
      </c>
      <c r="HN139" s="86">
        <f t="shared" si="161"/>
        <v>3.1553219514841025E-29</v>
      </c>
      <c r="HO139" s="86">
        <f t="shared" si="161"/>
        <v>1.0542155853051073E-21</v>
      </c>
      <c r="HP139" s="86">
        <f t="shared" si="161"/>
        <v>3.8698543207929554E-21</v>
      </c>
      <c r="HQ139" s="86">
        <f t="shared" si="161"/>
        <v>7.096896083965499E-27</v>
      </c>
      <c r="HS139" s="86">
        <f t="shared" si="158"/>
        <v>1.3520929943085916E-4</v>
      </c>
      <c r="HT139" s="86">
        <f t="shared" si="158"/>
        <v>2.9949725954506439E-6</v>
      </c>
      <c r="HU139" s="86">
        <f t="shared" si="158"/>
        <v>2.4436081368404337E-4</v>
      </c>
      <c r="HV139" s="86">
        <f t="shared" si="158"/>
        <v>1.125840827891644E-4</v>
      </c>
      <c r="HW139" s="86">
        <f t="shared" si="158"/>
        <v>7.3792481445293581E-7</v>
      </c>
      <c r="HX139" s="86">
        <f t="shared" si="158"/>
        <v>7.1253453093411792E-5</v>
      </c>
      <c r="HY139" s="86">
        <f t="shared" si="158"/>
        <v>1.1469130005019871E-4</v>
      </c>
      <c r="HZ139" s="86">
        <f t="shared" si="158"/>
        <v>1.8371658173169792E-4</v>
      </c>
      <c r="IA139" s="86">
        <f t="shared" si="158"/>
        <v>1.4301184300422435E-3</v>
      </c>
      <c r="IB139" s="86">
        <f t="shared" si="158"/>
        <v>6.8199447414479027E-4</v>
      </c>
      <c r="IC139" s="86">
        <f t="shared" si="158"/>
        <v>1.7913899596494048E-4</v>
      </c>
      <c r="ID139" s="86">
        <f t="shared" si="158"/>
        <v>1.4151506450017063E-4</v>
      </c>
      <c r="IE139" s="86">
        <f t="shared" si="158"/>
        <v>1.01196852125787E-4</v>
      </c>
      <c r="IF139" s="86">
        <f t="shared" si="158"/>
        <v>9.8833521249103509E-4</v>
      </c>
      <c r="IG139" s="86">
        <f t="shared" si="158"/>
        <v>1.8339465046641622E-3</v>
      </c>
      <c r="II139" s="86">
        <f t="shared" si="159"/>
        <v>2.5031053284531463E-37</v>
      </c>
      <c r="IJ139" s="86">
        <f t="shared" si="159"/>
        <v>7.3815339606424926E-58</v>
      </c>
      <c r="IK139" s="86">
        <f t="shared" si="159"/>
        <v>2.5625002560496421E-41</v>
      </c>
      <c r="IL139" s="86">
        <f t="shared" si="159"/>
        <v>8.1370253719813207E-42</v>
      </c>
      <c r="IM139" s="86">
        <f t="shared" si="159"/>
        <v>4.651034019892971E-67</v>
      </c>
      <c r="IN139" s="86">
        <f t="shared" si="159"/>
        <v>5.1079081528630261E-48</v>
      </c>
      <c r="IO139" s="86">
        <f t="shared" si="159"/>
        <v>6.1473984402046188E-46</v>
      </c>
      <c r="IP139" s="86">
        <f t="shared" si="159"/>
        <v>2.6945483725571601E-45</v>
      </c>
      <c r="IQ139" s="86">
        <f t="shared" si="159"/>
        <v>3.7571430598218515E-39</v>
      </c>
      <c r="IR139" s="86">
        <f t="shared" si="159"/>
        <v>2.6845130474805728E-44</v>
      </c>
      <c r="IS139" s="86">
        <f t="shared" si="159"/>
        <v>2.1255717222470927E-46</v>
      </c>
      <c r="IT139" s="86">
        <f t="shared" si="159"/>
        <v>2.2290929176482739E-40</v>
      </c>
      <c r="IU139" s="86">
        <f t="shared" si="159"/>
        <v>1.0025788412173573E-43</v>
      </c>
      <c r="IV139" s="86">
        <f t="shared" si="159"/>
        <v>2.6822950401348801E-27</v>
      </c>
      <c r="IW139" s="86">
        <f t="shared" si="159"/>
        <v>8.3675335582779824E-29</v>
      </c>
      <c r="IY139" s="86">
        <f t="shared" si="160"/>
        <v>1.3520929943198513E-4</v>
      </c>
      <c r="IZ139" s="86">
        <f t="shared" si="160"/>
        <v>2.9949725954506439E-6</v>
      </c>
      <c r="JA139" s="86">
        <f t="shared" si="160"/>
        <v>2.4436081368404337E-4</v>
      </c>
      <c r="JB139" s="86">
        <f t="shared" si="160"/>
        <v>1.125840827891644E-4</v>
      </c>
      <c r="JC139" s="86">
        <f t="shared" si="160"/>
        <v>7.379248144530131E-7</v>
      </c>
      <c r="JD139" s="86">
        <f t="shared" si="160"/>
        <v>7.1253453093411792E-5</v>
      </c>
      <c r="JE139" s="86">
        <f t="shared" si="160"/>
        <v>1.1469130005019871E-4</v>
      </c>
      <c r="JF139" s="86">
        <f t="shared" si="160"/>
        <v>1.8371658173169792E-4</v>
      </c>
      <c r="JG139" s="86">
        <f t="shared" si="160"/>
        <v>1.4301184300422435E-3</v>
      </c>
      <c r="JH139" s="86">
        <f t="shared" si="160"/>
        <v>6.8199447414479027E-4</v>
      </c>
      <c r="JI139" s="86">
        <f t="shared" si="160"/>
        <v>1.7913899596494048E-4</v>
      </c>
      <c r="JJ139" s="86">
        <f t="shared" si="160"/>
        <v>1.4151506450017063E-4</v>
      </c>
      <c r="JK139" s="86">
        <f t="shared" si="160"/>
        <v>1.01196852125787E-4</v>
      </c>
      <c r="JL139" s="86">
        <f t="shared" si="160"/>
        <v>9.8833521249103509E-4</v>
      </c>
      <c r="JM139" s="86">
        <f t="shared" si="160"/>
        <v>1.8339465046641622E-3</v>
      </c>
    </row>
    <row r="140" spans="2:273" x14ac:dyDescent="0.25">
      <c r="B140" s="2">
        <v>113</v>
      </c>
      <c r="C140" s="37">
        <v>56.414000000000001</v>
      </c>
      <c r="D140" s="37">
        <v>50.468000000000004</v>
      </c>
      <c r="E140" s="37">
        <v>54.194000000000003</v>
      </c>
      <c r="F140" s="37">
        <v>52.968000000000004</v>
      </c>
      <c r="G140" s="37">
        <v>46.823</v>
      </c>
      <c r="H140" s="37">
        <v>49.115000000000002</v>
      </c>
      <c r="I140" s="37">
        <v>49.097999999999999</v>
      </c>
      <c r="J140" s="37">
        <v>48.131</v>
      </c>
      <c r="K140" s="37">
        <v>48.115000000000002</v>
      </c>
      <c r="L140" s="37">
        <v>50.066000000000003</v>
      </c>
      <c r="M140" s="37">
        <v>47.097999999999999</v>
      </c>
      <c r="N140" s="37">
        <v>47.491999999999997</v>
      </c>
      <c r="O140" s="37">
        <v>46.738</v>
      </c>
      <c r="P140" s="37">
        <v>48.966999999999999</v>
      </c>
      <c r="Q140" s="37">
        <v>52.459000000000003</v>
      </c>
      <c r="S140" s="4">
        <f t="shared" si="162"/>
        <v>47.326588936452673</v>
      </c>
      <c r="T140" s="4">
        <f t="shared" si="162"/>
        <v>49.637962636867996</v>
      </c>
      <c r="U140" s="4">
        <f t="shared" si="162"/>
        <v>51.157510764932262</v>
      </c>
      <c r="V140" s="4">
        <f t="shared" si="162"/>
        <v>49.94499898275199</v>
      </c>
      <c r="W140" s="4">
        <f t="shared" si="162"/>
        <v>48.83582447991472</v>
      </c>
      <c r="X140" s="4">
        <f t="shared" si="162"/>
        <v>47.430304682715501</v>
      </c>
      <c r="Y140" s="4">
        <f t="shared" si="162"/>
        <v>47.143394376825832</v>
      </c>
      <c r="Z140" s="4">
        <f t="shared" si="162"/>
        <v>46.466194367797442</v>
      </c>
      <c r="AA140" s="4">
        <f t="shared" si="162"/>
        <v>47.809359182995443</v>
      </c>
      <c r="AB140" s="4">
        <f t="shared" si="162"/>
        <v>48.415680241530929</v>
      </c>
      <c r="AC140" s="4">
        <f t="shared" si="162"/>
        <v>47.115456905859759</v>
      </c>
      <c r="AD140" s="4">
        <f t="shared" si="162"/>
        <v>47.057238208040637</v>
      </c>
      <c r="AE140" s="4">
        <f t="shared" si="162"/>
        <v>48.253148637292675</v>
      </c>
      <c r="AF140" s="4">
        <f t="shared" si="162"/>
        <v>48.869123751845358</v>
      </c>
      <c r="AG140" s="4">
        <f t="shared" si="162"/>
        <v>51.824366332073815</v>
      </c>
      <c r="AI140" s="4">
        <f t="shared" si="163"/>
        <v>9.0874110635473286</v>
      </c>
      <c r="AJ140" s="4">
        <f t="shared" si="163"/>
        <v>0.83003736313200704</v>
      </c>
      <c r="AK140" s="4">
        <f t="shared" si="163"/>
        <v>3.0364892350677408</v>
      </c>
      <c r="AL140" s="4">
        <f t="shared" si="163"/>
        <v>3.0230010172480135</v>
      </c>
      <c r="AM140" s="4">
        <f t="shared" si="163"/>
        <v>-2.0128244799147197</v>
      </c>
      <c r="AN140" s="4">
        <f t="shared" si="163"/>
        <v>1.6846953172845005</v>
      </c>
      <c r="AO140" s="4">
        <f t="shared" si="163"/>
        <v>1.9546056231741673</v>
      </c>
      <c r="AP140" s="4">
        <f t="shared" si="163"/>
        <v>1.6648056322025582</v>
      </c>
      <c r="AQ140" s="4">
        <f t="shared" si="163"/>
        <v>0.30564081700455858</v>
      </c>
      <c r="AR140" s="4">
        <f t="shared" si="163"/>
        <v>1.6503197584690739</v>
      </c>
      <c r="AS140" s="4">
        <f t="shared" si="163"/>
        <v>-1.7456905859759786E-2</v>
      </c>
      <c r="AT140" s="4">
        <f t="shared" si="163"/>
        <v>0.43476179195936027</v>
      </c>
      <c r="AU140" s="4">
        <f t="shared" si="163"/>
        <v>-1.5151486372926755</v>
      </c>
      <c r="AV140" s="4">
        <f t="shared" si="163"/>
        <v>9.7876248154641132E-2</v>
      </c>
      <c r="AW140" s="4">
        <f t="shared" si="163"/>
        <v>0.63463366792618814</v>
      </c>
      <c r="AY140" s="2">
        <f t="shared" si="154"/>
        <v>47.326588936452673</v>
      </c>
      <c r="AZ140" s="2">
        <f t="shared" si="154"/>
        <v>49.637237739167766</v>
      </c>
      <c r="BA140" s="2">
        <f t="shared" si="154"/>
        <v>51.113609956566478</v>
      </c>
      <c r="BB140" s="2">
        <f t="shared" si="154"/>
        <v>49.923410899909058</v>
      </c>
      <c r="BC140" s="2">
        <f t="shared" si="154"/>
        <v>48.835367205353315</v>
      </c>
      <c r="BD140" s="2">
        <f t="shared" si="154"/>
        <v>47.406805556747045</v>
      </c>
      <c r="BE140" s="2">
        <f t="shared" si="154"/>
        <v>47.10547062820909</v>
      </c>
      <c r="BF140" s="2">
        <f t="shared" si="154"/>
        <v>46.399477602433031</v>
      </c>
      <c r="BG140" s="2">
        <f t="shared" si="154"/>
        <v>47.342690762468422</v>
      </c>
      <c r="BH140" s="2">
        <f t="shared" si="154"/>
        <v>48.114322140170955</v>
      </c>
      <c r="BI140" s="2">
        <f t="shared" si="154"/>
        <v>47.02223263462394</v>
      </c>
      <c r="BJ140" s="2">
        <f t="shared" si="154"/>
        <v>46.99206675134058</v>
      </c>
      <c r="BK140" s="2">
        <f t="shared" si="154"/>
        <v>48.181800360819686</v>
      </c>
      <c r="BL140" s="2">
        <f t="shared" si="154"/>
        <v>48.349116721971811</v>
      </c>
      <c r="BM140" s="2">
        <f t="shared" si="154"/>
        <v>50.407185764223073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56.414000000000001</v>
      </c>
      <c r="CF140" s="2">
        <f t="shared" si="155"/>
        <v>50.468000000000004</v>
      </c>
      <c r="CG140" s="2">
        <f t="shared" si="155"/>
        <v>54.194000000000003</v>
      </c>
      <c r="CH140" s="2">
        <f t="shared" si="155"/>
        <v>52.968000000000004</v>
      </c>
      <c r="CI140" s="2">
        <f t="shared" si="155"/>
        <v>46.823</v>
      </c>
      <c r="CJ140" s="2">
        <f t="shared" si="155"/>
        <v>49.115000000000002</v>
      </c>
      <c r="CK140" s="2">
        <f t="shared" si="155"/>
        <v>49.097999999999999</v>
      </c>
      <c r="CL140" s="2">
        <f t="shared" si="155"/>
        <v>48.131</v>
      </c>
      <c r="CM140" s="2">
        <f t="shared" si="155"/>
        <v>48.115000000000002</v>
      </c>
      <c r="CN140" s="2">
        <f t="shared" si="155"/>
        <v>50.066000000000003</v>
      </c>
      <c r="CO140" s="2">
        <f t="shared" si="155"/>
        <v>47.097999999999999</v>
      </c>
      <c r="CP140" s="2">
        <f t="shared" si="155"/>
        <v>47.491999999999997</v>
      </c>
      <c r="CQ140" s="2">
        <f t="shared" si="155"/>
        <v>46.738</v>
      </c>
      <c r="CR140" s="2">
        <f t="shared" si="155"/>
        <v>48.966999999999999</v>
      </c>
      <c r="CS140" s="2">
        <f t="shared" si="155"/>
        <v>52.459000000000003</v>
      </c>
      <c r="CU140" s="2">
        <f t="shared" si="110"/>
        <v>56.414000000000001</v>
      </c>
      <c r="CV140" s="2">
        <f t="shared" si="111"/>
        <v>50.468000000000004</v>
      </c>
      <c r="CW140" s="2">
        <f t="shared" si="112"/>
        <v>54.194000000000003</v>
      </c>
      <c r="CX140" s="2">
        <f t="shared" si="113"/>
        <v>52.968000000000004</v>
      </c>
      <c r="CY140" s="2">
        <f t="shared" si="114"/>
        <v>46.823</v>
      </c>
      <c r="CZ140" s="2">
        <f t="shared" si="115"/>
        <v>49.115000000000002</v>
      </c>
      <c r="DA140" s="2">
        <f t="shared" si="116"/>
        <v>49.097999999999999</v>
      </c>
      <c r="DB140" s="2">
        <f t="shared" si="117"/>
        <v>48.131</v>
      </c>
      <c r="DC140" s="2">
        <f t="shared" si="118"/>
        <v>48.115000000000002</v>
      </c>
      <c r="DD140" s="2">
        <f t="shared" si="119"/>
        <v>50.066000000000003</v>
      </c>
      <c r="DE140" s="2">
        <f t="shared" si="120"/>
        <v>47.097999999999999</v>
      </c>
      <c r="DF140" s="2">
        <f t="shared" si="121"/>
        <v>47.491999999999997</v>
      </c>
      <c r="DG140" s="2">
        <f t="shared" si="122"/>
        <v>46.738</v>
      </c>
      <c r="DH140" s="2">
        <f t="shared" si="123"/>
        <v>48.966999999999999</v>
      </c>
      <c r="DI140" s="2">
        <f t="shared" si="124"/>
        <v>52.459000000000003</v>
      </c>
      <c r="DK140" s="2">
        <f t="shared" si="164"/>
        <v>56.920123733895139</v>
      </c>
      <c r="DL140" s="2">
        <f t="shared" si="164"/>
        <v>77.06286363636363</v>
      </c>
      <c r="DM140" s="2">
        <f t="shared" si="164"/>
        <v>111.23076088794924</v>
      </c>
      <c r="DN140" s="2">
        <f t="shared" si="164"/>
        <v>102.47814270613108</v>
      </c>
      <c r="DO140" s="2">
        <f t="shared" si="164"/>
        <v>79.444581395348834</v>
      </c>
      <c r="DP140" s="2">
        <f t="shared" si="164"/>
        <v>85.357141114982582</v>
      </c>
      <c r="DQ140" s="2">
        <f t="shared" si="164"/>
        <v>93.372273784355201</v>
      </c>
      <c r="DR140" s="2">
        <f t="shared" si="164"/>
        <v>92.51561027874564</v>
      </c>
      <c r="DS140" s="2">
        <f t="shared" si="164"/>
        <v>78.059962195121926</v>
      </c>
      <c r="DT140" s="2">
        <f t="shared" si="164"/>
        <v>95.669214574898788</v>
      </c>
      <c r="DU140" s="2">
        <f t="shared" si="164"/>
        <v>79.25640806754221</v>
      </c>
      <c r="DV140" s="2">
        <f t="shared" si="164"/>
        <v>89.632192826081081</v>
      </c>
      <c r="DW140" s="2">
        <f t="shared" si="164"/>
        <v>90.025628813047391</v>
      </c>
      <c r="DX140" s="2">
        <f t="shared" si="164"/>
        <v>68.307711341598463</v>
      </c>
      <c r="DY140" s="2">
        <f t="shared" si="164"/>
        <v>57.444212717770029</v>
      </c>
      <c r="EA140" s="2">
        <f t="shared" si="152"/>
        <v>47.311924315206042</v>
      </c>
      <c r="EB140" s="2">
        <f t="shared" si="152"/>
        <v>49.589549411288239</v>
      </c>
      <c r="EC140" s="2">
        <f t="shared" si="152"/>
        <v>51.013278084026311</v>
      </c>
      <c r="ED140" s="2">
        <f t="shared" si="152"/>
        <v>49.83530256155538</v>
      </c>
      <c r="EE140" s="2">
        <f t="shared" si="151"/>
        <v>48.7799426251309</v>
      </c>
      <c r="EF140" s="2">
        <f t="shared" si="151"/>
        <v>47.335261142000249</v>
      </c>
      <c r="EG140" s="2">
        <f t="shared" si="151"/>
        <v>47.024250142702535</v>
      </c>
      <c r="EH140" s="2">
        <f t="shared" si="151"/>
        <v>46.310385259984713</v>
      </c>
      <c r="EI140" s="2">
        <f t="shared" si="151"/>
        <v>47.288884675101762</v>
      </c>
      <c r="EJ140" s="2">
        <f t="shared" si="151"/>
        <v>48.016857536856207</v>
      </c>
      <c r="EK140" s="2">
        <f t="shared" si="151"/>
        <v>46.957631119437274</v>
      </c>
      <c r="EL140" s="2">
        <f t="shared" si="151"/>
        <v>46.906259142095834</v>
      </c>
      <c r="EM140" s="2">
        <f t="shared" si="135"/>
        <v>48.105689440993778</v>
      </c>
      <c r="EN140" s="2">
        <f t="shared" si="135"/>
        <v>48.309139280437385</v>
      </c>
      <c r="EO140" s="2">
        <f t="shared" si="135"/>
        <v>50.394968493443407</v>
      </c>
      <c r="EQ140" s="2">
        <f t="shared" si="165"/>
        <v>47.313387171503209</v>
      </c>
      <c r="ER140" s="2">
        <f t="shared" si="165"/>
        <v>49.678000700841011</v>
      </c>
      <c r="ES140" s="2">
        <f t="shared" si="165"/>
        <v>50.971971956461246</v>
      </c>
      <c r="ET140" s="2">
        <f t="shared" si="165"/>
        <v>49.822067211138631</v>
      </c>
      <c r="EU140" s="2">
        <f t="shared" si="165"/>
        <v>48.800235670065533</v>
      </c>
      <c r="EV140" s="2">
        <f t="shared" si="165"/>
        <v>47.484808406262168</v>
      </c>
      <c r="EW140" s="2">
        <f t="shared" si="165"/>
        <v>47.034609303038003</v>
      </c>
      <c r="EX140" s="2">
        <f t="shared" si="165"/>
        <v>46.517009037323078</v>
      </c>
      <c r="EY140" s="2">
        <f t="shared" si="165"/>
        <v>47.173899690623315</v>
      </c>
      <c r="EZ140" s="2">
        <f t="shared" si="165"/>
        <v>47.977585168637503</v>
      </c>
      <c r="FA140" s="2">
        <f t="shared" si="165"/>
        <v>46.952810899952496</v>
      </c>
      <c r="FB140" s="2">
        <f t="shared" si="165"/>
        <v>46.909782406861488</v>
      </c>
      <c r="FC140" s="2">
        <f t="shared" si="165"/>
        <v>48.047578363419831</v>
      </c>
      <c r="FD140" s="2">
        <f t="shared" si="165"/>
        <v>48.279209036481781</v>
      </c>
      <c r="FE140" s="2">
        <f t="shared" si="165"/>
        <v>50.182391322314182</v>
      </c>
      <c r="FG140" s="2">
        <f t="shared" si="166"/>
        <v>0.99847561472203505</v>
      </c>
      <c r="FH140" s="2">
        <f t="shared" si="166"/>
        <v>0.99829551311743736</v>
      </c>
      <c r="FI140" s="2">
        <f t="shared" si="166"/>
        <v>0.99832402237444984</v>
      </c>
      <c r="FJ140" s="2">
        <f t="shared" si="166"/>
        <v>0.9983233831123699</v>
      </c>
      <c r="FK140" s="2">
        <f t="shared" si="166"/>
        <v>0.99820019661718129</v>
      </c>
      <c r="FL140" s="2">
        <f t="shared" si="166"/>
        <v>0.99817264686186646</v>
      </c>
      <c r="FM140" s="2">
        <f t="shared" si="166"/>
        <v>0.99825053845873091</v>
      </c>
      <c r="FN140" s="2">
        <f t="shared" si="166"/>
        <v>0.99814520140009255</v>
      </c>
      <c r="FO140" s="2">
        <f t="shared" si="166"/>
        <v>0.99816938621621321</v>
      </c>
      <c r="FP140" s="2">
        <f t="shared" si="166"/>
        <v>0.99793814020262817</v>
      </c>
      <c r="FQ140" s="2">
        <f t="shared" si="166"/>
        <v>0.99799744797827317</v>
      </c>
      <c r="FR140" s="2">
        <f t="shared" si="166"/>
        <v>0.99799276876855259</v>
      </c>
      <c r="FS140" s="2">
        <f t="shared" si="166"/>
        <v>0.99816449171886268</v>
      </c>
      <c r="FT140" s="2">
        <f t="shared" si="166"/>
        <v>0.99798478807804303</v>
      </c>
      <c r="FU140" s="2">
        <f t="shared" si="166"/>
        <v>0.99799517390409109</v>
      </c>
      <c r="FW140" s="2">
        <f t="shared" si="156"/>
        <v>1.2320762513771875E-2</v>
      </c>
      <c r="FX140" s="2">
        <f t="shared" si="156"/>
        <v>9.7276610291155367E-3</v>
      </c>
      <c r="FY140" s="2">
        <f t="shared" si="156"/>
        <v>1.431461482881119E-2</v>
      </c>
      <c r="FZ140" s="2">
        <f t="shared" si="156"/>
        <v>1.1600482095112528E-2</v>
      </c>
      <c r="GA140" s="2">
        <f t="shared" si="156"/>
        <v>1.1543838375347655E-2</v>
      </c>
      <c r="GB140" s="2">
        <f t="shared" si="156"/>
        <v>1.3808430870472285E-2</v>
      </c>
      <c r="GC140" s="2">
        <f t="shared" si="156"/>
        <v>1.3167151316674591E-2</v>
      </c>
      <c r="GD140" s="2">
        <f t="shared" si="156"/>
        <v>1.6411256336500986E-2</v>
      </c>
      <c r="GE140" s="2">
        <f t="shared" si="156"/>
        <v>2.1949572763025418E-2</v>
      </c>
      <c r="GF140" s="2">
        <f t="shared" si="156"/>
        <v>2.0061838583444545E-2</v>
      </c>
      <c r="GG140" s="2">
        <f t="shared" si="156"/>
        <v>1.6278489042236458E-2</v>
      </c>
      <c r="GH140" s="2">
        <f t="shared" si="156"/>
        <v>1.3277674149124631E-2</v>
      </c>
      <c r="GI140" s="2">
        <f t="shared" si="156"/>
        <v>1.4342808136916381E-2</v>
      </c>
      <c r="GJ140" s="2">
        <f t="shared" si="156"/>
        <v>1.0822474612046419E-2</v>
      </c>
      <c r="GK140" s="2">
        <f t="shared" si="156"/>
        <v>9.0096127797976207E-3</v>
      </c>
      <c r="GM140" s="86">
        <f t="shared" si="157"/>
        <v>2.1647399924909885E-48</v>
      </c>
      <c r="GN140" s="86">
        <f t="shared" si="157"/>
        <v>5.6910550049496525E-61</v>
      </c>
      <c r="GO140" s="86">
        <f t="shared" si="157"/>
        <v>1.0142919847657323E-113</v>
      </c>
      <c r="GP140" s="86">
        <f t="shared" si="157"/>
        <v>1.6542439338436413E-112</v>
      </c>
      <c r="GQ140" s="86">
        <f t="shared" si="157"/>
        <v>2.9607759288499253E-116</v>
      </c>
      <c r="GR140" s="86">
        <f t="shared" si="157"/>
        <v>6.787221758179956E-130</v>
      </c>
      <c r="GS140" s="86">
        <f t="shared" si="157"/>
        <v>6.8630539692821628E-129</v>
      </c>
      <c r="GT140" s="86">
        <f t="shared" si="157"/>
        <v>1.4357824390868761E-127</v>
      </c>
      <c r="GU140" s="86">
        <f t="shared" si="157"/>
        <v>2.2282922532410496E-128</v>
      </c>
      <c r="GV140" s="86">
        <f t="shared" si="157"/>
        <v>7.2729835505115803E-121</v>
      </c>
      <c r="GW140" s="86">
        <f t="shared" si="157"/>
        <v>2.7196230840763148E-114</v>
      </c>
      <c r="GX140" s="86">
        <f t="shared" si="157"/>
        <v>7.794969802428085E-71</v>
      </c>
      <c r="GY140" s="86">
        <f t="shared" si="157"/>
        <v>3.1136677527572316E-71</v>
      </c>
      <c r="GZ140" s="86">
        <f t="shared" si="157"/>
        <v>1.4209368174373563E-89</v>
      </c>
      <c r="HA140" s="86">
        <f t="shared" si="157"/>
        <v>4.9741763039897489E-92</v>
      </c>
      <c r="HC140" s="86">
        <f t="shared" si="153"/>
        <v>4.8544706368318923E-17</v>
      </c>
      <c r="HD140" s="86">
        <f t="shared" si="153"/>
        <v>9.5748815626559075E-28</v>
      </c>
      <c r="HE140" s="86">
        <f t="shared" si="153"/>
        <v>1.4578975682424785E-38</v>
      </c>
      <c r="HF140" s="86">
        <f t="shared" si="153"/>
        <v>7.6886509515588033E-45</v>
      </c>
      <c r="HG140" s="86">
        <f t="shared" si="153"/>
        <v>1.8694782926259767E-21</v>
      </c>
      <c r="HH140" s="86">
        <f t="shared" si="153"/>
        <v>1.4352219741545081E-44</v>
      </c>
      <c r="HI140" s="86">
        <f t="shared" si="153"/>
        <v>3.713381049985938E-38</v>
      </c>
      <c r="HJ140" s="86">
        <f t="shared" si="153"/>
        <v>2.7054867927240944E-45</v>
      </c>
      <c r="HK140" s="86">
        <f t="shared" si="153"/>
        <v>1.5030347967570335E-42</v>
      </c>
      <c r="HL140" s="86">
        <f t="shared" si="161"/>
        <v>1.4134786964223604E-48</v>
      </c>
      <c r="HM140" s="86">
        <f t="shared" si="161"/>
        <v>1.8256335142633243E-35</v>
      </c>
      <c r="HN140" s="86">
        <f t="shared" si="161"/>
        <v>9.3483521797332472E-32</v>
      </c>
      <c r="HO140" s="86">
        <f t="shared" si="161"/>
        <v>1.6858024855841679E-23</v>
      </c>
      <c r="HP140" s="86">
        <f t="shared" si="161"/>
        <v>6.3152624964306868E-23</v>
      </c>
      <c r="HQ140" s="86">
        <f t="shared" si="161"/>
        <v>3.95615534945064E-29</v>
      </c>
      <c r="HS140" s="86">
        <f t="shared" si="158"/>
        <v>3.1683811137283945E-4</v>
      </c>
      <c r="HT140" s="86">
        <f t="shared" si="158"/>
        <v>1.0145368193337668E-5</v>
      </c>
      <c r="HU140" s="86">
        <f t="shared" si="158"/>
        <v>5.9758089277746752E-4</v>
      </c>
      <c r="HV140" s="86">
        <f t="shared" si="158"/>
        <v>2.769294818151907E-4</v>
      </c>
      <c r="HW140" s="86">
        <f t="shared" si="158"/>
        <v>3.1145422519911438E-6</v>
      </c>
      <c r="HX140" s="86">
        <f t="shared" si="158"/>
        <v>1.9951413110332999E-4</v>
      </c>
      <c r="HY140" s="86">
        <f t="shared" si="158"/>
        <v>3.0241967024433183E-4</v>
      </c>
      <c r="HZ140" s="86">
        <f t="shared" si="158"/>
        <v>4.9162185281012788E-4</v>
      </c>
      <c r="IA140" s="86">
        <f t="shared" si="158"/>
        <v>3.344232549518638E-3</v>
      </c>
      <c r="IB140" s="86">
        <f t="shared" si="158"/>
        <v>1.7383874260222742E-3</v>
      </c>
      <c r="IC140" s="86">
        <f t="shared" si="158"/>
        <v>4.8498821837251733E-4</v>
      </c>
      <c r="ID140" s="86">
        <f t="shared" si="158"/>
        <v>3.4763127026156047E-4</v>
      </c>
      <c r="IE140" s="86">
        <f t="shared" si="158"/>
        <v>2.6725271931540384E-4</v>
      </c>
      <c r="IF140" s="86">
        <f t="shared" si="158"/>
        <v>1.8436497889661395E-3</v>
      </c>
      <c r="IG140" s="86">
        <f t="shared" si="158"/>
        <v>3.0440562301717058E-3</v>
      </c>
      <c r="II140" s="86">
        <f t="shared" si="159"/>
        <v>7.0632275977131507E-36</v>
      </c>
      <c r="IJ140" s="86">
        <f t="shared" si="159"/>
        <v>1.0873291538942296E-55</v>
      </c>
      <c r="IK140" s="86">
        <f t="shared" si="159"/>
        <v>1.1935564292543839E-39</v>
      </c>
      <c r="IL140" s="86">
        <f t="shared" si="159"/>
        <v>3.3192931830796754E-40</v>
      </c>
      <c r="IM140" s="86">
        <f t="shared" si="159"/>
        <v>1.9300108608003232E-64</v>
      </c>
      <c r="IN140" s="86">
        <f t="shared" si="159"/>
        <v>4.3778823404377273E-46</v>
      </c>
      <c r="IO140" s="86">
        <f t="shared" si="159"/>
        <v>4.1227704609351768E-44</v>
      </c>
      <c r="IP140" s="86">
        <f t="shared" si="159"/>
        <v>2.1167071351047368E-43</v>
      </c>
      <c r="IQ140" s="86">
        <f t="shared" si="159"/>
        <v>2.1217545251924429E-37</v>
      </c>
      <c r="IR140" s="86">
        <f t="shared" si="159"/>
        <v>2.370641720992128E-42</v>
      </c>
      <c r="IS140" s="86">
        <f t="shared" si="159"/>
        <v>1.8477645919870089E-44</v>
      </c>
      <c r="IT140" s="86">
        <f t="shared" si="159"/>
        <v>8.8920071879938509E-39</v>
      </c>
      <c r="IU140" s="86">
        <f t="shared" si="159"/>
        <v>5.9026173898317236E-42</v>
      </c>
      <c r="IV140" s="86">
        <f t="shared" si="159"/>
        <v>2.7790841250427456E-26</v>
      </c>
      <c r="IW140" s="86">
        <f t="shared" si="159"/>
        <v>9.0365971106438581E-28</v>
      </c>
      <c r="IY140" s="86">
        <f t="shared" si="160"/>
        <v>3.1683811137288797E-4</v>
      </c>
      <c r="IZ140" s="86">
        <f t="shared" si="160"/>
        <v>1.0145368193337668E-5</v>
      </c>
      <c r="JA140" s="86">
        <f t="shared" si="160"/>
        <v>5.9758089277746752E-4</v>
      </c>
      <c r="JB140" s="86">
        <f t="shared" si="160"/>
        <v>2.769294818151907E-4</v>
      </c>
      <c r="JC140" s="86">
        <f t="shared" si="160"/>
        <v>3.1145422519911455E-6</v>
      </c>
      <c r="JD140" s="86">
        <f t="shared" si="160"/>
        <v>1.9951413110332999E-4</v>
      </c>
      <c r="JE140" s="86">
        <f t="shared" si="160"/>
        <v>3.0241967024433183E-4</v>
      </c>
      <c r="JF140" s="86">
        <f t="shared" si="160"/>
        <v>4.9162185281012788E-4</v>
      </c>
      <c r="JG140" s="86">
        <f t="shared" si="160"/>
        <v>3.344232549518638E-3</v>
      </c>
      <c r="JH140" s="86">
        <f t="shared" si="160"/>
        <v>1.7383874260222742E-3</v>
      </c>
      <c r="JI140" s="86">
        <f t="shared" si="160"/>
        <v>4.8498821837251733E-4</v>
      </c>
      <c r="JJ140" s="86">
        <f t="shared" si="160"/>
        <v>3.4763127026156047E-4</v>
      </c>
      <c r="JK140" s="86">
        <f t="shared" si="160"/>
        <v>2.6725271931540384E-4</v>
      </c>
      <c r="JL140" s="86">
        <f t="shared" si="160"/>
        <v>1.8436497889661395E-3</v>
      </c>
      <c r="JM140" s="86">
        <f t="shared" si="160"/>
        <v>3.0440562301717058E-3</v>
      </c>
    </row>
    <row r="141" spans="2:273" x14ac:dyDescent="0.25">
      <c r="B141" s="2">
        <v>114</v>
      </c>
      <c r="C141" s="37">
        <v>47.759</v>
      </c>
      <c r="D141" s="37">
        <v>53.418999999999997</v>
      </c>
      <c r="E141" s="37">
        <v>54.871000000000002</v>
      </c>
      <c r="F141" s="37">
        <v>51.305999999999997</v>
      </c>
      <c r="G141" s="37">
        <v>47.177</v>
      </c>
      <c r="H141" s="37">
        <v>44.459000000000003</v>
      </c>
      <c r="I141" s="37">
        <v>47.902000000000001</v>
      </c>
      <c r="J141" s="37">
        <v>46.738</v>
      </c>
      <c r="K141" s="37">
        <v>47.459000000000003</v>
      </c>
      <c r="L141" s="37">
        <v>50.115000000000002</v>
      </c>
      <c r="M141" s="37">
        <v>47.18</v>
      </c>
      <c r="N141" s="37">
        <v>47.197000000000003</v>
      </c>
      <c r="O141" s="37">
        <v>47.622999999999998</v>
      </c>
      <c r="P141" s="37">
        <v>49.115000000000002</v>
      </c>
      <c r="Q141" s="37">
        <v>53.311</v>
      </c>
      <c r="S141" s="4">
        <f t="shared" si="162"/>
        <v>47.241885995172325</v>
      </c>
      <c r="T141" s="4">
        <f t="shared" si="162"/>
        <v>49.510040456044464</v>
      </c>
      <c r="U141" s="4">
        <f t="shared" si="162"/>
        <v>51.065652245048277</v>
      </c>
      <c r="V141" s="4">
        <f t="shared" si="162"/>
        <v>49.86419672322662</v>
      </c>
      <c r="W141" s="4">
        <f t="shared" si="162"/>
        <v>48.713442938843414</v>
      </c>
      <c r="X141" s="4">
        <f t="shared" si="162"/>
        <v>47.296647310452279</v>
      </c>
      <c r="Y141" s="4">
        <f t="shared" si="162"/>
        <v>47.039668946371513</v>
      </c>
      <c r="Z141" s="4">
        <f t="shared" si="162"/>
        <v>46.370434502392115</v>
      </c>
      <c r="AA141" s="4">
        <f t="shared" si="162"/>
        <v>48.22687320531805</v>
      </c>
      <c r="AB141" s="4">
        <f t="shared" si="162"/>
        <v>48.65833677774188</v>
      </c>
      <c r="AC141" s="4">
        <f t="shared" si="162"/>
        <v>47.085408293782514</v>
      </c>
      <c r="AD141" s="4">
        <f t="shared" si="162"/>
        <v>46.977087730565152</v>
      </c>
      <c r="AE141" s="4">
        <f t="shared" si="162"/>
        <v>48.188563359129468</v>
      </c>
      <c r="AF141" s="4">
        <f t="shared" si="162"/>
        <v>49.093521460844215</v>
      </c>
      <c r="AG141" s="4">
        <f t="shared" si="162"/>
        <v>52.507800912843337</v>
      </c>
      <c r="AI141" s="4">
        <f t="shared" si="163"/>
        <v>0.51711400482767544</v>
      </c>
      <c r="AJ141" s="4">
        <f t="shared" si="163"/>
        <v>3.9089595439555325</v>
      </c>
      <c r="AK141" s="4">
        <f t="shared" si="163"/>
        <v>3.8053477549517254</v>
      </c>
      <c r="AL141" s="4">
        <f t="shared" si="163"/>
        <v>1.4418032767733777</v>
      </c>
      <c r="AM141" s="4">
        <f t="shared" si="163"/>
        <v>-1.5364429388434147</v>
      </c>
      <c r="AN141" s="4">
        <f t="shared" si="163"/>
        <v>-2.8376473104522759</v>
      </c>
      <c r="AO141" s="4">
        <f t="shared" si="163"/>
        <v>0.86233105362848761</v>
      </c>
      <c r="AP141" s="4">
        <f t="shared" si="163"/>
        <v>0.36756549760788459</v>
      </c>
      <c r="AQ141" s="4">
        <f t="shared" si="163"/>
        <v>-0.76787320531804681</v>
      </c>
      <c r="AR141" s="4">
        <f t="shared" si="163"/>
        <v>1.4566632222581219</v>
      </c>
      <c r="AS141" s="4">
        <f t="shared" si="163"/>
        <v>9.4591706217485694E-2</v>
      </c>
      <c r="AT141" s="4">
        <f t="shared" si="163"/>
        <v>0.21991226943485032</v>
      </c>
      <c r="AU141" s="4">
        <f t="shared" si="163"/>
        <v>-0.5655633591294702</v>
      </c>
      <c r="AV141" s="4">
        <f t="shared" si="163"/>
        <v>2.1478539155786791E-2</v>
      </c>
      <c r="AW141" s="4">
        <f t="shared" si="163"/>
        <v>0.80319908715666344</v>
      </c>
      <c r="AY141" s="2">
        <f t="shared" si="154"/>
        <v>47.241885995172325</v>
      </c>
      <c r="AZ141" s="2">
        <f t="shared" si="154"/>
        <v>49.507858706465527</v>
      </c>
      <c r="BA141" s="2">
        <f t="shared" si="154"/>
        <v>50.969866850393899</v>
      </c>
      <c r="BB141" s="2">
        <f t="shared" si="154"/>
        <v>49.816376210948512</v>
      </c>
      <c r="BC141" s="2">
        <f t="shared" si="154"/>
        <v>48.711762615218248</v>
      </c>
      <c r="BD141" s="2">
        <f t="shared" si="154"/>
        <v>47.238440889867917</v>
      </c>
      <c r="BE141" s="2">
        <f t="shared" si="154"/>
        <v>46.950786859519859</v>
      </c>
      <c r="BF141" s="2">
        <f t="shared" si="154"/>
        <v>46.213317568103939</v>
      </c>
      <c r="BG141" s="2">
        <f t="shared" si="154"/>
        <v>47.274826159272479</v>
      </c>
      <c r="BH141" s="2">
        <f t="shared" si="154"/>
        <v>47.991321428827035</v>
      </c>
      <c r="BI141" s="2">
        <f t="shared" si="154"/>
        <v>46.863734310202688</v>
      </c>
      <c r="BJ141" s="2">
        <f t="shared" si="154"/>
        <v>46.833295823590426</v>
      </c>
      <c r="BK141" s="2">
        <f t="shared" si="154"/>
        <v>48.02084473251599</v>
      </c>
      <c r="BL141" s="2">
        <f t="shared" si="154"/>
        <v>48.198585777825393</v>
      </c>
      <c r="BM141" s="2">
        <f t="shared" si="154"/>
        <v>50.305940418467905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>
        <f t="shared" si="155"/>
        <v>47.759</v>
      </c>
      <c r="CF141" s="2">
        <f t="shared" si="155"/>
        <v>53.418999999999997</v>
      </c>
      <c r="CG141" s="2">
        <f t="shared" si="155"/>
        <v>54.871000000000002</v>
      </c>
      <c r="CH141" s="2">
        <f t="shared" si="155"/>
        <v>51.305999999999997</v>
      </c>
      <c r="CI141" s="2">
        <f t="shared" si="155"/>
        <v>47.177</v>
      </c>
      <c r="CJ141" s="2">
        <f t="shared" si="155"/>
        <v>44.459000000000003</v>
      </c>
      <c r="CK141" s="2">
        <f t="shared" si="155"/>
        <v>47.902000000000001</v>
      </c>
      <c r="CL141" s="2">
        <f t="shared" si="155"/>
        <v>46.738</v>
      </c>
      <c r="CM141" s="2">
        <f t="shared" si="155"/>
        <v>47.459000000000003</v>
      </c>
      <c r="CN141" s="2">
        <f t="shared" si="155"/>
        <v>50.115000000000002</v>
      </c>
      <c r="CO141" s="2">
        <f t="shared" si="155"/>
        <v>47.18</v>
      </c>
      <c r="CP141" s="2">
        <f t="shared" si="155"/>
        <v>47.197000000000003</v>
      </c>
      <c r="CQ141" s="2">
        <f t="shared" si="155"/>
        <v>47.622999999999998</v>
      </c>
      <c r="CR141" s="2">
        <f t="shared" si="155"/>
        <v>49.115000000000002</v>
      </c>
      <c r="CS141" s="2">
        <f t="shared" si="155"/>
        <v>53.311</v>
      </c>
      <c r="CU141" s="2">
        <f t="shared" si="110"/>
        <v>47.759</v>
      </c>
      <c r="CV141" s="2">
        <f t="shared" si="111"/>
        <v>53.418999999999997</v>
      </c>
      <c r="CW141" s="2">
        <f t="shared" si="112"/>
        <v>54.871000000000002</v>
      </c>
      <c r="CX141" s="2">
        <f t="shared" si="113"/>
        <v>51.305999999999997</v>
      </c>
      <c r="CY141" s="2">
        <f t="shared" si="114"/>
        <v>47.177</v>
      </c>
      <c r="CZ141" s="2">
        <f t="shared" si="115"/>
        <v>44.459000000000003</v>
      </c>
      <c r="DA141" s="2">
        <f t="shared" si="116"/>
        <v>47.902000000000001</v>
      </c>
      <c r="DB141" s="2">
        <f t="shared" si="117"/>
        <v>46.738</v>
      </c>
      <c r="DC141" s="2">
        <f t="shared" si="118"/>
        <v>47.459000000000003</v>
      </c>
      <c r="DD141" s="2">
        <f t="shared" si="119"/>
        <v>50.115000000000002</v>
      </c>
      <c r="DE141" s="2">
        <f t="shared" si="120"/>
        <v>47.18</v>
      </c>
      <c r="DF141" s="2">
        <f t="shared" si="121"/>
        <v>47.197000000000003</v>
      </c>
      <c r="DG141" s="2">
        <f t="shared" si="122"/>
        <v>47.622999999999998</v>
      </c>
      <c r="DH141" s="2">
        <f t="shared" si="123"/>
        <v>49.115000000000002</v>
      </c>
      <c r="DI141" s="2">
        <f t="shared" si="124"/>
        <v>53.311</v>
      </c>
      <c r="DK141" s="2">
        <f t="shared" si="164"/>
        <v>56.922891094724889</v>
      </c>
      <c r="DL141" s="2">
        <f t="shared" si="164"/>
        <v>77.218787878787879</v>
      </c>
      <c r="DM141" s="2">
        <f t="shared" si="164"/>
        <v>111.71578435517969</v>
      </c>
      <c r="DN141" s="2">
        <f t="shared" si="164"/>
        <v>102.86048132487667</v>
      </c>
      <c r="DO141" s="2">
        <f t="shared" si="164"/>
        <v>79.631116279069758</v>
      </c>
      <c r="DP141" s="2">
        <f t="shared" si="164"/>
        <v>85.600786585365853</v>
      </c>
      <c r="DQ141" s="2">
        <f t="shared" si="164"/>
        <v>93.69003503473273</v>
      </c>
      <c r="DR141" s="2">
        <f t="shared" si="164"/>
        <v>92.8344825783972</v>
      </c>
      <c r="DS141" s="2">
        <f t="shared" si="164"/>
        <v>78.248304878048756</v>
      </c>
      <c r="DT141" s="2">
        <f t="shared" si="164"/>
        <v>96.064927125506074</v>
      </c>
      <c r="DU141" s="2">
        <f t="shared" si="164"/>
        <v>79.484233864915581</v>
      </c>
      <c r="DV141" s="2">
        <f t="shared" si="164"/>
        <v>89.95103627474812</v>
      </c>
      <c r="DW141" s="2">
        <f t="shared" si="164"/>
        <v>90.309355179703999</v>
      </c>
      <c r="DX141" s="2">
        <f t="shared" si="164"/>
        <v>68.38673014072333</v>
      </c>
      <c r="DY141" s="2">
        <f t="shared" si="164"/>
        <v>57.456019163763067</v>
      </c>
      <c r="EA141" s="2">
        <f t="shared" si="152"/>
        <v>47.22879534099124</v>
      </c>
      <c r="EB141" s="2">
        <f t="shared" si="152"/>
        <v>49.464044666878827</v>
      </c>
      <c r="EC141" s="2">
        <f t="shared" si="152"/>
        <v>50.87796636457071</v>
      </c>
      <c r="ED141" s="2">
        <f t="shared" si="152"/>
        <v>49.735503074812549</v>
      </c>
      <c r="EE141" s="2">
        <f t="shared" si="151"/>
        <v>48.660619066775268</v>
      </c>
      <c r="EF141" s="2">
        <f t="shared" si="151"/>
        <v>47.17150020083352</v>
      </c>
      <c r="EG141" s="2">
        <f t="shared" si="151"/>
        <v>46.875916401576852</v>
      </c>
      <c r="EH141" s="2">
        <f t="shared" si="151"/>
        <v>46.129830555634186</v>
      </c>
      <c r="EI141" s="2">
        <f t="shared" si="151"/>
        <v>47.226495436990426</v>
      </c>
      <c r="EJ141" s="2">
        <f t="shared" si="151"/>
        <v>47.902000298636239</v>
      </c>
      <c r="EK141" s="2">
        <f t="shared" si="151"/>
        <v>46.803994839348199</v>
      </c>
      <c r="EL141" s="2">
        <f t="shared" si="151"/>
        <v>46.75377845711543</v>
      </c>
      <c r="EM141" s="2">
        <f t="shared" si="135"/>
        <v>47.950402458041481</v>
      </c>
      <c r="EN141" s="2">
        <f t="shared" si="135"/>
        <v>48.161610938487918</v>
      </c>
      <c r="EO141" s="2">
        <f t="shared" si="135"/>
        <v>50.295198646810647</v>
      </c>
      <c r="EQ141" s="2">
        <f t="shared" si="165"/>
        <v>47.200008873936937</v>
      </c>
      <c r="ER141" s="2">
        <f t="shared" si="165"/>
        <v>49.52621784474703</v>
      </c>
      <c r="ES141" s="2">
        <f t="shared" si="165"/>
        <v>50.807504013551068</v>
      </c>
      <c r="ET141" s="2">
        <f t="shared" si="165"/>
        <v>49.706234555903386</v>
      </c>
      <c r="EU141" s="2">
        <f t="shared" si="165"/>
        <v>48.684289567344578</v>
      </c>
      <c r="EV141" s="2">
        <f t="shared" si="165"/>
        <v>47.362330713290746</v>
      </c>
      <c r="EW141" s="2">
        <f t="shared" si="165"/>
        <v>46.887409880551203</v>
      </c>
      <c r="EX141" s="2">
        <f t="shared" si="165"/>
        <v>46.378559239985179</v>
      </c>
      <c r="EY141" s="2">
        <f t="shared" si="165"/>
        <v>47.082020595648601</v>
      </c>
      <c r="EZ141" s="2">
        <f t="shared" si="165"/>
        <v>47.844485745638366</v>
      </c>
      <c r="FA141" s="2">
        <f t="shared" si="165"/>
        <v>46.80643159478872</v>
      </c>
      <c r="FB141" s="2">
        <f t="shared" si="165"/>
        <v>46.783061619809502</v>
      </c>
      <c r="FC141" s="2">
        <f t="shared" si="165"/>
        <v>47.91995246275242</v>
      </c>
      <c r="FD141" s="2">
        <f t="shared" si="165"/>
        <v>48.144452439004525</v>
      </c>
      <c r="FE141" s="2">
        <f t="shared" si="165"/>
        <v>50.056750297234395</v>
      </c>
      <c r="FG141" s="2">
        <f t="shared" si="166"/>
        <v>0.99860955760396342</v>
      </c>
      <c r="FH141" s="2">
        <f t="shared" si="166"/>
        <v>0.99844525631274816</v>
      </c>
      <c r="FI141" s="2">
        <f t="shared" si="166"/>
        <v>0.99847126479966486</v>
      </c>
      <c r="FJ141" s="2">
        <f t="shared" si="166"/>
        <v>0.99847068161369634</v>
      </c>
      <c r="FK141" s="2">
        <f t="shared" si="166"/>
        <v>0.99835829982128432</v>
      </c>
      <c r="FL141" s="2">
        <f t="shared" si="166"/>
        <v>0.99833316612502487</v>
      </c>
      <c r="FM141" s="2">
        <f t="shared" si="166"/>
        <v>0.9984042264680778</v>
      </c>
      <c r="FN141" s="2">
        <f t="shared" si="166"/>
        <v>0.99830812745478814</v>
      </c>
      <c r="FO141" s="2">
        <f t="shared" si="166"/>
        <v>0.99833019142348112</v>
      </c>
      <c r="FP141" s="2">
        <f t="shared" si="166"/>
        <v>0.99811922030204259</v>
      </c>
      <c r="FQ141" s="2">
        <f t="shared" si="166"/>
        <v>0.99817332898513289</v>
      </c>
      <c r="FR141" s="2">
        <f t="shared" si="166"/>
        <v>0.99816905998910455</v>
      </c>
      <c r="FS141" s="2">
        <f t="shared" si="166"/>
        <v>0.99832572614855641</v>
      </c>
      <c r="FT141" s="2">
        <f t="shared" si="166"/>
        <v>0.99816177893608904</v>
      </c>
      <c r="FU141" s="2">
        <f t="shared" si="166"/>
        <v>0.9981712542733383</v>
      </c>
      <c r="FW141" s="2">
        <f t="shared" si="156"/>
        <v>1.3493408045243623E-2</v>
      </c>
      <c r="FX141" s="2">
        <f t="shared" si="156"/>
        <v>1.0656167328254543E-2</v>
      </c>
      <c r="FY141" s="2">
        <f t="shared" si="156"/>
        <v>1.5674016473472833E-2</v>
      </c>
      <c r="FZ141" s="2">
        <f t="shared" si="156"/>
        <v>1.2705455817370516E-2</v>
      </c>
      <c r="GA141" s="2">
        <f t="shared" si="156"/>
        <v>1.2643485665477776E-2</v>
      </c>
      <c r="GB141" s="2">
        <f t="shared" si="156"/>
        <v>1.512049965374886E-2</v>
      </c>
      <c r="GC141" s="2">
        <f t="shared" si="156"/>
        <v>1.4419177023347971E-2</v>
      </c>
      <c r="GD141" s="2">
        <f t="shared" si="156"/>
        <v>1.7966138446908753E-2</v>
      </c>
      <c r="GE141" s="2">
        <f t="shared" si="156"/>
        <v>2.4016369559761608E-2</v>
      </c>
      <c r="GF141" s="2">
        <f t="shared" si="156"/>
        <v>2.1954874263554969E-2</v>
      </c>
      <c r="GG141" s="2">
        <f t="shared" si="156"/>
        <v>1.7821020045775897E-2</v>
      </c>
      <c r="GH141" s="2">
        <f t="shared" si="156"/>
        <v>1.4540054302467516E-2</v>
      </c>
      <c r="GI141" s="2">
        <f t="shared" si="156"/>
        <v>1.5704844528259616E-2</v>
      </c>
      <c r="GJ141" s="2">
        <f t="shared" si="156"/>
        <v>1.185423004967209E-2</v>
      </c>
      <c r="GK141" s="2">
        <f t="shared" si="156"/>
        <v>9.8702644270579603E-3</v>
      </c>
      <c r="GM141" s="86">
        <f t="shared" si="157"/>
        <v>2.3526303112902377E-50</v>
      </c>
      <c r="GN141" s="86">
        <f t="shared" si="157"/>
        <v>1.6767564231025401E-63</v>
      </c>
      <c r="GO141" s="86">
        <f t="shared" si="157"/>
        <v>2.3801390185994822E-118</v>
      </c>
      <c r="GP141" s="86">
        <f t="shared" si="157"/>
        <v>4.2244314494582878E-117</v>
      </c>
      <c r="GQ141" s="86">
        <f t="shared" si="157"/>
        <v>5.1021084741342398E-121</v>
      </c>
      <c r="GR141" s="86">
        <f t="shared" si="157"/>
        <v>3.9111533164732594E-135</v>
      </c>
      <c r="GS141" s="86">
        <f t="shared" si="157"/>
        <v>3.889701412863546E-134</v>
      </c>
      <c r="GT141" s="86">
        <f t="shared" si="157"/>
        <v>1.0323068039903762E-132</v>
      </c>
      <c r="GU141" s="86">
        <f t="shared" si="157"/>
        <v>1.5823891169460128E-133</v>
      </c>
      <c r="GV141" s="86">
        <f t="shared" si="157"/>
        <v>1.0110953288852828E-125</v>
      </c>
      <c r="GW141" s="86">
        <f t="shared" si="157"/>
        <v>6.2600856510514412E-119</v>
      </c>
      <c r="GX141" s="86">
        <f t="shared" si="157"/>
        <v>9.825033631667644E-74</v>
      </c>
      <c r="GY141" s="86">
        <f t="shared" si="157"/>
        <v>4.0457439082666231E-74</v>
      </c>
      <c r="GZ141" s="86">
        <f t="shared" si="157"/>
        <v>3.0559282888932959E-93</v>
      </c>
      <c r="HA141" s="86">
        <f t="shared" si="157"/>
        <v>8.7815701329546531E-96</v>
      </c>
      <c r="HC141" s="86">
        <f t="shared" si="153"/>
        <v>1.8170937175176882E-18</v>
      </c>
      <c r="HD141" s="86">
        <f t="shared" si="153"/>
        <v>4.0520530069306478E-30</v>
      </c>
      <c r="HE141" s="86">
        <f t="shared" si="153"/>
        <v>9.8241519770793846E-42</v>
      </c>
      <c r="HF141" s="86">
        <f t="shared" si="153"/>
        <v>1.343072925870489E-48</v>
      </c>
      <c r="HG141" s="86">
        <f t="shared" si="153"/>
        <v>3.874206050566373E-23</v>
      </c>
      <c r="HH141" s="86">
        <f t="shared" si="153"/>
        <v>3.9471353159899412E-48</v>
      </c>
      <c r="HI141" s="86">
        <f t="shared" si="153"/>
        <v>3.3472692438651094E-41</v>
      </c>
      <c r="HJ141" s="86">
        <f t="shared" si="153"/>
        <v>7.8140609567479544E-49</v>
      </c>
      <c r="HK141" s="86">
        <f t="shared" si="153"/>
        <v>9.105987818840082E-46</v>
      </c>
      <c r="HL141" s="86">
        <f t="shared" si="161"/>
        <v>3.4122919844661884E-52</v>
      </c>
      <c r="HM141" s="86">
        <f t="shared" si="161"/>
        <v>3.5117659484421887E-38</v>
      </c>
      <c r="HN141" s="86">
        <f t="shared" si="161"/>
        <v>2.1526622563703184E-34</v>
      </c>
      <c r="HO141" s="86">
        <f t="shared" si="161"/>
        <v>2.2661169651194655E-25</v>
      </c>
      <c r="HP141" s="86">
        <f t="shared" si="161"/>
        <v>8.6381066924513682E-25</v>
      </c>
      <c r="HQ141" s="86">
        <f t="shared" si="161"/>
        <v>1.7723301143000161E-31</v>
      </c>
      <c r="HS141" s="86">
        <f t="shared" si="158"/>
        <v>7.1047884060059505E-4</v>
      </c>
      <c r="HT141" s="86">
        <f t="shared" si="158"/>
        <v>3.2253886345999191E-5</v>
      </c>
      <c r="HU141" s="86">
        <f t="shared" si="158"/>
        <v>1.3869188378405049E-3</v>
      </c>
      <c r="HV141" s="86">
        <f t="shared" si="158"/>
        <v>6.4907505838689291E-4</v>
      </c>
      <c r="HW141" s="86">
        <f t="shared" si="158"/>
        <v>1.213607434917253E-5</v>
      </c>
      <c r="HX141" s="86">
        <f t="shared" si="158"/>
        <v>5.2588151887203254E-4</v>
      </c>
      <c r="HY141" s="86">
        <f t="shared" si="158"/>
        <v>7.5372237495832249E-4</v>
      </c>
      <c r="HZ141" s="86">
        <f t="shared" si="158"/>
        <v>1.2371121077090425E-3</v>
      </c>
      <c r="IA141" s="86">
        <f t="shared" si="158"/>
        <v>7.3590581326465343E-3</v>
      </c>
      <c r="IB141" s="86">
        <f t="shared" si="158"/>
        <v>4.147835004111965E-3</v>
      </c>
      <c r="IC141" s="86">
        <f t="shared" si="158"/>
        <v>1.233095058824158E-3</v>
      </c>
      <c r="ID141" s="86">
        <f t="shared" si="158"/>
        <v>8.1277189308408368E-4</v>
      </c>
      <c r="IE141" s="86">
        <f t="shared" si="158"/>
        <v>6.6752575428287865E-4</v>
      </c>
      <c r="IF141" s="86">
        <f t="shared" si="158"/>
        <v>3.3373284127692429E-3</v>
      </c>
      <c r="IG141" s="86">
        <f t="shared" si="158"/>
        <v>4.944557909577027E-3</v>
      </c>
      <c r="II141" s="86">
        <f t="shared" si="159"/>
        <v>1.8609756275267135E-34</v>
      </c>
      <c r="IJ141" s="86">
        <f t="shared" si="159"/>
        <v>1.4525817029313013E-53</v>
      </c>
      <c r="IK141" s="86">
        <f t="shared" si="159"/>
        <v>5.1227812671414537E-38</v>
      </c>
      <c r="IL141" s="86">
        <f t="shared" si="159"/>
        <v>1.2559052201703567E-38</v>
      </c>
      <c r="IM141" s="86">
        <f t="shared" si="159"/>
        <v>7.0843867667928859E-62</v>
      </c>
      <c r="IN141" s="86">
        <f t="shared" si="159"/>
        <v>3.4151817284377963E-44</v>
      </c>
      <c r="IO141" s="86">
        <f t="shared" si="159"/>
        <v>2.5322780543194763E-42</v>
      </c>
      <c r="IP141" s="86">
        <f t="shared" si="159"/>
        <v>1.5104008224026727E-41</v>
      </c>
      <c r="IQ141" s="86">
        <f t="shared" si="159"/>
        <v>1.0890275672408422E-35</v>
      </c>
      <c r="IR141" s="86">
        <f t="shared" si="159"/>
        <v>1.8870627092422833E-40</v>
      </c>
      <c r="IS141" s="86">
        <f t="shared" si="159"/>
        <v>1.456061183950491E-42</v>
      </c>
      <c r="IT141" s="86">
        <f t="shared" si="159"/>
        <v>3.2839288665158104E-37</v>
      </c>
      <c r="IU141" s="86">
        <f t="shared" si="159"/>
        <v>3.1860098746977831E-40</v>
      </c>
      <c r="IV141" s="86">
        <f t="shared" si="159"/>
        <v>2.7487769292695042E-25</v>
      </c>
      <c r="IW141" s="86">
        <f t="shared" si="159"/>
        <v>9.3256553875083998E-27</v>
      </c>
      <c r="IY141" s="86">
        <f t="shared" si="160"/>
        <v>7.104788406005969E-4</v>
      </c>
      <c r="IZ141" s="86">
        <f t="shared" si="160"/>
        <v>3.2253886345999191E-5</v>
      </c>
      <c r="JA141" s="86">
        <f t="shared" si="160"/>
        <v>1.3869188378405049E-3</v>
      </c>
      <c r="JB141" s="86">
        <f t="shared" si="160"/>
        <v>6.4907505838689291E-4</v>
      </c>
      <c r="JC141" s="86">
        <f t="shared" si="160"/>
        <v>1.213607434917253E-5</v>
      </c>
      <c r="JD141" s="86">
        <f t="shared" si="160"/>
        <v>5.2588151887203254E-4</v>
      </c>
      <c r="JE141" s="86">
        <f t="shared" si="160"/>
        <v>7.5372237495832249E-4</v>
      </c>
      <c r="JF141" s="86">
        <f t="shared" si="160"/>
        <v>1.2371121077090425E-3</v>
      </c>
      <c r="JG141" s="86">
        <f t="shared" si="160"/>
        <v>7.3590581326465343E-3</v>
      </c>
      <c r="JH141" s="86">
        <f t="shared" si="160"/>
        <v>4.147835004111965E-3</v>
      </c>
      <c r="JI141" s="86">
        <f t="shared" si="160"/>
        <v>1.233095058824158E-3</v>
      </c>
      <c r="JJ141" s="86">
        <f t="shared" si="160"/>
        <v>8.1277189308408368E-4</v>
      </c>
      <c r="JK141" s="86">
        <f t="shared" si="160"/>
        <v>6.6752575428287865E-4</v>
      </c>
      <c r="JL141" s="86">
        <f t="shared" si="160"/>
        <v>3.3373284127692429E-3</v>
      </c>
      <c r="JM141" s="86">
        <f t="shared" si="160"/>
        <v>4.944557909577027E-3</v>
      </c>
    </row>
    <row r="142" spans="2:273" x14ac:dyDescent="0.25">
      <c r="B142" s="2">
        <v>115</v>
      </c>
      <c r="C142" s="37">
        <v>52.759</v>
      </c>
      <c r="D142" s="37">
        <v>49.081000000000003</v>
      </c>
      <c r="E142" s="37">
        <v>55.354999999999997</v>
      </c>
      <c r="F142" s="37">
        <v>50</v>
      </c>
      <c r="G142" s="37">
        <v>46.951999999999998</v>
      </c>
      <c r="H142" s="37">
        <v>49.557000000000002</v>
      </c>
      <c r="I142" s="37">
        <v>48.377000000000002</v>
      </c>
      <c r="J142" s="37">
        <v>43.933999999999997</v>
      </c>
      <c r="K142" s="37">
        <v>48.917999999999999</v>
      </c>
      <c r="L142" s="37">
        <v>47.884999999999998</v>
      </c>
      <c r="M142" s="37">
        <v>47.197000000000003</v>
      </c>
      <c r="N142" s="37">
        <v>47.360999999999997</v>
      </c>
      <c r="O142" s="37">
        <v>48.573999999999998</v>
      </c>
      <c r="P142" s="37">
        <v>49.082000000000001</v>
      </c>
      <c r="Q142" s="37">
        <v>53.851999999999997</v>
      </c>
      <c r="S142" s="4">
        <f t="shared" si="162"/>
        <v>47.157197565557553</v>
      </c>
      <c r="T142" s="4">
        <f t="shared" si="162"/>
        <v>49.384864417143817</v>
      </c>
      <c r="U142" s="4">
        <f t="shared" si="162"/>
        <v>51.024312203133903</v>
      </c>
      <c r="V142" s="4">
        <f t="shared" si="162"/>
        <v>49.810504648530163</v>
      </c>
      <c r="W142" s="4">
        <f t="shared" si="162"/>
        <v>48.594188394122426</v>
      </c>
      <c r="X142" s="4">
        <f t="shared" si="162"/>
        <v>47.205886147583399</v>
      </c>
      <c r="Y142" s="4">
        <f t="shared" si="162"/>
        <v>46.992842616229034</v>
      </c>
      <c r="Z142" s="4">
        <f t="shared" si="162"/>
        <v>46.374427610884993</v>
      </c>
      <c r="AA142" s="4">
        <f t="shared" si="162"/>
        <v>49.024913854782973</v>
      </c>
      <c r="AB142" s="4">
        <f t="shared" si="162"/>
        <v>49.243594752927208</v>
      </c>
      <c r="AC142" s="4">
        <f t="shared" si="162"/>
        <v>47.19868989184188</v>
      </c>
      <c r="AD142" s="4">
        <f t="shared" si="162"/>
        <v>46.97616626087639</v>
      </c>
      <c r="AE142" s="4">
        <f t="shared" si="162"/>
        <v>48.232099774147791</v>
      </c>
      <c r="AF142" s="4">
        <f t="shared" si="162"/>
        <v>49.539674400986776</v>
      </c>
      <c r="AG142" s="4">
        <f t="shared" si="162"/>
        <v>53.546937875991063</v>
      </c>
      <c r="AI142" s="4">
        <f t="shared" si="163"/>
        <v>5.6018024344424475</v>
      </c>
      <c r="AJ142" s="4">
        <f t="shared" si="163"/>
        <v>-0.30386441714381363</v>
      </c>
      <c r="AK142" s="4">
        <f t="shared" si="163"/>
        <v>4.3306877968660942</v>
      </c>
      <c r="AL142" s="4">
        <f t="shared" si="163"/>
        <v>0.1894953514698372</v>
      </c>
      <c r="AM142" s="4">
        <f t="shared" si="163"/>
        <v>-1.642188394122428</v>
      </c>
      <c r="AN142" s="4">
        <f t="shared" si="163"/>
        <v>2.3511138524166029</v>
      </c>
      <c r="AO142" s="4">
        <f t="shared" si="163"/>
        <v>1.3841573837709689</v>
      </c>
      <c r="AP142" s="4">
        <f t="shared" si="163"/>
        <v>-2.4404276108849956</v>
      </c>
      <c r="AQ142" s="4">
        <f t="shared" si="163"/>
        <v>-0.10691385478297377</v>
      </c>
      <c r="AR142" s="4">
        <f t="shared" si="163"/>
        <v>-1.3585947529272104</v>
      </c>
      <c r="AS142" s="4">
        <f t="shared" si="163"/>
        <v>-1.6898918418775111E-3</v>
      </c>
      <c r="AT142" s="4">
        <f t="shared" si="163"/>
        <v>0.38483373912360719</v>
      </c>
      <c r="AU142" s="4">
        <f t="shared" si="163"/>
        <v>0.34190022585220703</v>
      </c>
      <c r="AV142" s="4">
        <f t="shared" si="163"/>
        <v>-0.45767440098677525</v>
      </c>
      <c r="AW142" s="4">
        <f t="shared" si="163"/>
        <v>0.30506212400893418</v>
      </c>
      <c r="AY142" s="2">
        <f t="shared" si="154"/>
        <v>47.157197565557553</v>
      </c>
      <c r="AZ142" s="2">
        <f t="shared" si="154"/>
        <v>49.378718034694323</v>
      </c>
      <c r="BA142" s="2">
        <f t="shared" si="154"/>
        <v>50.826643066329211</v>
      </c>
      <c r="BB142" s="2">
        <f t="shared" si="154"/>
        <v>49.709852104495653</v>
      </c>
      <c r="BC142" s="2">
        <f t="shared" si="154"/>
        <v>48.588505263260743</v>
      </c>
      <c r="BD142" s="2">
        <f t="shared" si="154"/>
        <v>47.070628994352269</v>
      </c>
      <c r="BE142" s="2">
        <f t="shared" si="154"/>
        <v>46.796601557648046</v>
      </c>
      <c r="BF142" s="2">
        <f t="shared" si="154"/>
        <v>46.027842234301048</v>
      </c>
      <c r="BG142" s="2">
        <f t="shared" si="154"/>
        <v>47.207167138707725</v>
      </c>
      <c r="BH142" s="2">
        <f t="shared" si="154"/>
        <v>47.868826272471878</v>
      </c>
      <c r="BI142" s="2">
        <f t="shared" si="154"/>
        <v>46.705635442060832</v>
      </c>
      <c r="BJ142" s="2">
        <f t="shared" si="154"/>
        <v>46.675105255486699</v>
      </c>
      <c r="BK142" s="2">
        <f t="shared" si="154"/>
        <v>47.860427758169756</v>
      </c>
      <c r="BL142" s="2">
        <f t="shared" si="154"/>
        <v>48.048317948795763</v>
      </c>
      <c r="BM142" s="2">
        <f t="shared" si="154"/>
        <v>50.20470203236718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>
        <f t="shared" si="155"/>
        <v>52.759</v>
      </c>
      <c r="CF142" s="2">
        <f t="shared" si="155"/>
        <v>49.081000000000003</v>
      </c>
      <c r="CG142" s="2">
        <f t="shared" si="155"/>
        <v>55.354999999999997</v>
      </c>
      <c r="CH142" s="2">
        <f t="shared" si="155"/>
        <v>50</v>
      </c>
      <c r="CI142" s="2">
        <f t="shared" si="155"/>
        <v>46.951999999999998</v>
      </c>
      <c r="CJ142" s="2">
        <f t="shared" si="155"/>
        <v>49.557000000000002</v>
      </c>
      <c r="CK142" s="2">
        <f t="shared" si="155"/>
        <v>48.377000000000002</v>
      </c>
      <c r="CL142" s="2">
        <f t="shared" si="155"/>
        <v>43.933999999999997</v>
      </c>
      <c r="CM142" s="2" t="str">
        <f t="shared" si="155"/>
        <v/>
      </c>
      <c r="CN142" s="2">
        <f t="shared" si="155"/>
        <v>47.884999999999998</v>
      </c>
      <c r="CO142" s="2">
        <f t="shared" si="155"/>
        <v>47.197000000000003</v>
      </c>
      <c r="CP142" s="2">
        <f t="shared" si="155"/>
        <v>47.360999999999997</v>
      </c>
      <c r="CQ142" s="2">
        <f t="shared" si="155"/>
        <v>48.573999999999998</v>
      </c>
      <c r="CR142" s="2">
        <f t="shared" si="155"/>
        <v>49.082000000000001</v>
      </c>
      <c r="CS142" s="2">
        <f t="shared" si="155"/>
        <v>53.851999999999997</v>
      </c>
      <c r="CU142" s="2">
        <f t="shared" si="110"/>
        <v>52.759</v>
      </c>
      <c r="CV142" s="2">
        <f t="shared" si="111"/>
        <v>49.081000000000003</v>
      </c>
      <c r="CW142" s="2">
        <f t="shared" si="112"/>
        <v>55.354999999999997</v>
      </c>
      <c r="CX142" s="2">
        <f t="shared" si="113"/>
        <v>50</v>
      </c>
      <c r="CY142" s="2">
        <f t="shared" si="114"/>
        <v>46.951999999999998</v>
      </c>
      <c r="CZ142" s="2">
        <f t="shared" si="115"/>
        <v>49.557000000000002</v>
      </c>
      <c r="DA142" s="2">
        <f t="shared" si="116"/>
        <v>48.377000000000002</v>
      </c>
      <c r="DB142" s="2">
        <f t="shared" si="117"/>
        <v>43.933999999999997</v>
      </c>
      <c r="DC142" s="2" t="str">
        <f t="shared" si="118"/>
        <v/>
      </c>
      <c r="DD142" s="2">
        <f t="shared" si="119"/>
        <v>47.884999999999998</v>
      </c>
      <c r="DE142" s="2">
        <f t="shared" si="120"/>
        <v>47.197000000000003</v>
      </c>
      <c r="DF142" s="2">
        <f t="shared" si="121"/>
        <v>47.360999999999997</v>
      </c>
      <c r="DG142" s="2">
        <f t="shared" si="122"/>
        <v>48.573999999999998</v>
      </c>
      <c r="DH142" s="2">
        <f t="shared" si="123"/>
        <v>49.082000000000001</v>
      </c>
      <c r="DI142" s="2">
        <f t="shared" si="124"/>
        <v>53.851999999999997</v>
      </c>
      <c r="DK142" s="2">
        <f t="shared" si="164"/>
        <v>56.925658455554647</v>
      </c>
      <c r="DL142" s="2">
        <f t="shared" si="164"/>
        <v>77.374712121212113</v>
      </c>
      <c r="DM142" s="2">
        <f t="shared" si="164"/>
        <v>112.20080782241013</v>
      </c>
      <c r="DN142" s="2">
        <f t="shared" si="164"/>
        <v>103.24281994362227</v>
      </c>
      <c r="DO142" s="2">
        <f t="shared" si="164"/>
        <v>79.817651162790696</v>
      </c>
      <c r="DP142" s="2">
        <f t="shared" si="164"/>
        <v>85.844432055749124</v>
      </c>
      <c r="DQ142" s="2">
        <f t="shared" si="164"/>
        <v>94.00779628511026</v>
      </c>
      <c r="DR142" s="2">
        <f t="shared" si="164"/>
        <v>93.153354878048773</v>
      </c>
      <c r="DS142" s="2">
        <f t="shared" si="164"/>
        <v>78.436647560975587</v>
      </c>
      <c r="DT142" s="2">
        <f t="shared" si="164"/>
        <v>96.460639676113374</v>
      </c>
      <c r="DU142" s="2">
        <f t="shared" si="164"/>
        <v>79.712059662288937</v>
      </c>
      <c r="DV142" s="2">
        <f t="shared" si="164"/>
        <v>90.269879723415158</v>
      </c>
      <c r="DW142" s="2">
        <f t="shared" si="164"/>
        <v>90.593081546360594</v>
      </c>
      <c r="DX142" s="2">
        <f t="shared" si="164"/>
        <v>68.465748939848197</v>
      </c>
      <c r="DY142" s="2">
        <f t="shared" si="164"/>
        <v>57.467825609756098</v>
      </c>
      <c r="EA142" s="2">
        <f t="shared" si="152"/>
        <v>47.145666366776446</v>
      </c>
      <c r="EB142" s="2">
        <f t="shared" si="152"/>
        <v>49.338539922469423</v>
      </c>
      <c r="EC142" s="2">
        <f t="shared" si="152"/>
        <v>50.742654645115103</v>
      </c>
      <c r="ED142" s="2">
        <f t="shared" si="152"/>
        <v>49.635703588069724</v>
      </c>
      <c r="EE142" s="2">
        <f t="shared" si="151"/>
        <v>48.54129550841963</v>
      </c>
      <c r="EF142" s="2">
        <f t="shared" si="151"/>
        <v>47.007739259666785</v>
      </c>
      <c r="EG142" s="2">
        <f t="shared" si="151"/>
        <v>46.727582660451162</v>
      </c>
      <c r="EH142" s="2">
        <f t="shared" si="151"/>
        <v>45.949275851283652</v>
      </c>
      <c r="EI142" s="2">
        <f t="shared" si="151"/>
        <v>47.16410619887909</v>
      </c>
      <c r="EJ142" s="2">
        <f t="shared" si="151"/>
        <v>47.78714306041627</v>
      </c>
      <c r="EK142" s="2">
        <f t="shared" si="151"/>
        <v>46.650358559259125</v>
      </c>
      <c r="EL142" s="2">
        <f t="shared" si="151"/>
        <v>46.601297772135013</v>
      </c>
      <c r="EM142" s="2">
        <f t="shared" si="135"/>
        <v>47.79511547508919</v>
      </c>
      <c r="EN142" s="2">
        <f t="shared" si="135"/>
        <v>48.014082596538458</v>
      </c>
      <c r="EO142" s="2">
        <f t="shared" si="135"/>
        <v>50.195428800177879</v>
      </c>
      <c r="EQ142" s="2">
        <f t="shared" si="165"/>
        <v>47.086630576370666</v>
      </c>
      <c r="ER142" s="2">
        <f t="shared" si="165"/>
        <v>49.37443498865305</v>
      </c>
      <c r="ES142" s="2">
        <f t="shared" si="165"/>
        <v>50.643036070640882</v>
      </c>
      <c r="ET142" s="2">
        <f t="shared" si="165"/>
        <v>49.590401900668141</v>
      </c>
      <c r="EU142" s="2">
        <f t="shared" si="165"/>
        <v>48.568343464623624</v>
      </c>
      <c r="EV142" s="2">
        <f t="shared" si="165"/>
        <v>47.239853020319316</v>
      </c>
      <c r="EW142" s="2">
        <f t="shared" si="165"/>
        <v>46.740210458064404</v>
      </c>
      <c r="EX142" s="2">
        <f t="shared" si="165"/>
        <v>46.240109442647274</v>
      </c>
      <c r="EY142" s="2">
        <f t="shared" si="165"/>
        <v>46.9901415006739</v>
      </c>
      <c r="EZ142" s="2">
        <f t="shared" si="165"/>
        <v>47.711386322639221</v>
      </c>
      <c r="FA142" s="2">
        <f t="shared" si="165"/>
        <v>46.660052289624943</v>
      </c>
      <c r="FB142" s="2">
        <f t="shared" si="165"/>
        <v>46.656340832757522</v>
      </c>
      <c r="FC142" s="2">
        <f t="shared" si="165"/>
        <v>47.792326562085002</v>
      </c>
      <c r="FD142" s="2">
        <f t="shared" si="165"/>
        <v>48.009695841527275</v>
      </c>
      <c r="FE142" s="2">
        <f t="shared" si="165"/>
        <v>49.931109272154615</v>
      </c>
      <c r="FG142" s="2">
        <f t="shared" si="166"/>
        <v>0.9987317463002624</v>
      </c>
      <c r="FH142" s="2">
        <f t="shared" si="166"/>
        <v>0.9985818629028117</v>
      </c>
      <c r="FI142" s="2">
        <f t="shared" si="166"/>
        <v>0.99860558936164834</v>
      </c>
      <c r="FJ142" s="2">
        <f t="shared" si="166"/>
        <v>0.998605057346581</v>
      </c>
      <c r="FK142" s="2">
        <f t="shared" si="166"/>
        <v>0.99850253533054067</v>
      </c>
      <c r="FL142" s="2">
        <f t="shared" si="166"/>
        <v>0.99847960645266143</v>
      </c>
      <c r="FM142" s="2">
        <f t="shared" si="166"/>
        <v>0.99854443286442207</v>
      </c>
      <c r="FN142" s="2">
        <f t="shared" si="166"/>
        <v>0.99845676416392515</v>
      </c>
      <c r="FO142" s="2">
        <f t="shared" si="166"/>
        <v>0.99847689269594075</v>
      </c>
      <c r="FP142" s="2">
        <f t="shared" si="166"/>
        <v>0.99828442462149458</v>
      </c>
      <c r="FQ142" s="2">
        <f t="shared" si="166"/>
        <v>0.9983337884289013</v>
      </c>
      <c r="FR142" s="2">
        <f t="shared" si="166"/>
        <v>0.99832989380494375</v>
      </c>
      <c r="FS142" s="2">
        <f t="shared" si="166"/>
        <v>0.99847281911827523</v>
      </c>
      <c r="FT142" s="2">
        <f t="shared" si="166"/>
        <v>0.99832325126132349</v>
      </c>
      <c r="FU142" s="2">
        <f t="shared" si="166"/>
        <v>0.9983318956605205</v>
      </c>
      <c r="FW142" s="2">
        <f t="shared" si="156"/>
        <v>1.4775992036225262E-2</v>
      </c>
      <c r="FX142" s="2">
        <f t="shared" si="156"/>
        <v>1.1672255026873848E-2</v>
      </c>
      <c r="FY142" s="2">
        <f t="shared" si="156"/>
        <v>1.7160267538240247E-2</v>
      </c>
      <c r="FZ142" s="2">
        <f t="shared" si="156"/>
        <v>1.3914199257892446E-2</v>
      </c>
      <c r="GA142" s="2">
        <f t="shared" si="156"/>
        <v>1.3846416210469862E-2</v>
      </c>
      <c r="GB142" s="2">
        <f t="shared" si="156"/>
        <v>1.6555147560178674E-2</v>
      </c>
      <c r="GC142" s="2">
        <f t="shared" si="156"/>
        <v>1.5788349468118881E-2</v>
      </c>
      <c r="GD142" s="2">
        <f t="shared" si="156"/>
        <v>1.9665392252548344E-2</v>
      </c>
      <c r="GE142" s="2">
        <f t="shared" si="156"/>
        <v>2.6272550601446683E-2</v>
      </c>
      <c r="GF142" s="2">
        <f t="shared" si="156"/>
        <v>2.4022157994755371E-2</v>
      </c>
      <c r="GG142" s="2">
        <f t="shared" si="156"/>
        <v>1.950682105809155E-2</v>
      </c>
      <c r="GH142" s="2">
        <f t="shared" si="156"/>
        <v>1.5920519237490171E-2</v>
      </c>
      <c r="GI142" s="2">
        <f t="shared" si="156"/>
        <v>1.7193967727786062E-2</v>
      </c>
      <c r="GJ142" s="2">
        <f t="shared" si="156"/>
        <v>1.2983056387997549E-2</v>
      </c>
      <c r="GK142" s="2">
        <f t="shared" si="156"/>
        <v>1.0812233619465665E-2</v>
      </c>
      <c r="GM142" s="86">
        <f t="shared" si="157"/>
        <v>2.3309815931454714E-52</v>
      </c>
      <c r="GN142" s="86">
        <f t="shared" si="157"/>
        <v>4.3762276650663626E-66</v>
      </c>
      <c r="GO142" s="86">
        <f t="shared" si="157"/>
        <v>4.502302087061252E-123</v>
      </c>
      <c r="GP142" s="86">
        <f t="shared" si="157"/>
        <v>8.7058280858739421E-122</v>
      </c>
      <c r="GQ142" s="86">
        <f t="shared" si="157"/>
        <v>7.0336961634302136E-126</v>
      </c>
      <c r="GR142" s="86">
        <f t="shared" si="157"/>
        <v>1.7704671041295599E-140</v>
      </c>
      <c r="GS142" s="86">
        <f t="shared" si="157"/>
        <v>1.7273790411342331E-139</v>
      </c>
      <c r="GT142" s="86">
        <f t="shared" si="157"/>
        <v>5.8566335757113475E-138</v>
      </c>
      <c r="GU142" s="86">
        <f t="shared" si="157"/>
        <v>8.8757309663922455E-139</v>
      </c>
      <c r="GV142" s="86">
        <f t="shared" si="157"/>
        <v>1.1245434877275323E-130</v>
      </c>
      <c r="GW142" s="86">
        <f t="shared" si="157"/>
        <v>1.1619178965094671E-123</v>
      </c>
      <c r="GX142" s="86">
        <f t="shared" si="157"/>
        <v>1.0802280765975316E-76</v>
      </c>
      <c r="GY142" s="86">
        <f t="shared" si="157"/>
        <v>4.5946064332503684E-77</v>
      </c>
      <c r="GZ142" s="86">
        <f t="shared" si="157"/>
        <v>5.5324062004077151E-97</v>
      </c>
      <c r="HA142" s="86">
        <f t="shared" si="157"/>
        <v>1.3007732169072456E-99</v>
      </c>
      <c r="HC142" s="86">
        <f t="shared" si="153"/>
        <v>5.9048019011060363E-20</v>
      </c>
      <c r="HD142" s="86">
        <f t="shared" si="153"/>
        <v>1.3565034943292281E-32</v>
      </c>
      <c r="HE142" s="86">
        <f t="shared" si="153"/>
        <v>4.9122315428677354E-45</v>
      </c>
      <c r="HF142" s="86">
        <f t="shared" si="153"/>
        <v>1.6391513701332198E-52</v>
      </c>
      <c r="HG142" s="86">
        <f t="shared" si="153"/>
        <v>6.8784065023052078E-25</v>
      </c>
      <c r="HH142" s="86">
        <f t="shared" si="153"/>
        <v>7.8474431159170936E-52</v>
      </c>
      <c r="HI142" s="86">
        <f t="shared" si="153"/>
        <v>2.2840884495527177E-44</v>
      </c>
      <c r="HJ142" s="86">
        <f t="shared" si="153"/>
        <v>1.6460414814804152E-52</v>
      </c>
      <c r="HK142" s="86">
        <f t="shared" si="153"/>
        <v>4.1759888490757676E-49</v>
      </c>
      <c r="HL142" s="86">
        <f t="shared" si="161"/>
        <v>6.0576361063811593E-56</v>
      </c>
      <c r="HM142" s="86">
        <f t="shared" si="161"/>
        <v>5.3185242546459461E-41</v>
      </c>
      <c r="HN142" s="86">
        <f t="shared" si="161"/>
        <v>3.8523700700865151E-37</v>
      </c>
      <c r="HO142" s="86">
        <f t="shared" si="161"/>
        <v>2.5604375956237261E-27</v>
      </c>
      <c r="HP142" s="86">
        <f t="shared" si="161"/>
        <v>9.9021013537667618E-27</v>
      </c>
      <c r="HQ142" s="86">
        <f t="shared" si="161"/>
        <v>6.3801340215391092E-34</v>
      </c>
      <c r="HS142" s="86">
        <f t="shared" si="158"/>
        <v>1.5248329060889786E-3</v>
      </c>
      <c r="HT142" s="86">
        <f t="shared" si="158"/>
        <v>9.6260234275128976E-5</v>
      </c>
      <c r="HU142" s="86">
        <f t="shared" si="158"/>
        <v>3.0554648369150532E-3</v>
      </c>
      <c r="HV142" s="86">
        <f t="shared" si="158"/>
        <v>1.4499085420556501E-3</v>
      </c>
      <c r="HW142" s="86">
        <f t="shared" si="158"/>
        <v>4.3672195044176663E-5</v>
      </c>
      <c r="HX142" s="86">
        <f t="shared" si="158"/>
        <v>1.3051832701664952E-3</v>
      </c>
      <c r="HY142" s="86">
        <f t="shared" si="158"/>
        <v>1.7759954139696136E-3</v>
      </c>
      <c r="HZ142" s="86">
        <f t="shared" si="158"/>
        <v>2.9281431954645302E-3</v>
      </c>
      <c r="IA142" s="86">
        <f t="shared" si="158"/>
        <v>1.5236131066491351E-2</v>
      </c>
      <c r="IB142" s="86">
        <f t="shared" si="158"/>
        <v>9.2646588431369373E-3</v>
      </c>
      <c r="IC142" s="86">
        <f t="shared" si="158"/>
        <v>2.9451017196706116E-3</v>
      </c>
      <c r="ID142" s="86">
        <f t="shared" si="158"/>
        <v>1.8090029366990758E-3</v>
      </c>
      <c r="IE142" s="86">
        <f t="shared" si="158"/>
        <v>1.5772902833499957E-3</v>
      </c>
      <c r="IF142" s="86">
        <f t="shared" si="158"/>
        <v>5.8633232259637123E-3</v>
      </c>
      <c r="IG142" s="86">
        <f t="shared" si="158"/>
        <v>7.8607345994410223E-3</v>
      </c>
      <c r="II142" s="86">
        <f t="shared" si="159"/>
        <v>4.5782477833042444E-33</v>
      </c>
      <c r="IJ142" s="86">
        <f t="shared" si="159"/>
        <v>1.7599161663372953E-51</v>
      </c>
      <c r="IK142" s="86">
        <f t="shared" si="159"/>
        <v>2.0261012051614736E-36</v>
      </c>
      <c r="IL142" s="86">
        <f t="shared" si="159"/>
        <v>4.4076478011883426E-37</v>
      </c>
      <c r="IM142" s="86">
        <f t="shared" si="159"/>
        <v>2.3003010223011687E-59</v>
      </c>
      <c r="IN142" s="86">
        <f t="shared" si="159"/>
        <v>2.4249388188412117E-42</v>
      </c>
      <c r="IO142" s="86">
        <f t="shared" si="159"/>
        <v>1.4245125184542622E-40</v>
      </c>
      <c r="IP142" s="86">
        <f t="shared" si="159"/>
        <v>9.7901631685569713E-40</v>
      </c>
      <c r="IQ142" s="86">
        <f t="shared" si="159"/>
        <v>5.0804351676581772E-34</v>
      </c>
      <c r="IR142" s="86">
        <f t="shared" si="159"/>
        <v>1.3540602112523026E-38</v>
      </c>
      <c r="IS142" s="86">
        <f t="shared" si="159"/>
        <v>1.0401220362867901E-40</v>
      </c>
      <c r="IT142" s="86">
        <f t="shared" si="159"/>
        <v>1.1228407372721373E-35</v>
      </c>
      <c r="IU142" s="86">
        <f t="shared" si="159"/>
        <v>1.5766477754411881E-38</v>
      </c>
      <c r="IV142" s="86">
        <f t="shared" si="159"/>
        <v>2.5955345816782657E-24</v>
      </c>
      <c r="IW142" s="86">
        <f t="shared" si="159"/>
        <v>9.1965915944205211E-26</v>
      </c>
      <c r="IY142" s="86">
        <f t="shared" si="160"/>
        <v>1.5248329060889786E-3</v>
      </c>
      <c r="IZ142" s="86">
        <f t="shared" si="160"/>
        <v>9.6260234275128976E-5</v>
      </c>
      <c r="JA142" s="86">
        <f t="shared" si="160"/>
        <v>3.0554648369150532E-3</v>
      </c>
      <c r="JB142" s="86">
        <f t="shared" si="160"/>
        <v>1.4499085420556501E-3</v>
      </c>
      <c r="JC142" s="86">
        <f t="shared" si="160"/>
        <v>4.3672195044176663E-5</v>
      </c>
      <c r="JD142" s="86">
        <f t="shared" si="160"/>
        <v>1.3051832701664952E-3</v>
      </c>
      <c r="JE142" s="86">
        <f t="shared" si="160"/>
        <v>1.7759954139696136E-3</v>
      </c>
      <c r="JF142" s="86">
        <f t="shared" si="160"/>
        <v>2.9281431954645302E-3</v>
      </c>
      <c r="JG142" s="86">
        <f t="shared" si="160"/>
        <v>1.5236131066491351E-2</v>
      </c>
      <c r="JH142" s="86">
        <f t="shared" si="160"/>
        <v>9.2646588431369373E-3</v>
      </c>
      <c r="JI142" s="86">
        <f t="shared" si="160"/>
        <v>2.9451017196706116E-3</v>
      </c>
      <c r="JJ142" s="86">
        <f t="shared" si="160"/>
        <v>1.8090029366990758E-3</v>
      </c>
      <c r="JK142" s="86">
        <f t="shared" si="160"/>
        <v>1.5772902833499957E-3</v>
      </c>
      <c r="JL142" s="86">
        <f t="shared" si="160"/>
        <v>5.8633232259637123E-3</v>
      </c>
      <c r="JM142" s="86">
        <f t="shared" si="160"/>
        <v>7.8607345994410223E-3</v>
      </c>
    </row>
    <row r="143" spans="2:273" x14ac:dyDescent="0.25">
      <c r="B143" s="2">
        <v>116</v>
      </c>
      <c r="C143" s="37">
        <v>49</v>
      </c>
      <c r="D143" s="37">
        <v>51.79</v>
      </c>
      <c r="E143" s="37">
        <v>53.451999999999998</v>
      </c>
      <c r="F143" s="37">
        <v>50.564999999999998</v>
      </c>
      <c r="G143" s="37">
        <v>47.935000000000002</v>
      </c>
      <c r="H143" s="37">
        <v>48.82</v>
      </c>
      <c r="I143" s="37">
        <v>46.377000000000002</v>
      </c>
      <c r="J143" s="37">
        <v>44.689</v>
      </c>
      <c r="K143" s="37">
        <v>50.066000000000003</v>
      </c>
      <c r="L143" s="37">
        <v>50.442999999999998</v>
      </c>
      <c r="M143" s="37">
        <v>46.360999999999997</v>
      </c>
      <c r="N143" s="37">
        <v>45.655999999999999</v>
      </c>
      <c r="O143" s="37">
        <v>47.213000000000001</v>
      </c>
      <c r="P143" s="37">
        <v>50.23</v>
      </c>
      <c r="Q143" s="37">
        <v>53.033000000000001</v>
      </c>
      <c r="S143" s="4">
        <f t="shared" si="162"/>
        <v>47.072505657416848</v>
      </c>
      <c r="T143" s="4">
        <f t="shared" si="162"/>
        <v>49.265994851602002</v>
      </c>
      <c r="U143" s="4">
        <f t="shared" si="162"/>
        <v>51.069590541815948</v>
      </c>
      <c r="V143" s="4">
        <f t="shared" si="162"/>
        <v>49.805063179189879</v>
      </c>
      <c r="W143" s="4">
        <f t="shared" si="162"/>
        <v>48.483262075557228</v>
      </c>
      <c r="X143" s="4">
        <f t="shared" si="162"/>
        <v>47.198168326743591</v>
      </c>
      <c r="Y143" s="4">
        <f t="shared" si="162"/>
        <v>47.050960449435678</v>
      </c>
      <c r="Z143" s="4">
        <f t="shared" si="162"/>
        <v>46.55891640741357</v>
      </c>
      <c r="AA143" s="4">
        <f t="shared" si="162"/>
        <v>50.383529117270342</v>
      </c>
      <c r="AB143" s="4">
        <f t="shared" si="162"/>
        <v>50.382647310557203</v>
      </c>
      <c r="AC143" s="4">
        <f t="shared" si="162"/>
        <v>47.573346438209427</v>
      </c>
      <c r="AD143" s="4">
        <f t="shared" si="162"/>
        <v>47.115522350001157</v>
      </c>
      <c r="AE143" s="4">
        <f t="shared" si="162"/>
        <v>48.476842706110389</v>
      </c>
      <c r="AF143" s="4">
        <f t="shared" si="162"/>
        <v>50.30475627020494</v>
      </c>
      <c r="AG143" s="4">
        <f t="shared" si="162"/>
        <v>55.059864140770173</v>
      </c>
      <c r="AI143" s="4">
        <f t="shared" si="163"/>
        <v>1.9274943425831523</v>
      </c>
      <c r="AJ143" s="4">
        <f t="shared" si="163"/>
        <v>2.5240051483979968</v>
      </c>
      <c r="AK143" s="4">
        <f t="shared" si="163"/>
        <v>2.3824094581840498</v>
      </c>
      <c r="AL143" s="4">
        <f t="shared" si="163"/>
        <v>0.75993682081011826</v>
      </c>
      <c r="AM143" s="4">
        <f t="shared" si="163"/>
        <v>-0.54826207555722561</v>
      </c>
      <c r="AN143" s="4">
        <f t="shared" si="163"/>
        <v>1.6218316732564091</v>
      </c>
      <c r="AO143" s="4">
        <f t="shared" si="163"/>
        <v>-0.67396044943567546</v>
      </c>
      <c r="AP143" s="4">
        <f t="shared" si="163"/>
        <v>-1.8699164074135695</v>
      </c>
      <c r="AQ143" s="4">
        <f t="shared" si="163"/>
        <v>-0.31752911727033961</v>
      </c>
      <c r="AR143" s="4">
        <f t="shared" si="163"/>
        <v>6.0352689442794372E-2</v>
      </c>
      <c r="AS143" s="4">
        <f t="shared" si="163"/>
        <v>-1.2123464382094298</v>
      </c>
      <c r="AT143" s="4">
        <f t="shared" si="163"/>
        <v>-1.4595223500011585</v>
      </c>
      <c r="AU143" s="4">
        <f t="shared" si="163"/>
        <v>-1.2638427061103883</v>
      </c>
      <c r="AV143" s="4">
        <f t="shared" si="163"/>
        <v>-7.4756270204943576E-2</v>
      </c>
      <c r="AW143" s="4">
        <f t="shared" si="163"/>
        <v>-2.0268641407701722</v>
      </c>
      <c r="AY143" s="2">
        <f t="shared" si="154"/>
        <v>47.072505657416848</v>
      </c>
      <c r="AZ143" s="2">
        <f t="shared" si="154"/>
        <v>49.24978744246458</v>
      </c>
      <c r="BA143" s="2">
        <f t="shared" si="154"/>
        <v>50.683879916695382</v>
      </c>
      <c r="BB143" s="2">
        <f t="shared" si="154"/>
        <v>49.603790542615421</v>
      </c>
      <c r="BC143" s="2">
        <f t="shared" si="154"/>
        <v>48.465570901623479</v>
      </c>
      <c r="BD143" s="2">
        <f t="shared" si="154"/>
        <v>46.903356957817437</v>
      </c>
      <c r="BE143" s="2">
        <f t="shared" si="154"/>
        <v>46.642877810419833</v>
      </c>
      <c r="BF143" s="2">
        <f t="shared" si="154"/>
        <v>45.843035909475574</v>
      </c>
      <c r="BG143" s="2">
        <f t="shared" si="154"/>
        <v>47.13966535165369</v>
      </c>
      <c r="BH143" s="2">
        <f t="shared" si="154"/>
        <v>47.746781793397815</v>
      </c>
      <c r="BI143" s="2">
        <f t="shared" si="154"/>
        <v>46.547911936779542</v>
      </c>
      <c r="BJ143" s="2">
        <f t="shared" si="154"/>
        <v>46.517467258775021</v>
      </c>
      <c r="BK143" s="2">
        <f t="shared" si="154"/>
        <v>47.700525422652603</v>
      </c>
      <c r="BL143" s="2">
        <f t="shared" si="154"/>
        <v>47.898299530295425</v>
      </c>
      <c r="BM143" s="2">
        <f t="shared" si="154"/>
        <v>50.103457321132332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>
        <f t="shared" si="155"/>
        <v>49</v>
      </c>
      <c r="CF143" s="2">
        <f t="shared" si="155"/>
        <v>51.79</v>
      </c>
      <c r="CG143" s="2">
        <f t="shared" si="155"/>
        <v>53.451999999999998</v>
      </c>
      <c r="CH143" s="2">
        <f t="shared" si="155"/>
        <v>50.564999999999998</v>
      </c>
      <c r="CI143" s="2">
        <f t="shared" si="155"/>
        <v>47.935000000000002</v>
      </c>
      <c r="CJ143" s="2">
        <f t="shared" si="155"/>
        <v>48.82</v>
      </c>
      <c r="CK143" s="2">
        <f t="shared" si="155"/>
        <v>46.377000000000002</v>
      </c>
      <c r="CL143" s="2">
        <f t="shared" si="155"/>
        <v>44.689</v>
      </c>
      <c r="CM143" s="2" t="str">
        <f t="shared" si="155"/>
        <v/>
      </c>
      <c r="CN143" s="2" t="str">
        <f t="shared" si="155"/>
        <v/>
      </c>
      <c r="CO143" s="2">
        <f t="shared" si="155"/>
        <v>46.360999999999997</v>
      </c>
      <c r="CP143" s="2">
        <f t="shared" si="155"/>
        <v>45.655999999999999</v>
      </c>
      <c r="CQ143" s="2">
        <f t="shared" si="155"/>
        <v>47.213000000000001</v>
      </c>
      <c r="CR143" s="2" t="str">
        <f t="shared" si="155"/>
        <v/>
      </c>
      <c r="CS143" s="2" t="str">
        <f t="shared" si="155"/>
        <v/>
      </c>
      <c r="CU143" s="2">
        <f t="shared" si="110"/>
        <v>49</v>
      </c>
      <c r="CV143" s="2">
        <f t="shared" si="111"/>
        <v>51.79</v>
      </c>
      <c r="CW143" s="2">
        <f t="shared" si="112"/>
        <v>53.451999999999998</v>
      </c>
      <c r="CX143" s="2">
        <f t="shared" si="113"/>
        <v>50.564999999999998</v>
      </c>
      <c r="CY143" s="2">
        <f t="shared" si="114"/>
        <v>47.935000000000002</v>
      </c>
      <c r="CZ143" s="2">
        <f t="shared" si="115"/>
        <v>48.82</v>
      </c>
      <c r="DA143" s="2">
        <f t="shared" si="116"/>
        <v>46.377000000000002</v>
      </c>
      <c r="DB143" s="2">
        <f t="shared" si="117"/>
        <v>44.689</v>
      </c>
      <c r="DC143" s="2" t="str">
        <f t="shared" si="118"/>
        <v/>
      </c>
      <c r="DD143" s="2" t="str">
        <f t="shared" si="119"/>
        <v/>
      </c>
      <c r="DE143" s="2">
        <f t="shared" si="120"/>
        <v>46.360999999999997</v>
      </c>
      <c r="DF143" s="2">
        <f t="shared" si="121"/>
        <v>45.655999999999999</v>
      </c>
      <c r="DG143" s="2">
        <f t="shared" si="122"/>
        <v>47.213000000000001</v>
      </c>
      <c r="DH143" s="2" t="str">
        <f t="shared" si="123"/>
        <v/>
      </c>
      <c r="DI143" s="2" t="str">
        <f t="shared" si="124"/>
        <v/>
      </c>
      <c r="DK143" s="2">
        <f t="shared" si="164"/>
        <v>56.928425816384404</v>
      </c>
      <c r="DL143" s="2">
        <f t="shared" si="164"/>
        <v>77.530636363636347</v>
      </c>
      <c r="DM143" s="2">
        <f t="shared" si="164"/>
        <v>112.68583128964057</v>
      </c>
      <c r="DN143" s="2">
        <f t="shared" si="164"/>
        <v>103.62515856236787</v>
      </c>
      <c r="DO143" s="2">
        <f t="shared" si="164"/>
        <v>80.00418604651162</v>
      </c>
      <c r="DP143" s="2">
        <f t="shared" si="164"/>
        <v>86.088077526132395</v>
      </c>
      <c r="DQ143" s="2">
        <f t="shared" si="164"/>
        <v>94.325557535487789</v>
      </c>
      <c r="DR143" s="2">
        <f t="shared" si="164"/>
        <v>93.472227177700347</v>
      </c>
      <c r="DS143" s="2">
        <f t="shared" si="164"/>
        <v>78.624990243902417</v>
      </c>
      <c r="DT143" s="2">
        <f t="shared" si="164"/>
        <v>96.856352226720645</v>
      </c>
      <c r="DU143" s="2">
        <f t="shared" si="164"/>
        <v>79.939885459662293</v>
      </c>
      <c r="DV143" s="2">
        <f t="shared" si="164"/>
        <v>90.588723172082211</v>
      </c>
      <c r="DW143" s="2">
        <f t="shared" si="164"/>
        <v>90.876807913017188</v>
      </c>
      <c r="DX143" s="2">
        <f t="shared" si="164"/>
        <v>68.544767738973064</v>
      </c>
      <c r="DY143" s="2">
        <f t="shared" si="164"/>
        <v>57.479632055749128</v>
      </c>
      <c r="EA143" s="2">
        <f t="shared" si="152"/>
        <v>47.062537392561651</v>
      </c>
      <c r="EB143" s="2">
        <f t="shared" si="152"/>
        <v>49.213035178060011</v>
      </c>
      <c r="EC143" s="2">
        <f t="shared" si="152"/>
        <v>50.607342925659495</v>
      </c>
      <c r="ED143" s="2">
        <f t="shared" si="152"/>
        <v>49.535904101326892</v>
      </c>
      <c r="EE143" s="2">
        <f t="shared" si="151"/>
        <v>48.421971950063991</v>
      </c>
      <c r="EF143" s="2">
        <f t="shared" si="151"/>
        <v>46.843978318500049</v>
      </c>
      <c r="EG143" s="2">
        <f t="shared" si="151"/>
        <v>46.57924891932548</v>
      </c>
      <c r="EH143" s="2">
        <f t="shared" si="151"/>
        <v>45.768721146933117</v>
      </c>
      <c r="EI143" s="2">
        <f t="shared" si="151"/>
        <v>47.101716960767746</v>
      </c>
      <c r="EJ143" s="2">
        <f t="shared" si="151"/>
        <v>47.672285822196294</v>
      </c>
      <c r="EK143" s="2">
        <f t="shared" si="151"/>
        <v>46.496722279170051</v>
      </c>
      <c r="EL143" s="2">
        <f t="shared" si="151"/>
        <v>46.448817087154602</v>
      </c>
      <c r="EM143" s="2">
        <f t="shared" si="135"/>
        <v>47.6398284921369</v>
      </c>
      <c r="EN143" s="2">
        <f t="shared" si="135"/>
        <v>47.866554254588991</v>
      </c>
      <c r="EO143" s="2">
        <f t="shared" si="135"/>
        <v>50.095658953545112</v>
      </c>
      <c r="EQ143" s="2">
        <f t="shared" si="165"/>
        <v>46.973252278804395</v>
      </c>
      <c r="ER143" s="2">
        <f t="shared" si="165"/>
        <v>49.22265213255907</v>
      </c>
      <c r="ES143" s="2">
        <f t="shared" si="165"/>
        <v>50.478568127730703</v>
      </c>
      <c r="ET143" s="2">
        <f t="shared" si="165"/>
        <v>49.474569245432889</v>
      </c>
      <c r="EU143" s="2">
        <f t="shared" si="165"/>
        <v>48.452397361902669</v>
      </c>
      <c r="EV143" s="2">
        <f t="shared" si="165"/>
        <v>47.117375327347894</v>
      </c>
      <c r="EW143" s="2">
        <f t="shared" si="165"/>
        <v>46.593011035577604</v>
      </c>
      <c r="EX143" s="2">
        <f t="shared" si="165"/>
        <v>46.101659645309368</v>
      </c>
      <c r="EY143" s="2">
        <f t="shared" si="165"/>
        <v>46.898262405699185</v>
      </c>
      <c r="EZ143" s="2">
        <f t="shared" si="165"/>
        <v>47.578286899640084</v>
      </c>
      <c r="FA143" s="2">
        <f t="shared" si="165"/>
        <v>46.513672984461174</v>
      </c>
      <c r="FB143" s="2">
        <f t="shared" si="165"/>
        <v>46.529620045705535</v>
      </c>
      <c r="FC143" s="2">
        <f t="shared" si="165"/>
        <v>47.664700661417591</v>
      </c>
      <c r="FD143" s="2">
        <f t="shared" si="165"/>
        <v>47.874939244050019</v>
      </c>
      <c r="FE143" s="2">
        <f t="shared" si="165"/>
        <v>49.805468247074828</v>
      </c>
      <c r="FG143" s="2">
        <f t="shared" si="166"/>
        <v>0.99884320978958363</v>
      </c>
      <c r="FH143" s="2">
        <f t="shared" si="166"/>
        <v>0.99870648218962288</v>
      </c>
      <c r="FI143" s="2">
        <f t="shared" si="166"/>
        <v>0.99872812633328678</v>
      </c>
      <c r="FJ143" s="2">
        <f t="shared" si="166"/>
        <v>0.99872764101067191</v>
      </c>
      <c r="FK143" s="2">
        <f t="shared" si="166"/>
        <v>0.99863411602012686</v>
      </c>
      <c r="FL143" s="2">
        <f t="shared" si="166"/>
        <v>0.99861319908107626</v>
      </c>
      <c r="FM143" s="2">
        <f t="shared" si="166"/>
        <v>0.99867233695565261</v>
      </c>
      <c r="FN143" s="2">
        <f t="shared" si="166"/>
        <v>0.99859236104930305</v>
      </c>
      <c r="FO143" s="2">
        <f t="shared" si="166"/>
        <v>0.99861072344261215</v>
      </c>
      <c r="FP143" s="2">
        <f t="shared" si="166"/>
        <v>0.99843514044033188</v>
      </c>
      <c r="FQ143" s="2">
        <f t="shared" si="166"/>
        <v>0.9984801741670245</v>
      </c>
      <c r="FR143" s="2">
        <f t="shared" si="166"/>
        <v>0.99847662118482394</v>
      </c>
      <c r="FS143" s="2">
        <f t="shared" si="166"/>
        <v>0.99860700729830865</v>
      </c>
      <c r="FT143" s="2">
        <f t="shared" si="166"/>
        <v>0.998470561328624</v>
      </c>
      <c r="FU143" s="2">
        <f t="shared" si="166"/>
        <v>0.99847844743518721</v>
      </c>
      <c r="FW143" s="2">
        <f t="shared" si="156"/>
        <v>1.6178489669258524E-2</v>
      </c>
      <c r="FX143" s="2">
        <f t="shared" si="156"/>
        <v>1.2783976868921017E-2</v>
      </c>
      <c r="FY143" s="2">
        <f t="shared" si="156"/>
        <v>1.8784759304872257E-2</v>
      </c>
      <c r="FZ143" s="2">
        <f t="shared" si="156"/>
        <v>1.5236162821443373E-2</v>
      </c>
      <c r="GA143" s="2">
        <f t="shared" si="156"/>
        <v>1.5162038846607976E-2</v>
      </c>
      <c r="GB143" s="2">
        <f t="shared" si="156"/>
        <v>1.812341142568746E-2</v>
      </c>
      <c r="GC143" s="2">
        <f t="shared" si="156"/>
        <v>1.7285251505703956E-2</v>
      </c>
      <c r="GD143" s="2">
        <f t="shared" si="156"/>
        <v>2.1521840831539255E-2</v>
      </c>
      <c r="GE143" s="2">
        <f t="shared" si="156"/>
        <v>2.873444488121385E-2</v>
      </c>
      <c r="GF143" s="2">
        <f t="shared" si="156"/>
        <v>2.6278868180384843E-2</v>
      </c>
      <c r="GG143" s="2">
        <f t="shared" si="156"/>
        <v>2.1348626216611499E-2</v>
      </c>
      <c r="GH143" s="2">
        <f t="shared" si="156"/>
        <v>1.7429730445915354E-2</v>
      </c>
      <c r="GI143" s="2">
        <f t="shared" si="156"/>
        <v>1.8821588658283199E-2</v>
      </c>
      <c r="GJ143" s="2">
        <f t="shared" si="156"/>
        <v>1.4217829253714511E-2</v>
      </c>
      <c r="GK143" s="2">
        <f t="shared" si="156"/>
        <v>1.1843024426052845E-2</v>
      </c>
      <c r="GM143" s="86">
        <f t="shared" si="157"/>
        <v>2.1054958427579728E-54</v>
      </c>
      <c r="GN143" s="86">
        <f t="shared" si="157"/>
        <v>1.01175500133776E-68</v>
      </c>
      <c r="GO143" s="86">
        <f t="shared" si="157"/>
        <v>6.8652004433252805E-128</v>
      </c>
      <c r="GP143" s="86">
        <f t="shared" si="157"/>
        <v>1.4478323021098065E-126</v>
      </c>
      <c r="GQ143" s="86">
        <f t="shared" si="157"/>
        <v>7.757119351757109E-131</v>
      </c>
      <c r="GR143" s="86">
        <f t="shared" si="157"/>
        <v>6.2955634424280637E-146</v>
      </c>
      <c r="GS143" s="86">
        <f t="shared" si="157"/>
        <v>6.0106976817924113E-145</v>
      </c>
      <c r="GT143" s="86">
        <f t="shared" si="157"/>
        <v>2.621802265770841E-143</v>
      </c>
      <c r="GU143" s="86">
        <f t="shared" si="157"/>
        <v>3.9322243167175696E-144</v>
      </c>
      <c r="GV143" s="86">
        <f t="shared" si="157"/>
        <v>1.0005956712049888E-135</v>
      </c>
      <c r="GW143" s="86">
        <f t="shared" si="157"/>
        <v>1.7389519624135685E-128</v>
      </c>
      <c r="GX143" s="86">
        <f t="shared" si="157"/>
        <v>1.0359810049862468E-79</v>
      </c>
      <c r="GY143" s="86">
        <f t="shared" si="157"/>
        <v>4.5605304649659744E-80</v>
      </c>
      <c r="GZ143" s="86">
        <f t="shared" si="157"/>
        <v>8.4310297766562215E-101</v>
      </c>
      <c r="HA143" s="86">
        <f t="shared" si="157"/>
        <v>1.6166002696967098E-103</v>
      </c>
      <c r="HC143" s="86">
        <f t="shared" si="153"/>
        <v>1.6657053462667958E-21</v>
      </c>
      <c r="HD143" s="86">
        <f t="shared" si="153"/>
        <v>3.5918789033441697E-35</v>
      </c>
      <c r="HE143" s="86">
        <f t="shared" si="153"/>
        <v>1.8223740790467631E-48</v>
      </c>
      <c r="HF143" s="86">
        <f t="shared" si="153"/>
        <v>1.397560195728986E-56</v>
      </c>
      <c r="HG143" s="86">
        <f t="shared" si="153"/>
        <v>1.0461410320906701E-26</v>
      </c>
      <c r="HH143" s="86">
        <f t="shared" si="153"/>
        <v>1.1277545968217584E-55</v>
      </c>
      <c r="HI143" s="86">
        <f t="shared" si="153"/>
        <v>1.1797635288552602E-47</v>
      </c>
      <c r="HJ143" s="86">
        <f t="shared" si="153"/>
        <v>2.5286921322749859E-56</v>
      </c>
      <c r="HK143" s="86">
        <f t="shared" si="153"/>
        <v>1.4495304045936525E-52</v>
      </c>
      <c r="HL143" s="86">
        <f t="shared" si="161"/>
        <v>7.9071993102180063E-60</v>
      </c>
      <c r="HM143" s="86">
        <f t="shared" si="161"/>
        <v>6.341182200597084E-44</v>
      </c>
      <c r="HN143" s="86">
        <f t="shared" si="161"/>
        <v>5.3573899244040749E-40</v>
      </c>
      <c r="HO143" s="86">
        <f t="shared" si="161"/>
        <v>2.431429899444312E-29</v>
      </c>
      <c r="HP143" s="86">
        <f t="shared" si="161"/>
        <v>9.5120018724127508E-29</v>
      </c>
      <c r="HQ143" s="86">
        <f t="shared" si="161"/>
        <v>1.845360127363031E-36</v>
      </c>
      <c r="HS143" s="86">
        <f t="shared" si="158"/>
        <v>3.132645226447843E-3</v>
      </c>
      <c r="HT143" s="86">
        <f t="shared" si="158"/>
        <v>2.6976490433841001E-4</v>
      </c>
      <c r="HU143" s="86">
        <f t="shared" si="158"/>
        <v>6.3902274423273103E-3</v>
      </c>
      <c r="HV143" s="86">
        <f t="shared" si="158"/>
        <v>3.0872912010832484E-3</v>
      </c>
      <c r="HW143" s="86">
        <f t="shared" si="158"/>
        <v>1.4518932430978464E-4</v>
      </c>
      <c r="HX143" s="86">
        <f t="shared" si="158"/>
        <v>3.0509093259183427E-3</v>
      </c>
      <c r="HY143" s="86">
        <f t="shared" si="158"/>
        <v>3.9571570108616599E-3</v>
      </c>
      <c r="HZ143" s="86">
        <f t="shared" si="158"/>
        <v>6.5198717159811103E-3</v>
      </c>
      <c r="IA143" s="86">
        <f t="shared" si="158"/>
        <v>2.966069167308983E-2</v>
      </c>
      <c r="IB143" s="86">
        <f t="shared" si="158"/>
        <v>1.9365586347762521E-2</v>
      </c>
      <c r="IC143" s="86">
        <f t="shared" si="158"/>
        <v>6.6084879531490143E-3</v>
      </c>
      <c r="ID143" s="86">
        <f t="shared" si="158"/>
        <v>3.8335102009492117E-3</v>
      </c>
      <c r="IE143" s="86">
        <f t="shared" si="158"/>
        <v>3.5264578336055355E-3</v>
      </c>
      <c r="IF143" s="86">
        <f t="shared" si="158"/>
        <v>1.0000000876258304E-2</v>
      </c>
      <c r="IG143" s="86">
        <f t="shared" si="158"/>
        <v>1.2232543808255758E-2</v>
      </c>
      <c r="II143" s="86">
        <f t="shared" si="159"/>
        <v>1.0516887499190623E-31</v>
      </c>
      <c r="IJ143" s="86">
        <f t="shared" si="159"/>
        <v>1.9338483997552038E-49</v>
      </c>
      <c r="IK143" s="86">
        <f t="shared" si="159"/>
        <v>7.3844497802889606E-35</v>
      </c>
      <c r="IL143" s="86">
        <f t="shared" si="159"/>
        <v>1.4348404011307027E-35</v>
      </c>
      <c r="IM143" s="86">
        <f t="shared" si="159"/>
        <v>6.6071640720138283E-57</v>
      </c>
      <c r="IN143" s="86">
        <f t="shared" si="159"/>
        <v>1.5672347566616804E-40</v>
      </c>
      <c r="IO143" s="86">
        <f t="shared" si="159"/>
        <v>7.3394332467399876E-39</v>
      </c>
      <c r="IP143" s="86">
        <f t="shared" si="159"/>
        <v>5.7645340616971613E-38</v>
      </c>
      <c r="IQ143" s="86">
        <f t="shared" si="159"/>
        <v>2.1542401315548912E-32</v>
      </c>
      <c r="IR143" s="86">
        <f t="shared" si="159"/>
        <v>8.7585637804302075E-37</v>
      </c>
      <c r="IS143" s="86">
        <f t="shared" si="159"/>
        <v>6.7355163964759254E-39</v>
      </c>
      <c r="IT143" s="86">
        <f t="shared" si="159"/>
        <v>3.5545266260935181E-34</v>
      </c>
      <c r="IU143" s="86">
        <f t="shared" si="159"/>
        <v>7.1534672938360812E-37</v>
      </c>
      <c r="IV143" s="86">
        <f t="shared" si="159"/>
        <v>2.3397579692815278E-23</v>
      </c>
      <c r="IW143" s="86">
        <f t="shared" si="159"/>
        <v>8.6667046358274343E-25</v>
      </c>
      <c r="IY143" s="86">
        <f t="shared" si="160"/>
        <v>3.132645226447843E-3</v>
      </c>
      <c r="IZ143" s="86">
        <f t="shared" si="160"/>
        <v>2.6976490433841001E-4</v>
      </c>
      <c r="JA143" s="86">
        <f t="shared" si="160"/>
        <v>6.3902274423273103E-3</v>
      </c>
      <c r="JB143" s="86">
        <f t="shared" si="160"/>
        <v>3.0872912010832484E-3</v>
      </c>
      <c r="JC143" s="86">
        <f t="shared" si="160"/>
        <v>1.4518932430978464E-4</v>
      </c>
      <c r="JD143" s="86">
        <f t="shared" si="160"/>
        <v>3.0509093259183427E-3</v>
      </c>
      <c r="JE143" s="86">
        <f t="shared" si="160"/>
        <v>3.9571570108616599E-3</v>
      </c>
      <c r="JF143" s="86">
        <f t="shared" si="160"/>
        <v>6.5198717159811103E-3</v>
      </c>
      <c r="JG143" s="86">
        <f t="shared" si="160"/>
        <v>2.966069167308983E-2</v>
      </c>
      <c r="JH143" s="86">
        <f t="shared" si="160"/>
        <v>1.9365586347762521E-2</v>
      </c>
      <c r="JI143" s="86">
        <f t="shared" si="160"/>
        <v>6.6084879531490143E-3</v>
      </c>
      <c r="JJ143" s="86">
        <f t="shared" si="160"/>
        <v>3.8335102009492117E-3</v>
      </c>
      <c r="JK143" s="86">
        <f t="shared" si="160"/>
        <v>3.5264578336055355E-3</v>
      </c>
      <c r="JL143" s="86">
        <f t="shared" si="160"/>
        <v>1.0000000876258304E-2</v>
      </c>
      <c r="JM143" s="86">
        <f t="shared" si="160"/>
        <v>1.2232543808255758E-2</v>
      </c>
    </row>
    <row r="144" spans="2:273" x14ac:dyDescent="0.25">
      <c r="B144" s="2">
        <v>117</v>
      </c>
      <c r="C144" s="37">
        <v>50.241</v>
      </c>
      <c r="D144" s="37">
        <v>49.323</v>
      </c>
      <c r="E144" s="37">
        <v>54.387</v>
      </c>
      <c r="F144" s="37">
        <v>51.435000000000002</v>
      </c>
      <c r="G144" s="37">
        <v>49.225999999999999</v>
      </c>
      <c r="H144" s="37">
        <v>45.557000000000002</v>
      </c>
      <c r="I144" s="37">
        <v>47.671999999999997</v>
      </c>
      <c r="J144" s="37">
        <v>44.393000000000001</v>
      </c>
      <c r="K144" s="37">
        <v>51.557000000000002</v>
      </c>
      <c r="L144" s="37">
        <v>51.360999999999997</v>
      </c>
      <c r="M144" s="37">
        <v>48.197000000000003</v>
      </c>
      <c r="N144" s="37">
        <v>47.213000000000001</v>
      </c>
      <c r="O144" s="37">
        <v>49.311</v>
      </c>
      <c r="P144" s="37">
        <v>50.951000000000001</v>
      </c>
      <c r="Q144" s="37">
        <v>55.704999999999998</v>
      </c>
      <c r="S144" s="4">
        <f t="shared" si="162"/>
        <v>46.987791511954747</v>
      </c>
      <c r="T144" s="4">
        <f t="shared" si="162"/>
        <v>49.161040092989829</v>
      </c>
      <c r="U144" s="4">
        <f t="shared" si="162"/>
        <v>51.252784063545647</v>
      </c>
      <c r="V144" s="4">
        <f t="shared" si="162"/>
        <v>49.880422584824295</v>
      </c>
      <c r="W144" s="4">
        <f t="shared" si="162"/>
        <v>48.393623021611042</v>
      </c>
      <c r="X144" s="4">
        <f t="shared" si="162"/>
        <v>47.339128466075564</v>
      </c>
      <c r="Y144" s="4">
        <f t="shared" si="162"/>
        <v>47.288516549854421</v>
      </c>
      <c r="Z144" s="4">
        <f t="shared" si="162"/>
        <v>47.042495486169337</v>
      </c>
      <c r="AA144" s="4">
        <f t="shared" si="162"/>
        <v>52.471622554262936</v>
      </c>
      <c r="AB144" s="4">
        <f t="shared" si="162"/>
        <v>52.318206824250041</v>
      </c>
      <c r="AC144" s="4">
        <f t="shared" si="162"/>
        <v>48.383235797303556</v>
      </c>
      <c r="AD144" s="4">
        <f t="shared" si="162"/>
        <v>47.487166588886232</v>
      </c>
      <c r="AE144" s="4">
        <f t="shared" si="162"/>
        <v>49.068897177360256</v>
      </c>
      <c r="AF144" s="4">
        <f t="shared" si="162"/>
        <v>51.508462075055348</v>
      </c>
      <c r="AG144" s="4">
        <f t="shared" si="162"/>
        <v>57.18309227414867</v>
      </c>
      <c r="AI144" s="4">
        <f t="shared" si="163"/>
        <v>3.253208488045253</v>
      </c>
      <c r="AJ144" s="4">
        <f t="shared" si="163"/>
        <v>0.16195990701017138</v>
      </c>
      <c r="AK144" s="4">
        <f t="shared" si="163"/>
        <v>3.1342159364543534</v>
      </c>
      <c r="AL144" s="4">
        <f t="shared" si="163"/>
        <v>1.5545774151757072</v>
      </c>
      <c r="AM144" s="4">
        <f t="shared" si="163"/>
        <v>0.83237697838895741</v>
      </c>
      <c r="AN144" s="4">
        <f t="shared" si="163"/>
        <v>-1.7821284660755623</v>
      </c>
      <c r="AO144" s="4">
        <f t="shared" si="163"/>
        <v>0.38348345014557594</v>
      </c>
      <c r="AP144" s="4">
        <f t="shared" si="163"/>
        <v>-2.6494954861693358</v>
      </c>
      <c r="AQ144" s="4">
        <f t="shared" si="163"/>
        <v>-0.91462255426293382</v>
      </c>
      <c r="AR144" s="4">
        <f t="shared" si="163"/>
        <v>-0.95720682425004355</v>
      </c>
      <c r="AS144" s="4">
        <f t="shared" si="163"/>
        <v>-0.18623579730355289</v>
      </c>
      <c r="AT144" s="4">
        <f t="shared" si="163"/>
        <v>-0.27416658888623147</v>
      </c>
      <c r="AU144" s="4">
        <f t="shared" si="163"/>
        <v>0.24210282263974392</v>
      </c>
      <c r="AV144" s="4">
        <f t="shared" si="163"/>
        <v>-0.55746207505534784</v>
      </c>
      <c r="AW144" s="4">
        <f t="shared" si="163"/>
        <v>-1.4780922741486719</v>
      </c>
      <c r="AY144" s="2">
        <f t="shared" ref="AY144:BM160" si="167">IF(OR($B144 &lt; C$230, $B144 &gt; C$233), #N/A, ((1-FG144)*DK144) + (FG144 - FW144)*EA144 + (FW144*EQ144))</f>
        <v>46.987791511954747</v>
      </c>
      <c r="AZ144" s="2">
        <f t="shared" si="167"/>
        <v>49.121039357067772</v>
      </c>
      <c r="BA144" s="2">
        <f t="shared" si="167"/>
        <v>50.54152060167845</v>
      </c>
      <c r="BB144" s="2">
        <f t="shared" si="167"/>
        <v>49.49814600962911</v>
      </c>
      <c r="BC144" s="2">
        <f t="shared" si="167"/>
        <v>48.342937316583289</v>
      </c>
      <c r="BD144" s="2">
        <f t="shared" si="167"/>
        <v>46.736616216270306</v>
      </c>
      <c r="BE144" s="2">
        <f t="shared" si="167"/>
        <v>46.489581514926549</v>
      </c>
      <c r="BF144" s="2">
        <f t="shared" si="167"/>
        <v>45.658888186452479</v>
      </c>
      <c r="BG144" s="2">
        <f t="shared" si="167"/>
        <v>47.072272412319208</v>
      </c>
      <c r="BH144" s="2">
        <f t="shared" si="167"/>
        <v>47.625135029520564</v>
      </c>
      <c r="BI144" s="2">
        <f t="shared" si="167"/>
        <v>46.390541998669654</v>
      </c>
      <c r="BJ144" s="2">
        <f t="shared" si="167"/>
        <v>46.36035792603991</v>
      </c>
      <c r="BK144" s="2">
        <f t="shared" si="167"/>
        <v>47.541117547606206</v>
      </c>
      <c r="BL144" s="2">
        <f t="shared" si="167"/>
        <v>47.748518520734187</v>
      </c>
      <c r="BM144" s="2">
        <f t="shared" si="167"/>
        <v>50.00219229211865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>
        <f t="shared" ref="CE144:CS160" si="168">IF(AND(IY144 &lt; $CS$22, $B144 &gt; C$231, $B144 &lt; C$232), C144, "")</f>
        <v>50.241</v>
      </c>
      <c r="CF144" s="2">
        <f t="shared" si="168"/>
        <v>49.323</v>
      </c>
      <c r="CG144" s="2" t="str">
        <f t="shared" si="168"/>
        <v/>
      </c>
      <c r="CH144" s="2">
        <f t="shared" si="168"/>
        <v>51.435000000000002</v>
      </c>
      <c r="CI144" s="2">
        <f t="shared" si="168"/>
        <v>49.225999999999999</v>
      </c>
      <c r="CJ144" s="2">
        <f t="shared" si="168"/>
        <v>45.557000000000002</v>
      </c>
      <c r="CK144" s="2">
        <f t="shared" si="168"/>
        <v>47.671999999999997</v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>
        <f t="shared" si="168"/>
        <v>47.213000000000001</v>
      </c>
      <c r="CQ144" s="2">
        <f t="shared" si="168"/>
        <v>49.311</v>
      </c>
      <c r="CR144" s="2" t="str">
        <f t="shared" si="168"/>
        <v/>
      </c>
      <c r="CS144" s="2" t="str">
        <f t="shared" si="168"/>
        <v/>
      </c>
      <c r="CU144" s="2">
        <f t="shared" si="110"/>
        <v>50.241</v>
      </c>
      <c r="CV144" s="2">
        <f t="shared" si="111"/>
        <v>49.323</v>
      </c>
      <c r="CW144" s="2" t="str">
        <f t="shared" si="112"/>
        <v/>
      </c>
      <c r="CX144" s="2">
        <f t="shared" si="113"/>
        <v>51.435000000000002</v>
      </c>
      <c r="CY144" s="2">
        <f t="shared" si="114"/>
        <v>49.225999999999999</v>
      </c>
      <c r="CZ144" s="2">
        <f t="shared" si="115"/>
        <v>45.557000000000002</v>
      </c>
      <c r="DA144" s="2">
        <f t="shared" si="116"/>
        <v>47.671999999999997</v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>
        <f t="shared" si="121"/>
        <v>47.213000000000001</v>
      </c>
      <c r="DG144" s="2">
        <f t="shared" si="122"/>
        <v>49.311</v>
      </c>
      <c r="DH144" s="2" t="str">
        <f t="shared" si="123"/>
        <v/>
      </c>
      <c r="DI144" s="2" t="str">
        <f t="shared" si="124"/>
        <v/>
      </c>
      <c r="DK144" s="2">
        <f t="shared" si="164"/>
        <v>56.931193177214155</v>
      </c>
      <c r="DL144" s="2">
        <f t="shared" si="164"/>
        <v>77.686560606060596</v>
      </c>
      <c r="DM144" s="2">
        <f t="shared" si="164"/>
        <v>113.17085475687102</v>
      </c>
      <c r="DN144" s="2">
        <f t="shared" si="164"/>
        <v>104.00749718111346</v>
      </c>
      <c r="DO144" s="2">
        <f t="shared" si="164"/>
        <v>80.190720930232558</v>
      </c>
      <c r="DP144" s="2">
        <f t="shared" si="164"/>
        <v>86.33172299651568</v>
      </c>
      <c r="DQ144" s="2">
        <f t="shared" si="164"/>
        <v>94.643318785865318</v>
      </c>
      <c r="DR144" s="2">
        <f t="shared" si="164"/>
        <v>93.791099477351906</v>
      </c>
      <c r="DS144" s="2">
        <f t="shared" si="164"/>
        <v>78.813332926829247</v>
      </c>
      <c r="DT144" s="2">
        <f t="shared" si="164"/>
        <v>97.252064777327945</v>
      </c>
      <c r="DU144" s="2">
        <f t="shared" si="164"/>
        <v>80.167711257035648</v>
      </c>
      <c r="DV144" s="2">
        <f t="shared" si="164"/>
        <v>90.907566620749265</v>
      </c>
      <c r="DW144" s="2">
        <f t="shared" si="164"/>
        <v>91.160534279673783</v>
      </c>
      <c r="DX144" s="2">
        <f t="shared" si="164"/>
        <v>68.623786538097931</v>
      </c>
      <c r="DY144" s="2">
        <f t="shared" si="164"/>
        <v>57.491438501742159</v>
      </c>
      <c r="EA144" s="2">
        <f t="shared" si="152"/>
        <v>46.979408418346857</v>
      </c>
      <c r="EB144" s="2">
        <f t="shared" si="152"/>
        <v>49.087530433650606</v>
      </c>
      <c r="EC144" s="2">
        <f t="shared" si="152"/>
        <v>50.472031206203894</v>
      </c>
      <c r="ED144" s="2">
        <f t="shared" si="152"/>
        <v>49.436104614584067</v>
      </c>
      <c r="EE144" s="2">
        <f t="shared" si="151"/>
        <v>48.30264839170836</v>
      </c>
      <c r="EF144" s="2">
        <f t="shared" si="151"/>
        <v>46.680217377333321</v>
      </c>
      <c r="EG144" s="2">
        <f t="shared" si="151"/>
        <v>46.430915178199797</v>
      </c>
      <c r="EH144" s="2">
        <f t="shared" si="151"/>
        <v>45.588166442582583</v>
      </c>
      <c r="EI144" s="2">
        <f t="shared" si="151"/>
        <v>47.039327722656409</v>
      </c>
      <c r="EJ144" s="2">
        <f t="shared" si="151"/>
        <v>47.557428583976325</v>
      </c>
      <c r="EK144" s="2">
        <f t="shared" si="151"/>
        <v>46.343085999080976</v>
      </c>
      <c r="EL144" s="2">
        <f t="shared" si="151"/>
        <v>46.296336402174191</v>
      </c>
      <c r="EM144" s="2">
        <f t="shared" si="135"/>
        <v>47.484541509184609</v>
      </c>
      <c r="EN144" s="2">
        <f t="shared" si="135"/>
        <v>47.719025912639523</v>
      </c>
      <c r="EO144" s="2">
        <f t="shared" si="135"/>
        <v>49.995889106912351</v>
      </c>
      <c r="EQ144" s="2">
        <f t="shared" si="165"/>
        <v>46.859873981238124</v>
      </c>
      <c r="ER144" s="2">
        <f t="shared" si="165"/>
        <v>49.070869276465089</v>
      </c>
      <c r="ES144" s="2">
        <f t="shared" si="165"/>
        <v>50.314100184820518</v>
      </c>
      <c r="ET144" s="2">
        <f t="shared" si="165"/>
        <v>49.358736590197644</v>
      </c>
      <c r="EU144" s="2">
        <f t="shared" si="165"/>
        <v>48.336451259181715</v>
      </c>
      <c r="EV144" s="2">
        <f t="shared" si="165"/>
        <v>46.994897634376471</v>
      </c>
      <c r="EW144" s="2">
        <f t="shared" si="165"/>
        <v>46.445811613090811</v>
      </c>
      <c r="EX144" s="2">
        <f t="shared" si="165"/>
        <v>45.96320984797147</v>
      </c>
      <c r="EY144" s="2">
        <f t="shared" si="165"/>
        <v>46.806383310724485</v>
      </c>
      <c r="EZ144" s="2">
        <f t="shared" si="165"/>
        <v>47.445187476640939</v>
      </c>
      <c r="FA144" s="2">
        <f t="shared" si="165"/>
        <v>46.367293679297404</v>
      </c>
      <c r="FB144" s="2">
        <f t="shared" si="165"/>
        <v>46.402899258653548</v>
      </c>
      <c r="FC144" s="2">
        <f t="shared" si="165"/>
        <v>47.537074760750173</v>
      </c>
      <c r="FD144" s="2">
        <f t="shared" si="165"/>
        <v>47.740182646572762</v>
      </c>
      <c r="FE144" s="2">
        <f t="shared" si="165"/>
        <v>49.679827221995041</v>
      </c>
      <c r="FG144" s="2">
        <f t="shared" si="166"/>
        <v>0.9989448873946033</v>
      </c>
      <c r="FH144" s="2">
        <f t="shared" si="166"/>
        <v>0.99882016345229485</v>
      </c>
      <c r="FI144" s="2">
        <f t="shared" si="166"/>
        <v>0.99883990760245411</v>
      </c>
      <c r="FJ144" s="2">
        <f t="shared" si="166"/>
        <v>0.9988394648838651</v>
      </c>
      <c r="FK144" s="2">
        <f t="shared" si="166"/>
        <v>0.99875414927499417</v>
      </c>
      <c r="FL144" s="2">
        <f t="shared" si="166"/>
        <v>0.99873506817856939</v>
      </c>
      <c r="FM144" s="2">
        <f t="shared" si="166"/>
        <v>0.99878901544537946</v>
      </c>
      <c r="FN144" s="2">
        <f t="shared" si="166"/>
        <v>0.99871605899402238</v>
      </c>
      <c r="FO144" s="2">
        <f t="shared" si="166"/>
        <v>0.99873280981785162</v>
      </c>
      <c r="FP144" s="2">
        <f t="shared" si="166"/>
        <v>0.99857263458459955</v>
      </c>
      <c r="FQ144" s="2">
        <f t="shared" si="166"/>
        <v>0.99861371698126133</v>
      </c>
      <c r="FR144" s="2">
        <f t="shared" si="166"/>
        <v>0.9986104757551405</v>
      </c>
      <c r="FS144" s="2">
        <f t="shared" si="166"/>
        <v>0.99872941982411423</v>
      </c>
      <c r="FT144" s="2">
        <f t="shared" si="166"/>
        <v>0.99860494761576069</v>
      </c>
      <c r="FU144" s="2">
        <f t="shared" si="166"/>
        <v>0.9986121417615953</v>
      </c>
      <c r="FW144" s="2">
        <f t="shared" ref="FW144:GK160" si="169">POWER(10,($B144-C$232)/C$229)/(1+POWER(10,($B144-C$232)/C$229))</f>
        <v>1.771171545700367E-2</v>
      </c>
      <c r="FX144" s="2">
        <f t="shared" si="169"/>
        <v>1.4000084542108692E-2</v>
      </c>
      <c r="FY144" s="2">
        <f t="shared" si="169"/>
        <v>2.0559818034487642E-2</v>
      </c>
      <c r="FZ144" s="2">
        <f t="shared" si="169"/>
        <v>1.6681599084827328E-2</v>
      </c>
      <c r="GA144" s="2">
        <f t="shared" si="169"/>
        <v>1.6600561600649672E-2</v>
      </c>
      <c r="GB144" s="2">
        <f t="shared" si="169"/>
        <v>1.9837239775690088E-2</v>
      </c>
      <c r="GC144" s="2">
        <f t="shared" si="169"/>
        <v>1.8921347208356618E-2</v>
      </c>
      <c r="GD144" s="2">
        <f t="shared" si="169"/>
        <v>2.3549331654017659E-2</v>
      </c>
      <c r="GE144" s="2">
        <f t="shared" si="169"/>
        <v>3.141958941517118E-2</v>
      </c>
      <c r="GF144" s="2">
        <f t="shared" si="169"/>
        <v>2.874133698107879E-2</v>
      </c>
      <c r="GG144" s="2">
        <f t="shared" si="169"/>
        <v>2.3360188721925159E-2</v>
      </c>
      <c r="GH144" s="2">
        <f t="shared" si="169"/>
        <v>1.9079235966172853E-2</v>
      </c>
      <c r="GI144" s="2">
        <f t="shared" si="169"/>
        <v>2.0600054499419988E-2</v>
      </c>
      <c r="GJ144" s="2">
        <f t="shared" si="169"/>
        <v>1.5568184730420926E-2</v>
      </c>
      <c r="GK144" s="2">
        <f t="shared" si="169"/>
        <v>1.2970797708674682E-2</v>
      </c>
      <c r="GM144" s="86">
        <f t="shared" ref="GM144:HA160" si="170" xml:space="preserve"> _xlfn.NORM.DIST($B144, C$7, ABS(C$11), TRUE) * _xlfn.NORM.DIST(($B144 - C$7)*C$15, 0, ABS(C$11), TRUE) * 2</f>
        <v>1.7337795850057277E-56</v>
      </c>
      <c r="GN144" s="86">
        <f t="shared" si="170"/>
        <v>2.0719990040834764E-71</v>
      </c>
      <c r="GO144" s="86">
        <f t="shared" si="170"/>
        <v>8.4382382217101191E-133</v>
      </c>
      <c r="GP144" s="86">
        <f t="shared" si="170"/>
        <v>1.9430609628811659E-131</v>
      </c>
      <c r="GQ144" s="86">
        <f t="shared" si="170"/>
        <v>6.8437457693834483E-136</v>
      </c>
      <c r="GR144" s="86">
        <f t="shared" si="170"/>
        <v>1.7584860850970892E-151</v>
      </c>
      <c r="GS144" s="86">
        <f t="shared" si="170"/>
        <v>1.6387838930591812E-150</v>
      </c>
      <c r="GT144" s="86">
        <f t="shared" si="170"/>
        <v>9.2610090023268261E-149</v>
      </c>
      <c r="GU144" s="86">
        <f t="shared" si="170"/>
        <v>1.3759723764994336E-149</v>
      </c>
      <c r="GV144" s="86">
        <f t="shared" si="170"/>
        <v>7.1225108633672473E-141</v>
      </c>
      <c r="GW144" s="86">
        <f t="shared" si="170"/>
        <v>2.0985071380268153E-133</v>
      </c>
      <c r="GX144" s="86">
        <f t="shared" si="170"/>
        <v>8.6663563358241103E-83</v>
      </c>
      <c r="GY144" s="86">
        <f t="shared" si="170"/>
        <v>3.9563363903351688E-83</v>
      </c>
      <c r="GZ144" s="86">
        <f t="shared" si="170"/>
        <v>1.0815245789857656E-104</v>
      </c>
      <c r="HA144" s="86">
        <f t="shared" si="170"/>
        <v>1.6856560998726683E-107</v>
      </c>
      <c r="HC144" s="86">
        <f t="shared" si="153"/>
        <v>4.0787439507792156E-23</v>
      </c>
      <c r="HD144" s="86">
        <f t="shared" si="153"/>
        <v>7.5219633572116078E-38</v>
      </c>
      <c r="HE144" s="86">
        <f t="shared" si="153"/>
        <v>5.0157082646703878E-52</v>
      </c>
      <c r="HF144" s="86">
        <f t="shared" si="153"/>
        <v>8.3237089130786856E-61</v>
      </c>
      <c r="HG144" s="86">
        <f t="shared" si="153"/>
        <v>1.3628516524910469E-28</v>
      </c>
      <c r="HH144" s="86">
        <f t="shared" si="153"/>
        <v>1.1713903384297151E-59</v>
      </c>
      <c r="HI144" s="86">
        <f t="shared" si="153"/>
        <v>4.6120939128207632E-51</v>
      </c>
      <c r="HJ144" s="86">
        <f t="shared" si="153"/>
        <v>2.8327243938450413E-60</v>
      </c>
      <c r="HK144" s="86">
        <f t="shared" si="153"/>
        <v>3.8079898634548487E-56</v>
      </c>
      <c r="HL144" s="86">
        <f t="shared" si="161"/>
        <v>7.5887547805471203E-64</v>
      </c>
      <c r="HM144" s="86">
        <f t="shared" si="161"/>
        <v>5.9514948715900031E-47</v>
      </c>
      <c r="HN144" s="86">
        <f t="shared" si="161"/>
        <v>5.7891451045754827E-43</v>
      </c>
      <c r="HO144" s="86">
        <f t="shared" si="161"/>
        <v>1.9403791125202277E-31</v>
      </c>
      <c r="HP144" s="86">
        <f t="shared" si="161"/>
        <v>7.6561348429437027E-31</v>
      </c>
      <c r="HQ144" s="86">
        <f t="shared" si="161"/>
        <v>4.2880052493735362E-39</v>
      </c>
      <c r="HS144" s="86">
        <f t="shared" ref="HS144:IG160" si="171" xml:space="preserve"> _xlfn.NORM.DIST($B144, C$9, ABS(C$13), TRUE) * _xlfn.NORM.DIST(($B144 - C$9)*C$17, 0, ABS(C$13), TRUE) * 2</f>
        <v>6.160934586071116E-3</v>
      </c>
      <c r="HT144" s="86">
        <f t="shared" si="171"/>
        <v>7.1011434265012949E-4</v>
      </c>
      <c r="HU144" s="86">
        <f t="shared" si="171"/>
        <v>1.2686088146315945E-2</v>
      </c>
      <c r="HV144" s="86">
        <f t="shared" si="171"/>
        <v>6.2667230246954576E-3</v>
      </c>
      <c r="HW144" s="86">
        <f t="shared" si="171"/>
        <v>4.4611254181551826E-4</v>
      </c>
      <c r="HX144" s="86">
        <f t="shared" si="171"/>
        <v>6.7175911990393624E-3</v>
      </c>
      <c r="HY144" s="86">
        <f t="shared" si="171"/>
        <v>8.3379066073844474E-3</v>
      </c>
      <c r="HZ144" s="86">
        <f t="shared" si="171"/>
        <v>1.3655204396115435E-2</v>
      </c>
      <c r="IA144" s="86">
        <f t="shared" si="171"/>
        <v>5.4223579790833164E-2</v>
      </c>
      <c r="IB144" s="86">
        <f t="shared" si="171"/>
        <v>3.7846102323121251E-2</v>
      </c>
      <c r="IC144" s="86">
        <f t="shared" si="171"/>
        <v>1.3929874358620578E-2</v>
      </c>
      <c r="ID144" s="86">
        <f t="shared" si="171"/>
        <v>7.7349862088787191E-3</v>
      </c>
      <c r="IE144" s="86">
        <f t="shared" si="171"/>
        <v>7.4607363785643855E-3</v>
      </c>
      <c r="IF144" s="86">
        <f t="shared" si="171"/>
        <v>1.6560157357803862E-2</v>
      </c>
      <c r="IG144" s="86">
        <f t="shared" si="171"/>
        <v>1.8635922161956066E-2</v>
      </c>
      <c r="II144" s="86">
        <f t="shared" ref="II144:IW160" si="172" xml:space="preserve"> _xlfn.NORM.DIST($B144, C$10, ABS(C$14), TRUE) * _xlfn.NORM.DIST(($B144 - C$10)*C$18, 0, ABS(C$14), TRUE) * 2</f>
        <v>2.2558655885344419E-30</v>
      </c>
      <c r="IJ144" s="86">
        <f t="shared" si="172"/>
        <v>1.9272564451859328E-47</v>
      </c>
      <c r="IK144" s="86">
        <f t="shared" si="172"/>
        <v>2.4801998141151785E-33</v>
      </c>
      <c r="IL144" s="86">
        <f t="shared" si="172"/>
        <v>4.3326682352444664E-34</v>
      </c>
      <c r="IM144" s="86">
        <f t="shared" si="172"/>
        <v>1.6788123599858591E-54</v>
      </c>
      <c r="IN144" s="86">
        <f t="shared" si="172"/>
        <v>9.2198381899223608E-39</v>
      </c>
      <c r="IO144" s="86">
        <f t="shared" si="172"/>
        <v>3.4634543348519276E-37</v>
      </c>
      <c r="IP144" s="86">
        <f t="shared" si="172"/>
        <v>3.0833729547608957E-36</v>
      </c>
      <c r="IQ144" s="86">
        <f t="shared" si="172"/>
        <v>8.3029475249212171E-31</v>
      </c>
      <c r="IR144" s="86">
        <f t="shared" si="172"/>
        <v>5.1072136359605019E-35</v>
      </c>
      <c r="IS144" s="86">
        <f t="shared" si="172"/>
        <v>3.9541248607105915E-37</v>
      </c>
      <c r="IT144" s="86">
        <f t="shared" si="172"/>
        <v>1.0418227984496402E-32</v>
      </c>
      <c r="IU144" s="86">
        <f t="shared" si="172"/>
        <v>2.9757932328225589E-35</v>
      </c>
      <c r="IV144" s="86">
        <f t="shared" si="172"/>
        <v>2.0136294927170035E-22</v>
      </c>
      <c r="IW144" s="86">
        <f t="shared" si="172"/>
        <v>7.8049026762091425E-24</v>
      </c>
      <c r="IY144" s="86">
        <f t="shared" ref="IY144:JM160" si="173">GM144+HC144+HS144+II144</f>
        <v>6.160934586071116E-3</v>
      </c>
      <c r="IZ144" s="86">
        <f t="shared" si="173"/>
        <v>7.1011434265012949E-4</v>
      </c>
      <c r="JA144" s="86">
        <f t="shared" si="173"/>
        <v>1.2686088146315945E-2</v>
      </c>
      <c r="JB144" s="86">
        <f t="shared" si="173"/>
        <v>6.2667230246954576E-3</v>
      </c>
      <c r="JC144" s="86">
        <f t="shared" si="173"/>
        <v>4.4611254181551826E-4</v>
      </c>
      <c r="JD144" s="86">
        <f t="shared" si="173"/>
        <v>6.7175911990393624E-3</v>
      </c>
      <c r="JE144" s="86">
        <f t="shared" si="173"/>
        <v>8.3379066073844474E-3</v>
      </c>
      <c r="JF144" s="86">
        <f t="shared" si="173"/>
        <v>1.3655204396115435E-2</v>
      </c>
      <c r="JG144" s="86">
        <f t="shared" si="173"/>
        <v>5.4223579790833164E-2</v>
      </c>
      <c r="JH144" s="86">
        <f t="shared" si="173"/>
        <v>3.7846102323121251E-2</v>
      </c>
      <c r="JI144" s="86">
        <f t="shared" si="173"/>
        <v>1.3929874358620578E-2</v>
      </c>
      <c r="JJ144" s="86">
        <f t="shared" si="173"/>
        <v>7.7349862088787191E-3</v>
      </c>
      <c r="JK144" s="86">
        <f t="shared" si="173"/>
        <v>7.4607363785643855E-3</v>
      </c>
      <c r="JL144" s="86">
        <f t="shared" si="173"/>
        <v>1.6560157357803862E-2</v>
      </c>
      <c r="JM144" s="86">
        <f t="shared" si="173"/>
        <v>1.8635922161956066E-2</v>
      </c>
    </row>
    <row r="145" spans="2:273" x14ac:dyDescent="0.25">
      <c r="B145" s="2">
        <v>118</v>
      </c>
      <c r="C145" s="37">
        <v>50.31</v>
      </c>
      <c r="D145" s="37">
        <v>51.661000000000001</v>
      </c>
      <c r="E145" s="37">
        <v>51.274000000000001</v>
      </c>
      <c r="F145" s="37">
        <v>49.805999999999997</v>
      </c>
      <c r="G145" s="37">
        <v>45.145000000000003</v>
      </c>
      <c r="H145" s="37">
        <v>45.131</v>
      </c>
      <c r="I145" s="37">
        <v>48.41</v>
      </c>
      <c r="J145" s="37">
        <v>44.606999999999999</v>
      </c>
      <c r="K145" s="37">
        <v>54.41</v>
      </c>
      <c r="L145" s="37">
        <v>55.360999999999997</v>
      </c>
      <c r="M145" s="37">
        <v>51.377000000000002</v>
      </c>
      <c r="N145" s="37">
        <v>45.851999999999997</v>
      </c>
      <c r="O145" s="37">
        <v>46.508000000000003</v>
      </c>
      <c r="P145" s="37">
        <v>52.738</v>
      </c>
      <c r="Q145" s="37">
        <v>58.115000000000002</v>
      </c>
      <c r="S145" s="4">
        <f t="shared" si="162"/>
        <v>46.903035427015894</v>
      </c>
      <c r="T145" s="4">
        <f t="shared" si="162"/>
        <v>49.084839186944293</v>
      </c>
      <c r="U145" s="4">
        <f t="shared" si="162"/>
        <v>51.637862023368911</v>
      </c>
      <c r="V145" s="4">
        <f t="shared" si="162"/>
        <v>50.082155531866412</v>
      </c>
      <c r="W145" s="4">
        <f t="shared" si="162"/>
        <v>48.35422315297054</v>
      </c>
      <c r="X145" s="4">
        <f t="shared" si="162"/>
        <v>47.724190399634118</v>
      </c>
      <c r="Y145" s="4">
        <f t="shared" si="162"/>
        <v>47.808171167857111</v>
      </c>
      <c r="Z145" s="4">
        <f t="shared" si="162"/>
        <v>47.974568595180912</v>
      </c>
      <c r="AA145" s="4">
        <f t="shared" si="162"/>
        <v>55.362116024231099</v>
      </c>
      <c r="AB145" s="4">
        <f t="shared" si="162"/>
        <v>55.24211503853779</v>
      </c>
      <c r="AC145" s="4">
        <f t="shared" si="162"/>
        <v>49.847091906342463</v>
      </c>
      <c r="AD145" s="4">
        <f t="shared" si="162"/>
        <v>48.216219333562684</v>
      </c>
      <c r="AE145" s="4">
        <f t="shared" si="162"/>
        <v>50.213144049345047</v>
      </c>
      <c r="AF145" s="4">
        <f t="shared" si="162"/>
        <v>53.287359852735662</v>
      </c>
      <c r="AG145" s="4">
        <f t="shared" si="162"/>
        <v>60.065044205134114</v>
      </c>
      <c r="AI145" s="4">
        <f t="shared" si="163"/>
        <v>3.4069645729841085</v>
      </c>
      <c r="AJ145" s="4">
        <f t="shared" si="163"/>
        <v>2.5761608130557079</v>
      </c>
      <c r="AK145" s="4">
        <f t="shared" si="163"/>
        <v>-0.3638620233689096</v>
      </c>
      <c r="AL145" s="4">
        <f t="shared" si="163"/>
        <v>-0.27615553186641506</v>
      </c>
      <c r="AM145" s="4">
        <f t="shared" si="163"/>
        <v>-3.2092231529705373</v>
      </c>
      <c r="AN145" s="4">
        <f t="shared" si="163"/>
        <v>-2.5931903996341177</v>
      </c>
      <c r="AO145" s="4">
        <f t="shared" si="163"/>
        <v>0.60182883214288552</v>
      </c>
      <c r="AP145" s="4">
        <f t="shared" si="163"/>
        <v>-3.3675685951809129</v>
      </c>
      <c r="AQ145" s="4">
        <f t="shared" si="163"/>
        <v>-0.95211602423110264</v>
      </c>
      <c r="AR145" s="4">
        <f t="shared" si="163"/>
        <v>0.11888496146220717</v>
      </c>
      <c r="AS145" s="4">
        <f t="shared" si="163"/>
        <v>1.5299080936575393</v>
      </c>
      <c r="AT145" s="4">
        <f t="shared" si="163"/>
        <v>-2.3642193335626871</v>
      </c>
      <c r="AU145" s="4">
        <f t="shared" si="163"/>
        <v>-3.7051440493450443</v>
      </c>
      <c r="AV145" s="4">
        <f t="shared" si="163"/>
        <v>-0.54935985273566246</v>
      </c>
      <c r="AW145" s="4">
        <f t="shared" si="163"/>
        <v>-1.9500442051341125</v>
      </c>
      <c r="AY145" s="2">
        <f t="shared" si="167"/>
        <v>46.903035427015894</v>
      </c>
      <c r="AZ145" s="2">
        <f t="shared" si="167"/>
        <v>48.99244671230219</v>
      </c>
      <c r="BA145" s="2">
        <f t="shared" si="167"/>
        <v>50.399509830272009</v>
      </c>
      <c r="BB145" s="2">
        <f t="shared" si="167"/>
        <v>49.392875212881684</v>
      </c>
      <c r="BC145" s="2">
        <f t="shared" si="167"/>
        <v>48.220584213273746</v>
      </c>
      <c r="BD145" s="2">
        <f t="shared" si="167"/>
        <v>46.570402612510811</v>
      </c>
      <c r="BE145" s="2">
        <f t="shared" si="167"/>
        <v>46.336681192579888</v>
      </c>
      <c r="BF145" s="2">
        <f t="shared" si="167"/>
        <v>45.475393999137111</v>
      </c>
      <c r="BG145" s="2">
        <f t="shared" si="167"/>
        <v>47.004939546080003</v>
      </c>
      <c r="BH145" s="2">
        <f t="shared" si="167"/>
        <v>47.503834610988221</v>
      </c>
      <c r="BI145" s="2">
        <f t="shared" si="167"/>
        <v>46.233506048250383</v>
      </c>
      <c r="BJ145" s="2">
        <f t="shared" si="167"/>
        <v>46.203757175238707</v>
      </c>
      <c r="BK145" s="2">
        <f t="shared" si="167"/>
        <v>47.382187753766566</v>
      </c>
      <c r="BL145" s="2">
        <f t="shared" si="167"/>
        <v>47.598964591804538</v>
      </c>
      <c r="BM145" s="2">
        <f t="shared" si="167"/>
        <v>49.900892131526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>
        <f t="shared" si="168"/>
        <v>51.661000000000001</v>
      </c>
      <c r="CG145" s="2" t="str">
        <f t="shared" si="168"/>
        <v/>
      </c>
      <c r="CH145" s="2" t="str">
        <f t="shared" si="168"/>
        <v/>
      </c>
      <c r="CI145" s="2">
        <f t="shared" si="168"/>
        <v>45.145000000000003</v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>
        <f t="shared" si="111"/>
        <v>51.661000000000001</v>
      </c>
      <c r="CW145" s="2" t="str">
        <f t="shared" si="112"/>
        <v/>
      </c>
      <c r="CX145" s="2" t="str">
        <f t="shared" si="113"/>
        <v/>
      </c>
      <c r="CY145" s="2">
        <f t="shared" si="114"/>
        <v>45.145000000000003</v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56.933960538043912</v>
      </c>
      <c r="DL145" s="2">
        <f t="shared" si="164"/>
        <v>77.842484848484844</v>
      </c>
      <c r="DM145" s="2">
        <f t="shared" si="164"/>
        <v>113.65587822410146</v>
      </c>
      <c r="DN145" s="2">
        <f t="shared" si="164"/>
        <v>104.38983579985907</v>
      </c>
      <c r="DO145" s="2">
        <f t="shared" si="164"/>
        <v>80.377255813953482</v>
      </c>
      <c r="DP145" s="2">
        <f t="shared" si="164"/>
        <v>86.575368466898951</v>
      </c>
      <c r="DQ145" s="2">
        <f t="shared" si="164"/>
        <v>94.961080036242848</v>
      </c>
      <c r="DR145" s="2">
        <f t="shared" si="164"/>
        <v>94.10997177700348</v>
      </c>
      <c r="DS145" s="2">
        <f t="shared" si="164"/>
        <v>79.001675609756077</v>
      </c>
      <c r="DT145" s="2">
        <f t="shared" si="164"/>
        <v>97.647777327935216</v>
      </c>
      <c r="DU145" s="2">
        <f t="shared" si="164"/>
        <v>80.395537054409004</v>
      </c>
      <c r="DV145" s="2">
        <f t="shared" si="164"/>
        <v>91.226410069416303</v>
      </c>
      <c r="DW145" s="2">
        <f t="shared" si="164"/>
        <v>91.444260646330392</v>
      </c>
      <c r="DX145" s="2">
        <f t="shared" si="164"/>
        <v>68.702805337222799</v>
      </c>
      <c r="DY145" s="2">
        <f t="shared" si="164"/>
        <v>57.50324494773519</v>
      </c>
      <c r="EA145" s="2">
        <f t="shared" si="152"/>
        <v>46.896279444132063</v>
      </c>
      <c r="EB145" s="2">
        <f t="shared" si="152"/>
        <v>48.962025689241202</v>
      </c>
      <c r="EC145" s="2">
        <f t="shared" si="152"/>
        <v>50.336719486748287</v>
      </c>
      <c r="ED145" s="2">
        <f t="shared" si="152"/>
        <v>49.336305127841243</v>
      </c>
      <c r="EE145" s="2">
        <f t="shared" si="151"/>
        <v>48.183324833352721</v>
      </c>
      <c r="EF145" s="2">
        <f t="shared" si="151"/>
        <v>46.516456436166585</v>
      </c>
      <c r="EG145" s="2">
        <f t="shared" si="151"/>
        <v>46.282581437074114</v>
      </c>
      <c r="EH145" s="2">
        <f t="shared" si="151"/>
        <v>45.407611738232049</v>
      </c>
      <c r="EI145" s="2">
        <f t="shared" si="151"/>
        <v>46.976938484545073</v>
      </c>
      <c r="EJ145" s="2">
        <f t="shared" si="151"/>
        <v>47.442571345756349</v>
      </c>
      <c r="EK145" s="2">
        <f t="shared" si="151"/>
        <v>46.189449718991902</v>
      </c>
      <c r="EL145" s="2">
        <f t="shared" si="151"/>
        <v>46.143855717193773</v>
      </c>
      <c r="EM145" s="2">
        <f t="shared" si="135"/>
        <v>47.329254526232319</v>
      </c>
      <c r="EN145" s="2">
        <f t="shared" si="135"/>
        <v>47.571497570690056</v>
      </c>
      <c r="EO145" s="2">
        <f t="shared" si="135"/>
        <v>49.896119260279583</v>
      </c>
      <c r="EQ145" s="2">
        <f t="shared" si="165"/>
        <v>46.746495683671853</v>
      </c>
      <c r="ER145" s="2">
        <f t="shared" si="165"/>
        <v>48.919086420371116</v>
      </c>
      <c r="ES145" s="2">
        <f t="shared" si="165"/>
        <v>50.149632241910339</v>
      </c>
      <c r="ET145" s="2">
        <f t="shared" si="165"/>
        <v>49.242903934962399</v>
      </c>
      <c r="EU145" s="2">
        <f t="shared" si="165"/>
        <v>48.220505156460753</v>
      </c>
      <c r="EV145" s="2">
        <f t="shared" si="165"/>
        <v>46.872419941405042</v>
      </c>
      <c r="EW145" s="2">
        <f t="shared" si="165"/>
        <v>46.298612190604004</v>
      </c>
      <c r="EX145" s="2">
        <f t="shared" si="165"/>
        <v>45.824760050633571</v>
      </c>
      <c r="EY145" s="2">
        <f t="shared" si="165"/>
        <v>46.714504215749777</v>
      </c>
      <c r="EZ145" s="2">
        <f t="shared" si="165"/>
        <v>47.312088053641801</v>
      </c>
      <c r="FA145" s="2">
        <f t="shared" si="165"/>
        <v>46.220914374133628</v>
      </c>
      <c r="FB145" s="2">
        <f t="shared" si="165"/>
        <v>46.276178471601561</v>
      </c>
      <c r="FC145" s="2">
        <f t="shared" si="165"/>
        <v>47.409448860082762</v>
      </c>
      <c r="FD145" s="2">
        <f t="shared" si="165"/>
        <v>47.605426049095513</v>
      </c>
      <c r="FE145" s="2">
        <f t="shared" si="165"/>
        <v>49.554186196915254</v>
      </c>
      <c r="FG145" s="2">
        <f t="shared" si="166"/>
        <v>0.99903763652278188</v>
      </c>
      <c r="FH145" s="2">
        <f t="shared" si="166"/>
        <v>0.99892386456316207</v>
      </c>
      <c r="FI145" s="2">
        <f t="shared" si="166"/>
        <v>0.99894187515010102</v>
      </c>
      <c r="FJ145" s="2">
        <f t="shared" si="166"/>
        <v>0.99894147130349187</v>
      </c>
      <c r="FK145" s="2">
        <f t="shared" si="166"/>
        <v>0.99886364606591205</v>
      </c>
      <c r="FL145" s="2">
        <f t="shared" si="166"/>
        <v>0.99884624005399336</v>
      </c>
      <c r="FM145" s="2">
        <f t="shared" si="166"/>
        <v>0.99889545126634394</v>
      </c>
      <c r="FN145" s="2">
        <f t="shared" si="166"/>
        <v>0.99882889958285459</v>
      </c>
      <c r="FO145" s="2">
        <f t="shared" si="166"/>
        <v>0.99884417994557451</v>
      </c>
      <c r="FP145" s="2">
        <f t="shared" si="166"/>
        <v>0.99869806375576464</v>
      </c>
      <c r="FQ145" s="2">
        <f t="shared" si="166"/>
        <v>0.99873554062442227</v>
      </c>
      <c r="FR145" s="2">
        <f t="shared" si="166"/>
        <v>0.99873258386895059</v>
      </c>
      <c r="FS145" s="2">
        <f t="shared" si="166"/>
        <v>0.99884108754405743</v>
      </c>
      <c r="FT145" s="2">
        <f t="shared" si="166"/>
        <v>0.99872754091040228</v>
      </c>
      <c r="FU145" s="2">
        <f t="shared" si="166"/>
        <v>0.99873410365627813</v>
      </c>
      <c r="FW145" s="2">
        <f t="shared" si="169"/>
        <v>1.9387380768026027E-2</v>
      </c>
      <c r="FX145" s="2">
        <f t="shared" si="169"/>
        <v>1.5330081059601056E-2</v>
      </c>
      <c r="FY145" s="2">
        <f t="shared" si="169"/>
        <v>2.2498764224207574E-2</v>
      </c>
      <c r="FZ145" s="2">
        <f t="shared" si="169"/>
        <v>1.8261619229963635E-2</v>
      </c>
      <c r="GA145" s="2">
        <f t="shared" si="169"/>
        <v>1.8173048026181117E-2</v>
      </c>
      <c r="GB145" s="2">
        <f t="shared" si="169"/>
        <v>2.1709551818766645E-2</v>
      </c>
      <c r="GC145" s="2">
        <f t="shared" si="169"/>
        <v>2.0709040355313901E-2</v>
      </c>
      <c r="GD145" s="2">
        <f t="shared" si="169"/>
        <v>2.5762795696851842E-2</v>
      </c>
      <c r="GE145" s="2">
        <f t="shared" si="169"/>
        <v>3.4346779151471635E-2</v>
      </c>
      <c r="GF145" s="2">
        <f t="shared" si="169"/>
        <v>3.1427104721055345E-2</v>
      </c>
      <c r="GG145" s="2">
        <f t="shared" si="169"/>
        <v>2.555634001895573E-2</v>
      </c>
      <c r="GH145" s="2">
        <f t="shared" si="169"/>
        <v>2.0881528973517988E-2</v>
      </c>
      <c r="GI145" s="2">
        <f t="shared" si="169"/>
        <v>2.2542707955571083E-2</v>
      </c>
      <c r="GJ145" s="2">
        <f t="shared" si="169"/>
        <v>1.7044574323770056E-2</v>
      </c>
      <c r="GK145" s="2">
        <f t="shared" si="169"/>
        <v>1.4204421472968506E-2</v>
      </c>
      <c r="GM145" s="86">
        <f t="shared" si="170"/>
        <v>1.3015212239821932E-58</v>
      </c>
      <c r="GN145" s="86">
        <f t="shared" si="170"/>
        <v>3.758685984304887E-74</v>
      </c>
      <c r="GO145" s="86">
        <f t="shared" si="170"/>
        <v>8.3603478550463827E-138</v>
      </c>
      <c r="GP145" s="86">
        <f t="shared" si="170"/>
        <v>2.1043044367581679E-136</v>
      </c>
      <c r="GQ145" s="86">
        <f t="shared" si="170"/>
        <v>4.8301177525945806E-141</v>
      </c>
      <c r="GR145" s="86">
        <f t="shared" si="170"/>
        <v>3.8582917139909932E-157</v>
      </c>
      <c r="GS145" s="86">
        <f t="shared" si="170"/>
        <v>3.5008387392550763E-156</v>
      </c>
      <c r="GT145" s="86">
        <f t="shared" si="170"/>
        <v>2.5811745734784125E-154</v>
      </c>
      <c r="GU145" s="86">
        <f t="shared" si="170"/>
        <v>3.8028808333509038E-155</v>
      </c>
      <c r="GV145" s="86">
        <f t="shared" si="170"/>
        <v>4.0559632603608389E-146</v>
      </c>
      <c r="GW145" s="86">
        <f t="shared" si="170"/>
        <v>2.0419172049682457E-138</v>
      </c>
      <c r="GX145" s="86">
        <f t="shared" si="170"/>
        <v>6.3235881081980322E-86</v>
      </c>
      <c r="GY145" s="86">
        <f t="shared" si="170"/>
        <v>2.9996867267261629E-86</v>
      </c>
      <c r="GZ145" s="86">
        <f t="shared" si="170"/>
        <v>1.1678182980795523E-108</v>
      </c>
      <c r="HA145" s="86">
        <f t="shared" si="170"/>
        <v>1.4746689980573834E-111</v>
      </c>
      <c r="HC145" s="86">
        <f t="shared" si="153"/>
        <v>8.6688189841380582E-25</v>
      </c>
      <c r="HD145" s="86">
        <f t="shared" si="153"/>
        <v>1.2456801798972872E-40</v>
      </c>
      <c r="HE145" s="86">
        <f t="shared" si="153"/>
        <v>1.0240623338273659E-55</v>
      </c>
      <c r="HF145" s="86">
        <f t="shared" si="153"/>
        <v>3.4627612323649344E-65</v>
      </c>
      <c r="HG145" s="86">
        <f t="shared" si="153"/>
        <v>1.5206365558787518E-30</v>
      </c>
      <c r="HH145" s="86">
        <f t="shared" si="153"/>
        <v>8.7933194416555919E-64</v>
      </c>
      <c r="HI145" s="86">
        <f t="shared" si="153"/>
        <v>1.3645411314768315E-54</v>
      </c>
      <c r="HJ145" s="86">
        <f t="shared" si="153"/>
        <v>2.3138281210662227E-64</v>
      </c>
      <c r="HK145" s="86">
        <f t="shared" si="153"/>
        <v>7.5706374239246022E-60</v>
      </c>
      <c r="HL145" s="86">
        <f t="shared" si="161"/>
        <v>5.3544587622121482E-68</v>
      </c>
      <c r="HM145" s="86">
        <f t="shared" si="161"/>
        <v>4.3966818744177889E-50</v>
      </c>
      <c r="HN145" s="86">
        <f t="shared" si="161"/>
        <v>4.8604424411697334E-46</v>
      </c>
      <c r="HO145" s="86">
        <f t="shared" si="161"/>
        <v>1.3012261247760318E-33</v>
      </c>
      <c r="HP145" s="86">
        <f t="shared" si="161"/>
        <v>5.1629863036550603E-33</v>
      </c>
      <c r="HQ145" s="86">
        <f t="shared" si="161"/>
        <v>8.0041112814204398E-42</v>
      </c>
      <c r="HS145" s="86">
        <f t="shared" si="171"/>
        <v>1.1598422319850931E-2</v>
      </c>
      <c r="HT145" s="86">
        <f t="shared" si="171"/>
        <v>1.7563130560864786E-3</v>
      </c>
      <c r="HU145" s="86">
        <f t="shared" si="171"/>
        <v>2.3896686209408574E-2</v>
      </c>
      <c r="HV145" s="86">
        <f t="shared" si="171"/>
        <v>1.2125364363631552E-2</v>
      </c>
      <c r="HW145" s="86">
        <f t="shared" si="171"/>
        <v>1.2674109152788961E-3</v>
      </c>
      <c r="HX145" s="86">
        <f t="shared" si="171"/>
        <v>1.3930566420564379E-2</v>
      </c>
      <c r="HY145" s="86">
        <f t="shared" si="171"/>
        <v>1.6610058875108632E-2</v>
      </c>
      <c r="HZ145" s="86">
        <f t="shared" si="171"/>
        <v>2.688636651820658E-2</v>
      </c>
      <c r="IA145" s="86">
        <f t="shared" si="171"/>
        <v>9.2896538579346613E-2</v>
      </c>
      <c r="IB145" s="86">
        <f t="shared" si="171"/>
        <v>6.9029728591830181E-2</v>
      </c>
      <c r="IC145" s="86">
        <f t="shared" si="171"/>
        <v>2.7566689605317427E-2</v>
      </c>
      <c r="ID145" s="86">
        <f t="shared" si="171"/>
        <v>1.4858049914490105E-2</v>
      </c>
      <c r="IE145" s="86">
        <f t="shared" si="171"/>
        <v>1.4933828215330059E-2</v>
      </c>
      <c r="IF145" s="86">
        <f t="shared" si="171"/>
        <v>2.6634495275963788E-2</v>
      </c>
      <c r="IG145" s="86">
        <f t="shared" si="171"/>
        <v>2.779925109099082E-2</v>
      </c>
      <c r="II145" s="86">
        <f t="shared" si="172"/>
        <v>4.5184197428108052E-29</v>
      </c>
      <c r="IJ145" s="86">
        <f t="shared" si="172"/>
        <v>1.7420126689601974E-45</v>
      </c>
      <c r="IK145" s="86">
        <f t="shared" si="172"/>
        <v>7.676747172102755E-32</v>
      </c>
      <c r="IL145" s="86">
        <f t="shared" si="172"/>
        <v>1.2135883029046598E-32</v>
      </c>
      <c r="IM145" s="86">
        <f t="shared" si="172"/>
        <v>3.7735932150922147E-52</v>
      </c>
      <c r="IN145" s="86">
        <f t="shared" si="172"/>
        <v>4.9371788338891104E-37</v>
      </c>
      <c r="IO145" s="86">
        <f t="shared" si="172"/>
        <v>1.4969835678427586E-35</v>
      </c>
      <c r="IP145" s="86">
        <f t="shared" si="172"/>
        <v>1.4982603003252247E-34</v>
      </c>
      <c r="IQ145" s="86">
        <f t="shared" si="172"/>
        <v>2.9089104314748818E-29</v>
      </c>
      <c r="IR145" s="86">
        <f t="shared" si="172"/>
        <v>2.684758781717237E-33</v>
      </c>
      <c r="IS145" s="86">
        <f t="shared" si="172"/>
        <v>2.1044299772344736E-35</v>
      </c>
      <c r="IT145" s="86">
        <f t="shared" si="172"/>
        <v>2.8272507226143346E-31</v>
      </c>
      <c r="IU145" s="86">
        <f t="shared" si="172"/>
        <v>1.13502055472164E-33</v>
      </c>
      <c r="IV145" s="86">
        <f t="shared" si="172"/>
        <v>1.6544776549742209E-21</v>
      </c>
      <c r="IW145" s="86">
        <f t="shared" si="172"/>
        <v>6.716989082549687E-23</v>
      </c>
      <c r="IY145" s="86">
        <f t="shared" si="173"/>
        <v>1.1598422319850931E-2</v>
      </c>
      <c r="IZ145" s="86">
        <f t="shared" si="173"/>
        <v>1.7563130560864786E-3</v>
      </c>
      <c r="JA145" s="86">
        <f t="shared" si="173"/>
        <v>2.3896686209408574E-2</v>
      </c>
      <c r="JB145" s="86">
        <f t="shared" si="173"/>
        <v>1.2125364363631552E-2</v>
      </c>
      <c r="JC145" s="86">
        <f t="shared" si="173"/>
        <v>1.2674109152788961E-3</v>
      </c>
      <c r="JD145" s="86">
        <f t="shared" si="173"/>
        <v>1.3930566420564379E-2</v>
      </c>
      <c r="JE145" s="86">
        <f t="shared" si="173"/>
        <v>1.6610058875108632E-2</v>
      </c>
      <c r="JF145" s="86">
        <f t="shared" si="173"/>
        <v>2.688636651820658E-2</v>
      </c>
      <c r="JG145" s="86">
        <f t="shared" si="173"/>
        <v>9.2896538579346613E-2</v>
      </c>
      <c r="JH145" s="86">
        <f t="shared" si="173"/>
        <v>6.9029728591830181E-2</v>
      </c>
      <c r="JI145" s="86">
        <f t="shared" si="173"/>
        <v>2.7566689605317427E-2</v>
      </c>
      <c r="JJ145" s="86">
        <f t="shared" si="173"/>
        <v>1.4858049914490105E-2</v>
      </c>
      <c r="JK145" s="86">
        <f t="shared" si="173"/>
        <v>1.4933828215330059E-2</v>
      </c>
      <c r="JL145" s="86">
        <f t="shared" si="173"/>
        <v>2.6634495275963788E-2</v>
      </c>
      <c r="JM145" s="86">
        <f t="shared" si="173"/>
        <v>2.779925109099082E-2</v>
      </c>
    </row>
    <row r="146" spans="2:273" x14ac:dyDescent="0.25">
      <c r="B146" s="2">
        <v>119</v>
      </c>
      <c r="C146" s="37">
        <v>48.621000000000002</v>
      </c>
      <c r="D146" s="37">
        <v>50.128999999999998</v>
      </c>
      <c r="E146" s="37">
        <v>53.741999999999997</v>
      </c>
      <c r="F146" s="37">
        <v>50.145000000000003</v>
      </c>
      <c r="G146" s="37">
        <v>47.338999999999999</v>
      </c>
      <c r="H146" s="37">
        <v>48.279000000000003</v>
      </c>
      <c r="I146" s="37">
        <v>48.557000000000002</v>
      </c>
      <c r="J146" s="37">
        <v>46.835999999999999</v>
      </c>
      <c r="K146" s="37">
        <v>59.213000000000001</v>
      </c>
      <c r="L146" s="37">
        <v>60.671999999999997</v>
      </c>
      <c r="M146" s="37">
        <v>54.18</v>
      </c>
      <c r="N146" s="37">
        <v>49.033000000000001</v>
      </c>
      <c r="O146" s="37">
        <v>53.738</v>
      </c>
      <c r="P146" s="37">
        <v>54.622999999999998</v>
      </c>
      <c r="Q146" s="37">
        <v>60.508000000000003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46.818216574319443</v>
      </c>
      <c r="T146" s="4">
        <f t="shared" si="174"/>
        <v>49.063654428399801</v>
      </c>
      <c r="U146" s="4">
        <f t="shared" si="174"/>
        <v>52.290494678190626</v>
      </c>
      <c r="V146" s="4">
        <f t="shared" si="174"/>
        <v>50.466883153477099</v>
      </c>
      <c r="W146" s="4">
        <f t="shared" si="174"/>
        <v>48.422678721692698</v>
      </c>
      <c r="X146" s="4">
        <f t="shared" si="174"/>
        <v>48.472484438396734</v>
      </c>
      <c r="Y146" s="4">
        <f t="shared" si="174"/>
        <v>48.73065989953966</v>
      </c>
      <c r="Z146" s="4">
        <f t="shared" si="174"/>
        <v>49.503093458780526</v>
      </c>
      <c r="AA146" s="4">
        <f t="shared" si="174"/>
        <v>58.918217596540103</v>
      </c>
      <c r="AB146" s="4">
        <f t="shared" si="174"/>
        <v>59.153521757167191</v>
      </c>
      <c r="AC146" s="4">
        <f t="shared" si="174"/>
        <v>52.179274742632558</v>
      </c>
      <c r="AD146" s="4">
        <f t="shared" si="174"/>
        <v>49.451408614615623</v>
      </c>
      <c r="AE146" s="4">
        <f t="shared" si="174"/>
        <v>52.157331600629306</v>
      </c>
      <c r="AF146" s="4">
        <f t="shared" si="174"/>
        <v>55.782544630835041</v>
      </c>
      <c r="AG146" s="4">
        <f t="shared" si="174"/>
        <v>63.854775747970038</v>
      </c>
      <c r="AI146" s="4">
        <f t="shared" ref="AI146:AW162" si="175">IF(OR($B146 &lt; C$230, $B146 &gt; C$233), 0, C146-S146)</f>
        <v>1.802783425680559</v>
      </c>
      <c r="AJ146" s="4">
        <f t="shared" si="175"/>
        <v>1.0653455716001972</v>
      </c>
      <c r="AK146" s="4">
        <f t="shared" si="175"/>
        <v>1.4515053218093712</v>
      </c>
      <c r="AL146" s="4">
        <f t="shared" si="175"/>
        <v>-0.32188315347709562</v>
      </c>
      <c r="AM146" s="4">
        <f t="shared" si="175"/>
        <v>-1.0836787216926993</v>
      </c>
      <c r="AN146" s="4">
        <f t="shared" si="175"/>
        <v>-0.19348443839673024</v>
      </c>
      <c r="AO146" s="4">
        <f t="shared" si="175"/>
        <v>-0.17365989953965766</v>
      </c>
      <c r="AP146" s="4">
        <f t="shared" si="175"/>
        <v>-2.6670934587805277</v>
      </c>
      <c r="AQ146" s="4">
        <f t="shared" si="175"/>
        <v>0.29478240345989803</v>
      </c>
      <c r="AR146" s="4">
        <f t="shared" si="175"/>
        <v>1.5184782428328063</v>
      </c>
      <c r="AS146" s="4">
        <f t="shared" si="175"/>
        <v>2.0007252573674421</v>
      </c>
      <c r="AT146" s="4">
        <f t="shared" si="175"/>
        <v>-0.41840861461562184</v>
      </c>
      <c r="AU146" s="4">
        <f t="shared" si="175"/>
        <v>1.580668399370694</v>
      </c>
      <c r="AV146" s="4">
        <f t="shared" si="175"/>
        <v>-1.1595446308350432</v>
      </c>
      <c r="AW146" s="4">
        <f t="shared" si="175"/>
        <v>-3.3467757479700353</v>
      </c>
      <c r="AY146" s="2">
        <f t="shared" si="167"/>
        <v>46.818216574319443</v>
      </c>
      <c r="AZ146" s="2">
        <f t="shared" si="167"/>
        <v>48.863982744543506</v>
      </c>
      <c r="BA146" s="2">
        <f t="shared" si="167"/>
        <v>50.257793445058233</v>
      </c>
      <c r="BB146" s="2">
        <f t="shared" si="167"/>
        <v>49.287936793156135</v>
      </c>
      <c r="BC146" s="2">
        <f t="shared" si="167"/>
        <v>48.09849310979363</v>
      </c>
      <c r="BD146" s="2">
        <f t="shared" si="167"/>
        <v>46.404716478165476</v>
      </c>
      <c r="BE146" s="2">
        <f t="shared" si="167"/>
        <v>46.184147816473484</v>
      </c>
      <c r="BF146" s="2">
        <f t="shared" si="167"/>
        <v>45.292553704191718</v>
      </c>
      <c r="BG146" s="2">
        <f t="shared" si="167"/>
        <v>46.937617241527931</v>
      </c>
      <c r="BH146" s="2">
        <f t="shared" si="167"/>
        <v>47.382830443670635</v>
      </c>
      <c r="BI146" s="2">
        <f t="shared" si="167"/>
        <v>46.076786649366618</v>
      </c>
      <c r="BJ146" s="2">
        <f t="shared" si="167"/>
        <v>46.047648713346774</v>
      </c>
      <c r="BK146" s="2">
        <f t="shared" si="167"/>
        <v>47.223723443436548</v>
      </c>
      <c r="BL146" s="2">
        <f t="shared" si="167"/>
        <v>47.449629067402455</v>
      </c>
      <c r="BM146" s="2">
        <f t="shared" si="167"/>
        <v>49.799541082168915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>
        <f t="shared" si="168"/>
        <v>50.128999999999998</v>
      </c>
      <c r="CG146" s="2" t="str">
        <f t="shared" si="168"/>
        <v/>
      </c>
      <c r="CH146" s="2" t="str">
        <f t="shared" si="168"/>
        <v/>
      </c>
      <c r="CI146" s="2">
        <f t="shared" si="168"/>
        <v>47.338999999999999</v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>
        <f t="shared" si="111"/>
        <v>50.128999999999998</v>
      </c>
      <c r="CW146" s="2" t="str">
        <f t="shared" si="112"/>
        <v/>
      </c>
      <c r="CX146" s="2" t="str">
        <f t="shared" si="113"/>
        <v/>
      </c>
      <c r="CY146" s="2">
        <f t="shared" si="114"/>
        <v>47.338999999999999</v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56.936727898873663</v>
      </c>
      <c r="DL146" s="2">
        <f t="shared" si="176"/>
        <v>77.998409090909078</v>
      </c>
      <c r="DM146" s="2">
        <f t="shared" si="176"/>
        <v>114.1409016913319</v>
      </c>
      <c r="DN146" s="2">
        <f t="shared" si="176"/>
        <v>104.77217441860466</v>
      </c>
      <c r="DO146" s="2">
        <f t="shared" si="176"/>
        <v>80.56379069767442</v>
      </c>
      <c r="DP146" s="2">
        <f t="shared" si="176"/>
        <v>86.819013937282222</v>
      </c>
      <c r="DQ146" s="2">
        <f t="shared" si="176"/>
        <v>95.278841286620377</v>
      </c>
      <c r="DR146" s="2">
        <f t="shared" si="176"/>
        <v>94.428844076655054</v>
      </c>
      <c r="DS146" s="2">
        <f t="shared" si="176"/>
        <v>79.190018292682907</v>
      </c>
      <c r="DT146" s="2">
        <f t="shared" si="176"/>
        <v>98.043489878542516</v>
      </c>
      <c r="DU146" s="2">
        <f t="shared" si="176"/>
        <v>80.62336285178236</v>
      </c>
      <c r="DV146" s="2">
        <f t="shared" si="176"/>
        <v>91.545253518083342</v>
      </c>
      <c r="DW146" s="2">
        <f t="shared" si="176"/>
        <v>91.727987012986986</v>
      </c>
      <c r="DX146" s="2">
        <f t="shared" si="176"/>
        <v>68.781824136347666</v>
      </c>
      <c r="DY146" s="2">
        <f t="shared" si="176"/>
        <v>57.515051393728221</v>
      </c>
      <c r="EA146" s="2">
        <f t="shared" si="152"/>
        <v>46.813150469917261</v>
      </c>
      <c r="EB146" s="2">
        <f t="shared" si="152"/>
        <v>48.83652094483179</v>
      </c>
      <c r="EC146" s="2">
        <f t="shared" si="152"/>
        <v>50.201407767292686</v>
      </c>
      <c r="ED146" s="2">
        <f t="shared" si="152"/>
        <v>49.236505641098411</v>
      </c>
      <c r="EE146" s="2">
        <f t="shared" si="151"/>
        <v>48.064001274997082</v>
      </c>
      <c r="EF146" s="2">
        <f t="shared" si="151"/>
        <v>46.35269549499985</v>
      </c>
      <c r="EG146" s="2">
        <f t="shared" si="151"/>
        <v>46.134247695948424</v>
      </c>
      <c r="EH146" s="2">
        <f t="shared" si="151"/>
        <v>45.227057033881515</v>
      </c>
      <c r="EI146" s="2">
        <f t="shared" si="151"/>
        <v>46.914549246433737</v>
      </c>
      <c r="EJ146" s="2">
        <f t="shared" si="151"/>
        <v>47.32771410753638</v>
      </c>
      <c r="EK146" s="2">
        <f t="shared" si="151"/>
        <v>46.035813438902828</v>
      </c>
      <c r="EL146" s="2">
        <f t="shared" si="151"/>
        <v>45.991375032213369</v>
      </c>
      <c r="EM146" s="2">
        <f t="shared" si="135"/>
        <v>47.173967543280021</v>
      </c>
      <c r="EN146" s="2">
        <f t="shared" si="135"/>
        <v>47.423969228740589</v>
      </c>
      <c r="EO146" s="2">
        <f t="shared" si="135"/>
        <v>49.796349413646823</v>
      </c>
      <c r="EQ146" s="2">
        <f t="shared" ref="EQ146:FE162" si="177">CU$228*$B146+CU$229</f>
        <v>46.633117386105582</v>
      </c>
      <c r="ER146" s="2">
        <f t="shared" si="177"/>
        <v>48.767303564277128</v>
      </c>
      <c r="ES146" s="2">
        <f t="shared" si="177"/>
        <v>49.985164299000161</v>
      </c>
      <c r="ET146" s="2">
        <f t="shared" si="177"/>
        <v>49.127071279727147</v>
      </c>
      <c r="EU146" s="2">
        <f t="shared" si="177"/>
        <v>48.104559053739798</v>
      </c>
      <c r="EV146" s="2">
        <f t="shared" si="177"/>
        <v>46.749942248433619</v>
      </c>
      <c r="EW146" s="2">
        <f t="shared" si="177"/>
        <v>46.151412768117211</v>
      </c>
      <c r="EX146" s="2">
        <f t="shared" si="177"/>
        <v>45.686310253295666</v>
      </c>
      <c r="EY146" s="2">
        <f t="shared" si="177"/>
        <v>46.622625120775069</v>
      </c>
      <c r="EZ146" s="2">
        <f t="shared" si="177"/>
        <v>47.178988630642657</v>
      </c>
      <c r="FA146" s="2">
        <f t="shared" si="177"/>
        <v>46.074535068969851</v>
      </c>
      <c r="FB146" s="2">
        <f t="shared" si="177"/>
        <v>46.149457684549574</v>
      </c>
      <c r="FC146" s="2">
        <f t="shared" si="177"/>
        <v>47.281822959415344</v>
      </c>
      <c r="FD146" s="2">
        <f t="shared" si="177"/>
        <v>47.470669451618257</v>
      </c>
      <c r="FE146" s="2">
        <f t="shared" si="177"/>
        <v>49.428545171835474</v>
      </c>
      <c r="FG146" s="2">
        <f t="shared" ref="FG146:FU162" si="178">POWER(10,($B146-C$231)/C$229)/(1+POWER(10,($B146-C$231)/C$229))</f>
        <v>0.9991222397507854</v>
      </c>
      <c r="FH146" s="2">
        <f t="shared" si="178"/>
        <v>0.99901845987666849</v>
      </c>
      <c r="FI146" s="2">
        <f t="shared" si="178"/>
        <v>0.999034888812254</v>
      </c>
      <c r="FJ146" s="2">
        <f t="shared" si="178"/>
        <v>0.99903452043116392</v>
      </c>
      <c r="FK146" s="2">
        <f t="shared" si="178"/>
        <v>0.99896352926134468</v>
      </c>
      <c r="FL146" s="2">
        <f t="shared" si="178"/>
        <v>0.99894765159053289</v>
      </c>
      <c r="FM146" s="2">
        <f t="shared" si="178"/>
        <v>0.99899254166913032</v>
      </c>
      <c r="FN146" s="2">
        <f t="shared" si="178"/>
        <v>0.99893183365730409</v>
      </c>
      <c r="FO146" s="2">
        <f t="shared" si="178"/>
        <v>0.99894577236745197</v>
      </c>
      <c r="FP146" s="2">
        <f t="shared" si="178"/>
        <v>0.99881248399569422</v>
      </c>
      <c r="FQ146" s="2">
        <f t="shared" si="178"/>
        <v>0.99884667102564351</v>
      </c>
      <c r="FR146" s="2">
        <f t="shared" si="178"/>
        <v>0.99884397383176304</v>
      </c>
      <c r="FS146" s="2">
        <f t="shared" si="178"/>
        <v>0.99894295148924594</v>
      </c>
      <c r="FT146" s="2">
        <f t="shared" si="178"/>
        <v>0.99883937357088881</v>
      </c>
      <c r="FU146" s="2">
        <f t="shared" si="178"/>
        <v>0.99884536020328984</v>
      </c>
      <c r="FW146" s="2">
        <f t="shared" si="169"/>
        <v>2.1218152596850455E-2</v>
      </c>
      <c r="FX146" s="2">
        <f t="shared" si="169"/>
        <v>1.6784275372045243E-2</v>
      </c>
      <c r="FY146" s="2">
        <f t="shared" si="169"/>
        <v>2.4615971993938088E-2</v>
      </c>
      <c r="FZ146" s="2">
        <f t="shared" si="169"/>
        <v>1.9988251050149775E-2</v>
      </c>
      <c r="GA146" s="2">
        <f t="shared" si="169"/>
        <v>1.98914751372864E-2</v>
      </c>
      <c r="GB146" s="2">
        <f t="shared" si="169"/>
        <v>2.3754296880543233E-2</v>
      </c>
      <c r="GC146" s="2">
        <f t="shared" si="169"/>
        <v>2.2661733729083561E-2</v>
      </c>
      <c r="GD146" s="2">
        <f t="shared" si="169"/>
        <v>2.8178305221512483E-2</v>
      </c>
      <c r="GE146" s="2">
        <f t="shared" si="169"/>
        <v>3.7536110463942424E-2</v>
      </c>
      <c r="GF146" s="2">
        <f t="shared" si="169"/>
        <v>3.4354969782684291E-2</v>
      </c>
      <c r="GG146" s="2">
        <f t="shared" si="169"/>
        <v>2.7953047742500226E-2</v>
      </c>
      <c r="GH146" s="2">
        <f t="shared" si="169"/>
        <v>2.2850107115929046E-2</v>
      </c>
      <c r="GI146" s="2">
        <f t="shared" si="169"/>
        <v>2.4663946635986839E-2</v>
      </c>
      <c r="GJ146" s="2">
        <f t="shared" si="169"/>
        <v>1.8658321808439925E-2</v>
      </c>
      <c r="GK146" s="2">
        <f t="shared" si="169"/>
        <v>1.5553523621364466E-2</v>
      </c>
      <c r="GM146" s="86">
        <f t="shared" si="170"/>
        <v>8.9067804813422577E-61</v>
      </c>
      <c r="GN146" s="86">
        <f t="shared" si="170"/>
        <v>6.0396088439362887E-77</v>
      </c>
      <c r="GO146" s="86">
        <f t="shared" si="170"/>
        <v>6.676752562905404E-143</v>
      </c>
      <c r="GP146" s="86">
        <f t="shared" si="170"/>
        <v>1.8389884969744219E-141</v>
      </c>
      <c r="GQ146" s="86">
        <f t="shared" si="170"/>
        <v>2.727007228061839E-146</v>
      </c>
      <c r="GR146" s="86">
        <f t="shared" si="170"/>
        <v>6.6496302255933324E-163</v>
      </c>
      <c r="GS146" s="86">
        <f t="shared" si="170"/>
        <v>5.8596344282161637E-162</v>
      </c>
      <c r="GT146" s="86">
        <f t="shared" si="170"/>
        <v>5.6763827714789816E-160</v>
      </c>
      <c r="GU146" s="86">
        <f t="shared" si="170"/>
        <v>8.3012193644721647E-161</v>
      </c>
      <c r="GV146" s="86">
        <f t="shared" si="170"/>
        <v>1.847718732035249E-151</v>
      </c>
      <c r="GW146" s="86">
        <f t="shared" si="170"/>
        <v>1.6020092886666831E-143</v>
      </c>
      <c r="GX146" s="86">
        <f t="shared" si="170"/>
        <v>4.0246404718190289E-89</v>
      </c>
      <c r="GY146" s="86">
        <f t="shared" si="170"/>
        <v>1.9877318392500995E-89</v>
      </c>
      <c r="GZ146" s="86">
        <f t="shared" si="170"/>
        <v>1.0614303662070073E-112</v>
      </c>
      <c r="HA146" s="86">
        <f t="shared" si="170"/>
        <v>1.0823648319325971E-115</v>
      </c>
      <c r="HC146" s="86">
        <f t="shared" si="153"/>
        <v>1.5990737782987942E-26</v>
      </c>
      <c r="HD146" s="86">
        <f t="shared" si="153"/>
        <v>1.6312034713676018E-43</v>
      </c>
      <c r="HE146" s="86">
        <f t="shared" si="153"/>
        <v>1.5509068148467332E-59</v>
      </c>
      <c r="HF146" s="86">
        <f t="shared" si="153"/>
        <v>1.0061292830453125E-69</v>
      </c>
      <c r="HG146" s="86">
        <f t="shared" si="153"/>
        <v>1.4530708245528077E-32</v>
      </c>
      <c r="HH146" s="86">
        <f t="shared" si="153"/>
        <v>4.7701816276872961E-68</v>
      </c>
      <c r="HI146" s="86">
        <f t="shared" si="153"/>
        <v>3.0551141078634602E-58</v>
      </c>
      <c r="HJ146" s="86">
        <f t="shared" si="153"/>
        <v>1.3779850988232934E-68</v>
      </c>
      <c r="HK146" s="86">
        <f t="shared" si="153"/>
        <v>1.13895842042051E-63</v>
      </c>
      <c r="HL146" s="86">
        <f t="shared" si="161"/>
        <v>2.7773430718612103E-72</v>
      </c>
      <c r="HM146" s="86">
        <f t="shared" si="161"/>
        <v>2.5564452831077757E-53</v>
      </c>
      <c r="HN146" s="86">
        <f t="shared" si="161"/>
        <v>3.1703231244268908E-49</v>
      </c>
      <c r="HO146" s="86">
        <f t="shared" si="161"/>
        <v>7.3320759195482453E-36</v>
      </c>
      <c r="HP146" s="86">
        <f t="shared" si="161"/>
        <v>2.9168228730747635E-35</v>
      </c>
      <c r="HQ146" s="86">
        <f t="shared" si="161"/>
        <v>1.2001044366890659E-44</v>
      </c>
      <c r="HS146" s="86">
        <f t="shared" si="171"/>
        <v>2.0895216925108769E-2</v>
      </c>
      <c r="HT146" s="86">
        <f t="shared" si="171"/>
        <v>4.0822874354244738E-3</v>
      </c>
      <c r="HU146" s="86">
        <f t="shared" si="171"/>
        <v>4.2675774050175364E-2</v>
      </c>
      <c r="HV146" s="86">
        <f t="shared" si="171"/>
        <v>2.2356018829643786E-2</v>
      </c>
      <c r="HW146" s="86">
        <f t="shared" si="171"/>
        <v>3.3305219696975166E-3</v>
      </c>
      <c r="HX146" s="86">
        <f t="shared" si="171"/>
        <v>2.7193022724653237E-2</v>
      </c>
      <c r="HY146" s="86">
        <f t="shared" si="171"/>
        <v>3.1264727958633075E-2</v>
      </c>
      <c r="HZ146" s="86">
        <f t="shared" si="171"/>
        <v>4.9708591809540702E-2</v>
      </c>
      <c r="IA146" s="86">
        <f t="shared" si="171"/>
        <v>0.14871967251455689</v>
      </c>
      <c r="IB146" s="86">
        <f t="shared" si="171"/>
        <v>0.11719135963237183</v>
      </c>
      <c r="IC146" s="86">
        <f t="shared" si="171"/>
        <v>5.1153777751322523E-2</v>
      </c>
      <c r="ID146" s="86">
        <f t="shared" si="171"/>
        <v>2.7158441221041833E-2</v>
      </c>
      <c r="IE146" s="86">
        <f t="shared" si="171"/>
        <v>2.8266559654644946E-2</v>
      </c>
      <c r="IF146" s="86">
        <f t="shared" si="171"/>
        <v>4.161556870818589E-2</v>
      </c>
      <c r="IG146" s="86">
        <f t="shared" si="171"/>
        <v>4.0610120314920256E-2</v>
      </c>
      <c r="II146" s="86">
        <f t="shared" si="172"/>
        <v>8.451177395798876E-28</v>
      </c>
      <c r="IJ146" s="86">
        <f t="shared" si="172"/>
        <v>1.4281257168045612E-43</v>
      </c>
      <c r="IK146" s="86">
        <f t="shared" si="172"/>
        <v>2.1897830831602823E-30</v>
      </c>
      <c r="IL146" s="86">
        <f t="shared" si="172"/>
        <v>3.1532689690288954E-31</v>
      </c>
      <c r="IM146" s="86">
        <f t="shared" si="172"/>
        <v>7.5038423255173566E-50</v>
      </c>
      <c r="IN146" s="86">
        <f t="shared" si="172"/>
        <v>2.4066436861648349E-35</v>
      </c>
      <c r="IO146" s="86">
        <f t="shared" si="172"/>
        <v>5.9264667682752199E-34</v>
      </c>
      <c r="IP146" s="86">
        <f t="shared" si="172"/>
        <v>6.6139439362473425E-33</v>
      </c>
      <c r="IQ146" s="86">
        <f t="shared" si="172"/>
        <v>9.2641238346687827E-28</v>
      </c>
      <c r="IR146" s="86">
        <f t="shared" si="172"/>
        <v>1.272364746423059E-31</v>
      </c>
      <c r="IS146" s="86">
        <f t="shared" si="172"/>
        <v>1.0153968151561282E-33</v>
      </c>
      <c r="IT146" s="86">
        <f t="shared" si="172"/>
        <v>7.1040132235191309E-30</v>
      </c>
      <c r="IU146" s="86">
        <f t="shared" si="172"/>
        <v>3.9694546256985776E-32</v>
      </c>
      <c r="IV146" s="86">
        <f t="shared" si="172"/>
        <v>1.2978475637590676E-20</v>
      </c>
      <c r="IW146" s="86">
        <f t="shared" si="172"/>
        <v>5.5243749117647396E-22</v>
      </c>
      <c r="IY146" s="86">
        <f t="shared" si="173"/>
        <v>2.0895216925108769E-2</v>
      </c>
      <c r="IZ146" s="86">
        <f t="shared" si="173"/>
        <v>4.0822874354244738E-3</v>
      </c>
      <c r="JA146" s="86">
        <f t="shared" si="173"/>
        <v>4.2675774050175364E-2</v>
      </c>
      <c r="JB146" s="86">
        <f t="shared" si="173"/>
        <v>2.2356018829643786E-2</v>
      </c>
      <c r="JC146" s="86">
        <f t="shared" si="173"/>
        <v>3.3305219696975166E-3</v>
      </c>
      <c r="JD146" s="86">
        <f t="shared" si="173"/>
        <v>2.7193022724653237E-2</v>
      </c>
      <c r="JE146" s="86">
        <f t="shared" si="173"/>
        <v>3.1264727958633075E-2</v>
      </c>
      <c r="JF146" s="86">
        <f t="shared" si="173"/>
        <v>4.9708591809540702E-2</v>
      </c>
      <c r="JG146" s="86">
        <f t="shared" si="173"/>
        <v>0.14871967251455689</v>
      </c>
      <c r="JH146" s="86">
        <f t="shared" si="173"/>
        <v>0.11719135963237183</v>
      </c>
      <c r="JI146" s="86">
        <f t="shared" si="173"/>
        <v>5.1153777751322523E-2</v>
      </c>
      <c r="JJ146" s="86">
        <f t="shared" si="173"/>
        <v>2.7158441221041833E-2</v>
      </c>
      <c r="JK146" s="86">
        <f t="shared" si="173"/>
        <v>2.8266559654644946E-2</v>
      </c>
      <c r="JL146" s="86">
        <f t="shared" si="173"/>
        <v>4.161556870818589E-2</v>
      </c>
      <c r="JM146" s="86">
        <f t="shared" si="173"/>
        <v>4.0610120314920256E-2</v>
      </c>
    </row>
    <row r="147" spans="2:273" x14ac:dyDescent="0.25">
      <c r="B147" s="2">
        <v>120</v>
      </c>
      <c r="C147" s="37">
        <v>49.448</v>
      </c>
      <c r="D147" s="37">
        <v>48.5</v>
      </c>
      <c r="E147" s="37">
        <v>55.581000000000003</v>
      </c>
      <c r="F147" s="37">
        <v>51.951999999999998</v>
      </c>
      <c r="G147" s="37">
        <v>50.225999999999999</v>
      </c>
      <c r="H147" s="37">
        <v>49.720999999999997</v>
      </c>
      <c r="I147" s="37">
        <v>49.966999999999999</v>
      </c>
      <c r="J147" s="37">
        <v>49.902000000000001</v>
      </c>
      <c r="K147" s="37">
        <v>62.524999999999999</v>
      </c>
      <c r="L147" s="37">
        <v>63.689</v>
      </c>
      <c r="M147" s="37">
        <v>56.41</v>
      </c>
      <c r="N147" s="37">
        <v>51.655999999999999</v>
      </c>
      <c r="O147" s="37">
        <v>56.197000000000003</v>
      </c>
      <c r="P147" s="37">
        <v>58.066000000000003</v>
      </c>
      <c r="Q147" s="37">
        <v>69.245999999999995</v>
      </c>
      <c r="S147" s="4">
        <f t="shared" si="174"/>
        <v>46.733312808398097</v>
      </c>
      <c r="T147" s="4">
        <f t="shared" si="174"/>
        <v>49.139170650509421</v>
      </c>
      <c r="U147" s="4">
        <f t="shared" si="174"/>
        <v>53.255425996315019</v>
      </c>
      <c r="V147" s="4">
        <f t="shared" si="174"/>
        <v>51.093750572845053</v>
      </c>
      <c r="W147" s="4">
        <f t="shared" si="174"/>
        <v>48.699791770086037</v>
      </c>
      <c r="X147" s="4">
        <f t="shared" si="174"/>
        <v>49.701016124658523</v>
      </c>
      <c r="Y147" s="4">
        <f t="shared" si="174"/>
        <v>50.164764347174263</v>
      </c>
      <c r="Z147" s="4">
        <f t="shared" si="174"/>
        <v>51.707896256576674</v>
      </c>
      <c r="AA147" s="4">
        <f t="shared" si="174"/>
        <v>62.700162641193529</v>
      </c>
      <c r="AB147" s="4">
        <f t="shared" si="174"/>
        <v>63.696587418524715</v>
      </c>
      <c r="AC147" s="4">
        <f t="shared" si="174"/>
        <v>55.488583659511107</v>
      </c>
      <c r="AD147" s="4">
        <f t="shared" si="174"/>
        <v>51.335958603788953</v>
      </c>
      <c r="AE147" s="4">
        <f t="shared" si="174"/>
        <v>55.137869139592411</v>
      </c>
      <c r="AF147" s="4">
        <f t="shared" si="174"/>
        <v>59.119456814149459</v>
      </c>
      <c r="AG147" s="4">
        <f t="shared" si="174"/>
        <v>68.685406686350674</v>
      </c>
      <c r="AI147" s="4">
        <f t="shared" si="175"/>
        <v>2.7146871916019037</v>
      </c>
      <c r="AJ147" s="4">
        <f t="shared" si="175"/>
        <v>-0.63917065050942057</v>
      </c>
      <c r="AK147" s="4">
        <f t="shared" si="175"/>
        <v>2.3255740036849843</v>
      </c>
      <c r="AL147" s="4">
        <f t="shared" si="175"/>
        <v>0.85824942715494501</v>
      </c>
      <c r="AM147" s="4">
        <f t="shared" si="175"/>
        <v>1.5262082299139621</v>
      </c>
      <c r="AN147" s="4">
        <f t="shared" si="175"/>
        <v>1.9983875341473833E-2</v>
      </c>
      <c r="AO147" s="4">
        <f t="shared" si="175"/>
        <v>-0.19776434717426383</v>
      </c>
      <c r="AP147" s="4">
        <f t="shared" si="175"/>
        <v>-1.8058962565766734</v>
      </c>
      <c r="AQ147" s="4">
        <f t="shared" si="175"/>
        <v>-0.17516264119353053</v>
      </c>
      <c r="AR147" s="4">
        <f t="shared" si="175"/>
        <v>-7.587418524714451E-3</v>
      </c>
      <c r="AS147" s="4">
        <f t="shared" si="175"/>
        <v>0.92141634048888932</v>
      </c>
      <c r="AT147" s="4">
        <f t="shared" si="175"/>
        <v>0.32004139621104599</v>
      </c>
      <c r="AU147" s="4">
        <f t="shared" si="175"/>
        <v>1.059130860407592</v>
      </c>
      <c r="AV147" s="4">
        <f t="shared" si="175"/>
        <v>-1.053456814149456</v>
      </c>
      <c r="AW147" s="4">
        <f t="shared" si="175"/>
        <v>0.56059331364932063</v>
      </c>
      <c r="AY147" s="2">
        <f t="shared" si="167"/>
        <v>46.733312808398097</v>
      </c>
      <c r="AZ147" s="2">
        <f t="shared" si="167"/>
        <v>48.735620786377837</v>
      </c>
      <c r="BA147" s="2">
        <f t="shared" si="167"/>
        <v>50.116318050387896</v>
      </c>
      <c r="BB147" s="2">
        <f t="shared" si="167"/>
        <v>49.183291043789673</v>
      </c>
      <c r="BC147" s="2">
        <f t="shared" si="167"/>
        <v>47.976647240334707</v>
      </c>
      <c r="BD147" s="2">
        <f t="shared" si="167"/>
        <v>46.239562738774502</v>
      </c>
      <c r="BE147" s="2">
        <f t="shared" si="167"/>
        <v>46.031954650492317</v>
      </c>
      <c r="BF147" s="2">
        <f t="shared" si="167"/>
        <v>45.110373186267935</v>
      </c>
      <c r="BG147" s="2">
        <f t="shared" si="167"/>
        <v>46.870254908114923</v>
      </c>
      <c r="BH147" s="2">
        <f t="shared" si="167"/>
        <v>47.26207340000235</v>
      </c>
      <c r="BI147" s="2">
        <f t="shared" si="167"/>
        <v>45.920368444730478</v>
      </c>
      <c r="BJ147" s="2">
        <f t="shared" si="167"/>
        <v>45.892020018803379</v>
      </c>
      <c r="BK147" s="2">
        <f t="shared" si="167"/>
        <v>47.065715802582453</v>
      </c>
      <c r="BL147" s="2">
        <f t="shared" si="167"/>
        <v>47.300504911216386</v>
      </c>
      <c r="BM147" s="2">
        <f t="shared" si="167"/>
        <v>49.69812231209707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>
        <f t="shared" si="168"/>
        <v>48.5</v>
      </c>
      <c r="CG147" s="2" t="str">
        <f t="shared" si="168"/>
        <v/>
      </c>
      <c r="CH147" s="2" t="str">
        <f t="shared" si="168"/>
        <v/>
      </c>
      <c r="CI147" s="2">
        <f t="shared" si="168"/>
        <v>50.225999999999999</v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>
        <f t="shared" si="111"/>
        <v>48.5</v>
      </c>
      <c r="CW147" s="2" t="str">
        <f t="shared" si="112"/>
        <v/>
      </c>
      <c r="CX147" s="2" t="str">
        <f t="shared" si="113"/>
        <v/>
      </c>
      <c r="CY147" s="2">
        <f t="shared" si="114"/>
        <v>50.225999999999999</v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56.939495259703421</v>
      </c>
      <c r="DL147" s="2">
        <f t="shared" si="176"/>
        <v>78.154333333333327</v>
      </c>
      <c r="DM147" s="2">
        <f t="shared" si="176"/>
        <v>114.62592515856235</v>
      </c>
      <c r="DN147" s="2">
        <f t="shared" si="176"/>
        <v>105.15451303735026</v>
      </c>
      <c r="DO147" s="2">
        <f t="shared" si="176"/>
        <v>80.750325581395344</v>
      </c>
      <c r="DP147" s="2">
        <f t="shared" si="176"/>
        <v>87.062659407665507</v>
      </c>
      <c r="DQ147" s="2">
        <f t="shared" si="176"/>
        <v>95.596602536997906</v>
      </c>
      <c r="DR147" s="2">
        <f t="shared" si="176"/>
        <v>94.747716376306613</v>
      </c>
      <c r="DS147" s="2">
        <f t="shared" si="176"/>
        <v>79.378360975609738</v>
      </c>
      <c r="DT147" s="2">
        <f t="shared" si="176"/>
        <v>98.439202429149802</v>
      </c>
      <c r="DU147" s="2">
        <f t="shared" si="176"/>
        <v>80.851188649155716</v>
      </c>
      <c r="DV147" s="2">
        <f t="shared" si="176"/>
        <v>91.864096966750395</v>
      </c>
      <c r="DW147" s="2">
        <f t="shared" si="176"/>
        <v>92.011713379643595</v>
      </c>
      <c r="DX147" s="2">
        <f t="shared" si="176"/>
        <v>68.860842935472533</v>
      </c>
      <c r="DY147" s="2">
        <f t="shared" si="176"/>
        <v>57.526857839721252</v>
      </c>
      <c r="EA147" s="2">
        <f t="shared" si="152"/>
        <v>46.730021495702466</v>
      </c>
      <c r="EB147" s="2">
        <f t="shared" si="152"/>
        <v>48.711016200422378</v>
      </c>
      <c r="EC147" s="2">
        <f t="shared" si="152"/>
        <v>50.066096047837078</v>
      </c>
      <c r="ED147" s="2">
        <f t="shared" si="152"/>
        <v>49.136706154355586</v>
      </c>
      <c r="EE147" s="2">
        <f t="shared" si="151"/>
        <v>47.944677716641451</v>
      </c>
      <c r="EF147" s="2">
        <f t="shared" si="151"/>
        <v>46.188934553833121</v>
      </c>
      <c r="EG147" s="2">
        <f t="shared" si="151"/>
        <v>45.985913954822735</v>
      </c>
      <c r="EH147" s="2">
        <f t="shared" si="151"/>
        <v>45.046502329530981</v>
      </c>
      <c r="EI147" s="2">
        <f t="shared" si="151"/>
        <v>46.8521600083224</v>
      </c>
      <c r="EJ147" s="2">
        <f t="shared" si="151"/>
        <v>47.212856869316411</v>
      </c>
      <c r="EK147" s="2">
        <f t="shared" si="151"/>
        <v>45.882177158813754</v>
      </c>
      <c r="EL147" s="2">
        <f t="shared" ref="EL147:EO210" si="179">CP$228*$B147+CP$229</f>
        <v>45.838894347232952</v>
      </c>
      <c r="EM147" s="2">
        <f t="shared" si="135"/>
        <v>47.018680560327724</v>
      </c>
      <c r="EN147" s="2">
        <f t="shared" si="135"/>
        <v>47.276440886791121</v>
      </c>
      <c r="EO147" s="2">
        <f t="shared" si="135"/>
        <v>49.696579567014055</v>
      </c>
      <c r="EQ147" s="2">
        <f t="shared" si="177"/>
        <v>46.519739088539311</v>
      </c>
      <c r="ER147" s="2">
        <f t="shared" si="177"/>
        <v>48.615520708183155</v>
      </c>
      <c r="ES147" s="2">
        <f t="shared" si="177"/>
        <v>49.820696356089982</v>
      </c>
      <c r="ET147" s="2">
        <f t="shared" si="177"/>
        <v>49.011238624491902</v>
      </c>
      <c r="EU147" s="2">
        <f t="shared" si="177"/>
        <v>47.988612951018844</v>
      </c>
      <c r="EV147" s="2">
        <f t="shared" si="177"/>
        <v>46.627464555462197</v>
      </c>
      <c r="EW147" s="2">
        <f t="shared" si="177"/>
        <v>46.004213345630411</v>
      </c>
      <c r="EX147" s="2">
        <f t="shared" si="177"/>
        <v>45.54786045595776</v>
      </c>
      <c r="EY147" s="2">
        <f t="shared" si="177"/>
        <v>46.530746025800362</v>
      </c>
      <c r="EZ147" s="2">
        <f t="shared" si="177"/>
        <v>47.045889207643512</v>
      </c>
      <c r="FA147" s="2">
        <f t="shared" si="177"/>
        <v>45.928155763806075</v>
      </c>
      <c r="FB147" s="2">
        <f t="shared" si="177"/>
        <v>46.022736897497587</v>
      </c>
      <c r="FC147" s="2">
        <f t="shared" si="177"/>
        <v>47.154197058747926</v>
      </c>
      <c r="FD147" s="2">
        <f t="shared" si="177"/>
        <v>47.335912854141</v>
      </c>
      <c r="FE147" s="2">
        <f t="shared" si="177"/>
        <v>49.302904146755687</v>
      </c>
      <c r="FG147" s="2">
        <f t="shared" si="178"/>
        <v>0.99919941130618373</v>
      </c>
      <c r="FH147" s="2">
        <f t="shared" si="178"/>
        <v>0.99910474744986955</v>
      </c>
      <c r="FI147" s="2">
        <f t="shared" si="178"/>
        <v>0.99911973338394655</v>
      </c>
      <c r="FJ147" s="2">
        <f t="shared" si="178"/>
        <v>0.99911939735932098</v>
      </c>
      <c r="FK147" s="2">
        <f t="shared" si="178"/>
        <v>0.99905464123666265</v>
      </c>
      <c r="FL147" s="2">
        <f t="shared" si="178"/>
        <v>0.99904015796697088</v>
      </c>
      <c r="FM147" s="2">
        <f t="shared" si="178"/>
        <v>0.99908110562627617</v>
      </c>
      <c r="FN147" s="2">
        <f t="shared" si="178"/>
        <v>0.99902572914837329</v>
      </c>
      <c r="FO147" s="2">
        <f t="shared" si="178"/>
        <v>0.99903844377743123</v>
      </c>
      <c r="FP147" s="2">
        <f t="shared" si="178"/>
        <v>0.99891685935638386</v>
      </c>
      <c r="FQ147" s="2">
        <f t="shared" si="178"/>
        <v>0.99894804472115029</v>
      </c>
      <c r="FR147" s="2">
        <f t="shared" si="178"/>
        <v>0.99894558435117808</v>
      </c>
      <c r="FS147" s="2">
        <f t="shared" si="178"/>
        <v>0.99903587062794053</v>
      </c>
      <c r="FT147" s="2">
        <f t="shared" si="178"/>
        <v>0.99894138800805654</v>
      </c>
      <c r="FU147" s="2">
        <f t="shared" si="178"/>
        <v>0.99894684899414388</v>
      </c>
      <c r="FW147" s="2">
        <f t="shared" si="169"/>
        <v>2.3217712958039895E-2</v>
      </c>
      <c r="FX147" s="2">
        <f t="shared" si="169"/>
        <v>1.8373838920929607E-2</v>
      </c>
      <c r="FY147" s="2">
        <f t="shared" si="169"/>
        <v>2.6926927684495013E-2</v>
      </c>
      <c r="FZ147" s="2">
        <f t="shared" si="169"/>
        <v>2.1874498008463496E-2</v>
      </c>
      <c r="GA147" s="2">
        <f t="shared" si="169"/>
        <v>2.176879242606624E-2</v>
      </c>
      <c r="GB147" s="2">
        <f t="shared" si="169"/>
        <v>2.5986513437793714E-2</v>
      </c>
      <c r="GC147" s="2">
        <f t="shared" si="169"/>
        <v>2.4793888475601562E-2</v>
      </c>
      <c r="GD147" s="2">
        <f t="shared" si="169"/>
        <v>3.0813128952000633E-2</v>
      </c>
      <c r="GE147" s="2">
        <f t="shared" si="169"/>
        <v>4.10090159757944E-2</v>
      </c>
      <c r="GF147" s="2">
        <f t="shared" si="169"/>
        <v>3.7545032080049195E-2</v>
      </c>
      <c r="GG147" s="2">
        <f t="shared" si="169"/>
        <v>3.0567471186583688E-2</v>
      </c>
      <c r="GH147" s="2">
        <f t="shared" si="169"/>
        <v>2.4999531836331027E-2</v>
      </c>
      <c r="GI147" s="2">
        <f t="shared" si="169"/>
        <v>2.697928162406683E-2</v>
      </c>
      <c r="GJ147" s="2">
        <f t="shared" si="169"/>
        <v>2.042168153706686E-2</v>
      </c>
      <c r="GK147" s="2">
        <f t="shared" si="169"/>
        <v>1.7028546896893336E-2</v>
      </c>
      <c r="GM147" s="86">
        <f t="shared" si="170"/>
        <v>5.5564438030288939E-63</v>
      </c>
      <c r="GN147" s="86">
        <f t="shared" si="170"/>
        <v>8.5961131241784695E-80</v>
      </c>
      <c r="GO147" s="86">
        <f t="shared" si="170"/>
        <v>4.2980280771227876E-148</v>
      </c>
      <c r="GP147" s="86">
        <f t="shared" si="170"/>
        <v>1.2968578518697301E-146</v>
      </c>
      <c r="GQ147" s="86">
        <f t="shared" si="170"/>
        <v>1.2316126851788479E-151</v>
      </c>
      <c r="GR147" s="86">
        <f t="shared" si="170"/>
        <v>9.0020423534228556E-169</v>
      </c>
      <c r="GS147" s="86">
        <f t="shared" si="170"/>
        <v>7.6844292240875344E-168</v>
      </c>
      <c r="GT147" s="86">
        <f t="shared" si="170"/>
        <v>9.8495412909627547E-166</v>
      </c>
      <c r="GU147" s="86">
        <f t="shared" si="170"/>
        <v>1.4311729669388559E-166</v>
      </c>
      <c r="GV147" s="86">
        <f t="shared" si="170"/>
        <v>6.7336962470941837E-157</v>
      </c>
      <c r="GW147" s="86">
        <f t="shared" si="170"/>
        <v>1.0134115869686751E-148</v>
      </c>
      <c r="GX147" s="86">
        <f t="shared" si="170"/>
        <v>2.2341977197967101E-92</v>
      </c>
      <c r="GY147" s="86">
        <f t="shared" si="170"/>
        <v>1.151154330126434E-92</v>
      </c>
      <c r="GZ147" s="86">
        <f t="shared" si="170"/>
        <v>8.1204414683430056E-117</v>
      </c>
      <c r="HA147" s="86">
        <f t="shared" si="170"/>
        <v>6.6650122959865171E-120</v>
      </c>
      <c r="HC147" s="86">
        <f t="shared" si="153"/>
        <v>2.5598978881549951E-28</v>
      </c>
      <c r="HD147" s="86">
        <f t="shared" si="153"/>
        <v>1.6888834732341575E-46</v>
      </c>
      <c r="HE147" s="86">
        <f t="shared" si="153"/>
        <v>1.742121783321706E-63</v>
      </c>
      <c r="HF147" s="86">
        <f t="shared" si="153"/>
        <v>2.0416391311605733E-74</v>
      </c>
      <c r="HG147" s="86">
        <f t="shared" si="153"/>
        <v>1.1890545573419173E-34</v>
      </c>
      <c r="HH147" s="86">
        <f t="shared" si="153"/>
        <v>1.8698956858719587E-72</v>
      </c>
      <c r="HI147" s="86">
        <f t="shared" si="153"/>
        <v>5.1759521532145208E-62</v>
      </c>
      <c r="HJ147" s="86">
        <f t="shared" si="153"/>
        <v>5.982953367126129E-73</v>
      </c>
      <c r="HK147" s="86">
        <f t="shared" si="153"/>
        <v>1.296567540003118E-67</v>
      </c>
      <c r="HL147" s="86">
        <f t="shared" si="161"/>
        <v>1.0589769860862883E-76</v>
      </c>
      <c r="HM147" s="86">
        <f t="shared" si="161"/>
        <v>1.1698560909920049E-56</v>
      </c>
      <c r="HN147" s="86">
        <f t="shared" si="161"/>
        <v>1.6064450968901717E-52</v>
      </c>
      <c r="HO147" s="86">
        <f t="shared" si="161"/>
        <v>3.4711896851539785E-38</v>
      </c>
      <c r="HP147" s="86">
        <f t="shared" si="161"/>
        <v>1.3803964937379408E-37</v>
      </c>
      <c r="HQ147" s="86">
        <f t="shared" si="161"/>
        <v>1.4452429379675078E-47</v>
      </c>
      <c r="HS147" s="86">
        <f t="shared" si="171"/>
        <v>3.6003108409126239E-2</v>
      </c>
      <c r="HT147" s="86">
        <f t="shared" si="171"/>
        <v>8.9177637562246892E-3</v>
      </c>
      <c r="HU147" s="86">
        <f t="shared" si="171"/>
        <v>7.2153032690133803E-2</v>
      </c>
      <c r="HV147" s="86">
        <f t="shared" si="171"/>
        <v>3.9249590152864645E-2</v>
      </c>
      <c r="HW147" s="86">
        <f t="shared" si="171"/>
        <v>8.0965349337791953E-3</v>
      </c>
      <c r="HX147" s="86">
        <f t="shared" si="171"/>
        <v>4.9909101802617845E-2</v>
      </c>
      <c r="HY147" s="86">
        <f t="shared" si="171"/>
        <v>5.5538042967772608E-2</v>
      </c>
      <c r="HZ147" s="86">
        <f t="shared" si="171"/>
        <v>8.6128723530406195E-2</v>
      </c>
      <c r="IA147" s="86">
        <f t="shared" si="171"/>
        <v>0.22169634956873793</v>
      </c>
      <c r="IB147" s="86">
        <f t="shared" si="171"/>
        <v>0.18451334906404168</v>
      </c>
      <c r="IC147" s="86">
        <f t="shared" si="171"/>
        <v>8.882488084924374E-2</v>
      </c>
      <c r="ID147" s="86">
        <f t="shared" si="171"/>
        <v>4.719635559844873E-2</v>
      </c>
      <c r="IE147" s="86">
        <f t="shared" si="171"/>
        <v>5.0538513543171106E-2</v>
      </c>
      <c r="IF147" s="86">
        <f t="shared" si="171"/>
        <v>6.3184693869819619E-2</v>
      </c>
      <c r="IG147" s="86">
        <f t="shared" si="171"/>
        <v>5.8106155281485189E-2</v>
      </c>
      <c r="II147" s="86">
        <f t="shared" si="172"/>
        <v>1.4760999547309936E-26</v>
      </c>
      <c r="IJ147" s="86">
        <f t="shared" si="172"/>
        <v>1.0619255589277998E-41</v>
      </c>
      <c r="IK147" s="86">
        <f t="shared" si="172"/>
        <v>5.7566564141864718E-29</v>
      </c>
      <c r="IL147" s="86">
        <f t="shared" si="172"/>
        <v>7.6003671449189464E-30</v>
      </c>
      <c r="IM147" s="86">
        <f t="shared" si="172"/>
        <v>1.3200747596622842E-47</v>
      </c>
      <c r="IN147" s="86">
        <f t="shared" si="172"/>
        <v>1.0679083159925041E-33</v>
      </c>
      <c r="IO147" s="86">
        <f t="shared" si="172"/>
        <v>2.1491033664260536E-32</v>
      </c>
      <c r="IP147" s="86">
        <f t="shared" si="172"/>
        <v>2.6525243532488113E-31</v>
      </c>
      <c r="IQ147" s="86">
        <f t="shared" si="172"/>
        <v>2.6820796961683712E-26</v>
      </c>
      <c r="IR147" s="86">
        <f t="shared" si="172"/>
        <v>5.4364985402737237E-30</v>
      </c>
      <c r="IS147" s="86">
        <f t="shared" si="172"/>
        <v>4.4418907511211693E-32</v>
      </c>
      <c r="IT147" s="86">
        <f t="shared" si="172"/>
        <v>1.6528121739744125E-28</v>
      </c>
      <c r="IU147" s="86">
        <f t="shared" si="172"/>
        <v>1.2729057168896759E-30</v>
      </c>
      <c r="IV147" s="86">
        <f t="shared" si="172"/>
        <v>9.7202446016931157E-20</v>
      </c>
      <c r="IW147" s="86">
        <f t="shared" si="172"/>
        <v>4.3421135276852262E-21</v>
      </c>
      <c r="IY147" s="86">
        <f t="shared" si="173"/>
        <v>3.6003108409126239E-2</v>
      </c>
      <c r="IZ147" s="86">
        <f t="shared" si="173"/>
        <v>8.9177637562246892E-3</v>
      </c>
      <c r="JA147" s="86">
        <f t="shared" si="173"/>
        <v>7.2153032690133803E-2</v>
      </c>
      <c r="JB147" s="86">
        <f t="shared" si="173"/>
        <v>3.9249590152864645E-2</v>
      </c>
      <c r="JC147" s="86">
        <f t="shared" si="173"/>
        <v>8.0965349337791953E-3</v>
      </c>
      <c r="JD147" s="86">
        <f t="shared" si="173"/>
        <v>4.9909101802617845E-2</v>
      </c>
      <c r="JE147" s="86">
        <f t="shared" si="173"/>
        <v>5.5538042967772608E-2</v>
      </c>
      <c r="JF147" s="86">
        <f t="shared" si="173"/>
        <v>8.6128723530406195E-2</v>
      </c>
      <c r="JG147" s="86">
        <f t="shared" si="173"/>
        <v>0.22169634956873793</v>
      </c>
      <c r="JH147" s="86">
        <f t="shared" si="173"/>
        <v>0.18451334906404168</v>
      </c>
      <c r="JI147" s="86">
        <f t="shared" si="173"/>
        <v>8.882488084924374E-2</v>
      </c>
      <c r="JJ147" s="86">
        <f t="shared" si="173"/>
        <v>4.719635559844873E-2</v>
      </c>
      <c r="JK147" s="86">
        <f t="shared" si="173"/>
        <v>5.0538513543171106E-2</v>
      </c>
      <c r="JL147" s="86">
        <f t="shared" si="173"/>
        <v>6.3184693869819619E-2</v>
      </c>
      <c r="JM147" s="86">
        <f t="shared" si="173"/>
        <v>5.8106155281485189E-2</v>
      </c>
    </row>
    <row r="148" spans="2:273" x14ac:dyDescent="0.25">
      <c r="B148" s="2">
        <v>121</v>
      </c>
      <c r="C148" s="37">
        <v>48.069000000000003</v>
      </c>
      <c r="D148" s="37">
        <v>50.887</v>
      </c>
      <c r="E148" s="37">
        <v>54.628999999999998</v>
      </c>
      <c r="F148" s="37">
        <v>49.805999999999997</v>
      </c>
      <c r="G148" s="37">
        <v>49.145000000000003</v>
      </c>
      <c r="H148" s="37">
        <v>50.917999999999999</v>
      </c>
      <c r="I148" s="37">
        <v>50.459000000000003</v>
      </c>
      <c r="J148" s="37">
        <v>54.917999999999999</v>
      </c>
      <c r="K148" s="37">
        <v>65.164000000000001</v>
      </c>
      <c r="L148" s="37">
        <v>68.180000000000007</v>
      </c>
      <c r="M148" s="37">
        <v>58.835999999999999</v>
      </c>
      <c r="N148" s="37">
        <v>54.933999999999997</v>
      </c>
      <c r="O148" s="37">
        <v>59.491999999999997</v>
      </c>
      <c r="P148" s="37">
        <v>61.77</v>
      </c>
      <c r="Q148" s="37">
        <v>75.147999999999996</v>
      </c>
      <c r="S148" s="4">
        <f t="shared" si="174"/>
        <v>46.64830046715187</v>
      </c>
      <c r="T148" s="4">
        <f t="shared" si="174"/>
        <v>49.369388124825932</v>
      </c>
      <c r="U148" s="4">
        <f t="shared" si="174"/>
        <v>54.522989779411773</v>
      </c>
      <c r="V148" s="4">
        <f t="shared" si="174"/>
        <v>52.006807245416184</v>
      </c>
      <c r="W148" s="4">
        <f t="shared" si="174"/>
        <v>49.336623115454351</v>
      </c>
      <c r="X148" s="4">
        <f t="shared" si="174"/>
        <v>51.472234751031699</v>
      </c>
      <c r="Y148" s="4">
        <f t="shared" si="174"/>
        <v>52.153116127921678</v>
      </c>
      <c r="Z148" s="4">
        <f t="shared" si="174"/>
        <v>54.506041886324475</v>
      </c>
      <c r="AA148" s="4">
        <f t="shared" si="174"/>
        <v>65.974742198885409</v>
      </c>
      <c r="AB148" s="4">
        <f t="shared" si="174"/>
        <v>68.079766757639916</v>
      </c>
      <c r="AC148" s="4">
        <f t="shared" si="174"/>
        <v>59.636386443017251</v>
      </c>
      <c r="AD148" s="4">
        <f t="shared" si="174"/>
        <v>53.953610010362524</v>
      </c>
      <c r="AE148" s="4">
        <f t="shared" si="174"/>
        <v>59.276441163216276</v>
      </c>
      <c r="AF148" s="4">
        <f t="shared" si="174"/>
        <v>63.379298287406769</v>
      </c>
      <c r="AG148" s="4">
        <f t="shared" si="174"/>
        <v>74.651939475385873</v>
      </c>
      <c r="AI148" s="4">
        <f t="shared" si="175"/>
        <v>1.4206995328481327</v>
      </c>
      <c r="AJ148" s="4">
        <f t="shared" si="175"/>
        <v>1.5176118751740688</v>
      </c>
      <c r="AK148" s="4">
        <f t="shared" si="175"/>
        <v>0.10601022058822451</v>
      </c>
      <c r="AL148" s="4">
        <f t="shared" si="175"/>
        <v>-2.2008072454161862</v>
      </c>
      <c r="AM148" s="4">
        <f t="shared" si="175"/>
        <v>-0.19162311545434818</v>
      </c>
      <c r="AN148" s="4">
        <f t="shared" si="175"/>
        <v>-0.55423475103170006</v>
      </c>
      <c r="AO148" s="4">
        <f t="shared" si="175"/>
        <v>-1.6941161279216743</v>
      </c>
      <c r="AP148" s="4">
        <f t="shared" si="175"/>
        <v>0.41195811367552437</v>
      </c>
      <c r="AQ148" s="4">
        <f t="shared" si="175"/>
        <v>-0.81074219888540711</v>
      </c>
      <c r="AR148" s="4">
        <f t="shared" si="175"/>
        <v>0.10023324236009046</v>
      </c>
      <c r="AS148" s="4">
        <f t="shared" si="175"/>
        <v>-0.8003864430172527</v>
      </c>
      <c r="AT148" s="4">
        <f t="shared" si="175"/>
        <v>0.98038998963747304</v>
      </c>
      <c r="AU148" s="4">
        <f t="shared" si="175"/>
        <v>0.21555883678372112</v>
      </c>
      <c r="AV148" s="4">
        <f t="shared" si="175"/>
        <v>-1.6092982874067658</v>
      </c>
      <c r="AW148" s="4">
        <f t="shared" si="175"/>
        <v>0.49606052461412276</v>
      </c>
      <c r="AY148" s="2">
        <f t="shared" si="167"/>
        <v>46.64830046715187</v>
      </c>
      <c r="AZ148" s="2">
        <f t="shared" si="167"/>
        <v>48.607334057185142</v>
      </c>
      <c r="BA148" s="2">
        <f t="shared" si="167"/>
        <v>49.975030643787669</v>
      </c>
      <c r="BB148" s="2">
        <f t="shared" si="167"/>
        <v>49.078899637653464</v>
      </c>
      <c r="BC148" s="2">
        <f t="shared" si="167"/>
        <v>47.855031466938932</v>
      </c>
      <c r="BD148" s="2">
        <f t="shared" si="167"/>
        <v>46.074951040961814</v>
      </c>
      <c r="BE148" s="2">
        <f t="shared" si="167"/>
        <v>45.880077099595525</v>
      </c>
      <c r="BF148" s="2">
        <f t="shared" si="167"/>
        <v>44.928863984785913</v>
      </c>
      <c r="BG148" s="2">
        <f t="shared" si="167"/>
        <v>46.802800541461856</v>
      </c>
      <c r="BH148" s="2">
        <f t="shared" si="167"/>
        <v>47.141515017962547</v>
      </c>
      <c r="BI148" s="2">
        <f t="shared" si="167"/>
        <v>45.764238099549004</v>
      </c>
      <c r="BJ148" s="2">
        <f t="shared" si="167"/>
        <v>45.736862342217641</v>
      </c>
      <c r="BK148" s="2">
        <f t="shared" si="167"/>
        <v>46.908159821775676</v>
      </c>
      <c r="BL148" s="2">
        <f t="shared" si="167"/>
        <v>47.151586722946028</v>
      </c>
      <c r="BM148" s="2">
        <f t="shared" si="167"/>
        <v>49.596617773908342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56.942262620533171</v>
      </c>
      <c r="DL148" s="2">
        <f t="shared" si="176"/>
        <v>78.310257575757561</v>
      </c>
      <c r="DM148" s="2">
        <f t="shared" si="176"/>
        <v>115.11094862579279</v>
      </c>
      <c r="DN148" s="2">
        <f t="shared" si="176"/>
        <v>105.53685165609585</v>
      </c>
      <c r="DO148" s="2">
        <f t="shared" si="176"/>
        <v>80.936860465116268</v>
      </c>
      <c r="DP148" s="2">
        <f t="shared" si="176"/>
        <v>87.306304878048778</v>
      </c>
      <c r="DQ148" s="2">
        <f t="shared" si="176"/>
        <v>95.914363787375436</v>
      </c>
      <c r="DR148" s="2">
        <f t="shared" si="176"/>
        <v>95.066588675958187</v>
      </c>
      <c r="DS148" s="2">
        <f t="shared" si="176"/>
        <v>79.566703658536568</v>
      </c>
      <c r="DT148" s="2">
        <f t="shared" si="176"/>
        <v>98.834914979757087</v>
      </c>
      <c r="DU148" s="2">
        <f t="shared" si="176"/>
        <v>81.079014446529087</v>
      </c>
      <c r="DV148" s="2">
        <f t="shared" si="176"/>
        <v>92.182940415417434</v>
      </c>
      <c r="DW148" s="2">
        <f t="shared" si="176"/>
        <v>92.29543974630019</v>
      </c>
      <c r="DX148" s="2">
        <f t="shared" si="176"/>
        <v>68.9398617345974</v>
      </c>
      <c r="DY148" s="2">
        <f t="shared" si="176"/>
        <v>57.538664285714283</v>
      </c>
      <c r="EA148" s="2">
        <f t="shared" si="152"/>
        <v>46.646892521487672</v>
      </c>
      <c r="EB148" s="2">
        <f t="shared" si="152"/>
        <v>48.585511456012973</v>
      </c>
      <c r="EC148" s="2">
        <f t="shared" si="152"/>
        <v>49.930784328381478</v>
      </c>
      <c r="ED148" s="2">
        <f t="shared" si="152"/>
        <v>49.036906667612755</v>
      </c>
      <c r="EE148" s="2">
        <f t="shared" si="152"/>
        <v>47.825354158285812</v>
      </c>
      <c r="EF148" s="2">
        <f t="shared" si="152"/>
        <v>46.025173612666386</v>
      </c>
      <c r="EG148" s="2">
        <f t="shared" si="152"/>
        <v>45.837580213697052</v>
      </c>
      <c r="EH148" s="2">
        <f t="shared" si="152"/>
        <v>44.865947625180453</v>
      </c>
      <c r="EI148" s="2">
        <f t="shared" si="152"/>
        <v>46.789770770211057</v>
      </c>
      <c r="EJ148" s="2">
        <f t="shared" si="152"/>
        <v>47.097999631096435</v>
      </c>
      <c r="EK148" s="2">
        <f t="shared" si="152"/>
        <v>45.728540878724679</v>
      </c>
      <c r="EL148" s="2">
        <f t="shared" si="179"/>
        <v>45.686413662252541</v>
      </c>
      <c r="EM148" s="2">
        <f t="shared" si="135"/>
        <v>46.863393577375433</v>
      </c>
      <c r="EN148" s="2">
        <f t="shared" si="135"/>
        <v>47.128912544841654</v>
      </c>
      <c r="EO148" s="2">
        <f t="shared" si="135"/>
        <v>49.596809720381287</v>
      </c>
      <c r="EQ148" s="2">
        <f t="shared" si="177"/>
        <v>46.406360790973032</v>
      </c>
      <c r="ER148" s="2">
        <f t="shared" si="177"/>
        <v>48.463737852089174</v>
      </c>
      <c r="ES148" s="2">
        <f t="shared" si="177"/>
        <v>49.656228413179797</v>
      </c>
      <c r="ET148" s="2">
        <f t="shared" si="177"/>
        <v>48.895405969256657</v>
      </c>
      <c r="EU148" s="2">
        <f t="shared" si="177"/>
        <v>47.872666848297882</v>
      </c>
      <c r="EV148" s="2">
        <f t="shared" si="177"/>
        <v>46.504986862490767</v>
      </c>
      <c r="EW148" s="2">
        <f t="shared" si="177"/>
        <v>45.857013923143612</v>
      </c>
      <c r="EX148" s="2">
        <f t="shared" si="177"/>
        <v>45.409410658619862</v>
      </c>
      <c r="EY148" s="2">
        <f t="shared" si="177"/>
        <v>46.438866930825654</v>
      </c>
      <c r="EZ148" s="2">
        <f t="shared" si="177"/>
        <v>46.912789784644374</v>
      </c>
      <c r="FA148" s="2">
        <f t="shared" si="177"/>
        <v>45.781776458642305</v>
      </c>
      <c r="FB148" s="2">
        <f t="shared" si="177"/>
        <v>45.896016110445601</v>
      </c>
      <c r="FC148" s="2">
        <f t="shared" si="177"/>
        <v>47.026571158080515</v>
      </c>
      <c r="FD148" s="2">
        <f t="shared" si="177"/>
        <v>47.201156256663751</v>
      </c>
      <c r="FE148" s="2">
        <f t="shared" si="177"/>
        <v>49.1772631216759</v>
      </c>
      <c r="FG148" s="2">
        <f t="shared" si="178"/>
        <v>0.99926980299601331</v>
      </c>
      <c r="FH148" s="2">
        <f t="shared" si="178"/>
        <v>0.99918345564906341</v>
      </c>
      <c r="FI148" s="2">
        <f t="shared" si="178"/>
        <v>0.99919712511882874</v>
      </c>
      <c r="FJ148" s="2">
        <f t="shared" si="178"/>
        <v>0.99919681861324061</v>
      </c>
      <c r="FK148" s="2">
        <f t="shared" si="178"/>
        <v>0.99913775083772927</v>
      </c>
      <c r="FL148" s="2">
        <f t="shared" si="178"/>
        <v>0.99912453972420212</v>
      </c>
      <c r="FM148" s="2">
        <f t="shared" si="178"/>
        <v>0.99916189060749605</v>
      </c>
      <c r="FN148" s="2">
        <f t="shared" si="178"/>
        <v>0.99911137824550411</v>
      </c>
      <c r="FO148" s="2">
        <f t="shared" si="178"/>
        <v>0.99912297610042278</v>
      </c>
      <c r="FP148" s="2">
        <f t="shared" si="178"/>
        <v>0.99901206983815061</v>
      </c>
      <c r="FQ148" s="2">
        <f t="shared" si="178"/>
        <v>0.99904051657275017</v>
      </c>
      <c r="FR148" s="2">
        <f t="shared" si="178"/>
        <v>0.99903827227273223</v>
      </c>
      <c r="FS148" s="2">
        <f t="shared" si="178"/>
        <v>0.99912062896251497</v>
      </c>
      <c r="FT148" s="2">
        <f t="shared" si="178"/>
        <v>0.99903444445067069</v>
      </c>
      <c r="FU148" s="2">
        <f t="shared" si="178"/>
        <v>0.99903942585473882</v>
      </c>
      <c r="FW148" s="2">
        <f t="shared" si="169"/>
        <v>2.5400818112382633E-2</v>
      </c>
      <c r="FX148" s="2">
        <f t="shared" si="169"/>
        <v>2.0110863734188258E-2</v>
      </c>
      <c r="FY148" s="2">
        <f t="shared" si="169"/>
        <v>2.9448286527991422E-2</v>
      </c>
      <c r="FZ148" s="2">
        <f t="shared" si="169"/>
        <v>2.3934398673067042E-2</v>
      </c>
      <c r="GA148" s="2">
        <f t="shared" si="169"/>
        <v>2.3818981297718173E-2</v>
      </c>
      <c r="GB148" s="2">
        <f t="shared" si="169"/>
        <v>2.8422386704789037E-2</v>
      </c>
      <c r="GC148" s="2">
        <f t="shared" si="169"/>
        <v>2.7121082592950381E-2</v>
      </c>
      <c r="GD148" s="2">
        <f t="shared" si="169"/>
        <v>3.3685783119858488E-2</v>
      </c>
      <c r="GE148" s="2">
        <f t="shared" si="169"/>
        <v>4.4788288080936031E-2</v>
      </c>
      <c r="GF148" s="2">
        <f t="shared" si="169"/>
        <v>4.1018727856050638E-2</v>
      </c>
      <c r="GG148" s="2">
        <f t="shared" si="169"/>
        <v>3.3418012790247038E-2</v>
      </c>
      <c r="GH148" s="2">
        <f t="shared" si="169"/>
        <v>2.7345486726652882E-2</v>
      </c>
      <c r="GI148" s="2">
        <f t="shared" si="169"/>
        <v>2.9505394091530208E-2</v>
      </c>
      <c r="GJ148" s="2">
        <f t="shared" si="169"/>
        <v>2.2347897655730274E-2</v>
      </c>
      <c r="GK148" s="2">
        <f t="shared" si="169"/>
        <v>1.8640805712545432E-2</v>
      </c>
      <c r="GM148" s="86">
        <f t="shared" si="170"/>
        <v>3.1599094122013624E-65</v>
      </c>
      <c r="GN148" s="86">
        <f t="shared" si="170"/>
        <v>1.0837037017699149E-82</v>
      </c>
      <c r="GO148" s="86">
        <f t="shared" si="170"/>
        <v>2.2301352002643261E-153</v>
      </c>
      <c r="GP148" s="86">
        <f t="shared" si="170"/>
        <v>7.3797825943812177E-152</v>
      </c>
      <c r="GQ148" s="86">
        <f t="shared" si="170"/>
        <v>4.4495508295825274E-157</v>
      </c>
      <c r="GR148" s="86">
        <f t="shared" si="170"/>
        <v>9.5723993843981425E-175</v>
      </c>
      <c r="GS148" s="86">
        <f t="shared" si="170"/>
        <v>7.8956946688093281E-174</v>
      </c>
      <c r="GT148" s="86">
        <f t="shared" si="170"/>
        <v>1.3484829482077401E-171</v>
      </c>
      <c r="GU148" s="86">
        <f t="shared" si="170"/>
        <v>1.9487609638979701E-172</v>
      </c>
      <c r="GV148" s="86">
        <f t="shared" si="170"/>
        <v>1.9630986047770603E-162</v>
      </c>
      <c r="GW148" s="86">
        <f t="shared" si="170"/>
        <v>5.1688701725943554E-154</v>
      </c>
      <c r="GX148" s="86">
        <f t="shared" si="170"/>
        <v>1.0817874055417905E-95</v>
      </c>
      <c r="GY148" s="86">
        <f t="shared" si="170"/>
        <v>5.8263707346020663E-96</v>
      </c>
      <c r="GZ148" s="86">
        <f t="shared" si="170"/>
        <v>5.2291910680820717E-121</v>
      </c>
      <c r="HA148" s="86">
        <f t="shared" si="170"/>
        <v>3.4432716901742708E-124</v>
      </c>
      <c r="HC148" s="86">
        <f t="shared" si="153"/>
        <v>3.5562636301346729E-30</v>
      </c>
      <c r="HD148" s="86">
        <f t="shared" si="153"/>
        <v>1.3824455738330448E-49</v>
      </c>
      <c r="HE148" s="86">
        <f t="shared" si="153"/>
        <v>1.4513614207413698E-67</v>
      </c>
      <c r="HF148" s="86">
        <f t="shared" si="153"/>
        <v>2.8931347733362092E-79</v>
      </c>
      <c r="HG148" s="86">
        <f t="shared" si="153"/>
        <v>8.3318667329894789E-37</v>
      </c>
      <c r="HH148" s="86">
        <f t="shared" si="153"/>
        <v>5.2962981147171036E-77</v>
      </c>
      <c r="HI148" s="86">
        <f t="shared" si="153"/>
        <v>6.6350973888485467E-66</v>
      </c>
      <c r="HJ148" s="86">
        <f t="shared" si="153"/>
        <v>1.8937293578327229E-77</v>
      </c>
      <c r="HK148" s="86">
        <f t="shared" si="153"/>
        <v>1.116785233307144E-71</v>
      </c>
      <c r="HL148" s="86">
        <f t="shared" si="161"/>
        <v>2.9679933390100591E-81</v>
      </c>
      <c r="HM148" s="86">
        <f t="shared" si="161"/>
        <v>4.2129593726032035E-60</v>
      </c>
      <c r="HN148" s="86">
        <f t="shared" si="161"/>
        <v>6.3231481680236748E-56</v>
      </c>
      <c r="HO148" s="86">
        <f t="shared" si="161"/>
        <v>1.3806342171882715E-40</v>
      </c>
      <c r="HP148" s="86">
        <f t="shared" si="161"/>
        <v>5.4720772775030159E-40</v>
      </c>
      <c r="HQ148" s="86">
        <f t="shared" si="161"/>
        <v>1.3978136359772042E-50</v>
      </c>
      <c r="HS148" s="86">
        <f t="shared" si="171"/>
        <v>5.9274099467049784E-2</v>
      </c>
      <c r="HT148" s="86">
        <f t="shared" si="171"/>
        <v>1.8303700431341011E-2</v>
      </c>
      <c r="HU148" s="86">
        <f t="shared" si="171"/>
        <v>0.11526345018957403</v>
      </c>
      <c r="HV148" s="86">
        <f t="shared" si="171"/>
        <v>6.5541011345760153E-2</v>
      </c>
      <c r="HW148" s="86">
        <f t="shared" si="171"/>
        <v>1.8203375838730482E-2</v>
      </c>
      <c r="HX148" s="86">
        <f t="shared" si="171"/>
        <v>8.5962682921797304E-2</v>
      </c>
      <c r="HY148" s="86">
        <f t="shared" si="171"/>
        <v>9.2932945133131661E-2</v>
      </c>
      <c r="HZ148" s="86">
        <f t="shared" si="171"/>
        <v>0.13946845092232676</v>
      </c>
      <c r="IA148" s="86">
        <f t="shared" si="171"/>
        <v>0.30652894334716335</v>
      </c>
      <c r="IB148" s="86">
        <f t="shared" si="171"/>
        <v>0.26827738191435868</v>
      </c>
      <c r="IC148" s="86">
        <f t="shared" si="171"/>
        <v>0.14391023172899028</v>
      </c>
      <c r="ID148" s="86">
        <f t="shared" si="171"/>
        <v>7.787045922823875E-2</v>
      </c>
      <c r="IE148" s="86">
        <f t="shared" si="171"/>
        <v>8.520686165133029E-2</v>
      </c>
      <c r="IF148" s="86">
        <f t="shared" si="171"/>
        <v>9.3237124539626487E-2</v>
      </c>
      <c r="IG148" s="86">
        <f t="shared" si="171"/>
        <v>8.1441323267639962E-2</v>
      </c>
      <c r="II148" s="86">
        <f t="shared" si="172"/>
        <v>2.4076512287416524E-25</v>
      </c>
      <c r="IJ148" s="86">
        <f t="shared" si="172"/>
        <v>7.1621597741585667E-40</v>
      </c>
      <c r="IK148" s="86">
        <f t="shared" si="172"/>
        <v>1.3947546773503253E-27</v>
      </c>
      <c r="IL148" s="86">
        <f t="shared" si="172"/>
        <v>1.699428859186472E-28</v>
      </c>
      <c r="IM148" s="86">
        <f t="shared" si="172"/>
        <v>2.0545221467579992E-45</v>
      </c>
      <c r="IN148" s="86">
        <f t="shared" si="172"/>
        <v>4.3137811011266717E-32</v>
      </c>
      <c r="IO148" s="86">
        <f t="shared" si="172"/>
        <v>7.1386088477152665E-31</v>
      </c>
      <c r="IP148" s="86">
        <f t="shared" si="172"/>
        <v>9.6649261542577025E-30</v>
      </c>
      <c r="IQ148" s="86">
        <f t="shared" si="172"/>
        <v>7.0591295999505657E-25</v>
      </c>
      <c r="IR148" s="86">
        <f t="shared" si="172"/>
        <v>2.094332923401733E-28</v>
      </c>
      <c r="IS148" s="86">
        <f t="shared" si="172"/>
        <v>1.7617540938695571E-30</v>
      </c>
      <c r="IT148" s="86">
        <f t="shared" si="172"/>
        <v>3.5607025716079076E-27</v>
      </c>
      <c r="IU148" s="86">
        <f t="shared" si="172"/>
        <v>3.7429406991856506E-29</v>
      </c>
      <c r="IV148" s="86">
        <f t="shared" si="172"/>
        <v>6.9507446411468467E-19</v>
      </c>
      <c r="IW148" s="86">
        <f t="shared" si="172"/>
        <v>3.2616505410686259E-20</v>
      </c>
      <c r="IY148" s="86">
        <f t="shared" si="173"/>
        <v>5.9274099467049784E-2</v>
      </c>
      <c r="IZ148" s="86">
        <f t="shared" si="173"/>
        <v>1.8303700431341011E-2</v>
      </c>
      <c r="JA148" s="86">
        <f t="shared" si="173"/>
        <v>0.11526345018957403</v>
      </c>
      <c r="JB148" s="86">
        <f t="shared" si="173"/>
        <v>6.5541011345760153E-2</v>
      </c>
      <c r="JC148" s="86">
        <f t="shared" si="173"/>
        <v>1.8203375838730482E-2</v>
      </c>
      <c r="JD148" s="86">
        <f t="shared" si="173"/>
        <v>8.5962682921797304E-2</v>
      </c>
      <c r="JE148" s="86">
        <f t="shared" si="173"/>
        <v>9.2932945133131661E-2</v>
      </c>
      <c r="JF148" s="86">
        <f t="shared" si="173"/>
        <v>0.13946845092232676</v>
      </c>
      <c r="JG148" s="86">
        <f t="shared" si="173"/>
        <v>0.30652894334716335</v>
      </c>
      <c r="JH148" s="86">
        <f t="shared" si="173"/>
        <v>0.26827738191435868</v>
      </c>
      <c r="JI148" s="86">
        <f t="shared" si="173"/>
        <v>0.14391023172899028</v>
      </c>
      <c r="JJ148" s="86">
        <f t="shared" si="173"/>
        <v>7.787045922823875E-2</v>
      </c>
      <c r="JK148" s="86">
        <f t="shared" si="173"/>
        <v>8.520686165133029E-2</v>
      </c>
      <c r="JL148" s="86">
        <f t="shared" si="173"/>
        <v>9.3237124539626487E-2</v>
      </c>
      <c r="JM148" s="86">
        <f t="shared" si="173"/>
        <v>8.1441323267639962E-2</v>
      </c>
    </row>
    <row r="149" spans="2:273" x14ac:dyDescent="0.25">
      <c r="B149" s="2">
        <v>122</v>
      </c>
      <c r="C149" s="37">
        <v>50.414000000000001</v>
      </c>
      <c r="D149" s="37">
        <v>53.225999999999999</v>
      </c>
      <c r="E149" s="37">
        <v>53.871000000000002</v>
      </c>
      <c r="F149" s="37">
        <v>52.097000000000001</v>
      </c>
      <c r="G149" s="37">
        <v>50.468000000000004</v>
      </c>
      <c r="H149" s="37">
        <v>55.540999999999997</v>
      </c>
      <c r="I149" s="37">
        <v>53.508000000000003</v>
      </c>
      <c r="J149" s="37">
        <v>55.573999999999998</v>
      </c>
      <c r="K149" s="37">
        <v>68.507999999999996</v>
      </c>
      <c r="L149" s="37">
        <v>71.081999999999994</v>
      </c>
      <c r="M149" s="37">
        <v>64.688999999999993</v>
      </c>
      <c r="N149" s="37">
        <v>57.835999999999999</v>
      </c>
      <c r="O149" s="37">
        <v>66.23</v>
      </c>
      <c r="P149" s="37">
        <v>68.704999999999998</v>
      </c>
      <c r="Q149" s="37">
        <v>79.671999999999997</v>
      </c>
      <c r="S149" s="4">
        <f t="shared" si="174"/>
        <v>46.563154164178101</v>
      </c>
      <c r="T149" s="4">
        <f t="shared" si="174"/>
        <v>49.821589763235828</v>
      </c>
      <c r="U149" s="4">
        <f t="shared" si="174"/>
        <v>55.993799579429641</v>
      </c>
      <c r="V149" s="4">
        <f t="shared" si="174"/>
        <v>53.208415708258755</v>
      </c>
      <c r="W149" s="4">
        <f t="shared" si="174"/>
        <v>50.515838159724474</v>
      </c>
      <c r="X149" s="4">
        <f t="shared" si="174"/>
        <v>53.720269963449596</v>
      </c>
      <c r="Y149" s="4">
        <f t="shared" si="174"/>
        <v>54.602163560018951</v>
      </c>
      <c r="Z149" s="4">
        <f t="shared" si="174"/>
        <v>57.566097915610797</v>
      </c>
      <c r="AA149" s="4">
        <f t="shared" si="174"/>
        <v>67.895500547560886</v>
      </c>
      <c r="AB149" s="4">
        <f t="shared" si="174"/>
        <v>71.206257557882282</v>
      </c>
      <c r="AC149" s="4">
        <f t="shared" si="174"/>
        <v>64.112542276473832</v>
      </c>
      <c r="AD149" s="4">
        <f t="shared" si="174"/>
        <v>57.254251433090047</v>
      </c>
      <c r="AE149" s="4">
        <f t="shared" si="174"/>
        <v>64.438771582570709</v>
      </c>
      <c r="AF149" s="4">
        <f t="shared" si="174"/>
        <v>68.560916889351446</v>
      </c>
      <c r="AG149" s="4">
        <f t="shared" si="174"/>
        <v>81.782829435175216</v>
      </c>
      <c r="AI149" s="4">
        <f t="shared" si="175"/>
        <v>3.8508458358219002</v>
      </c>
      <c r="AJ149" s="4">
        <f t="shared" si="175"/>
        <v>3.4044102367641713</v>
      </c>
      <c r="AK149" s="4">
        <f t="shared" si="175"/>
        <v>-2.122799579429639</v>
      </c>
      <c r="AL149" s="4">
        <f t="shared" si="175"/>
        <v>-1.1114157082587539</v>
      </c>
      <c r="AM149" s="4">
        <f t="shared" si="175"/>
        <v>-4.7838159724470586E-2</v>
      </c>
      <c r="AN149" s="4">
        <f t="shared" si="175"/>
        <v>1.8207300365504011</v>
      </c>
      <c r="AO149" s="4">
        <f t="shared" si="175"/>
        <v>-1.0941635600189485</v>
      </c>
      <c r="AP149" s="4">
        <f t="shared" si="175"/>
        <v>-1.992097915610799</v>
      </c>
      <c r="AQ149" s="4">
        <f t="shared" si="175"/>
        <v>0.61249945243910986</v>
      </c>
      <c r="AR149" s="4">
        <f t="shared" si="175"/>
        <v>-0.12425755788228798</v>
      </c>
      <c r="AS149" s="4">
        <f t="shared" si="175"/>
        <v>0.5764577235261612</v>
      </c>
      <c r="AT149" s="4">
        <f t="shared" si="175"/>
        <v>0.58174856690995114</v>
      </c>
      <c r="AU149" s="4">
        <f t="shared" si="175"/>
        <v>1.791228417429295</v>
      </c>
      <c r="AV149" s="4">
        <f t="shared" si="175"/>
        <v>0.14408311064855184</v>
      </c>
      <c r="AW149" s="4">
        <f t="shared" si="175"/>
        <v>-2.1108294351752193</v>
      </c>
      <c r="AY149" s="2">
        <f t="shared" si="167"/>
        <v>46.563154164178101</v>
      </c>
      <c r="AZ149" s="2">
        <f t="shared" si="167"/>
        <v>48.479095450163911</v>
      </c>
      <c r="BA149" s="2">
        <f t="shared" si="167"/>
        <v>49.833878250764002</v>
      </c>
      <c r="BB149" s="2">
        <f t="shared" si="167"/>
        <v>48.974725361295562</v>
      </c>
      <c r="BC149" s="2">
        <f t="shared" si="167"/>
        <v>47.73363219946927</v>
      </c>
      <c r="BD149" s="2">
        <f t="shared" si="167"/>
        <v>45.910895900235488</v>
      </c>
      <c r="BE149" s="2">
        <f t="shared" si="167"/>
        <v>45.728492570688026</v>
      </c>
      <c r="BF149" s="2">
        <f t="shared" si="167"/>
        <v>44.748043439539842</v>
      </c>
      <c r="BG149" s="2">
        <f t="shared" si="167"/>
        <v>46.735200399202164</v>
      </c>
      <c r="BH149" s="2">
        <f t="shared" si="167"/>
        <v>47.021107209359997</v>
      </c>
      <c r="BI149" s="2">
        <f t="shared" si="167"/>
        <v>45.608384252764942</v>
      </c>
      <c r="BJ149" s="2">
        <f t="shared" si="167"/>
        <v>45.582170724519131</v>
      </c>
      <c r="BK149" s="2">
        <f t="shared" si="167"/>
        <v>46.751054334891293</v>
      </c>
      <c r="BL149" s="2">
        <f t="shared" si="167"/>
        <v>47.002870743027913</v>
      </c>
      <c r="BM149" s="2">
        <f t="shared" si="167"/>
        <v>49.495008054690999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56.945029981362929</v>
      </c>
      <c r="DL149" s="2">
        <f t="shared" si="176"/>
        <v>78.466181818181809</v>
      </c>
      <c r="DM149" s="2">
        <f t="shared" si="176"/>
        <v>115.59597209302325</v>
      </c>
      <c r="DN149" s="2">
        <f t="shared" si="176"/>
        <v>105.91919027484144</v>
      </c>
      <c r="DO149" s="2">
        <f t="shared" si="176"/>
        <v>81.123395348837207</v>
      </c>
      <c r="DP149" s="2">
        <f t="shared" si="176"/>
        <v>87.549950348432048</v>
      </c>
      <c r="DQ149" s="2">
        <f t="shared" si="176"/>
        <v>96.232125037752965</v>
      </c>
      <c r="DR149" s="2">
        <f t="shared" si="176"/>
        <v>95.38546097560976</v>
      </c>
      <c r="DS149" s="2">
        <f t="shared" si="176"/>
        <v>79.755046341463398</v>
      </c>
      <c r="DT149" s="2">
        <f t="shared" si="176"/>
        <v>99.230627530364373</v>
      </c>
      <c r="DU149" s="2">
        <f t="shared" si="176"/>
        <v>81.306840243902442</v>
      </c>
      <c r="DV149" s="2">
        <f t="shared" si="176"/>
        <v>92.501783864084473</v>
      </c>
      <c r="DW149" s="2">
        <f t="shared" si="176"/>
        <v>92.579166112956784</v>
      </c>
      <c r="DX149" s="2">
        <f t="shared" si="176"/>
        <v>69.018880533722268</v>
      </c>
      <c r="DY149" s="2">
        <f t="shared" si="176"/>
        <v>57.550470731707314</v>
      </c>
      <c r="EA149" s="2">
        <f t="shared" si="152"/>
        <v>46.56376354727287</v>
      </c>
      <c r="EB149" s="2">
        <f t="shared" si="152"/>
        <v>48.460006711603569</v>
      </c>
      <c r="EC149" s="2">
        <f t="shared" si="152"/>
        <v>49.79547260892587</v>
      </c>
      <c r="ED149" s="2">
        <f t="shared" si="152"/>
        <v>48.93710718086993</v>
      </c>
      <c r="EE149" s="2">
        <f t="shared" si="152"/>
        <v>47.706030599930173</v>
      </c>
      <c r="EF149" s="2">
        <f t="shared" si="152"/>
        <v>45.86141267149965</v>
      </c>
      <c r="EG149" s="2">
        <f t="shared" si="152"/>
        <v>45.689246472571369</v>
      </c>
      <c r="EH149" s="2">
        <f t="shared" si="152"/>
        <v>44.685392920829912</v>
      </c>
      <c r="EI149" s="2">
        <f t="shared" si="152"/>
        <v>46.72738153209972</v>
      </c>
      <c r="EJ149" s="2">
        <f t="shared" si="152"/>
        <v>46.983142392876459</v>
      </c>
      <c r="EK149" s="2">
        <f t="shared" si="152"/>
        <v>45.574904598635605</v>
      </c>
      <c r="EL149" s="2">
        <f t="shared" si="179"/>
        <v>45.53393297727213</v>
      </c>
      <c r="EM149" s="2">
        <f t="shared" si="135"/>
        <v>46.708106594423143</v>
      </c>
      <c r="EN149" s="2">
        <f t="shared" si="135"/>
        <v>46.981384202892187</v>
      </c>
      <c r="EO149" s="2">
        <f t="shared" si="135"/>
        <v>49.497039873748527</v>
      </c>
      <c r="EQ149" s="2">
        <f t="shared" si="177"/>
        <v>46.292982493406761</v>
      </c>
      <c r="ER149" s="2">
        <f t="shared" si="177"/>
        <v>48.311954995995194</v>
      </c>
      <c r="ES149" s="2">
        <f t="shared" si="177"/>
        <v>49.491760470269618</v>
      </c>
      <c r="ET149" s="2">
        <f t="shared" si="177"/>
        <v>48.779573314021405</v>
      </c>
      <c r="EU149" s="2">
        <f t="shared" si="177"/>
        <v>47.756720745576928</v>
      </c>
      <c r="EV149" s="2">
        <f t="shared" si="177"/>
        <v>46.382509169519345</v>
      </c>
      <c r="EW149" s="2">
        <f t="shared" si="177"/>
        <v>45.709814500656819</v>
      </c>
      <c r="EX149" s="2">
        <f t="shared" si="177"/>
        <v>45.270960861281964</v>
      </c>
      <c r="EY149" s="2">
        <f t="shared" si="177"/>
        <v>46.346987835850946</v>
      </c>
      <c r="EZ149" s="2">
        <f t="shared" si="177"/>
        <v>46.779690361645237</v>
      </c>
      <c r="FA149" s="2">
        <f t="shared" si="177"/>
        <v>45.635397153478536</v>
      </c>
      <c r="FB149" s="2">
        <f t="shared" si="177"/>
        <v>45.769295323393614</v>
      </c>
      <c r="FC149" s="2">
        <f t="shared" si="177"/>
        <v>46.898945257413096</v>
      </c>
      <c r="FD149" s="2">
        <f t="shared" si="177"/>
        <v>47.066399659186487</v>
      </c>
      <c r="FE149" s="2">
        <f t="shared" si="177"/>
        <v>49.05162209659612</v>
      </c>
      <c r="FG149" s="2">
        <f t="shared" si="178"/>
        <v>0.99933400962800278</v>
      </c>
      <c r="FH149" s="2">
        <f t="shared" si="178"/>
        <v>0.99925524919298092</v>
      </c>
      <c r="FI149" s="2">
        <f t="shared" si="178"/>
        <v>0.99926771767416256</v>
      </c>
      <c r="FJ149" s="2">
        <f t="shared" si="178"/>
        <v>0.99926743809823682</v>
      </c>
      <c r="FK149" s="2">
        <f t="shared" si="178"/>
        <v>0.99921355975167858</v>
      </c>
      <c r="FL149" s="2">
        <f t="shared" si="178"/>
        <v>0.99920150923049256</v>
      </c>
      <c r="FM149" s="2">
        <f t="shared" si="178"/>
        <v>0.99923557877757752</v>
      </c>
      <c r="FN149" s="2">
        <f t="shared" si="178"/>
        <v>0.99918950395587036</v>
      </c>
      <c r="FO149" s="2">
        <f t="shared" si="178"/>
        <v>0.99920008296873652</v>
      </c>
      <c r="FP149" s="2">
        <f t="shared" si="178"/>
        <v>0.99909891865543743</v>
      </c>
      <c r="FQ149" s="2">
        <f t="shared" si="178"/>
        <v>0.99912486683179946</v>
      </c>
      <c r="FR149" s="2">
        <f t="shared" si="178"/>
        <v>0.99912281965980521</v>
      </c>
      <c r="FS149" s="2">
        <f t="shared" si="178"/>
        <v>0.99919794202266621</v>
      </c>
      <c r="FT149" s="2">
        <f t="shared" si="178"/>
        <v>0.99911932805251213</v>
      </c>
      <c r="FU149" s="2">
        <f t="shared" si="178"/>
        <v>0.99912387191707241</v>
      </c>
      <c r="FW149" s="2">
        <f t="shared" si="169"/>
        <v>2.7783356632964835E-2</v>
      </c>
      <c r="FX149" s="2">
        <f t="shared" si="169"/>
        <v>2.2008421533350024E-2</v>
      </c>
      <c r="FY149" s="2">
        <f t="shared" si="169"/>
        <v>3.2197925998649291E-2</v>
      </c>
      <c r="FZ149" s="2">
        <f t="shared" si="169"/>
        <v>2.6183085673118455E-2</v>
      </c>
      <c r="GA149" s="2">
        <f t="shared" si="169"/>
        <v>2.6057114077346327E-2</v>
      </c>
      <c r="GB149" s="2">
        <f t="shared" si="169"/>
        <v>3.1079303484267025E-2</v>
      </c>
      <c r="GC149" s="2">
        <f t="shared" si="169"/>
        <v>2.9660067390517308E-2</v>
      </c>
      <c r="GD149" s="2">
        <f t="shared" si="169"/>
        <v>3.6816076538936759E-2</v>
      </c>
      <c r="GE149" s="2">
        <f t="shared" si="169"/>
        <v>4.8898088125162623E-2</v>
      </c>
      <c r="GF149" s="2">
        <f t="shared" si="169"/>
        <v>4.479885316952284E-2</v>
      </c>
      <c r="GG149" s="2">
        <f t="shared" si="169"/>
        <v>3.6524363831144963E-2</v>
      </c>
      <c r="GH149" s="2">
        <f t="shared" si="169"/>
        <v>2.9904833733494941E-2</v>
      </c>
      <c r="GI149" s="2">
        <f t="shared" si="169"/>
        <v>3.2260188559793568E-2</v>
      </c>
      <c r="GJ149" s="2">
        <f t="shared" si="169"/>
        <v>2.4451263510246284E-2</v>
      </c>
      <c r="GK149" s="2">
        <f t="shared" si="169"/>
        <v>2.0402544447613184E-2</v>
      </c>
      <c r="GM149" s="86">
        <f t="shared" si="170"/>
        <v>1.6381323202964703E-67</v>
      </c>
      <c r="GN149" s="86">
        <f t="shared" si="170"/>
        <v>1.210121522434959E-85</v>
      </c>
      <c r="GO149" s="86">
        <f t="shared" si="170"/>
        <v>9.3270933263062104E-159</v>
      </c>
      <c r="GP149" s="86">
        <f t="shared" si="170"/>
        <v>3.3886581625779015E-157</v>
      </c>
      <c r="GQ149" s="86">
        <f t="shared" si="170"/>
        <v>1.2859008240065092E-162</v>
      </c>
      <c r="GR149" s="86">
        <f t="shared" si="170"/>
        <v>7.9952510323040342E-181</v>
      </c>
      <c r="GS149" s="86">
        <f t="shared" si="170"/>
        <v>6.3562641249337009E-180</v>
      </c>
      <c r="GT149" s="86">
        <f t="shared" si="170"/>
        <v>1.4566505340880269E-177</v>
      </c>
      <c r="GU149" s="86">
        <f t="shared" si="170"/>
        <v>2.0957362879089124E-178</v>
      </c>
      <c r="GV149" s="86">
        <f t="shared" si="170"/>
        <v>4.5782237215003648E-168</v>
      </c>
      <c r="GW149" s="86">
        <f t="shared" si="170"/>
        <v>2.1256392108707391E-159</v>
      </c>
      <c r="GX149" s="86">
        <f t="shared" si="170"/>
        <v>4.5685997902033686E-99</v>
      </c>
      <c r="GY149" s="86">
        <f t="shared" si="170"/>
        <v>2.5771914985695137E-99</v>
      </c>
      <c r="GZ149" s="86">
        <f t="shared" si="170"/>
        <v>2.8343353030048258E-125</v>
      </c>
      <c r="HA149" s="86">
        <f t="shared" si="170"/>
        <v>1.4923814550594578E-128</v>
      </c>
      <c r="HC149" s="86">
        <f t="shared" si="153"/>
        <v>4.2870189300311163E-32</v>
      </c>
      <c r="HD149" s="86">
        <f t="shared" si="153"/>
        <v>8.9458771307411576E-53</v>
      </c>
      <c r="HE149" s="86">
        <f t="shared" si="153"/>
        <v>8.9670582421991174E-72</v>
      </c>
      <c r="HF149" s="86">
        <f t="shared" si="153"/>
        <v>2.8628299017144269E-84</v>
      </c>
      <c r="HG149" s="86">
        <f t="shared" si="153"/>
        <v>4.9989953232148915E-39</v>
      </c>
      <c r="HH149" s="86">
        <f t="shared" si="153"/>
        <v>1.0838635427821902E-81</v>
      </c>
      <c r="HI149" s="86">
        <f t="shared" si="153"/>
        <v>6.4353640567633173E-70</v>
      </c>
      <c r="HJ149" s="86">
        <f t="shared" si="153"/>
        <v>4.3694542019446161E-82</v>
      </c>
      <c r="HK149" s="86">
        <f t="shared" si="153"/>
        <v>7.2779468518345073E-76</v>
      </c>
      <c r="HL149" s="86">
        <f t="shared" si="161"/>
        <v>6.1141638757864592E-86</v>
      </c>
      <c r="HM149" s="86">
        <f t="shared" si="161"/>
        <v>1.193926443607685E-63</v>
      </c>
      <c r="HN149" s="86">
        <f t="shared" si="161"/>
        <v>1.933208069728825E-59</v>
      </c>
      <c r="HO149" s="86">
        <f t="shared" si="161"/>
        <v>4.6131947865148869E-43</v>
      </c>
      <c r="HP149" s="86">
        <f t="shared" si="161"/>
        <v>1.8168859219816818E-42</v>
      </c>
      <c r="HQ149" s="86">
        <f t="shared" si="161"/>
        <v>1.0857194239428826E-53</v>
      </c>
      <c r="HS149" s="86">
        <f t="shared" si="171"/>
        <v>9.3116291973793744E-2</v>
      </c>
      <c r="HT149" s="86">
        <f t="shared" si="171"/>
        <v>3.5269821992712995E-2</v>
      </c>
      <c r="HU149" s="86">
        <f t="shared" si="171"/>
        <v>0.17353423135236057</v>
      </c>
      <c r="HV149" s="86">
        <f t="shared" si="171"/>
        <v>0.10392119097927689</v>
      </c>
      <c r="HW149" s="86">
        <f t="shared" si="171"/>
        <v>3.7809581000517678E-2</v>
      </c>
      <c r="HX149" s="86">
        <f t="shared" si="171"/>
        <v>0.13857336769308493</v>
      </c>
      <c r="HY149" s="86">
        <f t="shared" si="171"/>
        <v>0.14611216100468108</v>
      </c>
      <c r="HZ149" s="86">
        <f t="shared" si="171"/>
        <v>0.21033104646596046</v>
      </c>
      <c r="IA149" s="86">
        <f t="shared" si="171"/>
        <v>0.39157328198924524</v>
      </c>
      <c r="IB149" s="86">
        <f t="shared" si="171"/>
        <v>0.35861073256464598</v>
      </c>
      <c r="IC149" s="86">
        <f t="shared" si="171"/>
        <v>0.21675626491527755</v>
      </c>
      <c r="ID149" s="86">
        <f t="shared" si="171"/>
        <v>0.12174896687321879</v>
      </c>
      <c r="IE149" s="86">
        <f t="shared" si="171"/>
        <v>0.1351423429277715</v>
      </c>
      <c r="IF149" s="86">
        <f t="shared" si="171"/>
        <v>0.13370225537364172</v>
      </c>
      <c r="IG149" s="86">
        <f t="shared" si="171"/>
        <v>0.11181374673657835</v>
      </c>
      <c r="II149" s="86">
        <f t="shared" si="172"/>
        <v>3.6674382789142651E-24</v>
      </c>
      <c r="IJ149" s="86">
        <f t="shared" si="172"/>
        <v>4.381539211733513E-38</v>
      </c>
      <c r="IK149" s="86">
        <f t="shared" si="172"/>
        <v>3.114566244416086E-26</v>
      </c>
      <c r="IL149" s="86">
        <f t="shared" si="172"/>
        <v>3.5251531377997389E-27</v>
      </c>
      <c r="IM149" s="86">
        <f t="shared" si="172"/>
        <v>2.8289982518739711E-43</v>
      </c>
      <c r="IN149" s="86">
        <f t="shared" si="172"/>
        <v>1.5863458784561898E-30</v>
      </c>
      <c r="IO149" s="86">
        <f t="shared" si="172"/>
        <v>2.1720899196919067E-29</v>
      </c>
      <c r="IP149" s="86">
        <f t="shared" si="172"/>
        <v>3.1995860947091727E-28</v>
      </c>
      <c r="IQ149" s="86">
        <f t="shared" si="172"/>
        <v>1.6891305594264212E-23</v>
      </c>
      <c r="IR149" s="86">
        <f t="shared" si="172"/>
        <v>7.2746135999522669E-27</v>
      </c>
      <c r="IS149" s="86">
        <f t="shared" si="172"/>
        <v>6.3355420277106109E-29</v>
      </c>
      <c r="IT149" s="86">
        <f t="shared" si="172"/>
        <v>7.1031893132444634E-26</v>
      </c>
      <c r="IU149" s="86">
        <f t="shared" si="172"/>
        <v>1.0092412443140395E-27</v>
      </c>
      <c r="IV149" s="86">
        <f t="shared" si="172"/>
        <v>4.7456606571570438E-18</v>
      </c>
      <c r="IW149" s="86">
        <f t="shared" si="172"/>
        <v>2.3415377590783343E-19</v>
      </c>
      <c r="IY149" s="86">
        <f t="shared" si="173"/>
        <v>9.3116291973793744E-2</v>
      </c>
      <c r="IZ149" s="86">
        <f t="shared" si="173"/>
        <v>3.5269821992712995E-2</v>
      </c>
      <c r="JA149" s="86">
        <f t="shared" si="173"/>
        <v>0.17353423135236057</v>
      </c>
      <c r="JB149" s="86">
        <f t="shared" si="173"/>
        <v>0.10392119097927689</v>
      </c>
      <c r="JC149" s="86">
        <f t="shared" si="173"/>
        <v>3.7809581000517678E-2</v>
      </c>
      <c r="JD149" s="86">
        <f t="shared" si="173"/>
        <v>0.13857336769308493</v>
      </c>
      <c r="JE149" s="86">
        <f t="shared" si="173"/>
        <v>0.14611216100468108</v>
      </c>
      <c r="JF149" s="86">
        <f t="shared" si="173"/>
        <v>0.21033104646596046</v>
      </c>
      <c r="JG149" s="86">
        <f t="shared" si="173"/>
        <v>0.39157328198924524</v>
      </c>
      <c r="JH149" s="86">
        <f t="shared" si="173"/>
        <v>0.35861073256464598</v>
      </c>
      <c r="JI149" s="86">
        <f t="shared" si="173"/>
        <v>0.21675626491527755</v>
      </c>
      <c r="JJ149" s="86">
        <f t="shared" si="173"/>
        <v>0.12174896687321879</v>
      </c>
      <c r="JK149" s="86">
        <f t="shared" si="173"/>
        <v>0.1351423429277715</v>
      </c>
      <c r="JL149" s="86">
        <f t="shared" si="173"/>
        <v>0.13370225537364172</v>
      </c>
      <c r="JM149" s="86">
        <f t="shared" si="173"/>
        <v>0.11181374673657835</v>
      </c>
    </row>
    <row r="150" spans="2:273" x14ac:dyDescent="0.25">
      <c r="B150" s="2">
        <v>123</v>
      </c>
      <c r="C150" s="37">
        <v>50.69</v>
      </c>
      <c r="D150" s="37">
        <v>52.177</v>
      </c>
      <c r="E150" s="37">
        <v>54.354999999999997</v>
      </c>
      <c r="F150" s="37">
        <v>54.338999999999999</v>
      </c>
      <c r="G150" s="37">
        <v>52.371000000000002</v>
      </c>
      <c r="H150" s="37">
        <v>56.59</v>
      </c>
      <c r="I150" s="37">
        <v>55.213000000000001</v>
      </c>
      <c r="J150" s="37">
        <v>61.802999999999997</v>
      </c>
      <c r="K150" s="37">
        <v>67.852000000000004</v>
      </c>
      <c r="L150" s="37">
        <v>71.983999999999995</v>
      </c>
      <c r="M150" s="37">
        <v>67.869</v>
      </c>
      <c r="N150" s="37">
        <v>61.131</v>
      </c>
      <c r="O150" s="37">
        <v>68.081999999999994</v>
      </c>
      <c r="P150" s="37">
        <v>75.59</v>
      </c>
      <c r="Q150" s="37">
        <v>92.049000000000007</v>
      </c>
      <c r="S150" s="4">
        <f t="shared" si="174"/>
        <v>46.477846573354505</v>
      </c>
      <c r="T150" s="4">
        <f t="shared" si="174"/>
        <v>50.551959833981499</v>
      </c>
      <c r="U150" s="4">
        <f t="shared" si="174"/>
        <v>57.460688663522134</v>
      </c>
      <c r="V150" s="4">
        <f t="shared" si="174"/>
        <v>54.629474355251318</v>
      </c>
      <c r="W150" s="4">
        <f t="shared" si="174"/>
        <v>52.384559737537487</v>
      </c>
      <c r="X150" s="4">
        <f t="shared" si="174"/>
        <v>56.184151289626435</v>
      </c>
      <c r="Y150" s="4">
        <f t="shared" si="174"/>
        <v>57.225355829526904</v>
      </c>
      <c r="Z150" s="4">
        <f t="shared" si="174"/>
        <v>60.298861035968336</v>
      </c>
      <c r="AA150" s="4">
        <f t="shared" si="174"/>
        <v>67.828863226748609</v>
      </c>
      <c r="AB150" s="4">
        <f t="shared" si="174"/>
        <v>72.061773677766539</v>
      </c>
      <c r="AC150" s="4">
        <f t="shared" si="174"/>
        <v>68.033325570774977</v>
      </c>
      <c r="AD150" s="4">
        <f t="shared" si="174"/>
        <v>60.981227685549534</v>
      </c>
      <c r="AE150" s="4">
        <f t="shared" si="174"/>
        <v>70.10682843719519</v>
      </c>
      <c r="AF150" s="4">
        <f t="shared" si="174"/>
        <v>74.529458803077787</v>
      </c>
      <c r="AG150" s="4">
        <f t="shared" si="174"/>
        <v>90.00350406855938</v>
      </c>
      <c r="AI150" s="4">
        <f t="shared" si="175"/>
        <v>4.212153426645493</v>
      </c>
      <c r="AJ150" s="4">
        <f t="shared" si="175"/>
        <v>1.6250401660185005</v>
      </c>
      <c r="AK150" s="4">
        <f t="shared" si="175"/>
        <v>-3.1056886635221375</v>
      </c>
      <c r="AL150" s="4">
        <f t="shared" si="175"/>
        <v>-0.29047435525131959</v>
      </c>
      <c r="AM150" s="4">
        <f t="shared" si="175"/>
        <v>-1.3559737537484295E-2</v>
      </c>
      <c r="AN150" s="4">
        <f t="shared" si="175"/>
        <v>0.40584871037356862</v>
      </c>
      <c r="AO150" s="4">
        <f t="shared" si="175"/>
        <v>-2.0123558295269035</v>
      </c>
      <c r="AP150" s="4">
        <f t="shared" si="175"/>
        <v>1.5041389640316609</v>
      </c>
      <c r="AQ150" s="4">
        <f t="shared" si="175"/>
        <v>2.3136773251394516E-2</v>
      </c>
      <c r="AR150" s="4">
        <f t="shared" si="175"/>
        <v>-7.7773677766543869E-2</v>
      </c>
      <c r="AS150" s="4">
        <f t="shared" si="175"/>
        <v>-0.16432557077497734</v>
      </c>
      <c r="AT150" s="4">
        <f t="shared" si="175"/>
        <v>0.14977231445046613</v>
      </c>
      <c r="AU150" s="4">
        <f t="shared" si="175"/>
        <v>-2.0248284371951968</v>
      </c>
      <c r="AV150" s="4">
        <f t="shared" si="175"/>
        <v>1.060541196922216</v>
      </c>
      <c r="AW150" s="4">
        <f t="shared" si="175"/>
        <v>2.0454959314406267</v>
      </c>
      <c r="AY150" s="2">
        <f t="shared" si="167"/>
        <v>46.477846573354505</v>
      </c>
      <c r="AZ150" s="2">
        <f t="shared" si="167"/>
        <v>48.350877315429656</v>
      </c>
      <c r="BA150" s="2">
        <f t="shared" si="167"/>
        <v>49.692807563598848</v>
      </c>
      <c r="BB150" s="2">
        <f t="shared" si="167"/>
        <v>48.870731855719015</v>
      </c>
      <c r="BC150" s="2">
        <f t="shared" si="167"/>
        <v>47.612437323349084</v>
      </c>
      <c r="BD150" s="2">
        <f t="shared" si="167"/>
        <v>45.747416867382398</v>
      </c>
      <c r="BE150" s="2">
        <f t="shared" si="167"/>
        <v>45.577180343486766</v>
      </c>
      <c r="BF150" s="2">
        <f t="shared" si="167"/>
        <v>44.567934851570428</v>
      </c>
      <c r="BG150" s="2">
        <f t="shared" si="167"/>
        <v>46.667398691147902</v>
      </c>
      <c r="BH150" s="2">
        <f t="shared" si="167"/>
        <v>46.900801979052417</v>
      </c>
      <c r="BI150" s="2">
        <f t="shared" si="167"/>
        <v>45.452797475287355</v>
      </c>
      <c r="BJ150" s="2">
        <f t="shared" si="167"/>
        <v>45.427944031412672</v>
      </c>
      <c r="BK150" s="2">
        <f t="shared" si="167"/>
        <v>46.594402074101559</v>
      </c>
      <c r="BL150" s="2">
        <f t="shared" si="167"/>
        <v>46.854354865643437</v>
      </c>
      <c r="BM150" s="2">
        <f t="shared" si="167"/>
        <v>49.393272216664663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56.947797342192679</v>
      </c>
      <c r="DL150" s="2">
        <f t="shared" si="176"/>
        <v>78.622106060606058</v>
      </c>
      <c r="DM150" s="2">
        <f t="shared" si="176"/>
        <v>116.08099556025368</v>
      </c>
      <c r="DN150" s="2">
        <f t="shared" si="176"/>
        <v>106.30152889358703</v>
      </c>
      <c r="DO150" s="2">
        <f t="shared" si="176"/>
        <v>81.309930232558131</v>
      </c>
      <c r="DP150" s="2">
        <f t="shared" si="176"/>
        <v>87.793595818815334</v>
      </c>
      <c r="DQ150" s="2">
        <f t="shared" si="176"/>
        <v>96.549886288130494</v>
      </c>
      <c r="DR150" s="2">
        <f t="shared" si="176"/>
        <v>95.70433327526132</v>
      </c>
      <c r="DS150" s="2">
        <f t="shared" si="176"/>
        <v>79.943389024390228</v>
      </c>
      <c r="DT150" s="2">
        <f t="shared" si="176"/>
        <v>99.626340080971659</v>
      </c>
      <c r="DU150" s="2">
        <f t="shared" si="176"/>
        <v>81.534666041275798</v>
      </c>
      <c r="DV150" s="2">
        <f t="shared" si="176"/>
        <v>92.820627312751526</v>
      </c>
      <c r="DW150" s="2">
        <f t="shared" si="176"/>
        <v>92.862892479613379</v>
      </c>
      <c r="DX150" s="2">
        <f t="shared" si="176"/>
        <v>69.097899332847135</v>
      </c>
      <c r="DY150" s="2">
        <f t="shared" si="176"/>
        <v>57.562277177700345</v>
      </c>
      <c r="EA150" s="2">
        <f t="shared" si="152"/>
        <v>46.480634573058076</v>
      </c>
      <c r="EB150" s="2">
        <f t="shared" si="152"/>
        <v>48.334501967194157</v>
      </c>
      <c r="EC150" s="2">
        <f t="shared" si="152"/>
        <v>49.660160889470262</v>
      </c>
      <c r="ED150" s="2">
        <f t="shared" si="152"/>
        <v>48.837307694127105</v>
      </c>
      <c r="EE150" s="2">
        <f t="shared" si="152"/>
        <v>47.586707041574542</v>
      </c>
      <c r="EF150" s="2">
        <f t="shared" si="152"/>
        <v>45.697651730332922</v>
      </c>
      <c r="EG150" s="2">
        <f t="shared" si="152"/>
        <v>45.540912731445687</v>
      </c>
      <c r="EH150" s="2">
        <f t="shared" si="152"/>
        <v>44.504838216479385</v>
      </c>
      <c r="EI150" s="2">
        <f t="shared" si="152"/>
        <v>46.664992293988384</v>
      </c>
      <c r="EJ150" s="2">
        <f t="shared" si="152"/>
        <v>46.86828515465649</v>
      </c>
      <c r="EK150" s="2">
        <f t="shared" si="152"/>
        <v>45.421268318546531</v>
      </c>
      <c r="EL150" s="2">
        <f t="shared" si="179"/>
        <v>45.381452292291719</v>
      </c>
      <c r="EM150" s="2">
        <f t="shared" si="135"/>
        <v>46.552819611470852</v>
      </c>
      <c r="EN150" s="2">
        <f t="shared" si="135"/>
        <v>46.83385586094272</v>
      </c>
      <c r="EO150" s="2">
        <f t="shared" si="135"/>
        <v>49.397270027115766</v>
      </c>
      <c r="EQ150" s="2">
        <f t="shared" si="177"/>
        <v>46.17960419584049</v>
      </c>
      <c r="ER150" s="2">
        <f t="shared" si="177"/>
        <v>48.160172139901221</v>
      </c>
      <c r="ES150" s="2">
        <f t="shared" si="177"/>
        <v>49.327292527359432</v>
      </c>
      <c r="ET150" s="2">
        <f t="shared" si="177"/>
        <v>48.663740658786161</v>
      </c>
      <c r="EU150" s="2">
        <f t="shared" si="177"/>
        <v>47.640774642855973</v>
      </c>
      <c r="EV150" s="2">
        <f t="shared" si="177"/>
        <v>46.260031476547915</v>
      </c>
      <c r="EW150" s="2">
        <f t="shared" si="177"/>
        <v>45.562615078170012</v>
      </c>
      <c r="EX150" s="2">
        <f t="shared" si="177"/>
        <v>45.132511063944051</v>
      </c>
      <c r="EY150" s="2">
        <f t="shared" si="177"/>
        <v>46.255108740876238</v>
      </c>
      <c r="EZ150" s="2">
        <f t="shared" si="177"/>
        <v>46.646590938646092</v>
      </c>
      <c r="FA150" s="2">
        <f t="shared" si="177"/>
        <v>45.489017848314759</v>
      </c>
      <c r="FB150" s="2">
        <f t="shared" si="177"/>
        <v>45.642574536341627</v>
      </c>
      <c r="FC150" s="2">
        <f t="shared" si="177"/>
        <v>46.771319356745686</v>
      </c>
      <c r="FD150" s="2">
        <f t="shared" si="177"/>
        <v>46.931643061709238</v>
      </c>
      <c r="FE150" s="2">
        <f t="shared" si="177"/>
        <v>48.925981071516333</v>
      </c>
      <c r="FG150" s="2">
        <f t="shared" si="178"/>
        <v>0.99939257396670655</v>
      </c>
      <c r="FH150" s="2">
        <f t="shared" si="178"/>
        <v>0.99932073467912419</v>
      </c>
      <c r="FI150" s="2">
        <f t="shared" si="178"/>
        <v>0.9993321075471151</v>
      </c>
      <c r="FJ150" s="2">
        <f t="shared" si="178"/>
        <v>0.99933185253797319</v>
      </c>
      <c r="FK150" s="2">
        <f t="shared" si="178"/>
        <v>0.99928270833372046</v>
      </c>
      <c r="FL150" s="2">
        <f t="shared" si="178"/>
        <v>0.99927171659496017</v>
      </c>
      <c r="FM150" s="2">
        <f t="shared" si="178"/>
        <v>0.99930279266460653</v>
      </c>
      <c r="FN150" s="2">
        <f t="shared" si="178"/>
        <v>0.99926076610413195</v>
      </c>
      <c r="FO150" s="2">
        <f t="shared" si="178"/>
        <v>0.99927041564581653</v>
      </c>
      <c r="FP150" s="2">
        <f t="shared" si="178"/>
        <v>0.99917813888503748</v>
      </c>
      <c r="FQ150" s="2">
        <f t="shared" si="178"/>
        <v>0.99920180760212429</v>
      </c>
      <c r="FR150" s="2">
        <f t="shared" si="178"/>
        <v>0.99919994027117298</v>
      </c>
      <c r="FS150" s="2">
        <f t="shared" si="178"/>
        <v>0.99926846280453807</v>
      </c>
      <c r="FT150" s="2">
        <f t="shared" si="178"/>
        <v>0.99919675539488295</v>
      </c>
      <c r="FU150" s="2">
        <f t="shared" si="178"/>
        <v>0.99920090008927387</v>
      </c>
      <c r="FW150" s="2">
        <f t="shared" si="169"/>
        <v>3.0382405087495373E-2</v>
      </c>
      <c r="FX150" s="2">
        <f t="shared" si="169"/>
        <v>2.4080623165605813E-2</v>
      </c>
      <c r="FY150" s="2">
        <f t="shared" si="169"/>
        <v>3.5194994165403892E-2</v>
      </c>
      <c r="FZ150" s="2">
        <f t="shared" si="169"/>
        <v>2.8636843108431446E-2</v>
      </c>
      <c r="GA150" s="2">
        <f t="shared" si="169"/>
        <v>2.8499411533754637E-2</v>
      </c>
      <c r="GB150" s="2">
        <f t="shared" si="169"/>
        <v>3.3975902722227336E-2</v>
      </c>
      <c r="GC150" s="2">
        <f t="shared" si="169"/>
        <v>3.2428820505031292E-2</v>
      </c>
      <c r="GD150" s="2">
        <f t="shared" si="169"/>
        <v>4.0225147533861222E-2</v>
      </c>
      <c r="GE150" s="2">
        <f t="shared" si="169"/>
        <v>5.3363937784806623E-2</v>
      </c>
      <c r="GF150" s="2">
        <f t="shared" si="169"/>
        <v>4.8909573033516986E-2</v>
      </c>
      <c r="GG150" s="2">
        <f t="shared" si="169"/>
        <v>3.9907542182637826E-2</v>
      </c>
      <c r="GH150" s="2">
        <f t="shared" si="169"/>
        <v>3.2695665776654941E-2</v>
      </c>
      <c r="GI150" s="2">
        <f t="shared" si="169"/>
        <v>3.5262841123325651E-2</v>
      </c>
      <c r="GJ150" s="2">
        <f t="shared" si="169"/>
        <v>2.6747180339687301E-2</v>
      </c>
      <c r="GK150" s="2">
        <f t="shared" si="169"/>
        <v>2.2326996657135337E-2</v>
      </c>
      <c r="GM150" s="86">
        <f t="shared" si="170"/>
        <v>7.7413254571646879E-70</v>
      </c>
      <c r="GN150" s="86">
        <f t="shared" si="170"/>
        <v>1.1968853225223318E-88</v>
      </c>
      <c r="GO150" s="86">
        <f t="shared" si="170"/>
        <v>3.1441994589345059E-164</v>
      </c>
      <c r="GP150" s="86">
        <f t="shared" si="170"/>
        <v>1.2555683884320127E-162</v>
      </c>
      <c r="GQ150" s="86">
        <f t="shared" si="170"/>
        <v>2.9726476721752804E-168</v>
      </c>
      <c r="GR150" s="86">
        <f t="shared" si="170"/>
        <v>5.2453020647805521E-187</v>
      </c>
      <c r="GS150" s="86">
        <f t="shared" si="170"/>
        <v>4.0090534750291268E-186</v>
      </c>
      <c r="GT150" s="86">
        <f t="shared" si="170"/>
        <v>1.2414845464644304E-183</v>
      </c>
      <c r="GU150" s="86">
        <f t="shared" si="170"/>
        <v>1.7800079497845585E-184</v>
      </c>
      <c r="GV150" s="86">
        <f t="shared" si="170"/>
        <v>8.5411002067554555E-174</v>
      </c>
      <c r="GW150" s="86">
        <f t="shared" si="170"/>
        <v>7.0479552890436489E-165</v>
      </c>
      <c r="GX150" s="86">
        <f t="shared" si="170"/>
        <v>1.6828310442043868E-102</v>
      </c>
      <c r="GY150" s="86">
        <f t="shared" si="170"/>
        <v>9.962646533385694E-103</v>
      </c>
      <c r="GZ150" s="86">
        <f t="shared" si="170"/>
        <v>1.2930792544991063E-129</v>
      </c>
      <c r="HA150" s="86">
        <f t="shared" si="170"/>
        <v>5.4265276125436086E-133</v>
      </c>
      <c r="HC150" s="86">
        <f t="shared" si="153"/>
        <v>4.4841645052362491E-34</v>
      </c>
      <c r="HD150" s="86">
        <f t="shared" si="153"/>
        <v>4.5761125126955709E-56</v>
      </c>
      <c r="HE150" s="86">
        <f t="shared" si="153"/>
        <v>4.1084407752264233E-76</v>
      </c>
      <c r="HF150" s="86">
        <f t="shared" si="153"/>
        <v>1.9780369667384888E-89</v>
      </c>
      <c r="HG150" s="86">
        <f t="shared" si="153"/>
        <v>2.5680268686555076E-41</v>
      </c>
      <c r="HH150" s="86">
        <f t="shared" si="153"/>
        <v>1.6025096422214929E-86</v>
      </c>
      <c r="HI150" s="86">
        <f t="shared" si="153"/>
        <v>4.7221998333620352E-74</v>
      </c>
      <c r="HJ150" s="86">
        <f t="shared" si="153"/>
        <v>7.3488820063351022E-87</v>
      </c>
      <c r="HK150" s="86">
        <f t="shared" si="153"/>
        <v>3.5883277518609032E-80</v>
      </c>
      <c r="HL150" s="86">
        <f t="shared" si="161"/>
        <v>9.2574014250964124E-91</v>
      </c>
      <c r="HM150" s="86">
        <f t="shared" si="161"/>
        <v>2.662452464391865E-67</v>
      </c>
      <c r="HN150" s="86">
        <f t="shared" si="161"/>
        <v>4.5906730419129421E-63</v>
      </c>
      <c r="HO150" s="86">
        <f t="shared" si="161"/>
        <v>1.2948633255413379E-45</v>
      </c>
      <c r="HP150" s="86">
        <f t="shared" si="161"/>
        <v>5.0524845194491535E-45</v>
      </c>
      <c r="HQ150" s="86">
        <f t="shared" si="161"/>
        <v>6.7720708023138035E-57</v>
      </c>
      <c r="HS150" s="86">
        <f t="shared" si="171"/>
        <v>0.13933035282490489</v>
      </c>
      <c r="HT150" s="86">
        <f t="shared" si="171"/>
        <v>6.3706922873543334E-2</v>
      </c>
      <c r="HU150" s="86">
        <f t="shared" si="171"/>
        <v>0.24549968572261044</v>
      </c>
      <c r="HV150" s="86">
        <f t="shared" si="171"/>
        <v>0.15612500828290896</v>
      </c>
      <c r="HW150" s="86">
        <f t="shared" si="171"/>
        <v>7.2391939938933794E-2</v>
      </c>
      <c r="HX150" s="86">
        <f t="shared" si="171"/>
        <v>0.20836604034110368</v>
      </c>
      <c r="HY150" s="86">
        <f t="shared" si="171"/>
        <v>0.21517392470897106</v>
      </c>
      <c r="HZ150" s="86">
        <f t="shared" si="171"/>
        <v>0.29426084854620477</v>
      </c>
      <c r="IA150" s="86">
        <f t="shared" si="171"/>
        <v>0.460534835714344</v>
      </c>
      <c r="IB150" s="86">
        <f t="shared" si="171"/>
        <v>0.43885673285402776</v>
      </c>
      <c r="IC150" s="86">
        <f t="shared" si="171"/>
        <v>0.30228377747496993</v>
      </c>
      <c r="ID150" s="86">
        <f t="shared" si="171"/>
        <v>0.17994711798378235</v>
      </c>
      <c r="IE150" s="86">
        <f t="shared" si="171"/>
        <v>0.20104009610970006</v>
      </c>
      <c r="IF150" s="86">
        <f t="shared" si="171"/>
        <v>0.18617117169367511</v>
      </c>
      <c r="IG150" s="86">
        <f t="shared" si="171"/>
        <v>0.15032959455803199</v>
      </c>
      <c r="II150" s="86">
        <f t="shared" si="172"/>
        <v>5.2171886913878025E-23</v>
      </c>
      <c r="IJ150" s="86">
        <f t="shared" si="172"/>
        <v>2.431382985857487E-36</v>
      </c>
      <c r="IK150" s="86">
        <f t="shared" si="172"/>
        <v>6.4103913752082613E-25</v>
      </c>
      <c r="IL150" s="86">
        <f t="shared" si="172"/>
        <v>6.7837860190564978E-26</v>
      </c>
      <c r="IM150" s="86">
        <f t="shared" si="172"/>
        <v>3.4464902980232311E-41</v>
      </c>
      <c r="IN150" s="86">
        <f t="shared" si="172"/>
        <v>5.3108990799592265E-29</v>
      </c>
      <c r="IO150" s="86">
        <f t="shared" si="172"/>
        <v>6.0543014555809099E-28</v>
      </c>
      <c r="IP150" s="86">
        <f t="shared" si="172"/>
        <v>9.6241470497333613E-27</v>
      </c>
      <c r="IQ150" s="86">
        <f t="shared" si="172"/>
        <v>3.6747695100190586E-22</v>
      </c>
      <c r="IR150" s="86">
        <f t="shared" si="172"/>
        <v>2.278413305953462E-25</v>
      </c>
      <c r="IS150" s="86">
        <f t="shared" si="172"/>
        <v>2.065857364452901E-27</v>
      </c>
      <c r="IT150" s="86">
        <f t="shared" si="172"/>
        <v>1.3121715048889667E-24</v>
      </c>
      <c r="IU150" s="86">
        <f t="shared" si="172"/>
        <v>2.4954994247082905E-26</v>
      </c>
      <c r="IV150" s="86">
        <f t="shared" si="172"/>
        <v>3.0937451741239716E-17</v>
      </c>
      <c r="IW150" s="86">
        <f t="shared" si="172"/>
        <v>1.6065796362644364E-18</v>
      </c>
      <c r="IY150" s="86">
        <f t="shared" si="173"/>
        <v>0.13933035282490489</v>
      </c>
      <c r="IZ150" s="86">
        <f t="shared" si="173"/>
        <v>6.3706922873543334E-2</v>
      </c>
      <c r="JA150" s="86">
        <f t="shared" si="173"/>
        <v>0.24549968572261044</v>
      </c>
      <c r="JB150" s="86">
        <f t="shared" si="173"/>
        <v>0.15612500828290896</v>
      </c>
      <c r="JC150" s="86">
        <f t="shared" si="173"/>
        <v>7.2391939938933794E-2</v>
      </c>
      <c r="JD150" s="86">
        <f t="shared" si="173"/>
        <v>0.20836604034110368</v>
      </c>
      <c r="JE150" s="86">
        <f t="shared" si="173"/>
        <v>0.21517392470897106</v>
      </c>
      <c r="JF150" s="86">
        <f t="shared" si="173"/>
        <v>0.29426084854620477</v>
      </c>
      <c r="JG150" s="86">
        <f t="shared" si="173"/>
        <v>0.460534835714344</v>
      </c>
      <c r="JH150" s="86">
        <f t="shared" si="173"/>
        <v>0.43885673285402776</v>
      </c>
      <c r="JI150" s="86">
        <f t="shared" si="173"/>
        <v>0.30228377747496993</v>
      </c>
      <c r="JJ150" s="86">
        <f t="shared" si="173"/>
        <v>0.17994711798378235</v>
      </c>
      <c r="JK150" s="86">
        <f t="shared" si="173"/>
        <v>0.20104009610970006</v>
      </c>
      <c r="JL150" s="86">
        <f t="shared" si="173"/>
        <v>0.18617117169367514</v>
      </c>
      <c r="JM150" s="86">
        <f t="shared" si="173"/>
        <v>0.15032959455803199</v>
      </c>
    </row>
    <row r="151" spans="2:273" x14ac:dyDescent="0.25">
      <c r="B151" s="2">
        <v>124</v>
      </c>
      <c r="C151" s="37">
        <v>49.482999999999997</v>
      </c>
      <c r="D151" s="37">
        <v>51.725999999999999</v>
      </c>
      <c r="E151" s="37">
        <v>57.694000000000003</v>
      </c>
      <c r="F151" s="37">
        <v>55.128999999999998</v>
      </c>
      <c r="G151" s="37">
        <v>56.984000000000002</v>
      </c>
      <c r="H151" s="37">
        <v>59.115000000000002</v>
      </c>
      <c r="I151" s="37">
        <v>60.573999999999998</v>
      </c>
      <c r="J151" s="37">
        <v>63.328000000000003</v>
      </c>
      <c r="K151" s="37">
        <v>66.278999999999996</v>
      </c>
      <c r="L151" s="37">
        <v>69.147999999999996</v>
      </c>
      <c r="M151" s="37">
        <v>68.147999999999996</v>
      </c>
      <c r="N151" s="37">
        <v>65.164000000000001</v>
      </c>
      <c r="O151" s="37">
        <v>75.787000000000006</v>
      </c>
      <c r="P151" s="37">
        <v>82.59</v>
      </c>
      <c r="Q151" s="37">
        <v>102.98399999999999</v>
      </c>
      <c r="S151" s="4">
        <f t="shared" si="174"/>
        <v>46.39234820654174</v>
      </c>
      <c r="T151" s="4">
        <f t="shared" si="174"/>
        <v>51.569848084430632</v>
      </c>
      <c r="U151" s="4">
        <f t="shared" si="174"/>
        <v>58.631147880846029</v>
      </c>
      <c r="V151" s="4">
        <f t="shared" si="174"/>
        <v>56.109690284914571</v>
      </c>
      <c r="W151" s="4">
        <f t="shared" si="174"/>
        <v>54.930404411773594</v>
      </c>
      <c r="X151" s="4">
        <f t="shared" si="174"/>
        <v>58.399561549512313</v>
      </c>
      <c r="Y151" s="4">
        <f t="shared" si="174"/>
        <v>59.546385444807306</v>
      </c>
      <c r="Z151" s="4">
        <f t="shared" si="174"/>
        <v>61.988195196825608</v>
      </c>
      <c r="AA151" s="4">
        <f t="shared" si="174"/>
        <v>65.67052923335703</v>
      </c>
      <c r="AB151" s="4">
        <f t="shared" si="174"/>
        <v>70.208534123340257</v>
      </c>
      <c r="AC151" s="4">
        <f t="shared" si="174"/>
        <v>70.353981644394224</v>
      </c>
      <c r="AD151" s="4">
        <f t="shared" si="174"/>
        <v>64.641570341389482</v>
      </c>
      <c r="AE151" s="4">
        <f t="shared" si="174"/>
        <v>75.355554434972689</v>
      </c>
      <c r="AF151" s="4">
        <f t="shared" si="174"/>
        <v>80.946692755395077</v>
      </c>
      <c r="AG151" s="4">
        <f t="shared" si="174"/>
        <v>99.088870162784033</v>
      </c>
      <c r="AI151" s="4">
        <f t="shared" si="175"/>
        <v>3.0906517934582567</v>
      </c>
      <c r="AJ151" s="4">
        <f t="shared" si="175"/>
        <v>0.15615191556936736</v>
      </c>
      <c r="AK151" s="4">
        <f t="shared" si="175"/>
        <v>-0.93714788084602674</v>
      </c>
      <c r="AL151" s="4">
        <f t="shared" si="175"/>
        <v>-0.98069028491457289</v>
      </c>
      <c r="AM151" s="4">
        <f t="shared" si="175"/>
        <v>2.0535955882264076</v>
      </c>
      <c r="AN151" s="4">
        <f t="shared" si="175"/>
        <v>0.71543845048768873</v>
      </c>
      <c r="AO151" s="4">
        <f t="shared" si="175"/>
        <v>1.0276145551926916</v>
      </c>
      <c r="AP151" s="4">
        <f t="shared" si="175"/>
        <v>1.3398048031743954</v>
      </c>
      <c r="AQ151" s="4">
        <f t="shared" si="175"/>
        <v>0.60847076664296651</v>
      </c>
      <c r="AR151" s="4">
        <f t="shared" si="175"/>
        <v>-1.0605341233402612</v>
      </c>
      <c r="AS151" s="4">
        <f t="shared" si="175"/>
        <v>-2.2059816443942282</v>
      </c>
      <c r="AT151" s="4">
        <f t="shared" si="175"/>
        <v>0.52242965861051971</v>
      </c>
      <c r="AU151" s="4">
        <f t="shared" si="175"/>
        <v>0.43144556502731746</v>
      </c>
      <c r="AV151" s="4">
        <f t="shared" si="175"/>
        <v>1.6433072446049266</v>
      </c>
      <c r="AW151" s="4">
        <f t="shared" si="175"/>
        <v>3.8951298372159613</v>
      </c>
      <c r="AY151" s="2">
        <f t="shared" si="167"/>
        <v>46.39234820654174</v>
      </c>
      <c r="AZ151" s="2">
        <f t="shared" si="167"/>
        <v>48.222651239006161</v>
      </c>
      <c r="BA151" s="2">
        <f t="shared" si="167"/>
        <v>49.551764585250901</v>
      </c>
      <c r="BB151" s="2">
        <f t="shared" si="167"/>
        <v>48.766883363479607</v>
      </c>
      <c r="BC151" s="2">
        <f t="shared" si="167"/>
        <v>47.491436134591325</v>
      </c>
      <c r="BD151" s="2">
        <f t="shared" si="167"/>
        <v>45.584538710719016</v>
      </c>
      <c r="BE151" s="2">
        <f t="shared" si="167"/>
        <v>45.426121450779533</v>
      </c>
      <c r="BF151" s="2">
        <f t="shared" si="167"/>
        <v>44.388567654759662</v>
      </c>
      <c r="BG151" s="2">
        <f t="shared" si="167"/>
        <v>46.599337288600012</v>
      </c>
      <c r="BH151" s="2">
        <f t="shared" si="167"/>
        <v>46.780551157269521</v>
      </c>
      <c r="BI151" s="2">
        <f t="shared" si="167"/>
        <v>45.297470234420345</v>
      </c>
      <c r="BJ151" s="2">
        <f t="shared" si="167"/>
        <v>45.274185002606359</v>
      </c>
      <c r="BK151" s="2">
        <f t="shared" si="167"/>
        <v>46.438209739253047</v>
      </c>
      <c r="BL151" s="2">
        <f t="shared" si="167"/>
        <v>46.706038659662127</v>
      </c>
      <c r="BM151" s="2">
        <f t="shared" si="167"/>
        <v>49.291387628770316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56.950564703022437</v>
      </c>
      <c r="DL151" s="2">
        <f t="shared" si="176"/>
        <v>78.778030303030292</v>
      </c>
      <c r="DM151" s="2">
        <f t="shared" si="176"/>
        <v>116.56601902748412</v>
      </c>
      <c r="DN151" s="2">
        <f t="shared" si="176"/>
        <v>106.68386751233263</v>
      </c>
      <c r="DO151" s="2">
        <f t="shared" si="176"/>
        <v>81.496465116279069</v>
      </c>
      <c r="DP151" s="2">
        <f t="shared" si="176"/>
        <v>88.037241289198604</v>
      </c>
      <c r="DQ151" s="2">
        <f t="shared" si="176"/>
        <v>96.867647538508024</v>
      </c>
      <c r="DR151" s="2">
        <f t="shared" si="176"/>
        <v>96.023205574912879</v>
      </c>
      <c r="DS151" s="2">
        <f t="shared" si="176"/>
        <v>80.131731707317044</v>
      </c>
      <c r="DT151" s="2">
        <f t="shared" si="176"/>
        <v>100.02205263157896</v>
      </c>
      <c r="DU151" s="2">
        <f t="shared" si="176"/>
        <v>81.762491838649154</v>
      </c>
      <c r="DV151" s="2">
        <f t="shared" si="176"/>
        <v>93.139470761418579</v>
      </c>
      <c r="DW151" s="2">
        <f t="shared" si="176"/>
        <v>93.146618846269973</v>
      </c>
      <c r="DX151" s="2">
        <f t="shared" si="176"/>
        <v>69.176918131972016</v>
      </c>
      <c r="DY151" s="2">
        <f t="shared" si="176"/>
        <v>57.574083623693376</v>
      </c>
      <c r="EA151" s="2">
        <f t="shared" si="152"/>
        <v>46.397505598843281</v>
      </c>
      <c r="EB151" s="2">
        <f t="shared" si="152"/>
        <v>48.208997222784753</v>
      </c>
      <c r="EC151" s="2">
        <f t="shared" si="152"/>
        <v>49.524849170014662</v>
      </c>
      <c r="ED151" s="2">
        <f t="shared" si="152"/>
        <v>48.737508207384273</v>
      </c>
      <c r="EE151" s="2">
        <f t="shared" si="152"/>
        <v>47.467383483218903</v>
      </c>
      <c r="EF151" s="2">
        <f t="shared" si="152"/>
        <v>45.533890789166186</v>
      </c>
      <c r="EG151" s="2">
        <f t="shared" si="152"/>
        <v>45.392578990319997</v>
      </c>
      <c r="EH151" s="2">
        <f t="shared" si="152"/>
        <v>44.324283512128844</v>
      </c>
      <c r="EI151" s="2">
        <f t="shared" si="152"/>
        <v>46.602603055877047</v>
      </c>
      <c r="EJ151" s="2">
        <f t="shared" si="152"/>
        <v>46.753427916436522</v>
      </c>
      <c r="EK151" s="2">
        <f t="shared" si="152"/>
        <v>45.267632038457457</v>
      </c>
      <c r="EL151" s="2">
        <f t="shared" si="179"/>
        <v>45.228971607311308</v>
      </c>
      <c r="EM151" s="2">
        <f t="shared" si="135"/>
        <v>46.397532628518562</v>
      </c>
      <c r="EN151" s="2">
        <f t="shared" si="135"/>
        <v>46.686327518993252</v>
      </c>
      <c r="EO151" s="2">
        <f t="shared" si="135"/>
        <v>49.297500180482999</v>
      </c>
      <c r="EQ151" s="2">
        <f t="shared" si="177"/>
        <v>46.066225898274219</v>
      </c>
      <c r="ER151" s="2">
        <f t="shared" si="177"/>
        <v>48.008389283807233</v>
      </c>
      <c r="ES151" s="2">
        <f t="shared" si="177"/>
        <v>49.162824584449254</v>
      </c>
      <c r="ET151" s="2">
        <f t="shared" si="177"/>
        <v>48.547908003550916</v>
      </c>
      <c r="EU151" s="2">
        <f t="shared" si="177"/>
        <v>47.524828540135019</v>
      </c>
      <c r="EV151" s="2">
        <f t="shared" si="177"/>
        <v>46.137553783576493</v>
      </c>
      <c r="EW151" s="2">
        <f t="shared" si="177"/>
        <v>45.415415655683219</v>
      </c>
      <c r="EX151" s="2">
        <f t="shared" si="177"/>
        <v>44.994061266606153</v>
      </c>
      <c r="EY151" s="2">
        <f t="shared" si="177"/>
        <v>46.163229645901531</v>
      </c>
      <c r="EZ151" s="2">
        <f t="shared" si="177"/>
        <v>46.513491515646948</v>
      </c>
      <c r="FA151" s="2">
        <f t="shared" si="177"/>
        <v>45.342638543150983</v>
      </c>
      <c r="FB151" s="2">
        <f t="shared" si="177"/>
        <v>45.515853749289647</v>
      </c>
      <c r="FC151" s="2">
        <f t="shared" si="177"/>
        <v>46.643693456078267</v>
      </c>
      <c r="FD151" s="2">
        <f t="shared" si="177"/>
        <v>46.796886464231989</v>
      </c>
      <c r="FE151" s="2">
        <f t="shared" si="177"/>
        <v>48.800340046436546</v>
      </c>
      <c r="FG151" s="2">
        <f t="shared" si="178"/>
        <v>0.99944599126347611</v>
      </c>
      <c r="FH151" s="2">
        <f t="shared" si="178"/>
        <v>0.99938046563624183</v>
      </c>
      <c r="FI151" s="2">
        <f t="shared" si="178"/>
        <v>0.99939083904470249</v>
      </c>
      <c r="FJ151" s="2">
        <f t="shared" si="178"/>
        <v>0.99939060644625821</v>
      </c>
      <c r="FK151" s="2">
        <f t="shared" si="178"/>
        <v>0.99934578093506221</v>
      </c>
      <c r="FL151" s="2">
        <f t="shared" si="178"/>
        <v>0.99933575507497141</v>
      </c>
      <c r="FM151" s="2">
        <f t="shared" si="178"/>
        <v>0.99936410034250467</v>
      </c>
      <c r="FN151" s="2">
        <f t="shared" si="178"/>
        <v>0.9993257668189417</v>
      </c>
      <c r="FO151" s="2">
        <f t="shared" si="178"/>
        <v>0.99933456844303881</v>
      </c>
      <c r="FP151" s="2">
        <f t="shared" si="178"/>
        <v>0.9992503995474501</v>
      </c>
      <c r="FQ151" s="2">
        <f t="shared" si="178"/>
        <v>0.99927198875135659</v>
      </c>
      <c r="FR151" s="2">
        <f t="shared" si="178"/>
        <v>0.99927028548576846</v>
      </c>
      <c r="FS151" s="2">
        <f t="shared" si="178"/>
        <v>0.9993327872016311</v>
      </c>
      <c r="FT151" s="2">
        <f t="shared" si="178"/>
        <v>0.999267380434259</v>
      </c>
      <c r="FU151" s="2">
        <f t="shared" si="178"/>
        <v>0.9992711609734648</v>
      </c>
      <c r="FW151" s="2">
        <f t="shared" si="169"/>
        <v>3.3216279848731108E-2</v>
      </c>
      <c r="FX151" s="2">
        <f t="shared" si="169"/>
        <v>2.6342677491192762E-2</v>
      </c>
      <c r="FY151" s="2">
        <f t="shared" si="169"/>
        <v>3.845995104627041E-2</v>
      </c>
      <c r="FZ151" s="2">
        <f t="shared" si="169"/>
        <v>3.1313161103617343E-2</v>
      </c>
      <c r="GA151" s="2">
        <f t="shared" si="169"/>
        <v>3.1163297624833223E-2</v>
      </c>
      <c r="GB151" s="2">
        <f t="shared" si="169"/>
        <v>3.7132119898065585E-2</v>
      </c>
      <c r="GC151" s="2">
        <f t="shared" si="169"/>
        <v>3.5446593770354744E-2</v>
      </c>
      <c r="GD151" s="2">
        <f t="shared" si="169"/>
        <v>4.3935490174814601E-2</v>
      </c>
      <c r="GE151" s="2">
        <f t="shared" si="169"/>
        <v>5.8212688748141943E-2</v>
      </c>
      <c r="GF151" s="2">
        <f t="shared" si="169"/>
        <v>5.3376412741182606E-2</v>
      </c>
      <c r="GG151" s="2">
        <f t="shared" si="169"/>
        <v>4.3589919621529617E-2</v>
      </c>
      <c r="GH151" s="2">
        <f t="shared" si="169"/>
        <v>3.5737354049017317E-2</v>
      </c>
      <c r="GI151" s="2">
        <f t="shared" si="169"/>
        <v>3.8533840627602831E-2</v>
      </c>
      <c r="GJ151" s="2">
        <f t="shared" si="169"/>
        <v>2.9252214135606847E-2</v>
      </c>
      <c r="GK151" s="2">
        <f t="shared" si="169"/>
        <v>2.4428444480503412E-2</v>
      </c>
      <c r="GM151" s="86">
        <f t="shared" si="170"/>
        <v>3.3347959604658114E-72</v>
      </c>
      <c r="GN151" s="86">
        <f t="shared" si="170"/>
        <v>1.0485197314001352E-91</v>
      </c>
      <c r="GO151" s="86">
        <f t="shared" si="170"/>
        <v>8.5431527342054002E-170</v>
      </c>
      <c r="GP151" s="86">
        <f t="shared" si="170"/>
        <v>3.7538511923774304E-168</v>
      </c>
      <c r="GQ151" s="86">
        <f t="shared" si="170"/>
        <v>5.4969232593888267E-174</v>
      </c>
      <c r="GR151" s="86">
        <f t="shared" si="170"/>
        <v>2.7029113201912623E-193</v>
      </c>
      <c r="GS151" s="86">
        <f t="shared" si="170"/>
        <v>1.9810971754728766E-192</v>
      </c>
      <c r="GT151" s="86">
        <f t="shared" si="170"/>
        <v>8.3483200175409224E-190</v>
      </c>
      <c r="GU151" s="86">
        <f t="shared" si="170"/>
        <v>1.1940165481991437E-190</v>
      </c>
      <c r="GV151" s="86">
        <f t="shared" si="170"/>
        <v>1.2746423815483022E-179</v>
      </c>
      <c r="GW151" s="86">
        <f t="shared" si="170"/>
        <v>1.8841353630508796E-170</v>
      </c>
      <c r="GX151" s="86">
        <f t="shared" si="170"/>
        <v>5.4064187731447027E-106</v>
      </c>
      <c r="GY151" s="86">
        <f t="shared" si="170"/>
        <v>3.3657192474649727E-106</v>
      </c>
      <c r="GZ151" s="86">
        <f t="shared" si="170"/>
        <v>4.9653727426003837E-134</v>
      </c>
      <c r="HA151" s="86">
        <f t="shared" si="170"/>
        <v>1.6553637859103033E-137</v>
      </c>
      <c r="HC151" s="86">
        <f t="shared" si="153"/>
        <v>4.0695699223894197E-36</v>
      </c>
      <c r="HD151" s="86">
        <f t="shared" si="153"/>
        <v>1.8503081318874258E-59</v>
      </c>
      <c r="HE151" s="86">
        <f t="shared" si="153"/>
        <v>1.3958346360288998E-80</v>
      </c>
      <c r="HF151" s="86">
        <f t="shared" si="153"/>
        <v>9.5424960521399089E-95</v>
      </c>
      <c r="HG151" s="86">
        <f t="shared" si="153"/>
        <v>1.1294611513970184E-43</v>
      </c>
      <c r="HH151" s="86">
        <f t="shared" si="153"/>
        <v>1.7117060858920893E-91</v>
      </c>
      <c r="HI151" s="86">
        <f t="shared" si="153"/>
        <v>2.6214379966954676E-78</v>
      </c>
      <c r="HJ151" s="86">
        <f t="shared" si="153"/>
        <v>9.0090665832011258E-92</v>
      </c>
      <c r="HK151" s="86">
        <f t="shared" si="153"/>
        <v>1.3384443116858356E-84</v>
      </c>
      <c r="HL151" s="86">
        <f t="shared" si="161"/>
        <v>1.0301505226673956E-95</v>
      </c>
      <c r="HM151" s="86">
        <f t="shared" si="161"/>
        <v>4.6717587615008386E-71</v>
      </c>
      <c r="HN151" s="86">
        <f t="shared" si="161"/>
        <v>8.4664894751817913E-67</v>
      </c>
      <c r="HO151" s="86">
        <f t="shared" si="161"/>
        <v>3.0529738733962183E-48</v>
      </c>
      <c r="HP151" s="86">
        <f t="shared" si="161"/>
        <v>1.176687557392162E-47</v>
      </c>
      <c r="HQ151" s="86">
        <f t="shared" si="161"/>
        <v>3.391865394478849E-60</v>
      </c>
      <c r="HS151" s="86">
        <f t="shared" si="171"/>
        <v>0.19815184571379257</v>
      </c>
      <c r="HT151" s="86">
        <f t="shared" si="171"/>
        <v>0.10761211968175047</v>
      </c>
      <c r="HU151" s="86">
        <f t="shared" si="171"/>
        <v>0.32533297621722707</v>
      </c>
      <c r="HV151" s="86">
        <f t="shared" si="171"/>
        <v>0.22167494980552849</v>
      </c>
      <c r="HW151" s="86">
        <f t="shared" si="171"/>
        <v>0.12731625583696493</v>
      </c>
      <c r="HX151" s="86">
        <f t="shared" si="171"/>
        <v>0.29114480301564455</v>
      </c>
      <c r="HY151" s="86">
        <f t="shared" si="171"/>
        <v>0.2957917031464492</v>
      </c>
      <c r="HZ151" s="86">
        <f t="shared" si="171"/>
        <v>0.38040367409396214</v>
      </c>
      <c r="IA151" s="86">
        <f t="shared" si="171"/>
        <v>0.49729535828867205</v>
      </c>
      <c r="IB151" s="86">
        <f t="shared" si="171"/>
        <v>0.48997017128493564</v>
      </c>
      <c r="IC151" s="86">
        <f t="shared" si="171"/>
        <v>0.38873586064472482</v>
      </c>
      <c r="ID151" s="86">
        <f t="shared" si="171"/>
        <v>0.25073939211583485</v>
      </c>
      <c r="IE151" s="86">
        <f t="shared" si="171"/>
        <v>0.27957419725283639</v>
      </c>
      <c r="IF151" s="86">
        <f t="shared" si="171"/>
        <v>0.25117580186381822</v>
      </c>
      <c r="IG151" s="86">
        <f t="shared" si="171"/>
        <v>0.1977594878846817</v>
      </c>
      <c r="II151" s="86">
        <f t="shared" si="172"/>
        <v>6.9315252652686858E-22</v>
      </c>
      <c r="IJ151" s="86">
        <f t="shared" si="172"/>
        <v>1.2238720917953458E-34</v>
      </c>
      <c r="IK151" s="86">
        <f t="shared" si="172"/>
        <v>1.2161157939477605E-23</v>
      </c>
      <c r="IL151" s="86">
        <f t="shared" si="172"/>
        <v>1.2111528412403104E-24</v>
      </c>
      <c r="IM151" s="86">
        <f t="shared" si="172"/>
        <v>3.7149924484677772E-39</v>
      </c>
      <c r="IN151" s="86">
        <f t="shared" si="172"/>
        <v>1.6187675723935943E-27</v>
      </c>
      <c r="IO151" s="86">
        <f t="shared" si="172"/>
        <v>1.5459217169576894E-26</v>
      </c>
      <c r="IP151" s="86">
        <f t="shared" si="172"/>
        <v>2.6304036192794322E-25</v>
      </c>
      <c r="IQ151" s="86">
        <f t="shared" si="172"/>
        <v>7.2690231984155602E-21</v>
      </c>
      <c r="IR151" s="86">
        <f t="shared" si="172"/>
        <v>6.4348122146899986E-24</v>
      </c>
      <c r="IS151" s="86">
        <f t="shared" si="172"/>
        <v>6.108201649103637E-26</v>
      </c>
      <c r="IT151" s="86">
        <f t="shared" si="172"/>
        <v>2.2447213834773746E-23</v>
      </c>
      <c r="IU151" s="86">
        <f t="shared" si="172"/>
        <v>5.6587004101363695E-25</v>
      </c>
      <c r="IV151" s="86">
        <f t="shared" si="172"/>
        <v>1.9257815015362132E-16</v>
      </c>
      <c r="IW151" s="86">
        <f t="shared" si="172"/>
        <v>1.0535405183033681E-17</v>
      </c>
      <c r="IY151" s="86">
        <f t="shared" si="173"/>
        <v>0.19815184571379257</v>
      </c>
      <c r="IZ151" s="86">
        <f t="shared" si="173"/>
        <v>0.10761211968175047</v>
      </c>
      <c r="JA151" s="86">
        <f t="shared" si="173"/>
        <v>0.32533297621722707</v>
      </c>
      <c r="JB151" s="86">
        <f t="shared" si="173"/>
        <v>0.22167494980552849</v>
      </c>
      <c r="JC151" s="86">
        <f t="shared" si="173"/>
        <v>0.12731625583696493</v>
      </c>
      <c r="JD151" s="86">
        <f t="shared" si="173"/>
        <v>0.29114480301564455</v>
      </c>
      <c r="JE151" s="86">
        <f t="shared" si="173"/>
        <v>0.2957917031464492</v>
      </c>
      <c r="JF151" s="86">
        <f t="shared" si="173"/>
        <v>0.38040367409396214</v>
      </c>
      <c r="JG151" s="86">
        <f t="shared" si="173"/>
        <v>0.49729535828867205</v>
      </c>
      <c r="JH151" s="86">
        <f t="shared" si="173"/>
        <v>0.48997017128493564</v>
      </c>
      <c r="JI151" s="86">
        <f t="shared" si="173"/>
        <v>0.38873586064472482</v>
      </c>
      <c r="JJ151" s="86">
        <f t="shared" si="173"/>
        <v>0.25073939211583485</v>
      </c>
      <c r="JK151" s="86">
        <f t="shared" si="173"/>
        <v>0.27957419725283639</v>
      </c>
      <c r="JL151" s="86">
        <f t="shared" si="173"/>
        <v>0.25117580186381838</v>
      </c>
      <c r="JM151" s="86">
        <f t="shared" si="173"/>
        <v>0.1977594878846817</v>
      </c>
    </row>
    <row r="152" spans="2:273" x14ac:dyDescent="0.25">
      <c r="B152" s="2">
        <v>125</v>
      </c>
      <c r="C152" s="37">
        <v>48.862000000000002</v>
      </c>
      <c r="D152" s="37">
        <v>52.902999999999999</v>
      </c>
      <c r="E152" s="37">
        <v>59.29</v>
      </c>
      <c r="F152" s="37">
        <v>59.758000000000003</v>
      </c>
      <c r="G152" s="37">
        <v>58.064999999999998</v>
      </c>
      <c r="H152" s="37">
        <v>59.671999999999997</v>
      </c>
      <c r="I152" s="37">
        <v>62.066000000000003</v>
      </c>
      <c r="J152" s="37">
        <v>64.278999999999996</v>
      </c>
      <c r="K152" s="37">
        <v>62.835999999999999</v>
      </c>
      <c r="L152" s="37">
        <v>64.950999999999993</v>
      </c>
      <c r="M152" s="37">
        <v>69.623000000000005</v>
      </c>
      <c r="N152" s="37">
        <v>67.147999999999996</v>
      </c>
      <c r="O152" s="37">
        <v>78.966999999999999</v>
      </c>
      <c r="P152" s="37">
        <v>87.688999999999993</v>
      </c>
      <c r="Q152" s="37">
        <v>110.41</v>
      </c>
      <c r="S152" s="4">
        <f t="shared" si="174"/>
        <v>46.306627185746592</v>
      </c>
      <c r="T152" s="4">
        <f t="shared" si="174"/>
        <v>52.794756034473011</v>
      </c>
      <c r="U152" s="4">
        <f t="shared" si="174"/>
        <v>59.201840240939745</v>
      </c>
      <c r="V152" s="4">
        <f t="shared" si="174"/>
        <v>57.405757042817015</v>
      </c>
      <c r="W152" s="4">
        <f t="shared" si="174"/>
        <v>57.840428349283357</v>
      </c>
      <c r="X152" s="4">
        <f t="shared" si="174"/>
        <v>59.798080138018804</v>
      </c>
      <c r="Y152" s="4">
        <f t="shared" si="174"/>
        <v>61.002131373053516</v>
      </c>
      <c r="Z152" s="4">
        <f t="shared" si="174"/>
        <v>62.055922749067435</v>
      </c>
      <c r="AA152" s="4">
        <f t="shared" si="174"/>
        <v>61.94358998854451</v>
      </c>
      <c r="AB152" s="4">
        <f t="shared" si="174"/>
        <v>66.071827553292806</v>
      </c>
      <c r="AC152" s="4">
        <f t="shared" si="174"/>
        <v>70.274301410927023</v>
      </c>
      <c r="AD152" s="4">
        <f t="shared" si="174"/>
        <v>67.565311809830163</v>
      </c>
      <c r="AE152" s="4">
        <f t="shared" si="174"/>
        <v>79.023256458192066</v>
      </c>
      <c r="AF152" s="4">
        <f t="shared" si="174"/>
        <v>87.189879808356579</v>
      </c>
      <c r="AG152" s="4">
        <f t="shared" si="174"/>
        <v>108.60415198044092</v>
      </c>
      <c r="AI152" s="4">
        <f t="shared" si="175"/>
        <v>2.5553728142534098</v>
      </c>
      <c r="AJ152" s="4">
        <f t="shared" si="175"/>
        <v>0.10824396552698801</v>
      </c>
      <c r="AK152" s="4">
        <f t="shared" si="175"/>
        <v>8.8159759060253862E-2</v>
      </c>
      <c r="AL152" s="4">
        <f t="shared" si="175"/>
        <v>2.3522429571829875</v>
      </c>
      <c r="AM152" s="4">
        <f t="shared" si="175"/>
        <v>0.22457165071664065</v>
      </c>
      <c r="AN152" s="4">
        <f t="shared" si="175"/>
        <v>-0.12608013801880702</v>
      </c>
      <c r="AO152" s="4">
        <f t="shared" si="175"/>
        <v>1.063868626946487</v>
      </c>
      <c r="AP152" s="4">
        <f t="shared" si="175"/>
        <v>2.2230772509325618</v>
      </c>
      <c r="AQ152" s="4">
        <f t="shared" si="175"/>
        <v>0.89241001145548893</v>
      </c>
      <c r="AR152" s="4">
        <f t="shared" si="175"/>
        <v>-1.1208275532928127</v>
      </c>
      <c r="AS152" s="4">
        <f t="shared" si="175"/>
        <v>-0.65130141092701876</v>
      </c>
      <c r="AT152" s="4">
        <f t="shared" si="175"/>
        <v>-0.41731180983016714</v>
      </c>
      <c r="AU152" s="4">
        <f t="shared" si="175"/>
        <v>-5.6256458192066816E-2</v>
      </c>
      <c r="AV152" s="4">
        <f t="shared" si="175"/>
        <v>0.49912019164341359</v>
      </c>
      <c r="AW152" s="4">
        <f t="shared" si="175"/>
        <v>1.8058480195590789</v>
      </c>
      <c r="AY152" s="2">
        <f t="shared" si="167"/>
        <v>46.306627185746592</v>
      </c>
      <c r="AZ152" s="2">
        <f t="shared" si="167"/>
        <v>48.094387817765963</v>
      </c>
      <c r="BA152" s="2">
        <f t="shared" si="167"/>
        <v>49.410694280096195</v>
      </c>
      <c r="BB152" s="2">
        <f t="shared" si="167"/>
        <v>48.663144482042973</v>
      </c>
      <c r="BC152" s="2">
        <f t="shared" si="167"/>
        <v>47.370619281596277</v>
      </c>
      <c r="BD152" s="2">
        <f t="shared" si="167"/>
        <v>45.422291610625983</v>
      </c>
      <c r="BE152" s="2">
        <f t="shared" si="167"/>
        <v>45.275298567465242</v>
      </c>
      <c r="BF152" s="2">
        <f t="shared" si="167"/>
        <v>44.209977592463574</v>
      </c>
      <c r="BG152" s="2">
        <f t="shared" si="167"/>
        <v>46.530955458769874</v>
      </c>
      <c r="BH152" s="2">
        <f t="shared" si="167"/>
        <v>46.660306147826411</v>
      </c>
      <c r="BI152" s="2">
        <f t="shared" si="167"/>
        <v>45.14239686350809</v>
      </c>
      <c r="BJ152" s="2">
        <f t="shared" si="167"/>
        <v>45.12090031381944</v>
      </c>
      <c r="BK152" s="2">
        <f t="shared" si="167"/>
        <v>46.282488079181014</v>
      </c>
      <c r="BL152" s="2">
        <f t="shared" si="167"/>
        <v>46.557923397023295</v>
      </c>
      <c r="BM152" s="2">
        <f t="shared" si="167"/>
        <v>49.189329789691996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56.953332063852194</v>
      </c>
      <c r="DL152" s="2">
        <f t="shared" si="176"/>
        <v>78.93395454545454</v>
      </c>
      <c r="DM152" s="2">
        <f t="shared" si="176"/>
        <v>117.05104249471458</v>
      </c>
      <c r="DN152" s="2">
        <f t="shared" si="176"/>
        <v>107.06620613107823</v>
      </c>
      <c r="DO152" s="2">
        <f t="shared" si="176"/>
        <v>81.682999999999993</v>
      </c>
      <c r="DP152" s="2">
        <f t="shared" si="176"/>
        <v>88.280886759581875</v>
      </c>
      <c r="DQ152" s="2">
        <f t="shared" si="176"/>
        <v>97.185408788885553</v>
      </c>
      <c r="DR152" s="2">
        <f t="shared" si="176"/>
        <v>96.342077874564453</v>
      </c>
      <c r="DS152" s="2">
        <f t="shared" si="176"/>
        <v>80.320074390243889</v>
      </c>
      <c r="DT152" s="2">
        <f t="shared" si="176"/>
        <v>100.41776518218623</v>
      </c>
      <c r="DU152" s="2">
        <f t="shared" si="176"/>
        <v>81.990317636022525</v>
      </c>
      <c r="DV152" s="2">
        <f t="shared" si="176"/>
        <v>93.458314210085604</v>
      </c>
      <c r="DW152" s="2">
        <f t="shared" si="176"/>
        <v>93.430345212926582</v>
      </c>
      <c r="DX152" s="2">
        <f t="shared" si="176"/>
        <v>69.255936931096883</v>
      </c>
      <c r="DY152" s="2">
        <f t="shared" si="176"/>
        <v>57.585890069686407</v>
      </c>
      <c r="EA152" s="2">
        <f t="shared" si="152"/>
        <v>46.31437662462848</v>
      </c>
      <c r="EB152" s="2">
        <f t="shared" si="152"/>
        <v>48.083492478375341</v>
      </c>
      <c r="EC152" s="2">
        <f t="shared" si="152"/>
        <v>49.389537450559061</v>
      </c>
      <c r="ED152" s="2">
        <f t="shared" si="152"/>
        <v>48.637708720641449</v>
      </c>
      <c r="EE152" s="2">
        <f t="shared" si="152"/>
        <v>47.348059924863264</v>
      </c>
      <c r="EF152" s="2">
        <f t="shared" si="152"/>
        <v>45.370129847999451</v>
      </c>
      <c r="EG152" s="2">
        <f t="shared" si="152"/>
        <v>45.244245249194307</v>
      </c>
      <c r="EH152" s="2">
        <f t="shared" si="152"/>
        <v>44.143728807778317</v>
      </c>
      <c r="EI152" s="2">
        <f t="shared" si="152"/>
        <v>46.540213817765704</v>
      </c>
      <c r="EJ152" s="2">
        <f t="shared" si="152"/>
        <v>46.638570678216546</v>
      </c>
      <c r="EK152" s="2">
        <f t="shared" si="152"/>
        <v>45.113995758368382</v>
      </c>
      <c r="EL152" s="2">
        <f t="shared" si="179"/>
        <v>45.07649092233089</v>
      </c>
      <c r="EM152" s="2">
        <f t="shared" si="135"/>
        <v>46.242245645566264</v>
      </c>
      <c r="EN152" s="2">
        <f t="shared" si="135"/>
        <v>46.538799177043785</v>
      </c>
      <c r="EO152" s="2">
        <f t="shared" si="135"/>
        <v>49.197730333850231</v>
      </c>
      <c r="EQ152" s="2">
        <f t="shared" si="177"/>
        <v>45.952847600707948</v>
      </c>
      <c r="ER152" s="2">
        <f t="shared" si="177"/>
        <v>47.85660642771326</v>
      </c>
      <c r="ES152" s="2">
        <f t="shared" si="177"/>
        <v>48.998356641539075</v>
      </c>
      <c r="ET152" s="2">
        <f t="shared" si="177"/>
        <v>48.432075348315664</v>
      </c>
      <c r="EU152" s="2">
        <f t="shared" si="177"/>
        <v>47.408882437414064</v>
      </c>
      <c r="EV152" s="2">
        <f t="shared" si="177"/>
        <v>46.015076090605064</v>
      </c>
      <c r="EW152" s="2">
        <f t="shared" si="177"/>
        <v>45.268216233196419</v>
      </c>
      <c r="EX152" s="2">
        <f t="shared" si="177"/>
        <v>44.855611469268254</v>
      </c>
      <c r="EY152" s="2">
        <f t="shared" si="177"/>
        <v>46.071350550926823</v>
      </c>
      <c r="EZ152" s="2">
        <f t="shared" si="177"/>
        <v>46.38039209264781</v>
      </c>
      <c r="FA152" s="2">
        <f t="shared" si="177"/>
        <v>45.196259237987213</v>
      </c>
      <c r="FB152" s="2">
        <f t="shared" si="177"/>
        <v>45.38913296223766</v>
      </c>
      <c r="FC152" s="2">
        <f t="shared" si="177"/>
        <v>46.516067555410856</v>
      </c>
      <c r="FD152" s="2">
        <f t="shared" si="177"/>
        <v>46.662129866754725</v>
      </c>
      <c r="FE152" s="2">
        <f t="shared" si="177"/>
        <v>48.674699021356759</v>
      </c>
      <c r="FG152" s="2">
        <f t="shared" si="178"/>
        <v>0.99949471339610563</v>
      </c>
      <c r="FH152" s="2">
        <f t="shared" si="178"/>
        <v>0.99943494714256331</v>
      </c>
      <c r="FI152" s="2">
        <f t="shared" si="178"/>
        <v>0.99944440882641328</v>
      </c>
      <c r="FJ152" s="2">
        <f t="shared" si="178"/>
        <v>0.99944419667136419</v>
      </c>
      <c r="FK152" s="2">
        <f t="shared" si="178"/>
        <v>0.99940331077353362</v>
      </c>
      <c r="FL152" s="2">
        <f t="shared" si="178"/>
        <v>0.99939416601959985</v>
      </c>
      <c r="FM152" s="2">
        <f t="shared" si="178"/>
        <v>0.99942002016842935</v>
      </c>
      <c r="FN152" s="2">
        <f t="shared" si="178"/>
        <v>0.99938505554891166</v>
      </c>
      <c r="FO152" s="2">
        <f t="shared" si="178"/>
        <v>0.99939308367178703</v>
      </c>
      <c r="FP152" s="2">
        <f t="shared" si="178"/>
        <v>0.99931631116821917</v>
      </c>
      <c r="FQ152" s="2">
        <f t="shared" si="178"/>
        <v>0.99933600331636308</v>
      </c>
      <c r="FR152" s="2">
        <f t="shared" si="178"/>
        <v>0.99933444972042029</v>
      </c>
      <c r="FS152" s="2">
        <f t="shared" si="178"/>
        <v>0.99939145896981163</v>
      </c>
      <c r="FT152" s="2">
        <f t="shared" si="178"/>
        <v>0.99933179994101973</v>
      </c>
      <c r="FU152" s="2">
        <f t="shared" si="178"/>
        <v>0.99933524827717002</v>
      </c>
      <c r="FW152" s="2">
        <f t="shared" si="169"/>
        <v>3.6304583245964708E-2</v>
      </c>
      <c r="FX152" s="2">
        <f t="shared" si="169"/>
        <v>2.8810948643841202E-2</v>
      </c>
      <c r="FY152" s="2">
        <f t="shared" si="169"/>
        <v>4.201460060929775E-2</v>
      </c>
      <c r="FZ152" s="2">
        <f t="shared" si="169"/>
        <v>3.4230785921398887E-2</v>
      </c>
      <c r="GA152" s="2">
        <f t="shared" si="169"/>
        <v>3.4067449894945756E-2</v>
      </c>
      <c r="GB152" s="2">
        <f t="shared" si="169"/>
        <v>4.0569223039578321E-2</v>
      </c>
      <c r="GC152" s="2">
        <f t="shared" si="169"/>
        <v>3.8733953913748086E-2</v>
      </c>
      <c r="GD152" s="2">
        <f t="shared" si="169"/>
        <v>4.7970966871402565E-2</v>
      </c>
      <c r="GE152" s="2">
        <f t="shared" si="169"/>
        <v>6.3472466381640058E-2</v>
      </c>
      <c r="GF152" s="2">
        <f t="shared" si="169"/>
        <v>5.8226227483383811E-2</v>
      </c>
      <c r="GG152" s="2">
        <f t="shared" si="169"/>
        <v>4.7595235776075162E-2</v>
      </c>
      <c r="GH152" s="2">
        <f t="shared" si="169"/>
        <v>3.9050587938994158E-2</v>
      </c>
      <c r="GI152" s="2">
        <f t="shared" si="169"/>
        <v>4.2095020438435965E-2</v>
      </c>
      <c r="GJ152" s="2">
        <f t="shared" si="169"/>
        <v>3.1984149295181112E-2</v>
      </c>
      <c r="GK152" s="2">
        <f t="shared" si="169"/>
        <v>2.6722277347749804E-2</v>
      </c>
      <c r="GM152" s="86">
        <f t="shared" si="170"/>
        <v>1.3095033390179735E-74</v>
      </c>
      <c r="GN152" s="86">
        <f t="shared" si="170"/>
        <v>8.1357350689016288E-95</v>
      </c>
      <c r="GO152" s="86">
        <f t="shared" si="170"/>
        <v>1.8709684351839674E-175</v>
      </c>
      <c r="GP152" s="86">
        <f t="shared" si="170"/>
        <v>9.0559426423301261E-174</v>
      </c>
      <c r="GQ152" s="86">
        <f t="shared" si="170"/>
        <v>8.1307762481178348E-180</v>
      </c>
      <c r="GR152" s="86">
        <f t="shared" si="170"/>
        <v>1.0939865467046906E-199</v>
      </c>
      <c r="GS152" s="86">
        <f t="shared" si="170"/>
        <v>7.6698987038758767E-199</v>
      </c>
      <c r="GT152" s="86">
        <f t="shared" si="170"/>
        <v>4.4291937928952261E-196</v>
      </c>
      <c r="GU152" s="86">
        <f t="shared" si="170"/>
        <v>6.3255442103709991E-197</v>
      </c>
      <c r="GV152" s="86">
        <f t="shared" si="170"/>
        <v>1.5216565845709425E-185</v>
      </c>
      <c r="GW152" s="86">
        <f t="shared" si="170"/>
        <v>4.0609941042092654E-176</v>
      </c>
      <c r="GX152" s="86">
        <f t="shared" si="170"/>
        <v>1.5149084916691297E-109</v>
      </c>
      <c r="GY152" s="86">
        <f t="shared" si="170"/>
        <v>9.9369263180214629E-110</v>
      </c>
      <c r="GZ152" s="86">
        <f t="shared" si="170"/>
        <v>1.6048231135739178E-138</v>
      </c>
      <c r="HA152" s="86">
        <f t="shared" si="170"/>
        <v>4.2363320625786498E-142</v>
      </c>
      <c r="HC152" s="86">
        <f t="shared" si="153"/>
        <v>3.2043070038390819E-38</v>
      </c>
      <c r="HD152" s="86">
        <f t="shared" si="153"/>
        <v>5.9134628488743E-63</v>
      </c>
      <c r="HE152" s="86">
        <f t="shared" si="153"/>
        <v>3.5164132858707504E-85</v>
      </c>
      <c r="HF152" s="86">
        <f t="shared" si="153"/>
        <v>3.214081387499039E-100</v>
      </c>
      <c r="HG152" s="86">
        <f t="shared" si="153"/>
        <v>4.2528313404306741E-46</v>
      </c>
      <c r="HH152" s="86">
        <f t="shared" si="153"/>
        <v>1.3208108099378125E-96</v>
      </c>
      <c r="HI152" s="86">
        <f t="shared" si="153"/>
        <v>1.1008777578077241E-82</v>
      </c>
      <c r="HJ152" s="86">
        <f t="shared" si="153"/>
        <v>8.0497802846662129E-97</v>
      </c>
      <c r="HK152" s="86">
        <f t="shared" si="153"/>
        <v>3.7767301142192991E-89</v>
      </c>
      <c r="HL152" s="86">
        <f t="shared" si="161"/>
        <v>8.4247102103853831E-101</v>
      </c>
      <c r="HM152" s="86">
        <f t="shared" si="161"/>
        <v>6.4499305272496493E-75</v>
      </c>
      <c r="HN152" s="86">
        <f t="shared" si="161"/>
        <v>1.2126575746042658E-70</v>
      </c>
      <c r="HO152" s="86">
        <f t="shared" si="161"/>
        <v>6.0461520236119684E-51</v>
      </c>
      <c r="HP152" s="86">
        <f t="shared" si="161"/>
        <v>2.2949594147979061E-50</v>
      </c>
      <c r="HQ152" s="86">
        <f t="shared" si="161"/>
        <v>1.3641071653427655E-63</v>
      </c>
      <c r="HS152" s="86">
        <f t="shared" si="171"/>
        <v>0.26721431163050041</v>
      </c>
      <c r="HT152" s="86">
        <f t="shared" si="171"/>
        <v>0.16945108966235262</v>
      </c>
      <c r="HU152" s="86">
        <f t="shared" si="171"/>
        <v>0.40262044511528644</v>
      </c>
      <c r="HV152" s="86">
        <f t="shared" si="171"/>
        <v>0.29665013983622635</v>
      </c>
      <c r="HW152" s="86">
        <f t="shared" si="171"/>
        <v>0.20469982703206357</v>
      </c>
      <c r="HX152" s="86">
        <f t="shared" si="171"/>
        <v>0.3765819268642755</v>
      </c>
      <c r="HY152" s="86">
        <f t="shared" si="171"/>
        <v>0.37824514462896636</v>
      </c>
      <c r="HZ152" s="86">
        <f t="shared" si="171"/>
        <v>0.45276596317789414</v>
      </c>
      <c r="IA152" s="86">
        <f t="shared" si="171"/>
        <v>0.49212621125521339</v>
      </c>
      <c r="IB152" s="86">
        <f t="shared" si="171"/>
        <v>0.49785462162632366</v>
      </c>
      <c r="IC152" s="86">
        <f t="shared" si="171"/>
        <v>0.45930250723783661</v>
      </c>
      <c r="ID152" s="86">
        <f t="shared" si="171"/>
        <v>0.32843603148444822</v>
      </c>
      <c r="IE152" s="86">
        <f t="shared" si="171"/>
        <v>0.36220066044424454</v>
      </c>
      <c r="IF152" s="86">
        <f t="shared" si="171"/>
        <v>0.32695385762892898</v>
      </c>
      <c r="IG152" s="86">
        <f t="shared" si="171"/>
        <v>0.25412971097165687</v>
      </c>
      <c r="II152" s="86">
        <f t="shared" si="172"/>
        <v>8.6011146177863976E-21</v>
      </c>
      <c r="IJ152" s="86">
        <f t="shared" si="172"/>
        <v>5.5884012194896924E-33</v>
      </c>
      <c r="IK152" s="86">
        <f t="shared" si="172"/>
        <v>2.1266019936415226E-22</v>
      </c>
      <c r="IL152" s="86">
        <f t="shared" si="172"/>
        <v>2.0061941413906554E-23</v>
      </c>
      <c r="IM152" s="86">
        <f t="shared" si="172"/>
        <v>3.54315668466804E-37</v>
      </c>
      <c r="IN152" s="86">
        <f t="shared" si="172"/>
        <v>4.4922551130807614E-26</v>
      </c>
      <c r="IO152" s="86">
        <f t="shared" si="172"/>
        <v>3.6163009516057876E-25</v>
      </c>
      <c r="IP152" s="86">
        <f t="shared" si="172"/>
        <v>6.5327240128330098E-24</v>
      </c>
      <c r="IQ152" s="86">
        <f t="shared" si="172"/>
        <v>1.3074574667213448E-19</v>
      </c>
      <c r="IR152" s="86">
        <f t="shared" si="172"/>
        <v>1.6388699800812247E-22</v>
      </c>
      <c r="IS152" s="86">
        <f t="shared" si="172"/>
        <v>1.6377320499455421E-24</v>
      </c>
      <c r="IT152" s="86">
        <f t="shared" si="172"/>
        <v>3.5561921149707689E-22</v>
      </c>
      <c r="IU152" s="86">
        <f t="shared" si="172"/>
        <v>1.1767665189842373E-23</v>
      </c>
      <c r="IV152" s="86">
        <f t="shared" si="172"/>
        <v>1.1446614835844637E-15</v>
      </c>
      <c r="IW152" s="86">
        <f t="shared" si="172"/>
        <v>6.6032749950252516E-17</v>
      </c>
      <c r="IY152" s="86">
        <f t="shared" si="173"/>
        <v>0.26721431163050041</v>
      </c>
      <c r="IZ152" s="86">
        <f t="shared" si="173"/>
        <v>0.16945108966235262</v>
      </c>
      <c r="JA152" s="86">
        <f t="shared" si="173"/>
        <v>0.40262044511528644</v>
      </c>
      <c r="JB152" s="86">
        <f t="shared" si="173"/>
        <v>0.29665013983622635</v>
      </c>
      <c r="JC152" s="86">
        <f t="shared" si="173"/>
        <v>0.20469982703206357</v>
      </c>
      <c r="JD152" s="86">
        <f t="shared" si="173"/>
        <v>0.3765819268642755</v>
      </c>
      <c r="JE152" s="86">
        <f t="shared" si="173"/>
        <v>0.37824514462896636</v>
      </c>
      <c r="JF152" s="86">
        <f t="shared" si="173"/>
        <v>0.45276596317789414</v>
      </c>
      <c r="JG152" s="86">
        <f t="shared" si="173"/>
        <v>0.49212621125521339</v>
      </c>
      <c r="JH152" s="86">
        <f t="shared" si="173"/>
        <v>0.49785462162632366</v>
      </c>
      <c r="JI152" s="86">
        <f t="shared" si="173"/>
        <v>0.45930250723783661</v>
      </c>
      <c r="JJ152" s="86">
        <f t="shared" si="173"/>
        <v>0.32843603148444822</v>
      </c>
      <c r="JK152" s="86">
        <f t="shared" si="173"/>
        <v>0.36220066044424454</v>
      </c>
      <c r="JL152" s="86">
        <f t="shared" si="173"/>
        <v>0.32695385762893014</v>
      </c>
      <c r="JM152" s="86">
        <f t="shared" si="173"/>
        <v>0.25412971097165693</v>
      </c>
    </row>
    <row r="153" spans="2:273" x14ac:dyDescent="0.25">
      <c r="B153" s="2">
        <v>126</v>
      </c>
      <c r="C153" s="37">
        <v>45</v>
      </c>
      <c r="D153" s="37">
        <v>54.258000000000003</v>
      </c>
      <c r="E153" s="37">
        <v>57.968000000000004</v>
      </c>
      <c r="F153" s="37">
        <v>58.354999999999997</v>
      </c>
      <c r="G153" s="37">
        <v>60.241999999999997</v>
      </c>
      <c r="H153" s="37">
        <v>58.115000000000002</v>
      </c>
      <c r="I153" s="37">
        <v>60.786999999999999</v>
      </c>
      <c r="J153" s="37">
        <v>61.295000000000002</v>
      </c>
      <c r="K153" s="37">
        <v>57.639000000000003</v>
      </c>
      <c r="L153" s="37">
        <v>60.802999999999997</v>
      </c>
      <c r="M153" s="37">
        <v>68.114999999999995</v>
      </c>
      <c r="N153" s="37">
        <v>69.885000000000005</v>
      </c>
      <c r="O153" s="37">
        <v>79.704999999999998</v>
      </c>
      <c r="P153" s="37">
        <v>93.23</v>
      </c>
      <c r="Q153" s="37">
        <v>120.23</v>
      </c>
      <c r="S153" s="4">
        <f t="shared" si="174"/>
        <v>46.220649011655752</v>
      </c>
      <c r="T153" s="4">
        <f t="shared" si="174"/>
        <v>54.029272502441572</v>
      </c>
      <c r="U153" s="4">
        <f t="shared" si="174"/>
        <v>58.96721215825432</v>
      </c>
      <c r="V153" s="4">
        <f t="shared" si="174"/>
        <v>58.240143337107057</v>
      </c>
      <c r="W153" s="4">
        <f t="shared" si="174"/>
        <v>60.451399188861117</v>
      </c>
      <c r="X153" s="4">
        <f t="shared" si="174"/>
        <v>59.911074039110993</v>
      </c>
      <c r="Y153" s="4">
        <f t="shared" si="174"/>
        <v>61.136464553446572</v>
      </c>
      <c r="Z153" s="4">
        <f t="shared" si="174"/>
        <v>60.342408675039422</v>
      </c>
      <c r="AA153" s="4">
        <f t="shared" si="174"/>
        <v>57.583559223133122</v>
      </c>
      <c r="AB153" s="4">
        <f t="shared" si="174"/>
        <v>60.779109110811305</v>
      </c>
      <c r="AC153" s="4">
        <f t="shared" si="174"/>
        <v>67.643847539003573</v>
      </c>
      <c r="AD153" s="4">
        <f t="shared" si="174"/>
        <v>69.072671597833022</v>
      </c>
      <c r="AE153" s="4">
        <f t="shared" si="174"/>
        <v>80.082253887311026</v>
      </c>
      <c r="AF153" s="4">
        <f t="shared" si="174"/>
        <v>92.30652259816442</v>
      </c>
      <c r="AG153" s="4">
        <f t="shared" si="174"/>
        <v>117.84503306576379</v>
      </c>
      <c r="AI153" s="4">
        <f t="shared" si="175"/>
        <v>-1.2206490116557518</v>
      </c>
      <c r="AJ153" s="4">
        <f t="shared" si="175"/>
        <v>0.22872749755843103</v>
      </c>
      <c r="AK153" s="4">
        <f t="shared" si="175"/>
        <v>-0.99921215825431631</v>
      </c>
      <c r="AL153" s="4">
        <f t="shared" si="175"/>
        <v>0.11485666289294016</v>
      </c>
      <c r="AM153" s="4">
        <f t="shared" si="175"/>
        <v>-0.20939918886111997</v>
      </c>
      <c r="AN153" s="4">
        <f t="shared" si="175"/>
        <v>-1.7960740391109908</v>
      </c>
      <c r="AO153" s="4">
        <f t="shared" si="175"/>
        <v>-0.34946455344657323</v>
      </c>
      <c r="AP153" s="4">
        <f t="shared" si="175"/>
        <v>0.9525913249605793</v>
      </c>
      <c r="AQ153" s="4">
        <f t="shared" si="175"/>
        <v>5.5440776866880981E-2</v>
      </c>
      <c r="AR153" s="4">
        <f t="shared" si="175"/>
        <v>2.3890889188692199E-2</v>
      </c>
      <c r="AS153" s="4">
        <f t="shared" si="175"/>
        <v>0.4711524609964215</v>
      </c>
      <c r="AT153" s="4">
        <f t="shared" si="175"/>
        <v>0.81232840216698321</v>
      </c>
      <c r="AU153" s="4">
        <f t="shared" si="175"/>
        <v>-0.37725388731102782</v>
      </c>
      <c r="AV153" s="4">
        <f t="shared" si="175"/>
        <v>0.92347740183558358</v>
      </c>
      <c r="AW153" s="4">
        <f t="shared" si="175"/>
        <v>2.3849669342362176</v>
      </c>
      <c r="AY153" s="2">
        <f t="shared" si="167"/>
        <v>46.220649011655752</v>
      </c>
      <c r="AZ153" s="2">
        <f t="shared" si="167"/>
        <v>47.966056430675508</v>
      </c>
      <c r="BA153" s="2">
        <f t="shared" si="167"/>
        <v>49.269540233971803</v>
      </c>
      <c r="BB153" s="2">
        <f t="shared" si="167"/>
        <v>48.559479923645206</v>
      </c>
      <c r="BC153" s="2">
        <f t="shared" si="167"/>
        <v>47.249978713146454</v>
      </c>
      <c r="BD153" s="2">
        <f t="shared" si="167"/>
        <v>45.260711361813094</v>
      </c>
      <c r="BE153" s="2">
        <f t="shared" si="167"/>
        <v>45.124695907753704</v>
      </c>
      <c r="BF153" s="2">
        <f t="shared" si="167"/>
        <v>44.032206892192953</v>
      </c>
      <c r="BG153" s="2">
        <f t="shared" si="167"/>
        <v>46.462189631521397</v>
      </c>
      <c r="BH153" s="2">
        <f t="shared" si="167"/>
        <v>46.540017695704492</v>
      </c>
      <c r="BI153" s="2">
        <f t="shared" si="167"/>
        <v>44.987573535600468</v>
      </c>
      <c r="BJ153" s="2">
        <f t="shared" si="167"/>
        <v>44.968100649031243</v>
      </c>
      <c r="BK153" s="2">
        <f t="shared" si="167"/>
        <v>46.127251981885173</v>
      </c>
      <c r="BL153" s="2">
        <f t="shared" si="167"/>
        <v>46.41001208787916</v>
      </c>
      <c r="BM153" s="2">
        <f t="shared" si="167"/>
        <v>49.087072143089081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56.956099424681945</v>
      </c>
      <c r="DL153" s="2">
        <f t="shared" si="176"/>
        <v>79.089878787878774</v>
      </c>
      <c r="DM153" s="2">
        <f t="shared" si="176"/>
        <v>117.53606596194501</v>
      </c>
      <c r="DN153" s="2">
        <f t="shared" si="176"/>
        <v>107.44854474982382</v>
      </c>
      <c r="DO153" s="2">
        <f t="shared" si="176"/>
        <v>81.869534883720917</v>
      </c>
      <c r="DP153" s="2">
        <f t="shared" si="176"/>
        <v>88.52453222996516</v>
      </c>
      <c r="DQ153" s="2">
        <f t="shared" si="176"/>
        <v>97.503170039263082</v>
      </c>
      <c r="DR153" s="2">
        <f t="shared" si="176"/>
        <v>96.660950174216026</v>
      </c>
      <c r="DS153" s="2">
        <f t="shared" si="176"/>
        <v>80.508417073170705</v>
      </c>
      <c r="DT153" s="2">
        <f t="shared" si="176"/>
        <v>100.81347773279353</v>
      </c>
      <c r="DU153" s="2">
        <f t="shared" si="176"/>
        <v>82.21814343339588</v>
      </c>
      <c r="DV153" s="2">
        <f t="shared" si="176"/>
        <v>93.777157658752657</v>
      </c>
      <c r="DW153" s="2">
        <f t="shared" si="176"/>
        <v>93.714071579583191</v>
      </c>
      <c r="DX153" s="2">
        <f t="shared" si="176"/>
        <v>69.334955730221751</v>
      </c>
      <c r="DY153" s="2">
        <f t="shared" si="176"/>
        <v>57.597696515679438</v>
      </c>
      <c r="EA153" s="2">
        <f t="shared" si="152"/>
        <v>46.231247650413685</v>
      </c>
      <c r="EB153" s="2">
        <f t="shared" si="152"/>
        <v>47.957987733965936</v>
      </c>
      <c r="EC153" s="2">
        <f t="shared" si="152"/>
        <v>49.254225731103453</v>
      </c>
      <c r="ED153" s="2">
        <f t="shared" si="152"/>
        <v>48.537909233898617</v>
      </c>
      <c r="EE153" s="2">
        <f t="shared" si="152"/>
        <v>47.228736366507633</v>
      </c>
      <c r="EF153" s="2">
        <f t="shared" si="152"/>
        <v>45.206368906832722</v>
      </c>
      <c r="EG153" s="2">
        <f t="shared" si="152"/>
        <v>45.095911508068625</v>
      </c>
      <c r="EH153" s="2">
        <f t="shared" si="152"/>
        <v>43.963174103427782</v>
      </c>
      <c r="EI153" s="2">
        <f t="shared" si="152"/>
        <v>46.477824579654367</v>
      </c>
      <c r="EJ153" s="2">
        <f t="shared" si="152"/>
        <v>46.523713439996577</v>
      </c>
      <c r="EK153" s="2">
        <f t="shared" si="152"/>
        <v>44.960359478279308</v>
      </c>
      <c r="EL153" s="2">
        <f t="shared" si="179"/>
        <v>44.924010237350487</v>
      </c>
      <c r="EM153" s="2">
        <f t="shared" si="135"/>
        <v>46.086958662613966</v>
      </c>
      <c r="EN153" s="2">
        <f t="shared" si="135"/>
        <v>46.391270835094318</v>
      </c>
      <c r="EO153" s="2">
        <f t="shared" si="135"/>
        <v>49.09796048721747</v>
      </c>
      <c r="EQ153" s="2">
        <f t="shared" si="177"/>
        <v>45.839469303141676</v>
      </c>
      <c r="ER153" s="2">
        <f t="shared" si="177"/>
        <v>47.704823571619272</v>
      </c>
      <c r="ES153" s="2">
        <f t="shared" si="177"/>
        <v>48.833888698628897</v>
      </c>
      <c r="ET153" s="2">
        <f t="shared" si="177"/>
        <v>48.316242693080419</v>
      </c>
      <c r="EU153" s="2">
        <f t="shared" si="177"/>
        <v>47.292936334693103</v>
      </c>
      <c r="EV153" s="2">
        <f t="shared" si="177"/>
        <v>45.892598397633641</v>
      </c>
      <c r="EW153" s="2">
        <f t="shared" si="177"/>
        <v>45.121016810709619</v>
      </c>
      <c r="EX153" s="2">
        <f t="shared" si="177"/>
        <v>44.717161671930349</v>
      </c>
      <c r="EY153" s="2">
        <f t="shared" si="177"/>
        <v>45.979471455952115</v>
      </c>
      <c r="EZ153" s="2">
        <f t="shared" si="177"/>
        <v>46.247292669648665</v>
      </c>
      <c r="FA153" s="2">
        <f t="shared" si="177"/>
        <v>45.049879932823444</v>
      </c>
      <c r="FB153" s="2">
        <f t="shared" si="177"/>
        <v>45.262412175185673</v>
      </c>
      <c r="FC153" s="2">
        <f t="shared" si="177"/>
        <v>46.388441654743438</v>
      </c>
      <c r="FD153" s="2">
        <f t="shared" si="177"/>
        <v>46.527373269277476</v>
      </c>
      <c r="FE153" s="2">
        <f t="shared" si="177"/>
        <v>48.549057996276979</v>
      </c>
      <c r="FG153" s="2">
        <f t="shared" si="178"/>
        <v>0.99953915265111171</v>
      </c>
      <c r="FH153" s="2">
        <f t="shared" si="178"/>
        <v>0.99948464004627113</v>
      </c>
      <c r="FI153" s="2">
        <f t="shared" si="178"/>
        <v>0.99949327005543775</v>
      </c>
      <c r="FJ153" s="2">
        <f t="shared" si="178"/>
        <v>0.99949307654881081</v>
      </c>
      <c r="FK153" s="2">
        <f t="shared" si="178"/>
        <v>0.99945578438522731</v>
      </c>
      <c r="FL153" s="2">
        <f t="shared" si="178"/>
        <v>0.99944744338798719</v>
      </c>
      <c r="FM153" s="2">
        <f t="shared" si="178"/>
        <v>0.99947102511238572</v>
      </c>
      <c r="FN153" s="2">
        <f t="shared" si="178"/>
        <v>0.99943913364739889</v>
      </c>
      <c r="FO153" s="2">
        <f t="shared" si="178"/>
        <v>0.99944645616970784</v>
      </c>
      <c r="FP153" s="2">
        <f t="shared" si="178"/>
        <v>0.99937643086249195</v>
      </c>
      <c r="FQ153" s="2">
        <f t="shared" si="178"/>
        <v>0.99939439244490158</v>
      </c>
      <c r="FR153" s="2">
        <f t="shared" si="178"/>
        <v>0.99939297538279059</v>
      </c>
      <c r="FS153" s="2">
        <f t="shared" si="178"/>
        <v>0.99944497426541445</v>
      </c>
      <c r="FT153" s="2">
        <f t="shared" si="178"/>
        <v>0.99939055847162572</v>
      </c>
      <c r="FU153" s="2">
        <f t="shared" si="178"/>
        <v>0.99939370376045789</v>
      </c>
      <c r="FW153" s="2">
        <f t="shared" si="169"/>
        <v>3.9668241937157699E-2</v>
      </c>
      <c r="FX153" s="2">
        <f t="shared" si="169"/>
        <v>3.1503010337392313E-2</v>
      </c>
      <c r="FY153" s="2">
        <f t="shared" si="169"/>
        <v>4.5882110678873551E-2</v>
      </c>
      <c r="FZ153" s="2">
        <f t="shared" si="169"/>
        <v>3.7409763739184393E-2</v>
      </c>
      <c r="GA153" s="2">
        <f t="shared" si="169"/>
        <v>3.7231843645985981E-2</v>
      </c>
      <c r="GB153" s="2">
        <f t="shared" si="169"/>
        <v>4.4309837778076726E-2</v>
      </c>
      <c r="GC153" s="2">
        <f t="shared" si="169"/>
        <v>4.231281369356675E-2</v>
      </c>
      <c r="GD153" s="2">
        <f t="shared" si="169"/>
        <v>5.2356803957075322E-2</v>
      </c>
      <c r="GE153" s="2">
        <f t="shared" si="169"/>
        <v>6.9172582671602839E-2</v>
      </c>
      <c r="GF153" s="2">
        <f t="shared" si="169"/>
        <v>6.3487145939045503E-2</v>
      </c>
      <c r="GG153" s="2">
        <f t="shared" si="169"/>
        <v>5.1948595384124607E-2</v>
      </c>
      <c r="GH153" s="2">
        <f t="shared" si="169"/>
        <v>4.2657405155973223E-2</v>
      </c>
      <c r="GI153" s="2">
        <f t="shared" si="169"/>
        <v>4.5969578052758371E-2</v>
      </c>
      <c r="GJ153" s="2">
        <f t="shared" si="169"/>
        <v>3.4962037412262788E-2</v>
      </c>
      <c r="GK153" s="2">
        <f t="shared" si="169"/>
        <v>2.9225048864424299E-2</v>
      </c>
      <c r="GM153" s="86">
        <f t="shared" si="170"/>
        <v>4.6873066772330106E-77</v>
      </c>
      <c r="GN153" s="86">
        <f t="shared" si="170"/>
        <v>5.5912503963453612E-98</v>
      </c>
      <c r="GO153" s="86">
        <f t="shared" si="170"/>
        <v>3.3025625325597789E-181</v>
      </c>
      <c r="GP153" s="86">
        <f t="shared" si="170"/>
        <v>1.7628130979569783E-179</v>
      </c>
      <c r="GQ153" s="86">
        <f t="shared" si="170"/>
        <v>9.6200311250290992E-186</v>
      </c>
      <c r="GR153" s="86">
        <f t="shared" si="170"/>
        <v>3.4778211459273401E-206</v>
      </c>
      <c r="GS153" s="86">
        <f t="shared" si="170"/>
        <v>2.3264273781152677E-205</v>
      </c>
      <c r="GT153" s="86">
        <f t="shared" si="170"/>
        <v>1.8540194714075777E-202</v>
      </c>
      <c r="GU153" s="86">
        <f t="shared" si="170"/>
        <v>2.6465544303192926E-203</v>
      </c>
      <c r="GV153" s="86">
        <f t="shared" si="170"/>
        <v>1.453098047375199E-191</v>
      </c>
      <c r="GW153" s="86">
        <f t="shared" si="170"/>
        <v>7.0569986835638676E-182</v>
      </c>
      <c r="GX153" s="86">
        <f t="shared" si="170"/>
        <v>3.7022577909078667E-113</v>
      </c>
      <c r="GY153" s="86">
        <f t="shared" si="170"/>
        <v>2.5638543971603687E-113</v>
      </c>
      <c r="GZ153" s="86">
        <f t="shared" si="170"/>
        <v>4.3656317804135723E-143</v>
      </c>
      <c r="HA153" s="86">
        <f t="shared" si="170"/>
        <v>9.0951047565033743E-147</v>
      </c>
      <c r="HC153" s="86">
        <f t="shared" si="153"/>
        <v>2.1888585955778914E-40</v>
      </c>
      <c r="HD153" s="86">
        <f t="shared" si="153"/>
        <v>1.4937190018970505E-66</v>
      </c>
      <c r="HE153" s="86">
        <f t="shared" si="153"/>
        <v>6.5683398575370946E-90</v>
      </c>
      <c r="HF153" s="86">
        <f t="shared" ref="HF153:HN187" si="180" xml:space="preserve"> _xlfn.NORM.DIST($B153, F$8, ABS(F$12), TRUE) * _xlfn.NORM.DIST(($B153 - F$8)*F$16, 0, ABS(F$12), TRUE) * 2</f>
        <v>7.5578678030144412E-106</v>
      </c>
      <c r="HG153" s="86">
        <f t="shared" si="180"/>
        <v>1.3708878804663778E-48</v>
      </c>
      <c r="HH153" s="86">
        <f t="shared" si="180"/>
        <v>7.3623564823298437E-102</v>
      </c>
      <c r="HI153" s="86">
        <f t="shared" si="180"/>
        <v>3.4972343024602779E-87</v>
      </c>
      <c r="HJ153" s="86">
        <f t="shared" si="180"/>
        <v>5.2422375592809662E-102</v>
      </c>
      <c r="HK153" s="86">
        <f t="shared" si="180"/>
        <v>8.0616297085546874E-94</v>
      </c>
      <c r="HL153" s="86">
        <f t="shared" si="161"/>
        <v>5.0633313791408428E-106</v>
      </c>
      <c r="HM153" s="86">
        <f t="shared" si="161"/>
        <v>7.0063040327277615E-79</v>
      </c>
      <c r="HN153" s="86">
        <f t="shared" si="161"/>
        <v>1.3488418343118015E-74</v>
      </c>
      <c r="HO153" s="86">
        <f t="shared" si="161"/>
        <v>1.0057111001406428E-53</v>
      </c>
      <c r="HP153" s="86">
        <f t="shared" si="161"/>
        <v>3.7482373181817603E-53</v>
      </c>
      <c r="HQ153" s="86">
        <f t="shared" si="161"/>
        <v>4.4048619439450051E-67</v>
      </c>
      <c r="HS153" s="86">
        <f t="shared" si="171"/>
        <v>0.34086503791703004</v>
      </c>
      <c r="HT153" s="86">
        <f t="shared" si="171"/>
        <v>0.24779096451856139</v>
      </c>
      <c r="HU153" s="86">
        <f t="shared" si="171"/>
        <v>0.46407228002332135</v>
      </c>
      <c r="HV153" s="86">
        <f t="shared" si="171"/>
        <v>0.37313571978554094</v>
      </c>
      <c r="HW153" s="86">
        <f t="shared" si="171"/>
        <v>0.29921363651267974</v>
      </c>
      <c r="HX153" s="86">
        <f t="shared" si="171"/>
        <v>0.44931607155598002</v>
      </c>
      <c r="HY153" s="86">
        <f t="shared" si="171"/>
        <v>0.44851793631102038</v>
      </c>
      <c r="HZ153" s="86">
        <f t="shared" si="171"/>
        <v>0.49471451742685124</v>
      </c>
      <c r="IA153" s="86">
        <f t="shared" si="171"/>
        <v>0.44598338423979322</v>
      </c>
      <c r="IB153" s="86">
        <f t="shared" si="171"/>
        <v>0.45982435077903172</v>
      </c>
      <c r="IC153" s="86">
        <f t="shared" si="171"/>
        <v>0.49714481977054231</v>
      </c>
      <c r="ID153" s="86">
        <f t="shared" si="171"/>
        <v>0.40329684778761488</v>
      </c>
      <c r="IE153" s="86">
        <f t="shared" si="171"/>
        <v>0.43576801129509402</v>
      </c>
      <c r="IF153" s="86">
        <f t="shared" si="171"/>
        <v>0.40778963187029721</v>
      </c>
      <c r="IG153" s="86">
        <f t="shared" si="171"/>
        <v>0.31811273085599567</v>
      </c>
      <c r="II153" s="86">
        <f t="shared" si="172"/>
        <v>9.9685187626919334E-20</v>
      </c>
      <c r="IJ153" s="86">
        <f t="shared" si="172"/>
        <v>2.3148448635790047E-31</v>
      </c>
      <c r="IK153" s="86">
        <f t="shared" si="172"/>
        <v>3.4279727183755912E-21</v>
      </c>
      <c r="IL153" s="86">
        <f t="shared" si="172"/>
        <v>3.0832576987448508E-22</v>
      </c>
      <c r="IM153" s="86">
        <f t="shared" si="172"/>
        <v>2.9901335545241741E-35</v>
      </c>
      <c r="IN153" s="86">
        <f t="shared" si="172"/>
        <v>1.1350798356759178E-24</v>
      </c>
      <c r="IO153" s="86">
        <f t="shared" si="172"/>
        <v>7.7502011929366423E-24</v>
      </c>
      <c r="IP153" s="86">
        <f t="shared" si="172"/>
        <v>1.474347435960011E-22</v>
      </c>
      <c r="IQ153" s="86">
        <f t="shared" si="172"/>
        <v>2.1385218126535787E-18</v>
      </c>
      <c r="IR153" s="86">
        <f t="shared" si="172"/>
        <v>3.7643077946382329E-21</v>
      </c>
      <c r="IS153" s="86">
        <f t="shared" si="172"/>
        <v>3.982084724808287E-23</v>
      </c>
      <c r="IT153" s="86">
        <f t="shared" si="172"/>
        <v>5.2176691481362967E-21</v>
      </c>
      <c r="IU153" s="86">
        <f t="shared" si="172"/>
        <v>2.2443851276112151E-22</v>
      </c>
      <c r="IV153" s="86">
        <f t="shared" si="172"/>
        <v>6.4969368384808267E-15</v>
      </c>
      <c r="IW153" s="86">
        <f t="shared" si="172"/>
        <v>3.9558401775272715E-16</v>
      </c>
      <c r="IY153" s="86">
        <f t="shared" si="173"/>
        <v>0.34086503791703004</v>
      </c>
      <c r="IZ153" s="86">
        <f t="shared" si="173"/>
        <v>0.24779096451856139</v>
      </c>
      <c r="JA153" s="86">
        <f t="shared" si="173"/>
        <v>0.46407228002332135</v>
      </c>
      <c r="JB153" s="86">
        <f t="shared" si="173"/>
        <v>0.37313571978554094</v>
      </c>
      <c r="JC153" s="86">
        <f t="shared" si="173"/>
        <v>0.29921363651267974</v>
      </c>
      <c r="JD153" s="86">
        <f t="shared" si="173"/>
        <v>0.44931607155598002</v>
      </c>
      <c r="JE153" s="86">
        <f t="shared" si="173"/>
        <v>0.44851793631102038</v>
      </c>
      <c r="JF153" s="86">
        <f t="shared" si="173"/>
        <v>0.49471451742685124</v>
      </c>
      <c r="JG153" s="86">
        <f t="shared" si="173"/>
        <v>0.44598338423979322</v>
      </c>
      <c r="JH153" s="86">
        <f t="shared" si="173"/>
        <v>0.45982435077903172</v>
      </c>
      <c r="JI153" s="86">
        <f t="shared" si="173"/>
        <v>0.49714481977054231</v>
      </c>
      <c r="JJ153" s="86">
        <f t="shared" si="173"/>
        <v>0.40329684778761488</v>
      </c>
      <c r="JK153" s="86">
        <f t="shared" si="173"/>
        <v>0.43576801129509402</v>
      </c>
      <c r="JL153" s="86">
        <f t="shared" si="173"/>
        <v>0.4077896318703037</v>
      </c>
      <c r="JM153" s="86">
        <f t="shared" si="173"/>
        <v>0.31811273085599606</v>
      </c>
    </row>
    <row r="154" spans="2:273" x14ac:dyDescent="0.25">
      <c r="B154" s="2">
        <v>127</v>
      </c>
      <c r="C154" s="37">
        <v>48.896999999999998</v>
      </c>
      <c r="D154" s="37">
        <v>52.515999999999998</v>
      </c>
      <c r="E154" s="37">
        <v>59.918999999999997</v>
      </c>
      <c r="F154" s="37">
        <v>57.402999999999999</v>
      </c>
      <c r="G154" s="37">
        <v>61.435000000000002</v>
      </c>
      <c r="H154" s="37">
        <v>58.622999999999998</v>
      </c>
      <c r="I154" s="37">
        <v>62.262</v>
      </c>
      <c r="J154" s="37">
        <v>56.540999999999997</v>
      </c>
      <c r="K154" s="37">
        <v>53.689</v>
      </c>
      <c r="L154" s="37">
        <v>58.344000000000001</v>
      </c>
      <c r="M154" s="37">
        <v>63.655999999999999</v>
      </c>
      <c r="N154" s="37">
        <v>68.754000000000005</v>
      </c>
      <c r="O154" s="37">
        <v>78.180000000000007</v>
      </c>
      <c r="P154" s="37">
        <v>93.343999999999994</v>
      </c>
      <c r="Q154" s="37">
        <v>124.902</v>
      </c>
      <c r="S154" s="4">
        <f t="shared" si="174"/>
        <v>46.134376331124443</v>
      </c>
      <c r="T154" s="4">
        <f t="shared" si="174"/>
        <v>54.980447049393774</v>
      </c>
      <c r="U154" s="4">
        <f t="shared" si="174"/>
        <v>57.912496763257643</v>
      </c>
      <c r="V154" s="4">
        <f t="shared" si="174"/>
        <v>58.384663276326108</v>
      </c>
      <c r="W154" s="4">
        <f t="shared" si="174"/>
        <v>61.918142471015642</v>
      </c>
      <c r="X154" s="4">
        <f t="shared" si="174"/>
        <v>58.590502348429993</v>
      </c>
      <c r="Y154" s="4">
        <f t="shared" si="174"/>
        <v>59.803824034293747</v>
      </c>
      <c r="Z154" s="4">
        <f t="shared" si="174"/>
        <v>57.223484284584202</v>
      </c>
      <c r="AA154" s="4">
        <f t="shared" si="174"/>
        <v>53.531361410416039</v>
      </c>
      <c r="AB154" s="4">
        <f t="shared" si="174"/>
        <v>55.626127628097727</v>
      </c>
      <c r="AC154" s="4">
        <f t="shared" si="174"/>
        <v>63.096277789236922</v>
      </c>
      <c r="AD154" s="4">
        <f t="shared" si="174"/>
        <v>68.707426577300623</v>
      </c>
      <c r="AE154" s="4">
        <f t="shared" si="174"/>
        <v>78.072320139770113</v>
      </c>
      <c r="AF154" s="4">
        <f t="shared" si="174"/>
        <v>95.107925752369965</v>
      </c>
      <c r="AG154" s="4">
        <f t="shared" si="174"/>
        <v>125.81192239731313</v>
      </c>
      <c r="AI154" s="4">
        <f t="shared" si="175"/>
        <v>2.7626236688755554</v>
      </c>
      <c r="AJ154" s="4">
        <f t="shared" si="175"/>
        <v>-2.464447049393776</v>
      </c>
      <c r="AK154" s="4">
        <f t="shared" si="175"/>
        <v>2.0065032367423541</v>
      </c>
      <c r="AL154" s="4">
        <f t="shared" si="175"/>
        <v>-0.98166327632610972</v>
      </c>
      <c r="AM154" s="4">
        <f t="shared" si="175"/>
        <v>-0.48314247101563979</v>
      </c>
      <c r="AN154" s="4">
        <f t="shared" si="175"/>
        <v>3.2497651570004393E-2</v>
      </c>
      <c r="AO154" s="4">
        <f t="shared" si="175"/>
        <v>2.4581759657062534</v>
      </c>
      <c r="AP154" s="4">
        <f t="shared" si="175"/>
        <v>-0.68248428458420562</v>
      </c>
      <c r="AQ154" s="4">
        <f t="shared" si="175"/>
        <v>0.15763858958396071</v>
      </c>
      <c r="AR154" s="4">
        <f t="shared" si="175"/>
        <v>2.7178723719022742</v>
      </c>
      <c r="AS154" s="4">
        <f t="shared" si="175"/>
        <v>0.55972221076307704</v>
      </c>
      <c r="AT154" s="4">
        <f t="shared" si="175"/>
        <v>4.6573422699381695E-2</v>
      </c>
      <c r="AU154" s="4">
        <f t="shared" si="175"/>
        <v>0.10767986022989362</v>
      </c>
      <c r="AV154" s="4">
        <f t="shared" si="175"/>
        <v>-1.7639257523699712</v>
      </c>
      <c r="AW154" s="4">
        <f t="shared" si="175"/>
        <v>-0.90992239731312452</v>
      </c>
      <c r="AY154" s="2">
        <f t="shared" si="167"/>
        <v>46.134376331124443</v>
      </c>
      <c r="AZ154" s="2">
        <f t="shared" si="167"/>
        <v>47.837625007066023</v>
      </c>
      <c r="BA154" s="2">
        <f t="shared" si="167"/>
        <v>49.128244326830611</v>
      </c>
      <c r="BB154" s="2">
        <f t="shared" si="167"/>
        <v>48.455854282258613</v>
      </c>
      <c r="BC154" s="2">
        <f t="shared" si="167"/>
        <v>47.12950763196617</v>
      </c>
      <c r="BD154" s="2">
        <f t="shared" si="167"/>
        <v>45.099839577623356</v>
      </c>
      <c r="BE154" s="2">
        <f t="shared" si="167"/>
        <v>44.974299129889886</v>
      </c>
      <c r="BF154" s="2">
        <f t="shared" si="167"/>
        <v>43.855304429883731</v>
      </c>
      <c r="BG154" s="2">
        <f t="shared" si="167"/>
        <v>46.392973206956121</v>
      </c>
      <c r="BH154" s="2">
        <f t="shared" si="167"/>
        <v>46.419635678231693</v>
      </c>
      <c r="BI154" s="2">
        <f t="shared" si="167"/>
        <v>44.832998239704381</v>
      </c>
      <c r="BJ154" s="2">
        <f t="shared" si="167"/>
        <v>44.815800779795353</v>
      </c>
      <c r="BK154" s="2">
        <f t="shared" si="167"/>
        <v>45.972520569757982</v>
      </c>
      <c r="BL154" s="2">
        <f t="shared" si="167"/>
        <v>46.262309521605758</v>
      </c>
      <c r="BM154" s="2">
        <f t="shared" si="167"/>
        <v>48.984585886183645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56.958866785511702</v>
      </c>
      <c r="DL154" s="2">
        <f t="shared" si="176"/>
        <v>79.245803030303023</v>
      </c>
      <c r="DM154" s="2">
        <f t="shared" si="176"/>
        <v>118.02108942917546</v>
      </c>
      <c r="DN154" s="2">
        <f t="shared" si="176"/>
        <v>107.83088336856943</v>
      </c>
      <c r="DO154" s="2">
        <f t="shared" si="176"/>
        <v>82.056069767441855</v>
      </c>
      <c r="DP154" s="2">
        <f t="shared" si="176"/>
        <v>88.768177700348431</v>
      </c>
      <c r="DQ154" s="2">
        <f t="shared" si="176"/>
        <v>97.820931289640612</v>
      </c>
      <c r="DR154" s="2">
        <f t="shared" si="176"/>
        <v>96.979822473867586</v>
      </c>
      <c r="DS154" s="2">
        <f t="shared" si="176"/>
        <v>80.696759756097535</v>
      </c>
      <c r="DT154" s="2">
        <f t="shared" si="176"/>
        <v>101.20919028340082</v>
      </c>
      <c r="DU154" s="2">
        <f t="shared" si="176"/>
        <v>82.445969230769236</v>
      </c>
      <c r="DV154" s="2">
        <f t="shared" si="176"/>
        <v>94.09600110741971</v>
      </c>
      <c r="DW154" s="2">
        <f t="shared" si="176"/>
        <v>93.997797946239785</v>
      </c>
      <c r="DX154" s="2">
        <f t="shared" si="176"/>
        <v>69.413974529346618</v>
      </c>
      <c r="DY154" s="2">
        <f t="shared" si="176"/>
        <v>57.609502961672469</v>
      </c>
      <c r="EA154" s="2">
        <f t="shared" si="152"/>
        <v>46.148118676198891</v>
      </c>
      <c r="EB154" s="2">
        <f t="shared" si="152"/>
        <v>47.832482989556524</v>
      </c>
      <c r="EC154" s="2">
        <f t="shared" si="152"/>
        <v>49.118914011647846</v>
      </c>
      <c r="ED154" s="2">
        <f t="shared" si="152"/>
        <v>48.438109747155792</v>
      </c>
      <c r="EE154" s="2">
        <f t="shared" si="152"/>
        <v>47.109412808151994</v>
      </c>
      <c r="EF154" s="2">
        <f t="shared" si="152"/>
        <v>45.042607965665987</v>
      </c>
      <c r="EG154" s="2">
        <f t="shared" si="152"/>
        <v>44.947577766942942</v>
      </c>
      <c r="EH154" s="2">
        <f t="shared" si="152"/>
        <v>43.782619399077248</v>
      </c>
      <c r="EI154" s="2">
        <f t="shared" si="152"/>
        <v>46.415435341543031</v>
      </c>
      <c r="EJ154" s="2">
        <f t="shared" si="152"/>
        <v>46.408856201776601</v>
      </c>
      <c r="EK154" s="2">
        <f t="shared" si="152"/>
        <v>44.806723198190234</v>
      </c>
      <c r="EL154" s="2">
        <f t="shared" si="179"/>
        <v>44.771529552370069</v>
      </c>
      <c r="EM154" s="2">
        <f t="shared" si="135"/>
        <v>45.931671679661676</v>
      </c>
      <c r="EN154" s="2">
        <f t="shared" si="135"/>
        <v>46.243742493144858</v>
      </c>
      <c r="EO154" s="2">
        <f t="shared" si="135"/>
        <v>48.998190640584703</v>
      </c>
      <c r="EQ154" s="2">
        <f t="shared" si="177"/>
        <v>45.726091005575398</v>
      </c>
      <c r="ER154" s="2">
        <f t="shared" si="177"/>
        <v>47.553040715525299</v>
      </c>
      <c r="ES154" s="2">
        <f t="shared" si="177"/>
        <v>48.669420755718718</v>
      </c>
      <c r="ET154" s="2">
        <f t="shared" si="177"/>
        <v>48.200410037845174</v>
      </c>
      <c r="EU154" s="2">
        <f t="shared" si="177"/>
        <v>47.176990231972148</v>
      </c>
      <c r="EV154" s="2">
        <f t="shared" si="177"/>
        <v>45.770120704662219</v>
      </c>
      <c r="EW154" s="2">
        <f t="shared" si="177"/>
        <v>44.973817388222827</v>
      </c>
      <c r="EX154" s="2">
        <f t="shared" si="177"/>
        <v>44.578711874592443</v>
      </c>
      <c r="EY154" s="2">
        <f t="shared" si="177"/>
        <v>45.887592360977408</v>
      </c>
      <c r="EZ154" s="2">
        <f t="shared" si="177"/>
        <v>46.114193246649521</v>
      </c>
      <c r="FA154" s="2">
        <f t="shared" si="177"/>
        <v>44.903500627659668</v>
      </c>
      <c r="FB154" s="2">
        <f t="shared" si="177"/>
        <v>45.135691388133687</v>
      </c>
      <c r="FC154" s="2">
        <f t="shared" si="177"/>
        <v>46.26081575407602</v>
      </c>
      <c r="FD154" s="2">
        <f t="shared" si="177"/>
        <v>46.392616671800219</v>
      </c>
      <c r="FE154" s="2">
        <f t="shared" si="177"/>
        <v>48.423416971197192</v>
      </c>
      <c r="FG154" s="2">
        <f t="shared" si="178"/>
        <v>0.99957968517893969</v>
      </c>
      <c r="FH154" s="2">
        <f t="shared" si="178"/>
        <v>0.99952996482177192</v>
      </c>
      <c r="FI154" s="2">
        <f t="shared" si="178"/>
        <v>0.99953783619155434</v>
      </c>
      <c r="FJ154" s="2">
        <f t="shared" si="178"/>
        <v>0.99953765969567165</v>
      </c>
      <c r="FK154" s="2">
        <f t="shared" si="178"/>
        <v>0.99950364569241723</v>
      </c>
      <c r="FL154" s="2">
        <f t="shared" si="178"/>
        <v>0.99949603787835584</v>
      </c>
      <c r="FM154" s="2">
        <f t="shared" si="178"/>
        <v>0.99951754671341575</v>
      </c>
      <c r="FN154" s="2">
        <f t="shared" si="178"/>
        <v>0.99948845856234625</v>
      </c>
      <c r="FO154" s="2">
        <f t="shared" si="178"/>
        <v>0.99949513743695118</v>
      </c>
      <c r="FP154" s="2">
        <f t="shared" si="178"/>
        <v>0.99943126698264551</v>
      </c>
      <c r="FQ154" s="2">
        <f t="shared" si="178"/>
        <v>0.99944764991233026</v>
      </c>
      <c r="FR154" s="2">
        <f t="shared" si="178"/>
        <v>0.99944635739841936</v>
      </c>
      <c r="FS154" s="2">
        <f t="shared" si="178"/>
        <v>0.99949378579233361</v>
      </c>
      <c r="FT154" s="2">
        <f t="shared" si="178"/>
        <v>0.9994441529132867</v>
      </c>
      <c r="FU154" s="2">
        <f t="shared" si="178"/>
        <v>0.99944702175767164</v>
      </c>
      <c r="FW154" s="2">
        <f t="shared" si="169"/>
        <v>4.3329535014909847E-2</v>
      </c>
      <c r="FX154" s="2">
        <f t="shared" si="169"/>
        <v>3.4437695613326727E-2</v>
      </c>
      <c r="FY154" s="2">
        <f t="shared" si="169"/>
        <v>5.0087017594626679E-2</v>
      </c>
      <c r="FZ154" s="2">
        <f t="shared" si="169"/>
        <v>4.087147584818962E-2</v>
      </c>
      <c r="GA154" s="2">
        <f t="shared" si="169"/>
        <v>4.0677787660773977E-2</v>
      </c>
      <c r="GB154" s="2">
        <f t="shared" si="169"/>
        <v>4.8377958456570024E-2</v>
      </c>
      <c r="GC154" s="2">
        <f t="shared" si="169"/>
        <v>4.6206450705007208E-2</v>
      </c>
      <c r="GD154" s="2">
        <f t="shared" si="169"/>
        <v>5.7119566463702413E-2</v>
      </c>
      <c r="GE154" s="2">
        <f t="shared" si="169"/>
        <v>7.5343413400951131E-2</v>
      </c>
      <c r="GF154" s="2">
        <f t="shared" si="169"/>
        <v>6.918848312777072E-2</v>
      </c>
      <c r="GG154" s="2">
        <f t="shared" si="169"/>
        <v>5.6676445099788086E-2</v>
      </c>
      <c r="GH154" s="2">
        <f t="shared" si="169"/>
        <v>4.6581209248313195E-2</v>
      </c>
      <c r="GI154" s="2">
        <f t="shared" si="169"/>
        <v>5.0182079388978944E-2</v>
      </c>
      <c r="GJ154" s="2">
        <f t="shared" si="169"/>
        <v>3.8206239231521354E-2</v>
      </c>
      <c r="GK154" s="2">
        <f t="shared" si="169"/>
        <v>3.1954530506043674E-2</v>
      </c>
      <c r="GM154" s="86">
        <f t="shared" si="170"/>
        <v>1.529381197556091E-79</v>
      </c>
      <c r="GN154" s="86">
        <f t="shared" si="170"/>
        <v>3.4033692632388181E-101</v>
      </c>
      <c r="GO154" s="86">
        <f t="shared" si="170"/>
        <v>4.6985971950638079E-187</v>
      </c>
      <c r="GP154" s="86">
        <f t="shared" si="170"/>
        <v>2.7687970381887391E-185</v>
      </c>
      <c r="GQ154" s="86">
        <f t="shared" si="170"/>
        <v>9.1043573934968056E-192</v>
      </c>
      <c r="GR154" s="86">
        <f t="shared" si="170"/>
        <v>8.6838827943293758E-213</v>
      </c>
      <c r="GS154" s="86">
        <f t="shared" si="170"/>
        <v>5.5284283163512812E-212</v>
      </c>
      <c r="GT154" s="86">
        <f t="shared" si="170"/>
        <v>6.1230003553921974E-209</v>
      </c>
      <c r="GU154" s="86">
        <f t="shared" si="170"/>
        <v>8.7449144935996139E-210</v>
      </c>
      <c r="GV154" s="86">
        <f t="shared" si="170"/>
        <v>1.1099912586682417E-197</v>
      </c>
      <c r="GW154" s="86">
        <f t="shared" si="170"/>
        <v>9.8871572056254494E-188</v>
      </c>
      <c r="GX154" s="86">
        <f t="shared" si="170"/>
        <v>7.8912650417397782E-117</v>
      </c>
      <c r="GY154" s="86">
        <f t="shared" si="170"/>
        <v>5.7809341576958796E-117</v>
      </c>
      <c r="GZ154" s="86">
        <f t="shared" si="170"/>
        <v>9.9955766899931335E-148</v>
      </c>
      <c r="HA154" s="86">
        <f t="shared" si="170"/>
        <v>1.6381091096368526E-151</v>
      </c>
      <c r="HC154" s="86">
        <f t="shared" ref="HC154:HH213" si="181" xml:space="preserve"> _xlfn.NORM.DIST($B154, C$8, ABS(C$12), TRUE) * _xlfn.NORM.DIST(($B154 - C$8)*C$16, 0, ABS(C$12), TRUE) * 2</f>
        <v>1.2971199144162682E-42</v>
      </c>
      <c r="HD154" s="86">
        <f t="shared" si="181"/>
        <v>2.9819862665756915E-70</v>
      </c>
      <c r="HE154" s="86">
        <f t="shared" si="181"/>
        <v>9.0966888859077281E-95</v>
      </c>
      <c r="HF154" s="86">
        <f t="shared" si="180"/>
        <v>1.2407121295171369E-111</v>
      </c>
      <c r="HG154" s="86">
        <f t="shared" si="180"/>
        <v>3.7829083486369435E-51</v>
      </c>
      <c r="HH154" s="86">
        <f t="shared" si="180"/>
        <v>2.9644300418226726E-107</v>
      </c>
      <c r="HI154" s="86">
        <f t="shared" si="180"/>
        <v>8.4038779022631342E-92</v>
      </c>
      <c r="HJ154" s="86">
        <f t="shared" si="180"/>
        <v>2.4880657989873425E-107</v>
      </c>
      <c r="HK154" s="86">
        <f t="shared" si="180"/>
        <v>1.3016853266519303E-98</v>
      </c>
      <c r="HL154" s="86">
        <f t="shared" si="161"/>
        <v>2.2363016612929322E-111</v>
      </c>
      <c r="HM154" s="86">
        <f t="shared" si="161"/>
        <v>5.987792390047496E-83</v>
      </c>
      <c r="HN154" s="86">
        <f t="shared" si="161"/>
        <v>1.1650744150155644E-78</v>
      </c>
      <c r="HO154" s="86">
        <f t="shared" si="161"/>
        <v>1.4050392380818816E-56</v>
      </c>
      <c r="HP154" s="86">
        <f t="shared" si="161"/>
        <v>5.1262460176291147E-56</v>
      </c>
      <c r="HQ154" s="86">
        <f t="shared" si="161"/>
        <v>1.1420173010183293E-70</v>
      </c>
      <c r="HS154" s="86">
        <f t="shared" si="171"/>
        <v>0.41036426500382528</v>
      </c>
      <c r="HT154" s="86">
        <f t="shared" si="171"/>
        <v>0.33513181387953989</v>
      </c>
      <c r="HU154" s="86">
        <f t="shared" si="171"/>
        <v>0.49713326149048459</v>
      </c>
      <c r="HV154" s="86">
        <f t="shared" si="171"/>
        <v>0.44003850034109304</v>
      </c>
      <c r="HW154" s="86">
        <f t="shared" si="171"/>
        <v>0.39537792275903255</v>
      </c>
      <c r="HX154" s="86">
        <f t="shared" si="171"/>
        <v>0.49310928530447851</v>
      </c>
      <c r="HY154" s="86">
        <f t="shared" si="171"/>
        <v>0.4919069850236461</v>
      </c>
      <c r="HZ154" s="86">
        <f t="shared" si="171"/>
        <v>0.49525532432058111</v>
      </c>
      <c r="IA154" s="86">
        <f t="shared" si="171"/>
        <v>0.37023370609145234</v>
      </c>
      <c r="IB154" s="86">
        <f t="shared" si="171"/>
        <v>0.38606470115287733</v>
      </c>
      <c r="IC154" s="86">
        <f t="shared" si="171"/>
        <v>0.49201205557383926</v>
      </c>
      <c r="ID154" s="86">
        <f t="shared" si="171"/>
        <v>0.46310443695200126</v>
      </c>
      <c r="IE154" s="86">
        <f t="shared" si="171"/>
        <v>0.48557287883228789</v>
      </c>
      <c r="IF154" s="86">
        <f t="shared" si="171"/>
        <v>0.4827203897724443</v>
      </c>
      <c r="IG154" s="86">
        <f t="shared" si="171"/>
        <v>0.38628878975571668</v>
      </c>
      <c r="II154" s="86">
        <f t="shared" si="172"/>
        <v>1.0791308942256828E-18</v>
      </c>
      <c r="IJ154" s="86">
        <f t="shared" si="172"/>
        <v>8.6986912777729116E-30</v>
      </c>
      <c r="IK154" s="86">
        <f t="shared" si="172"/>
        <v>5.0938823869017941E-20</v>
      </c>
      <c r="IL154" s="86">
        <f t="shared" si="172"/>
        <v>4.3966963425614597E-21</v>
      </c>
      <c r="IM154" s="86">
        <f t="shared" si="172"/>
        <v>2.2329356807618434E-33</v>
      </c>
      <c r="IN154" s="86">
        <f t="shared" si="172"/>
        <v>2.6115039400967927E-23</v>
      </c>
      <c r="IO154" s="86">
        <f t="shared" si="172"/>
        <v>1.5217802666072005E-22</v>
      </c>
      <c r="IP154" s="86">
        <f t="shared" si="172"/>
        <v>3.0238676281375211E-21</v>
      </c>
      <c r="IQ154" s="86">
        <f t="shared" si="172"/>
        <v>3.1810192615010498E-17</v>
      </c>
      <c r="IR154" s="86">
        <f t="shared" si="172"/>
        <v>7.7980692331381074E-20</v>
      </c>
      <c r="IS154" s="86">
        <f t="shared" si="172"/>
        <v>8.7809191085006976E-22</v>
      </c>
      <c r="IT154" s="86">
        <f t="shared" si="172"/>
        <v>7.0901512063914403E-20</v>
      </c>
      <c r="IU154" s="86">
        <f t="shared" si="172"/>
        <v>3.9260757750483263E-21</v>
      </c>
      <c r="IV154" s="86">
        <f t="shared" si="172"/>
        <v>3.5214109799593472E-14</v>
      </c>
      <c r="IW154" s="86">
        <f t="shared" si="172"/>
        <v>2.2651774252380888E-15</v>
      </c>
      <c r="IY154" s="86">
        <f t="shared" si="173"/>
        <v>0.41036426500382528</v>
      </c>
      <c r="IZ154" s="86">
        <f t="shared" si="173"/>
        <v>0.33513181387953989</v>
      </c>
      <c r="JA154" s="86">
        <f t="shared" si="173"/>
        <v>0.49713326149048459</v>
      </c>
      <c r="JB154" s="86">
        <f t="shared" si="173"/>
        <v>0.44003850034109304</v>
      </c>
      <c r="JC154" s="86">
        <f t="shared" si="173"/>
        <v>0.39537792275903255</v>
      </c>
      <c r="JD154" s="86">
        <f t="shared" si="173"/>
        <v>0.49310928530447851</v>
      </c>
      <c r="JE154" s="86">
        <f t="shared" si="173"/>
        <v>0.4919069850236461</v>
      </c>
      <c r="JF154" s="86">
        <f t="shared" si="173"/>
        <v>0.49525532432058111</v>
      </c>
      <c r="JG154" s="86">
        <f t="shared" si="173"/>
        <v>0.3702337060914524</v>
      </c>
      <c r="JH154" s="86">
        <f t="shared" si="173"/>
        <v>0.38606470115287733</v>
      </c>
      <c r="JI154" s="86">
        <f t="shared" si="173"/>
        <v>0.49201205557383926</v>
      </c>
      <c r="JJ154" s="86">
        <f t="shared" si="173"/>
        <v>0.46310443695200126</v>
      </c>
      <c r="JK154" s="86">
        <f t="shared" si="173"/>
        <v>0.48557287883228789</v>
      </c>
      <c r="JL154" s="86">
        <f t="shared" si="173"/>
        <v>0.4827203897724795</v>
      </c>
      <c r="JM154" s="86">
        <f t="shared" si="173"/>
        <v>0.38628878975571895</v>
      </c>
    </row>
    <row r="155" spans="2:273" x14ac:dyDescent="0.25">
      <c r="B155" s="2">
        <v>128</v>
      </c>
      <c r="C155" s="37">
        <v>45.723999999999997</v>
      </c>
      <c r="D155" s="37">
        <v>55.548000000000002</v>
      </c>
      <c r="E155" s="37">
        <v>57.823</v>
      </c>
      <c r="F155" s="37">
        <v>58.71</v>
      </c>
      <c r="G155" s="37">
        <v>60.258000000000003</v>
      </c>
      <c r="H155" s="37">
        <v>57.115000000000002</v>
      </c>
      <c r="I155" s="37">
        <v>57.328000000000003</v>
      </c>
      <c r="J155" s="37">
        <v>52.131</v>
      </c>
      <c r="K155" s="37">
        <v>48.984000000000002</v>
      </c>
      <c r="L155" s="37">
        <v>53.622999999999998</v>
      </c>
      <c r="M155" s="37">
        <v>58.557000000000002</v>
      </c>
      <c r="N155" s="37">
        <v>67.097999999999999</v>
      </c>
      <c r="O155" s="37">
        <v>73.557000000000002</v>
      </c>
      <c r="P155" s="37">
        <v>93.164000000000001</v>
      </c>
      <c r="Q155" s="37">
        <v>129.11500000000001</v>
      </c>
      <c r="S155" s="4">
        <f t="shared" si="174"/>
        <v>46.047768706990965</v>
      </c>
      <c r="T155" s="4">
        <f t="shared" si="174"/>
        <v>55.347860177897978</v>
      </c>
      <c r="U155" s="4">
        <f t="shared" si="174"/>
        <v>56.235370095041553</v>
      </c>
      <c r="V155" s="4">
        <f t="shared" si="174"/>
        <v>57.748027558865616</v>
      </c>
      <c r="W155" s="4">
        <f t="shared" si="174"/>
        <v>61.605493301914855</v>
      </c>
      <c r="X155" s="4">
        <f t="shared" si="174"/>
        <v>56.109656014149287</v>
      </c>
      <c r="Y155" s="4">
        <f t="shared" si="174"/>
        <v>57.262649131321886</v>
      </c>
      <c r="Z155" s="4">
        <f t="shared" si="174"/>
        <v>53.461698565139869</v>
      </c>
      <c r="AA155" s="4">
        <f t="shared" si="174"/>
        <v>50.386064775099413</v>
      </c>
      <c r="AB155" s="4">
        <f t="shared" si="174"/>
        <v>51.526486739637683</v>
      </c>
      <c r="AC155" s="4">
        <f t="shared" si="174"/>
        <v>57.783620129713789</v>
      </c>
      <c r="AD155" s="4">
        <f t="shared" si="174"/>
        <v>66.43357834649396</v>
      </c>
      <c r="AE155" s="4">
        <f t="shared" si="174"/>
        <v>73.356981921652405</v>
      </c>
      <c r="AF155" s="4">
        <f t="shared" si="174"/>
        <v>94.501311870083555</v>
      </c>
      <c r="AG155" s="4">
        <f t="shared" si="174"/>
        <v>131.27852661087752</v>
      </c>
      <c r="AI155" s="4">
        <f t="shared" si="175"/>
        <v>-0.32376870699096827</v>
      </c>
      <c r="AJ155" s="4">
        <f t="shared" si="175"/>
        <v>0.20013982210202386</v>
      </c>
      <c r="AK155" s="4">
        <f t="shared" si="175"/>
        <v>1.5876299049584475</v>
      </c>
      <c r="AL155" s="4">
        <f t="shared" si="175"/>
        <v>0.96197244113438529</v>
      </c>
      <c r="AM155" s="4">
        <f t="shared" si="175"/>
        <v>-1.3474933019148523</v>
      </c>
      <c r="AN155" s="4">
        <f t="shared" si="175"/>
        <v>1.0053439858507147</v>
      </c>
      <c r="AO155" s="4">
        <f t="shared" si="175"/>
        <v>6.5350868678116569E-2</v>
      </c>
      <c r="AP155" s="4">
        <f t="shared" si="175"/>
        <v>-1.3306985651398691</v>
      </c>
      <c r="AQ155" s="4">
        <f t="shared" si="175"/>
        <v>-1.4020647750994115</v>
      </c>
      <c r="AR155" s="4">
        <f t="shared" si="175"/>
        <v>2.0965132603623147</v>
      </c>
      <c r="AS155" s="4">
        <f t="shared" si="175"/>
        <v>0.77337987028621313</v>
      </c>
      <c r="AT155" s="4">
        <f t="shared" si="175"/>
        <v>0.66442165350603943</v>
      </c>
      <c r="AU155" s="4">
        <f t="shared" si="175"/>
        <v>0.20001807834759688</v>
      </c>
      <c r="AV155" s="4">
        <f t="shared" si="175"/>
        <v>-1.3373118700835533</v>
      </c>
      <c r="AW155" s="4">
        <f t="shared" si="175"/>
        <v>-2.1635266108775113</v>
      </c>
      <c r="AY155" s="2">
        <f t="shared" si="167"/>
        <v>46.047768706990965</v>
      </c>
      <c r="AZ155" s="2">
        <f t="shared" si="167"/>
        <v>47.709059793094951</v>
      </c>
      <c r="BA155" s="2">
        <f t="shared" si="167"/>
        <v>48.986746422277584</v>
      </c>
      <c r="BB155" s="2">
        <f t="shared" si="167"/>
        <v>48.35223180868033</v>
      </c>
      <c r="BC155" s="2">
        <f t="shared" si="167"/>
        <v>47.009200453140188</v>
      </c>
      <c r="BD155" s="2">
        <f t="shared" si="167"/>
        <v>44.939723889383629</v>
      </c>
      <c r="BE155" s="2">
        <f t="shared" si="167"/>
        <v>44.824095247750599</v>
      </c>
      <c r="BF155" s="2">
        <f t="shared" si="167"/>
        <v>43.679325873670471</v>
      </c>
      <c r="BG155" s="2">
        <f t="shared" si="167"/>
        <v>46.323236413710902</v>
      </c>
      <c r="BH155" s="2">
        <f t="shared" si="167"/>
        <v>46.299108924896416</v>
      </c>
      <c r="BI155" s="2">
        <f t="shared" si="167"/>
        <v>44.678670757921942</v>
      </c>
      <c r="BJ155" s="2">
        <f t="shared" si="167"/>
        <v>44.664019647709978</v>
      </c>
      <c r="BK155" s="2">
        <f t="shared" si="167"/>
        <v>45.818317295218534</v>
      </c>
      <c r="BL155" s="2">
        <f t="shared" si="167"/>
        <v>46.114822312531437</v>
      </c>
      <c r="BM155" s="2">
        <f t="shared" si="167"/>
        <v>48.881839773293663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56.961634146341453</v>
      </c>
      <c r="DL155" s="2">
        <f t="shared" si="176"/>
        <v>79.401727272727271</v>
      </c>
      <c r="DM155" s="2">
        <f t="shared" si="176"/>
        <v>118.50611289640591</v>
      </c>
      <c r="DN155" s="2">
        <f t="shared" si="176"/>
        <v>108.21322198731502</v>
      </c>
      <c r="DO155" s="2">
        <f t="shared" si="176"/>
        <v>82.242604651162793</v>
      </c>
      <c r="DP155" s="2">
        <f t="shared" si="176"/>
        <v>89.011823170731702</v>
      </c>
      <c r="DQ155" s="2">
        <f t="shared" si="176"/>
        <v>98.138692540018141</v>
      </c>
      <c r="DR155" s="2">
        <f t="shared" si="176"/>
        <v>97.298694773519159</v>
      </c>
      <c r="DS155" s="2">
        <f t="shared" si="176"/>
        <v>80.885102439024365</v>
      </c>
      <c r="DT155" s="2">
        <f t="shared" si="176"/>
        <v>101.6049028340081</v>
      </c>
      <c r="DU155" s="2">
        <f t="shared" si="176"/>
        <v>82.673795028142592</v>
      </c>
      <c r="DV155" s="2">
        <f t="shared" si="176"/>
        <v>94.414844556086749</v>
      </c>
      <c r="DW155" s="2">
        <f t="shared" si="176"/>
        <v>94.28152431289638</v>
      </c>
      <c r="DX155" s="2">
        <f t="shared" si="176"/>
        <v>69.492993328471485</v>
      </c>
      <c r="DY155" s="2">
        <f t="shared" si="176"/>
        <v>57.6213094076655</v>
      </c>
      <c r="EA155" s="2">
        <f t="shared" si="152"/>
        <v>46.064989701984096</v>
      </c>
      <c r="EB155" s="2">
        <f t="shared" si="152"/>
        <v>47.70697824514712</v>
      </c>
      <c r="EC155" s="2">
        <f t="shared" si="152"/>
        <v>48.983602292192245</v>
      </c>
      <c r="ED155" s="2">
        <f t="shared" si="152"/>
        <v>48.338310260412968</v>
      </c>
      <c r="EE155" s="2">
        <f t="shared" si="152"/>
        <v>46.990089249796355</v>
      </c>
      <c r="EF155" s="2">
        <f t="shared" si="152"/>
        <v>44.878847024499251</v>
      </c>
      <c r="EG155" s="2">
        <f t="shared" si="152"/>
        <v>44.799244025817259</v>
      </c>
      <c r="EH155" s="2">
        <f t="shared" si="152"/>
        <v>43.602064694726714</v>
      </c>
      <c r="EI155" s="2">
        <f t="shared" si="152"/>
        <v>46.353046103431694</v>
      </c>
      <c r="EJ155" s="2">
        <f t="shared" si="152"/>
        <v>46.293998963556632</v>
      </c>
      <c r="EK155" s="2">
        <f t="shared" si="152"/>
        <v>44.65308691810116</v>
      </c>
      <c r="EL155" s="2">
        <f t="shared" si="179"/>
        <v>44.619048867389658</v>
      </c>
      <c r="EM155" s="2">
        <f t="shared" si="135"/>
        <v>45.776384696709385</v>
      </c>
      <c r="EN155" s="2">
        <f t="shared" si="135"/>
        <v>46.09621415119539</v>
      </c>
      <c r="EO155" s="2">
        <f t="shared" si="135"/>
        <v>48.898420793951942</v>
      </c>
      <c r="EQ155" s="2">
        <f t="shared" si="177"/>
        <v>45.612712708009127</v>
      </c>
      <c r="ER155" s="2">
        <f t="shared" si="177"/>
        <v>47.401257859431318</v>
      </c>
      <c r="ES155" s="2">
        <f t="shared" si="177"/>
        <v>48.504952812808533</v>
      </c>
      <c r="ET155" s="2">
        <f t="shared" si="177"/>
        <v>48.084577382609922</v>
      </c>
      <c r="EU155" s="2">
        <f t="shared" si="177"/>
        <v>47.061044129251194</v>
      </c>
      <c r="EV155" s="2">
        <f t="shared" si="177"/>
        <v>45.647643011690789</v>
      </c>
      <c r="EW155" s="2">
        <f t="shared" si="177"/>
        <v>44.82661796573602</v>
      </c>
      <c r="EX155" s="2">
        <f t="shared" si="177"/>
        <v>44.440262077254545</v>
      </c>
      <c r="EY155" s="2">
        <f t="shared" si="177"/>
        <v>45.7957132660027</v>
      </c>
      <c r="EZ155" s="2">
        <f t="shared" si="177"/>
        <v>45.981093823650383</v>
      </c>
      <c r="FA155" s="2">
        <f t="shared" si="177"/>
        <v>44.757121322495891</v>
      </c>
      <c r="FB155" s="2">
        <f t="shared" si="177"/>
        <v>45.0089706010817</v>
      </c>
      <c r="FC155" s="2">
        <f t="shared" si="177"/>
        <v>46.133189853408609</v>
      </c>
      <c r="FD155" s="2">
        <f t="shared" si="177"/>
        <v>46.257860074322963</v>
      </c>
      <c r="FE155" s="2">
        <f t="shared" si="177"/>
        <v>48.297775946117412</v>
      </c>
      <c r="FG155" s="2">
        <f t="shared" si="178"/>
        <v>0.99961665414991463</v>
      </c>
      <c r="FH155" s="2">
        <f t="shared" si="178"/>
        <v>0.99957130509261305</v>
      </c>
      <c r="FI155" s="2">
        <f t="shared" si="178"/>
        <v>0.99957848445603903</v>
      </c>
      <c r="FJ155" s="2">
        <f t="shared" si="178"/>
        <v>0.9995783234767861</v>
      </c>
      <c r="FK155" s="2">
        <f t="shared" si="178"/>
        <v>0.99954729972018252</v>
      </c>
      <c r="FL155" s="2">
        <f t="shared" si="178"/>
        <v>0.99954036070055652</v>
      </c>
      <c r="FM155" s="2">
        <f t="shared" si="178"/>
        <v>0.99955997869395752</v>
      </c>
      <c r="FN155" s="2">
        <f t="shared" si="178"/>
        <v>0.99953344766451191</v>
      </c>
      <c r="FO155" s="2">
        <f t="shared" si="178"/>
        <v>0.99953953941533491</v>
      </c>
      <c r="FP155" s="2">
        <f t="shared" si="178"/>
        <v>0.99948128336567854</v>
      </c>
      <c r="FQ155" s="2">
        <f t="shared" si="178"/>
        <v>0.99949622624910839</v>
      </c>
      <c r="FR155" s="2">
        <f t="shared" si="178"/>
        <v>0.99949504734768913</v>
      </c>
      <c r="FS155" s="2">
        <f t="shared" si="178"/>
        <v>0.99953830659111853</v>
      </c>
      <c r="FT155" s="2">
        <f t="shared" si="178"/>
        <v>0.99949303663706601</v>
      </c>
      <c r="FU155" s="2">
        <f t="shared" si="178"/>
        <v>0.99949565330952983</v>
      </c>
      <c r="FW155" s="2">
        <f t="shared" si="169"/>
        <v>4.7312108963722101E-2</v>
      </c>
      <c r="FX155" s="2">
        <f t="shared" si="169"/>
        <v>3.7635140110996272E-2</v>
      </c>
      <c r="FY155" s="2">
        <f t="shared" si="169"/>
        <v>5.4655212042033899E-2</v>
      </c>
      <c r="FZ155" s="2">
        <f t="shared" si="169"/>
        <v>4.4638662657545292E-2</v>
      </c>
      <c r="GA155" s="2">
        <f t="shared" si="169"/>
        <v>4.4427948882244092E-2</v>
      </c>
      <c r="GB155" s="2">
        <f t="shared" si="169"/>
        <v>5.2798941881122149E-2</v>
      </c>
      <c r="GC155" s="2">
        <f t="shared" si="169"/>
        <v>5.0439510667292783E-2</v>
      </c>
      <c r="GD155" s="2">
        <f t="shared" si="169"/>
        <v>6.228710785900933E-2</v>
      </c>
      <c r="GE155" s="2">
        <f t="shared" si="169"/>
        <v>8.2016234287635367E-2</v>
      </c>
      <c r="GF155" s="2">
        <f t="shared" si="169"/>
        <v>7.5360617483735751E-2</v>
      </c>
      <c r="GG155" s="2">
        <f t="shared" si="169"/>
        <v>6.1806525658893517E-2</v>
      </c>
      <c r="GH155" s="2">
        <f t="shared" si="169"/>
        <v>5.0846771288310055E-2</v>
      </c>
      <c r="GI155" s="2">
        <f t="shared" si="169"/>
        <v>5.4758444166633016E-2</v>
      </c>
      <c r="GJ155" s="2">
        <f t="shared" si="169"/>
        <v>4.1738457438150224E-2</v>
      </c>
      <c r="GK155" s="2">
        <f t="shared" si="169"/>
        <v>3.4929760469240664E-2</v>
      </c>
      <c r="GM155" s="86">
        <f t="shared" si="170"/>
        <v>4.5486248950734001E-82</v>
      </c>
      <c r="GN155" s="86">
        <f t="shared" si="170"/>
        <v>1.8348197688522557E-104</v>
      </c>
      <c r="GO155" s="86">
        <f t="shared" si="170"/>
        <v>5.3878365216583376E-193</v>
      </c>
      <c r="GP155" s="86">
        <f t="shared" si="170"/>
        <v>3.5090103644815829E-191</v>
      </c>
      <c r="GQ155" s="86">
        <f t="shared" si="170"/>
        <v>6.8920254339211233E-198</v>
      </c>
      <c r="GR155" s="86">
        <f t="shared" si="170"/>
        <v>1.7030548974074338E-219</v>
      </c>
      <c r="GS155" s="86">
        <f t="shared" si="170"/>
        <v>1.0292541785931171E-218</v>
      </c>
      <c r="GT155" s="86">
        <f t="shared" si="170"/>
        <v>1.5954059380796263E-215</v>
      </c>
      <c r="GU155" s="86">
        <f t="shared" si="170"/>
        <v>2.2820160247382009E-216</v>
      </c>
      <c r="GV155" s="86">
        <f t="shared" si="170"/>
        <v>6.7824582826668551E-204</v>
      </c>
      <c r="GW155" s="86">
        <f t="shared" si="170"/>
        <v>1.1168196525220687E-193</v>
      </c>
      <c r="GX155" s="86">
        <f t="shared" si="170"/>
        <v>1.4669749039160149E-120</v>
      </c>
      <c r="GY155" s="86">
        <f t="shared" si="170"/>
        <v>1.1391017322465092E-120</v>
      </c>
      <c r="GZ155" s="86">
        <f t="shared" si="170"/>
        <v>1.9262196747823318E-152</v>
      </c>
      <c r="HA155" s="86">
        <f t="shared" si="170"/>
        <v>2.4750944367674729E-156</v>
      </c>
      <c r="HC155" s="86">
        <f t="shared" si="181"/>
        <v>6.6681234192044151E-45</v>
      </c>
      <c r="HD155" s="86">
        <f t="shared" si="181"/>
        <v>4.7047233972345707E-74</v>
      </c>
      <c r="HE155" s="86">
        <f t="shared" si="181"/>
        <v>9.3404264734966531E-100</v>
      </c>
      <c r="HF155" s="86">
        <f t="shared" si="180"/>
        <v>1.4218547927053402E-117</v>
      </c>
      <c r="HG155" s="86">
        <f t="shared" si="180"/>
        <v>8.9358168804528608E-54</v>
      </c>
      <c r="HH155" s="86">
        <f t="shared" si="180"/>
        <v>8.6218069515229453E-113</v>
      </c>
      <c r="HI155" s="86">
        <f t="shared" si="180"/>
        <v>1.5275260386199624E-96</v>
      </c>
      <c r="HJ155" s="86">
        <f t="shared" si="180"/>
        <v>8.6060676960473564E-113</v>
      </c>
      <c r="HK155" s="86">
        <f t="shared" si="180"/>
        <v>1.5898331685443607E-103</v>
      </c>
      <c r="HL155" s="86">
        <f t="shared" si="161"/>
        <v>7.2581122014380897E-117</v>
      </c>
      <c r="HM155" s="86">
        <f t="shared" si="161"/>
        <v>4.026001585260777E-87</v>
      </c>
      <c r="HN155" s="86">
        <f t="shared" si="161"/>
        <v>7.814465030502846E-83</v>
      </c>
      <c r="HO155" s="86">
        <f t="shared" si="161"/>
        <v>1.6485753818172288E-59</v>
      </c>
      <c r="HP155" s="86">
        <f t="shared" si="161"/>
        <v>5.8705061983963494E-59</v>
      </c>
      <c r="HQ155" s="86">
        <f t="shared" si="161"/>
        <v>2.3771336533112848E-74</v>
      </c>
      <c r="HS155" s="86">
        <f t="shared" si="171"/>
        <v>0.46531348602408046</v>
      </c>
      <c r="HT155" s="86">
        <f t="shared" si="171"/>
        <v>0.41756864491167034</v>
      </c>
      <c r="HU155" s="86">
        <f t="shared" si="171"/>
        <v>0.49424178717372208</v>
      </c>
      <c r="HV155" s="86">
        <f t="shared" si="171"/>
        <v>0.48551418992153528</v>
      </c>
      <c r="HW155" s="86">
        <f t="shared" si="171"/>
        <v>0.46990248449618571</v>
      </c>
      <c r="HX155" s="86">
        <f t="shared" si="171"/>
        <v>0.49679280153308758</v>
      </c>
      <c r="HY155" s="86">
        <f t="shared" si="171"/>
        <v>0.49807699284051443</v>
      </c>
      <c r="HZ155" s="86">
        <f t="shared" si="171"/>
        <v>0.45383944351279959</v>
      </c>
      <c r="IA155" s="86">
        <f t="shared" si="171"/>
        <v>0.28190889317024692</v>
      </c>
      <c r="IB155" s="86">
        <f t="shared" si="171"/>
        <v>0.29501556484715374</v>
      </c>
      <c r="IC155" s="86">
        <f t="shared" si="171"/>
        <v>0.44486968336953575</v>
      </c>
      <c r="ID155" s="86">
        <f t="shared" si="171"/>
        <v>0.49632373050513606</v>
      </c>
      <c r="IE155" s="86">
        <f t="shared" si="171"/>
        <v>0.50014892119754462</v>
      </c>
      <c r="IF155" s="86">
        <f t="shared" si="171"/>
        <v>0.53622241658994019</v>
      </c>
      <c r="IG155" s="86">
        <f t="shared" si="171"/>
        <v>0.45256214554422003</v>
      </c>
      <c r="II155" s="86">
        <f t="shared" si="172"/>
        <v>1.0911998768484982E-17</v>
      </c>
      <c r="IJ155" s="86">
        <f t="shared" si="172"/>
        <v>2.9655127534436901E-28</v>
      </c>
      <c r="IK155" s="86">
        <f t="shared" si="172"/>
        <v>6.9781974004495261E-19</v>
      </c>
      <c r="IL155" s="86">
        <f t="shared" si="172"/>
        <v>5.817564489950321E-20</v>
      </c>
      <c r="IM155" s="86">
        <f t="shared" si="172"/>
        <v>1.4755920755958231E-31</v>
      </c>
      <c r="IN155" s="86">
        <f t="shared" si="172"/>
        <v>5.4711573952696546E-22</v>
      </c>
      <c r="IO155" s="86">
        <f t="shared" si="172"/>
        <v>2.7378039594340173E-21</v>
      </c>
      <c r="IP155" s="86">
        <f t="shared" si="172"/>
        <v>5.6364949295961755E-20</v>
      </c>
      <c r="IQ155" s="86">
        <f t="shared" si="172"/>
        <v>4.3034876050420652E-16</v>
      </c>
      <c r="IR155" s="86">
        <f t="shared" si="172"/>
        <v>1.4570773934083961E-18</v>
      </c>
      <c r="IS155" s="86">
        <f t="shared" si="172"/>
        <v>1.7561319393870035E-20</v>
      </c>
      <c r="IT155" s="86">
        <f t="shared" si="172"/>
        <v>8.9236557692235655E-19</v>
      </c>
      <c r="IU155" s="86">
        <f t="shared" si="172"/>
        <v>6.2993647344632586E-20</v>
      </c>
      <c r="IV155" s="86">
        <f t="shared" si="172"/>
        <v>1.8227093009407181E-13</v>
      </c>
      <c r="IW155" s="86">
        <f t="shared" si="172"/>
        <v>1.239834506217865E-14</v>
      </c>
      <c r="IY155" s="86">
        <f t="shared" si="173"/>
        <v>0.46531348602408046</v>
      </c>
      <c r="IZ155" s="86">
        <f t="shared" si="173"/>
        <v>0.41756864491167034</v>
      </c>
      <c r="JA155" s="86">
        <f t="shared" si="173"/>
        <v>0.49424178717372208</v>
      </c>
      <c r="JB155" s="86">
        <f t="shared" si="173"/>
        <v>0.48551418992153528</v>
      </c>
      <c r="JC155" s="86">
        <f t="shared" si="173"/>
        <v>0.46990248449618571</v>
      </c>
      <c r="JD155" s="86">
        <f t="shared" si="173"/>
        <v>0.49679280153308758</v>
      </c>
      <c r="JE155" s="86">
        <f t="shared" si="173"/>
        <v>0.49807699284051443</v>
      </c>
      <c r="JF155" s="86">
        <f t="shared" si="173"/>
        <v>0.45383944351279959</v>
      </c>
      <c r="JG155" s="86">
        <f t="shared" si="173"/>
        <v>0.28190889317024737</v>
      </c>
      <c r="JH155" s="86">
        <f t="shared" si="173"/>
        <v>0.29501556484715374</v>
      </c>
      <c r="JI155" s="86">
        <f t="shared" si="173"/>
        <v>0.44486968336953575</v>
      </c>
      <c r="JJ155" s="86">
        <f t="shared" si="173"/>
        <v>0.49632373050513606</v>
      </c>
      <c r="JK155" s="86">
        <f t="shared" si="173"/>
        <v>0.50014892119754462</v>
      </c>
      <c r="JL155" s="86">
        <f t="shared" si="173"/>
        <v>0.53622241659012249</v>
      </c>
      <c r="JM155" s="86">
        <f t="shared" si="173"/>
        <v>0.45256214554423241</v>
      </c>
    </row>
    <row r="156" spans="2:273" x14ac:dyDescent="0.25">
      <c r="B156" s="2">
        <v>129</v>
      </c>
      <c r="C156" s="37">
        <v>50.448</v>
      </c>
      <c r="D156" s="37">
        <v>54.645000000000003</v>
      </c>
      <c r="E156" s="37">
        <v>55.451999999999998</v>
      </c>
      <c r="F156" s="37">
        <v>57.015999999999998</v>
      </c>
      <c r="G156" s="37">
        <v>58.935000000000002</v>
      </c>
      <c r="H156" s="37">
        <v>53.524999999999999</v>
      </c>
      <c r="I156" s="37">
        <v>54.835999999999999</v>
      </c>
      <c r="J156" s="37">
        <v>48.573999999999998</v>
      </c>
      <c r="K156" s="37">
        <v>46.344000000000001</v>
      </c>
      <c r="L156" s="37">
        <v>48.59</v>
      </c>
      <c r="M156" s="37">
        <v>53.655999999999999</v>
      </c>
      <c r="N156" s="37">
        <v>60.557000000000002</v>
      </c>
      <c r="O156" s="37">
        <v>66.819999999999993</v>
      </c>
      <c r="P156" s="37">
        <v>90.474999999999994</v>
      </c>
      <c r="Q156" s="37">
        <v>129.95099999999999</v>
      </c>
      <c r="S156" s="4">
        <f t="shared" si="174"/>
        <v>45.960782394493613</v>
      </c>
      <c r="T156" s="4">
        <f t="shared" si="174"/>
        <v>54.953047038976052</v>
      </c>
      <c r="U156" s="4">
        <f t="shared" si="174"/>
        <v>54.275213380777416</v>
      </c>
      <c r="V156" s="4">
        <f t="shared" si="174"/>
        <v>56.422929614614624</v>
      </c>
      <c r="W156" s="4">
        <f t="shared" si="174"/>
        <v>59.483513133959477</v>
      </c>
      <c r="X156" s="4">
        <f t="shared" si="174"/>
        <v>53.059997592193</v>
      </c>
      <c r="Y156" s="4">
        <f t="shared" si="174"/>
        <v>54.085257994717466</v>
      </c>
      <c r="Z156" s="4">
        <f t="shared" si="174"/>
        <v>49.870925492563522</v>
      </c>
      <c r="AA156" s="4">
        <f t="shared" si="174"/>
        <v>48.297894620785563</v>
      </c>
      <c r="AB156" s="4">
        <f t="shared" si="174"/>
        <v>48.776794916664301</v>
      </c>
      <c r="AC156" s="4">
        <f t="shared" si="174"/>
        <v>52.862827022997635</v>
      </c>
      <c r="AD156" s="4">
        <f t="shared" si="174"/>
        <v>62.682932248678497</v>
      </c>
      <c r="AE156" s="4">
        <f t="shared" si="174"/>
        <v>67.018992015596112</v>
      </c>
      <c r="AF156" s="4">
        <f t="shared" si="174"/>
        <v>90.012410311029669</v>
      </c>
      <c r="AG156" s="4">
        <f t="shared" si="174"/>
        <v>133.01207183351906</v>
      </c>
      <c r="AI156" s="4">
        <f t="shared" si="175"/>
        <v>4.4872176055063875</v>
      </c>
      <c r="AJ156" s="4">
        <f t="shared" si="175"/>
        <v>-0.30804703897604924</v>
      </c>
      <c r="AK156" s="4">
        <f t="shared" si="175"/>
        <v>1.1767866192225824</v>
      </c>
      <c r="AL156" s="4">
        <f t="shared" si="175"/>
        <v>0.59307038538537427</v>
      </c>
      <c r="AM156" s="4">
        <f t="shared" si="175"/>
        <v>-0.54851313395947443</v>
      </c>
      <c r="AN156" s="4">
        <f t="shared" si="175"/>
        <v>0.46500240780699897</v>
      </c>
      <c r="AO156" s="4">
        <f t="shared" si="175"/>
        <v>0.75074200528253243</v>
      </c>
      <c r="AP156" s="4">
        <f t="shared" si="175"/>
        <v>-1.2969254925635241</v>
      </c>
      <c r="AQ156" s="4">
        <f t="shared" si="175"/>
        <v>-1.9538946207855616</v>
      </c>
      <c r="AR156" s="4">
        <f t="shared" si="175"/>
        <v>-0.18679491666429726</v>
      </c>
      <c r="AS156" s="4">
        <f t="shared" si="175"/>
        <v>0.79317297700236367</v>
      </c>
      <c r="AT156" s="4">
        <f t="shared" si="175"/>
        <v>-2.1259322486784953</v>
      </c>
      <c r="AU156" s="4">
        <f t="shared" si="175"/>
        <v>-0.19899201559611868</v>
      </c>
      <c r="AV156" s="4">
        <f t="shared" si="175"/>
        <v>0.4625896889703256</v>
      </c>
      <c r="AW156" s="4">
        <f t="shared" si="175"/>
        <v>-3.0610718335190654</v>
      </c>
      <c r="AY156" s="2">
        <f t="shared" si="167"/>
        <v>45.960782394493613</v>
      </c>
      <c r="AZ156" s="2">
        <f t="shared" si="167"/>
        <v>47.580325118092183</v>
      </c>
      <c r="BA156" s="2">
        <f t="shared" si="167"/>
        <v>48.844984079335724</v>
      </c>
      <c r="BB156" s="2">
        <f t="shared" si="167"/>
        <v>48.24857619523857</v>
      </c>
      <c r="BC156" s="2">
        <f t="shared" si="167"/>
        <v>46.889052766599818</v>
      </c>
      <c r="BD156" s="2">
        <f t="shared" si="167"/>
        <v>44.780418132343939</v>
      </c>
      <c r="BE156" s="2">
        <f t="shared" si="167"/>
        <v>44.674072548640709</v>
      </c>
      <c r="BF156" s="2">
        <f t="shared" si="167"/>
        <v>43.504333795313919</v>
      </c>
      <c r="BG156" s="2">
        <f t="shared" si="167"/>
        <v>46.252906229161447</v>
      </c>
      <c r="BH156" s="2">
        <f t="shared" si="167"/>
        <v>46.178385071656344</v>
      </c>
      <c r="BI156" s="2">
        <f t="shared" si="167"/>
        <v>44.524592641489562</v>
      </c>
      <c r="BJ156" s="2">
        <f t="shared" si="167"/>
        <v>44.512780445300834</v>
      </c>
      <c r="BK156" s="2">
        <f t="shared" si="167"/>
        <v>45.664670031159119</v>
      </c>
      <c r="BL156" s="2">
        <f t="shared" si="167"/>
        <v>45.967558948930424</v>
      </c>
      <c r="BM156" s="2">
        <f t="shared" si="167"/>
        <v>48.778799916437961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56.96440150717121</v>
      </c>
      <c r="DL156" s="2">
        <f t="shared" si="176"/>
        <v>79.557651515151505</v>
      </c>
      <c r="DM156" s="2">
        <f t="shared" si="176"/>
        <v>118.99113636363634</v>
      </c>
      <c r="DN156" s="2">
        <f t="shared" si="176"/>
        <v>108.59556060606062</v>
      </c>
      <c r="DO156" s="2">
        <f t="shared" si="176"/>
        <v>82.429139534883717</v>
      </c>
      <c r="DP156" s="2">
        <f t="shared" si="176"/>
        <v>89.255468641114987</v>
      </c>
      <c r="DQ156" s="2">
        <f t="shared" si="176"/>
        <v>98.45645379039567</v>
      </c>
      <c r="DR156" s="2">
        <f t="shared" si="176"/>
        <v>97.617567073170733</v>
      </c>
      <c r="DS156" s="2">
        <f t="shared" si="176"/>
        <v>81.073445121951195</v>
      </c>
      <c r="DT156" s="2">
        <f t="shared" si="176"/>
        <v>102.00061538461539</v>
      </c>
      <c r="DU156" s="2">
        <f t="shared" si="176"/>
        <v>82.901620825515948</v>
      </c>
      <c r="DV156" s="2">
        <f t="shared" si="176"/>
        <v>94.733688004753787</v>
      </c>
      <c r="DW156" s="2">
        <f t="shared" si="176"/>
        <v>94.565250679552975</v>
      </c>
      <c r="DX156" s="2">
        <f t="shared" si="176"/>
        <v>69.572012127596352</v>
      </c>
      <c r="DY156" s="2">
        <f t="shared" si="176"/>
        <v>57.633115853658531</v>
      </c>
      <c r="EA156" s="2">
        <f t="shared" si="152"/>
        <v>45.981860727769302</v>
      </c>
      <c r="EB156" s="2">
        <f t="shared" si="152"/>
        <v>47.581473500737715</v>
      </c>
      <c r="EC156" s="2">
        <f t="shared" si="152"/>
        <v>48.848290572736644</v>
      </c>
      <c r="ED156" s="2">
        <f t="shared" si="152"/>
        <v>48.238510773670136</v>
      </c>
      <c r="EE156" s="2">
        <f t="shared" si="152"/>
        <v>46.870765691440724</v>
      </c>
      <c r="EF156" s="2">
        <f t="shared" si="152"/>
        <v>44.715086083332523</v>
      </c>
      <c r="EG156" s="2">
        <f t="shared" si="152"/>
        <v>44.65091028469157</v>
      </c>
      <c r="EH156" s="2">
        <f t="shared" si="152"/>
        <v>43.42150999037618</v>
      </c>
      <c r="EI156" s="2">
        <f t="shared" si="152"/>
        <v>46.290656865320358</v>
      </c>
      <c r="EJ156" s="2">
        <f t="shared" si="152"/>
        <v>46.179141725336663</v>
      </c>
      <c r="EK156" s="2">
        <f t="shared" si="152"/>
        <v>44.499450638012085</v>
      </c>
      <c r="EL156" s="2">
        <f t="shared" si="179"/>
        <v>44.466568182409247</v>
      </c>
      <c r="EM156" s="2">
        <f t="shared" si="135"/>
        <v>45.621097713757095</v>
      </c>
      <c r="EN156" s="2">
        <f t="shared" si="135"/>
        <v>45.948685809245923</v>
      </c>
      <c r="EO156" s="2">
        <f t="shared" si="135"/>
        <v>48.798650947319175</v>
      </c>
      <c r="EQ156" s="2">
        <f t="shared" si="177"/>
        <v>45.499334410442856</v>
      </c>
      <c r="ER156" s="2">
        <f t="shared" si="177"/>
        <v>47.249475003337338</v>
      </c>
      <c r="ES156" s="2">
        <f t="shared" si="177"/>
        <v>48.340484869898347</v>
      </c>
      <c r="ET156" s="2">
        <f t="shared" si="177"/>
        <v>47.968744727374677</v>
      </c>
      <c r="EU156" s="2">
        <f t="shared" si="177"/>
        <v>46.945098026530232</v>
      </c>
      <c r="EV156" s="2">
        <f t="shared" si="177"/>
        <v>45.525165318719367</v>
      </c>
      <c r="EW156" s="2">
        <f t="shared" si="177"/>
        <v>44.679418543249227</v>
      </c>
      <c r="EX156" s="2">
        <f t="shared" si="177"/>
        <v>44.301812279916646</v>
      </c>
      <c r="EY156" s="2">
        <f t="shared" si="177"/>
        <v>45.703834171027992</v>
      </c>
      <c r="EZ156" s="2">
        <f t="shared" si="177"/>
        <v>45.847994400651245</v>
      </c>
      <c r="FA156" s="2">
        <f t="shared" si="177"/>
        <v>44.610742017332122</v>
      </c>
      <c r="FB156" s="2">
        <f t="shared" si="177"/>
        <v>44.882249814029713</v>
      </c>
      <c r="FC156" s="2">
        <f t="shared" si="177"/>
        <v>46.005563952741198</v>
      </c>
      <c r="FD156" s="2">
        <f t="shared" si="177"/>
        <v>46.123103476845714</v>
      </c>
      <c r="FE156" s="2">
        <f t="shared" si="177"/>
        <v>48.172134921037625</v>
      </c>
      <c r="FG156" s="2">
        <f t="shared" si="178"/>
        <v>0.99965037263647127</v>
      </c>
      <c r="FH156" s="2">
        <f t="shared" si="178"/>
        <v>0.99960901084937825</v>
      </c>
      <c r="FI156" s="2">
        <f t="shared" si="178"/>
        <v>0.99961555899649546</v>
      </c>
      <c r="FJ156" s="2">
        <f t="shared" si="178"/>
        <v>0.99961541217077887</v>
      </c>
      <c r="FK156" s="2">
        <f t="shared" si="178"/>
        <v>0.99958711599153494</v>
      </c>
      <c r="FL156" s="2">
        <f t="shared" si="178"/>
        <v>0.99958078702236741</v>
      </c>
      <c r="FM156" s="2">
        <f t="shared" si="178"/>
        <v>0.99959868026140308</v>
      </c>
      <c r="FN156" s="2">
        <f t="shared" si="178"/>
        <v>0.99957448174472485</v>
      </c>
      <c r="FO156" s="2">
        <f t="shared" si="178"/>
        <v>0.9995800379406995</v>
      </c>
      <c r="FP156" s="2">
        <f t="shared" si="178"/>
        <v>0.99952690321412541</v>
      </c>
      <c r="FQ156" s="2">
        <f t="shared" si="178"/>
        <v>0.99954053251195873</v>
      </c>
      <c r="FR156" s="2">
        <f t="shared" si="178"/>
        <v>0.99953945724565063</v>
      </c>
      <c r="FS156" s="2">
        <f t="shared" si="178"/>
        <v>0.99957891350041639</v>
      </c>
      <c r="FT156" s="2">
        <f t="shared" si="178"/>
        <v>0.99953762329248019</v>
      </c>
      <c r="FU156" s="2">
        <f t="shared" si="178"/>
        <v>0.99954000993849967</v>
      </c>
      <c r="FW156" s="2">
        <f t="shared" si="169"/>
        <v>5.1640976167480215E-2</v>
      </c>
      <c r="FX156" s="2">
        <f t="shared" si="169"/>
        <v>4.1116816595288347E-2</v>
      </c>
      <c r="FY156" s="2">
        <f t="shared" si="169"/>
        <v>5.9613902042148906E-2</v>
      </c>
      <c r="FZ156" s="2">
        <f t="shared" si="169"/>
        <v>4.8735433481489919E-2</v>
      </c>
      <c r="GA156" s="2">
        <f t="shared" si="169"/>
        <v>4.8506363048852572E-2</v>
      </c>
      <c r="GB156" s="2">
        <f t="shared" si="169"/>
        <v>5.759947987333193E-2</v>
      </c>
      <c r="GC156" s="2">
        <f t="shared" si="169"/>
        <v>5.5037991576720416E-2</v>
      </c>
      <c r="GD156" s="2">
        <f t="shared" si="169"/>
        <v>6.7888490118856018E-2</v>
      </c>
      <c r="GE156" s="2">
        <f t="shared" si="169"/>
        <v>8.9223010719642656E-2</v>
      </c>
      <c r="GF156" s="2">
        <f t="shared" si="169"/>
        <v>8.2034826876871234E-2</v>
      </c>
      <c r="GG156" s="2">
        <f t="shared" si="169"/>
        <v>6.7367794809409076E-2</v>
      </c>
      <c r="GH156" s="2">
        <f t="shared" si="169"/>
        <v>5.5480212068746447E-2</v>
      </c>
      <c r="GI156" s="2">
        <f t="shared" si="169"/>
        <v>5.9725908353478241E-2</v>
      </c>
      <c r="GJ156" s="2">
        <f t="shared" si="169"/>
        <v>4.5581757571719651E-2</v>
      </c>
      <c r="GK156" s="2">
        <f t="shared" si="169"/>
        <v>3.8171085708276993E-2</v>
      </c>
      <c r="GM156" s="86">
        <f t="shared" si="170"/>
        <v>1.2331418870195478E-84</v>
      </c>
      <c r="GN156" s="86">
        <f t="shared" si="170"/>
        <v>8.7610943356101075E-108</v>
      </c>
      <c r="GO156" s="86">
        <f t="shared" si="170"/>
        <v>4.9795058901359234E-199</v>
      </c>
      <c r="GP156" s="86">
        <f t="shared" si="170"/>
        <v>3.5882562575991736E-197</v>
      </c>
      <c r="GQ156" s="86">
        <f t="shared" si="170"/>
        <v>4.1731670132802588E-204</v>
      </c>
      <c r="GR156" s="86">
        <f t="shared" si="170"/>
        <v>2.6233003893842132E-226</v>
      </c>
      <c r="GS156" s="86">
        <f t="shared" si="170"/>
        <v>1.5012360839998207E-225</v>
      </c>
      <c r="GT156" s="86">
        <f t="shared" si="170"/>
        <v>3.2796820929815607E-222</v>
      </c>
      <c r="GU156" s="86">
        <f t="shared" si="170"/>
        <v>4.7029129165033451E-223</v>
      </c>
      <c r="GV156" s="86">
        <f t="shared" si="170"/>
        <v>3.3150826252587743E-210</v>
      </c>
      <c r="GW156" s="86">
        <f t="shared" si="170"/>
        <v>1.0170715413755607E-199</v>
      </c>
      <c r="GX156" s="86">
        <f t="shared" si="170"/>
        <v>2.3784353348202E-124</v>
      </c>
      <c r="GY156" s="86">
        <f t="shared" si="170"/>
        <v>1.9614779780111166E-124</v>
      </c>
      <c r="GZ156" s="86">
        <f t="shared" si="170"/>
        <v>3.1241906708006103E-157</v>
      </c>
      <c r="HA156" s="86">
        <f t="shared" si="170"/>
        <v>3.1372645115317456E-161</v>
      </c>
      <c r="HC156" s="86">
        <f t="shared" si="181"/>
        <v>2.9735261081271129E-47</v>
      </c>
      <c r="HD156" s="86">
        <f t="shared" si="181"/>
        <v>5.8659408925744422E-78</v>
      </c>
      <c r="HE156" s="86">
        <f t="shared" si="181"/>
        <v>7.1103429891649696E-105</v>
      </c>
      <c r="HF156" s="86">
        <f t="shared" si="180"/>
        <v>1.1374606324965805E-123</v>
      </c>
      <c r="HG156" s="86">
        <f t="shared" si="180"/>
        <v>1.8068115314218849E-56</v>
      </c>
      <c r="HH156" s="86">
        <f t="shared" si="180"/>
        <v>1.8112309590655714E-118</v>
      </c>
      <c r="HI156" s="86">
        <f t="shared" si="180"/>
        <v>2.1000858389918015E-101</v>
      </c>
      <c r="HJ156" s="86">
        <f t="shared" si="180"/>
        <v>2.1693603658123649E-118</v>
      </c>
      <c r="HK156" s="86">
        <f t="shared" si="180"/>
        <v>1.4687456098484338E-108</v>
      </c>
      <c r="HL156" s="86">
        <f t="shared" si="161"/>
        <v>1.7310267240431127E-122</v>
      </c>
      <c r="HM156" s="86">
        <f t="shared" si="161"/>
        <v>2.1295962629610722E-91</v>
      </c>
      <c r="HN156" s="86">
        <f t="shared" si="161"/>
        <v>4.069885613100875E-87</v>
      </c>
      <c r="HO156" s="86">
        <f t="shared" si="161"/>
        <v>1.6244995954446336E-62</v>
      </c>
      <c r="HP156" s="86">
        <f t="shared" si="161"/>
        <v>5.6291145397263785E-62</v>
      </c>
      <c r="HQ156" s="86">
        <f t="shared" si="161"/>
        <v>3.9724662010656881E-78</v>
      </c>
      <c r="HS156" s="86">
        <f t="shared" si="171"/>
        <v>0.49615074136287601</v>
      </c>
      <c r="HT156" s="86">
        <f t="shared" si="171"/>
        <v>0.47769252249727417</v>
      </c>
      <c r="HU156" s="86">
        <f t="shared" si="171"/>
        <v>0.45572899198934153</v>
      </c>
      <c r="HV156" s="86">
        <f t="shared" si="171"/>
        <v>0.50041021343600023</v>
      </c>
      <c r="HW156" s="86">
        <f t="shared" si="171"/>
        <v>0.50036575657633908</v>
      </c>
      <c r="HX156" s="86">
        <f t="shared" si="171"/>
        <v>0.45902059840965509</v>
      </c>
      <c r="HY156" s="86">
        <f t="shared" si="171"/>
        <v>0.46517726403102611</v>
      </c>
      <c r="HZ156" s="86">
        <f t="shared" si="171"/>
        <v>0.3807596297984131</v>
      </c>
      <c r="IA156" s="86">
        <f t="shared" si="171"/>
        <v>0.19729887280845226</v>
      </c>
      <c r="IB156" s="86">
        <f t="shared" si="171"/>
        <v>0.20564286228102949</v>
      </c>
      <c r="IC156" s="86">
        <f t="shared" si="171"/>
        <v>0.3676203158550328</v>
      </c>
      <c r="ID156" s="86">
        <f t="shared" si="171"/>
        <v>0.49580060681172139</v>
      </c>
      <c r="IE156" s="86">
        <f t="shared" si="171"/>
        <v>0.47567657753772152</v>
      </c>
      <c r="IF156" s="86">
        <f t="shared" si="171"/>
        <v>0.55234435037061236</v>
      </c>
      <c r="IG156" s="86">
        <f t="shared" si="171"/>
        <v>0.50824355424025947</v>
      </c>
      <c r="II156" s="86">
        <f t="shared" si="172"/>
        <v>1.0307228024324382E-16</v>
      </c>
      <c r="IJ156" s="86">
        <f t="shared" si="172"/>
        <v>9.1722730669630131E-27</v>
      </c>
      <c r="IK156" s="86">
        <f t="shared" si="172"/>
        <v>8.8134256877423322E-18</v>
      </c>
      <c r="IL156" s="86">
        <f t="shared" si="172"/>
        <v>7.1428885110923796E-19</v>
      </c>
      <c r="IM156" s="86">
        <f t="shared" si="172"/>
        <v>8.6294201836131787E-30</v>
      </c>
      <c r="IN156" s="86">
        <f t="shared" si="172"/>
        <v>1.0437967071008607E-20</v>
      </c>
      <c r="IO156" s="86">
        <f t="shared" si="172"/>
        <v>4.5132239409052239E-20</v>
      </c>
      <c r="IP156" s="86">
        <f t="shared" si="172"/>
        <v>9.5492078643871694E-19</v>
      </c>
      <c r="IQ156" s="86">
        <f t="shared" si="172"/>
        <v>5.2956013912305844E-15</v>
      </c>
      <c r="IR156" s="86">
        <f t="shared" si="172"/>
        <v>2.4558807267425684E-17</v>
      </c>
      <c r="IS156" s="86">
        <f t="shared" si="172"/>
        <v>3.1855931023727499E-19</v>
      </c>
      <c r="IT156" s="86">
        <f t="shared" si="172"/>
        <v>1.0403057540919272E-17</v>
      </c>
      <c r="IU156" s="86">
        <f t="shared" si="172"/>
        <v>9.2712058122121593E-19</v>
      </c>
      <c r="IV156" s="86">
        <f t="shared" si="172"/>
        <v>9.0100693865997234E-13</v>
      </c>
      <c r="IW156" s="86">
        <f t="shared" si="172"/>
        <v>6.4869139101638079E-14</v>
      </c>
      <c r="IY156" s="86">
        <f t="shared" si="173"/>
        <v>0.49615074136287612</v>
      </c>
      <c r="IZ156" s="86">
        <f t="shared" si="173"/>
        <v>0.47769252249727417</v>
      </c>
      <c r="JA156" s="86">
        <f t="shared" si="173"/>
        <v>0.45572899198934153</v>
      </c>
      <c r="JB156" s="86">
        <f t="shared" si="173"/>
        <v>0.50041021343600023</v>
      </c>
      <c r="JC156" s="86">
        <f t="shared" si="173"/>
        <v>0.50036575657633908</v>
      </c>
      <c r="JD156" s="86">
        <f t="shared" si="173"/>
        <v>0.45902059840965509</v>
      </c>
      <c r="JE156" s="86">
        <f t="shared" si="173"/>
        <v>0.46517726403102611</v>
      </c>
      <c r="JF156" s="86">
        <f t="shared" si="173"/>
        <v>0.3807596297984131</v>
      </c>
      <c r="JG156" s="86">
        <f t="shared" si="173"/>
        <v>0.19729887280845756</v>
      </c>
      <c r="JH156" s="86">
        <f t="shared" si="173"/>
        <v>0.20564286228102951</v>
      </c>
      <c r="JI156" s="86">
        <f t="shared" si="173"/>
        <v>0.3676203158550328</v>
      </c>
      <c r="JJ156" s="86">
        <f t="shared" si="173"/>
        <v>0.49580060681172139</v>
      </c>
      <c r="JK156" s="86">
        <f t="shared" si="173"/>
        <v>0.47567657753772152</v>
      </c>
      <c r="JL156" s="86">
        <f t="shared" si="173"/>
        <v>0.55234435037151342</v>
      </c>
      <c r="JM156" s="86">
        <f t="shared" si="173"/>
        <v>0.5082435542403243</v>
      </c>
    </row>
    <row r="157" spans="2:273" x14ac:dyDescent="0.25">
      <c r="B157" s="2">
        <v>130</v>
      </c>
      <c r="C157" s="37">
        <v>44.241</v>
      </c>
      <c r="D157" s="37">
        <v>52.628999999999998</v>
      </c>
      <c r="E157" s="37">
        <v>53.015999999999998</v>
      </c>
      <c r="F157" s="37">
        <v>54.823</v>
      </c>
      <c r="G157" s="37">
        <v>57.323</v>
      </c>
      <c r="H157" s="37">
        <v>48.984000000000002</v>
      </c>
      <c r="I157" s="37">
        <v>50.279000000000003</v>
      </c>
      <c r="J157" s="37">
        <v>44.884999999999998</v>
      </c>
      <c r="K157" s="37">
        <v>45.262</v>
      </c>
      <c r="L157" s="37">
        <v>47.606999999999999</v>
      </c>
      <c r="M157" s="37">
        <v>52.639000000000003</v>
      </c>
      <c r="N157" s="37">
        <v>60.951000000000001</v>
      </c>
      <c r="O157" s="37">
        <v>60.917999999999999</v>
      </c>
      <c r="P157" s="37">
        <v>82.525000000000006</v>
      </c>
      <c r="Q157" s="37">
        <v>127.279</v>
      </c>
      <c r="S157" s="4">
        <f t="shared" si="174"/>
        <v>45.873370129592331</v>
      </c>
      <c r="T157" s="4">
        <f t="shared" si="174"/>
        <v>53.838650288562668</v>
      </c>
      <c r="U157" s="4">
        <f t="shared" si="174"/>
        <v>52.384895526501793</v>
      </c>
      <c r="V157" s="4">
        <f t="shared" si="174"/>
        <v>54.661850932587768</v>
      </c>
      <c r="W157" s="4">
        <f t="shared" si="174"/>
        <v>56.2037119295886</v>
      </c>
      <c r="X157" s="4">
        <f t="shared" si="174"/>
        <v>50.095542434223432</v>
      </c>
      <c r="Y157" s="4">
        <f t="shared" si="174"/>
        <v>50.925261869877069</v>
      </c>
      <c r="Z157" s="4">
        <f t="shared" si="174"/>
        <v>47.003606698899056</v>
      </c>
      <c r="AA157" s="4">
        <f t="shared" si="174"/>
        <v>47.090200427435953</v>
      </c>
      <c r="AB157" s="4">
        <f t="shared" si="174"/>
        <v>47.185264202667121</v>
      </c>
      <c r="AC157" s="4">
        <f t="shared" si="174"/>
        <v>49.059673685923421</v>
      </c>
      <c r="AD157" s="4">
        <f t="shared" si="174"/>
        <v>58.210104396732845</v>
      </c>
      <c r="AE157" s="4">
        <f t="shared" si="174"/>
        <v>60.426117261024473</v>
      </c>
      <c r="AF157" s="4">
        <f t="shared" si="174"/>
        <v>82.210215932675027</v>
      </c>
      <c r="AG157" s="4">
        <f t="shared" si="174"/>
        <v>130.14030210101481</v>
      </c>
      <c r="AI157" s="4">
        <f t="shared" si="175"/>
        <v>-1.6323701295923314</v>
      </c>
      <c r="AJ157" s="4">
        <f t="shared" si="175"/>
        <v>-1.2096502885626705</v>
      </c>
      <c r="AK157" s="4">
        <f t="shared" si="175"/>
        <v>0.63110447349820475</v>
      </c>
      <c r="AL157" s="4">
        <f t="shared" si="175"/>
        <v>0.16114906741223223</v>
      </c>
      <c r="AM157" s="4">
        <f t="shared" si="175"/>
        <v>1.1192880704114003</v>
      </c>
      <c r="AN157" s="4">
        <f t="shared" si="175"/>
        <v>-1.1115424342234306</v>
      </c>
      <c r="AO157" s="4">
        <f t="shared" si="175"/>
        <v>-0.64626186987706546</v>
      </c>
      <c r="AP157" s="4">
        <f t="shared" si="175"/>
        <v>-2.1186066988990575</v>
      </c>
      <c r="AQ157" s="4">
        <f t="shared" si="175"/>
        <v>-1.8282004274359522</v>
      </c>
      <c r="AR157" s="4">
        <f t="shared" si="175"/>
        <v>0.4217357973328788</v>
      </c>
      <c r="AS157" s="4">
        <f t="shared" si="175"/>
        <v>3.5793263140765816</v>
      </c>
      <c r="AT157" s="4">
        <f t="shared" si="175"/>
        <v>2.7408956032671554</v>
      </c>
      <c r="AU157" s="4">
        <f t="shared" si="175"/>
        <v>0.49188273897552648</v>
      </c>
      <c r="AV157" s="4">
        <f t="shared" si="175"/>
        <v>0.31478406732497888</v>
      </c>
      <c r="AW157" s="4">
        <f t="shared" si="175"/>
        <v>-2.8613021010148145</v>
      </c>
      <c r="AY157" s="2">
        <f t="shared" si="167"/>
        <v>45.873370129592331</v>
      </c>
      <c r="AZ157" s="2">
        <f t="shared" si="167"/>
        <v>47.451383163108773</v>
      </c>
      <c r="BA157" s="2">
        <f t="shared" si="167"/>
        <v>48.702892292973218</v>
      </c>
      <c r="BB157" s="2">
        <f t="shared" si="167"/>
        <v>48.144850372152021</v>
      </c>
      <c r="BC157" s="2">
        <f t="shared" si="167"/>
        <v>46.769061302785644</v>
      </c>
      <c r="BD157" s="2">
        <f t="shared" si="167"/>
        <v>44.621982508129562</v>
      </c>
      <c r="BE157" s="2">
        <f t="shared" si="167"/>
        <v>44.524220516591413</v>
      </c>
      <c r="BF157" s="2">
        <f t="shared" si="167"/>
        <v>43.330397735568255</v>
      </c>
      <c r="BG157" s="2">
        <f t="shared" si="167"/>
        <v>46.18190637395432</v>
      </c>
      <c r="BH157" s="2">
        <f t="shared" si="167"/>
        <v>46.057410456420463</v>
      </c>
      <c r="BI157" s="2">
        <f t="shared" si="167"/>
        <v>44.370767183426089</v>
      </c>
      <c r="BJ157" s="2">
        <f t="shared" si="167"/>
        <v>44.36211068964117</v>
      </c>
      <c r="BK157" s="2">
        <f t="shared" si="167"/>
        <v>45.511611149565454</v>
      </c>
      <c r="BL157" s="2">
        <f t="shared" si="167"/>
        <v>45.820529843479399</v>
      </c>
      <c r="BM157" s="2">
        <f t="shared" si="167"/>
        <v>48.675429585770978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56.967168868000961</v>
      </c>
      <c r="DL157" s="2">
        <f t="shared" si="176"/>
        <v>79.713575757575754</v>
      </c>
      <c r="DM157" s="2">
        <f t="shared" si="176"/>
        <v>119.47615983086679</v>
      </c>
      <c r="DN157" s="2">
        <f t="shared" si="176"/>
        <v>108.97789922480621</v>
      </c>
      <c r="DO157" s="2">
        <f t="shared" si="176"/>
        <v>82.615674418604641</v>
      </c>
      <c r="DP157" s="2">
        <f t="shared" si="176"/>
        <v>89.499114111498258</v>
      </c>
      <c r="DQ157" s="2">
        <f t="shared" si="176"/>
        <v>98.7742150407732</v>
      </c>
      <c r="DR157" s="2">
        <f t="shared" si="176"/>
        <v>97.936439372822292</v>
      </c>
      <c r="DS157" s="2">
        <f t="shared" si="176"/>
        <v>81.261787804878026</v>
      </c>
      <c r="DT157" s="2">
        <f t="shared" si="176"/>
        <v>102.39632793522267</v>
      </c>
      <c r="DU157" s="2">
        <f t="shared" si="176"/>
        <v>83.129446622889304</v>
      </c>
      <c r="DV157" s="2">
        <f t="shared" si="176"/>
        <v>95.052531453420841</v>
      </c>
      <c r="DW157" s="2">
        <f t="shared" si="176"/>
        <v>94.848977046209569</v>
      </c>
      <c r="DX157" s="2">
        <f t="shared" si="176"/>
        <v>69.651030926721219</v>
      </c>
      <c r="DY157" s="2">
        <f t="shared" si="176"/>
        <v>57.644922299651562</v>
      </c>
      <c r="EA157" s="2">
        <f t="shared" si="152"/>
        <v>45.8987317535545</v>
      </c>
      <c r="EB157" s="2">
        <f t="shared" si="152"/>
        <v>47.455968756328303</v>
      </c>
      <c r="EC157" s="2">
        <f t="shared" si="152"/>
        <v>48.712978853281037</v>
      </c>
      <c r="ED157" s="2">
        <f t="shared" si="152"/>
        <v>48.138711286927311</v>
      </c>
      <c r="EE157" s="2">
        <f t="shared" si="152"/>
        <v>46.751442133085085</v>
      </c>
      <c r="EF157" s="2">
        <f t="shared" si="152"/>
        <v>44.551325142165787</v>
      </c>
      <c r="EG157" s="2">
        <f t="shared" si="152"/>
        <v>44.50257654356588</v>
      </c>
      <c r="EH157" s="2">
        <f t="shared" si="152"/>
        <v>43.240955286025645</v>
      </c>
      <c r="EI157" s="2">
        <f t="shared" si="152"/>
        <v>46.228267627209021</v>
      </c>
      <c r="EJ157" s="2">
        <f t="shared" si="152"/>
        <v>46.064284487116687</v>
      </c>
      <c r="EK157" s="2">
        <f t="shared" si="152"/>
        <v>44.345814357923011</v>
      </c>
      <c r="EL157" s="2">
        <f t="shared" si="179"/>
        <v>44.314087497428829</v>
      </c>
      <c r="EM157" s="2">
        <f t="shared" si="135"/>
        <v>45.465810730804805</v>
      </c>
      <c r="EN157" s="2">
        <f t="shared" si="135"/>
        <v>45.801157467296463</v>
      </c>
      <c r="EO157" s="2">
        <f t="shared" si="135"/>
        <v>48.698881100686407</v>
      </c>
      <c r="EQ157" s="2">
        <f t="shared" si="177"/>
        <v>45.385956112876585</v>
      </c>
      <c r="ER157" s="2">
        <f t="shared" si="177"/>
        <v>47.097692147243365</v>
      </c>
      <c r="ES157" s="2">
        <f t="shared" si="177"/>
        <v>48.176016926988169</v>
      </c>
      <c r="ET157" s="2">
        <f t="shared" si="177"/>
        <v>47.852912072139432</v>
      </c>
      <c r="EU157" s="2">
        <f t="shared" si="177"/>
        <v>46.829151923809277</v>
      </c>
      <c r="EV157" s="2">
        <f t="shared" si="177"/>
        <v>45.402687625747944</v>
      </c>
      <c r="EW157" s="2">
        <f t="shared" si="177"/>
        <v>44.532219120762427</v>
      </c>
      <c r="EX157" s="2">
        <f t="shared" si="177"/>
        <v>44.163362482578741</v>
      </c>
      <c r="EY157" s="2">
        <f t="shared" si="177"/>
        <v>45.611955076053285</v>
      </c>
      <c r="EZ157" s="2">
        <f t="shared" si="177"/>
        <v>45.714894977652101</v>
      </c>
      <c r="FA157" s="2">
        <f t="shared" si="177"/>
        <v>44.464362712168352</v>
      </c>
      <c r="FB157" s="2">
        <f t="shared" si="177"/>
        <v>44.755529026977726</v>
      </c>
      <c r="FC157" s="2">
        <f t="shared" si="177"/>
        <v>45.87793805207378</v>
      </c>
      <c r="FD157" s="2">
        <f t="shared" si="177"/>
        <v>45.988346879368457</v>
      </c>
      <c r="FE157" s="2">
        <f t="shared" si="177"/>
        <v>48.046493895957838</v>
      </c>
      <c r="FG157" s="2">
        <f t="shared" si="178"/>
        <v>0.99968112624507965</v>
      </c>
      <c r="FH157" s="2">
        <f t="shared" si="178"/>
        <v>0.99964340138856911</v>
      </c>
      <c r="FI157" s="2">
        <f t="shared" si="178"/>
        <v>0.99964937377720353</v>
      </c>
      <c r="FJ157" s="2">
        <f t="shared" si="178"/>
        <v>0.99964923986149712</v>
      </c>
      <c r="FK157" s="2">
        <f t="shared" si="178"/>
        <v>0.99962343162841127</v>
      </c>
      <c r="FL157" s="2">
        <f t="shared" si="178"/>
        <v>0.99961765911729883</v>
      </c>
      <c r="FM157" s="2">
        <f t="shared" si="178"/>
        <v>0.99963397912350094</v>
      </c>
      <c r="FN157" s="2">
        <f t="shared" si="178"/>
        <v>0.9996119082083027</v>
      </c>
      <c r="FO157" s="2">
        <f t="shared" si="178"/>
        <v>0.9996169758962512</v>
      </c>
      <c r="FP157" s="2">
        <f t="shared" si="178"/>
        <v>0.9995685126415258</v>
      </c>
      <c r="FQ157" s="2">
        <f t="shared" si="178"/>
        <v>0.99958094372890127</v>
      </c>
      <c r="FR157" s="2">
        <f t="shared" si="178"/>
        <v>0.99957996299498342</v>
      </c>
      <c r="FS157" s="2">
        <f t="shared" si="178"/>
        <v>0.99961595031863026</v>
      </c>
      <c r="FT157" s="2">
        <f t="shared" si="178"/>
        <v>0.99957829027397938</v>
      </c>
      <c r="FU157" s="2">
        <f t="shared" si="178"/>
        <v>0.99958046709768256</v>
      </c>
      <c r="FW157" s="2">
        <f t="shared" si="169"/>
        <v>5.6342493234976962E-2</v>
      </c>
      <c r="FX157" s="2">
        <f t="shared" si="169"/>
        <v>4.490555809756424E-2</v>
      </c>
      <c r="FY157" s="2">
        <f t="shared" si="169"/>
        <v>6.499154867084378E-2</v>
      </c>
      <c r="FZ157" s="2">
        <f t="shared" si="169"/>
        <v>5.3187258663614033E-2</v>
      </c>
      <c r="GA157" s="2">
        <f t="shared" si="169"/>
        <v>5.293842786330593E-2</v>
      </c>
      <c r="GB157" s="2">
        <f t="shared" si="169"/>
        <v>6.2807546356499502E-2</v>
      </c>
      <c r="GC157" s="2">
        <f t="shared" si="169"/>
        <v>6.002920467873088E-2</v>
      </c>
      <c r="GD157" s="2">
        <f t="shared" si="169"/>
        <v>7.3953869159447974E-2</v>
      </c>
      <c r="GE157" s="2">
        <f t="shared" si="169"/>
        <v>9.6996135823971916E-2</v>
      </c>
      <c r="GF157" s="2">
        <f t="shared" si="169"/>
        <v>8.9243078216295069E-2</v>
      </c>
      <c r="GG157" s="2">
        <f t="shared" si="169"/>
        <v>7.3390316059971608E-2</v>
      </c>
      <c r="GH157" s="2">
        <f t="shared" si="169"/>
        <v>6.0508960725014882E-2</v>
      </c>
      <c r="GI157" s="2">
        <f t="shared" si="169"/>
        <v>6.5112959241719337E-2</v>
      </c>
      <c r="GJ157" s="2">
        <f t="shared" si="169"/>
        <v>4.9760573942879312E-2</v>
      </c>
      <c r="GK157" s="2">
        <f t="shared" si="169"/>
        <v>4.1700194833232326E-2</v>
      </c>
      <c r="GM157" s="86">
        <f t="shared" si="170"/>
        <v>3.047272067885561E-87</v>
      </c>
      <c r="GN157" s="86">
        <f t="shared" si="170"/>
        <v>3.7051046278855373E-111</v>
      </c>
      <c r="GO157" s="86">
        <f t="shared" si="170"/>
        <v>3.7092021908731265E-205</v>
      </c>
      <c r="GP157" s="86">
        <f t="shared" si="170"/>
        <v>2.9606309257574973E-203</v>
      </c>
      <c r="GQ157" s="86">
        <f t="shared" si="170"/>
        <v>2.021169357470158E-210</v>
      </c>
      <c r="GR157" s="86">
        <f t="shared" si="170"/>
        <v>3.1737223341523478E-233</v>
      </c>
      <c r="GS157" s="86">
        <f t="shared" si="170"/>
        <v>1.7154478901493474E-232</v>
      </c>
      <c r="GT157" s="86">
        <f t="shared" si="170"/>
        <v>5.3191564767222287E-229</v>
      </c>
      <c r="GU157" s="86">
        <f t="shared" si="170"/>
        <v>7.6541539908063299E-230</v>
      </c>
      <c r="GV157" s="86">
        <f t="shared" si="170"/>
        <v>1.2960987903118413E-216</v>
      </c>
      <c r="GW157" s="86">
        <f t="shared" si="170"/>
        <v>7.4674719304317106E-206</v>
      </c>
      <c r="GX157" s="86">
        <f t="shared" si="170"/>
        <v>3.3631738018061835E-128</v>
      </c>
      <c r="GY157" s="86">
        <f t="shared" si="170"/>
        <v>2.9516004017311902E-128</v>
      </c>
      <c r="GZ157" s="86">
        <f t="shared" si="170"/>
        <v>4.2648102730897628E-162</v>
      </c>
      <c r="HA157" s="86">
        <f t="shared" si="170"/>
        <v>3.3359355796356538E-166</v>
      </c>
      <c r="HC157" s="86">
        <f t="shared" si="181"/>
        <v>1.1501890789123967E-49</v>
      </c>
      <c r="HD157" s="86">
        <f t="shared" si="181"/>
        <v>5.7796435802842012E-82</v>
      </c>
      <c r="HE157" s="86">
        <f t="shared" si="181"/>
        <v>4.0127382036650924E-110</v>
      </c>
      <c r="HF157" s="86">
        <f t="shared" si="180"/>
        <v>6.35184639790756E-130</v>
      </c>
      <c r="HG157" s="86">
        <f t="shared" si="180"/>
        <v>3.127146490658137E-59</v>
      </c>
      <c r="HH157" s="86">
        <f t="shared" si="180"/>
        <v>2.7482394800168116E-124</v>
      </c>
      <c r="HI157" s="86">
        <f t="shared" si="180"/>
        <v>2.1837941250356478E-106</v>
      </c>
      <c r="HJ157" s="86">
        <f t="shared" si="180"/>
        <v>3.9850151654007254E-124</v>
      </c>
      <c r="HK157" s="86">
        <f t="shared" si="180"/>
        <v>1.0263112646582845E-113</v>
      </c>
      <c r="HL157" s="86">
        <f t="shared" si="161"/>
        <v>3.0336053299625746E-128</v>
      </c>
      <c r="HM157" s="86">
        <f t="shared" si="161"/>
        <v>8.8618490619731633E-96</v>
      </c>
      <c r="HN157" s="86">
        <f t="shared" si="161"/>
        <v>1.6458417654118423E-91</v>
      </c>
      <c r="HO157" s="86">
        <f t="shared" si="161"/>
        <v>1.3443340473598556E-65</v>
      </c>
      <c r="HP157" s="86">
        <f t="shared" si="161"/>
        <v>4.5193799716140325E-65</v>
      </c>
      <c r="HQ157" s="86">
        <f t="shared" si="161"/>
        <v>5.3294053174468844E-82</v>
      </c>
      <c r="HS157" s="86">
        <f t="shared" si="171"/>
        <v>0.49692844367201394</v>
      </c>
      <c r="HT157" s="86">
        <f t="shared" si="171"/>
        <v>0.50046307902872522</v>
      </c>
      <c r="HU157" s="86">
        <f t="shared" si="171"/>
        <v>0.38979641804120935</v>
      </c>
      <c r="HV157" s="86">
        <f t="shared" si="171"/>
        <v>0.48135584116226188</v>
      </c>
      <c r="HW157" s="86">
        <f t="shared" si="171"/>
        <v>0.47628407600411887</v>
      </c>
      <c r="HX157" s="86">
        <f t="shared" si="171"/>
        <v>0.38900122535151777</v>
      </c>
      <c r="HY157" s="86">
        <f t="shared" si="171"/>
        <v>0.4007225217176858</v>
      </c>
      <c r="HZ157" s="86">
        <f t="shared" si="171"/>
        <v>0.29281230553713056</v>
      </c>
      <c r="IA157" s="86">
        <f t="shared" si="171"/>
        <v>0.12725244119097565</v>
      </c>
      <c r="IB157" s="86">
        <f t="shared" si="171"/>
        <v>0.13113894081615865</v>
      </c>
      <c r="IC157" s="86">
        <f t="shared" si="171"/>
        <v>0.27801504880845057</v>
      </c>
      <c r="ID157" s="86">
        <f t="shared" si="171"/>
        <v>0.4613491273298243</v>
      </c>
      <c r="IE157" s="86">
        <f t="shared" si="171"/>
        <v>0.41763920754716405</v>
      </c>
      <c r="IF157" s="86">
        <f t="shared" si="171"/>
        <v>0.52165538729037819</v>
      </c>
      <c r="IG157" s="86">
        <f t="shared" si="171"/>
        <v>0.54332791687767079</v>
      </c>
      <c r="II157" s="86">
        <f t="shared" si="172"/>
        <v>9.0951394654176528E-16</v>
      </c>
      <c r="IJ157" s="86">
        <f t="shared" si="172"/>
        <v>2.5739752307274167E-25</v>
      </c>
      <c r="IK157" s="86">
        <f t="shared" si="172"/>
        <v>1.0263134874541733E-16</v>
      </c>
      <c r="IL157" s="86">
        <f t="shared" si="172"/>
        <v>8.1385310449009494E-18</v>
      </c>
      <c r="IM157" s="86">
        <f t="shared" si="172"/>
        <v>4.4662670999199331E-28</v>
      </c>
      <c r="IN157" s="86">
        <f t="shared" si="172"/>
        <v>1.8135393616574855E-19</v>
      </c>
      <c r="IO157" s="86">
        <f t="shared" si="172"/>
        <v>6.8175813020763882E-19</v>
      </c>
      <c r="IP157" s="86">
        <f t="shared" si="172"/>
        <v>1.4705124961541828E-17</v>
      </c>
      <c r="IQ157" s="86">
        <f t="shared" si="172"/>
        <v>5.9277998085720852E-14</v>
      </c>
      <c r="IR157" s="86">
        <f t="shared" si="172"/>
        <v>3.7342237770135539E-16</v>
      </c>
      <c r="IS157" s="86">
        <f t="shared" si="172"/>
        <v>5.2416804513401958E-18</v>
      </c>
      <c r="IT157" s="86">
        <f t="shared" si="172"/>
        <v>1.1234005373001165E-16</v>
      </c>
      <c r="IU157" s="86">
        <f t="shared" si="172"/>
        <v>1.2517107370662412E-17</v>
      </c>
      <c r="IV157" s="86">
        <f t="shared" si="172"/>
        <v>4.2537082549162743E-12</v>
      </c>
      <c r="IW157" s="86">
        <f t="shared" si="172"/>
        <v>3.2444533222793824E-13</v>
      </c>
      <c r="IY157" s="86">
        <f t="shared" si="173"/>
        <v>0.49692844367201483</v>
      </c>
      <c r="IZ157" s="86">
        <f t="shared" si="173"/>
        <v>0.50046307902872522</v>
      </c>
      <c r="JA157" s="86">
        <f t="shared" si="173"/>
        <v>0.38979641804120946</v>
      </c>
      <c r="JB157" s="86">
        <f t="shared" si="173"/>
        <v>0.48135584116226188</v>
      </c>
      <c r="JC157" s="86">
        <f t="shared" si="173"/>
        <v>0.47628407600411887</v>
      </c>
      <c r="JD157" s="86">
        <f t="shared" si="173"/>
        <v>0.38900122535151777</v>
      </c>
      <c r="JE157" s="86">
        <f t="shared" si="173"/>
        <v>0.4007225217176858</v>
      </c>
      <c r="JF157" s="86">
        <f t="shared" si="173"/>
        <v>0.29281230553713056</v>
      </c>
      <c r="JG157" s="86">
        <f t="shared" si="173"/>
        <v>0.12725244119103493</v>
      </c>
      <c r="JH157" s="86">
        <f t="shared" si="173"/>
        <v>0.13113894081615901</v>
      </c>
      <c r="JI157" s="86">
        <f t="shared" si="173"/>
        <v>0.27801504880845057</v>
      </c>
      <c r="JJ157" s="86">
        <f t="shared" si="173"/>
        <v>0.46134912732982442</v>
      </c>
      <c r="JK157" s="86">
        <f t="shared" si="173"/>
        <v>0.41763920754716405</v>
      </c>
      <c r="JL157" s="86">
        <f t="shared" si="173"/>
        <v>0.5216553872946319</v>
      </c>
      <c r="JM157" s="86">
        <f t="shared" si="173"/>
        <v>0.5433279168779952</v>
      </c>
    </row>
    <row r="158" spans="2:273" x14ac:dyDescent="0.25">
      <c r="B158" s="2">
        <v>131</v>
      </c>
      <c r="C158" s="37">
        <v>45.241</v>
      </c>
      <c r="D158" s="37">
        <v>52.241999999999997</v>
      </c>
      <c r="E158" s="37">
        <v>51.194000000000003</v>
      </c>
      <c r="F158" s="37">
        <v>51.887</v>
      </c>
      <c r="G158" s="37">
        <v>52.774000000000001</v>
      </c>
      <c r="H158" s="37">
        <v>48.851999999999997</v>
      </c>
      <c r="I158" s="37">
        <v>44.851999999999997</v>
      </c>
      <c r="J158" s="37">
        <v>43.508000000000003</v>
      </c>
      <c r="K158" s="37">
        <v>47.753999999999998</v>
      </c>
      <c r="L158" s="37">
        <v>44.41</v>
      </c>
      <c r="M158" s="37">
        <v>45.59</v>
      </c>
      <c r="N158" s="37">
        <v>51.491999999999997</v>
      </c>
      <c r="O158" s="37">
        <v>55.048999999999999</v>
      </c>
      <c r="P158" s="37">
        <v>73.819999999999993</v>
      </c>
      <c r="Q158" s="37">
        <v>124.262</v>
      </c>
      <c r="S158" s="4">
        <f t="shared" si="174"/>
        <v>45.785480935639178</v>
      </c>
      <c r="T158" s="4">
        <f t="shared" si="174"/>
        <v>52.264958624852369</v>
      </c>
      <c r="U158" s="4">
        <f t="shared" si="174"/>
        <v>50.814274697287821</v>
      </c>
      <c r="V158" s="4">
        <f t="shared" si="174"/>
        <v>52.788581479632441</v>
      </c>
      <c r="W158" s="4">
        <f t="shared" si="174"/>
        <v>52.748730363321492</v>
      </c>
      <c r="X158" s="4">
        <f t="shared" si="174"/>
        <v>47.68142344342187</v>
      </c>
      <c r="Y158" s="4">
        <f t="shared" si="174"/>
        <v>48.276679635600502</v>
      </c>
      <c r="Z158" s="4">
        <f t="shared" si="174"/>
        <v>45.031176318485322</v>
      </c>
      <c r="AA158" s="4">
        <f t="shared" si="174"/>
        <v>46.465490991565922</v>
      </c>
      <c r="AB158" s="4">
        <f t="shared" si="174"/>
        <v>46.362710433232799</v>
      </c>
      <c r="AC158" s="4">
        <f t="shared" si="174"/>
        <v>46.541204178508508</v>
      </c>
      <c r="AD158" s="4">
        <f t="shared" si="174"/>
        <v>53.821984605439027</v>
      </c>
      <c r="AE158" s="4">
        <f t="shared" si="174"/>
        <v>54.713299469420448</v>
      </c>
      <c r="AF158" s="4">
        <f t="shared" si="174"/>
        <v>72.66291417248469</v>
      </c>
      <c r="AG158" s="4">
        <f t="shared" si="174"/>
        <v>122.54740371798238</v>
      </c>
      <c r="AI158" s="4">
        <f t="shared" si="175"/>
        <v>-0.54448093563917865</v>
      </c>
      <c r="AJ158" s="4">
        <f t="shared" si="175"/>
        <v>-2.2958624852371656E-2</v>
      </c>
      <c r="AK158" s="4">
        <f t="shared" si="175"/>
        <v>0.37972530271218119</v>
      </c>
      <c r="AL158" s="4">
        <f t="shared" si="175"/>
        <v>-0.90158147963244062</v>
      </c>
      <c r="AM158" s="4">
        <f t="shared" si="175"/>
        <v>2.5269636678508789E-2</v>
      </c>
      <c r="AN158" s="4">
        <f t="shared" si="175"/>
        <v>1.1705765565781263</v>
      </c>
      <c r="AO158" s="4">
        <f t="shared" si="175"/>
        <v>-3.4246796356005049</v>
      </c>
      <c r="AP158" s="4">
        <f t="shared" si="175"/>
        <v>-1.5231763184853193</v>
      </c>
      <c r="AQ158" s="4">
        <f t="shared" si="175"/>
        <v>1.288509008434076</v>
      </c>
      <c r="AR158" s="4">
        <f t="shared" si="175"/>
        <v>-1.9527104332328022</v>
      </c>
      <c r="AS158" s="4">
        <f t="shared" si="175"/>
        <v>-0.95120417850850458</v>
      </c>
      <c r="AT158" s="4">
        <f t="shared" si="175"/>
        <v>-2.3299846054390301</v>
      </c>
      <c r="AU158" s="4">
        <f t="shared" si="175"/>
        <v>0.33570053057955107</v>
      </c>
      <c r="AV158" s="4">
        <f t="shared" si="175"/>
        <v>1.1570858275153029</v>
      </c>
      <c r="AW158" s="4">
        <f t="shared" si="175"/>
        <v>1.7145962820176237</v>
      </c>
      <c r="AY158" s="2">
        <f t="shared" si="167"/>
        <v>45.785480935639178</v>
      </c>
      <c r="AZ158" s="2">
        <f t="shared" si="167"/>
        <v>47.322193734708691</v>
      </c>
      <c r="BA158" s="2">
        <f t="shared" si="167"/>
        <v>48.560403271195227</v>
      </c>
      <c r="BB158" s="2">
        <f t="shared" si="167"/>
        <v>48.041016318181576</v>
      </c>
      <c r="BC158" s="2">
        <f t="shared" si="167"/>
        <v>46.64922390048271</v>
      </c>
      <c r="BD158" s="2">
        <f t="shared" si="167"/>
        <v>44.464483711878948</v>
      </c>
      <c r="BE158" s="2">
        <f t="shared" si="167"/>
        <v>44.374529760434513</v>
      </c>
      <c r="BF158" s="2">
        <f t="shared" si="167"/>
        <v>43.157594207864172</v>
      </c>
      <c r="BG158" s="2">
        <f t="shared" si="167"/>
        <v>46.110157394326315</v>
      </c>
      <c r="BH158" s="2">
        <f t="shared" si="167"/>
        <v>45.936130063145043</v>
      </c>
      <c r="BI158" s="2">
        <f t="shared" si="167"/>
        <v>44.217199385182184</v>
      </c>
      <c r="BJ158" s="2">
        <f t="shared" si="167"/>
        <v>44.212042282011119</v>
      </c>
      <c r="BK158" s="2">
        <f t="shared" si="167"/>
        <v>45.359177580540504</v>
      </c>
      <c r="BL158" s="2">
        <f t="shared" si="167"/>
        <v>45.673747382975186</v>
      </c>
      <c r="BM158" s="2">
        <f t="shared" si="167"/>
        <v>48.571689013341953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56.969936228830719</v>
      </c>
      <c r="DL158" s="2">
        <f t="shared" si="176"/>
        <v>79.869499999999988</v>
      </c>
      <c r="DM158" s="2">
        <f t="shared" si="176"/>
        <v>119.96118329809724</v>
      </c>
      <c r="DN158" s="2">
        <f t="shared" si="176"/>
        <v>109.3602378435518</v>
      </c>
      <c r="DO158" s="2">
        <f t="shared" si="176"/>
        <v>82.802209302325579</v>
      </c>
      <c r="DP158" s="2">
        <f t="shared" si="176"/>
        <v>89.742759581881529</v>
      </c>
      <c r="DQ158" s="2">
        <f t="shared" si="176"/>
        <v>99.091976291150729</v>
      </c>
      <c r="DR158" s="2">
        <f t="shared" si="176"/>
        <v>98.255311672473866</v>
      </c>
      <c r="DS158" s="2">
        <f t="shared" si="176"/>
        <v>81.450130487804856</v>
      </c>
      <c r="DT158" s="2">
        <f t="shared" si="176"/>
        <v>102.79204048582997</v>
      </c>
      <c r="DU158" s="2">
        <f t="shared" si="176"/>
        <v>83.35727242026266</v>
      </c>
      <c r="DV158" s="2">
        <f t="shared" si="176"/>
        <v>95.371374902087894</v>
      </c>
      <c r="DW158" s="2">
        <f t="shared" si="176"/>
        <v>95.132703412866178</v>
      </c>
      <c r="DX158" s="2">
        <f t="shared" si="176"/>
        <v>69.730049725846087</v>
      </c>
      <c r="DY158" s="2">
        <f t="shared" si="176"/>
        <v>57.6567287456446</v>
      </c>
      <c r="EA158" s="2">
        <f t="shared" si="152"/>
        <v>45.815602779339706</v>
      </c>
      <c r="EB158" s="2">
        <f t="shared" si="152"/>
        <v>47.330464011918892</v>
      </c>
      <c r="EC158" s="2">
        <f t="shared" si="152"/>
        <v>48.577667133825429</v>
      </c>
      <c r="ED158" s="2">
        <f t="shared" si="152"/>
        <v>48.038911800184479</v>
      </c>
      <c r="EE158" s="2">
        <f t="shared" si="152"/>
        <v>46.632118574729446</v>
      </c>
      <c r="EF158" s="2">
        <f t="shared" si="152"/>
        <v>44.387564200999051</v>
      </c>
      <c r="EG158" s="2">
        <f t="shared" si="152"/>
        <v>44.354242802440197</v>
      </c>
      <c r="EH158" s="2">
        <f t="shared" si="152"/>
        <v>43.060400581675111</v>
      </c>
      <c r="EI158" s="2">
        <f t="shared" si="152"/>
        <v>46.165878389097678</v>
      </c>
      <c r="EJ158" s="2">
        <f t="shared" si="152"/>
        <v>45.949427248896718</v>
      </c>
      <c r="EK158" s="2">
        <f t="shared" si="152"/>
        <v>44.192178077833937</v>
      </c>
      <c r="EL158" s="2">
        <f t="shared" si="179"/>
        <v>44.161606812448426</v>
      </c>
      <c r="EM158" s="2">
        <f t="shared" si="135"/>
        <v>45.310523747852507</v>
      </c>
      <c r="EN158" s="2">
        <f t="shared" si="135"/>
        <v>45.653629125346995</v>
      </c>
      <c r="EO158" s="2">
        <f t="shared" si="135"/>
        <v>48.599111254053646</v>
      </c>
      <c r="EQ158" s="2">
        <f t="shared" si="177"/>
        <v>45.272577815310314</v>
      </c>
      <c r="ER158" s="2">
        <f t="shared" si="177"/>
        <v>46.945909291149377</v>
      </c>
      <c r="ES158" s="2">
        <f t="shared" si="177"/>
        <v>48.01154898407799</v>
      </c>
      <c r="ET158" s="2">
        <f t="shared" si="177"/>
        <v>47.73707941690418</v>
      </c>
      <c r="EU158" s="2">
        <f t="shared" si="177"/>
        <v>46.713205821088323</v>
      </c>
      <c r="EV158" s="2">
        <f t="shared" si="177"/>
        <v>45.280209932776515</v>
      </c>
      <c r="EW158" s="2">
        <f t="shared" si="177"/>
        <v>44.385019698275627</v>
      </c>
      <c r="EX158" s="2">
        <f t="shared" si="177"/>
        <v>44.024912685240835</v>
      </c>
      <c r="EY158" s="2">
        <f t="shared" si="177"/>
        <v>45.520075981078577</v>
      </c>
      <c r="EZ158" s="2">
        <f t="shared" si="177"/>
        <v>45.581795554652956</v>
      </c>
      <c r="FA158" s="2">
        <f t="shared" si="177"/>
        <v>44.317983407004576</v>
      </c>
      <c r="FB158" s="2">
        <f t="shared" si="177"/>
        <v>44.628808239925746</v>
      </c>
      <c r="FC158" s="2">
        <f t="shared" si="177"/>
        <v>45.750312151406362</v>
      </c>
      <c r="FD158" s="2">
        <f t="shared" si="177"/>
        <v>45.853590281891201</v>
      </c>
      <c r="FE158" s="2">
        <f t="shared" si="177"/>
        <v>47.920852870878051</v>
      </c>
      <c r="FG158" s="2">
        <f t="shared" si="178"/>
        <v>0.99970917551933791</v>
      </c>
      <c r="FH158" s="2">
        <f t="shared" si="178"/>
        <v>0.99967476799633215</v>
      </c>
      <c r="FI158" s="2">
        <f t="shared" si="178"/>
        <v>0.99968021521846873</v>
      </c>
      <c r="FJ158" s="2">
        <f t="shared" si="178"/>
        <v>0.99968009307835526</v>
      </c>
      <c r="FK158" s="2">
        <f t="shared" si="178"/>
        <v>0.99965655418364108</v>
      </c>
      <c r="FL158" s="2">
        <f t="shared" si="178"/>
        <v>0.99965128923937141</v>
      </c>
      <c r="FM158" s="2">
        <f t="shared" si="178"/>
        <v>0.99966617424205351</v>
      </c>
      <c r="FN158" s="2">
        <f t="shared" si="178"/>
        <v>0.99964604399246293</v>
      </c>
      <c r="FO158" s="2">
        <f t="shared" si="178"/>
        <v>0.99965066609240594</v>
      </c>
      <c r="FP158" s="2">
        <f t="shared" si="178"/>
        <v>0.99960646391095254</v>
      </c>
      <c r="FQ158" s="2">
        <f t="shared" si="178"/>
        <v>0.99961780204589845</v>
      </c>
      <c r="FR158" s="2">
        <f t="shared" si="178"/>
        <v>0.99961690753989363</v>
      </c>
      <c r="FS158" s="2">
        <f t="shared" si="178"/>
        <v>0.99964973069136587</v>
      </c>
      <c r="FT158" s="2">
        <f t="shared" si="178"/>
        <v>0.999615381887212</v>
      </c>
      <c r="FU158" s="2">
        <f t="shared" si="178"/>
        <v>0.99961736732098416</v>
      </c>
      <c r="FW158" s="2">
        <f t="shared" si="169"/>
        <v>6.1444314982365904E-2</v>
      </c>
      <c r="FX158" s="2">
        <f t="shared" si="169"/>
        <v>4.9025566619750931E-2</v>
      </c>
      <c r="FY158" s="2">
        <f t="shared" si="169"/>
        <v>7.0817769699863101E-2</v>
      </c>
      <c r="FZ158" s="2">
        <f t="shared" si="169"/>
        <v>5.8020940159845991E-2</v>
      </c>
      <c r="GA158" s="2">
        <f t="shared" si="169"/>
        <v>5.7750874839501087E-2</v>
      </c>
      <c r="GB158" s="2">
        <f t="shared" si="169"/>
        <v>6.8452314311187382E-2</v>
      </c>
      <c r="GC158" s="2">
        <f t="shared" si="169"/>
        <v>6.5441707797276844E-2</v>
      </c>
      <c r="GD158" s="2">
        <f t="shared" si="169"/>
        <v>8.0514340396459022E-2</v>
      </c>
      <c r="GE158" s="2">
        <f t="shared" si="169"/>
        <v>0.10536811196208822</v>
      </c>
      <c r="GF158" s="2">
        <f t="shared" si="169"/>
        <v>9.7017765373956025E-2</v>
      </c>
      <c r="GG158" s="2">
        <f t="shared" si="169"/>
        <v>7.9905108031965225E-2</v>
      </c>
      <c r="GH158" s="2">
        <f t="shared" si="169"/>
        <v>6.5961685284569541E-2</v>
      </c>
      <c r="GI158" s="2">
        <f t="shared" si="169"/>
        <v>7.0949238338116991E-2</v>
      </c>
      <c r="GJ158" s="2">
        <f t="shared" si="169"/>
        <v>5.4300697004323176E-2</v>
      </c>
      <c r="GK158" s="2">
        <f t="shared" si="169"/>
        <v>4.5540139162582614E-2</v>
      </c>
      <c r="GM158" s="86">
        <f t="shared" si="170"/>
        <v>6.8639090540479752E-90</v>
      </c>
      <c r="GN158" s="86">
        <f t="shared" si="170"/>
        <v>1.387766798597257E-114</v>
      </c>
      <c r="GO158" s="86">
        <f t="shared" si="170"/>
        <v>2.226866065220067E-211</v>
      </c>
      <c r="GP158" s="86">
        <f t="shared" si="170"/>
        <v>1.9709881277274947E-209</v>
      </c>
      <c r="GQ158" s="86">
        <f t="shared" si="170"/>
        <v>7.8298701942614998E-217</v>
      </c>
      <c r="GR158" s="86">
        <f t="shared" si="170"/>
        <v>3.0157014687990068E-240</v>
      </c>
      <c r="GS158" s="86">
        <f t="shared" si="170"/>
        <v>1.535695704776977E-239</v>
      </c>
      <c r="GT158" s="86">
        <f t="shared" si="170"/>
        <v>6.8061457709994706E-236</v>
      </c>
      <c r="GU158" s="86">
        <f t="shared" si="170"/>
        <v>9.8379925495039841E-237</v>
      </c>
      <c r="GV158" s="86">
        <f t="shared" si="170"/>
        <v>4.0533619182374521E-223</v>
      </c>
      <c r="GW158" s="86">
        <f t="shared" si="170"/>
        <v>4.4202443171165745E-212</v>
      </c>
      <c r="GX158" s="86">
        <f t="shared" si="170"/>
        <v>4.147567016217953E-132</v>
      </c>
      <c r="GY158" s="86">
        <f t="shared" si="170"/>
        <v>3.8813409552177118E-132</v>
      </c>
      <c r="GZ158" s="86">
        <f t="shared" si="170"/>
        <v>4.8999226714198204E-167</v>
      </c>
      <c r="HA158" s="86">
        <f t="shared" si="170"/>
        <v>2.975693646276769E-171</v>
      </c>
      <c r="HC158" s="86">
        <f t="shared" si="181"/>
        <v>3.859063317772856E-52</v>
      </c>
      <c r="HD158" s="86">
        <f t="shared" si="181"/>
        <v>4.4999739748685941E-86</v>
      </c>
      <c r="HE158" s="86">
        <f t="shared" si="181"/>
        <v>1.6788213744436208E-115</v>
      </c>
      <c r="HF158" s="86">
        <f t="shared" si="180"/>
        <v>2.475897704207367E-136</v>
      </c>
      <c r="HG158" s="86">
        <f t="shared" si="180"/>
        <v>4.6326334801401324E-62</v>
      </c>
      <c r="HH158" s="86">
        <f t="shared" si="180"/>
        <v>3.0118143883723443E-130</v>
      </c>
      <c r="HI158" s="86">
        <f t="shared" si="180"/>
        <v>1.7175136042686586E-111</v>
      </c>
      <c r="HJ158" s="86">
        <f t="shared" si="180"/>
        <v>5.3344267920447893E-130</v>
      </c>
      <c r="HK158" s="86">
        <f t="shared" si="180"/>
        <v>5.4242277452367693E-119</v>
      </c>
      <c r="HL158" s="86">
        <f t="shared" si="161"/>
        <v>3.9064186513185273E-134</v>
      </c>
      <c r="HM158" s="86">
        <f t="shared" si="161"/>
        <v>2.9009725721782658E-100</v>
      </c>
      <c r="HN158" s="86">
        <f t="shared" si="161"/>
        <v>5.1677735792465223E-96</v>
      </c>
      <c r="HO158" s="86">
        <f t="shared" si="161"/>
        <v>9.3424094619988338E-69</v>
      </c>
      <c r="HP158" s="86">
        <f t="shared" si="161"/>
        <v>3.0379364580029337E-68</v>
      </c>
      <c r="HQ158" s="86">
        <f t="shared" si="161"/>
        <v>5.7397956972189632E-86</v>
      </c>
      <c r="HS158" s="86">
        <f t="shared" si="171"/>
        <v>0.46724552167100353</v>
      </c>
      <c r="HT158" s="86">
        <f t="shared" si="171"/>
        <v>0.47945415803205821</v>
      </c>
      <c r="HU158" s="86">
        <f t="shared" si="171"/>
        <v>0.30953890874682088</v>
      </c>
      <c r="HV158" s="86">
        <f t="shared" si="171"/>
        <v>0.43203252527965019</v>
      </c>
      <c r="HW158" s="86">
        <f t="shared" si="171"/>
        <v>0.40506162652346739</v>
      </c>
      <c r="HX158" s="86">
        <f t="shared" si="171"/>
        <v>0.3026860542598257</v>
      </c>
      <c r="HY158" s="86">
        <f t="shared" si="171"/>
        <v>0.31867044855058879</v>
      </c>
      <c r="HZ158" s="86">
        <f t="shared" si="171"/>
        <v>0.20682079560629438</v>
      </c>
      <c r="IA158" s="86">
        <f t="shared" si="171"/>
        <v>7.5853743937307497E-2</v>
      </c>
      <c r="IB158" s="86">
        <f t="shared" si="171"/>
        <v>7.6753945970455498E-2</v>
      </c>
      <c r="IC158" s="86">
        <f t="shared" si="171"/>
        <v>0.1928386649592099</v>
      </c>
      <c r="ID158" s="86">
        <f t="shared" si="171"/>
        <v>0.39991051515599474</v>
      </c>
      <c r="IE158" s="86">
        <f t="shared" si="171"/>
        <v>0.33872795444346443</v>
      </c>
      <c r="IF158" s="86">
        <f t="shared" si="171"/>
        <v>0.44728674690793846</v>
      </c>
      <c r="IG158" s="86">
        <f t="shared" si="171"/>
        <v>0.54907045022752898</v>
      </c>
      <c r="II158" s="86">
        <f t="shared" si="172"/>
        <v>7.4977554037623678E-15</v>
      </c>
      <c r="IJ158" s="86">
        <f t="shared" si="172"/>
        <v>6.5539404079976332E-24</v>
      </c>
      <c r="IK158" s="86">
        <f t="shared" si="172"/>
        <v>1.1019916115020548E-15</v>
      </c>
      <c r="IL158" s="86">
        <f t="shared" si="172"/>
        <v>8.6055995281947337E-17</v>
      </c>
      <c r="IM158" s="86">
        <f t="shared" si="172"/>
        <v>2.0458801202090605E-26</v>
      </c>
      <c r="IN158" s="86">
        <f t="shared" si="172"/>
        <v>2.8697300932744853E-18</v>
      </c>
      <c r="IO158" s="86">
        <f t="shared" si="172"/>
        <v>9.437560658397424E-18</v>
      </c>
      <c r="IP158" s="86">
        <f t="shared" si="172"/>
        <v>2.0584847867082054E-16</v>
      </c>
      <c r="IQ158" s="86">
        <f t="shared" si="172"/>
        <v>6.0367491486635714E-13</v>
      </c>
      <c r="IR158" s="86">
        <f t="shared" si="172"/>
        <v>5.1227766445561322E-15</v>
      </c>
      <c r="IS158" s="86">
        <f t="shared" si="172"/>
        <v>7.8240583452205054E-17</v>
      </c>
      <c r="IT158" s="86">
        <f t="shared" si="172"/>
        <v>1.1238038493655412E-15</v>
      </c>
      <c r="IU158" s="86">
        <f t="shared" si="172"/>
        <v>1.5503490815069616E-16</v>
      </c>
      <c r="IV158" s="86">
        <f t="shared" si="172"/>
        <v>1.9180347306460376E-11</v>
      </c>
      <c r="IW158" s="86">
        <f t="shared" si="172"/>
        <v>1.5512837038872654E-12</v>
      </c>
      <c r="IY158" s="86">
        <f t="shared" si="173"/>
        <v>0.46724552167101102</v>
      </c>
      <c r="IZ158" s="86">
        <f t="shared" si="173"/>
        <v>0.47945415803205821</v>
      </c>
      <c r="JA158" s="86">
        <f t="shared" si="173"/>
        <v>0.30953890874682199</v>
      </c>
      <c r="JB158" s="86">
        <f t="shared" si="173"/>
        <v>0.4320325252796503</v>
      </c>
      <c r="JC158" s="86">
        <f t="shared" si="173"/>
        <v>0.40506162652346739</v>
      </c>
      <c r="JD158" s="86">
        <f t="shared" si="173"/>
        <v>0.3026860542598257</v>
      </c>
      <c r="JE158" s="86">
        <f t="shared" si="173"/>
        <v>0.31867044855058879</v>
      </c>
      <c r="JF158" s="86">
        <f t="shared" si="173"/>
        <v>0.20682079560629457</v>
      </c>
      <c r="JG158" s="86">
        <f t="shared" si="173"/>
        <v>7.5853743937911167E-2</v>
      </c>
      <c r="JH158" s="86">
        <f t="shared" si="173"/>
        <v>7.6753945970460619E-2</v>
      </c>
      <c r="JI158" s="86">
        <f t="shared" si="173"/>
        <v>0.19283866495920998</v>
      </c>
      <c r="JJ158" s="86">
        <f t="shared" si="173"/>
        <v>0.39991051515599585</v>
      </c>
      <c r="JK158" s="86">
        <f t="shared" si="173"/>
        <v>0.3387279544434646</v>
      </c>
      <c r="JL158" s="86">
        <f t="shared" si="173"/>
        <v>0.44728674692711878</v>
      </c>
      <c r="JM158" s="86">
        <f t="shared" si="173"/>
        <v>0.5490704502290803</v>
      </c>
    </row>
    <row r="159" spans="2:273" x14ac:dyDescent="0.25">
      <c r="B159" s="2">
        <v>132</v>
      </c>
      <c r="C159" s="37">
        <v>47.930999999999997</v>
      </c>
      <c r="D159" s="37">
        <v>53.161000000000001</v>
      </c>
      <c r="E159" s="37">
        <v>49.902999999999999</v>
      </c>
      <c r="F159" s="37">
        <v>51.145000000000003</v>
      </c>
      <c r="G159" s="37">
        <v>50.871000000000002</v>
      </c>
      <c r="H159" s="37">
        <v>42.131</v>
      </c>
      <c r="I159" s="37">
        <v>44.951000000000001</v>
      </c>
      <c r="J159" s="37">
        <v>41.540999999999997</v>
      </c>
      <c r="K159" s="37">
        <v>44.786999999999999</v>
      </c>
      <c r="L159" s="37">
        <v>45.689</v>
      </c>
      <c r="M159" s="37">
        <v>43.671999999999997</v>
      </c>
      <c r="N159" s="37">
        <v>49.491999999999997</v>
      </c>
      <c r="O159" s="37">
        <v>51.033000000000001</v>
      </c>
      <c r="P159" s="37">
        <v>63</v>
      </c>
      <c r="Q159" s="37">
        <v>112.52500000000001</v>
      </c>
      <c r="S159" s="4">
        <f t="shared" si="174"/>
        <v>45.697059956087003</v>
      </c>
      <c r="T159" s="4">
        <f t="shared" si="174"/>
        <v>50.594824535718963</v>
      </c>
      <c r="U159" s="4">
        <f t="shared" si="174"/>
        <v>49.660231227230788</v>
      </c>
      <c r="V159" s="4">
        <f t="shared" si="174"/>
        <v>51.089414206991904</v>
      </c>
      <c r="W159" s="4">
        <f t="shared" si="174"/>
        <v>49.915808465541652</v>
      </c>
      <c r="X159" s="4">
        <f t="shared" si="174"/>
        <v>45.984310910918879</v>
      </c>
      <c r="Y159" s="4">
        <f t="shared" si="174"/>
        <v>46.351738018853375</v>
      </c>
      <c r="Z159" s="4">
        <f t="shared" si="174"/>
        <v>43.828949664268208</v>
      </c>
      <c r="AA159" s="4">
        <f t="shared" si="174"/>
        <v>46.159828772148785</v>
      </c>
      <c r="AB159" s="4">
        <f t="shared" si="174"/>
        <v>45.954831572250995</v>
      </c>
      <c r="AC159" s="4">
        <f t="shared" si="174"/>
        <v>45.076827618970462</v>
      </c>
      <c r="AD159" s="4">
        <f t="shared" si="174"/>
        <v>50.120363860746593</v>
      </c>
      <c r="AE159" s="4">
        <f t="shared" si="174"/>
        <v>50.462204334850426</v>
      </c>
      <c r="AF159" s="4">
        <f t="shared" si="174"/>
        <v>63.329699716589879</v>
      </c>
      <c r="AG159" s="4">
        <f t="shared" si="174"/>
        <v>111.09155580014388</v>
      </c>
      <c r="AI159" s="4">
        <f t="shared" si="175"/>
        <v>2.2339400439129946</v>
      </c>
      <c r="AJ159" s="4">
        <f t="shared" si="175"/>
        <v>2.5661754642810379</v>
      </c>
      <c r="AK159" s="4">
        <f t="shared" si="175"/>
        <v>0.24276877276921027</v>
      </c>
      <c r="AL159" s="4">
        <f t="shared" si="175"/>
        <v>5.558579300809896E-2</v>
      </c>
      <c r="AM159" s="4">
        <f t="shared" si="175"/>
        <v>0.95519153445835059</v>
      </c>
      <c r="AN159" s="4">
        <f t="shared" si="175"/>
        <v>-3.8533109109188786</v>
      </c>
      <c r="AO159" s="4">
        <f t="shared" si="175"/>
        <v>-1.4007380188533745</v>
      </c>
      <c r="AP159" s="4">
        <f t="shared" si="175"/>
        <v>-2.2879496642682113</v>
      </c>
      <c r="AQ159" s="4">
        <f t="shared" si="175"/>
        <v>-1.372828772148786</v>
      </c>
      <c r="AR159" s="4">
        <f t="shared" si="175"/>
        <v>-0.26583157225099541</v>
      </c>
      <c r="AS159" s="4">
        <f t="shared" si="175"/>
        <v>-1.4048276189704652</v>
      </c>
      <c r="AT159" s="4">
        <f t="shared" si="175"/>
        <v>-0.628363860746596</v>
      </c>
      <c r="AU159" s="4">
        <f t="shared" si="175"/>
        <v>0.57079566514957492</v>
      </c>
      <c r="AV159" s="4">
        <f t="shared" si="175"/>
        <v>-0.32969971658987873</v>
      </c>
      <c r="AW159" s="4">
        <f t="shared" si="175"/>
        <v>1.433444199856126</v>
      </c>
      <c r="AY159" s="2">
        <f t="shared" si="167"/>
        <v>45.697059956087003</v>
      </c>
      <c r="AZ159" s="2">
        <f t="shared" si="167"/>
        <v>47.19271404787181</v>
      </c>
      <c r="BA159" s="2">
        <f t="shared" si="167"/>
        <v>48.417446257831834</v>
      </c>
      <c r="BB159" s="2">
        <f t="shared" si="167"/>
        <v>47.93703488887607</v>
      </c>
      <c r="BC159" s="2">
        <f t="shared" si="167"/>
        <v>46.529539475698641</v>
      </c>
      <c r="BD159" s="2">
        <f t="shared" si="167"/>
        <v>44.307995010396205</v>
      </c>
      <c r="BE159" s="2">
        <f t="shared" si="167"/>
        <v>44.224991945895063</v>
      </c>
      <c r="BF159" s="2">
        <f t="shared" si="167"/>
        <v>42.98600662280969</v>
      </c>
      <c r="BG159" s="2">
        <f t="shared" si="167"/>
        <v>46.037576846398856</v>
      </c>
      <c r="BH159" s="2">
        <f t="shared" si="167"/>
        <v>45.814487522631929</v>
      </c>
      <c r="BI159" s="2">
        <f t="shared" si="167"/>
        <v>44.063895914366832</v>
      </c>
      <c r="BJ159" s="2">
        <f t="shared" si="167"/>
        <v>44.062611545802937</v>
      </c>
      <c r="BK159" s="2">
        <f t="shared" si="167"/>
        <v>45.20741084276915</v>
      </c>
      <c r="BL159" s="2">
        <f t="shared" si="167"/>
        <v>45.527225974662571</v>
      </c>
      <c r="BM159" s="2">
        <f t="shared" si="167"/>
        <v>48.467535204518192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56.972703589660469</v>
      </c>
      <c r="DL159" s="2">
        <f t="shared" si="176"/>
        <v>80.025424242424236</v>
      </c>
      <c r="DM159" s="2">
        <f t="shared" si="176"/>
        <v>120.44620676532767</v>
      </c>
      <c r="DN159" s="2">
        <f t="shared" si="176"/>
        <v>109.74257646229739</v>
      </c>
      <c r="DO159" s="2">
        <f t="shared" si="176"/>
        <v>82.988744186046503</v>
      </c>
      <c r="DP159" s="2">
        <f t="shared" si="176"/>
        <v>89.986405052264814</v>
      </c>
      <c r="DQ159" s="2">
        <f t="shared" si="176"/>
        <v>99.409737541528258</v>
      </c>
      <c r="DR159" s="2">
        <f t="shared" si="176"/>
        <v>98.574183972125439</v>
      </c>
      <c r="DS159" s="2">
        <f t="shared" si="176"/>
        <v>81.638473170731686</v>
      </c>
      <c r="DT159" s="2">
        <f t="shared" si="176"/>
        <v>103.18775303643724</v>
      </c>
      <c r="DU159" s="2">
        <f t="shared" si="176"/>
        <v>83.58509821763603</v>
      </c>
      <c r="DV159" s="2">
        <f t="shared" si="176"/>
        <v>95.690218350754918</v>
      </c>
      <c r="DW159" s="2">
        <f t="shared" si="176"/>
        <v>95.416429779522787</v>
      </c>
      <c r="DX159" s="2">
        <f t="shared" si="176"/>
        <v>69.809068524970954</v>
      </c>
      <c r="DY159" s="2">
        <f t="shared" si="176"/>
        <v>57.668535191637631</v>
      </c>
      <c r="EA159" s="2">
        <f t="shared" si="152"/>
        <v>45.732473805124911</v>
      </c>
      <c r="EB159" s="2">
        <f t="shared" si="152"/>
        <v>47.204959267509487</v>
      </c>
      <c r="EC159" s="2">
        <f t="shared" si="152"/>
        <v>48.442355414369828</v>
      </c>
      <c r="ED159" s="2">
        <f t="shared" si="152"/>
        <v>47.939112313441655</v>
      </c>
      <c r="EE159" s="2">
        <f t="shared" si="152"/>
        <v>46.512795016373815</v>
      </c>
      <c r="EF159" s="2">
        <f t="shared" si="152"/>
        <v>44.223803259832323</v>
      </c>
      <c r="EG159" s="2">
        <f t="shared" si="152"/>
        <v>44.205909061314514</v>
      </c>
      <c r="EH159" s="2">
        <f t="shared" si="152"/>
        <v>42.879845877324584</v>
      </c>
      <c r="EI159" s="2">
        <f t="shared" si="152"/>
        <v>46.103489150986341</v>
      </c>
      <c r="EJ159" s="2">
        <f t="shared" si="152"/>
        <v>45.834570010676742</v>
      </c>
      <c r="EK159" s="2">
        <f t="shared" ref="EK159:EO222" si="212">CO$228*$B159+CO$229</f>
        <v>44.038541797744863</v>
      </c>
      <c r="EL159" s="2">
        <f t="shared" si="179"/>
        <v>44.009126127468008</v>
      </c>
      <c r="EM159" s="2">
        <f t="shared" si="179"/>
        <v>45.155236764900209</v>
      </c>
      <c r="EN159" s="2">
        <f t="shared" si="179"/>
        <v>45.506100783397528</v>
      </c>
      <c r="EO159" s="2">
        <f t="shared" si="179"/>
        <v>48.499341407420879</v>
      </c>
      <c r="EQ159" s="2">
        <f t="shared" si="177"/>
        <v>45.159199517744042</v>
      </c>
      <c r="ER159" s="2">
        <f t="shared" si="177"/>
        <v>46.794126435055404</v>
      </c>
      <c r="ES159" s="2">
        <f t="shared" si="177"/>
        <v>47.847081041167812</v>
      </c>
      <c r="ET159" s="2">
        <f t="shared" si="177"/>
        <v>47.621246761668935</v>
      </c>
      <c r="EU159" s="2">
        <f t="shared" si="177"/>
        <v>46.597259718367368</v>
      </c>
      <c r="EV159" s="2">
        <f t="shared" si="177"/>
        <v>45.157732239805085</v>
      </c>
      <c r="EW159" s="2">
        <f t="shared" si="177"/>
        <v>44.237820275788827</v>
      </c>
      <c r="EX159" s="2">
        <f t="shared" si="177"/>
        <v>43.886462887902937</v>
      </c>
      <c r="EY159" s="2">
        <f t="shared" si="177"/>
        <v>45.428196886103876</v>
      </c>
      <c r="EZ159" s="2">
        <f t="shared" si="177"/>
        <v>45.448696131653818</v>
      </c>
      <c r="FA159" s="2">
        <f t="shared" si="177"/>
        <v>44.171604101840799</v>
      </c>
      <c r="FB159" s="2">
        <f t="shared" si="177"/>
        <v>44.502087452873752</v>
      </c>
      <c r="FC159" s="2">
        <f t="shared" si="177"/>
        <v>45.622686250738951</v>
      </c>
      <c r="FD159" s="2">
        <f t="shared" si="177"/>
        <v>45.718833684413951</v>
      </c>
      <c r="FE159" s="2">
        <f t="shared" si="177"/>
        <v>47.795211845798264</v>
      </c>
      <c r="FG159" s="2">
        <f t="shared" si="178"/>
        <v>0.99973475813390533</v>
      </c>
      <c r="FH159" s="2">
        <f t="shared" si="178"/>
        <v>0.99970337639890428</v>
      </c>
      <c r="FI159" s="2">
        <f t="shared" si="178"/>
        <v>0.99970834460650126</v>
      </c>
      <c r="FJ159" s="2">
        <f t="shared" si="178"/>
        <v>0.99970823320712365</v>
      </c>
      <c r="FK159" s="2">
        <f t="shared" si="178"/>
        <v>0.99968676422691793</v>
      </c>
      <c r="FL159" s="2">
        <f t="shared" si="178"/>
        <v>0.99968196224822836</v>
      </c>
      <c r="FM159" s="2">
        <f t="shared" si="178"/>
        <v>0.99969553834732972</v>
      </c>
      <c r="FN159" s="2">
        <f t="shared" si="178"/>
        <v>0.99967717823041558</v>
      </c>
      <c r="FO159" s="2">
        <f t="shared" si="178"/>
        <v>0.99968139389653354</v>
      </c>
      <c r="FP159" s="2">
        <f t="shared" si="178"/>
        <v>0.99964107839276473</v>
      </c>
      <c r="FQ159" s="2">
        <f t="shared" si="178"/>
        <v>0.9996514196005728</v>
      </c>
      <c r="FR159" s="2">
        <f t="shared" si="178"/>
        <v>0.99965060374646419</v>
      </c>
      <c r="FS159" s="2">
        <f t="shared" si="178"/>
        <v>0.99968054074812895</v>
      </c>
      <c r="FT159" s="2">
        <f t="shared" si="178"/>
        <v>0.99964921224068648</v>
      </c>
      <c r="FU159" s="2">
        <f t="shared" si="178"/>
        <v>0.99965102310005616</v>
      </c>
      <c r="FW159" s="2">
        <f t="shared" si="169"/>
        <v>6.6975319504923761E-2</v>
      </c>
      <c r="FX159" s="2">
        <f t="shared" si="169"/>
        <v>5.3502403926363129E-2</v>
      </c>
      <c r="FY159" s="2">
        <f t="shared" si="169"/>
        <v>7.7123206044011711E-2</v>
      </c>
      <c r="FZ159" s="2">
        <f t="shared" si="169"/>
        <v>6.3264556277956546E-2</v>
      </c>
      <c r="GA159" s="2">
        <f t="shared" si="169"/>
        <v>6.2971715547693485E-2</v>
      </c>
      <c r="GB159" s="2">
        <f t="shared" si="169"/>
        <v>7.4564037595906782E-2</v>
      </c>
      <c r="GC159" s="2">
        <f t="shared" si="169"/>
        <v>7.1305206186047687E-2</v>
      </c>
      <c r="GD159" s="2">
        <f t="shared" si="169"/>
        <v>8.7601739071393292E-2</v>
      </c>
      <c r="GE159" s="2">
        <f t="shared" si="169"/>
        <v>0.11437117141598721</v>
      </c>
      <c r="GF159" s="2">
        <f t="shared" si="169"/>
        <v>0.10539139052234456</v>
      </c>
      <c r="GG159" s="2">
        <f t="shared" si="169"/>
        <v>8.6943949060211009E-2</v>
      </c>
      <c r="GH159" s="2">
        <f t="shared" si="169"/>
        <v>7.1868190277015312E-2</v>
      </c>
      <c r="GI159" s="2">
        <f t="shared" si="169"/>
        <v>7.7265406946678314E-2</v>
      </c>
      <c r="GJ159" s="2">
        <f t="shared" si="169"/>
        <v>5.9229238195445448E-2</v>
      </c>
      <c r="GK159" s="2">
        <f t="shared" si="169"/>
        <v>4.9715338813238613E-2</v>
      </c>
      <c r="GM159" s="86">
        <f t="shared" si="170"/>
        <v>1.4092593096006972E-92</v>
      </c>
      <c r="GN159" s="86">
        <f t="shared" si="170"/>
        <v>4.6036603718117784E-118</v>
      </c>
      <c r="GO159" s="86">
        <f t="shared" si="170"/>
        <v>1.0775168523853188E-217</v>
      </c>
      <c r="GP159" s="86">
        <f t="shared" si="170"/>
        <v>1.0587165338843929E-215</v>
      </c>
      <c r="GQ159" s="86">
        <f t="shared" si="170"/>
        <v>2.4261539080501258E-223</v>
      </c>
      <c r="GR159" s="86">
        <f t="shared" si="170"/>
        <v>2.2506263604516594E-247</v>
      </c>
      <c r="GS159" s="86">
        <f t="shared" si="170"/>
        <v>1.0770329089150693E-246</v>
      </c>
      <c r="GT159" s="86">
        <f t="shared" si="170"/>
        <v>6.8707525797230599E-243</v>
      </c>
      <c r="GU159" s="86">
        <f t="shared" si="170"/>
        <v>9.9860094686752249E-244</v>
      </c>
      <c r="GV159" s="86">
        <f t="shared" si="170"/>
        <v>1.0139658514046875E-229</v>
      </c>
      <c r="GW159" s="86">
        <f t="shared" si="170"/>
        <v>2.1094372102665542E-218</v>
      </c>
      <c r="GX159" s="86">
        <f t="shared" si="170"/>
        <v>4.4608809146565297E-136</v>
      </c>
      <c r="GY159" s="86">
        <f t="shared" si="170"/>
        <v>4.4601882084791931E-136</v>
      </c>
      <c r="GZ159" s="86">
        <f t="shared" si="170"/>
        <v>4.7380873277941912E-172</v>
      </c>
      <c r="HA159" s="86">
        <f t="shared" si="170"/>
        <v>2.2266904662089108E-176</v>
      </c>
      <c r="HC159" s="86">
        <f t="shared" si="181"/>
        <v>1.12304348170337E-54</v>
      </c>
      <c r="HD159" s="86">
        <f t="shared" si="181"/>
        <v>2.7685433017730644E-90</v>
      </c>
      <c r="HE159" s="86">
        <f t="shared" si="181"/>
        <v>5.2067821671376587E-121</v>
      </c>
      <c r="HF159" s="86">
        <f t="shared" si="180"/>
        <v>6.736309933271883E-143</v>
      </c>
      <c r="HG159" s="86">
        <f t="shared" si="180"/>
        <v>5.8740875514191101E-65</v>
      </c>
      <c r="HH159" s="86">
        <f t="shared" si="180"/>
        <v>2.3838737631020839E-136</v>
      </c>
      <c r="HI159" s="86">
        <f t="shared" si="180"/>
        <v>1.0216237926721602E-116</v>
      </c>
      <c r="HJ159" s="86">
        <f t="shared" si="180"/>
        <v>5.2034815311281731E-136</v>
      </c>
      <c r="HK159" s="86">
        <f t="shared" si="180"/>
        <v>2.168266235756816E-124</v>
      </c>
      <c r="HL159" s="86">
        <f t="shared" si="161"/>
        <v>3.6961772863349293E-140</v>
      </c>
      <c r="HM159" s="86">
        <f t="shared" si="161"/>
        <v>7.4704082615610794E-105</v>
      </c>
      <c r="HN159" s="86">
        <f t="shared" si="161"/>
        <v>1.2598415839989453E-100</v>
      </c>
      <c r="HO159" s="86">
        <f t="shared" si="161"/>
        <v>5.4520885201672529E-72</v>
      </c>
      <c r="HP159" s="86">
        <f t="shared" si="161"/>
        <v>1.7097291487338608E-71</v>
      </c>
      <c r="HQ159" s="86">
        <f t="shared" si="161"/>
        <v>4.9625096216136414E-90</v>
      </c>
      <c r="HS159" s="86">
        <f t="shared" si="171"/>
        <v>0.41244765043880405</v>
      </c>
      <c r="HT159" s="86">
        <f t="shared" si="171"/>
        <v>0.41986509578464565</v>
      </c>
      <c r="HU159" s="86">
        <f t="shared" si="171"/>
        <v>0.22855547773374019</v>
      </c>
      <c r="HV159" s="86">
        <f t="shared" si="171"/>
        <v>0.36195521427297583</v>
      </c>
      <c r="HW159" s="86">
        <f t="shared" si="171"/>
        <v>0.30815526383473862</v>
      </c>
      <c r="HX159" s="86">
        <f t="shared" si="171"/>
        <v>0.21665732480785738</v>
      </c>
      <c r="HY159" s="86">
        <f t="shared" si="171"/>
        <v>0.23431703001493223</v>
      </c>
      <c r="HZ159" s="86">
        <f t="shared" si="171"/>
        <v>0.13452258516366361</v>
      </c>
      <c r="IA159" s="86">
        <f t="shared" si="171"/>
        <v>4.190480177266153E-2</v>
      </c>
      <c r="IB159" s="86">
        <f t="shared" si="171"/>
        <v>4.1360789816860519E-2</v>
      </c>
      <c r="IC159" s="86">
        <f t="shared" si="171"/>
        <v>0.12301945993049797</v>
      </c>
      <c r="ID159" s="86">
        <f t="shared" si="171"/>
        <v>0.32316409012910119</v>
      </c>
      <c r="IE159" s="86">
        <f t="shared" si="171"/>
        <v>0.25414006900457792</v>
      </c>
      <c r="IF159" s="86">
        <f t="shared" si="171"/>
        <v>0.34540122083699265</v>
      </c>
      <c r="IG159" s="86">
        <f t="shared" si="171"/>
        <v>0.5211425231308443</v>
      </c>
      <c r="II159" s="86">
        <f t="shared" si="172"/>
        <v>5.7747658176981284E-14</v>
      </c>
      <c r="IJ159" s="86">
        <f t="shared" si="172"/>
        <v>1.5142364214516515E-22</v>
      </c>
      <c r="IK159" s="86">
        <f t="shared" si="172"/>
        <v>1.0911175311828836E-14</v>
      </c>
      <c r="IL159" s="86">
        <f t="shared" si="172"/>
        <v>8.4451000127479823E-16</v>
      </c>
      <c r="IM159" s="86">
        <f t="shared" si="172"/>
        <v>8.2949744355258266E-25</v>
      </c>
      <c r="IN159" s="86">
        <f t="shared" si="172"/>
        <v>4.1360862260190556E-17</v>
      </c>
      <c r="IO159" s="86">
        <f t="shared" si="172"/>
        <v>1.1973051667840364E-16</v>
      </c>
      <c r="IP159" s="86">
        <f t="shared" si="172"/>
        <v>2.6196434562468699E-15</v>
      </c>
      <c r="IQ159" s="86">
        <f t="shared" si="172"/>
        <v>5.593678102086037E-12</v>
      </c>
      <c r="IR159" s="86">
        <f t="shared" si="172"/>
        <v>6.3411938450298272E-14</v>
      </c>
      <c r="IS159" s="86">
        <f t="shared" si="172"/>
        <v>1.0595286493573765E-15</v>
      </c>
      <c r="IT159" s="86">
        <f t="shared" si="172"/>
        <v>1.0414970496482144E-14</v>
      </c>
      <c r="IU159" s="86">
        <f t="shared" si="172"/>
        <v>1.7617535751075472E-15</v>
      </c>
      <c r="IV159" s="86">
        <f t="shared" si="172"/>
        <v>8.2606937987765937E-11</v>
      </c>
      <c r="IW159" s="86">
        <f t="shared" si="172"/>
        <v>7.0909749520030474E-12</v>
      </c>
      <c r="IY159" s="86">
        <f t="shared" si="173"/>
        <v>0.41244765043886178</v>
      </c>
      <c r="IZ159" s="86">
        <f t="shared" si="173"/>
        <v>0.41986509578464565</v>
      </c>
      <c r="JA159" s="86">
        <f t="shared" si="173"/>
        <v>0.22855547773375109</v>
      </c>
      <c r="JB159" s="86">
        <f t="shared" si="173"/>
        <v>0.36195521427297667</v>
      </c>
      <c r="JC159" s="86">
        <f t="shared" si="173"/>
        <v>0.30815526383473862</v>
      </c>
      <c r="JD159" s="86">
        <f t="shared" si="173"/>
        <v>0.2166573248078574</v>
      </c>
      <c r="JE159" s="86">
        <f t="shared" si="173"/>
        <v>0.23431703001493234</v>
      </c>
      <c r="JF159" s="86">
        <f t="shared" si="173"/>
        <v>0.13452258516366622</v>
      </c>
      <c r="JG159" s="86">
        <f t="shared" si="173"/>
        <v>4.1904801778255209E-2</v>
      </c>
      <c r="JH159" s="86">
        <f t="shared" si="173"/>
        <v>4.1360789816923933E-2</v>
      </c>
      <c r="JI159" s="86">
        <f t="shared" si="173"/>
        <v>0.12301945993049902</v>
      </c>
      <c r="JJ159" s="86">
        <f t="shared" si="173"/>
        <v>0.32316409012911163</v>
      </c>
      <c r="JK159" s="86">
        <f t="shared" si="173"/>
        <v>0.25414006900457969</v>
      </c>
      <c r="JL159" s="86">
        <f t="shared" si="173"/>
        <v>0.34540122091959957</v>
      </c>
      <c r="JM159" s="86">
        <f t="shared" si="173"/>
        <v>0.5211425231379353</v>
      </c>
    </row>
    <row r="160" spans="2:273" x14ac:dyDescent="0.25">
      <c r="B160" s="2">
        <v>133</v>
      </c>
      <c r="C160" s="37">
        <v>45.759</v>
      </c>
      <c r="D160" s="37">
        <v>50.71</v>
      </c>
      <c r="E160" s="37">
        <v>48.645000000000003</v>
      </c>
      <c r="F160" s="37">
        <v>49.79</v>
      </c>
      <c r="G160" s="37">
        <v>50.468000000000004</v>
      </c>
      <c r="H160" s="37">
        <v>44.835999999999999</v>
      </c>
      <c r="I160" s="37">
        <v>40.671999999999997</v>
      </c>
      <c r="J160" s="37">
        <v>42.148000000000003</v>
      </c>
      <c r="K160" s="37">
        <v>46.82</v>
      </c>
      <c r="L160" s="37">
        <v>47.246000000000002</v>
      </c>
      <c r="M160" s="37">
        <v>44.720999999999997</v>
      </c>
      <c r="N160" s="37">
        <v>42.246000000000002</v>
      </c>
      <c r="O160" s="37">
        <v>45.917999999999999</v>
      </c>
      <c r="P160" s="37">
        <v>54.015999999999998</v>
      </c>
      <c r="Q160" s="37">
        <v>100.738</v>
      </c>
      <c r="S160" s="4">
        <f t="shared" si="174"/>
        <v>45.608048322252174</v>
      </c>
      <c r="T160" s="4">
        <f t="shared" si="174"/>
        <v>49.138176304424441</v>
      </c>
      <c r="U160" s="4">
        <f t="shared" si="174"/>
        <v>48.890080901552444</v>
      </c>
      <c r="V160" s="4">
        <f t="shared" si="174"/>
        <v>49.736644844741456</v>
      </c>
      <c r="W160" s="4">
        <f t="shared" si="174"/>
        <v>48.01777827689687</v>
      </c>
      <c r="X160" s="4">
        <f t="shared" si="174"/>
        <v>44.925329267903507</v>
      </c>
      <c r="Y160" s="4">
        <f t="shared" si="174"/>
        <v>45.109716464393813</v>
      </c>
      <c r="Z160" s="4">
        <f t="shared" si="174"/>
        <v>43.149611717320475</v>
      </c>
      <c r="AA160" s="4">
        <f t="shared" si="174"/>
        <v>46.001022516509337</v>
      </c>
      <c r="AB160" s="4">
        <f t="shared" si="174"/>
        <v>45.732530834625372</v>
      </c>
      <c r="AC160" s="4">
        <f t="shared" si="174"/>
        <v>44.298371978212003</v>
      </c>
      <c r="AD160" s="4">
        <f t="shared" si="174"/>
        <v>47.37533452817415</v>
      </c>
      <c r="AE160" s="4">
        <f t="shared" si="174"/>
        <v>47.694682372964458</v>
      </c>
      <c r="AF160" s="4">
        <f t="shared" si="174"/>
        <v>55.745424845326362</v>
      </c>
      <c r="AG160" s="4">
        <f t="shared" si="174"/>
        <v>97.469064496418753</v>
      </c>
      <c r="AI160" s="4">
        <f t="shared" si="175"/>
        <v>0.15095167774782681</v>
      </c>
      <c r="AJ160" s="4">
        <f t="shared" si="175"/>
        <v>1.57182369557556</v>
      </c>
      <c r="AK160" s="4">
        <f t="shared" si="175"/>
        <v>-0.24508090155244133</v>
      </c>
      <c r="AL160" s="4">
        <f t="shared" si="175"/>
        <v>5.3355155258543618E-2</v>
      </c>
      <c r="AM160" s="4">
        <f t="shared" si="175"/>
        <v>2.4502217231031338</v>
      </c>
      <c r="AN160" s="4">
        <f t="shared" si="175"/>
        <v>-8.932926790350848E-2</v>
      </c>
      <c r="AO160" s="4">
        <f t="shared" si="175"/>
        <v>-4.4377164643938158</v>
      </c>
      <c r="AP160" s="4">
        <f t="shared" si="175"/>
        <v>-1.0016117173204719</v>
      </c>
      <c r="AQ160" s="4">
        <f t="shared" si="175"/>
        <v>0.81897748349066291</v>
      </c>
      <c r="AR160" s="4">
        <f t="shared" si="175"/>
        <v>1.5134691653746302</v>
      </c>
      <c r="AS160" s="4">
        <f t="shared" si="175"/>
        <v>0.42262802178799319</v>
      </c>
      <c r="AT160" s="4">
        <f t="shared" si="175"/>
        <v>-5.129334528174148</v>
      </c>
      <c r="AU160" s="4">
        <f t="shared" si="175"/>
        <v>-1.7766823729644585</v>
      </c>
      <c r="AV160" s="4">
        <f t="shared" si="175"/>
        <v>-1.7294248453263634</v>
      </c>
      <c r="AW160" s="4">
        <f t="shared" si="175"/>
        <v>3.2689355035812468</v>
      </c>
      <c r="AY160" s="2">
        <f t="shared" si="167"/>
        <v>45.608048322252174</v>
      </c>
      <c r="AZ160" s="2">
        <f t="shared" si="167"/>
        <v>47.062898522806975</v>
      </c>
      <c r="BA160" s="2">
        <f t="shared" si="167"/>
        <v>48.27394741149611</v>
      </c>
      <c r="BB160" s="2">
        <f t="shared" si="167"/>
        <v>47.832865666425711</v>
      </c>
      <c r="BC160" s="2">
        <f t="shared" si="167"/>
        <v>46.410007990318803</v>
      </c>
      <c r="BD160" s="2">
        <f t="shared" si="167"/>
        <v>44.152596255766348</v>
      </c>
      <c r="BE160" s="2">
        <f t="shared" si="167"/>
        <v>44.075599730911435</v>
      </c>
      <c r="BF160" s="2">
        <f t="shared" si="167"/>
        <v>42.815725114279232</v>
      </c>
      <c r="BG160" s="2">
        <f t="shared" si="167"/>
        <v>45.964079596914083</v>
      </c>
      <c r="BH160" s="2">
        <f t="shared" si="167"/>
        <v>45.692425178580535</v>
      </c>
      <c r="BI160" s="2">
        <f t="shared" si="167"/>
        <v>43.910865050327715</v>
      </c>
      <c r="BJ160" s="2">
        <f t="shared" si="167"/>
        <v>43.913859233738798</v>
      </c>
      <c r="BK160" s="2">
        <f t="shared" si="167"/>
        <v>45.056357035247409</v>
      </c>
      <c r="BL160" s="2">
        <f t="shared" si="167"/>
        <v>45.380982086025107</v>
      </c>
      <c r="BM160" s="2">
        <f t="shared" si="167"/>
        <v>48.362921762365659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56.975470950490227</v>
      </c>
      <c r="DL160" s="2">
        <f t="shared" si="176"/>
        <v>80.181348484848485</v>
      </c>
      <c r="DM160" s="2">
        <f t="shared" si="176"/>
        <v>120.93123023255812</v>
      </c>
      <c r="DN160" s="2">
        <f t="shared" si="176"/>
        <v>110.12491508104299</v>
      </c>
      <c r="DO160" s="2">
        <f t="shared" si="176"/>
        <v>83.175279069767441</v>
      </c>
      <c r="DP160" s="2">
        <f t="shared" si="176"/>
        <v>90.230050522648085</v>
      </c>
      <c r="DQ160" s="2">
        <f t="shared" si="176"/>
        <v>99.727498791905788</v>
      </c>
      <c r="DR160" s="2">
        <f t="shared" si="176"/>
        <v>98.893056271776999</v>
      </c>
      <c r="DS160" s="2">
        <f t="shared" si="176"/>
        <v>81.826815853658516</v>
      </c>
      <c r="DT160" s="2">
        <f t="shared" si="176"/>
        <v>103.58346558704454</v>
      </c>
      <c r="DU160" s="2">
        <f t="shared" si="176"/>
        <v>83.812924015009386</v>
      </c>
      <c r="DV160" s="2">
        <f t="shared" si="176"/>
        <v>96.009061799421971</v>
      </c>
      <c r="DW160" s="2">
        <f t="shared" si="176"/>
        <v>95.700156146179381</v>
      </c>
      <c r="DX160" s="2">
        <f t="shared" si="176"/>
        <v>69.888087324095821</v>
      </c>
      <c r="DY160" s="2">
        <f t="shared" si="176"/>
        <v>57.680341637630661</v>
      </c>
      <c r="EA160" s="2">
        <f t="shared" ref="EA160:EJ185" si="213">CE$228*$B160+CE$229</f>
        <v>45.64934483091011</v>
      </c>
      <c r="EB160" s="2">
        <f t="shared" si="213"/>
        <v>47.079454523100082</v>
      </c>
      <c r="EC160" s="2">
        <f t="shared" si="213"/>
        <v>48.307043694914228</v>
      </c>
      <c r="ED160" s="2">
        <f t="shared" si="213"/>
        <v>47.83931282669883</v>
      </c>
      <c r="EE160" s="2">
        <f t="shared" si="213"/>
        <v>46.393471458018176</v>
      </c>
      <c r="EF160" s="2">
        <f t="shared" si="213"/>
        <v>44.060042318665587</v>
      </c>
      <c r="EG160" s="2">
        <f t="shared" si="213"/>
        <v>44.057575320188832</v>
      </c>
      <c r="EH160" s="2">
        <f t="shared" si="213"/>
        <v>42.699291172974043</v>
      </c>
      <c r="EI160" s="2">
        <f t="shared" si="213"/>
        <v>46.041099912875005</v>
      </c>
      <c r="EJ160" s="2">
        <f t="shared" si="213"/>
        <v>45.719712772456774</v>
      </c>
      <c r="EK160" s="2">
        <f t="shared" si="212"/>
        <v>43.884905517655788</v>
      </c>
      <c r="EL160" s="2">
        <f t="shared" si="179"/>
        <v>43.856645442487597</v>
      </c>
      <c r="EM160" s="2">
        <f t="shared" si="179"/>
        <v>44.999949781947919</v>
      </c>
      <c r="EN160" s="2">
        <f t="shared" si="179"/>
        <v>45.358572441448061</v>
      </c>
      <c r="EO160" s="2">
        <f t="shared" si="179"/>
        <v>48.399571560788118</v>
      </c>
      <c r="EQ160" s="2">
        <f t="shared" si="177"/>
        <v>45.045821220177771</v>
      </c>
      <c r="ER160" s="2">
        <f t="shared" si="177"/>
        <v>46.642343578961416</v>
      </c>
      <c r="ES160" s="2">
        <f t="shared" si="177"/>
        <v>47.682613098257633</v>
      </c>
      <c r="ET160" s="2">
        <f t="shared" si="177"/>
        <v>47.50541410643369</v>
      </c>
      <c r="EU160" s="2">
        <f t="shared" si="177"/>
        <v>46.481313615646414</v>
      </c>
      <c r="EV160" s="2">
        <f t="shared" si="177"/>
        <v>45.035254546833663</v>
      </c>
      <c r="EW160" s="2">
        <f t="shared" si="177"/>
        <v>44.090620853302028</v>
      </c>
      <c r="EX160" s="2">
        <f t="shared" si="177"/>
        <v>43.748013090565038</v>
      </c>
      <c r="EY160" s="2">
        <f t="shared" si="177"/>
        <v>45.336317791129161</v>
      </c>
      <c r="EZ160" s="2">
        <f t="shared" si="177"/>
        <v>45.315596708654674</v>
      </c>
      <c r="FA160" s="2">
        <f t="shared" si="177"/>
        <v>44.02522479667703</v>
      </c>
      <c r="FB160" s="2">
        <f t="shared" si="177"/>
        <v>44.375366665821772</v>
      </c>
      <c r="FC160" s="2">
        <f t="shared" si="177"/>
        <v>45.495060350071533</v>
      </c>
      <c r="FD160" s="2">
        <f t="shared" si="177"/>
        <v>45.584077086936695</v>
      </c>
      <c r="FE160" s="2">
        <f t="shared" si="177"/>
        <v>47.669570820718484</v>
      </c>
      <c r="FG160" s="2">
        <f t="shared" si="178"/>
        <v>0.99975809089729706</v>
      </c>
      <c r="FH160" s="2">
        <f t="shared" si="178"/>
        <v>0.99972946899982429</v>
      </c>
      <c r="FI160" s="2">
        <f t="shared" si="178"/>
        <v>0.99973400029355153</v>
      </c>
      <c r="FJ160" s="2">
        <f t="shared" si="178"/>
        <v>0.99973389869089591</v>
      </c>
      <c r="FK160" s="2">
        <f t="shared" si="178"/>
        <v>0.9997143177058847</v>
      </c>
      <c r="FL160" s="2">
        <f t="shared" si="178"/>
        <v>0.99970993800600139</v>
      </c>
      <c r="FM160" s="2">
        <f t="shared" si="178"/>
        <v>0.99972232023374297</v>
      </c>
      <c r="FN160" s="2">
        <f t="shared" si="178"/>
        <v>0.9997055746838619</v>
      </c>
      <c r="FO160" s="2">
        <f t="shared" si="178"/>
        <v>0.99970941963405746</v>
      </c>
      <c r="FP160" s="2">
        <f t="shared" si="178"/>
        <v>0.99967264926558974</v>
      </c>
      <c r="FQ160" s="2">
        <f t="shared" si="178"/>
        <v>0.99968208114635193</v>
      </c>
      <c r="FR160" s="2">
        <f t="shared" si="178"/>
        <v>0.99968133703286288</v>
      </c>
      <c r="FS160" s="2">
        <f t="shared" si="178"/>
        <v>0.99970864150977945</v>
      </c>
      <c r="FT160" s="2">
        <f t="shared" si="178"/>
        <v>0.99968006788632147</v>
      </c>
      <c r="FU160" s="2">
        <f t="shared" si="178"/>
        <v>0.99968171951138696</v>
      </c>
      <c r="FW160" s="2">
        <f t="shared" si="169"/>
        <v>7.2965499412994461E-2</v>
      </c>
      <c r="FX160" s="2">
        <f t="shared" si="169"/>
        <v>5.836296051694137E-2</v>
      </c>
      <c r="FY160" s="2">
        <f t="shared" si="169"/>
        <v>8.3939345699650794E-2</v>
      </c>
      <c r="FZ160" s="2">
        <f t="shared" si="169"/>
        <v>6.8947375878093423E-2</v>
      </c>
      <c r="GA160" s="2">
        <f t="shared" si="169"/>
        <v>6.8630157582323617E-2</v>
      </c>
      <c r="GB160" s="2">
        <f t="shared" si="169"/>
        <v>8.1173892381235013E-2</v>
      </c>
      <c r="GC160" s="2">
        <f t="shared" si="169"/>
        <v>7.765041576532547E-2</v>
      </c>
      <c r="GD160" s="2">
        <f t="shared" si="169"/>
        <v>9.5248390040752362E-2</v>
      </c>
      <c r="GE160" s="2">
        <f t="shared" si="169"/>
        <v>0.12403683308249146</v>
      </c>
      <c r="GF160" s="2">
        <f t="shared" si="169"/>
        <v>0.11439618465269098</v>
      </c>
      <c r="GG160" s="2">
        <f t="shared" si="169"/>
        <v>9.4539131724009434E-2</v>
      </c>
      <c r="GH160" s="2">
        <f t="shared" si="169"/>
        <v>7.8259276245923062E-2</v>
      </c>
      <c r="GI160" s="2">
        <f t="shared" si="169"/>
        <v>8.4092969126324732E-2</v>
      </c>
      <c r="GJ160" s="2">
        <f t="shared" si="169"/>
        <v>6.4574567861234083E-2</v>
      </c>
      <c r="GK160" s="2">
        <f t="shared" si="169"/>
        <v>5.4251570283947503E-2</v>
      </c>
      <c r="GM160" s="86">
        <f t="shared" si="170"/>
        <v>2.6373424866952035E-95</v>
      </c>
      <c r="GN160" s="86">
        <f t="shared" si="170"/>
        <v>1.3525640381583365E-121</v>
      </c>
      <c r="GO160" s="86">
        <f t="shared" si="170"/>
        <v>4.2021118731948643E-224</v>
      </c>
      <c r="GP160" s="86">
        <f t="shared" si="170"/>
        <v>4.5884763330396738E-222</v>
      </c>
      <c r="GQ160" s="86">
        <f t="shared" si="170"/>
        <v>6.0130000018371676E-230</v>
      </c>
      <c r="GR160" s="86">
        <f t="shared" si="170"/>
        <v>1.3192020975104549E-254</v>
      </c>
      <c r="GS160" s="86">
        <f t="shared" si="170"/>
        <v>5.9176071457791282E-254</v>
      </c>
      <c r="GT160" s="86">
        <f t="shared" si="170"/>
        <v>5.4720392226096377E-250</v>
      </c>
      <c r="GU160" s="86">
        <f t="shared" si="170"/>
        <v>8.0048081046312104E-251</v>
      </c>
      <c r="GV160" s="86">
        <f t="shared" si="170"/>
        <v>2.028893289185522E-236</v>
      </c>
      <c r="GW160" s="86">
        <f t="shared" si="170"/>
        <v>8.1158083670417814E-225</v>
      </c>
      <c r="GX160" s="86">
        <f t="shared" si="170"/>
        <v>4.1843506928262462E-140</v>
      </c>
      <c r="GY160" s="86">
        <f t="shared" si="170"/>
        <v>4.4788746355874651E-140</v>
      </c>
      <c r="GZ160" s="86">
        <f t="shared" si="170"/>
        <v>3.8560117565176165E-177</v>
      </c>
      <c r="HA160" s="86">
        <f t="shared" si="170"/>
        <v>1.3977506636277587E-181</v>
      </c>
      <c r="HC160" s="86">
        <f t="shared" si="181"/>
        <v>2.8346599862315967E-57</v>
      </c>
      <c r="HD160" s="86">
        <f t="shared" si="181"/>
        <v>1.3458998378529455E-94</v>
      </c>
      <c r="HE160" s="86">
        <f t="shared" si="181"/>
        <v>1.1970830495129455E-126</v>
      </c>
      <c r="HF160" s="86">
        <f t="shared" si="180"/>
        <v>1.2792531415767654E-149</v>
      </c>
      <c r="HG160" s="86">
        <f t="shared" si="180"/>
        <v>6.3749214725350282E-68</v>
      </c>
      <c r="HH160" s="86">
        <f t="shared" si="180"/>
        <v>1.3627275256191562E-142</v>
      </c>
      <c r="HI160" s="86">
        <f t="shared" si="180"/>
        <v>4.5959297585224479E-122</v>
      </c>
      <c r="HJ160" s="86">
        <f t="shared" si="180"/>
        <v>3.6986093106352869E-142</v>
      </c>
      <c r="HK160" s="86">
        <f t="shared" si="180"/>
        <v>6.5553127311959734E-130</v>
      </c>
      <c r="HL160" s="86">
        <f t="shared" si="161"/>
        <v>2.5696363137274794E-146</v>
      </c>
      <c r="HM160" s="86">
        <f t="shared" si="161"/>
        <v>1.5132700547065564E-109</v>
      </c>
      <c r="HN160" s="86">
        <f t="shared" si="161"/>
        <v>2.384590795229794E-105</v>
      </c>
      <c r="HO160" s="86">
        <f t="shared" si="161"/>
        <v>2.6718261037084032E-75</v>
      </c>
      <c r="HP160" s="86">
        <f t="shared" si="161"/>
        <v>8.0558862792280258E-75</v>
      </c>
      <c r="HQ160" s="86">
        <f t="shared" si="161"/>
        <v>3.4441530420319471E-94</v>
      </c>
      <c r="HS160" s="86">
        <f t="shared" si="171"/>
        <v>0.34197671230309579</v>
      </c>
      <c r="HT160" s="86">
        <f t="shared" si="171"/>
        <v>0.33633368168254241</v>
      </c>
      <c r="HU160" s="86">
        <f t="shared" si="171"/>
        <v>0.15722443506978223</v>
      </c>
      <c r="HV160" s="86">
        <f t="shared" si="171"/>
        <v>0.28334501412745949</v>
      </c>
      <c r="HW160" s="86">
        <f t="shared" si="171"/>
        <v>0.21026003580483238</v>
      </c>
      <c r="HX160" s="86">
        <f t="shared" si="171"/>
        <v>0.14300991916092462</v>
      </c>
      <c r="HY160" s="86">
        <f t="shared" si="171"/>
        <v>0.1596474966383627</v>
      </c>
      <c r="HZ160" s="86">
        <f t="shared" si="171"/>
        <v>8.0805503674493379E-2</v>
      </c>
      <c r="IA160" s="86">
        <f t="shared" si="171"/>
        <v>2.1506867768022735E-2</v>
      </c>
      <c r="IB160" s="86">
        <f t="shared" si="171"/>
        <v>2.0577078986201206E-2</v>
      </c>
      <c r="IC160" s="86">
        <f t="shared" si="171"/>
        <v>7.2393952920472154E-2</v>
      </c>
      <c r="ID160" s="86">
        <f t="shared" si="171"/>
        <v>0.24376697883009699</v>
      </c>
      <c r="IE160" s="86">
        <f t="shared" si="171"/>
        <v>0.17674039775902742</v>
      </c>
      <c r="IF160" s="86">
        <f t="shared" si="171"/>
        <v>0.23872507858599054</v>
      </c>
      <c r="IG160" s="86">
        <f t="shared" si="171"/>
        <v>0.46192286503334679</v>
      </c>
      <c r="II160" s="86">
        <f t="shared" si="172"/>
        <v>4.1557364128576706E-13</v>
      </c>
      <c r="IJ160" s="86">
        <f t="shared" si="172"/>
        <v>3.174697311956634E-21</v>
      </c>
      <c r="IK160" s="86">
        <f t="shared" si="172"/>
        <v>9.9631125287066793E-14</v>
      </c>
      <c r="IL160" s="86">
        <f t="shared" si="172"/>
        <v>7.6921017651281293E-15</v>
      </c>
      <c r="IM160" s="86">
        <f t="shared" si="172"/>
        <v>2.9770003527647156E-23</v>
      </c>
      <c r="IN160" s="86">
        <f t="shared" si="172"/>
        <v>5.4300925167482039E-16</v>
      </c>
      <c r="IO160" s="86">
        <f t="shared" si="172"/>
        <v>1.3921891579934575E-15</v>
      </c>
      <c r="IP160" s="86">
        <f t="shared" si="172"/>
        <v>3.0310590394839272E-14</v>
      </c>
      <c r="IQ160" s="86">
        <f t="shared" si="172"/>
        <v>4.716678685148998E-11</v>
      </c>
      <c r="IR160" s="86">
        <f t="shared" si="172"/>
        <v>7.083556258770317E-13</v>
      </c>
      <c r="IS160" s="86">
        <f t="shared" si="172"/>
        <v>1.3018299598911221E-14</v>
      </c>
      <c r="IT160" s="86">
        <f t="shared" si="172"/>
        <v>8.9427166262858522E-14</v>
      </c>
      <c r="IU160" s="86">
        <f t="shared" si="172"/>
        <v>1.8369048001548849E-14</v>
      </c>
      <c r="IV160" s="86">
        <f t="shared" si="172"/>
        <v>3.398379527987776E-10</v>
      </c>
      <c r="IW160" s="86">
        <f t="shared" si="172"/>
        <v>3.0988885221348204E-11</v>
      </c>
      <c r="IY160" s="86">
        <f t="shared" si="173"/>
        <v>0.34197671230351134</v>
      </c>
      <c r="IZ160" s="86">
        <f t="shared" si="173"/>
        <v>0.33633368168254241</v>
      </c>
      <c r="JA160" s="86">
        <f t="shared" si="173"/>
        <v>0.15722443506988187</v>
      </c>
      <c r="JB160" s="86">
        <f t="shared" si="173"/>
        <v>0.28334501412746721</v>
      </c>
      <c r="JC160" s="86">
        <f t="shared" si="173"/>
        <v>0.21026003580483238</v>
      </c>
      <c r="JD160" s="86">
        <f t="shared" si="173"/>
        <v>0.14300991916092518</v>
      </c>
      <c r="JE160" s="86">
        <f t="shared" si="173"/>
        <v>0.15964749663836408</v>
      </c>
      <c r="JF160" s="86">
        <f t="shared" si="173"/>
        <v>8.0805503674523688E-2</v>
      </c>
      <c r="JG160" s="86">
        <f t="shared" si="173"/>
        <v>2.1506867815189522E-2</v>
      </c>
      <c r="JH160" s="86">
        <f t="shared" si="173"/>
        <v>2.0577078986909563E-2</v>
      </c>
      <c r="JI160" s="86">
        <f t="shared" si="173"/>
        <v>7.2393952920485172E-2</v>
      </c>
      <c r="JJ160" s="86">
        <f t="shared" si="173"/>
        <v>0.24376697883018641</v>
      </c>
      <c r="JK160" s="86">
        <f t="shared" si="173"/>
        <v>0.17674039775904579</v>
      </c>
      <c r="JL160" s="86">
        <f t="shared" si="173"/>
        <v>0.2387250789258285</v>
      </c>
      <c r="JM160" s="86">
        <f t="shared" si="173"/>
        <v>0.46192286506433566</v>
      </c>
    </row>
    <row r="161" spans="2:273" x14ac:dyDescent="0.25">
      <c r="B161" s="2">
        <v>134</v>
      </c>
      <c r="C161" s="37">
        <v>45.207000000000001</v>
      </c>
      <c r="D161" s="37">
        <v>49.128999999999998</v>
      </c>
      <c r="E161" s="37">
        <v>50.741999999999997</v>
      </c>
      <c r="F161" s="37">
        <v>46.484000000000002</v>
      </c>
      <c r="G161" s="37">
        <v>48.484000000000002</v>
      </c>
      <c r="H161" s="37">
        <v>45.23</v>
      </c>
      <c r="I161" s="37">
        <v>42</v>
      </c>
      <c r="J161" s="37">
        <v>41.377000000000002</v>
      </c>
      <c r="K161" s="37">
        <v>45.475000000000001</v>
      </c>
      <c r="L161" s="37">
        <v>45.671999999999997</v>
      </c>
      <c r="M161" s="37">
        <v>43.851999999999997</v>
      </c>
      <c r="N161" s="37">
        <v>44.328000000000003</v>
      </c>
      <c r="O161" s="37">
        <v>43.557000000000002</v>
      </c>
      <c r="P161" s="37">
        <v>50.622999999999998</v>
      </c>
      <c r="Q161" s="37">
        <v>85.638999999999996</v>
      </c>
      <c r="S161" s="4">
        <f t="shared" si="174"/>
        <v>45.518383066518176</v>
      </c>
      <c r="T161" s="4">
        <f t="shared" si="174"/>
        <v>48.051177760035152</v>
      </c>
      <c r="U161" s="4">
        <f t="shared" si="174"/>
        <v>48.40403913050887</v>
      </c>
      <c r="V161" s="4">
        <f t="shared" si="174"/>
        <v>48.772242300637465</v>
      </c>
      <c r="W161" s="4">
        <f t="shared" si="174"/>
        <v>46.941282818720417</v>
      </c>
      <c r="X161" s="4">
        <f t="shared" si="174"/>
        <v>44.312893507756819</v>
      </c>
      <c r="Y161" s="4">
        <f t="shared" si="174"/>
        <v>44.374160458890771</v>
      </c>
      <c r="Z161" s="4">
        <f t="shared" si="174"/>
        <v>42.763095683640728</v>
      </c>
      <c r="AA161" s="4">
        <f t="shared" si="174"/>
        <v>45.899373212054741</v>
      </c>
      <c r="AB161" s="4">
        <f t="shared" si="174"/>
        <v>45.579827195928836</v>
      </c>
      <c r="AC161" s="4">
        <f t="shared" si="174"/>
        <v>43.888029825674089</v>
      </c>
      <c r="AD161" s="4">
        <f t="shared" si="174"/>
        <v>45.555636576616386</v>
      </c>
      <c r="AE161" s="4">
        <f t="shared" si="174"/>
        <v>46.087836559496303</v>
      </c>
      <c r="AF161" s="4">
        <f t="shared" si="174"/>
        <v>50.528581200340582</v>
      </c>
      <c r="AG161" s="4">
        <f t="shared" si="174"/>
        <v>83.727012725181837</v>
      </c>
      <c r="AI161" s="4">
        <f t="shared" si="175"/>
        <v>-0.31138306651817516</v>
      </c>
      <c r="AJ161" s="4">
        <f t="shared" si="175"/>
        <v>1.0778222399648456</v>
      </c>
      <c r="AK161" s="4">
        <f t="shared" si="175"/>
        <v>2.3379608694911269</v>
      </c>
      <c r="AL161" s="4">
        <f t="shared" si="175"/>
        <v>-2.2882423006374637</v>
      </c>
      <c r="AM161" s="4">
        <f t="shared" si="175"/>
        <v>1.5427171812795848</v>
      </c>
      <c r="AN161" s="4">
        <f t="shared" si="175"/>
        <v>0.9171064922431782</v>
      </c>
      <c r="AO161" s="4">
        <f t="shared" si="175"/>
        <v>-2.3741604588907705</v>
      </c>
      <c r="AP161" s="4">
        <f t="shared" si="175"/>
        <v>-1.3860956836407254</v>
      </c>
      <c r="AQ161" s="4">
        <f t="shared" si="175"/>
        <v>-0.42437321205473921</v>
      </c>
      <c r="AR161" s="4">
        <f t="shared" si="175"/>
        <v>9.2172804071161352E-2</v>
      </c>
      <c r="AS161" s="4">
        <f t="shared" si="175"/>
        <v>-3.6029825674091853E-2</v>
      </c>
      <c r="AT161" s="4">
        <f t="shared" si="175"/>
        <v>-1.2276365766163835</v>
      </c>
      <c r="AU161" s="4">
        <f t="shared" si="175"/>
        <v>-2.5308365594963007</v>
      </c>
      <c r="AV161" s="4">
        <f t="shared" si="175"/>
        <v>9.4418799659415242E-2</v>
      </c>
      <c r="AW161" s="4">
        <f t="shared" si="175"/>
        <v>1.9119872748181592</v>
      </c>
      <c r="AY161" s="2">
        <f t="shared" ref="AY161:BM177" si="214">IF(OR($B161 &lt; C$230, $B161 &gt; C$233), #N/A, ((1-FG161)*DK161) + (FG161 - FW161)*EA161 + (FW161*EQ161))</f>
        <v>45.518383066518176</v>
      </c>
      <c r="AZ161" s="2">
        <f t="shared" si="214"/>
        <v>46.932698601502373</v>
      </c>
      <c r="BA161" s="2">
        <f t="shared" si="214"/>
        <v>48.129829752477391</v>
      </c>
      <c r="BB161" s="2">
        <f t="shared" si="214"/>
        <v>47.72846683588434</v>
      </c>
      <c r="BC161" s="2">
        <f t="shared" si="214"/>
        <v>46.290630419129691</v>
      </c>
      <c r="BD161" s="2">
        <f t="shared" si="214"/>
        <v>43.998373817047792</v>
      </c>
      <c r="BE161" s="2">
        <f t="shared" si="214"/>
        <v>43.926346703359066</v>
      </c>
      <c r="BF161" s="2">
        <f t="shared" si="214"/>
        <v>42.646846246412174</v>
      </c>
      <c r="BG161" s="2">
        <f t="shared" si="214"/>
        <v>45.889578254552632</v>
      </c>
      <c r="BH161" s="2">
        <f t="shared" si="214"/>
        <v>45.569884227635413</v>
      </c>
      <c r="BI161" s="2">
        <f t="shared" si="214"/>
        <v>43.758116614100658</v>
      </c>
      <c r="BJ161" s="2">
        <f t="shared" si="214"/>
        <v>43.765830494322401</v>
      </c>
      <c r="BK161" s="2">
        <f t="shared" si="214"/>
        <v>44.906066778918614</v>
      </c>
      <c r="BL161" s="2">
        <f t="shared" si="214"/>
        <v>45.235034274357773</v>
      </c>
      <c r="BM161" s="2">
        <f t="shared" si="214"/>
        <v>48.257798731337601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>
        <f t="shared" si="215"/>
        <v>45.671999999999997</v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>
        <f t="shared" si="206"/>
        <v>45.671999999999997</v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56.978238311319984</v>
      </c>
      <c r="DL161" s="2">
        <f t="shared" si="176"/>
        <v>80.337272727272719</v>
      </c>
      <c r="DM161" s="2">
        <f t="shared" si="176"/>
        <v>121.41625369978857</v>
      </c>
      <c r="DN161" s="2">
        <f t="shared" si="176"/>
        <v>110.50725369978859</v>
      </c>
      <c r="DO161" s="2">
        <f t="shared" si="176"/>
        <v>83.361813953488365</v>
      </c>
      <c r="DP161" s="2">
        <f t="shared" si="176"/>
        <v>90.473695993031356</v>
      </c>
      <c r="DQ161" s="2">
        <f t="shared" si="176"/>
        <v>100.04526004228332</v>
      </c>
      <c r="DR161" s="2">
        <f t="shared" si="176"/>
        <v>99.211928571428558</v>
      </c>
      <c r="DS161" s="2">
        <f t="shared" si="176"/>
        <v>82.015158536585346</v>
      </c>
      <c r="DT161" s="2">
        <f t="shared" si="176"/>
        <v>103.97917813765183</v>
      </c>
      <c r="DU161" s="2">
        <f t="shared" si="176"/>
        <v>84.040749812382742</v>
      </c>
      <c r="DV161" s="2">
        <f t="shared" si="176"/>
        <v>96.327905248089024</v>
      </c>
      <c r="DW161" s="2">
        <f t="shared" si="176"/>
        <v>95.983882512835976</v>
      </c>
      <c r="DX161" s="2">
        <f t="shared" si="176"/>
        <v>69.967106123220688</v>
      </c>
      <c r="DY161" s="2">
        <f t="shared" si="176"/>
        <v>57.692148083623692</v>
      </c>
      <c r="EA161" s="2">
        <f t="shared" si="213"/>
        <v>45.566215856695315</v>
      </c>
      <c r="EB161" s="2">
        <f t="shared" si="213"/>
        <v>46.953949778690671</v>
      </c>
      <c r="EC161" s="2">
        <f t="shared" si="213"/>
        <v>48.17173197545862</v>
      </c>
      <c r="ED161" s="2">
        <f t="shared" si="213"/>
        <v>47.739513339956005</v>
      </c>
      <c r="EE161" s="2">
        <f t="shared" si="213"/>
        <v>46.274147899662545</v>
      </c>
      <c r="EF161" s="2">
        <f t="shared" si="213"/>
        <v>43.896281377498852</v>
      </c>
      <c r="EG161" s="2">
        <f t="shared" si="213"/>
        <v>43.909241579063142</v>
      </c>
      <c r="EH161" s="2">
        <f t="shared" si="213"/>
        <v>42.518736468623516</v>
      </c>
      <c r="EI161" s="2">
        <f t="shared" si="213"/>
        <v>45.978710674763661</v>
      </c>
      <c r="EJ161" s="2">
        <f t="shared" si="213"/>
        <v>45.604855534236805</v>
      </c>
      <c r="EK161" s="2">
        <f t="shared" si="212"/>
        <v>43.731269237566714</v>
      </c>
      <c r="EL161" s="2">
        <f t="shared" si="179"/>
        <v>43.704164757507186</v>
      </c>
      <c r="EM161" s="2">
        <f t="shared" si="179"/>
        <v>44.844662798995628</v>
      </c>
      <c r="EN161" s="2">
        <f t="shared" si="179"/>
        <v>45.211044099498594</v>
      </c>
      <c r="EO161" s="2">
        <f t="shared" si="179"/>
        <v>48.29980171415535</v>
      </c>
      <c r="EQ161" s="2">
        <f t="shared" si="177"/>
        <v>44.9324429226115</v>
      </c>
      <c r="ER161" s="2">
        <f t="shared" si="177"/>
        <v>46.490560722867443</v>
      </c>
      <c r="ES161" s="2">
        <f t="shared" si="177"/>
        <v>47.518145155347447</v>
      </c>
      <c r="ET161" s="2">
        <f t="shared" si="177"/>
        <v>47.389581451198438</v>
      </c>
      <c r="EU161" s="2">
        <f t="shared" si="177"/>
        <v>46.365367512925452</v>
      </c>
      <c r="EV161" s="2">
        <f t="shared" si="177"/>
        <v>44.912776853862241</v>
      </c>
      <c r="EW161" s="2">
        <f t="shared" si="177"/>
        <v>43.943421430815235</v>
      </c>
      <c r="EX161" s="2">
        <f t="shared" si="177"/>
        <v>43.609563293227126</v>
      </c>
      <c r="EY161" s="2">
        <f t="shared" si="177"/>
        <v>45.244438696154461</v>
      </c>
      <c r="EZ161" s="2">
        <f t="shared" si="177"/>
        <v>45.182497285655529</v>
      </c>
      <c r="FA161" s="2">
        <f t="shared" si="177"/>
        <v>43.87884549151326</v>
      </c>
      <c r="FB161" s="2">
        <f t="shared" si="177"/>
        <v>44.248645878769779</v>
      </c>
      <c r="FC161" s="2">
        <f t="shared" si="177"/>
        <v>45.367434449404115</v>
      </c>
      <c r="FD161" s="2">
        <f t="shared" si="177"/>
        <v>45.449320489459438</v>
      </c>
      <c r="FE161" s="2">
        <f t="shared" si="177"/>
        <v>47.543929795638704</v>
      </c>
      <c r="FG161" s="2">
        <f t="shared" si="178"/>
        <v>0.9997793715800366</v>
      </c>
      <c r="FH161" s="2">
        <f t="shared" si="178"/>
        <v>0.99975326692227418</v>
      </c>
      <c r="FI161" s="2">
        <f t="shared" si="178"/>
        <v>0.99975739970637156</v>
      </c>
      <c r="FJ161" s="2">
        <f t="shared" si="178"/>
        <v>0.99975730703930987</v>
      </c>
      <c r="FK161" s="2">
        <f t="shared" si="178"/>
        <v>0.99973944810167592</v>
      </c>
      <c r="FL161" s="2">
        <f t="shared" si="178"/>
        <v>0.9997354535655516</v>
      </c>
      <c r="FM161" s="2">
        <f t="shared" si="178"/>
        <v>0.99974674685561793</v>
      </c>
      <c r="FN161" s="2">
        <f t="shared" si="178"/>
        <v>0.99973147396380224</v>
      </c>
      <c r="FO161" s="2">
        <f t="shared" si="178"/>
        <v>0.99973498078056555</v>
      </c>
      <c r="FP161" s="2">
        <f t="shared" si="178"/>
        <v>0.99970144398254335</v>
      </c>
      <c r="FQ161" s="2">
        <f t="shared" si="178"/>
        <v>0.99971004644844685</v>
      </c>
      <c r="FR161" s="2">
        <f t="shared" si="178"/>
        <v>0.99970936777086539</v>
      </c>
      <c r="FS161" s="2">
        <f t="shared" si="178"/>
        <v>0.99973427108645074</v>
      </c>
      <c r="FT161" s="2">
        <f t="shared" si="178"/>
        <v>0.99970821023042233</v>
      </c>
      <c r="FU161" s="2">
        <f t="shared" si="178"/>
        <v>0.99970971661497554</v>
      </c>
      <c r="FW161" s="2">
        <f t="shared" ref="FW161:GK177" si="216">POWER(10,($B161-C$232)/C$229)/(1+POWER(10,($B161-C$232)/C$229))</f>
        <v>7.9445814032246723E-2</v>
      </c>
      <c r="FX161" s="2">
        <f t="shared" si="216"/>
        <v>6.3635398448781619E-2</v>
      </c>
      <c r="FY161" s="2">
        <f t="shared" si="216"/>
        <v>9.1298299815896738E-2</v>
      </c>
      <c r="FZ161" s="2">
        <f t="shared" si="216"/>
        <v>7.5099737005178427E-2</v>
      </c>
      <c r="GA161" s="2">
        <f t="shared" si="216"/>
        <v>7.4756485239193704E-2</v>
      </c>
      <c r="GB161" s="2">
        <f t="shared" si="216"/>
        <v>8.8313772834229601E-2</v>
      </c>
      <c r="GC161" s="2">
        <f t="shared" si="216"/>
        <v>8.450888341973628E-2</v>
      </c>
      <c r="GD161" s="2">
        <f t="shared" si="216"/>
        <v>0.10348680201820057</v>
      </c>
      <c r="GE161" s="2">
        <f t="shared" si="216"/>
        <v>0.1343953934909525</v>
      </c>
      <c r="GF161" s="2">
        <f t="shared" si="216"/>
        <v>0.12406366409466336</v>
      </c>
      <c r="GG161" s="2">
        <f t="shared" si="216"/>
        <v>0.10272316226093552</v>
      </c>
      <c r="GH161" s="2">
        <f t="shared" si="216"/>
        <v>8.5166555827524706E-2</v>
      </c>
      <c r="GI161" s="2">
        <f t="shared" si="216"/>
        <v>9.1464046666094201E-2</v>
      </c>
      <c r="GJ161" s="2">
        <f t="shared" si="216"/>
        <v>7.0366221463960793E-2</v>
      </c>
      <c r="GK161" s="2">
        <f t="shared" si="216"/>
        <v>5.9175931555943216E-2</v>
      </c>
      <c r="GM161" s="86">
        <f t="shared" ref="GM161:HA177" si="217" xml:space="preserve"> _xlfn.NORM.DIST($B161, C$7, ABS(C$11), TRUE) * _xlfn.NORM.DIST(($B161 - C$7)*C$15, 0, ABS(C$11), TRUE) * 2</f>
        <v>4.4987890034448715E-98</v>
      </c>
      <c r="GN161" s="86">
        <f t="shared" si="217"/>
        <v>3.5194703531326983E-125</v>
      </c>
      <c r="GO161" s="86">
        <f t="shared" si="217"/>
        <v>1.3207542494319051E-230</v>
      </c>
      <c r="GP161" s="86">
        <f t="shared" si="217"/>
        <v>1.6045294593435594E-228</v>
      </c>
      <c r="GQ161" s="86">
        <f t="shared" si="217"/>
        <v>1.1919839189350727E-236</v>
      </c>
      <c r="GR161" s="86">
        <f t="shared" si="217"/>
        <v>6.0730870304812397E-262</v>
      </c>
      <c r="GS161" s="86">
        <f t="shared" si="217"/>
        <v>2.5471466441534669E-261</v>
      </c>
      <c r="GT161" s="86">
        <f t="shared" si="217"/>
        <v>3.4382170193129245E-257</v>
      </c>
      <c r="GU161" s="86">
        <f t="shared" si="217"/>
        <v>5.0673480827796236E-258</v>
      </c>
      <c r="GV161" s="86">
        <f t="shared" si="217"/>
        <v>3.2472848913132196E-243</v>
      </c>
      <c r="GW161" s="86">
        <f t="shared" si="217"/>
        <v>2.5173241273770956E-231</v>
      </c>
      <c r="GX161" s="86">
        <f t="shared" si="217"/>
        <v>3.4230479830896677E-144</v>
      </c>
      <c r="GY161" s="86">
        <f t="shared" si="217"/>
        <v>3.9303050127527658E-144</v>
      </c>
      <c r="GZ161" s="86">
        <f t="shared" si="217"/>
        <v>2.641145608426006E-182</v>
      </c>
      <c r="HA161" s="86">
        <f t="shared" si="217"/>
        <v>7.3602924104700337E-187</v>
      </c>
      <c r="HC161" s="86">
        <f t="shared" si="181"/>
        <v>6.2055985060809205E-60</v>
      </c>
      <c r="HD161" s="86">
        <f t="shared" si="181"/>
        <v>5.169908208512589E-99</v>
      </c>
      <c r="HE161" s="86">
        <f t="shared" si="181"/>
        <v>2.0401333812818191E-132</v>
      </c>
      <c r="HF161" s="86">
        <f t="shared" si="180"/>
        <v>1.69560695093593E-156</v>
      </c>
      <c r="HG161" s="86">
        <f t="shared" si="180"/>
        <v>5.9213552183568687E-71</v>
      </c>
      <c r="HH161" s="86">
        <f t="shared" si="180"/>
        <v>5.6259456826284365E-149</v>
      </c>
      <c r="HI161" s="86">
        <f t="shared" si="180"/>
        <v>1.5636418863402277E-127</v>
      </c>
      <c r="HJ161" s="86">
        <f t="shared" si="180"/>
        <v>1.9156292423821807E-148</v>
      </c>
      <c r="HK161" s="86">
        <f t="shared" si="180"/>
        <v>1.4988949941667433E-135</v>
      </c>
      <c r="HL161" s="86">
        <f t="shared" si="161"/>
        <v>1.3125822859842544E-152</v>
      </c>
      <c r="HM161" s="86">
        <f t="shared" si="161"/>
        <v>2.4112959730769375E-114</v>
      </c>
      <c r="HN161" s="86">
        <f t="shared" si="161"/>
        <v>3.5041801829483589E-110</v>
      </c>
      <c r="HO161" s="86">
        <f t="shared" si="161"/>
        <v>1.0994727860966313E-78</v>
      </c>
      <c r="HP161" s="86">
        <f t="shared" si="161"/>
        <v>3.177796350015325E-78</v>
      </c>
      <c r="HQ161" s="86">
        <f t="shared" si="161"/>
        <v>1.9187982634748358E-98</v>
      </c>
      <c r="HS161" s="86">
        <f t="shared" ref="HS161:IG177" si="218" xml:space="preserve"> _xlfn.NORM.DIST($B161, C$9, ABS(C$13), TRUE) * _xlfn.NORM.DIST(($B161 - C$9)*C$17, 0, ABS(C$13), TRUE) * 2</f>
        <v>0.26660183297940798</v>
      </c>
      <c r="HT161" s="86">
        <f t="shared" si="218"/>
        <v>0.2468628501142284</v>
      </c>
      <c r="HU161" s="86">
        <f t="shared" si="218"/>
        <v>0.10098728118525926</v>
      </c>
      <c r="HV161" s="86">
        <f t="shared" si="218"/>
        <v>0.20755948500978766</v>
      </c>
      <c r="HW161" s="86">
        <f t="shared" si="218"/>
        <v>0.12914278354657399</v>
      </c>
      <c r="HX161" s="86">
        <f t="shared" si="218"/>
        <v>8.7291776750269487E-2</v>
      </c>
      <c r="HY161" s="86">
        <f t="shared" si="218"/>
        <v>0.1010385532482002</v>
      </c>
      <c r="HZ161" s="86">
        <f t="shared" si="218"/>
        <v>4.4952958932509099E-2</v>
      </c>
      <c r="IA161" s="86">
        <f t="shared" si="218"/>
        <v>1.0273882581446604E-2</v>
      </c>
      <c r="IB161" s="86">
        <f t="shared" si="218"/>
        <v>9.4710428827214348E-3</v>
      </c>
      <c r="IC161" s="86">
        <f t="shared" si="218"/>
        <v>3.9411735939540241E-2</v>
      </c>
      <c r="ID161" s="86">
        <f t="shared" si="218"/>
        <v>0.17193810905367457</v>
      </c>
      <c r="IE161" s="86">
        <f t="shared" si="218"/>
        <v>0.11420054168925217</v>
      </c>
      <c r="IF161" s="86">
        <f t="shared" si="218"/>
        <v>0.14700154800349977</v>
      </c>
      <c r="IG161" s="86">
        <f t="shared" si="218"/>
        <v>0.38052537478808007</v>
      </c>
      <c r="II161" s="86">
        <f t="shared" ref="II161:IW177" si="219" xml:space="preserve"> _xlfn.NORM.DIST($B161, C$10, ABS(C$14), TRUE) * _xlfn.NORM.DIST(($B161 - C$10)*C$18, 0, ABS(C$14), TRUE) * 2</f>
        <v>2.7945009797236339E-12</v>
      </c>
      <c r="IJ161" s="86">
        <f t="shared" si="219"/>
        <v>6.0402516144547776E-20</v>
      </c>
      <c r="IK161" s="86">
        <f t="shared" si="219"/>
        <v>8.3904977783772681E-13</v>
      </c>
      <c r="IL161" s="86">
        <f t="shared" si="219"/>
        <v>6.5032807275866572E-14</v>
      </c>
      <c r="IM161" s="86">
        <f t="shared" si="219"/>
        <v>9.4581072766180936E-22</v>
      </c>
      <c r="IN161" s="86">
        <f t="shared" si="219"/>
        <v>6.4942985395396453E-15</v>
      </c>
      <c r="IO161" s="86">
        <f t="shared" si="219"/>
        <v>1.48380173322863E-14</v>
      </c>
      <c r="IP161" s="86">
        <f t="shared" si="219"/>
        <v>3.1889746935788378E-13</v>
      </c>
      <c r="IQ161" s="86">
        <f t="shared" si="219"/>
        <v>3.6198172387692174E-10</v>
      </c>
      <c r="IR161" s="86">
        <f t="shared" si="219"/>
        <v>7.1417904228916768E-12</v>
      </c>
      <c r="IS161" s="86">
        <f t="shared" si="219"/>
        <v>1.4514539128257209E-13</v>
      </c>
      <c r="IT161" s="86">
        <f t="shared" si="219"/>
        <v>7.114760713306499E-13</v>
      </c>
      <c r="IU161" s="86">
        <f t="shared" si="219"/>
        <v>1.7574920745579808E-13</v>
      </c>
      <c r="IV161" s="86">
        <f t="shared" si="219"/>
        <v>1.3355147047808917E-9</v>
      </c>
      <c r="IW161" s="86">
        <f t="shared" si="219"/>
        <v>1.2948313554078089E-10</v>
      </c>
      <c r="IY161" s="86">
        <f t="shared" ref="IY161:JM177" si="220">GM161+HC161+HS161+II161</f>
        <v>0.26660183298220247</v>
      </c>
      <c r="IZ161" s="86">
        <f t="shared" si="220"/>
        <v>0.2468628501142284</v>
      </c>
      <c r="JA161" s="86">
        <f t="shared" si="220"/>
        <v>0.10098728118609832</v>
      </c>
      <c r="JB161" s="86">
        <f t="shared" si="220"/>
        <v>0.20755948500985269</v>
      </c>
      <c r="JC161" s="86">
        <f t="shared" si="220"/>
        <v>0.12914278354657399</v>
      </c>
      <c r="JD161" s="86">
        <f t="shared" si="220"/>
        <v>8.7291776750275982E-2</v>
      </c>
      <c r="JE161" s="86">
        <f t="shared" si="220"/>
        <v>0.10103855324821504</v>
      </c>
      <c r="JF161" s="86">
        <f t="shared" si="220"/>
        <v>4.4952958932827997E-2</v>
      </c>
      <c r="JG161" s="86">
        <f t="shared" si="220"/>
        <v>1.0273882943428328E-2</v>
      </c>
      <c r="JH161" s="86">
        <f t="shared" si="220"/>
        <v>9.4710428898632255E-3</v>
      </c>
      <c r="JI161" s="86">
        <f t="shared" si="220"/>
        <v>3.9411735939685388E-2</v>
      </c>
      <c r="JJ161" s="86">
        <f t="shared" si="220"/>
        <v>0.17193810905438606</v>
      </c>
      <c r="JK161" s="86">
        <f t="shared" si="220"/>
        <v>0.11420054168942792</v>
      </c>
      <c r="JL161" s="86">
        <f t="shared" si="220"/>
        <v>0.14700154933901446</v>
      </c>
      <c r="JM161" s="86">
        <f t="shared" si="220"/>
        <v>0.38052537491756322</v>
      </c>
    </row>
    <row r="162" spans="2:273" x14ac:dyDescent="0.25">
      <c r="B162" s="2">
        <v>135</v>
      </c>
      <c r="C162" s="37">
        <v>43.966000000000001</v>
      </c>
      <c r="D162" s="37">
        <v>49.694000000000003</v>
      </c>
      <c r="E162" s="37">
        <v>50.064999999999998</v>
      </c>
      <c r="F162" s="37">
        <v>43.774000000000001</v>
      </c>
      <c r="G162" s="37">
        <v>46.468000000000004</v>
      </c>
      <c r="H162" s="37">
        <v>45.851999999999997</v>
      </c>
      <c r="I162" s="37">
        <v>43.671999999999997</v>
      </c>
      <c r="J162" s="37">
        <v>40.835999999999999</v>
      </c>
      <c r="K162" s="37">
        <v>45.933999999999997</v>
      </c>
      <c r="L162" s="37">
        <v>47.015999999999998</v>
      </c>
      <c r="M162" s="37">
        <v>40.213000000000001</v>
      </c>
      <c r="N162" s="37">
        <v>43.753999999999998</v>
      </c>
      <c r="O162" s="37">
        <v>45.18</v>
      </c>
      <c r="P162" s="37">
        <v>48.851999999999997</v>
      </c>
      <c r="Q162" s="37">
        <v>72.656000000000006</v>
      </c>
      <c r="S162" s="4">
        <f t="shared" si="174"/>
        <v>45.427997092729647</v>
      </c>
      <c r="T162" s="4">
        <f t="shared" si="174"/>
        <v>47.33330995054029</v>
      </c>
      <c r="U162" s="4">
        <f t="shared" si="174"/>
        <v>48.094419517871586</v>
      </c>
      <c r="V162" s="4">
        <f t="shared" si="174"/>
        <v>48.142512451186661</v>
      </c>
      <c r="W162" s="4">
        <f t="shared" si="174"/>
        <v>46.395237730960766</v>
      </c>
      <c r="X162" s="4">
        <f t="shared" si="174"/>
        <v>43.958278208507473</v>
      </c>
      <c r="Y162" s="4">
        <f t="shared" si="174"/>
        <v>43.94967429392441</v>
      </c>
      <c r="Z162" s="4">
        <f t="shared" si="174"/>
        <v>42.515003320660583</v>
      </c>
      <c r="AA162" s="4">
        <f t="shared" si="174"/>
        <v>45.816260687454047</v>
      </c>
      <c r="AB162" s="4">
        <f t="shared" si="174"/>
        <v>45.448941402530146</v>
      </c>
      <c r="AC162" s="4">
        <f t="shared" si="174"/>
        <v>43.643780315313258</v>
      </c>
      <c r="AD162" s="4">
        <f t="shared" si="174"/>
        <v>44.454750932042352</v>
      </c>
      <c r="AE162" s="4">
        <f t="shared" si="174"/>
        <v>45.228123852172963</v>
      </c>
      <c r="AF162" s="4">
        <f t="shared" si="174"/>
        <v>47.449875913141476</v>
      </c>
      <c r="AG162" s="4">
        <f t="shared" si="174"/>
        <v>71.63972183845469</v>
      </c>
      <c r="AI162" s="4">
        <f t="shared" si="175"/>
        <v>-1.4619970927296464</v>
      </c>
      <c r="AJ162" s="4">
        <f t="shared" si="175"/>
        <v>2.3606900494597127</v>
      </c>
      <c r="AK162" s="4">
        <f t="shared" si="175"/>
        <v>1.9705804821284119</v>
      </c>
      <c r="AL162" s="4">
        <f t="shared" si="175"/>
        <v>-4.3685124511866604</v>
      </c>
      <c r="AM162" s="4">
        <f t="shared" si="175"/>
        <v>7.2762269039237992E-2</v>
      </c>
      <c r="AN162" s="4">
        <f t="shared" si="175"/>
        <v>1.8937217914925242</v>
      </c>
      <c r="AO162" s="4">
        <f t="shared" si="175"/>
        <v>-0.27767429392441301</v>
      </c>
      <c r="AP162" s="4">
        <f t="shared" si="175"/>
        <v>-1.6790033206605841</v>
      </c>
      <c r="AQ162" s="4">
        <f t="shared" si="175"/>
        <v>0.11773931254595027</v>
      </c>
      <c r="AR162" s="4">
        <f t="shared" si="175"/>
        <v>1.5670585974698525</v>
      </c>
      <c r="AS162" s="4">
        <f t="shared" si="175"/>
        <v>-3.4307803153132568</v>
      </c>
      <c r="AT162" s="4">
        <f t="shared" si="175"/>
        <v>-0.70075093204235372</v>
      </c>
      <c r="AU162" s="4">
        <f t="shared" si="175"/>
        <v>-4.8123852172963666E-2</v>
      </c>
      <c r="AV162" s="4">
        <f t="shared" si="175"/>
        <v>1.402124086858521</v>
      </c>
      <c r="AW162" s="4">
        <f t="shared" si="175"/>
        <v>1.0162781615453156</v>
      </c>
      <c r="AY162" s="2">
        <f t="shared" si="214"/>
        <v>45.427997092729647</v>
      </c>
      <c r="AZ162" s="2">
        <f t="shared" si="214"/>
        <v>46.802062590952659</v>
      </c>
      <c r="BA162" s="2">
        <f t="shared" si="214"/>
        <v>47.985013190495224</v>
      </c>
      <c r="BB162" s="2">
        <f t="shared" si="214"/>
        <v>47.623795093280059</v>
      </c>
      <c r="BC162" s="2">
        <f t="shared" si="214"/>
        <v>46.171408713656128</v>
      </c>
      <c r="BD162" s="2">
        <f t="shared" si="214"/>
        <v>43.845420410978448</v>
      </c>
      <c r="BE162" s="2">
        <f t="shared" si="214"/>
        <v>43.777227320324322</v>
      </c>
      <c r="BF162" s="2">
        <f t="shared" si="214"/>
        <v>42.479472579846785</v>
      </c>
      <c r="BG162" s="2">
        <f t="shared" si="214"/>
        <v>45.813983744867812</v>
      </c>
      <c r="BH162" s="2">
        <f t="shared" si="214"/>
        <v>45.44680494199325</v>
      </c>
      <c r="BI162" s="2">
        <f t="shared" si="214"/>
        <v>43.605661879045329</v>
      </c>
      <c r="BJ162" s="2">
        <f t="shared" si="214"/>
        <v>43.618574786354429</v>
      </c>
      <c r="BK162" s="2">
        <f t="shared" si="214"/>
        <v>44.756595095784043</v>
      </c>
      <c r="BL162" s="2">
        <f t="shared" si="214"/>
        <v>45.089403201878277</v>
      </c>
      <c r="BM162" s="2">
        <f t="shared" si="214"/>
        <v>48.152112467770735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>
        <f t="shared" si="215"/>
        <v>45.933999999999997</v>
      </c>
      <c r="CN162" s="2">
        <f t="shared" si="215"/>
        <v>47.015999999999998</v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>
        <f t="shared" si="205"/>
        <v>45.933999999999997</v>
      </c>
      <c r="DD162" s="2">
        <f t="shared" si="206"/>
        <v>47.015999999999998</v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56.981005672149735</v>
      </c>
      <c r="DL162" s="2">
        <f t="shared" si="176"/>
        <v>80.493196969696953</v>
      </c>
      <c r="DM162" s="2">
        <f t="shared" si="176"/>
        <v>121.901277167019</v>
      </c>
      <c r="DN162" s="2">
        <f t="shared" si="176"/>
        <v>110.88959231853418</v>
      </c>
      <c r="DO162" s="2">
        <f t="shared" si="176"/>
        <v>83.548348837209289</v>
      </c>
      <c r="DP162" s="2">
        <f t="shared" si="176"/>
        <v>90.717341463414641</v>
      </c>
      <c r="DQ162" s="2">
        <f t="shared" si="176"/>
        <v>100.36302129266085</v>
      </c>
      <c r="DR162" s="2">
        <f t="shared" si="176"/>
        <v>99.530800871080132</v>
      </c>
      <c r="DS162" s="2">
        <f t="shared" si="176"/>
        <v>82.203501219512177</v>
      </c>
      <c r="DT162" s="2">
        <f t="shared" si="176"/>
        <v>104.37489068825911</v>
      </c>
      <c r="DU162" s="2">
        <f t="shared" si="176"/>
        <v>84.268575609756098</v>
      </c>
      <c r="DV162" s="2">
        <f t="shared" si="176"/>
        <v>96.646748696756063</v>
      </c>
      <c r="DW162" s="2">
        <f t="shared" si="176"/>
        <v>96.26760887949257</v>
      </c>
      <c r="DX162" s="2">
        <f t="shared" si="176"/>
        <v>70.046124922345555</v>
      </c>
      <c r="DY162" s="2">
        <f t="shared" si="176"/>
        <v>57.703954529616723</v>
      </c>
      <c r="EA162" s="2">
        <f t="shared" si="213"/>
        <v>45.483086882480521</v>
      </c>
      <c r="EB162" s="2">
        <f t="shared" si="213"/>
        <v>46.828445034281266</v>
      </c>
      <c r="EC162" s="2">
        <f t="shared" si="213"/>
        <v>48.036420256003012</v>
      </c>
      <c r="ED162" s="2">
        <f t="shared" si="213"/>
        <v>47.639713853213173</v>
      </c>
      <c r="EE162" s="2">
        <f t="shared" si="213"/>
        <v>46.154824341306906</v>
      </c>
      <c r="EF162" s="2">
        <f t="shared" si="213"/>
        <v>43.732520436332123</v>
      </c>
      <c r="EG162" s="2">
        <f t="shared" si="213"/>
        <v>43.760907837937459</v>
      </c>
      <c r="EH162" s="2">
        <f t="shared" si="213"/>
        <v>42.338181764272974</v>
      </c>
      <c r="EI162" s="2">
        <f t="shared" si="213"/>
        <v>45.916321436652325</v>
      </c>
      <c r="EJ162" s="2">
        <f t="shared" si="213"/>
        <v>45.489998296016829</v>
      </c>
      <c r="EK162" s="2">
        <f t="shared" si="212"/>
        <v>43.57763295747764</v>
      </c>
      <c r="EL162" s="2">
        <f t="shared" si="179"/>
        <v>43.551684072526776</v>
      </c>
      <c r="EM162" s="2">
        <f t="shared" si="179"/>
        <v>44.689375816043338</v>
      </c>
      <c r="EN162" s="2">
        <f t="shared" si="179"/>
        <v>45.063515757549126</v>
      </c>
      <c r="EO162" s="2">
        <f t="shared" si="179"/>
        <v>48.200031867522583</v>
      </c>
      <c r="EQ162" s="2">
        <f t="shared" si="177"/>
        <v>44.819064625045229</v>
      </c>
      <c r="ER162" s="2">
        <f t="shared" si="177"/>
        <v>46.338777866773462</v>
      </c>
      <c r="ES162" s="2">
        <f t="shared" si="177"/>
        <v>47.353677212437269</v>
      </c>
      <c r="ET162" s="2">
        <f t="shared" si="177"/>
        <v>47.273748795963193</v>
      </c>
      <c r="EU162" s="2">
        <f t="shared" si="177"/>
        <v>46.249421410204498</v>
      </c>
      <c r="EV162" s="2">
        <f t="shared" si="177"/>
        <v>44.790299160890811</v>
      </c>
      <c r="EW162" s="2">
        <f t="shared" si="177"/>
        <v>43.796222008328428</v>
      </c>
      <c r="EX162" s="2">
        <f t="shared" si="177"/>
        <v>43.471113495889227</v>
      </c>
      <c r="EY162" s="2">
        <f t="shared" si="177"/>
        <v>45.152559601179753</v>
      </c>
      <c r="EZ162" s="2">
        <f t="shared" si="177"/>
        <v>45.049397862656392</v>
      </c>
      <c r="FA162" s="2">
        <f t="shared" si="177"/>
        <v>43.732466186349484</v>
      </c>
      <c r="FB162" s="2">
        <f t="shared" si="177"/>
        <v>44.121925091717799</v>
      </c>
      <c r="FC162" s="2">
        <f t="shared" si="177"/>
        <v>45.239808548736704</v>
      </c>
      <c r="FD162" s="2">
        <f t="shared" si="177"/>
        <v>45.314563891982189</v>
      </c>
      <c r="FE162" s="2">
        <f t="shared" si="177"/>
        <v>47.418288770558917</v>
      </c>
      <c r="FG162" s="2">
        <f t="shared" si="178"/>
        <v>0.9997987805832691</v>
      </c>
      <c r="FH162" s="2">
        <f t="shared" si="178"/>
        <v>0.99977497187336262</v>
      </c>
      <c r="FI162" s="2">
        <f t="shared" si="178"/>
        <v>0.99977874117954579</v>
      </c>
      <c r="FJ162" s="2">
        <f t="shared" si="178"/>
        <v>0.99977865666257215</v>
      </c>
      <c r="FK162" s="2">
        <f t="shared" si="178"/>
        <v>0.99976236839663268</v>
      </c>
      <c r="FL162" s="2">
        <f t="shared" si="178"/>
        <v>0.99975872516806308</v>
      </c>
      <c r="FM162" s="2">
        <f t="shared" si="178"/>
        <v>0.99976902524028921</v>
      </c>
      <c r="FN162" s="2">
        <f t="shared" si="178"/>
        <v>0.999755095557888</v>
      </c>
      <c r="FO162" s="2">
        <f t="shared" si="178"/>
        <v>0.9997582939629388</v>
      </c>
      <c r="FP162" s="2">
        <f t="shared" si="178"/>
        <v>0.99972770652285836</v>
      </c>
      <c r="FQ162" s="2">
        <f t="shared" si="178"/>
        <v>0.99973555247128498</v>
      </c>
      <c r="FR162" s="2">
        <f t="shared" si="178"/>
        <v>0.99973493347835318</v>
      </c>
      <c r="FS162" s="2">
        <f t="shared" si="178"/>
        <v>0.99975764668398592</v>
      </c>
      <c r="FT162" s="2">
        <f t="shared" si="178"/>
        <v>0.99973387773481925</v>
      </c>
      <c r="FU162" s="2">
        <f t="shared" si="178"/>
        <v>0.9997352516442255</v>
      </c>
      <c r="FW162" s="2">
        <f t="shared" si="216"/>
        <v>8.6447997217843686E-2</v>
      </c>
      <c r="FX162" s="2">
        <f t="shared" si="216"/>
        <v>6.9349063289610463E-2</v>
      </c>
      <c r="FY162" s="2">
        <f t="shared" si="216"/>
        <v>9.9232525705559488E-2</v>
      </c>
      <c r="FZ162" s="2">
        <f t="shared" si="216"/>
        <v>8.1752884686216831E-2</v>
      </c>
      <c r="GA162" s="2">
        <f t="shared" si="216"/>
        <v>8.138189964469586E-2</v>
      </c>
      <c r="GB162" s="2">
        <f t="shared" si="216"/>
        <v>9.601603576570869E-2</v>
      </c>
      <c r="GC162" s="2">
        <f t="shared" si="216"/>
        <v>9.1912759003083835E-2</v>
      </c>
      <c r="GD162" s="2">
        <f t="shared" si="216"/>
        <v>0.11234930185682981</v>
      </c>
      <c r="GE162" s="2">
        <f t="shared" si="216"/>
        <v>0.14547535245355803</v>
      </c>
      <c r="GF162" s="2">
        <f t="shared" si="216"/>
        <v>0.13442412135740381</v>
      </c>
      <c r="GG162" s="2">
        <f t="shared" si="216"/>
        <v>0.11152840038293782</v>
      </c>
      <c r="GH162" s="2">
        <f t="shared" si="216"/>
        <v>9.2622221049665207E-2</v>
      </c>
      <c r="GI162" s="2">
        <f t="shared" si="216"/>
        <v>9.9411100891263565E-2</v>
      </c>
      <c r="GJ162" s="2">
        <f t="shared" si="216"/>
        <v>7.6634768991766522E-2</v>
      </c>
      <c r="GK162" s="2">
        <f t="shared" si="216"/>
        <v>6.4516780315602471E-2</v>
      </c>
      <c r="GM162" s="86">
        <f t="shared" si="217"/>
        <v>6.99480414445332E-101</v>
      </c>
      <c r="GN162" s="86">
        <f t="shared" si="217"/>
        <v>8.1107116943515948E-129</v>
      </c>
      <c r="GO162" s="86">
        <f t="shared" si="217"/>
        <v>3.3456823554633272E-237</v>
      </c>
      <c r="GP162" s="86">
        <f t="shared" si="217"/>
        <v>4.5270437715695984E-235</v>
      </c>
      <c r="GQ162" s="86">
        <f t="shared" si="217"/>
        <v>1.8899630207673523E-243</v>
      </c>
      <c r="GR162" s="86">
        <f t="shared" si="217"/>
        <v>2.1958131866038659E-269</v>
      </c>
      <c r="GS162" s="86">
        <f t="shared" si="217"/>
        <v>8.5891433850767155E-269</v>
      </c>
      <c r="GT162" s="86">
        <f t="shared" si="217"/>
        <v>1.7043313631787811E-264</v>
      </c>
      <c r="GU162" s="86">
        <f t="shared" si="217"/>
        <v>2.5332550250383803E-265</v>
      </c>
      <c r="GV162" s="86">
        <f t="shared" si="217"/>
        <v>4.1572331004487703E-250</v>
      </c>
      <c r="GW162" s="86">
        <f t="shared" si="217"/>
        <v>6.294860353369257E-238</v>
      </c>
      <c r="GX162" s="86">
        <f t="shared" si="217"/>
        <v>2.442152147324733E-148</v>
      </c>
      <c r="GY162" s="86">
        <f t="shared" si="217"/>
        <v>3.0138569949086858E-148</v>
      </c>
      <c r="GZ162" s="86">
        <f t="shared" si="217"/>
        <v>1.5225179372463491E-187</v>
      </c>
      <c r="HA162" s="86">
        <f t="shared" si="217"/>
        <v>3.2512721746130618E-192</v>
      </c>
      <c r="HC162" s="86">
        <f t="shared" si="181"/>
        <v>1.1782406380722474E-62</v>
      </c>
      <c r="HD162" s="86">
        <f t="shared" si="181"/>
        <v>1.5691011137756308E-103</v>
      </c>
      <c r="HE162" s="86">
        <f t="shared" si="181"/>
        <v>2.5772846999012591E-138</v>
      </c>
      <c r="HF162" s="86">
        <f t="shared" si="180"/>
        <v>1.568621120908316E-163</v>
      </c>
      <c r="HG162" s="86">
        <f t="shared" si="180"/>
        <v>4.7072773917261807E-74</v>
      </c>
      <c r="HH162" s="86">
        <f t="shared" si="180"/>
        <v>1.6773875868958586E-155</v>
      </c>
      <c r="HI162" s="86">
        <f t="shared" si="180"/>
        <v>4.0232159415511174E-133</v>
      </c>
      <c r="HJ162" s="86">
        <f t="shared" si="180"/>
        <v>7.2294291088347939E-155</v>
      </c>
      <c r="HK162" s="86">
        <f t="shared" si="180"/>
        <v>2.5920145141532247E-141</v>
      </c>
      <c r="HL162" s="86">
        <f t="shared" si="161"/>
        <v>4.9261669761814716E-159</v>
      </c>
      <c r="HM162" s="86">
        <f t="shared" si="161"/>
        <v>3.0223014025018134E-119</v>
      </c>
      <c r="HN162" s="86">
        <f t="shared" si="161"/>
        <v>3.9978227065769919E-115</v>
      </c>
      <c r="HO162" s="86">
        <f t="shared" si="161"/>
        <v>3.7991126088861122E-82</v>
      </c>
      <c r="HP162" s="86">
        <f t="shared" si="161"/>
        <v>1.049435040550305E-81</v>
      </c>
      <c r="HQ162" s="86">
        <f t="shared" si="161"/>
        <v>8.5808894184937739E-103</v>
      </c>
      <c r="HS162" s="86">
        <f t="shared" si="218"/>
        <v>0.19568885864088992</v>
      </c>
      <c r="HT162" s="86">
        <f t="shared" si="218"/>
        <v>0.16642266440323464</v>
      </c>
      <c r="HU162" s="86">
        <f t="shared" si="218"/>
        <v>6.0703840784309106E-2</v>
      </c>
      <c r="HV162" s="86">
        <f t="shared" si="218"/>
        <v>0.14253688193610145</v>
      </c>
      <c r="HW162" s="86">
        <f t="shared" si="218"/>
        <v>7.1696770599191939E-2</v>
      </c>
      <c r="HX162" s="86">
        <f t="shared" si="218"/>
        <v>4.9407614755776541E-2</v>
      </c>
      <c r="HY162" s="86">
        <f t="shared" si="218"/>
        <v>5.9549050196907163E-2</v>
      </c>
      <c r="HZ162" s="86">
        <f t="shared" si="218"/>
        <v>2.3218209716334225E-2</v>
      </c>
      <c r="IA162" s="86">
        <f t="shared" si="218"/>
        <v>4.5739788704613326E-3</v>
      </c>
      <c r="IB162" s="86">
        <f t="shared" si="218"/>
        <v>4.0386716845697444E-3</v>
      </c>
      <c r="IC162" s="86">
        <f t="shared" si="218"/>
        <v>1.9898346238547717E-2</v>
      </c>
      <c r="ID162" s="86">
        <f t="shared" si="218"/>
        <v>0.1136280139520613</v>
      </c>
      <c r="IE162" s="86">
        <f t="shared" si="218"/>
        <v>6.8730807312627165E-2</v>
      </c>
      <c r="IF162" s="86">
        <f t="shared" si="218"/>
        <v>8.0390488668974663E-2</v>
      </c>
      <c r="IG162" s="86">
        <f t="shared" si="218"/>
        <v>0.29021189863980013</v>
      </c>
      <c r="II162" s="86">
        <f t="shared" si="219"/>
        <v>1.7560567432452418E-11</v>
      </c>
      <c r="IJ162" s="86">
        <f t="shared" si="219"/>
        <v>1.0429920411627607E-18</v>
      </c>
      <c r="IK162" s="86">
        <f t="shared" si="219"/>
        <v>6.5176751745175253E-12</v>
      </c>
      <c r="IL162" s="86">
        <f t="shared" si="219"/>
        <v>5.1038861501824234E-13</v>
      </c>
      <c r="IM162" s="86">
        <f t="shared" si="219"/>
        <v>2.6602779710408224E-20</v>
      </c>
      <c r="IN162" s="86">
        <f t="shared" si="219"/>
        <v>7.0763128762151474E-14</v>
      </c>
      <c r="IO162" s="86">
        <f t="shared" si="219"/>
        <v>1.4496977453768579E-13</v>
      </c>
      <c r="IP162" s="86">
        <f t="shared" si="219"/>
        <v>3.0511557101023136E-12</v>
      </c>
      <c r="IQ162" s="86">
        <f t="shared" si="219"/>
        <v>2.5288549352268859E-9</v>
      </c>
      <c r="IR162" s="86">
        <f t="shared" si="219"/>
        <v>6.4998987581448761E-11</v>
      </c>
      <c r="IS162" s="86">
        <f t="shared" si="219"/>
        <v>1.4686269880864378E-12</v>
      </c>
      <c r="IT162" s="86">
        <f t="shared" si="219"/>
        <v>5.2452926318689608E-12</v>
      </c>
      <c r="IU162" s="86">
        <f t="shared" si="219"/>
        <v>1.5431531091091865E-12</v>
      </c>
      <c r="IV162" s="86">
        <f t="shared" si="219"/>
        <v>5.0138973971108556E-9</v>
      </c>
      <c r="IW162" s="86">
        <f t="shared" si="219"/>
        <v>5.173108490022502E-10</v>
      </c>
      <c r="IY162" s="86">
        <f t="shared" si="220"/>
        <v>0.19568885865845048</v>
      </c>
      <c r="IZ162" s="86">
        <f t="shared" si="220"/>
        <v>0.16642266440323464</v>
      </c>
      <c r="JA162" s="86">
        <f t="shared" si="220"/>
        <v>6.0703840790826781E-2</v>
      </c>
      <c r="JB162" s="86">
        <f t="shared" si="220"/>
        <v>0.14253688193661185</v>
      </c>
      <c r="JC162" s="86">
        <f t="shared" si="220"/>
        <v>7.1696770599191939E-2</v>
      </c>
      <c r="JD162" s="86">
        <f t="shared" si="220"/>
        <v>4.9407614755847304E-2</v>
      </c>
      <c r="JE162" s="86">
        <f t="shared" si="220"/>
        <v>5.9549050197052131E-2</v>
      </c>
      <c r="JF162" s="86">
        <f t="shared" si="220"/>
        <v>2.3218209719385381E-2</v>
      </c>
      <c r="JG162" s="86">
        <f t="shared" si="220"/>
        <v>4.573981399316268E-3</v>
      </c>
      <c r="JH162" s="86">
        <f t="shared" si="220"/>
        <v>4.0386717495687324E-3</v>
      </c>
      <c r="JI162" s="86">
        <f t="shared" si="220"/>
        <v>1.9898346240016344E-2</v>
      </c>
      <c r="JJ162" s="86">
        <f t="shared" si="220"/>
        <v>0.1136280139573066</v>
      </c>
      <c r="JK162" s="86">
        <f t="shared" si="220"/>
        <v>6.873080731417032E-2</v>
      </c>
      <c r="JL162" s="86">
        <f t="shared" si="220"/>
        <v>8.0390493682872058E-2</v>
      </c>
      <c r="JM162" s="86">
        <f t="shared" si="220"/>
        <v>0.29021189915711099</v>
      </c>
    </row>
    <row r="163" spans="2:273" x14ac:dyDescent="0.25">
      <c r="B163" s="2">
        <v>136</v>
      </c>
      <c r="C163" s="37">
        <v>49.137999999999998</v>
      </c>
      <c r="D163" s="37">
        <v>45.305999999999997</v>
      </c>
      <c r="E163" s="37">
        <v>47.145000000000003</v>
      </c>
      <c r="F163" s="37">
        <v>46.661000000000001</v>
      </c>
      <c r="G163" s="37">
        <v>46.645000000000003</v>
      </c>
      <c r="H163" s="37">
        <v>45.753999999999998</v>
      </c>
      <c r="I163" s="37">
        <v>41.59</v>
      </c>
      <c r="J163" s="37">
        <v>43.097999999999999</v>
      </c>
      <c r="K163" s="37">
        <v>44.689</v>
      </c>
      <c r="L163" s="37">
        <v>45.328000000000003</v>
      </c>
      <c r="M163" s="37">
        <v>42.704999999999998</v>
      </c>
      <c r="N163" s="37">
        <v>43.213000000000001</v>
      </c>
      <c r="O163" s="37">
        <v>43.442999999999998</v>
      </c>
      <c r="P163" s="37">
        <v>48.131</v>
      </c>
      <c r="Q163" s="37">
        <v>59.557000000000002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45.336819216810355</v>
      </c>
      <c r="T163" s="4">
        <f t="shared" si="221"/>
        <v>46.892838564501076</v>
      </c>
      <c r="U163" s="4">
        <f t="shared" si="221"/>
        <v>47.878504970703403</v>
      </c>
      <c r="V163" s="4">
        <f t="shared" si="221"/>
        <v>47.752157236305479</v>
      </c>
      <c r="W163" s="4">
        <f t="shared" si="221"/>
        <v>46.117654010713814</v>
      </c>
      <c r="X163" s="4">
        <f t="shared" si="221"/>
        <v>43.729489292360682</v>
      </c>
      <c r="Y163" s="4">
        <f t="shared" si="221"/>
        <v>43.687216785446111</v>
      </c>
      <c r="Z163" s="4">
        <f t="shared" si="221"/>
        <v>42.323234856384083</v>
      </c>
      <c r="AA163" s="4">
        <f t="shared" si="221"/>
        <v>45.73767200132766</v>
      </c>
      <c r="AB163" s="4">
        <f t="shared" si="221"/>
        <v>45.323524620577807</v>
      </c>
      <c r="AC163" s="4">
        <f t="shared" si="221"/>
        <v>43.463291508793304</v>
      </c>
      <c r="AD163" s="4">
        <f t="shared" si="221"/>
        <v>43.824668907278564</v>
      </c>
      <c r="AE163" s="4">
        <f t="shared" si="221"/>
        <v>44.775379685041294</v>
      </c>
      <c r="AF163" s="4">
        <f t="shared" si="221"/>
        <v>45.859626885918765</v>
      </c>
      <c r="AG163" s="4">
        <f t="shared" si="221"/>
        <v>62.249241862489775</v>
      </c>
      <c r="AI163" s="4">
        <f t="shared" ref="AI163:AW179" si="222">IF(OR($B163 &lt; C$230, $B163 &gt; C$233), 0, C163-S163)</f>
        <v>3.8011807831896434</v>
      </c>
      <c r="AJ163" s="4">
        <f t="shared" si="222"/>
        <v>-1.586838564501079</v>
      </c>
      <c r="AK163" s="4">
        <f t="shared" si="222"/>
        <v>-0.73350497070340026</v>
      </c>
      <c r="AL163" s="4">
        <f t="shared" si="222"/>
        <v>-1.0911572363054773</v>
      </c>
      <c r="AM163" s="4">
        <f t="shared" si="222"/>
        <v>0.52734598928618936</v>
      </c>
      <c r="AN163" s="4">
        <f t="shared" si="222"/>
        <v>2.0245107076393154</v>
      </c>
      <c r="AO163" s="4">
        <f t="shared" si="222"/>
        <v>-2.0972167854461077</v>
      </c>
      <c r="AP163" s="4">
        <f t="shared" si="222"/>
        <v>0.77476514361591597</v>
      </c>
      <c r="AQ163" s="4">
        <f t="shared" si="222"/>
        <v>-1.0486720013276596</v>
      </c>
      <c r="AR163" s="4">
        <f t="shared" si="222"/>
        <v>4.475379422196113E-3</v>
      </c>
      <c r="AS163" s="4">
        <f t="shared" si="222"/>
        <v>-0.75829150879330598</v>
      </c>
      <c r="AT163" s="4">
        <f t="shared" si="222"/>
        <v>-0.61166890727856327</v>
      </c>
      <c r="AU163" s="4">
        <f t="shared" si="222"/>
        <v>-1.3323796850412961</v>
      </c>
      <c r="AV163" s="4">
        <f t="shared" si="222"/>
        <v>2.2713731140812357</v>
      </c>
      <c r="AW163" s="4">
        <f t="shared" si="222"/>
        <v>-2.692241862489773</v>
      </c>
      <c r="AY163" s="2">
        <f t="shared" si="214"/>
        <v>45.336819216810355</v>
      </c>
      <c r="AZ163" s="2">
        <f t="shared" si="214"/>
        <v>46.67093554117438</v>
      </c>
      <c r="BA163" s="2">
        <f t="shared" si="214"/>
        <v>47.839414647162386</v>
      </c>
      <c r="BB163" s="2">
        <f t="shared" si="214"/>
        <v>47.518805591872493</v>
      </c>
      <c r="BC163" s="2">
        <f t="shared" si="214"/>
        <v>46.052345761119298</v>
      </c>
      <c r="BD163" s="2">
        <f t="shared" si="214"/>
        <v>43.693834811251968</v>
      </c>
      <c r="BE163" s="2">
        <f t="shared" si="214"/>
        <v>43.628236848051856</v>
      </c>
      <c r="BF163" s="2">
        <f t="shared" si="214"/>
        <v>42.313712075179168</v>
      </c>
      <c r="BG163" s="2">
        <f t="shared" si="214"/>
        <v>45.737206039814836</v>
      </c>
      <c r="BH163" s="2">
        <f t="shared" si="214"/>
        <v>45.323126982481043</v>
      </c>
      <c r="BI163" s="2">
        <f t="shared" si="214"/>
        <v>43.453513458383036</v>
      </c>
      <c r="BJ163" s="2">
        <f t="shared" si="214"/>
        <v>43.472145729377964</v>
      </c>
      <c r="BK163" s="2">
        <f t="shared" si="214"/>
        <v>44.608001212178593</v>
      </c>
      <c r="BL163" s="2">
        <f t="shared" si="214"/>
        <v>44.944111631564432</v>
      </c>
      <c r="BM163" s="2">
        <f t="shared" si="214"/>
        <v>48.045805545905012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>
        <f t="shared" si="215"/>
        <v>44.689</v>
      </c>
      <c r="CN163" s="2">
        <f t="shared" si="215"/>
        <v>45.328000000000003</v>
      </c>
      <c r="CO163" s="2">
        <f t="shared" si="215"/>
        <v>42.704999999999998</v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>
        <f t="shared" si="205"/>
        <v>44.689</v>
      </c>
      <c r="DD163" s="2">
        <f t="shared" si="206"/>
        <v>45.328000000000003</v>
      </c>
      <c r="DE163" s="2">
        <f t="shared" si="207"/>
        <v>42.704999999999998</v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56.983773032979492</v>
      </c>
      <c r="DL163" s="2">
        <f t="shared" si="223"/>
        <v>80.649121212121202</v>
      </c>
      <c r="DM163" s="2">
        <f t="shared" si="223"/>
        <v>122.38630063424945</v>
      </c>
      <c r="DN163" s="2">
        <f t="shared" si="223"/>
        <v>111.27193093727979</v>
      </c>
      <c r="DO163" s="2">
        <f t="shared" si="223"/>
        <v>83.734883720930227</v>
      </c>
      <c r="DP163" s="2">
        <f t="shared" si="223"/>
        <v>90.960986933797898</v>
      </c>
      <c r="DQ163" s="2">
        <f t="shared" si="223"/>
        <v>100.68078254303838</v>
      </c>
      <c r="DR163" s="2">
        <f t="shared" si="223"/>
        <v>99.849673170731705</v>
      </c>
      <c r="DS163" s="2">
        <f t="shared" si="223"/>
        <v>82.391843902439007</v>
      </c>
      <c r="DT163" s="2">
        <f t="shared" si="223"/>
        <v>104.7706032388664</v>
      </c>
      <c r="DU163" s="2">
        <f t="shared" si="223"/>
        <v>84.496401407129468</v>
      </c>
      <c r="DV163" s="2">
        <f t="shared" si="223"/>
        <v>96.965592145423102</v>
      </c>
      <c r="DW163" s="2">
        <f t="shared" si="223"/>
        <v>96.551335246149165</v>
      </c>
      <c r="DX163" s="2">
        <f t="shared" si="223"/>
        <v>70.125143721470437</v>
      </c>
      <c r="DY163" s="2">
        <f t="shared" si="223"/>
        <v>57.715760975609754</v>
      </c>
      <c r="EA163" s="2">
        <f t="shared" si="213"/>
        <v>45.399957908265719</v>
      </c>
      <c r="EB163" s="2">
        <f t="shared" si="213"/>
        <v>46.702940289871862</v>
      </c>
      <c r="EC163" s="2">
        <f t="shared" si="213"/>
        <v>47.901108536547412</v>
      </c>
      <c r="ED163" s="2">
        <f t="shared" si="213"/>
        <v>47.539914366470349</v>
      </c>
      <c r="EE163" s="2">
        <f t="shared" si="213"/>
        <v>46.035500782951274</v>
      </c>
      <c r="EF163" s="2">
        <f t="shared" si="213"/>
        <v>43.568759495165388</v>
      </c>
      <c r="EG163" s="2">
        <f t="shared" si="213"/>
        <v>43.61257409681177</v>
      </c>
      <c r="EH163" s="2">
        <f t="shared" si="213"/>
        <v>42.157627059922447</v>
      </c>
      <c r="EI163" s="2">
        <f t="shared" si="213"/>
        <v>45.853932198540988</v>
      </c>
      <c r="EJ163" s="2">
        <f t="shared" si="213"/>
        <v>45.375141057796853</v>
      </c>
      <c r="EK163" s="2">
        <f t="shared" si="212"/>
        <v>43.423996677388566</v>
      </c>
      <c r="EL163" s="2">
        <f t="shared" si="179"/>
        <v>43.399203387546365</v>
      </c>
      <c r="EM163" s="2">
        <f t="shared" si="179"/>
        <v>44.534088833091047</v>
      </c>
      <c r="EN163" s="2">
        <f t="shared" si="179"/>
        <v>44.915987415599659</v>
      </c>
      <c r="EO163" s="2">
        <f t="shared" si="179"/>
        <v>48.100262020889822</v>
      </c>
      <c r="EQ163" s="2">
        <f t="shared" ref="EQ163:FE179" si="224">CU$228*$B163+CU$229</f>
        <v>44.705686327478958</v>
      </c>
      <c r="ER163" s="2">
        <f t="shared" si="224"/>
        <v>46.186995010679482</v>
      </c>
      <c r="ES163" s="2">
        <f t="shared" si="224"/>
        <v>47.189209269527083</v>
      </c>
      <c r="ET163" s="2">
        <f t="shared" si="224"/>
        <v>47.157916140727949</v>
      </c>
      <c r="EU163" s="2">
        <f t="shared" si="224"/>
        <v>46.133475307483543</v>
      </c>
      <c r="EV163" s="2">
        <f t="shared" si="224"/>
        <v>44.667821467919389</v>
      </c>
      <c r="EW163" s="2">
        <f t="shared" si="224"/>
        <v>43.649022585841635</v>
      </c>
      <c r="EX163" s="2">
        <f t="shared" si="224"/>
        <v>43.332663698551329</v>
      </c>
      <c r="EY163" s="2">
        <f t="shared" si="224"/>
        <v>45.060680506205046</v>
      </c>
      <c r="EZ163" s="2">
        <f t="shared" si="224"/>
        <v>44.916298439657254</v>
      </c>
      <c r="FA163" s="2">
        <f t="shared" si="224"/>
        <v>43.586086881185707</v>
      </c>
      <c r="FB163" s="2">
        <f t="shared" si="224"/>
        <v>43.995204304665812</v>
      </c>
      <c r="FC163" s="2">
        <f t="shared" si="224"/>
        <v>45.112182648069293</v>
      </c>
      <c r="FD163" s="2">
        <f t="shared" si="224"/>
        <v>45.179807294504933</v>
      </c>
      <c r="FE163" s="2">
        <f t="shared" si="224"/>
        <v>47.29264774547913</v>
      </c>
      <c r="FG163" s="2">
        <f t="shared" ref="FG163:FU179" si="225">POWER(10,($B163-C$231)/C$229)/(1+POWER(10,($B163-C$231)/C$229))</f>
        <v>0.99981648246165111</v>
      </c>
      <c r="FH163" s="2">
        <f t="shared" si="225"/>
        <v>0.99979476784574273</v>
      </c>
      <c r="FI163" s="2">
        <f t="shared" si="225"/>
        <v>0.99979820562883359</v>
      </c>
      <c r="FJ163" s="2">
        <f t="shared" si="225"/>
        <v>0.99979812854543559</v>
      </c>
      <c r="FK163" s="2">
        <f t="shared" si="225"/>
        <v>0.9997832728704068</v>
      </c>
      <c r="FL163" s="2">
        <f t="shared" si="225"/>
        <v>0.99977995006644427</v>
      </c>
      <c r="FM163" s="2">
        <f t="shared" si="225"/>
        <v>0.99978934423431098</v>
      </c>
      <c r="FN163" s="2">
        <f t="shared" si="225"/>
        <v>0.99977663968101016</v>
      </c>
      <c r="FO163" s="2">
        <f t="shared" si="225"/>
        <v>0.99977955678598396</v>
      </c>
      <c r="FP163" s="2">
        <f t="shared" si="225"/>
        <v>0.99975165944740085</v>
      </c>
      <c r="FQ163" s="2">
        <f t="shared" si="225"/>
        <v>0.9997588153753626</v>
      </c>
      <c r="FR163" s="2">
        <f t="shared" si="225"/>
        <v>0.99975825082079628</v>
      </c>
      <c r="FS163" s="2">
        <f t="shared" si="225"/>
        <v>0.99977896643541886</v>
      </c>
      <c r="FT163" s="2">
        <f t="shared" si="225"/>
        <v>0.99975728792624574</v>
      </c>
      <c r="FU163" s="2">
        <f t="shared" si="225"/>
        <v>0.99975854100504824</v>
      </c>
      <c r="FW163" s="2">
        <f t="shared" si="216"/>
        <v>9.4004315455034348E-2</v>
      </c>
      <c r="FX163" s="2">
        <f t="shared" si="216"/>
        <v>7.5534360151444963E-2</v>
      </c>
      <c r="FY163" s="2">
        <f t="shared" si="216"/>
        <v>0.10777449203835643</v>
      </c>
      <c r="FZ163" s="2">
        <f t="shared" si="216"/>
        <v>8.8938762527779353E-2</v>
      </c>
      <c r="GA163" s="2">
        <f t="shared" si="216"/>
        <v>8.8538312973226826E-2</v>
      </c>
      <c r="GB163" s="2">
        <f t="shared" si="216"/>
        <v>0.10431318927391757</v>
      </c>
      <c r="GC163" s="2">
        <f t="shared" si="216"/>
        <v>9.9894513881427588E-2</v>
      </c>
      <c r="GD163" s="2">
        <f t="shared" si="216"/>
        <v>0.12186760542320284</v>
      </c>
      <c r="GE163" s="2">
        <f t="shared" si="216"/>
        <v>0.15730277618210692</v>
      </c>
      <c r="GF163" s="2">
        <f t="shared" si="216"/>
        <v>0.14550605060715019</v>
      </c>
      <c r="GG163" s="2">
        <f t="shared" si="216"/>
        <v>0.12098663594324685</v>
      </c>
      <c r="GH163" s="2">
        <f t="shared" si="216"/>
        <v>0.10065875671202537</v>
      </c>
      <c r="GI163" s="2">
        <f t="shared" si="216"/>
        <v>0.10796659655583261</v>
      </c>
      <c r="GJ163" s="2">
        <f t="shared" si="216"/>
        <v>8.3411642259449248E-2</v>
      </c>
      <c r="GK163" s="2">
        <f t="shared" si="216"/>
        <v>7.0303640521346217E-2</v>
      </c>
      <c r="GM163" s="86">
        <f t="shared" si="217"/>
        <v>9.9129703632394241E-104</v>
      </c>
      <c r="GN163" s="86">
        <f t="shared" si="217"/>
        <v>1.655389414740271E-132</v>
      </c>
      <c r="GO163" s="86">
        <f t="shared" si="217"/>
        <v>6.830511115884373E-244</v>
      </c>
      <c r="GP163" s="86">
        <f t="shared" si="217"/>
        <v>1.030545095557593E-241</v>
      </c>
      <c r="GQ163" s="86">
        <f t="shared" si="217"/>
        <v>2.3968310765919863E-250</v>
      </c>
      <c r="GR163" s="86">
        <f t="shared" si="217"/>
        <v>6.2354322187778365E-277</v>
      </c>
      <c r="GS163" s="86">
        <f t="shared" si="217"/>
        <v>2.2689836831995892E-276</v>
      </c>
      <c r="GT163" s="86">
        <f t="shared" si="217"/>
        <v>6.665136241384855E-272</v>
      </c>
      <c r="GU163" s="86">
        <f t="shared" si="217"/>
        <v>1.0000991462352392E-272</v>
      </c>
      <c r="GV163" s="86">
        <f t="shared" si="217"/>
        <v>4.2570500137052009E-257</v>
      </c>
      <c r="GW163" s="86">
        <f t="shared" si="217"/>
        <v>1.2690250930461134E-244</v>
      </c>
      <c r="GX163" s="86">
        <f t="shared" si="217"/>
        <v>1.5195140915005082E-152</v>
      </c>
      <c r="GY163" s="86">
        <f t="shared" si="217"/>
        <v>2.0195545297216879E-152</v>
      </c>
      <c r="GZ163" s="86">
        <f t="shared" si="217"/>
        <v>7.3866249600353719E-193</v>
      </c>
      <c r="HA163" s="86">
        <f t="shared" si="217"/>
        <v>1.2047640135222955E-197</v>
      </c>
      <c r="HC163" s="86">
        <f t="shared" si="181"/>
        <v>1.9401797377387036E-65</v>
      </c>
      <c r="HD163" s="86">
        <f t="shared" si="181"/>
        <v>3.7627647879760234E-108</v>
      </c>
      <c r="HE163" s="86">
        <f t="shared" si="181"/>
        <v>2.413384719737935E-144</v>
      </c>
      <c r="HF163" s="86">
        <f t="shared" si="180"/>
        <v>1.0128045978480038E-170</v>
      </c>
      <c r="HG163" s="86">
        <f t="shared" si="180"/>
        <v>3.2026686793866816E-77</v>
      </c>
      <c r="HH163" s="86">
        <f t="shared" si="180"/>
        <v>3.6117188787424765E-162</v>
      </c>
      <c r="HI163" s="86">
        <f t="shared" si="180"/>
        <v>7.8283948834275889E-139</v>
      </c>
      <c r="HJ163" s="86">
        <f t="shared" si="180"/>
        <v>1.9879600130538507E-161</v>
      </c>
      <c r="HK163" s="86">
        <f t="shared" si="180"/>
        <v>3.389877774141964E-147</v>
      </c>
      <c r="HL163" s="86">
        <f t="shared" si="161"/>
        <v>1.3583498361330896E-165</v>
      </c>
      <c r="HM163" s="86">
        <f t="shared" si="161"/>
        <v>2.9796820572311482E-124</v>
      </c>
      <c r="HN163" s="86">
        <f t="shared" si="161"/>
        <v>3.5409167131054208E-120</v>
      </c>
      <c r="HO163" s="86">
        <f t="shared" si="161"/>
        <v>1.1022807573112601E-85</v>
      </c>
      <c r="HP163" s="86">
        <f t="shared" si="161"/>
        <v>2.9012990968584202E-85</v>
      </c>
      <c r="HQ163" s="86">
        <f t="shared" si="161"/>
        <v>3.0802242778511466E-107</v>
      </c>
      <c r="HS163" s="86">
        <f t="shared" si="218"/>
        <v>0.13546070264010851</v>
      </c>
      <c r="HT163" s="86">
        <f t="shared" si="218"/>
        <v>0.10334229339782336</v>
      </c>
      <c r="HU163" s="86">
        <f t="shared" si="218"/>
        <v>3.4220164522020577E-2</v>
      </c>
      <c r="HV163" s="86">
        <f t="shared" si="218"/>
        <v>9.1946424855784567E-2</v>
      </c>
      <c r="HW163" s="86">
        <f t="shared" si="218"/>
        <v>3.6122853731847746E-2</v>
      </c>
      <c r="HX163" s="86">
        <f t="shared" si="218"/>
        <v>2.5995751496001439E-2</v>
      </c>
      <c r="HY163" s="86">
        <f t="shared" si="218"/>
        <v>3.2759678583394028E-2</v>
      </c>
      <c r="HZ163" s="86">
        <f t="shared" si="218"/>
        <v>1.1155893943898662E-2</v>
      </c>
      <c r="IA163" s="86">
        <f t="shared" si="218"/>
        <v>1.8992185048698001E-3</v>
      </c>
      <c r="IB163" s="86">
        <f t="shared" si="218"/>
        <v>1.5967510931887104E-3</v>
      </c>
      <c r="IC163" s="86">
        <f t="shared" si="218"/>
        <v>9.3346753883859959E-3</v>
      </c>
      <c r="ID163" s="86">
        <f t="shared" si="218"/>
        <v>7.0505071895078819E-2</v>
      </c>
      <c r="IE163" s="86">
        <f t="shared" si="218"/>
        <v>3.8619984589592093E-2</v>
      </c>
      <c r="IF163" s="86">
        <f t="shared" si="218"/>
        <v>3.89610437583012E-2</v>
      </c>
      <c r="IG163" s="86">
        <f t="shared" si="218"/>
        <v>0.20429185345390755</v>
      </c>
      <c r="II163" s="86">
        <f t="shared" si="219"/>
        <v>1.0313113237642934E-10</v>
      </c>
      <c r="IJ163" s="86">
        <f t="shared" si="219"/>
        <v>1.6346030045814487E-17</v>
      </c>
      <c r="IK163" s="86">
        <f t="shared" si="219"/>
        <v>4.6704405521122132E-11</v>
      </c>
      <c r="IL163" s="86">
        <f t="shared" si="219"/>
        <v>3.7186699243972195E-12</v>
      </c>
      <c r="IM163" s="86">
        <f t="shared" si="219"/>
        <v>6.6250168908140196E-19</v>
      </c>
      <c r="IN163" s="86">
        <f t="shared" si="219"/>
        <v>7.025522984208403E-13</v>
      </c>
      <c r="IO163" s="86">
        <f t="shared" si="219"/>
        <v>1.2985152416949989E-12</v>
      </c>
      <c r="IP163" s="86">
        <f t="shared" si="219"/>
        <v>2.6551717951724522E-11</v>
      </c>
      <c r="IQ163" s="86">
        <f t="shared" si="219"/>
        <v>1.6085435643461401E-8</v>
      </c>
      <c r="IR163" s="86">
        <f t="shared" si="219"/>
        <v>5.3410527916622592E-10</v>
      </c>
      <c r="IS163" s="86">
        <f t="shared" si="219"/>
        <v>1.3487672313771813E-11</v>
      </c>
      <c r="IT163" s="86">
        <f t="shared" si="219"/>
        <v>3.5837780950652054E-11</v>
      </c>
      <c r="IU163" s="86">
        <f t="shared" si="219"/>
        <v>1.243604039279772E-11</v>
      </c>
      <c r="IV163" s="86">
        <f t="shared" si="219"/>
        <v>1.7983879772970139E-8</v>
      </c>
      <c r="IW163" s="86">
        <f t="shared" si="219"/>
        <v>1.9762736536183392E-9</v>
      </c>
      <c r="IY163" s="86">
        <f t="shared" si="220"/>
        <v>0.13546070274323965</v>
      </c>
      <c r="IZ163" s="86">
        <f t="shared" si="220"/>
        <v>0.10334229339782337</v>
      </c>
      <c r="JA163" s="86">
        <f t="shared" si="220"/>
        <v>3.4220164568724981E-2</v>
      </c>
      <c r="JB163" s="86">
        <f t="shared" si="220"/>
        <v>9.1946424859503231E-2</v>
      </c>
      <c r="JC163" s="86">
        <f t="shared" si="220"/>
        <v>3.6122853731847746E-2</v>
      </c>
      <c r="JD163" s="86">
        <f t="shared" si="220"/>
        <v>2.5995751496703991E-2</v>
      </c>
      <c r="JE163" s="86">
        <f t="shared" si="220"/>
        <v>3.2759678584692545E-2</v>
      </c>
      <c r="JF163" s="86">
        <f t="shared" si="220"/>
        <v>1.115589397045038E-2</v>
      </c>
      <c r="JG163" s="86">
        <f t="shared" si="220"/>
        <v>1.8992345903054435E-3</v>
      </c>
      <c r="JH163" s="86">
        <f t="shared" si="220"/>
        <v>1.5967516272939895E-3</v>
      </c>
      <c r="JI163" s="86">
        <f t="shared" si="220"/>
        <v>9.3346754018736686E-3</v>
      </c>
      <c r="JJ163" s="86">
        <f t="shared" si="220"/>
        <v>7.0505071930916596E-2</v>
      </c>
      <c r="JK163" s="86">
        <f t="shared" si="220"/>
        <v>3.8619984602028132E-2</v>
      </c>
      <c r="JL163" s="86">
        <f t="shared" si="220"/>
        <v>3.8961061742180975E-2</v>
      </c>
      <c r="JM163" s="86">
        <f t="shared" si="220"/>
        <v>0.20429185543018119</v>
      </c>
    </row>
    <row r="164" spans="2:273" x14ac:dyDescent="0.25">
      <c r="B164" s="2">
        <v>137</v>
      </c>
      <c r="C164" s="37">
        <v>47.276000000000003</v>
      </c>
      <c r="D164" s="37">
        <v>47.628999999999998</v>
      </c>
      <c r="E164" s="37">
        <v>47.515999999999998</v>
      </c>
      <c r="F164" s="37">
        <v>48.241999999999997</v>
      </c>
      <c r="G164" s="37">
        <v>49.128999999999998</v>
      </c>
      <c r="H164" s="37">
        <v>40.689</v>
      </c>
      <c r="I164" s="37">
        <v>42.508000000000003</v>
      </c>
      <c r="J164" s="37">
        <v>40.557000000000002</v>
      </c>
      <c r="K164" s="37">
        <v>45.164000000000001</v>
      </c>
      <c r="L164" s="37">
        <v>43.802999999999997</v>
      </c>
      <c r="M164" s="37">
        <v>43.213000000000001</v>
      </c>
      <c r="N164" s="37">
        <v>43.655999999999999</v>
      </c>
      <c r="O164" s="37">
        <v>44.917999999999999</v>
      </c>
      <c r="P164" s="37">
        <v>44.753999999999998</v>
      </c>
      <c r="Q164" s="37">
        <v>51.23</v>
      </c>
      <c r="S164" s="4">
        <f t="shared" si="221"/>
        <v>45.244774291748229</v>
      </c>
      <c r="T164" s="4">
        <f t="shared" si="221"/>
        <v>46.620629104232314</v>
      </c>
      <c r="U164" s="4">
        <f t="shared" si="221"/>
        <v>47.705443754149293</v>
      </c>
      <c r="V164" s="4">
        <f t="shared" si="221"/>
        <v>47.508371921155465</v>
      </c>
      <c r="W164" s="4">
        <f t="shared" si="221"/>
        <v>45.949578686627426</v>
      </c>
      <c r="X164" s="4">
        <f t="shared" si="221"/>
        <v>43.553627950862833</v>
      </c>
      <c r="Y164" s="4">
        <f t="shared" si="221"/>
        <v>43.497268708125617</v>
      </c>
      <c r="Z164" s="4">
        <f t="shared" si="221"/>
        <v>42.151913337261234</v>
      </c>
      <c r="AA164" s="4">
        <f t="shared" si="221"/>
        <v>45.659251312460469</v>
      </c>
      <c r="AB164" s="4">
        <f t="shared" si="221"/>
        <v>45.198854571229369</v>
      </c>
      <c r="AC164" s="4">
        <f t="shared" si="221"/>
        <v>43.303876018031005</v>
      </c>
      <c r="AD164" s="4">
        <f t="shared" si="221"/>
        <v>43.460571794047972</v>
      </c>
      <c r="AE164" s="4">
        <f t="shared" si="221"/>
        <v>44.513149138777571</v>
      </c>
      <c r="AF164" s="4">
        <f t="shared" si="221"/>
        <v>45.107130498101164</v>
      </c>
      <c r="AG164" s="4">
        <f t="shared" si="221"/>
        <v>55.757133367219993</v>
      </c>
      <c r="AI164" s="4">
        <f t="shared" si="222"/>
        <v>2.0312257082517746</v>
      </c>
      <c r="AJ164" s="4">
        <f t="shared" si="222"/>
        <v>1.0083708957676834</v>
      </c>
      <c r="AK164" s="4">
        <f t="shared" si="222"/>
        <v>-0.18944375414929482</v>
      </c>
      <c r="AL164" s="4">
        <f t="shared" si="222"/>
        <v>0.73362807884453218</v>
      </c>
      <c r="AM164" s="4">
        <f t="shared" si="222"/>
        <v>3.1794213133725719</v>
      </c>
      <c r="AN164" s="4">
        <f t="shared" si="222"/>
        <v>-2.8646279508628325</v>
      </c>
      <c r="AO164" s="4">
        <f t="shared" si="222"/>
        <v>-0.98926870812561418</v>
      </c>
      <c r="AP164" s="4">
        <f t="shared" si="222"/>
        <v>-1.5949133372612323</v>
      </c>
      <c r="AQ164" s="4">
        <f t="shared" si="222"/>
        <v>-0.49525131246046783</v>
      </c>
      <c r="AR164" s="4">
        <f t="shared" si="222"/>
        <v>-1.3958545712293713</v>
      </c>
      <c r="AS164" s="4">
        <f t="shared" si="222"/>
        <v>-9.087601803100398E-2</v>
      </c>
      <c r="AT164" s="4">
        <f t="shared" si="222"/>
        <v>0.1954282059520267</v>
      </c>
      <c r="AU164" s="4">
        <f t="shared" si="222"/>
        <v>0.40485086122242819</v>
      </c>
      <c r="AV164" s="4">
        <f t="shared" si="222"/>
        <v>-0.35313049810116581</v>
      </c>
      <c r="AW164" s="4">
        <f t="shared" si="222"/>
        <v>-4.5271333672199958</v>
      </c>
      <c r="AY164" s="2">
        <f t="shared" si="214"/>
        <v>45.244774291748229</v>
      </c>
      <c r="AZ164" s="2">
        <f t="shared" si="214"/>
        <v>46.539259167317546</v>
      </c>
      <c r="BA164" s="2">
        <f t="shared" si="214"/>
        <v>47.69294828756636</v>
      </c>
      <c r="BB164" s="2">
        <f t="shared" si="214"/>
        <v>47.413451933490002</v>
      </c>
      <c r="BC164" s="2">
        <f t="shared" si="214"/>
        <v>45.93344533669773</v>
      </c>
      <c r="BD164" s="2">
        <f t="shared" si="214"/>
        <v>43.543721415011234</v>
      </c>
      <c r="BE164" s="2">
        <f t="shared" si="214"/>
        <v>43.47937130167773</v>
      </c>
      <c r="BF164" s="2">
        <f t="shared" si="214"/>
        <v>42.149677312188217</v>
      </c>
      <c r="BG164" s="2">
        <f t="shared" si="214"/>
        <v>45.659155049684827</v>
      </c>
      <c r="BH164" s="2">
        <f t="shared" si="214"/>
        <v>45.198789808783729</v>
      </c>
      <c r="BI164" s="2">
        <f t="shared" si="214"/>
        <v>43.301685165883562</v>
      </c>
      <c r="BJ164" s="2">
        <f t="shared" si="214"/>
        <v>43.326600877179075</v>
      </c>
      <c r="BK164" s="2">
        <f t="shared" si="214"/>
        <v>44.460348272339417</v>
      </c>
      <c r="BL164" s="2">
        <f t="shared" si="214"/>
        <v>44.799184398352928</v>
      </c>
      <c r="BM164" s="2">
        <f t="shared" si="214"/>
        <v>47.938816709393656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>
        <f t="shared" si="215"/>
        <v>40.557000000000002</v>
      </c>
      <c r="CM164" s="2">
        <f t="shared" si="215"/>
        <v>45.164000000000001</v>
      </c>
      <c r="CN164" s="2">
        <f t="shared" si="215"/>
        <v>43.802999999999997</v>
      </c>
      <c r="CO164" s="2">
        <f t="shared" si="215"/>
        <v>43.213000000000001</v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>
        <f t="shared" si="204"/>
        <v>40.557000000000002</v>
      </c>
      <c r="DC164" s="2">
        <f t="shared" si="205"/>
        <v>45.164000000000001</v>
      </c>
      <c r="DD164" s="2">
        <f t="shared" si="206"/>
        <v>43.802999999999997</v>
      </c>
      <c r="DE164" s="2">
        <f t="shared" si="207"/>
        <v>43.213000000000001</v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56.986540393809243</v>
      </c>
      <c r="DL164" s="2">
        <f t="shared" si="223"/>
        <v>80.80504545454545</v>
      </c>
      <c r="DM164" s="2">
        <f t="shared" si="223"/>
        <v>122.8713241014799</v>
      </c>
      <c r="DN164" s="2">
        <f t="shared" si="223"/>
        <v>111.65426955602538</v>
      </c>
      <c r="DO164" s="2">
        <f t="shared" si="223"/>
        <v>83.921418604651166</v>
      </c>
      <c r="DP164" s="2">
        <f t="shared" si="223"/>
        <v>91.204632404181183</v>
      </c>
      <c r="DQ164" s="2">
        <f t="shared" si="223"/>
        <v>100.99854379341591</v>
      </c>
      <c r="DR164" s="2">
        <f t="shared" si="223"/>
        <v>100.16854547038326</v>
      </c>
      <c r="DS164" s="2">
        <f t="shared" si="223"/>
        <v>82.580186585365837</v>
      </c>
      <c r="DT164" s="2">
        <f t="shared" si="223"/>
        <v>105.16631578947369</v>
      </c>
      <c r="DU164" s="2">
        <f t="shared" si="223"/>
        <v>84.724227204502824</v>
      </c>
      <c r="DV164" s="2">
        <f t="shared" si="223"/>
        <v>97.284435594090155</v>
      </c>
      <c r="DW164" s="2">
        <f t="shared" si="223"/>
        <v>96.835061612805774</v>
      </c>
      <c r="DX164" s="2">
        <f t="shared" si="223"/>
        <v>70.204162520595304</v>
      </c>
      <c r="DY164" s="2">
        <f t="shared" si="223"/>
        <v>57.727567421602785</v>
      </c>
      <c r="EA164" s="2">
        <f t="shared" si="213"/>
        <v>45.316828934050925</v>
      </c>
      <c r="EB164" s="2">
        <f t="shared" si="213"/>
        <v>46.57743554546245</v>
      </c>
      <c r="EC164" s="2">
        <f t="shared" si="213"/>
        <v>47.765796817091804</v>
      </c>
      <c r="ED164" s="2">
        <f t="shared" si="213"/>
        <v>47.440114879727517</v>
      </c>
      <c r="EE164" s="2">
        <f t="shared" si="213"/>
        <v>45.916177224595636</v>
      </c>
      <c r="EF164" s="2">
        <f t="shared" si="213"/>
        <v>43.404998553998652</v>
      </c>
      <c r="EG164" s="2">
        <f t="shared" si="213"/>
        <v>43.464240355686087</v>
      </c>
      <c r="EH164" s="2">
        <f t="shared" si="213"/>
        <v>41.977072355571913</v>
      </c>
      <c r="EI164" s="2">
        <f t="shared" si="213"/>
        <v>45.791542960429652</v>
      </c>
      <c r="EJ164" s="2">
        <f t="shared" si="213"/>
        <v>45.260283819576884</v>
      </c>
      <c r="EK164" s="2">
        <f t="shared" si="212"/>
        <v>43.270360397299491</v>
      </c>
      <c r="EL164" s="2">
        <f t="shared" si="179"/>
        <v>43.246722702565947</v>
      </c>
      <c r="EM164" s="2">
        <f t="shared" si="179"/>
        <v>44.37880185013875</v>
      </c>
      <c r="EN164" s="2">
        <f t="shared" si="179"/>
        <v>44.768459073650192</v>
      </c>
      <c r="EO164" s="2">
        <f t="shared" si="179"/>
        <v>48.000492174257055</v>
      </c>
      <c r="EQ164" s="2">
        <f t="shared" si="224"/>
        <v>44.592308029912687</v>
      </c>
      <c r="ER164" s="2">
        <f t="shared" si="224"/>
        <v>46.035212154585508</v>
      </c>
      <c r="ES164" s="2">
        <f t="shared" si="224"/>
        <v>47.024741326616905</v>
      </c>
      <c r="ET164" s="2">
        <f t="shared" si="224"/>
        <v>47.042083485492697</v>
      </c>
      <c r="EU164" s="2">
        <f t="shared" si="224"/>
        <v>46.017529204762582</v>
      </c>
      <c r="EV164" s="2">
        <f t="shared" si="224"/>
        <v>44.545343774947966</v>
      </c>
      <c r="EW164" s="2">
        <f t="shared" si="224"/>
        <v>43.501823163354835</v>
      </c>
      <c r="EX164" s="2">
        <f t="shared" si="224"/>
        <v>43.194213901213423</v>
      </c>
      <c r="EY164" s="2">
        <f t="shared" si="224"/>
        <v>44.968801411230338</v>
      </c>
      <c r="EZ164" s="2">
        <f t="shared" si="224"/>
        <v>44.783199016658109</v>
      </c>
      <c r="FA164" s="2">
        <f t="shared" si="224"/>
        <v>43.439707576021938</v>
      </c>
      <c r="FB164" s="2">
        <f t="shared" si="224"/>
        <v>43.868483517613825</v>
      </c>
      <c r="FC164" s="2">
        <f t="shared" si="224"/>
        <v>44.984556747401875</v>
      </c>
      <c r="FD164" s="2">
        <f t="shared" si="224"/>
        <v>45.045050697027676</v>
      </c>
      <c r="FE164" s="2">
        <f t="shared" si="224"/>
        <v>47.167006720399343</v>
      </c>
      <c r="FG164" s="2">
        <f t="shared" si="225"/>
        <v>0.99983262731315437</v>
      </c>
      <c r="FH164" s="2">
        <f t="shared" si="225"/>
        <v>0.99981282267064642</v>
      </c>
      <c r="FI164" s="2">
        <f t="shared" si="225"/>
        <v>0.99981595807837886</v>
      </c>
      <c r="FJ164" s="2">
        <f t="shared" si="225"/>
        <v>0.99981588777498731</v>
      </c>
      <c r="FK164" s="2">
        <f t="shared" si="225"/>
        <v>0.9998023387392998</v>
      </c>
      <c r="FL164" s="2">
        <f t="shared" si="225"/>
        <v>0.99979930818960094</v>
      </c>
      <c r="FM164" s="2">
        <f t="shared" si="225"/>
        <v>0.99980787609722077</v>
      </c>
      <c r="FN164" s="2">
        <f t="shared" si="225"/>
        <v>0.99979628896440775</v>
      </c>
      <c r="FO164" s="2">
        <f t="shared" si="225"/>
        <v>0.99979894949965609</v>
      </c>
      <c r="FP164" s="2">
        <f t="shared" si="225"/>
        <v>0.99977350577498991</v>
      </c>
      <c r="FQ164" s="2">
        <f t="shared" si="225"/>
        <v>0.99978003233997192</v>
      </c>
      <c r="FR164" s="2">
        <f t="shared" si="225"/>
        <v>0.99977951743820848</v>
      </c>
      <c r="FS164" s="2">
        <f t="shared" si="225"/>
        <v>0.99979841107262657</v>
      </c>
      <c r="FT164" s="2">
        <f t="shared" si="225"/>
        <v>0.99977863923050592</v>
      </c>
      <c r="FU164" s="2">
        <f t="shared" si="225"/>
        <v>0.99977978210064422</v>
      </c>
      <c r="FW164" s="2">
        <f t="shared" si="216"/>
        <v>0.10214727117149269</v>
      </c>
      <c r="FX164" s="2">
        <f t="shared" si="216"/>
        <v>8.2222588527098073E-2</v>
      </c>
      <c r="FY164" s="2">
        <f t="shared" si="216"/>
        <v>0.11695628222887168</v>
      </c>
      <c r="FZ164" s="2">
        <f t="shared" si="216"/>
        <v>9.6689752842900933E-2</v>
      </c>
      <c r="GA164" s="2">
        <f t="shared" si="216"/>
        <v>9.6258091471160295E-2</v>
      </c>
      <c r="GB164" s="2">
        <f t="shared" si="216"/>
        <v>0.11323752104759112</v>
      </c>
      <c r="GC164" s="2">
        <f t="shared" si="216"/>
        <v>0.10848660130546504</v>
      </c>
      <c r="GD164" s="2">
        <f t="shared" si="216"/>
        <v>0.13207232301048369</v>
      </c>
      <c r="GE164" s="2">
        <f t="shared" si="216"/>
        <v>0.16990060376630775</v>
      </c>
      <c r="GF164" s="2">
        <f t="shared" si="216"/>
        <v>0.15733551062280143</v>
      </c>
      <c r="GG164" s="2">
        <f t="shared" si="216"/>
        <v>0.13112860025715803</v>
      </c>
      <c r="GH164" s="2">
        <f t="shared" si="216"/>
        <v>0.10930859519702975</v>
      </c>
      <c r="GI164" s="2">
        <f t="shared" si="216"/>
        <v>0.11716260385471806</v>
      </c>
      <c r="GJ164" s="2">
        <f t="shared" si="216"/>
        <v>9.0728914739592173E-2</v>
      </c>
      <c r="GK164" s="2">
        <f t="shared" si="216"/>
        <v>7.6567072221682964E-2</v>
      </c>
      <c r="GM164" s="86">
        <f t="shared" si="217"/>
        <v>1.2804951905885525E-106</v>
      </c>
      <c r="GN164" s="86">
        <f t="shared" si="217"/>
        <v>2.9922538109330664E-136</v>
      </c>
      <c r="GO164" s="86">
        <f t="shared" si="217"/>
        <v>1.1238934295073974E-250</v>
      </c>
      <c r="GP164" s="86">
        <f t="shared" si="217"/>
        <v>1.8927891109124662E-248</v>
      </c>
      <c r="GQ164" s="86">
        <f t="shared" si="217"/>
        <v>2.4311981269714576E-257</v>
      </c>
      <c r="GR164" s="86">
        <f t="shared" si="217"/>
        <v>1.390659167085029E-284</v>
      </c>
      <c r="GS164" s="86">
        <f t="shared" si="217"/>
        <v>4.6956545723225209E-284</v>
      </c>
      <c r="GT164" s="86">
        <f t="shared" si="217"/>
        <v>2.056344857838087E-279</v>
      </c>
      <c r="GU164" s="86">
        <f t="shared" si="217"/>
        <v>3.1179623880250727E-280</v>
      </c>
      <c r="GV164" s="86">
        <f t="shared" si="217"/>
        <v>3.4868335088260343E-264</v>
      </c>
      <c r="GW164" s="86">
        <f t="shared" si="217"/>
        <v>2.0624769760878364E-251</v>
      </c>
      <c r="GX164" s="86">
        <f t="shared" si="217"/>
        <v>8.2453026528951352E-157</v>
      </c>
      <c r="GY164" s="86">
        <f t="shared" si="217"/>
        <v>1.1825586884077999E-156</v>
      </c>
      <c r="GZ164" s="86">
        <f t="shared" si="217"/>
        <v>3.0160658822840626E-198</v>
      </c>
      <c r="HA164" s="86">
        <f t="shared" si="217"/>
        <v>3.744886439071158E-203</v>
      </c>
      <c r="HC164" s="86">
        <f t="shared" si="181"/>
        <v>2.7707556809089733E-68</v>
      </c>
      <c r="HD164" s="86">
        <f t="shared" si="181"/>
        <v>7.1292185615113298E-113</v>
      </c>
      <c r="HE164" s="86">
        <f t="shared" si="181"/>
        <v>1.6751064347347212E-150</v>
      </c>
      <c r="HF164" s="86">
        <f t="shared" si="180"/>
        <v>4.5639320013213343E-178</v>
      </c>
      <c r="HG164" s="86">
        <f t="shared" si="180"/>
        <v>1.8648309521765066E-80</v>
      </c>
      <c r="HH164" s="86">
        <f t="shared" si="180"/>
        <v>5.6160227773102804E-169</v>
      </c>
      <c r="HI164" s="86">
        <f t="shared" si="180"/>
        <v>1.1519328973250606E-144</v>
      </c>
      <c r="HJ164" s="86">
        <f t="shared" si="180"/>
        <v>3.9830379749324623E-168</v>
      </c>
      <c r="HK164" s="86">
        <f t="shared" si="180"/>
        <v>3.3527678858279529E-153</v>
      </c>
      <c r="HL164" s="86">
        <f t="shared" si="161"/>
        <v>2.7518624778127973E-172</v>
      </c>
      <c r="HM164" s="86">
        <f t="shared" si="161"/>
        <v>2.310676848658642E-129</v>
      </c>
      <c r="HN164" s="86">
        <f t="shared" si="161"/>
        <v>2.4347485514658735E-125</v>
      </c>
      <c r="HO164" s="86">
        <f t="shared" si="161"/>
        <v>2.6853828545734588E-89</v>
      </c>
      <c r="HP164" s="86">
        <f t="shared" si="161"/>
        <v>6.7147237442647285E-89</v>
      </c>
      <c r="HQ164" s="86">
        <f t="shared" si="161"/>
        <v>8.8750522270952112E-112</v>
      </c>
      <c r="HS164" s="86">
        <f t="shared" si="218"/>
        <v>8.8585651495911674E-2</v>
      </c>
      <c r="HT164" s="86">
        <f t="shared" si="218"/>
        <v>5.9283725445957079E-2</v>
      </c>
      <c r="HU164" s="86">
        <f t="shared" si="218"/>
        <v>1.8123277891301769E-2</v>
      </c>
      <c r="HV164" s="86">
        <f t="shared" si="218"/>
        <v>5.5824835460895353E-2</v>
      </c>
      <c r="HW164" s="86">
        <f t="shared" si="218"/>
        <v>1.6572426855345091E-2</v>
      </c>
      <c r="HX164" s="86">
        <f t="shared" si="218"/>
        <v>1.2739799991424881E-2</v>
      </c>
      <c r="HY164" s="86">
        <f t="shared" si="218"/>
        <v>1.685508556150099E-2</v>
      </c>
      <c r="HZ164" s="86">
        <f t="shared" si="218"/>
        <v>4.9931620405642124E-3</v>
      </c>
      <c r="IA164" s="86">
        <f t="shared" si="218"/>
        <v>7.3571097887635268E-4</v>
      </c>
      <c r="IB164" s="86">
        <f t="shared" si="218"/>
        <v>5.8548098749733205E-4</v>
      </c>
      <c r="IC164" s="86">
        <f t="shared" si="218"/>
        <v>4.0740091370705641E-3</v>
      </c>
      <c r="ID164" s="86">
        <f t="shared" si="218"/>
        <v>4.115648504432793E-2</v>
      </c>
      <c r="IE164" s="86">
        <f t="shared" si="218"/>
        <v>2.0301743615093917E-2</v>
      </c>
      <c r="IF164" s="86">
        <f t="shared" si="218"/>
        <v>1.6712761050713187E-2</v>
      </c>
      <c r="IG164" s="86">
        <f t="shared" si="218"/>
        <v>0.13243500617987478</v>
      </c>
      <c r="II164" s="86">
        <f t="shared" si="219"/>
        <v>5.6611021720108061E-10</v>
      </c>
      <c r="IJ164" s="86">
        <f t="shared" si="219"/>
        <v>2.3253282701322203E-16</v>
      </c>
      <c r="IK164" s="86">
        <f t="shared" si="219"/>
        <v>3.0877092088751105E-10</v>
      </c>
      <c r="IL164" s="86">
        <f t="shared" si="219"/>
        <v>2.5155533808359258E-11</v>
      </c>
      <c r="IM164" s="86">
        <f t="shared" si="219"/>
        <v>1.4609262716801729E-17</v>
      </c>
      <c r="IN164" s="86">
        <f t="shared" si="219"/>
        <v>6.356230676096229E-12</v>
      </c>
      <c r="IO164" s="86">
        <f t="shared" si="219"/>
        <v>1.0664330602372901E-11</v>
      </c>
      <c r="IP164" s="86">
        <f t="shared" si="219"/>
        <v>2.1018478788622864E-10</v>
      </c>
      <c r="IQ164" s="86">
        <f t="shared" si="219"/>
        <v>9.3176858926589646E-8</v>
      </c>
      <c r="IR164" s="86">
        <f t="shared" si="219"/>
        <v>3.9632822777844238E-9</v>
      </c>
      <c r="IS164" s="86">
        <f t="shared" si="219"/>
        <v>1.1244620972507231E-10</v>
      </c>
      <c r="IT164" s="86">
        <f t="shared" si="219"/>
        <v>2.2694601878633132E-10</v>
      </c>
      <c r="IU164" s="86">
        <f t="shared" si="219"/>
        <v>9.1995546424212462E-11</v>
      </c>
      <c r="IV164" s="86">
        <f t="shared" si="219"/>
        <v>6.1632066463278391E-8</v>
      </c>
      <c r="IW164" s="86">
        <f t="shared" si="219"/>
        <v>7.2198478915988458E-9</v>
      </c>
      <c r="IY164" s="86">
        <f t="shared" si="220"/>
        <v>8.8585652062021888E-2</v>
      </c>
      <c r="IZ164" s="86">
        <f t="shared" si="220"/>
        <v>5.9283725445957315E-2</v>
      </c>
      <c r="JA164" s="86">
        <f t="shared" si="220"/>
        <v>1.8123278200072691E-2</v>
      </c>
      <c r="JB164" s="86">
        <f t="shared" si="220"/>
        <v>5.5824835486050883E-2</v>
      </c>
      <c r="JC164" s="86">
        <f t="shared" si="220"/>
        <v>1.6572426855345105E-2</v>
      </c>
      <c r="JD164" s="86">
        <f t="shared" si="220"/>
        <v>1.2739799997781113E-2</v>
      </c>
      <c r="JE164" s="86">
        <f t="shared" si="220"/>
        <v>1.6855085572165321E-2</v>
      </c>
      <c r="JF164" s="86">
        <f t="shared" si="220"/>
        <v>4.9931622507490003E-3</v>
      </c>
      <c r="JG164" s="86">
        <f t="shared" si="220"/>
        <v>7.3580415573527922E-4</v>
      </c>
      <c r="JH164" s="86">
        <f t="shared" si="220"/>
        <v>5.8548495077960982E-4</v>
      </c>
      <c r="JI164" s="86">
        <f t="shared" si="220"/>
        <v>4.0740092495167735E-3</v>
      </c>
      <c r="JJ164" s="86">
        <f t="shared" si="220"/>
        <v>4.1156485271273947E-2</v>
      </c>
      <c r="JK164" s="86">
        <f t="shared" si="220"/>
        <v>2.0301743707089464E-2</v>
      </c>
      <c r="JL164" s="86">
        <f t="shared" si="220"/>
        <v>1.6712822682779651E-2</v>
      </c>
      <c r="JM164" s="86">
        <f t="shared" si="220"/>
        <v>0.13243501339972266</v>
      </c>
    </row>
    <row r="165" spans="2:273" x14ac:dyDescent="0.25">
      <c r="B165" s="2">
        <v>138</v>
      </c>
      <c r="C165" s="37">
        <v>43.723999999999997</v>
      </c>
      <c r="D165" s="37">
        <v>47.274000000000001</v>
      </c>
      <c r="E165" s="37">
        <v>48.081000000000003</v>
      </c>
      <c r="F165" s="37">
        <v>47.194000000000003</v>
      </c>
      <c r="G165" s="37">
        <v>46.484000000000002</v>
      </c>
      <c r="H165" s="37">
        <v>44.033000000000001</v>
      </c>
      <c r="I165" s="37">
        <v>41.869</v>
      </c>
      <c r="J165" s="37">
        <v>41.295000000000002</v>
      </c>
      <c r="K165" s="37">
        <v>44.41</v>
      </c>
      <c r="L165" s="37">
        <v>46</v>
      </c>
      <c r="M165" s="37">
        <v>40.328000000000003</v>
      </c>
      <c r="N165" s="37">
        <v>42.902000000000001</v>
      </c>
      <c r="O165" s="37">
        <v>43.164000000000001</v>
      </c>
      <c r="P165" s="37">
        <v>43.524999999999999</v>
      </c>
      <c r="Q165" s="37">
        <v>47.508000000000003</v>
      </c>
      <c r="S165" s="4">
        <f t="shared" si="221"/>
        <v>45.151783431911902</v>
      </c>
      <c r="T165" s="4">
        <f t="shared" si="221"/>
        <v>46.433127455732965</v>
      </c>
      <c r="U165" s="4">
        <f t="shared" si="221"/>
        <v>47.549096592632885</v>
      </c>
      <c r="V165" s="4">
        <f t="shared" si="221"/>
        <v>47.342564501085818</v>
      </c>
      <c r="W165" s="4">
        <f t="shared" si="221"/>
        <v>45.818081420490493</v>
      </c>
      <c r="X165" s="4">
        <f t="shared" si="221"/>
        <v>43.397608213146682</v>
      </c>
      <c r="Y165" s="4">
        <f t="shared" si="221"/>
        <v>43.335441664129817</v>
      </c>
      <c r="Z165" s="4">
        <f t="shared" si="221"/>
        <v>41.987944340556041</v>
      </c>
      <c r="AA165" s="4">
        <f t="shared" si="221"/>
        <v>45.579822726718795</v>
      </c>
      <c r="AB165" s="4">
        <f t="shared" si="221"/>
        <v>45.073746885249605</v>
      </c>
      <c r="AC165" s="4">
        <f t="shared" si="221"/>
        <v>43.150620424491585</v>
      </c>
      <c r="AD165" s="4">
        <f t="shared" si="221"/>
        <v>43.227854994596726</v>
      </c>
      <c r="AE165" s="4">
        <f t="shared" si="221"/>
        <v>44.328492121387093</v>
      </c>
      <c r="AF165" s="4">
        <f t="shared" si="221"/>
        <v>44.744311007260634</v>
      </c>
      <c r="AG165" s="4">
        <f t="shared" si="221"/>
        <v>51.738154196771639</v>
      </c>
      <c r="AI165" s="4">
        <f t="shared" si="222"/>
        <v>-1.4277834319119052</v>
      </c>
      <c r="AJ165" s="4">
        <f t="shared" si="222"/>
        <v>0.84087254426703595</v>
      </c>
      <c r="AK165" s="4">
        <f t="shared" si="222"/>
        <v>0.53190340736711761</v>
      </c>
      <c r="AL165" s="4">
        <f t="shared" si="222"/>
        <v>-0.14856450108581498</v>
      </c>
      <c r="AM165" s="4">
        <f t="shared" si="222"/>
        <v>0.66591857950950839</v>
      </c>
      <c r="AN165" s="4">
        <f t="shared" si="222"/>
        <v>0.63539178685331876</v>
      </c>
      <c r="AO165" s="4">
        <f t="shared" si="222"/>
        <v>-1.4664416641298175</v>
      </c>
      <c r="AP165" s="4">
        <f t="shared" si="222"/>
        <v>-0.69294434055603915</v>
      </c>
      <c r="AQ165" s="4">
        <f t="shared" si="222"/>
        <v>-1.1698227267187988</v>
      </c>
      <c r="AR165" s="4">
        <f t="shared" si="222"/>
        <v>0.92625311475039496</v>
      </c>
      <c r="AS165" s="4">
        <f t="shared" si="222"/>
        <v>-2.822620424491582</v>
      </c>
      <c r="AT165" s="4">
        <f t="shared" si="222"/>
        <v>-0.32585499459672462</v>
      </c>
      <c r="AU165" s="4">
        <f t="shared" si="222"/>
        <v>-1.1644921213870916</v>
      </c>
      <c r="AV165" s="4">
        <f t="shared" si="222"/>
        <v>-1.2193110072606359</v>
      </c>
      <c r="AW165" s="4">
        <f t="shared" si="222"/>
        <v>-4.2301541967716361</v>
      </c>
      <c r="AY165" s="2">
        <f t="shared" si="214"/>
        <v>45.151783431911902</v>
      </c>
      <c r="AZ165" s="2">
        <f t="shared" si="214"/>
        <v>46.406971826349569</v>
      </c>
      <c r="BA165" s="2">
        <f t="shared" si="214"/>
        <v>47.545525875429121</v>
      </c>
      <c r="BB165" s="2">
        <f t="shared" si="214"/>
        <v>47.307686212436401</v>
      </c>
      <c r="BC165" s="2">
        <f t="shared" si="214"/>
        <v>45.814712047177906</v>
      </c>
      <c r="BD165" s="2">
        <f t="shared" si="214"/>
        <v>43.395189644971964</v>
      </c>
      <c r="BE165" s="2">
        <f t="shared" si="214"/>
        <v>43.330627383866002</v>
      </c>
      <c r="BF165" s="2">
        <f t="shared" si="214"/>
        <v>41.987484505062525</v>
      </c>
      <c r="BG165" s="2">
        <f t="shared" si="214"/>
        <v>45.579741680842609</v>
      </c>
      <c r="BH165" s="2">
        <f t="shared" si="214"/>
        <v>45.07373319158549</v>
      </c>
      <c r="BI165" s="2">
        <f t="shared" si="214"/>
        <v>43.150191846152865</v>
      </c>
      <c r="BJ165" s="2">
        <f t="shared" si="214"/>
        <v>43.182001401063303</v>
      </c>
      <c r="BK165" s="2">
        <f t="shared" si="214"/>
        <v>44.31370294827876</v>
      </c>
      <c r="BL165" s="2">
        <f t="shared" si="214"/>
        <v>44.654648349836293</v>
      </c>
      <c r="BM165" s="2">
        <f t="shared" si="214"/>
        <v>47.831080879504029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>
        <f t="shared" si="215"/>
        <v>48.081000000000003</v>
      </c>
      <c r="CH165" s="2" t="str">
        <f t="shared" si="215"/>
        <v/>
      </c>
      <c r="CI165" s="2">
        <f t="shared" si="215"/>
        <v>46.484000000000002</v>
      </c>
      <c r="CJ165" s="2">
        <f t="shared" si="215"/>
        <v>44.033000000000001</v>
      </c>
      <c r="CK165" s="2">
        <f t="shared" si="215"/>
        <v>41.869</v>
      </c>
      <c r="CL165" s="2">
        <f t="shared" si="215"/>
        <v>41.295000000000002</v>
      </c>
      <c r="CM165" s="2">
        <f t="shared" si="215"/>
        <v>44.41</v>
      </c>
      <c r="CN165" s="2">
        <f t="shared" si="215"/>
        <v>46</v>
      </c>
      <c r="CO165" s="2">
        <f t="shared" si="215"/>
        <v>40.328000000000003</v>
      </c>
      <c r="CP165" s="2" t="str">
        <f t="shared" si="215"/>
        <v/>
      </c>
      <c r="CQ165" s="2" t="str">
        <f t="shared" si="215"/>
        <v/>
      </c>
      <c r="CR165" s="2">
        <f t="shared" si="215"/>
        <v>43.524999999999999</v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>
        <f t="shared" si="199"/>
        <v>48.081000000000003</v>
      </c>
      <c r="CX165" s="2" t="str">
        <f t="shared" si="200"/>
        <v/>
      </c>
      <c r="CY165" s="2">
        <f t="shared" si="201"/>
        <v>46.484000000000002</v>
      </c>
      <c r="CZ165" s="2">
        <f t="shared" si="202"/>
        <v>44.033000000000001</v>
      </c>
      <c r="DA165" s="2">
        <f t="shared" si="203"/>
        <v>41.869</v>
      </c>
      <c r="DB165" s="2">
        <f t="shared" si="204"/>
        <v>41.295000000000002</v>
      </c>
      <c r="DC165" s="2">
        <f t="shared" si="205"/>
        <v>44.41</v>
      </c>
      <c r="DD165" s="2">
        <f t="shared" si="206"/>
        <v>46</v>
      </c>
      <c r="DE165" s="2">
        <f t="shared" si="207"/>
        <v>40.328000000000003</v>
      </c>
      <c r="DF165" s="2" t="str">
        <f t="shared" si="208"/>
        <v/>
      </c>
      <c r="DG165" s="2" t="str">
        <f t="shared" si="209"/>
        <v/>
      </c>
      <c r="DH165" s="2">
        <f t="shared" si="210"/>
        <v>43.524999999999999</v>
      </c>
      <c r="DI165" s="2" t="str">
        <f t="shared" si="211"/>
        <v/>
      </c>
      <c r="DK165" s="2">
        <f t="shared" si="223"/>
        <v>56.989307754639</v>
      </c>
      <c r="DL165" s="2">
        <f t="shared" si="223"/>
        <v>80.960969696969684</v>
      </c>
      <c r="DM165" s="2">
        <f t="shared" si="223"/>
        <v>123.35634756871035</v>
      </c>
      <c r="DN165" s="2">
        <f t="shared" si="223"/>
        <v>112.03660817477098</v>
      </c>
      <c r="DO165" s="2">
        <f t="shared" si="223"/>
        <v>84.10795348837209</v>
      </c>
      <c r="DP165" s="2">
        <f t="shared" si="223"/>
        <v>91.448277874564468</v>
      </c>
      <c r="DQ165" s="2">
        <f t="shared" si="223"/>
        <v>101.31630504379343</v>
      </c>
      <c r="DR165" s="2">
        <f t="shared" si="223"/>
        <v>100.48741777003484</v>
      </c>
      <c r="DS165" s="2">
        <f t="shared" si="223"/>
        <v>82.768529268292667</v>
      </c>
      <c r="DT165" s="2">
        <f t="shared" si="223"/>
        <v>105.56202834008099</v>
      </c>
      <c r="DU165" s="2">
        <f t="shared" si="223"/>
        <v>84.95205300187618</v>
      </c>
      <c r="DV165" s="2">
        <f t="shared" si="223"/>
        <v>97.603279042757194</v>
      </c>
      <c r="DW165" s="2">
        <f t="shared" si="223"/>
        <v>97.118787979462368</v>
      </c>
      <c r="DX165" s="2">
        <f t="shared" si="223"/>
        <v>70.283181319720171</v>
      </c>
      <c r="DY165" s="2">
        <f t="shared" si="223"/>
        <v>57.739373867595816</v>
      </c>
      <c r="EA165" s="2">
        <f t="shared" si="213"/>
        <v>45.23369995983613</v>
      </c>
      <c r="EB165" s="2">
        <f t="shared" si="213"/>
        <v>46.451930801053038</v>
      </c>
      <c r="EC165" s="2">
        <f t="shared" si="213"/>
        <v>47.630485097636196</v>
      </c>
      <c r="ED165" s="2">
        <f t="shared" si="213"/>
        <v>47.340315392984692</v>
      </c>
      <c r="EE165" s="2">
        <f t="shared" si="213"/>
        <v>45.796853666239997</v>
      </c>
      <c r="EF165" s="2">
        <f t="shared" si="213"/>
        <v>43.241237612831924</v>
      </c>
      <c r="EG165" s="2">
        <f t="shared" si="213"/>
        <v>43.315906614560404</v>
      </c>
      <c r="EH165" s="2">
        <f t="shared" si="213"/>
        <v>41.796517651221379</v>
      </c>
      <c r="EI165" s="2">
        <f t="shared" si="213"/>
        <v>45.729153722318316</v>
      </c>
      <c r="EJ165" s="2">
        <f t="shared" si="213"/>
        <v>45.145426581356915</v>
      </c>
      <c r="EK165" s="2">
        <f t="shared" si="212"/>
        <v>43.116724117210417</v>
      </c>
      <c r="EL165" s="2">
        <f t="shared" si="179"/>
        <v>43.094242017585543</v>
      </c>
      <c r="EM165" s="2">
        <f t="shared" si="179"/>
        <v>44.223514867186452</v>
      </c>
      <c r="EN165" s="2">
        <f t="shared" si="179"/>
        <v>44.620930731700724</v>
      </c>
      <c r="EO165" s="2">
        <f t="shared" si="179"/>
        <v>47.900722327624294</v>
      </c>
      <c r="EQ165" s="2">
        <f t="shared" si="224"/>
        <v>44.478929732346408</v>
      </c>
      <c r="ER165" s="2">
        <f t="shared" si="224"/>
        <v>45.883429298491521</v>
      </c>
      <c r="ES165" s="2">
        <f t="shared" si="224"/>
        <v>46.860273383706726</v>
      </c>
      <c r="ET165" s="2">
        <f t="shared" si="224"/>
        <v>46.926250830257452</v>
      </c>
      <c r="EU165" s="2">
        <f t="shared" si="224"/>
        <v>45.901583102041627</v>
      </c>
      <c r="EV165" s="2">
        <f t="shared" si="224"/>
        <v>44.422866081976537</v>
      </c>
      <c r="EW165" s="2">
        <f t="shared" si="224"/>
        <v>43.354623740868035</v>
      </c>
      <c r="EX165" s="2">
        <f t="shared" si="224"/>
        <v>43.055764103875518</v>
      </c>
      <c r="EY165" s="2">
        <f t="shared" si="224"/>
        <v>44.87692231625563</v>
      </c>
      <c r="EZ165" s="2">
        <f t="shared" si="224"/>
        <v>44.650099593658965</v>
      </c>
      <c r="FA165" s="2">
        <f t="shared" si="224"/>
        <v>43.293328270858161</v>
      </c>
      <c r="FB165" s="2">
        <f t="shared" si="224"/>
        <v>43.741762730561838</v>
      </c>
      <c r="FC165" s="2">
        <f t="shared" si="224"/>
        <v>44.856930846734457</v>
      </c>
      <c r="FD165" s="2">
        <f t="shared" si="224"/>
        <v>44.910294099550427</v>
      </c>
      <c r="FE165" s="2">
        <f t="shared" si="224"/>
        <v>47.041365695319556</v>
      </c>
      <c r="FG165" s="2">
        <f t="shared" si="225"/>
        <v>0.99984735204734099</v>
      </c>
      <c r="FH165" s="2">
        <f t="shared" si="225"/>
        <v>0.99982928943521721</v>
      </c>
      <c r="FI165" s="2">
        <f t="shared" si="225"/>
        <v>0.99983214905445872</v>
      </c>
      <c r="FJ165" s="2">
        <f t="shared" si="225"/>
        <v>0.99983208493492659</v>
      </c>
      <c r="FK165" s="2">
        <f t="shared" si="225"/>
        <v>0.99981972765241522</v>
      </c>
      <c r="FL165" s="2">
        <f t="shared" si="225"/>
        <v>0.99981696366136164</v>
      </c>
      <c r="FM165" s="2">
        <f t="shared" si="225"/>
        <v>0.99982477795606872</v>
      </c>
      <c r="FN165" s="2">
        <f t="shared" si="225"/>
        <v>0.99981420999727599</v>
      </c>
      <c r="FO165" s="2">
        <f t="shared" si="225"/>
        <v>0.99981663652067987</v>
      </c>
      <c r="FP165" s="2">
        <f t="shared" si="225"/>
        <v>0.99979343069501203</v>
      </c>
      <c r="FQ165" s="2">
        <f t="shared" si="225"/>
        <v>0.99979938322685513</v>
      </c>
      <c r="FR165" s="2">
        <f t="shared" si="225"/>
        <v>0.99979891361266604</v>
      </c>
      <c r="FS165" s="2">
        <f t="shared" si="225"/>
        <v>0.99981614545199538</v>
      </c>
      <c r="FT165" s="2">
        <f t="shared" si="225"/>
        <v>0.99979811264658291</v>
      </c>
      <c r="FU165" s="2">
        <f t="shared" si="225"/>
        <v>0.9997991549970362</v>
      </c>
      <c r="FW165" s="2">
        <f t="shared" si="216"/>
        <v>0.11090924673165982</v>
      </c>
      <c r="FX165" s="2">
        <f t="shared" si="216"/>
        <v>8.9445730564277431E-2</v>
      </c>
      <c r="FY165" s="2">
        <f t="shared" si="216"/>
        <v>0.12680913320116155</v>
      </c>
      <c r="FZ165" s="2">
        <f t="shared" si="216"/>
        <v>0.10503836038102486</v>
      </c>
      <c r="GA165" s="2">
        <f t="shared" si="216"/>
        <v>0.10457374233508347</v>
      </c>
      <c r="GB165" s="2">
        <f t="shared" si="216"/>
        <v>0.12282066299485291</v>
      </c>
      <c r="GC165" s="2">
        <f t="shared" si="216"/>
        <v>0.11772105470286554</v>
      </c>
      <c r="GD165" s="2">
        <f t="shared" si="216"/>
        <v>0.14299239911986375</v>
      </c>
      <c r="GE165" s="2">
        <f t="shared" si="216"/>
        <v>0.18328790647287385</v>
      </c>
      <c r="GF165" s="2">
        <f t="shared" si="216"/>
        <v>0.1699354311333903</v>
      </c>
      <c r="GG165" s="2">
        <f t="shared" si="216"/>
        <v>0.1419834117161573</v>
      </c>
      <c r="GH165" s="2">
        <f t="shared" si="216"/>
        <v>0.11860370889497972</v>
      </c>
      <c r="GI165" s="2">
        <f t="shared" si="216"/>
        <v>0.12703033576779396</v>
      </c>
      <c r="GJ165" s="2">
        <f t="shared" si="216"/>
        <v>9.861902871014247E-2</v>
      </c>
      <c r="GK165" s="2">
        <f t="shared" si="216"/>
        <v>8.3338499321177123E-2</v>
      </c>
      <c r="GM165" s="86">
        <f t="shared" si="217"/>
        <v>1.5076331158507145E-109</v>
      </c>
      <c r="GN165" s="86">
        <f t="shared" si="217"/>
        <v>4.7901743533331473E-140</v>
      </c>
      <c r="GO165" s="86">
        <f t="shared" si="217"/>
        <v>1.4903841322116572E-257</v>
      </c>
      <c r="GP165" s="86">
        <f t="shared" si="217"/>
        <v>2.8049045520843432E-255</v>
      </c>
      <c r="GQ165" s="86">
        <f t="shared" si="217"/>
        <v>1.9724217234456023E-264</v>
      </c>
      <c r="GR165" s="86">
        <f t="shared" si="217"/>
        <v>2.4358782649261487E-292</v>
      </c>
      <c r="GS165" s="86">
        <f t="shared" si="217"/>
        <v>7.6127555941332362E-292</v>
      </c>
      <c r="GT165" s="86">
        <f t="shared" si="217"/>
        <v>5.0050977366562075E-287</v>
      </c>
      <c r="GU165" s="86">
        <f t="shared" si="217"/>
        <v>7.6764452158967376E-288</v>
      </c>
      <c r="GV165" s="86">
        <f t="shared" si="217"/>
        <v>2.2843862433556908E-271</v>
      </c>
      <c r="GW165" s="86">
        <f t="shared" si="217"/>
        <v>2.7023433985929121E-258</v>
      </c>
      <c r="GX165" s="86">
        <f t="shared" si="217"/>
        <v>3.9018987494630717E-161</v>
      </c>
      <c r="GY165" s="86">
        <f t="shared" si="217"/>
        <v>6.0509242562083649E-161</v>
      </c>
      <c r="GZ165" s="86">
        <f t="shared" si="217"/>
        <v>1.0364406208614954E-203</v>
      </c>
      <c r="HA165" s="86">
        <f t="shared" si="217"/>
        <v>9.764747748480937E-209</v>
      </c>
      <c r="HC165" s="86">
        <f t="shared" si="181"/>
        <v>3.4315793254119424E-71</v>
      </c>
      <c r="HD165" s="86">
        <f t="shared" si="181"/>
        <v>1.0672023332006921E-117</v>
      </c>
      <c r="HE165" s="86">
        <f t="shared" si="181"/>
        <v>8.6179074858082544E-157</v>
      </c>
      <c r="HF165" s="86">
        <f t="shared" si="180"/>
        <v>1.4353250631926154E-185</v>
      </c>
      <c r="HG165" s="86">
        <f t="shared" si="180"/>
        <v>9.2927521155958508E-84</v>
      </c>
      <c r="HH165" s="86">
        <f t="shared" si="180"/>
        <v>6.3062396166873612E-176</v>
      </c>
      <c r="HI165" s="86">
        <f t="shared" si="180"/>
        <v>1.2818256472452997E-150</v>
      </c>
      <c r="HJ165" s="86">
        <f t="shared" si="180"/>
        <v>5.8145612813318665E-175</v>
      </c>
      <c r="HK165" s="86">
        <f t="shared" si="180"/>
        <v>2.5077755679811512E-159</v>
      </c>
      <c r="HL165" s="86">
        <f t="shared" si="161"/>
        <v>4.0958826117932474E-179</v>
      </c>
      <c r="HM165" s="86">
        <f t="shared" si="161"/>
        <v>1.4094131806959553E-134</v>
      </c>
      <c r="HN165" s="86">
        <f t="shared" si="161"/>
        <v>1.2996620407985114E-130</v>
      </c>
      <c r="HO165" s="86">
        <f t="shared" si="161"/>
        <v>5.4930833321392874E-93</v>
      </c>
      <c r="HP165" s="86">
        <f t="shared" si="161"/>
        <v>1.3009311173951771E-92</v>
      </c>
      <c r="HQ165" s="86">
        <f t="shared" si="161"/>
        <v>2.052532562574213E-116</v>
      </c>
      <c r="HS165" s="86">
        <f t="shared" si="218"/>
        <v>5.4823200327596369E-2</v>
      </c>
      <c r="HT165" s="86">
        <f t="shared" si="218"/>
        <v>3.1504529474176028E-2</v>
      </c>
      <c r="HU165" s="86">
        <f t="shared" si="218"/>
        <v>9.0296425440792166E-3</v>
      </c>
      <c r="HV165" s="86">
        <f t="shared" si="218"/>
        <v>3.1959034073910417E-2</v>
      </c>
      <c r="HW165" s="86">
        <f t="shared" si="218"/>
        <v>6.9403970297003169E-3</v>
      </c>
      <c r="HX165" s="86">
        <f t="shared" si="218"/>
        <v>5.8235678661879729E-3</v>
      </c>
      <c r="HY165" s="86">
        <f t="shared" si="218"/>
        <v>8.1224485897973542E-3</v>
      </c>
      <c r="HZ165" s="86">
        <f t="shared" si="218"/>
        <v>2.0834716379160394E-3</v>
      </c>
      <c r="IA165" s="86">
        <f t="shared" si="218"/>
        <v>2.6588403998165479E-4</v>
      </c>
      <c r="IB165" s="86">
        <f t="shared" si="218"/>
        <v>1.990878675671319E-4</v>
      </c>
      <c r="IC165" s="86">
        <f t="shared" si="218"/>
        <v>1.6553452333751969E-3</v>
      </c>
      <c r="ID165" s="86">
        <f t="shared" si="218"/>
        <v>2.2640700330944313E-2</v>
      </c>
      <c r="IE165" s="86">
        <f t="shared" si="218"/>
        <v>9.9999993891576062E-3</v>
      </c>
      <c r="IF165" s="86">
        <f t="shared" si="218"/>
        <v>6.3412408354366744E-3</v>
      </c>
      <c r="IG165" s="86">
        <f t="shared" si="218"/>
        <v>7.8932506917755191E-2</v>
      </c>
      <c r="II165" s="86">
        <f t="shared" si="219"/>
        <v>2.9048229805079931E-9</v>
      </c>
      <c r="IJ165" s="86">
        <f t="shared" si="219"/>
        <v>3.0028662976135858E-15</v>
      </c>
      <c r="IK165" s="86">
        <f t="shared" si="219"/>
        <v>1.8835957706683656E-9</v>
      </c>
      <c r="IL165" s="86">
        <f t="shared" si="219"/>
        <v>1.5800985865092909E-10</v>
      </c>
      <c r="IM165" s="86">
        <f t="shared" si="219"/>
        <v>2.8529892956504193E-16</v>
      </c>
      <c r="IN165" s="86">
        <f t="shared" si="219"/>
        <v>5.241175710777772E-11</v>
      </c>
      <c r="IO165" s="86">
        <f t="shared" si="219"/>
        <v>8.0314082998988038E-11</v>
      </c>
      <c r="IP165" s="86">
        <f t="shared" si="219"/>
        <v>1.5137840269692285E-9</v>
      </c>
      <c r="IQ165" s="86">
        <f t="shared" si="219"/>
        <v>4.9164771160684103E-7</v>
      </c>
      <c r="IR165" s="86">
        <f t="shared" si="219"/>
        <v>2.6563741619562536E-8</v>
      </c>
      <c r="IS165" s="86">
        <f t="shared" si="219"/>
        <v>8.5115402424500573E-10</v>
      </c>
      <c r="IT165" s="86">
        <f t="shared" si="219"/>
        <v>1.3321941994890319E-9</v>
      </c>
      <c r="IU165" s="86">
        <f t="shared" si="219"/>
        <v>6.2477480857913328E-10</v>
      </c>
      <c r="IV165" s="86">
        <f t="shared" si="219"/>
        <v>2.0182876036755613E-7</v>
      </c>
      <c r="IW165" s="86">
        <f t="shared" si="219"/>
        <v>2.5224669979519233E-8</v>
      </c>
      <c r="IY165" s="86">
        <f t="shared" si="220"/>
        <v>5.4823203232419349E-2</v>
      </c>
      <c r="IZ165" s="86">
        <f t="shared" si="220"/>
        <v>3.1504529474179033E-2</v>
      </c>
      <c r="JA165" s="86">
        <f t="shared" si="220"/>
        <v>9.0296444276749873E-3</v>
      </c>
      <c r="JB165" s="86">
        <f t="shared" si="220"/>
        <v>3.1959034231920272E-2</v>
      </c>
      <c r="JC165" s="86">
        <f t="shared" si="220"/>
        <v>6.9403970297006023E-3</v>
      </c>
      <c r="JD165" s="86">
        <f t="shared" si="220"/>
        <v>5.8235679185997301E-3</v>
      </c>
      <c r="JE165" s="86">
        <f t="shared" si="220"/>
        <v>8.1224486701114377E-3</v>
      </c>
      <c r="JF165" s="86">
        <f t="shared" si="220"/>
        <v>2.0834731517000663E-3</v>
      </c>
      <c r="JG165" s="86">
        <f t="shared" si="220"/>
        <v>2.6637568769326161E-4</v>
      </c>
      <c r="JH165" s="86">
        <f t="shared" si="220"/>
        <v>1.9911443130875145E-4</v>
      </c>
      <c r="JI165" s="86">
        <f t="shared" si="220"/>
        <v>1.6553460845292211E-3</v>
      </c>
      <c r="JJ165" s="86">
        <f t="shared" si="220"/>
        <v>2.2640701663138512E-2</v>
      </c>
      <c r="JK165" s="86">
        <f t="shared" si="220"/>
        <v>1.0000000013932414E-2</v>
      </c>
      <c r="JL165" s="86">
        <f t="shared" si="220"/>
        <v>6.3414426641970421E-3</v>
      </c>
      <c r="JM165" s="86">
        <f t="shared" si="220"/>
        <v>7.8932532142425169E-2</v>
      </c>
    </row>
    <row r="166" spans="2:273" x14ac:dyDescent="0.25">
      <c r="B166" s="2">
        <v>139</v>
      </c>
      <c r="C166" s="37">
        <v>42.828000000000003</v>
      </c>
      <c r="D166" s="37">
        <v>47.887</v>
      </c>
      <c r="E166" s="37">
        <v>47.323</v>
      </c>
      <c r="F166" s="37">
        <v>46.354999999999997</v>
      </c>
      <c r="G166" s="37">
        <v>46.935000000000002</v>
      </c>
      <c r="H166" s="37">
        <v>42.835999999999999</v>
      </c>
      <c r="I166" s="37">
        <v>43.066000000000003</v>
      </c>
      <c r="J166" s="37">
        <v>41.279000000000003</v>
      </c>
      <c r="K166" s="37">
        <v>43.933999999999997</v>
      </c>
      <c r="L166" s="37">
        <v>44.720999999999997</v>
      </c>
      <c r="M166" s="37">
        <v>42</v>
      </c>
      <c r="N166" s="37">
        <v>44.082000000000001</v>
      </c>
      <c r="O166" s="37">
        <v>46.442999999999998</v>
      </c>
      <c r="P166" s="37">
        <v>44.262</v>
      </c>
      <c r="Q166" s="37">
        <v>45.902000000000001</v>
      </c>
      <c r="S166" s="4">
        <f t="shared" si="221"/>
        <v>45.057764352054498</v>
      </c>
      <c r="T166" s="4">
        <f t="shared" si="221"/>
        <v>46.281369597655058</v>
      </c>
      <c r="U166" s="4">
        <f t="shared" si="221"/>
        <v>47.397969341187867</v>
      </c>
      <c r="V166" s="4">
        <f t="shared" si="221"/>
        <v>47.213026921076896</v>
      </c>
      <c r="W166" s="4">
        <f t="shared" si="221"/>
        <v>45.696745445053764</v>
      </c>
      <c r="X166" s="4">
        <f t="shared" si="221"/>
        <v>43.248871644151158</v>
      </c>
      <c r="Y166" s="4">
        <f t="shared" si="221"/>
        <v>43.183149587443104</v>
      </c>
      <c r="Z166" s="4">
        <f t="shared" si="221"/>
        <v>41.82733635705371</v>
      </c>
      <c r="AA166" s="4">
        <f t="shared" si="221"/>
        <v>45.499189713562771</v>
      </c>
      <c r="AB166" s="4">
        <f t="shared" si="221"/>
        <v>44.947926261663547</v>
      </c>
      <c r="AC166" s="4">
        <f t="shared" si="221"/>
        <v>42.999123266037309</v>
      </c>
      <c r="AD166" s="4">
        <f t="shared" si="221"/>
        <v>43.052536239988811</v>
      </c>
      <c r="AE166" s="4">
        <f t="shared" si="221"/>
        <v>44.171811000808461</v>
      </c>
      <c r="AF166" s="4">
        <f t="shared" si="221"/>
        <v>44.533219728702647</v>
      </c>
      <c r="AG166" s="4">
        <f t="shared" si="221"/>
        <v>49.491325256896381</v>
      </c>
      <c r="AI166" s="4">
        <f t="shared" si="222"/>
        <v>-2.2297643520544952</v>
      </c>
      <c r="AJ166" s="4">
        <f t="shared" si="222"/>
        <v>1.6056304023449428</v>
      </c>
      <c r="AK166" s="4">
        <f t="shared" si="222"/>
        <v>-7.4969341187866689E-2</v>
      </c>
      <c r="AL166" s="4">
        <f t="shared" si="222"/>
        <v>-0.85802692107689893</v>
      </c>
      <c r="AM166" s="4">
        <f t="shared" si="222"/>
        <v>1.2382545549462378</v>
      </c>
      <c r="AN166" s="4">
        <f t="shared" si="222"/>
        <v>-0.41287164415115996</v>
      </c>
      <c r="AO166" s="4">
        <f t="shared" si="222"/>
        <v>-0.11714958744310167</v>
      </c>
      <c r="AP166" s="4">
        <f t="shared" si="222"/>
        <v>-0.54833635705370654</v>
      </c>
      <c r="AQ166" s="4">
        <f t="shared" si="222"/>
        <v>-1.5651897135627735</v>
      </c>
      <c r="AR166" s="4">
        <f t="shared" si="222"/>
        <v>-0.22692626166355012</v>
      </c>
      <c r="AS166" s="4">
        <f t="shared" si="222"/>
        <v>-0.99912326603730861</v>
      </c>
      <c r="AT166" s="4">
        <f t="shared" si="222"/>
        <v>1.0294637600111898</v>
      </c>
      <c r="AU166" s="4">
        <f t="shared" si="222"/>
        <v>2.2711889991915371</v>
      </c>
      <c r="AV166" s="4">
        <f t="shared" si="222"/>
        <v>-0.27121972870264699</v>
      </c>
      <c r="AW166" s="4">
        <f t="shared" si="222"/>
        <v>-3.5893252568963803</v>
      </c>
      <c r="AY166" s="2">
        <f t="shared" si="214"/>
        <v>45.057764352054498</v>
      </c>
      <c r="AZ166" s="2">
        <f t="shared" si="214"/>
        <v>46.274008559860349</v>
      </c>
      <c r="BA166" s="2">
        <f t="shared" si="214"/>
        <v>47.397057265679109</v>
      </c>
      <c r="BB166" s="2">
        <f t="shared" si="214"/>
        <v>47.201459119827312</v>
      </c>
      <c r="BC166" s="2">
        <f t="shared" si="214"/>
        <v>45.696151264027655</v>
      </c>
      <c r="BD166" s="2">
        <f t="shared" si="214"/>
        <v>43.248353166262291</v>
      </c>
      <c r="BE166" s="2">
        <f t="shared" si="214"/>
        <v>43.182002421496051</v>
      </c>
      <c r="BF166" s="2">
        <f t="shared" si="214"/>
        <v>41.827252296953759</v>
      </c>
      <c r="BG166" s="2">
        <f t="shared" si="214"/>
        <v>45.498879056939302</v>
      </c>
      <c r="BH166" s="2">
        <f t="shared" si="214"/>
        <v>44.947897828713067</v>
      </c>
      <c r="BI166" s="2">
        <f t="shared" si="214"/>
        <v>42.999049171394446</v>
      </c>
      <c r="BJ166" s="2">
        <f t="shared" si="214"/>
        <v>43.038411669693808</v>
      </c>
      <c r="BK166" s="2">
        <f t="shared" si="214"/>
        <v>44.168134932453938</v>
      </c>
      <c r="BL166" s="2">
        <f t="shared" si="214"/>
        <v>44.510532250192256</v>
      </c>
      <c r="BM166" s="2">
        <f t="shared" si="214"/>
        <v>47.722529232358426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>
        <f t="shared" si="215"/>
        <v>47.323</v>
      </c>
      <c r="CH166" s="2" t="str">
        <f t="shared" si="215"/>
        <v/>
      </c>
      <c r="CI166" s="2">
        <f t="shared" si="215"/>
        <v>46.935000000000002</v>
      </c>
      <c r="CJ166" s="2">
        <f t="shared" si="215"/>
        <v>42.835999999999999</v>
      </c>
      <c r="CK166" s="2">
        <f t="shared" si="215"/>
        <v>43.066000000000003</v>
      </c>
      <c r="CL166" s="2">
        <f t="shared" si="215"/>
        <v>41.279000000000003</v>
      </c>
      <c r="CM166" s="2">
        <f t="shared" si="215"/>
        <v>43.933999999999997</v>
      </c>
      <c r="CN166" s="2">
        <f t="shared" si="215"/>
        <v>44.720999999999997</v>
      </c>
      <c r="CO166" s="2">
        <f t="shared" si="215"/>
        <v>42</v>
      </c>
      <c r="CP166" s="2" t="str">
        <f t="shared" si="215"/>
        <v/>
      </c>
      <c r="CQ166" s="2">
        <f t="shared" si="215"/>
        <v>46.442999999999998</v>
      </c>
      <c r="CR166" s="2">
        <f t="shared" si="215"/>
        <v>44.262</v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>
        <f t="shared" si="199"/>
        <v>47.323</v>
      </c>
      <c r="CX166" s="2" t="str">
        <f t="shared" si="200"/>
        <v/>
      </c>
      <c r="CY166" s="2">
        <f t="shared" si="201"/>
        <v>46.935000000000002</v>
      </c>
      <c r="CZ166" s="2">
        <f t="shared" si="202"/>
        <v>42.835999999999999</v>
      </c>
      <c r="DA166" s="2">
        <f t="shared" si="203"/>
        <v>43.066000000000003</v>
      </c>
      <c r="DB166" s="2">
        <f t="shared" si="204"/>
        <v>41.279000000000003</v>
      </c>
      <c r="DC166" s="2">
        <f t="shared" si="205"/>
        <v>43.933999999999997</v>
      </c>
      <c r="DD166" s="2">
        <f t="shared" si="206"/>
        <v>44.720999999999997</v>
      </c>
      <c r="DE166" s="2">
        <f t="shared" si="207"/>
        <v>42</v>
      </c>
      <c r="DF166" s="2" t="str">
        <f t="shared" si="208"/>
        <v/>
      </c>
      <c r="DG166" s="2">
        <f t="shared" si="209"/>
        <v>46.442999999999998</v>
      </c>
      <c r="DH166" s="2">
        <f t="shared" si="210"/>
        <v>44.262</v>
      </c>
      <c r="DI166" s="2" t="str">
        <f t="shared" si="211"/>
        <v/>
      </c>
      <c r="DK166" s="2">
        <f t="shared" si="223"/>
        <v>56.992075115468751</v>
      </c>
      <c r="DL166" s="2">
        <f t="shared" si="223"/>
        <v>81.116893939393933</v>
      </c>
      <c r="DM166" s="2">
        <f t="shared" si="223"/>
        <v>123.84137103594078</v>
      </c>
      <c r="DN166" s="2">
        <f t="shared" si="223"/>
        <v>112.41894679351657</v>
      </c>
      <c r="DO166" s="2">
        <f t="shared" si="223"/>
        <v>84.294488372093014</v>
      </c>
      <c r="DP166" s="2">
        <f t="shared" si="223"/>
        <v>91.691923344947725</v>
      </c>
      <c r="DQ166" s="2">
        <f t="shared" si="223"/>
        <v>101.63406629417096</v>
      </c>
      <c r="DR166" s="2">
        <f t="shared" si="223"/>
        <v>100.80629006968641</v>
      </c>
      <c r="DS166" s="2">
        <f t="shared" si="223"/>
        <v>82.956871951219483</v>
      </c>
      <c r="DT166" s="2">
        <f t="shared" si="223"/>
        <v>105.95774089068826</v>
      </c>
      <c r="DU166" s="2">
        <f t="shared" si="223"/>
        <v>85.179878799249536</v>
      </c>
      <c r="DV166" s="2">
        <f t="shared" si="223"/>
        <v>97.922122491424233</v>
      </c>
      <c r="DW166" s="2">
        <f t="shared" si="223"/>
        <v>97.402514346118977</v>
      </c>
      <c r="DX166" s="2">
        <f t="shared" si="223"/>
        <v>70.362200118845038</v>
      </c>
      <c r="DY166" s="2">
        <f t="shared" si="223"/>
        <v>57.751180313588847</v>
      </c>
      <c r="EA166" s="2">
        <f t="shared" si="213"/>
        <v>45.150570985621336</v>
      </c>
      <c r="EB166" s="2">
        <f t="shared" si="213"/>
        <v>46.326426056643633</v>
      </c>
      <c r="EC166" s="2">
        <f t="shared" si="213"/>
        <v>47.495173378180596</v>
      </c>
      <c r="ED166" s="2">
        <f t="shared" si="213"/>
        <v>47.240515906241868</v>
      </c>
      <c r="EE166" s="2">
        <f t="shared" si="213"/>
        <v>45.677530107884365</v>
      </c>
      <c r="EF166" s="2">
        <f t="shared" si="213"/>
        <v>43.077476671665188</v>
      </c>
      <c r="EG166" s="2">
        <f t="shared" si="213"/>
        <v>43.167572873434722</v>
      </c>
      <c r="EH166" s="2">
        <f t="shared" si="213"/>
        <v>41.615962946870845</v>
      </c>
      <c r="EI166" s="2">
        <f t="shared" si="213"/>
        <v>45.666764484206979</v>
      </c>
      <c r="EJ166" s="2">
        <f t="shared" si="213"/>
        <v>45.030569343136939</v>
      </c>
      <c r="EK166" s="2">
        <f t="shared" si="212"/>
        <v>42.963087837121343</v>
      </c>
      <c r="EL166" s="2">
        <f t="shared" si="179"/>
        <v>42.941761332605125</v>
      </c>
      <c r="EM166" s="2">
        <f t="shared" si="179"/>
        <v>44.068227884234162</v>
      </c>
      <c r="EN166" s="2">
        <f t="shared" si="179"/>
        <v>44.473402389751257</v>
      </c>
      <c r="EO166" s="2">
        <f t="shared" si="179"/>
        <v>47.800952480991526</v>
      </c>
      <c r="EQ166" s="2">
        <f t="shared" si="224"/>
        <v>44.365551434780137</v>
      </c>
      <c r="ER166" s="2">
        <f t="shared" si="224"/>
        <v>45.731646442397548</v>
      </c>
      <c r="ES166" s="2">
        <f t="shared" si="224"/>
        <v>46.695805440796548</v>
      </c>
      <c r="ET166" s="2">
        <f t="shared" si="224"/>
        <v>46.810418175022207</v>
      </c>
      <c r="EU166" s="2">
        <f t="shared" si="224"/>
        <v>45.785636999320673</v>
      </c>
      <c r="EV166" s="2">
        <f t="shared" si="224"/>
        <v>44.300388389005114</v>
      </c>
      <c r="EW166" s="2">
        <f t="shared" si="224"/>
        <v>43.207424318381243</v>
      </c>
      <c r="EX166" s="2">
        <f t="shared" si="224"/>
        <v>42.917314306537619</v>
      </c>
      <c r="EY166" s="2">
        <f t="shared" si="224"/>
        <v>44.785043221280922</v>
      </c>
      <c r="EZ166" s="2">
        <f t="shared" si="224"/>
        <v>44.517000170659827</v>
      </c>
      <c r="FA166" s="2">
        <f t="shared" si="224"/>
        <v>43.146948965694392</v>
      </c>
      <c r="FB166" s="2">
        <f t="shared" si="224"/>
        <v>43.615041943509851</v>
      </c>
      <c r="FC166" s="2">
        <f t="shared" si="224"/>
        <v>44.729304946067046</v>
      </c>
      <c r="FD166" s="2">
        <f t="shared" si="224"/>
        <v>44.775537502073171</v>
      </c>
      <c r="FE166" s="2">
        <f t="shared" si="224"/>
        <v>46.915724670239776</v>
      </c>
      <c r="FG166" s="2">
        <f t="shared" si="225"/>
        <v>0.99986078154267555</v>
      </c>
      <c r="FH166" s="2">
        <f t="shared" si="225"/>
        <v>0.99984430777592248</v>
      </c>
      <c r="FI166" s="2">
        <f t="shared" si="225"/>
        <v>0.99984691585736074</v>
      </c>
      <c r="FJ166" s="2">
        <f t="shared" si="225"/>
        <v>0.99984685737792478</v>
      </c>
      <c r="FK166" s="2">
        <f t="shared" si="225"/>
        <v>0.99983558705704634</v>
      </c>
      <c r="FL166" s="2">
        <f t="shared" si="225"/>
        <v>0.99983306618666101</v>
      </c>
      <c r="FM166" s="2">
        <f t="shared" si="225"/>
        <v>0.99984019313279582</v>
      </c>
      <c r="FN166" s="2">
        <f t="shared" si="225"/>
        <v>0.99983055473366422</v>
      </c>
      <c r="FO166" s="2">
        <f t="shared" si="225"/>
        <v>0.99983276782119435</v>
      </c>
      <c r="FP166" s="2">
        <f t="shared" si="225"/>
        <v>0.99981160313049766</v>
      </c>
      <c r="FQ166" s="2">
        <f t="shared" si="225"/>
        <v>0.99981703209856732</v>
      </c>
      <c r="FR166" s="2">
        <f t="shared" si="225"/>
        <v>0.99981660379019788</v>
      </c>
      <c r="FS166" s="2">
        <f t="shared" si="225"/>
        <v>0.99983231994675992</v>
      </c>
      <c r="FT166" s="2">
        <f t="shared" si="225"/>
        <v>0.99981587327454624</v>
      </c>
      <c r="FU166" s="2">
        <f t="shared" si="225"/>
        <v>0.99981682394314575</v>
      </c>
      <c r="FW166" s="2">
        <f t="shared" si="216"/>
        <v>0.12032208548562609</v>
      </c>
      <c r="FX166" s="2">
        <f t="shared" si="216"/>
        <v>9.7236187521253362E-2</v>
      </c>
      <c r="FY166" s="2">
        <f t="shared" si="216"/>
        <v>0.13736290834108722</v>
      </c>
      <c r="FZ166" s="2">
        <f t="shared" si="216"/>
        <v>0.11401683539300508</v>
      </c>
      <c r="GA166" s="2">
        <f t="shared" si="216"/>
        <v>0.11351754013184259</v>
      </c>
      <c r="GB166" s="2">
        <f t="shared" si="216"/>
        <v>0.13309309030467478</v>
      </c>
      <c r="GC166" s="2">
        <f t="shared" si="216"/>
        <v>0.12762902118538189</v>
      </c>
      <c r="GD166" s="2">
        <f t="shared" si="216"/>
        <v>0.15465448884660191</v>
      </c>
      <c r="GE166" s="2">
        <f t="shared" si="216"/>
        <v>0.19747911330780718</v>
      </c>
      <c r="GF166" s="2">
        <f t="shared" si="216"/>
        <v>0.18332487200690464</v>
      </c>
      <c r="GG166" s="2">
        <f t="shared" si="216"/>
        <v>0.1535779576938899</v>
      </c>
      <c r="GH166" s="2">
        <f t="shared" si="216"/>
        <v>0.1285751376714625</v>
      </c>
      <c r="GI166" s="2">
        <f t="shared" si="216"/>
        <v>0.13759961958765068</v>
      </c>
      <c r="GJ166" s="2">
        <f t="shared" si="216"/>
        <v>0.10711446491768506</v>
      </c>
      <c r="GK166" s="2">
        <f t="shared" si="216"/>
        <v>9.0649989932118244E-2</v>
      </c>
      <c r="GM166" s="86">
        <f t="shared" si="217"/>
        <v>1.6179113783965265E-112</v>
      </c>
      <c r="GN166" s="86">
        <f t="shared" si="217"/>
        <v>6.7913567007175587E-144</v>
      </c>
      <c r="GO166" s="86">
        <f t="shared" si="217"/>
        <v>1.5928331070687368E-264</v>
      </c>
      <c r="GP166" s="86">
        <f t="shared" si="217"/>
        <v>3.353608623306491E-262</v>
      </c>
      <c r="GQ166" s="86">
        <f t="shared" si="217"/>
        <v>1.2798924796540253E-271</v>
      </c>
      <c r="GR166" s="86">
        <f t="shared" si="217"/>
        <v>3.3509585355957242E-300</v>
      </c>
      <c r="GS166" s="86">
        <f t="shared" si="217"/>
        <v>9.6686631504909957E-300</v>
      </c>
      <c r="GT166" s="86">
        <f t="shared" si="217"/>
        <v>9.6107378445711805E-295</v>
      </c>
      <c r="GU166" s="86">
        <f t="shared" si="217"/>
        <v>1.4924809219393457E-295</v>
      </c>
      <c r="GV166" s="86">
        <f t="shared" si="217"/>
        <v>1.1970756602485441E-278</v>
      </c>
      <c r="GW166" s="86">
        <f t="shared" si="217"/>
        <v>2.8544491985648721E-265</v>
      </c>
      <c r="GX166" s="86">
        <f t="shared" si="217"/>
        <v>1.6103144057263434E-165</v>
      </c>
      <c r="GY166" s="86">
        <f t="shared" si="217"/>
        <v>2.7055180315289434E-165</v>
      </c>
      <c r="GZ166" s="86">
        <f t="shared" si="217"/>
        <v>2.9974685280922166E-209</v>
      </c>
      <c r="HA166" s="86">
        <f t="shared" si="217"/>
        <v>2.1358311237870141E-214</v>
      </c>
      <c r="HC166" s="86">
        <f t="shared" si="181"/>
        <v>3.6857101188362645E-74</v>
      </c>
      <c r="HD166" s="86">
        <f t="shared" si="181"/>
        <v>1.2621570053716269E-122</v>
      </c>
      <c r="HE166" s="86">
        <f t="shared" si="181"/>
        <v>3.2862242568961299E-163</v>
      </c>
      <c r="HF166" s="86">
        <f t="shared" si="180"/>
        <v>3.150294719259582E-193</v>
      </c>
      <c r="HG166" s="86">
        <f t="shared" si="180"/>
        <v>3.962956618895544E-87</v>
      </c>
      <c r="HH166" s="86">
        <f t="shared" si="180"/>
        <v>5.11365590838233E-183</v>
      </c>
      <c r="HI166" s="86">
        <f t="shared" si="180"/>
        <v>1.0786256788898207E-156</v>
      </c>
      <c r="HJ166" s="86">
        <f t="shared" si="180"/>
        <v>6.1845504750529502E-182</v>
      </c>
      <c r="HK166" s="86">
        <f t="shared" si="180"/>
        <v>1.4185115605353801E-165</v>
      </c>
      <c r="HL166" s="86">
        <f t="shared" si="161"/>
        <v>4.4788596263231384E-186</v>
      </c>
      <c r="HM166" s="86">
        <f t="shared" si="161"/>
        <v>6.7617699695689924E-140</v>
      </c>
      <c r="HN166" s="86">
        <f t="shared" si="161"/>
        <v>5.3856343308952176E-136</v>
      </c>
      <c r="HO166" s="86">
        <f t="shared" si="161"/>
        <v>9.4344087853106419E-97</v>
      </c>
      <c r="HP166" s="86">
        <f t="shared" si="161"/>
        <v>2.1099067101163646E-96</v>
      </c>
      <c r="HQ166" s="86">
        <f t="shared" si="161"/>
        <v>3.8100638112235028E-121</v>
      </c>
      <c r="HS166" s="86">
        <f t="shared" si="218"/>
        <v>3.2158730229944824E-2</v>
      </c>
      <c r="HT166" s="86">
        <f t="shared" si="218"/>
        <v>1.5544468434106775E-2</v>
      </c>
      <c r="HU166" s="86">
        <f t="shared" si="218"/>
        <v>4.2362744545919309E-3</v>
      </c>
      <c r="HV166" s="86">
        <f t="shared" si="218"/>
        <v>1.727806446486287E-2</v>
      </c>
      <c r="HW166" s="86">
        <f t="shared" si="218"/>
        <v>2.6572450918114915E-3</v>
      </c>
      <c r="HX166" s="86">
        <f t="shared" si="218"/>
        <v>2.4851681929746734E-3</v>
      </c>
      <c r="HY166" s="86">
        <f t="shared" si="218"/>
        <v>3.6696798992220643E-3</v>
      </c>
      <c r="HZ166" s="86">
        <f t="shared" si="218"/>
        <v>8.1075262690264046E-4</v>
      </c>
      <c r="IA166" s="86">
        <f t="shared" si="218"/>
        <v>8.9630474883781571E-5</v>
      </c>
      <c r="IB166" s="86">
        <f t="shared" si="218"/>
        <v>6.276764481019713E-5</v>
      </c>
      <c r="IC166" s="86">
        <f t="shared" si="218"/>
        <v>6.2634227338631912E-4</v>
      </c>
      <c r="ID166" s="86">
        <f t="shared" si="218"/>
        <v>1.1753627492319113E-2</v>
      </c>
      <c r="IE166" s="86">
        <f t="shared" si="218"/>
        <v>4.620427622645704E-3</v>
      </c>
      <c r="IF166" s="86">
        <f t="shared" si="218"/>
        <v>2.1277096415377398E-3</v>
      </c>
      <c r="IG166" s="86">
        <f t="shared" si="218"/>
        <v>4.3203563563579066E-2</v>
      </c>
      <c r="II166" s="86">
        <f t="shared" si="219"/>
        <v>1.3934719938589002E-8</v>
      </c>
      <c r="IJ166" s="86">
        <f t="shared" si="219"/>
        <v>3.5205520914896714E-14</v>
      </c>
      <c r="IK166" s="86">
        <f t="shared" si="219"/>
        <v>1.0604200480065769E-8</v>
      </c>
      <c r="IL166" s="86">
        <f t="shared" si="219"/>
        <v>9.2170094164192889E-10</v>
      </c>
      <c r="IM166" s="86">
        <f t="shared" si="219"/>
        <v>4.934663502121455E-15</v>
      </c>
      <c r="IN166" s="86">
        <f t="shared" si="219"/>
        <v>3.9394148837716155E-10</v>
      </c>
      <c r="IO166" s="86">
        <f t="shared" si="219"/>
        <v>5.5473094579944771E-10</v>
      </c>
      <c r="IP166" s="86">
        <f t="shared" si="219"/>
        <v>9.9211791152049916E-9</v>
      </c>
      <c r="IQ166" s="86">
        <f t="shared" si="219"/>
        <v>2.3636465649791384E-6</v>
      </c>
      <c r="IR166" s="86">
        <f t="shared" si="219"/>
        <v>1.6085688144836891E-7</v>
      </c>
      <c r="IS166" s="86">
        <f t="shared" si="219"/>
        <v>5.850722018913352E-9</v>
      </c>
      <c r="IT166" s="86">
        <f t="shared" si="219"/>
        <v>7.2499564117249317E-9</v>
      </c>
      <c r="IU166" s="86">
        <f t="shared" si="219"/>
        <v>3.8960081607906835E-9</v>
      </c>
      <c r="IV166" s="86">
        <f t="shared" si="219"/>
        <v>6.3161694608209907E-7</v>
      </c>
      <c r="IW166" s="86">
        <f t="shared" si="219"/>
        <v>8.4289483915080027E-8</v>
      </c>
      <c r="IY166" s="86">
        <f t="shared" si="220"/>
        <v>3.2158744164664764E-2</v>
      </c>
      <c r="IZ166" s="86">
        <f t="shared" si="220"/>
        <v>1.5544468434141982E-2</v>
      </c>
      <c r="JA166" s="86">
        <f t="shared" si="220"/>
        <v>4.2362850587924113E-3</v>
      </c>
      <c r="JB166" s="86">
        <f t="shared" si="220"/>
        <v>1.7278065386563811E-2</v>
      </c>
      <c r="JC166" s="86">
        <f t="shared" si="220"/>
        <v>2.6572450918164263E-3</v>
      </c>
      <c r="JD166" s="86">
        <f t="shared" si="220"/>
        <v>2.4851685869161618E-3</v>
      </c>
      <c r="JE166" s="86">
        <f t="shared" si="220"/>
        <v>3.66968045395301E-3</v>
      </c>
      <c r="JF166" s="86">
        <f t="shared" si="220"/>
        <v>8.1076254808175568E-4</v>
      </c>
      <c r="JG166" s="86">
        <f t="shared" si="220"/>
        <v>9.1994121448760703E-5</v>
      </c>
      <c r="JH166" s="86">
        <f t="shared" si="220"/>
        <v>6.2928501691645493E-5</v>
      </c>
      <c r="JI166" s="86">
        <f t="shared" si="220"/>
        <v>6.2634812410833807E-4</v>
      </c>
      <c r="JJ166" s="86">
        <f t="shared" si="220"/>
        <v>1.1753634742275525E-2</v>
      </c>
      <c r="JK166" s="86">
        <f t="shared" si="220"/>
        <v>4.620431518653865E-3</v>
      </c>
      <c r="JL166" s="86">
        <f t="shared" si="220"/>
        <v>2.1283412584838218E-3</v>
      </c>
      <c r="JM166" s="86">
        <f t="shared" si="220"/>
        <v>4.3203647853062979E-2</v>
      </c>
    </row>
    <row r="167" spans="2:273" x14ac:dyDescent="0.25">
      <c r="B167" s="2">
        <v>140</v>
      </c>
      <c r="C167" s="37">
        <v>43.276000000000003</v>
      </c>
      <c r="D167" s="37">
        <v>46.128999999999998</v>
      </c>
      <c r="E167" s="37">
        <v>47.758000000000003</v>
      </c>
      <c r="F167" s="37">
        <v>46.451999999999998</v>
      </c>
      <c r="G167" s="37">
        <v>49.387</v>
      </c>
      <c r="H167" s="37">
        <v>44.393000000000001</v>
      </c>
      <c r="I167" s="37">
        <v>42.917999999999999</v>
      </c>
      <c r="J167" s="37">
        <v>39.508000000000003</v>
      </c>
      <c r="K167" s="37">
        <v>44.524999999999999</v>
      </c>
      <c r="L167" s="37">
        <v>44.23</v>
      </c>
      <c r="M167" s="37">
        <v>41.197000000000003</v>
      </c>
      <c r="N167" s="37">
        <v>42.097999999999999</v>
      </c>
      <c r="O167" s="37">
        <v>42.033000000000001</v>
      </c>
      <c r="P167" s="37">
        <v>44.573999999999998</v>
      </c>
      <c r="Q167" s="37">
        <v>45.246000000000002</v>
      </c>
      <c r="S167" s="4">
        <f t="shared" si="221"/>
        <v>44.962631836162942</v>
      </c>
      <c r="T167" s="4">
        <f t="shared" si="221"/>
        <v>46.142113158830547</v>
      </c>
      <c r="U167" s="4">
        <f t="shared" si="221"/>
        <v>47.247661772469741</v>
      </c>
      <c r="V167" s="4">
        <f t="shared" si="221"/>
        <v>47.098180899791053</v>
      </c>
      <c r="W167" s="4">
        <f t="shared" si="221"/>
        <v>45.577857433580405</v>
      </c>
      <c r="X167" s="4">
        <f t="shared" si="221"/>
        <v>43.103426758330841</v>
      </c>
      <c r="Y167" s="4">
        <f t="shared" si="221"/>
        <v>43.03373663947427</v>
      </c>
      <c r="Z167" s="4">
        <f t="shared" si="221"/>
        <v>41.669121306024167</v>
      </c>
      <c r="AA167" s="4">
        <f t="shared" si="221"/>
        <v>45.417755437798782</v>
      </c>
      <c r="AB167" s="4">
        <f t="shared" si="221"/>
        <v>44.821367262194684</v>
      </c>
      <c r="AC167" s="4">
        <f t="shared" si="221"/>
        <v>42.848290316945736</v>
      </c>
      <c r="AD167" s="4">
        <f t="shared" si="221"/>
        <v>42.899817440420648</v>
      </c>
      <c r="AE167" s="4">
        <f t="shared" si="221"/>
        <v>44.024531672239839</v>
      </c>
      <c r="AF167" s="4">
        <f t="shared" si="221"/>
        <v>44.372234352363229</v>
      </c>
      <c r="AG167" s="4">
        <f t="shared" si="221"/>
        <v>48.33732775619481</v>
      </c>
      <c r="AI167" s="4">
        <f t="shared" si="222"/>
        <v>-1.6866318361629382</v>
      </c>
      <c r="AJ167" s="4">
        <f t="shared" si="222"/>
        <v>-1.311315883054931E-2</v>
      </c>
      <c r="AK167" s="4">
        <f t="shared" si="222"/>
        <v>0.51033822753026215</v>
      </c>
      <c r="AL167" s="4">
        <f t="shared" si="222"/>
        <v>-0.6461808997910552</v>
      </c>
      <c r="AM167" s="4">
        <f t="shared" si="222"/>
        <v>3.8091425664195953</v>
      </c>
      <c r="AN167" s="4">
        <f t="shared" si="222"/>
        <v>1.2895732416691601</v>
      </c>
      <c r="AO167" s="4">
        <f t="shared" si="222"/>
        <v>-0.11573663947427093</v>
      </c>
      <c r="AP167" s="4">
        <f t="shared" si="222"/>
        <v>-2.1611213060241639</v>
      </c>
      <c r="AQ167" s="4">
        <f t="shared" si="222"/>
        <v>-0.89275543779878319</v>
      </c>
      <c r="AR167" s="4">
        <f t="shared" si="222"/>
        <v>-0.59136726219468727</v>
      </c>
      <c r="AS167" s="4">
        <f t="shared" si="222"/>
        <v>-1.6512903169457331</v>
      </c>
      <c r="AT167" s="4">
        <f t="shared" si="222"/>
        <v>-0.80181744042064906</v>
      </c>
      <c r="AU167" s="4">
        <f t="shared" si="222"/>
        <v>-1.9915316722398373</v>
      </c>
      <c r="AV167" s="4">
        <f t="shared" si="222"/>
        <v>0.20176564763676907</v>
      </c>
      <c r="AW167" s="4">
        <f t="shared" si="222"/>
        <v>-3.0913277561948078</v>
      </c>
      <c r="AY167" s="2">
        <f t="shared" si="214"/>
        <v>44.962631836162942</v>
      </c>
      <c r="AZ167" s="2">
        <f t="shared" si="214"/>
        <v>46.140301215424977</v>
      </c>
      <c r="BA167" s="2">
        <f t="shared" si="214"/>
        <v>47.247451046795547</v>
      </c>
      <c r="BB167" s="2">
        <f t="shared" si="214"/>
        <v>47.094720116321518</v>
      </c>
      <c r="BC167" s="2">
        <f t="shared" si="214"/>
        <v>45.577769043933266</v>
      </c>
      <c r="BD167" s="2">
        <f t="shared" si="214"/>
        <v>43.103328898891576</v>
      </c>
      <c r="BE167" s="2">
        <f t="shared" si="214"/>
        <v>43.033494299607256</v>
      </c>
      <c r="BF167" s="2">
        <f t="shared" si="214"/>
        <v>41.669100321906114</v>
      </c>
      <c r="BG167" s="2">
        <f t="shared" si="214"/>
        <v>45.416483894235974</v>
      </c>
      <c r="BH167" s="2">
        <f t="shared" si="214"/>
        <v>44.821226063884929</v>
      </c>
      <c r="BI167" s="2">
        <f t="shared" si="214"/>
        <v>42.848273402195012</v>
      </c>
      <c r="BJ167" s="2">
        <f t="shared" si="214"/>
        <v>42.89589871295847</v>
      </c>
      <c r="BK167" s="2">
        <f t="shared" si="214"/>
        <v>44.023716300966896</v>
      </c>
      <c r="BL167" s="2">
        <f t="shared" si="214"/>
        <v>44.366866640829258</v>
      </c>
      <c r="BM167" s="2">
        <f t="shared" si="214"/>
        <v>47.613089358541529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>
        <f t="shared" si="215"/>
        <v>46.128999999999998</v>
      </c>
      <c r="CG167" s="2">
        <f t="shared" si="215"/>
        <v>47.758000000000003</v>
      </c>
      <c r="CH167" s="2">
        <f t="shared" si="215"/>
        <v>46.451999999999998</v>
      </c>
      <c r="CI167" s="2">
        <f t="shared" si="215"/>
        <v>49.387</v>
      </c>
      <c r="CJ167" s="2">
        <f t="shared" si="215"/>
        <v>44.393000000000001</v>
      </c>
      <c r="CK167" s="2">
        <f t="shared" si="215"/>
        <v>42.917999999999999</v>
      </c>
      <c r="CL167" s="2">
        <f t="shared" si="215"/>
        <v>39.508000000000003</v>
      </c>
      <c r="CM167" s="2">
        <f t="shared" si="215"/>
        <v>44.524999999999999</v>
      </c>
      <c r="CN167" s="2">
        <f t="shared" si="215"/>
        <v>44.23</v>
      </c>
      <c r="CO167" s="2">
        <f t="shared" si="215"/>
        <v>41.197000000000003</v>
      </c>
      <c r="CP167" s="2">
        <f t="shared" si="215"/>
        <v>42.097999999999999</v>
      </c>
      <c r="CQ167" s="2">
        <f t="shared" si="215"/>
        <v>42.033000000000001</v>
      </c>
      <c r="CR167" s="2">
        <f t="shared" si="215"/>
        <v>44.573999999999998</v>
      </c>
      <c r="CS167" s="2" t="str">
        <f t="shared" si="215"/>
        <v/>
      </c>
      <c r="CU167" s="2" t="str">
        <f t="shared" si="197"/>
        <v/>
      </c>
      <c r="CV167" s="2">
        <f t="shared" si="198"/>
        <v>46.128999999999998</v>
      </c>
      <c r="CW167" s="2">
        <f t="shared" si="199"/>
        <v>47.758000000000003</v>
      </c>
      <c r="CX167" s="2">
        <f t="shared" si="200"/>
        <v>46.451999999999998</v>
      </c>
      <c r="CY167" s="2">
        <f t="shared" si="201"/>
        <v>49.387</v>
      </c>
      <c r="CZ167" s="2">
        <f t="shared" si="202"/>
        <v>44.393000000000001</v>
      </c>
      <c r="DA167" s="2">
        <f t="shared" si="203"/>
        <v>42.917999999999999</v>
      </c>
      <c r="DB167" s="2">
        <f t="shared" si="204"/>
        <v>39.508000000000003</v>
      </c>
      <c r="DC167" s="2">
        <f t="shared" si="205"/>
        <v>44.524999999999999</v>
      </c>
      <c r="DD167" s="2">
        <f t="shared" si="206"/>
        <v>44.23</v>
      </c>
      <c r="DE167" s="2">
        <f t="shared" si="207"/>
        <v>41.197000000000003</v>
      </c>
      <c r="DF167" s="2">
        <f t="shared" si="208"/>
        <v>42.097999999999999</v>
      </c>
      <c r="DG167" s="2">
        <f t="shared" si="209"/>
        <v>42.033000000000001</v>
      </c>
      <c r="DH167" s="2">
        <f t="shared" si="210"/>
        <v>44.573999999999998</v>
      </c>
      <c r="DI167" s="2" t="str">
        <f t="shared" si="211"/>
        <v/>
      </c>
      <c r="DK167" s="2">
        <f t="shared" si="223"/>
        <v>56.994842476298508</v>
      </c>
      <c r="DL167" s="2">
        <f t="shared" si="223"/>
        <v>81.272818181818167</v>
      </c>
      <c r="DM167" s="2">
        <f t="shared" si="223"/>
        <v>124.32639450317123</v>
      </c>
      <c r="DN167" s="2">
        <f t="shared" si="223"/>
        <v>112.80128541226216</v>
      </c>
      <c r="DO167" s="2">
        <f t="shared" si="223"/>
        <v>84.481023255813952</v>
      </c>
      <c r="DP167" s="2">
        <f t="shared" si="223"/>
        <v>91.93556881533101</v>
      </c>
      <c r="DQ167" s="2">
        <f t="shared" si="223"/>
        <v>101.95182754454849</v>
      </c>
      <c r="DR167" s="2">
        <f t="shared" si="223"/>
        <v>101.12516236933797</v>
      </c>
      <c r="DS167" s="2">
        <f t="shared" si="223"/>
        <v>83.145214634146328</v>
      </c>
      <c r="DT167" s="2">
        <f t="shared" si="223"/>
        <v>106.35345344129556</v>
      </c>
      <c r="DU167" s="2">
        <f t="shared" si="223"/>
        <v>85.407704596622892</v>
      </c>
      <c r="DV167" s="2">
        <f t="shared" si="223"/>
        <v>98.240965940091286</v>
      </c>
      <c r="DW167" s="2">
        <f t="shared" si="223"/>
        <v>97.686240712775572</v>
      </c>
      <c r="DX167" s="2">
        <f t="shared" si="223"/>
        <v>70.441218917969906</v>
      </c>
      <c r="DY167" s="2">
        <f t="shared" si="223"/>
        <v>57.762986759581878</v>
      </c>
      <c r="EA167" s="2">
        <f t="shared" si="213"/>
        <v>45.067442011406541</v>
      </c>
      <c r="EB167" s="2">
        <f t="shared" si="213"/>
        <v>46.200921312234229</v>
      </c>
      <c r="EC167" s="2">
        <f t="shared" si="213"/>
        <v>47.359861658724995</v>
      </c>
      <c r="ED167" s="2">
        <f t="shared" si="213"/>
        <v>47.140716419499036</v>
      </c>
      <c r="EE167" s="2">
        <f t="shared" si="213"/>
        <v>45.558206549528727</v>
      </c>
      <c r="EF167" s="2">
        <f t="shared" si="213"/>
        <v>42.913715730498453</v>
      </c>
      <c r="EG167" s="2">
        <f t="shared" si="213"/>
        <v>43.019239132309032</v>
      </c>
      <c r="EH167" s="2">
        <f t="shared" si="213"/>
        <v>41.43540824252031</v>
      </c>
      <c r="EI167" s="2">
        <f t="shared" si="213"/>
        <v>45.604375246095636</v>
      </c>
      <c r="EJ167" s="2">
        <f t="shared" si="213"/>
        <v>44.91571210491697</v>
      </c>
      <c r="EK167" s="2">
        <f t="shared" si="212"/>
        <v>42.809451557032268</v>
      </c>
      <c r="EL167" s="2">
        <f t="shared" si="179"/>
        <v>42.789280647624715</v>
      </c>
      <c r="EM167" s="2">
        <f t="shared" si="179"/>
        <v>43.912940901281871</v>
      </c>
      <c r="EN167" s="2">
        <f t="shared" si="179"/>
        <v>44.32587404780179</v>
      </c>
      <c r="EO167" s="2">
        <f t="shared" si="179"/>
        <v>47.701182634358759</v>
      </c>
      <c r="EQ167" s="2">
        <f t="shared" si="224"/>
        <v>44.252173137213866</v>
      </c>
      <c r="ER167" s="2">
        <f t="shared" si="224"/>
        <v>45.579863586303567</v>
      </c>
      <c r="ES167" s="2">
        <f t="shared" si="224"/>
        <v>46.531337497886362</v>
      </c>
      <c r="ET167" s="2">
        <f t="shared" si="224"/>
        <v>46.694585519786955</v>
      </c>
      <c r="EU167" s="2">
        <f t="shared" si="224"/>
        <v>45.669690896599718</v>
      </c>
      <c r="EV167" s="2">
        <f t="shared" si="224"/>
        <v>44.177910696033692</v>
      </c>
      <c r="EW167" s="2">
        <f t="shared" si="224"/>
        <v>43.060224895894436</v>
      </c>
      <c r="EX167" s="2">
        <f t="shared" si="224"/>
        <v>42.778864509199721</v>
      </c>
      <c r="EY167" s="2">
        <f t="shared" si="224"/>
        <v>44.693164126306215</v>
      </c>
      <c r="EZ167" s="2">
        <f t="shared" si="224"/>
        <v>44.383900747660682</v>
      </c>
      <c r="FA167" s="2">
        <f t="shared" si="224"/>
        <v>43.000569660530616</v>
      </c>
      <c r="FB167" s="2">
        <f t="shared" si="224"/>
        <v>43.488321156457872</v>
      </c>
      <c r="FC167" s="2">
        <f t="shared" si="224"/>
        <v>44.601679045399635</v>
      </c>
      <c r="FD167" s="2">
        <f t="shared" si="224"/>
        <v>44.640780904595914</v>
      </c>
      <c r="FE167" s="2">
        <f t="shared" si="224"/>
        <v>46.790083645159989</v>
      </c>
      <c r="FG167" s="2">
        <f t="shared" si="225"/>
        <v>0.99987302970253167</v>
      </c>
      <c r="FH167" s="2">
        <f t="shared" si="225"/>
        <v>0.99985800505881683</v>
      </c>
      <c r="FI167" s="2">
        <f t="shared" si="225"/>
        <v>0.99986038372198383</v>
      </c>
      <c r="FJ167" s="2">
        <f t="shared" si="225"/>
        <v>0.99986033038666722</v>
      </c>
      <c r="FK167" s="2">
        <f t="shared" si="225"/>
        <v>0.99985005144465655</v>
      </c>
      <c r="FL167" s="2">
        <f t="shared" si="225"/>
        <v>0.99984775231651013</v>
      </c>
      <c r="FM167" s="2">
        <f t="shared" si="225"/>
        <v>0.99985425235550895</v>
      </c>
      <c r="FN167" s="2">
        <f t="shared" si="225"/>
        <v>0.99984546177636024</v>
      </c>
      <c r="FO167" s="2">
        <f t="shared" si="225"/>
        <v>0.99984748019596925</v>
      </c>
      <c r="FP167" s="2">
        <f t="shared" si="225"/>
        <v>0.99982817716462624</v>
      </c>
      <c r="FQ167" s="2">
        <f t="shared" si="225"/>
        <v>0.99983312860414453</v>
      </c>
      <c r="FR167" s="2">
        <f t="shared" si="225"/>
        <v>0.99983273796967664</v>
      </c>
      <c r="FS167" s="2">
        <f t="shared" si="225"/>
        <v>0.99984707171759324</v>
      </c>
      <c r="FT167" s="2">
        <f t="shared" si="225"/>
        <v>0.9998320717099386</v>
      </c>
      <c r="FU167" s="2">
        <f t="shared" si="225"/>
        <v>0.99983293875802759</v>
      </c>
      <c r="FW167" s="2">
        <f t="shared" si="216"/>
        <v>0.1304166075687998</v>
      </c>
      <c r="FX167" s="2">
        <f t="shared" si="216"/>
        <v>0.10562645951168327</v>
      </c>
      <c r="FY167" s="2">
        <f t="shared" si="216"/>
        <v>0.14864550558469009</v>
      </c>
      <c r="FZ167" s="2">
        <f t="shared" si="216"/>
        <v>0.12365673280097048</v>
      </c>
      <c r="GA167" s="2">
        <f t="shared" si="216"/>
        <v>0.12312108946369173</v>
      </c>
      <c r="GB167" s="2">
        <f t="shared" si="216"/>
        <v>0.14408355497876904</v>
      </c>
      <c r="GC167" s="2">
        <f t="shared" si="216"/>
        <v>0.13824022923390847</v>
      </c>
      <c r="GD167" s="2">
        <f t="shared" si="216"/>
        <v>0.16708227605232556</v>
      </c>
      <c r="GE167" s="2">
        <f t="shared" si="216"/>
        <v>0.2124832205417044</v>
      </c>
      <c r="GF167" s="2">
        <f t="shared" si="216"/>
        <v>0.19751824874397692</v>
      </c>
      <c r="GG167" s="2">
        <f t="shared" si="216"/>
        <v>0.16593621763989405</v>
      </c>
      <c r="GH167" s="2">
        <f t="shared" si="216"/>
        <v>0.13925245051874047</v>
      </c>
      <c r="GI167" s="2">
        <f t="shared" si="216"/>
        <v>0.1488983036315881</v>
      </c>
      <c r="GJ167" s="2">
        <f t="shared" si="216"/>
        <v>0.11624735069832982</v>
      </c>
      <c r="GK167" s="2">
        <f t="shared" si="216"/>
        <v>9.8533984095209581E-2</v>
      </c>
      <c r="GM167" s="86">
        <f t="shared" si="217"/>
        <v>1.5825337991592529E-115</v>
      </c>
      <c r="GN167" s="86">
        <f t="shared" si="217"/>
        <v>8.5273064851424539E-148</v>
      </c>
      <c r="GO167" s="86">
        <f t="shared" si="217"/>
        <v>1.3719528948970703E-271</v>
      </c>
      <c r="GP167" s="86">
        <f t="shared" si="217"/>
        <v>3.2350648346783935E-269</v>
      </c>
      <c r="GQ167" s="86">
        <f t="shared" si="217"/>
        <v>6.6426192212320675E-279</v>
      </c>
      <c r="GR167" s="86">
        <f t="shared" si="217"/>
        <v>0</v>
      </c>
      <c r="GS167" s="86">
        <f t="shared" si="217"/>
        <v>9.6198361742307809E-308</v>
      </c>
      <c r="GT167" s="86">
        <f t="shared" si="217"/>
        <v>1.4558827474878304E-302</v>
      </c>
      <c r="GU167" s="86">
        <f t="shared" si="217"/>
        <v>2.2914729695392185E-303</v>
      </c>
      <c r="GV167" s="86">
        <f t="shared" si="217"/>
        <v>5.0174766482203881E-286</v>
      </c>
      <c r="GW167" s="86">
        <f t="shared" si="217"/>
        <v>2.4307056464630302E-272</v>
      </c>
      <c r="GX167" s="86">
        <f t="shared" si="217"/>
        <v>5.7957347553563654E-170</v>
      </c>
      <c r="GY167" s="86">
        <f t="shared" si="217"/>
        <v>1.0570773007691559E-169</v>
      </c>
      <c r="GZ167" s="86">
        <f t="shared" si="217"/>
        <v>7.295739315900744E-215</v>
      </c>
      <c r="HA167" s="86">
        <f t="shared" si="217"/>
        <v>3.9188097723338497E-220</v>
      </c>
      <c r="HC167" s="86">
        <f t="shared" si="181"/>
        <v>3.4329849801759989E-77</v>
      </c>
      <c r="HD167" s="86">
        <f t="shared" si="181"/>
        <v>1.1793265413831745E-127</v>
      </c>
      <c r="HE167" s="86">
        <f t="shared" si="181"/>
        <v>9.2879815123358801E-170</v>
      </c>
      <c r="HF167" s="86">
        <f t="shared" si="180"/>
        <v>4.8254141194588991E-201</v>
      </c>
      <c r="HG167" s="86">
        <f t="shared" si="180"/>
        <v>1.4462968768393288E-90</v>
      </c>
      <c r="HH167" s="86">
        <f t="shared" si="180"/>
        <v>2.99436764019657E-190</v>
      </c>
      <c r="HI167" s="86">
        <f t="shared" si="180"/>
        <v>6.8635010703281978E-163</v>
      </c>
      <c r="HJ167" s="86">
        <f t="shared" si="180"/>
        <v>4.7927126282632485E-189</v>
      </c>
      <c r="HK167" s="86">
        <f t="shared" si="180"/>
        <v>6.0677797569783532E-172</v>
      </c>
      <c r="HL167" s="86">
        <f t="shared" si="161"/>
        <v>3.5981597000979781E-193</v>
      </c>
      <c r="HM167" s="86">
        <f t="shared" si="161"/>
        <v>2.5515196474140774E-145</v>
      </c>
      <c r="HN167" s="86">
        <f t="shared" si="161"/>
        <v>1.7324713439612981E-141</v>
      </c>
      <c r="HO167" s="86">
        <f t="shared" si="161"/>
        <v>1.3604879279586948E-100</v>
      </c>
      <c r="HP167" s="86">
        <f t="shared" si="161"/>
        <v>2.8644929233409168E-100</v>
      </c>
      <c r="HQ167" s="86">
        <f t="shared" si="161"/>
        <v>5.6766279813265241E-126</v>
      </c>
      <c r="HS167" s="86">
        <f t="shared" si="218"/>
        <v>1.7903681186046867E-2</v>
      </c>
      <c r="HT167" s="86">
        <f t="shared" si="218"/>
        <v>7.1329284564852855E-3</v>
      </c>
      <c r="HU167" s="86">
        <f t="shared" si="218"/>
        <v>1.8724380899251608E-3</v>
      </c>
      <c r="HV167" s="86">
        <f t="shared" si="218"/>
        <v>8.8315534486969639E-3</v>
      </c>
      <c r="HW167" s="86">
        <f t="shared" si="218"/>
        <v>9.3074214432880653E-4</v>
      </c>
      <c r="HX167" s="86">
        <f t="shared" si="218"/>
        <v>9.9046176307518072E-4</v>
      </c>
      <c r="HY167" s="86">
        <f t="shared" si="218"/>
        <v>1.555191206747353E-3</v>
      </c>
      <c r="HZ167" s="86">
        <f t="shared" si="218"/>
        <v>2.9423183649881265E-4</v>
      </c>
      <c r="IA167" s="86">
        <f t="shared" si="218"/>
        <v>2.8176522736489439E-5</v>
      </c>
      <c r="IB167" s="86">
        <f t="shared" si="218"/>
        <v>1.8342383873689971E-5</v>
      </c>
      <c r="IC167" s="86">
        <f t="shared" si="218"/>
        <v>2.20687243112798E-4</v>
      </c>
      <c r="ID167" s="86">
        <f t="shared" si="218"/>
        <v>5.7638360404286678E-3</v>
      </c>
      <c r="IE167" s="86">
        <f t="shared" si="218"/>
        <v>2.0037964732674135E-3</v>
      </c>
      <c r="IF167" s="86">
        <f t="shared" si="218"/>
        <v>6.3137279178421138E-4</v>
      </c>
      <c r="IG167" s="86">
        <f t="shared" si="218"/>
        <v>2.1701059660603445E-2</v>
      </c>
      <c r="II167" s="86">
        <f t="shared" si="219"/>
        <v>6.2502057090228128E-8</v>
      </c>
      <c r="IJ167" s="86">
        <f t="shared" si="219"/>
        <v>3.7476306264298225E-13</v>
      </c>
      <c r="IK167" s="86">
        <f t="shared" si="219"/>
        <v>5.510366392321479E-8</v>
      </c>
      <c r="IL167" s="86">
        <f t="shared" si="219"/>
        <v>4.9935232413598455E-9</v>
      </c>
      <c r="IM167" s="86">
        <f t="shared" si="219"/>
        <v>7.5607048270712129E-14</v>
      </c>
      <c r="IN167" s="86">
        <f t="shared" si="219"/>
        <v>2.6994956509100603E-9</v>
      </c>
      <c r="IO167" s="86">
        <f t="shared" si="219"/>
        <v>3.514584297130808E-9</v>
      </c>
      <c r="IP167" s="86">
        <f t="shared" si="219"/>
        <v>5.9182337041113945E-8</v>
      </c>
      <c r="IQ167" s="86">
        <f t="shared" si="219"/>
        <v>1.0356359252528869E-5</v>
      </c>
      <c r="IR167" s="86">
        <f t="shared" si="219"/>
        <v>8.8029289805466828E-7</v>
      </c>
      <c r="IS167" s="86">
        <f t="shared" si="219"/>
        <v>3.6529303239002062E-8</v>
      </c>
      <c r="IT167" s="86">
        <f t="shared" si="219"/>
        <v>3.6584061710850327E-8</v>
      </c>
      <c r="IU167" s="86">
        <f t="shared" si="219"/>
        <v>2.2311632835812887E-8</v>
      </c>
      <c r="IV167" s="86">
        <f t="shared" si="219"/>
        <v>1.8891421118086584E-6</v>
      </c>
      <c r="IW167" s="86">
        <f t="shared" si="219"/>
        <v>2.6940712531805428E-7</v>
      </c>
      <c r="IY167" s="86">
        <f t="shared" si="220"/>
        <v>1.7903743688103956E-2</v>
      </c>
      <c r="IZ167" s="86">
        <f t="shared" si="220"/>
        <v>7.1329284568600482E-3</v>
      </c>
      <c r="JA167" s="86">
        <f t="shared" si="220"/>
        <v>1.872493193589084E-3</v>
      </c>
      <c r="JB167" s="86">
        <f t="shared" si="220"/>
        <v>8.8315584422202047E-3</v>
      </c>
      <c r="JC167" s="86">
        <f t="shared" si="220"/>
        <v>9.3074214440441358E-4</v>
      </c>
      <c r="JD167" s="86">
        <f t="shared" si="220"/>
        <v>9.9046446257083161E-4</v>
      </c>
      <c r="JE167" s="86">
        <f t="shared" si="220"/>
        <v>1.5551947213316502E-3</v>
      </c>
      <c r="JF167" s="86">
        <f t="shared" si="220"/>
        <v>2.9429101883585374E-4</v>
      </c>
      <c r="JG167" s="86">
        <f t="shared" si="220"/>
        <v>3.8532881989018308E-5</v>
      </c>
      <c r="JH167" s="86">
        <f t="shared" si="220"/>
        <v>1.922267677174464E-5</v>
      </c>
      <c r="JI167" s="86">
        <f t="shared" si="220"/>
        <v>2.2072377241603701E-4</v>
      </c>
      <c r="JJ167" s="86">
        <f t="shared" si="220"/>
        <v>5.7638726244903784E-3</v>
      </c>
      <c r="JK167" s="86">
        <f t="shared" si="220"/>
        <v>2.0038187849002495E-3</v>
      </c>
      <c r="JL167" s="86">
        <f t="shared" si="220"/>
        <v>6.3326193389602007E-4</v>
      </c>
      <c r="JM167" s="86">
        <f t="shared" si="220"/>
        <v>2.1701329067728762E-2</v>
      </c>
    </row>
    <row r="168" spans="2:273" x14ac:dyDescent="0.25">
      <c r="B168" s="2">
        <v>141</v>
      </c>
      <c r="C168" s="37">
        <v>43.171999999999997</v>
      </c>
      <c r="D168" s="37">
        <v>45.823</v>
      </c>
      <c r="E168" s="37">
        <v>45.871000000000002</v>
      </c>
      <c r="F168" s="37">
        <v>46.645000000000003</v>
      </c>
      <c r="G168" s="37">
        <v>46.241999999999997</v>
      </c>
      <c r="H168" s="37">
        <v>43.164000000000001</v>
      </c>
      <c r="I168" s="37">
        <v>41.951000000000001</v>
      </c>
      <c r="J168" s="37">
        <v>43.59</v>
      </c>
      <c r="K168" s="37">
        <v>46.459000000000003</v>
      </c>
      <c r="L168" s="37">
        <v>43.655999999999999</v>
      </c>
      <c r="M168" s="37">
        <v>40.459000000000003</v>
      </c>
      <c r="N168" s="37">
        <v>42.639000000000003</v>
      </c>
      <c r="O168" s="37">
        <v>43.377000000000002</v>
      </c>
      <c r="P168" s="37">
        <v>44.360999999999997</v>
      </c>
      <c r="Q168" s="37">
        <v>43.884999999999998</v>
      </c>
      <c r="S168" s="4">
        <f t="shared" si="221"/>
        <v>44.866298350347975</v>
      </c>
      <c r="T168" s="4">
        <f t="shared" si="221"/>
        <v>46.006168432759644</v>
      </c>
      <c r="U168" s="4">
        <f t="shared" si="221"/>
        <v>47.096671244096797</v>
      </c>
      <c r="V168" s="4">
        <f t="shared" si="221"/>
        <v>46.988352328351048</v>
      </c>
      <c r="W168" s="4">
        <f t="shared" si="221"/>
        <v>45.459583117534407</v>
      </c>
      <c r="X168" s="4">
        <f t="shared" si="221"/>
        <v>42.960254005507181</v>
      </c>
      <c r="Y168" s="4">
        <f t="shared" si="221"/>
        <v>42.885148690248933</v>
      </c>
      <c r="Z168" s="4">
        <f t="shared" si="221"/>
        <v>41.513190364880742</v>
      </c>
      <c r="AA168" s="4">
        <f t="shared" si="221"/>
        <v>45.337229472015238</v>
      </c>
      <c r="AB168" s="4">
        <f t="shared" si="221"/>
        <v>44.694318097842242</v>
      </c>
      <c r="AC168" s="4">
        <f t="shared" si="221"/>
        <v>42.697914991550689</v>
      </c>
      <c r="AD168" s="4">
        <f t="shared" si="221"/>
        <v>42.755535110827694</v>
      </c>
      <c r="AE168" s="4">
        <f t="shared" si="221"/>
        <v>43.880707168349147</v>
      </c>
      <c r="AF168" s="4">
        <f t="shared" si="221"/>
        <v>44.225932657196083</v>
      </c>
      <c r="AG168" s="4">
        <f t="shared" si="221"/>
        <v>47.770787049187902</v>
      </c>
      <c r="AI168" s="4">
        <f t="shared" si="222"/>
        <v>-1.694298350347978</v>
      </c>
      <c r="AJ168" s="4">
        <f t="shared" si="222"/>
        <v>-0.18316843275964345</v>
      </c>
      <c r="AK168" s="4">
        <f t="shared" si="222"/>
        <v>-1.2256712440967945</v>
      </c>
      <c r="AL168" s="4">
        <f t="shared" si="222"/>
        <v>-0.34335232835104534</v>
      </c>
      <c r="AM168" s="4">
        <f t="shared" si="222"/>
        <v>0.78241688246558994</v>
      </c>
      <c r="AN168" s="4">
        <f t="shared" si="222"/>
        <v>0.20374599449282016</v>
      </c>
      <c r="AO168" s="4">
        <f t="shared" si="222"/>
        <v>-0.93414869024893221</v>
      </c>
      <c r="AP168" s="4">
        <f t="shared" si="222"/>
        <v>2.0768096351192611</v>
      </c>
      <c r="AQ168" s="4">
        <f t="shared" si="222"/>
        <v>1.121770527984765</v>
      </c>
      <c r="AR168" s="4">
        <f t="shared" si="222"/>
        <v>-1.038318097842243</v>
      </c>
      <c r="AS168" s="4">
        <f t="shared" si="222"/>
        <v>-2.2389149915506863</v>
      </c>
      <c r="AT168" s="4">
        <f t="shared" si="222"/>
        <v>-0.11653511082769086</v>
      </c>
      <c r="AU168" s="4">
        <f t="shared" si="222"/>
        <v>-0.50370716834914475</v>
      </c>
      <c r="AV168" s="4">
        <f t="shared" si="222"/>
        <v>0.13506734280391441</v>
      </c>
      <c r="AW168" s="4">
        <f t="shared" si="222"/>
        <v>-3.8857870491879041</v>
      </c>
      <c r="AY168" s="2">
        <f t="shared" si="214"/>
        <v>44.866298350347975</v>
      </c>
      <c r="AZ168" s="2">
        <f t="shared" si="214"/>
        <v>46.005778659556434</v>
      </c>
      <c r="BA168" s="2">
        <f t="shared" si="214"/>
        <v>47.096615342789484</v>
      </c>
      <c r="BB168" s="2">
        <f t="shared" si="214"/>
        <v>46.987417680962103</v>
      </c>
      <c r="BC168" s="2">
        <f t="shared" si="214"/>
        <v>45.459572034929913</v>
      </c>
      <c r="BD168" s="2">
        <f t="shared" si="214"/>
        <v>42.960235809995943</v>
      </c>
      <c r="BE168" s="2">
        <f t="shared" si="214"/>
        <v>42.885101391905543</v>
      </c>
      <c r="BF168" s="2">
        <f t="shared" si="214"/>
        <v>41.513147528763383</v>
      </c>
      <c r="BG168" s="2">
        <f t="shared" si="214"/>
        <v>45.332478013448466</v>
      </c>
      <c r="BH168" s="2">
        <f t="shared" si="214"/>
        <v>44.693662702380479</v>
      </c>
      <c r="BI168" s="2">
        <f t="shared" si="214"/>
        <v>42.697881110854617</v>
      </c>
      <c r="BJ168" s="2">
        <f t="shared" si="214"/>
        <v>42.754531558783526</v>
      </c>
      <c r="BK168" s="2">
        <f t="shared" si="214"/>
        <v>43.880520737183346</v>
      </c>
      <c r="BL168" s="2">
        <f t="shared" si="214"/>
        <v>44.223683651195358</v>
      </c>
      <c r="BM168" s="2">
        <f t="shared" si="214"/>
        <v>47.502685519095472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43.171999999999997</v>
      </c>
      <c r="CF168" s="2">
        <f t="shared" si="215"/>
        <v>45.823</v>
      </c>
      <c r="CG168" s="2">
        <f t="shared" si="215"/>
        <v>45.871000000000002</v>
      </c>
      <c r="CH168" s="2">
        <f t="shared" si="215"/>
        <v>46.645000000000003</v>
      </c>
      <c r="CI168" s="2">
        <f t="shared" si="215"/>
        <v>46.241999999999997</v>
      </c>
      <c r="CJ168" s="2">
        <f t="shared" si="215"/>
        <v>43.164000000000001</v>
      </c>
      <c r="CK168" s="2">
        <f t="shared" si="215"/>
        <v>41.951000000000001</v>
      </c>
      <c r="CL168" s="2">
        <f t="shared" si="215"/>
        <v>43.59</v>
      </c>
      <c r="CM168" s="2">
        <f t="shared" si="215"/>
        <v>46.459000000000003</v>
      </c>
      <c r="CN168" s="2">
        <f t="shared" si="215"/>
        <v>43.655999999999999</v>
      </c>
      <c r="CO168" s="2">
        <f t="shared" si="215"/>
        <v>40.459000000000003</v>
      </c>
      <c r="CP168" s="2">
        <f t="shared" si="215"/>
        <v>42.639000000000003</v>
      </c>
      <c r="CQ168" s="2">
        <f t="shared" si="215"/>
        <v>43.377000000000002</v>
      </c>
      <c r="CR168" s="2">
        <f t="shared" si="215"/>
        <v>44.360999999999997</v>
      </c>
      <c r="CS168" s="2" t="str">
        <f t="shared" si="215"/>
        <v/>
      </c>
      <c r="CU168" s="2">
        <f t="shared" si="197"/>
        <v>43.171999999999997</v>
      </c>
      <c r="CV168" s="2">
        <f t="shared" si="198"/>
        <v>45.823</v>
      </c>
      <c r="CW168" s="2">
        <f t="shared" si="199"/>
        <v>45.871000000000002</v>
      </c>
      <c r="CX168" s="2">
        <f t="shared" si="200"/>
        <v>46.645000000000003</v>
      </c>
      <c r="CY168" s="2">
        <f t="shared" si="201"/>
        <v>46.241999999999997</v>
      </c>
      <c r="CZ168" s="2">
        <f t="shared" si="202"/>
        <v>43.164000000000001</v>
      </c>
      <c r="DA168" s="2">
        <f t="shared" si="203"/>
        <v>41.951000000000001</v>
      </c>
      <c r="DB168" s="2">
        <f t="shared" si="204"/>
        <v>43.59</v>
      </c>
      <c r="DC168" s="2">
        <f t="shared" si="205"/>
        <v>46.459000000000003</v>
      </c>
      <c r="DD168" s="2">
        <f t="shared" si="206"/>
        <v>43.655999999999999</v>
      </c>
      <c r="DE168" s="2">
        <f t="shared" si="207"/>
        <v>40.459000000000003</v>
      </c>
      <c r="DF168" s="2">
        <f t="shared" si="208"/>
        <v>42.639000000000003</v>
      </c>
      <c r="DG168" s="2">
        <f t="shared" si="209"/>
        <v>43.377000000000002</v>
      </c>
      <c r="DH168" s="2">
        <f t="shared" si="210"/>
        <v>44.360999999999997</v>
      </c>
      <c r="DI168" s="2" t="str">
        <f t="shared" si="211"/>
        <v/>
      </c>
      <c r="DK168" s="2">
        <f t="shared" si="223"/>
        <v>56.997609837128259</v>
      </c>
      <c r="DL168" s="2">
        <f t="shared" si="223"/>
        <v>81.428742424242415</v>
      </c>
      <c r="DM168" s="2">
        <f t="shared" si="223"/>
        <v>124.81141797040168</v>
      </c>
      <c r="DN168" s="2">
        <f t="shared" si="223"/>
        <v>113.18362403100775</v>
      </c>
      <c r="DO168" s="2">
        <f t="shared" si="223"/>
        <v>84.667558139534876</v>
      </c>
      <c r="DP168" s="2">
        <f t="shared" si="223"/>
        <v>92.179214285714281</v>
      </c>
      <c r="DQ168" s="2">
        <f t="shared" si="223"/>
        <v>102.26958879492602</v>
      </c>
      <c r="DR168" s="2">
        <f t="shared" si="223"/>
        <v>101.44403466898954</v>
      </c>
      <c r="DS168" s="2">
        <f t="shared" si="223"/>
        <v>83.333557317073144</v>
      </c>
      <c r="DT168" s="2">
        <f t="shared" si="223"/>
        <v>106.74916599190283</v>
      </c>
      <c r="DU168" s="2">
        <f t="shared" si="223"/>
        <v>85.635530393996248</v>
      </c>
      <c r="DV168" s="2">
        <f t="shared" si="223"/>
        <v>98.559809388758339</v>
      </c>
      <c r="DW168" s="2">
        <f t="shared" si="223"/>
        <v>97.969967079432166</v>
      </c>
      <c r="DX168" s="2">
        <f t="shared" si="223"/>
        <v>70.520237717094773</v>
      </c>
      <c r="DY168" s="2">
        <f t="shared" si="223"/>
        <v>57.774793205574909</v>
      </c>
      <c r="EA168" s="2">
        <f t="shared" si="213"/>
        <v>44.98431303719174</v>
      </c>
      <c r="EB168" s="2">
        <f t="shared" si="213"/>
        <v>46.075416567824817</v>
      </c>
      <c r="EC168" s="2">
        <f t="shared" si="213"/>
        <v>47.224549939269387</v>
      </c>
      <c r="ED168" s="2">
        <f t="shared" si="213"/>
        <v>47.040916932756211</v>
      </c>
      <c r="EE168" s="2">
        <f t="shared" si="213"/>
        <v>45.438882991173088</v>
      </c>
      <c r="EF168" s="2">
        <f t="shared" si="213"/>
        <v>42.749954789331724</v>
      </c>
      <c r="EG168" s="2">
        <f t="shared" si="213"/>
        <v>42.870905391183342</v>
      </c>
      <c r="EH168" s="2">
        <f t="shared" si="213"/>
        <v>41.254853538169776</v>
      </c>
      <c r="EI168" s="2">
        <f t="shared" si="213"/>
        <v>45.541986007984299</v>
      </c>
      <c r="EJ168" s="2">
        <f t="shared" si="213"/>
        <v>44.800854866696994</v>
      </c>
      <c r="EK168" s="2">
        <f t="shared" si="212"/>
        <v>42.655815276943194</v>
      </c>
      <c r="EL168" s="2">
        <f t="shared" si="179"/>
        <v>42.636799962644304</v>
      </c>
      <c r="EM168" s="2">
        <f t="shared" si="179"/>
        <v>43.757653918329581</v>
      </c>
      <c r="EN168" s="2">
        <f t="shared" si="179"/>
        <v>44.178345705852323</v>
      </c>
      <c r="EO168" s="2">
        <f t="shared" si="179"/>
        <v>47.601412787725998</v>
      </c>
      <c r="EQ168" s="2">
        <f t="shared" si="224"/>
        <v>44.138794839647595</v>
      </c>
      <c r="ER168" s="2">
        <f t="shared" si="224"/>
        <v>45.428080730209587</v>
      </c>
      <c r="ES168" s="2">
        <f t="shared" si="224"/>
        <v>46.366869554976184</v>
      </c>
      <c r="ET168" s="2">
        <f t="shared" si="224"/>
        <v>46.578752864551703</v>
      </c>
      <c r="EU168" s="2">
        <f t="shared" si="224"/>
        <v>45.553744793878764</v>
      </c>
      <c r="EV168" s="2">
        <f t="shared" si="224"/>
        <v>44.055433003062262</v>
      </c>
      <c r="EW168" s="2">
        <f t="shared" si="224"/>
        <v>42.913025473407643</v>
      </c>
      <c r="EX168" s="2">
        <f t="shared" si="224"/>
        <v>42.640414711861816</v>
      </c>
      <c r="EY168" s="2">
        <f t="shared" si="224"/>
        <v>44.601285031331507</v>
      </c>
      <c r="EZ168" s="2">
        <f t="shared" si="224"/>
        <v>44.250801324661538</v>
      </c>
      <c r="FA168" s="2">
        <f t="shared" si="224"/>
        <v>42.854190355366839</v>
      </c>
      <c r="FB168" s="2">
        <f t="shared" si="224"/>
        <v>43.361600369405878</v>
      </c>
      <c r="FC168" s="2">
        <f t="shared" si="224"/>
        <v>44.474053144732217</v>
      </c>
      <c r="FD168" s="2">
        <f t="shared" si="224"/>
        <v>44.506024307118665</v>
      </c>
      <c r="FE168" s="2">
        <f t="shared" si="224"/>
        <v>46.664442620080209</v>
      </c>
      <c r="FG168" s="2">
        <f t="shared" si="225"/>
        <v>0.99988420041871862</v>
      </c>
      <c r="FH168" s="2">
        <f t="shared" si="225"/>
        <v>0.99987049745650047</v>
      </c>
      <c r="FI168" s="2">
        <f t="shared" si="225"/>
        <v>0.99987266687684706</v>
      </c>
      <c r="FJ168" s="2">
        <f t="shared" si="225"/>
        <v>0.99987261823326479</v>
      </c>
      <c r="FK168" s="2">
        <f t="shared" si="225"/>
        <v>0.99986324348783651</v>
      </c>
      <c r="FL168" s="2">
        <f t="shared" si="225"/>
        <v>0.99986114660229009</v>
      </c>
      <c r="FM168" s="2">
        <f t="shared" si="225"/>
        <v>0.99986707486375326</v>
      </c>
      <c r="FN168" s="2">
        <f t="shared" si="225"/>
        <v>0.99985905754845417</v>
      </c>
      <c r="FO168" s="2">
        <f t="shared" si="225"/>
        <v>0.99986089841875192</v>
      </c>
      <c r="FP168" s="2">
        <f t="shared" si="225"/>
        <v>0.99984329334251332</v>
      </c>
      <c r="FQ168" s="2">
        <f t="shared" si="225"/>
        <v>0.99984780924360361</v>
      </c>
      <c r="FR168" s="2">
        <f t="shared" si="225"/>
        <v>0.99984745297026034</v>
      </c>
      <c r="FS168" s="2">
        <f t="shared" si="225"/>
        <v>0.99986052587203278</v>
      </c>
      <c r="FT168" s="2">
        <f t="shared" si="225"/>
        <v>0.99984684531623591</v>
      </c>
      <c r="FU168" s="2">
        <f t="shared" si="225"/>
        <v>0.99984763609679983</v>
      </c>
      <c r="FW168" s="2">
        <f t="shared" si="216"/>
        <v>0.14122205995072704</v>
      </c>
      <c r="FX168" s="2">
        <f t="shared" si="216"/>
        <v>0.11464876432821024</v>
      </c>
      <c r="FY168" s="2">
        <f t="shared" si="216"/>
        <v>0.16068220426369426</v>
      </c>
      <c r="FZ168" s="2">
        <f t="shared" si="216"/>
        <v>0.13398840572247459</v>
      </c>
      <c r="GA168" s="2">
        <f t="shared" si="216"/>
        <v>0.13341482203623906</v>
      </c>
      <c r="GB168" s="2">
        <f t="shared" si="216"/>
        <v>0.15581845633070301</v>
      </c>
      <c r="GC168" s="2">
        <f t="shared" si="216"/>
        <v>0.14958239170415949</v>
      </c>
      <c r="GD168" s="2">
        <f t="shared" si="216"/>
        <v>0.18029574196484716</v>
      </c>
      <c r="GE168" s="2">
        <f t="shared" si="216"/>
        <v>0.22830300721803951</v>
      </c>
      <c r="GF168" s="2">
        <f t="shared" si="216"/>
        <v>0.21252454198788237</v>
      </c>
      <c r="GG168" s="2">
        <f t="shared" si="216"/>
        <v>0.17907853567266946</v>
      </c>
      <c r="GH168" s="2">
        <f t="shared" si="216"/>
        <v>0.15066314276102191</v>
      </c>
      <c r="GI168" s="2">
        <f t="shared" si="216"/>
        <v>0.16095160282282825</v>
      </c>
      <c r="GJ168" s="2">
        <f t="shared" si="216"/>
        <v>0.12604900363552818</v>
      </c>
      <c r="GK168" s="2">
        <f t="shared" si="216"/>
        <v>0.107022964062646</v>
      </c>
      <c r="GM168" s="86">
        <f t="shared" si="217"/>
        <v>1.4108745738622781E-118</v>
      </c>
      <c r="GN168" s="86">
        <f t="shared" si="217"/>
        <v>9.4823326248104782E-152</v>
      </c>
      <c r="GO168" s="86">
        <f t="shared" si="217"/>
        <v>9.5236402132398708E-279</v>
      </c>
      <c r="GP168" s="86">
        <f t="shared" si="217"/>
        <v>2.5178386291511222E-276</v>
      </c>
      <c r="GQ168" s="86">
        <f t="shared" si="217"/>
        <v>2.7573719086549733E-286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1.682127262150661E-293</v>
      </c>
      <c r="GW168" s="86">
        <f t="shared" si="217"/>
        <v>1.6686631922403991E-279</v>
      </c>
      <c r="GX168" s="86">
        <f t="shared" si="217"/>
        <v>1.8191453604109515E-174</v>
      </c>
      <c r="GY168" s="86">
        <f t="shared" si="217"/>
        <v>3.6090145849766666E-174</v>
      </c>
      <c r="GZ168" s="86">
        <f t="shared" si="217"/>
        <v>1.4944672518529196E-220</v>
      </c>
      <c r="HA168" s="86">
        <f t="shared" si="217"/>
        <v>6.0314371890912637E-226</v>
      </c>
      <c r="HC168" s="86">
        <f t="shared" si="181"/>
        <v>2.7729303273402645E-80</v>
      </c>
      <c r="HD168" s="86">
        <f t="shared" si="181"/>
        <v>8.7056577494391774E-133</v>
      </c>
      <c r="HE168" s="86">
        <f t="shared" si="181"/>
        <v>1.9456624897217923E-176</v>
      </c>
      <c r="HF168" s="86">
        <f t="shared" si="180"/>
        <v>5.1581454921595192E-209</v>
      </c>
      <c r="HG168" s="86">
        <f t="shared" si="180"/>
        <v>4.5170221430304279E-94</v>
      </c>
      <c r="HH168" s="86">
        <f t="shared" si="180"/>
        <v>1.2661491800577351E-197</v>
      </c>
      <c r="HI168" s="86">
        <f t="shared" si="180"/>
        <v>3.3025342477686299E-169</v>
      </c>
      <c r="HJ168" s="86">
        <f t="shared" si="180"/>
        <v>2.7060166385592729E-196</v>
      </c>
      <c r="HK168" s="86">
        <f t="shared" si="180"/>
        <v>1.9627884296874775E-178</v>
      </c>
      <c r="HL168" s="86">
        <f t="shared" si="161"/>
        <v>2.1236387933433335E-200</v>
      </c>
      <c r="HM168" s="86">
        <f t="shared" si="161"/>
        <v>7.5726481605188523E-151</v>
      </c>
      <c r="HN168" s="86">
        <f t="shared" si="161"/>
        <v>4.3262450369596523E-147</v>
      </c>
      <c r="HO168" s="86">
        <f t="shared" si="161"/>
        <v>1.647212282020332E-104</v>
      </c>
      <c r="HP168" s="86">
        <f t="shared" si="161"/>
        <v>3.255374616584476E-104</v>
      </c>
      <c r="HQ168" s="86">
        <f t="shared" si="161"/>
        <v>6.7882519162047729E-131</v>
      </c>
      <c r="HS168" s="86">
        <f t="shared" si="218"/>
        <v>9.4697783835437765E-3</v>
      </c>
      <c r="HT168" s="86">
        <f t="shared" si="218"/>
        <v>3.0472430575560726E-3</v>
      </c>
      <c r="HU168" s="86">
        <f t="shared" si="218"/>
        <v>7.7989537299106486E-4</v>
      </c>
      <c r="HV168" s="86">
        <f t="shared" si="218"/>
        <v>4.2713442772094063E-3</v>
      </c>
      <c r="HW168" s="86">
        <f t="shared" si="218"/>
        <v>2.9828452590940815E-4</v>
      </c>
      <c r="HX168" s="86">
        <f t="shared" si="218"/>
        <v>3.6869563868924471E-4</v>
      </c>
      <c r="HY168" s="86">
        <f t="shared" si="218"/>
        <v>6.1835278124689798E-4</v>
      </c>
      <c r="HZ168" s="86">
        <f t="shared" si="218"/>
        <v>9.9568516286780369E-5</v>
      </c>
      <c r="IA168" s="86">
        <f t="shared" si="218"/>
        <v>8.2578426415858113E-6</v>
      </c>
      <c r="IB168" s="86">
        <f t="shared" si="218"/>
        <v>4.9667016975762144E-6</v>
      </c>
      <c r="IC168" s="86">
        <f t="shared" si="218"/>
        <v>7.2393426221428698E-5</v>
      </c>
      <c r="ID168" s="86">
        <f t="shared" si="218"/>
        <v>2.6716268046095434E-3</v>
      </c>
      <c r="IE168" s="86">
        <f t="shared" si="218"/>
        <v>8.1588964667934092E-4</v>
      </c>
      <c r="IF168" s="86">
        <f t="shared" si="218"/>
        <v>1.6572330937526789E-4</v>
      </c>
      <c r="IG168" s="86">
        <f t="shared" si="218"/>
        <v>9.9991774882063136E-3</v>
      </c>
      <c r="II168" s="86">
        <f t="shared" si="219"/>
        <v>2.6216249045726401E-7</v>
      </c>
      <c r="IJ168" s="86">
        <f t="shared" si="219"/>
        <v>3.6226616016932924E-12</v>
      </c>
      <c r="IK168" s="86">
        <f t="shared" si="219"/>
        <v>2.6434800100910974E-7</v>
      </c>
      <c r="IL168" s="86">
        <f t="shared" si="219"/>
        <v>2.5130280572227035E-8</v>
      </c>
      <c r="IM168" s="86">
        <f t="shared" si="219"/>
        <v>1.0263228923225115E-12</v>
      </c>
      <c r="IN168" s="86">
        <f t="shared" si="219"/>
        <v>1.6868034998715071E-8</v>
      </c>
      <c r="IO168" s="86">
        <f t="shared" si="219"/>
        <v>2.042879514841091E-8</v>
      </c>
      <c r="IP168" s="86">
        <f t="shared" si="219"/>
        <v>3.2140535443591651E-7</v>
      </c>
      <c r="IQ168" s="86">
        <f t="shared" si="219"/>
        <v>4.1364856771900102E-5</v>
      </c>
      <c r="IR168" s="86">
        <f t="shared" si="219"/>
        <v>4.3549180269702334E-6</v>
      </c>
      <c r="IS168" s="86">
        <f t="shared" si="219"/>
        <v>2.0720828911452142E-7</v>
      </c>
      <c r="IT168" s="86">
        <f t="shared" si="219"/>
        <v>1.7120223256064501E-7</v>
      </c>
      <c r="IU168" s="86">
        <f t="shared" si="219"/>
        <v>1.1736586261198663E-7</v>
      </c>
      <c r="IV168" s="86">
        <f t="shared" si="219"/>
        <v>5.4009016408167044E-6</v>
      </c>
      <c r="IW168" s="86">
        <f t="shared" si="219"/>
        <v>8.2370867960212638E-7</v>
      </c>
      <c r="IY168" s="86">
        <f t="shared" si="220"/>
        <v>9.4700405460342342E-3</v>
      </c>
      <c r="IZ168" s="86">
        <f t="shared" si="220"/>
        <v>3.0472430611787342E-3</v>
      </c>
      <c r="JA168" s="86">
        <f t="shared" si="220"/>
        <v>7.8015972099207398E-4</v>
      </c>
      <c r="JB168" s="86">
        <f t="shared" si="220"/>
        <v>4.2713694074899789E-3</v>
      </c>
      <c r="JC168" s="86">
        <f t="shared" si="220"/>
        <v>2.9828452693573106E-4</v>
      </c>
      <c r="JD168" s="86">
        <f t="shared" si="220"/>
        <v>3.6871250672424345E-4</v>
      </c>
      <c r="JE168" s="86">
        <f t="shared" si="220"/>
        <v>6.1837321004204633E-4</v>
      </c>
      <c r="JF168" s="86">
        <f t="shared" si="220"/>
        <v>9.9889921641216285E-5</v>
      </c>
      <c r="JG168" s="86">
        <f t="shared" si="220"/>
        <v>4.9622699413485915E-5</v>
      </c>
      <c r="JH168" s="86">
        <f t="shared" si="220"/>
        <v>9.3216197245464479E-6</v>
      </c>
      <c r="JI168" s="86">
        <f t="shared" si="220"/>
        <v>7.2600634510543217E-5</v>
      </c>
      <c r="JJ168" s="86">
        <f t="shared" si="220"/>
        <v>2.6717980068421041E-3</v>
      </c>
      <c r="JK168" s="86">
        <f t="shared" si="220"/>
        <v>8.1600701254195293E-4</v>
      </c>
      <c r="JL168" s="86">
        <f t="shared" si="220"/>
        <v>1.7112421101608458E-4</v>
      </c>
      <c r="JM168" s="86">
        <f t="shared" si="220"/>
        <v>1.0000001196885915E-2</v>
      </c>
    </row>
    <row r="169" spans="2:273" x14ac:dyDescent="0.25">
      <c r="B169" s="2">
        <v>142</v>
      </c>
      <c r="C169" s="37">
        <v>43</v>
      </c>
      <c r="D169" s="37">
        <v>44.564999999999998</v>
      </c>
      <c r="E169" s="37">
        <v>47.161000000000001</v>
      </c>
      <c r="F169" s="37">
        <v>47.823</v>
      </c>
      <c r="G169" s="37">
        <v>45.305999999999997</v>
      </c>
      <c r="H169" s="37">
        <v>44</v>
      </c>
      <c r="I169" s="37">
        <v>42.426000000000002</v>
      </c>
      <c r="J169" s="37">
        <v>41.720999999999997</v>
      </c>
      <c r="K169" s="37">
        <v>45.738</v>
      </c>
      <c r="L169" s="37">
        <v>42.786999999999999</v>
      </c>
      <c r="M169" s="37">
        <v>42.197000000000003</v>
      </c>
      <c r="N169" s="37">
        <v>39.426000000000002</v>
      </c>
      <c r="O169" s="37">
        <v>44.41</v>
      </c>
      <c r="P169" s="37">
        <v>44.23</v>
      </c>
      <c r="Q169" s="37">
        <v>45.720999999999997</v>
      </c>
      <c r="S169" s="4">
        <f t="shared" si="221"/>
        <v>44.768674812060368</v>
      </c>
      <c r="T169" s="4">
        <f t="shared" si="221"/>
        <v>45.870440316230031</v>
      </c>
      <c r="U169" s="4">
        <f t="shared" si="221"/>
        <v>46.944523779463843</v>
      </c>
      <c r="V169" s="4">
        <f t="shared" si="221"/>
        <v>46.879732985885497</v>
      </c>
      <c r="W169" s="4">
        <f t="shared" si="221"/>
        <v>45.341568538086783</v>
      </c>
      <c r="X169" s="4">
        <f t="shared" si="221"/>
        <v>42.819207228152784</v>
      </c>
      <c r="Y169" s="4">
        <f t="shared" si="221"/>
        <v>42.736840813897402</v>
      </c>
      <c r="Z169" s="4">
        <f t="shared" si="221"/>
        <v>41.359701972474745</v>
      </c>
      <c r="AA169" s="4">
        <f t="shared" si="221"/>
        <v>45.262910755637115</v>
      </c>
      <c r="AB169" s="4">
        <f t="shared" si="221"/>
        <v>44.567898083559676</v>
      </c>
      <c r="AC169" s="4">
        <f t="shared" si="221"/>
        <v>42.548046948901877</v>
      </c>
      <c r="AD169" s="4">
        <f t="shared" si="221"/>
        <v>42.614720208847487</v>
      </c>
      <c r="AE169" s="4">
        <f t="shared" si="221"/>
        <v>43.738779779244645</v>
      </c>
      <c r="AF169" s="4">
        <f t="shared" si="221"/>
        <v>44.08466131387479</v>
      </c>
      <c r="AG169" s="4">
        <f t="shared" si="221"/>
        <v>47.481687215157571</v>
      </c>
      <c r="AI169" s="4">
        <f t="shared" si="222"/>
        <v>-1.7686748120603681</v>
      </c>
      <c r="AJ169" s="4">
        <f t="shared" si="222"/>
        <v>-1.3054403162300332</v>
      </c>
      <c r="AK169" s="4">
        <f t="shared" si="222"/>
        <v>0.21647622053615834</v>
      </c>
      <c r="AL169" s="4">
        <f t="shared" si="222"/>
        <v>0.94326701411450387</v>
      </c>
      <c r="AM169" s="4">
        <f t="shared" si="222"/>
        <v>-3.5568538086785395E-2</v>
      </c>
      <c r="AN169" s="4">
        <f t="shared" si="222"/>
        <v>1.1807927718472158</v>
      </c>
      <c r="AO169" s="4">
        <f t="shared" si="222"/>
        <v>-0.31084081389739993</v>
      </c>
      <c r="AP169" s="4">
        <f t="shared" si="222"/>
        <v>0.36129802752525109</v>
      </c>
      <c r="AQ169" s="4">
        <f t="shared" si="222"/>
        <v>0.47508924436288424</v>
      </c>
      <c r="AR169" s="4">
        <f t="shared" si="222"/>
        <v>-1.780898083559677</v>
      </c>
      <c r="AS169" s="4">
        <f t="shared" si="222"/>
        <v>-0.3510469489018746</v>
      </c>
      <c r="AT169" s="4">
        <f t="shared" si="222"/>
        <v>-3.1887202088474851</v>
      </c>
      <c r="AU169" s="4">
        <f t="shared" si="222"/>
        <v>0.6712202207553517</v>
      </c>
      <c r="AV169" s="4">
        <f t="shared" si="222"/>
        <v>0.14533868612520706</v>
      </c>
      <c r="AW169" s="4">
        <f t="shared" si="222"/>
        <v>-1.7606872151575743</v>
      </c>
      <c r="AY169" s="2">
        <f t="shared" si="214"/>
        <v>44.768674812060368</v>
      </c>
      <c r="AZ169" s="2">
        <f t="shared" si="214"/>
        <v>45.870367095455478</v>
      </c>
      <c r="BA169" s="2">
        <f t="shared" si="214"/>
        <v>46.944458781016507</v>
      </c>
      <c r="BB169" s="2">
        <f t="shared" si="214"/>
        <v>46.87949964314133</v>
      </c>
      <c r="BC169" s="2">
        <f t="shared" si="214"/>
        <v>45.34156736644492</v>
      </c>
      <c r="BD169" s="2">
        <f t="shared" si="214"/>
        <v>42.819193474878944</v>
      </c>
      <c r="BE169" s="2">
        <f t="shared" si="214"/>
        <v>42.736822487278516</v>
      </c>
      <c r="BF169" s="2">
        <f t="shared" si="214"/>
        <v>41.359510270149983</v>
      </c>
      <c r="BG169" s="2">
        <f t="shared" si="214"/>
        <v>45.246789961361699</v>
      </c>
      <c r="BH169" s="2">
        <f t="shared" si="214"/>
        <v>44.56515591291879</v>
      </c>
      <c r="BI169" s="2">
        <f t="shared" si="214"/>
        <v>42.547888867066902</v>
      </c>
      <c r="BJ169" s="2">
        <f t="shared" si="214"/>
        <v>42.61438043418233</v>
      </c>
      <c r="BK169" s="2">
        <f t="shared" si="214"/>
        <v>43.738622608882537</v>
      </c>
      <c r="BL169" s="2">
        <f t="shared" si="214"/>
        <v>44.081016753447066</v>
      </c>
      <c r="BM169" s="2">
        <f t="shared" si="214"/>
        <v>47.391239012207564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43</v>
      </c>
      <c r="CF169" s="2">
        <f t="shared" si="215"/>
        <v>44.564999999999998</v>
      </c>
      <c r="CG169" s="2">
        <f t="shared" si="215"/>
        <v>47.161000000000001</v>
      </c>
      <c r="CH169" s="2">
        <f t="shared" si="215"/>
        <v>47.823</v>
      </c>
      <c r="CI169" s="2">
        <f t="shared" si="215"/>
        <v>45.305999999999997</v>
      </c>
      <c r="CJ169" s="2">
        <f t="shared" si="215"/>
        <v>44</v>
      </c>
      <c r="CK169" s="2">
        <f t="shared" si="215"/>
        <v>42.426000000000002</v>
      </c>
      <c r="CL169" s="2">
        <f t="shared" si="215"/>
        <v>41.720999999999997</v>
      </c>
      <c r="CM169" s="2">
        <f t="shared" si="215"/>
        <v>45.738</v>
      </c>
      <c r="CN169" s="2">
        <f t="shared" si="215"/>
        <v>42.786999999999999</v>
      </c>
      <c r="CO169" s="2">
        <f t="shared" si="215"/>
        <v>42.197000000000003</v>
      </c>
      <c r="CP169" s="2">
        <f t="shared" si="215"/>
        <v>39.426000000000002</v>
      </c>
      <c r="CQ169" s="2">
        <f t="shared" si="215"/>
        <v>44.41</v>
      </c>
      <c r="CR169" s="2">
        <f t="shared" si="215"/>
        <v>44.23</v>
      </c>
      <c r="CS169" s="2">
        <f t="shared" si="215"/>
        <v>45.720999999999997</v>
      </c>
      <c r="CU169" s="2">
        <f t="shared" si="197"/>
        <v>43</v>
      </c>
      <c r="CV169" s="2">
        <f t="shared" si="198"/>
        <v>44.564999999999998</v>
      </c>
      <c r="CW169" s="2">
        <f t="shared" si="199"/>
        <v>47.161000000000001</v>
      </c>
      <c r="CX169" s="2">
        <f t="shared" si="200"/>
        <v>47.823</v>
      </c>
      <c r="CY169" s="2">
        <f t="shared" si="201"/>
        <v>45.305999999999997</v>
      </c>
      <c r="CZ169" s="2">
        <f t="shared" si="202"/>
        <v>44</v>
      </c>
      <c r="DA169" s="2">
        <f t="shared" si="203"/>
        <v>42.426000000000002</v>
      </c>
      <c r="DB169" s="2">
        <f t="shared" si="204"/>
        <v>41.720999999999997</v>
      </c>
      <c r="DC169" s="2">
        <f t="shared" si="205"/>
        <v>45.738</v>
      </c>
      <c r="DD169" s="2">
        <f t="shared" si="206"/>
        <v>42.786999999999999</v>
      </c>
      <c r="DE169" s="2">
        <f t="shared" si="207"/>
        <v>42.197000000000003</v>
      </c>
      <c r="DF169" s="2">
        <f t="shared" si="208"/>
        <v>39.426000000000002</v>
      </c>
      <c r="DG169" s="2">
        <f t="shared" si="209"/>
        <v>44.41</v>
      </c>
      <c r="DH169" s="2">
        <f t="shared" si="210"/>
        <v>44.23</v>
      </c>
      <c r="DI169" s="2">
        <f t="shared" si="211"/>
        <v>45.720999999999997</v>
      </c>
      <c r="DK169" s="2">
        <f t="shared" si="223"/>
        <v>57.000377197958016</v>
      </c>
      <c r="DL169" s="2">
        <f t="shared" si="223"/>
        <v>81.584666666666664</v>
      </c>
      <c r="DM169" s="2">
        <f t="shared" si="223"/>
        <v>125.29644143763211</v>
      </c>
      <c r="DN169" s="2">
        <f t="shared" si="223"/>
        <v>113.56596264975335</v>
      </c>
      <c r="DO169" s="2">
        <f t="shared" si="223"/>
        <v>84.854093023255814</v>
      </c>
      <c r="DP169" s="2">
        <f t="shared" si="223"/>
        <v>92.422859756097552</v>
      </c>
      <c r="DQ169" s="2">
        <f t="shared" si="223"/>
        <v>102.58735004530355</v>
      </c>
      <c r="DR169" s="2">
        <f t="shared" si="223"/>
        <v>101.76290696864112</v>
      </c>
      <c r="DS169" s="2">
        <f t="shared" si="223"/>
        <v>83.521899999999974</v>
      </c>
      <c r="DT169" s="2">
        <f t="shared" si="223"/>
        <v>107.14487854251013</v>
      </c>
      <c r="DU169" s="2">
        <f t="shared" si="223"/>
        <v>85.863356191369604</v>
      </c>
      <c r="DV169" s="2">
        <f t="shared" si="223"/>
        <v>98.878652837425378</v>
      </c>
      <c r="DW169" s="2">
        <f t="shared" si="223"/>
        <v>98.253693446088761</v>
      </c>
      <c r="DX169" s="2">
        <f t="shared" si="223"/>
        <v>70.59925651621964</v>
      </c>
      <c r="DY169" s="2">
        <f t="shared" si="223"/>
        <v>57.78659965156794</v>
      </c>
      <c r="EA169" s="2">
        <f t="shared" si="213"/>
        <v>44.901184062976945</v>
      </c>
      <c r="EB169" s="2">
        <f t="shared" si="213"/>
        <v>45.949911823415405</v>
      </c>
      <c r="EC169" s="2">
        <f t="shared" si="213"/>
        <v>47.08923821981378</v>
      </c>
      <c r="ED169" s="2">
        <f t="shared" si="213"/>
        <v>46.941117446013379</v>
      </c>
      <c r="EE169" s="2">
        <f t="shared" si="213"/>
        <v>45.319559432817456</v>
      </c>
      <c r="EF169" s="2">
        <f t="shared" si="213"/>
        <v>42.586193848164989</v>
      </c>
      <c r="EG169" s="2">
        <f t="shared" si="213"/>
        <v>42.72257165005766</v>
      </c>
      <c r="EH169" s="2">
        <f t="shared" si="213"/>
        <v>41.074298833819242</v>
      </c>
      <c r="EI169" s="2">
        <f t="shared" si="213"/>
        <v>45.479596769872963</v>
      </c>
      <c r="EJ169" s="2">
        <f t="shared" si="213"/>
        <v>44.685997628477026</v>
      </c>
      <c r="EK169" s="2">
        <f t="shared" si="212"/>
        <v>42.50217899685412</v>
      </c>
      <c r="EL169" s="2">
        <f t="shared" si="179"/>
        <v>42.484319277663886</v>
      </c>
      <c r="EM169" s="2">
        <f t="shared" si="179"/>
        <v>43.60236693537729</v>
      </c>
      <c r="EN169" s="2">
        <f t="shared" si="179"/>
        <v>44.030817363902862</v>
      </c>
      <c r="EO169" s="2">
        <f t="shared" si="179"/>
        <v>47.50164294109323</v>
      </c>
      <c r="EQ169" s="2">
        <f t="shared" si="224"/>
        <v>44.025416542081324</v>
      </c>
      <c r="ER169" s="2">
        <f t="shared" si="224"/>
        <v>45.276297874115606</v>
      </c>
      <c r="ES169" s="2">
        <f t="shared" si="224"/>
        <v>46.202401612065998</v>
      </c>
      <c r="ET169" s="2">
        <f t="shared" si="224"/>
        <v>46.462920209316458</v>
      </c>
      <c r="EU169" s="2">
        <f t="shared" si="224"/>
        <v>45.437798691157802</v>
      </c>
      <c r="EV169" s="2">
        <f t="shared" si="224"/>
        <v>43.932955310090833</v>
      </c>
      <c r="EW169" s="2">
        <f t="shared" si="224"/>
        <v>42.765826050920843</v>
      </c>
      <c r="EX169" s="2">
        <f t="shared" si="224"/>
        <v>42.50196491452391</v>
      </c>
      <c r="EY169" s="2">
        <f t="shared" si="224"/>
        <v>44.509405936356799</v>
      </c>
      <c r="EZ169" s="2">
        <f t="shared" si="224"/>
        <v>44.1177019016624</v>
      </c>
      <c r="FA169" s="2">
        <f t="shared" si="224"/>
        <v>42.70781105020307</v>
      </c>
      <c r="FB169" s="2">
        <f t="shared" si="224"/>
        <v>43.234879582353898</v>
      </c>
      <c r="FC169" s="2">
        <f t="shared" si="224"/>
        <v>44.346427244064799</v>
      </c>
      <c r="FD169" s="2">
        <f t="shared" si="224"/>
        <v>44.371267709641401</v>
      </c>
      <c r="FE169" s="2">
        <f t="shared" si="224"/>
        <v>46.538801595000422</v>
      </c>
      <c r="FG169" s="2">
        <f t="shared" si="225"/>
        <v>0.99989438845059098</v>
      </c>
      <c r="FH169" s="2">
        <f t="shared" si="225"/>
        <v>0.99988189093077262</v>
      </c>
      <c r="FI169" s="2">
        <f t="shared" si="225"/>
        <v>0.99988386951035702</v>
      </c>
      <c r="FJ169" s="2">
        <f t="shared" si="225"/>
        <v>0.99988382514588847</v>
      </c>
      <c r="FK169" s="2">
        <f t="shared" si="225"/>
        <v>0.99987527507772811</v>
      </c>
      <c r="FL169" s="2">
        <f t="shared" si="225"/>
        <v>0.99987336264900339</v>
      </c>
      <c r="FM169" s="2">
        <f t="shared" si="225"/>
        <v>0.9998787694170107</v>
      </c>
      <c r="FN169" s="2">
        <f t="shared" si="225"/>
        <v>0.99987145736235505</v>
      </c>
      <c r="FO169" s="2">
        <f t="shared" si="225"/>
        <v>0.99987313629739061</v>
      </c>
      <c r="FP169" s="2">
        <f t="shared" si="225"/>
        <v>0.99985707985912031</v>
      </c>
      <c r="FQ169" s="2">
        <f t="shared" si="225"/>
        <v>0.9998611985218071</v>
      </c>
      <c r="FR169" s="2">
        <f t="shared" si="225"/>
        <v>0.99986087358794362</v>
      </c>
      <c r="FS169" s="2">
        <f t="shared" si="225"/>
        <v>0.99987279652241623</v>
      </c>
      <c r="FT169" s="2">
        <f t="shared" si="225"/>
        <v>0.99986031938597986</v>
      </c>
      <c r="FU169" s="2">
        <f t="shared" si="225"/>
        <v>0.99986104060581349</v>
      </c>
      <c r="FW169" s="2">
        <f t="shared" si="216"/>
        <v>0.15276550255408042</v>
      </c>
      <c r="FX169" s="2">
        <f t="shared" si="216"/>
        <v>0.12433459220027485</v>
      </c>
      <c r="FY169" s="2">
        <f t="shared" si="216"/>
        <v>0.17349495753372543</v>
      </c>
      <c r="FZ169" s="2">
        <f t="shared" si="216"/>
        <v>0.14504043357272564</v>
      </c>
      <c r="GA169" s="2">
        <f t="shared" si="216"/>
        <v>0.14442742823356458</v>
      </c>
      <c r="GB169" s="2">
        <f t="shared" si="216"/>
        <v>0.16832115394563688</v>
      </c>
      <c r="GC169" s="2">
        <f t="shared" si="216"/>
        <v>0.16168054801167051</v>
      </c>
      <c r="GD169" s="2">
        <f t="shared" si="216"/>
        <v>0.1943103967484909</v>
      </c>
      <c r="GE169" s="2">
        <f t="shared" si="216"/>
        <v>0.2449342827674402</v>
      </c>
      <c r="GF169" s="2">
        <f t="shared" si="216"/>
        <v>0.22834651308223144</v>
      </c>
      <c r="GG169" s="2">
        <f t="shared" si="216"/>
        <v>0.19302085485015016</v>
      </c>
      <c r="GH169" s="2">
        <f t="shared" si="216"/>
        <v>0.16283197294912419</v>
      </c>
      <c r="GI169" s="2">
        <f t="shared" si="216"/>
        <v>0.17378139004161913</v>
      </c>
      <c r="GJ169" s="2">
        <f t="shared" si="216"/>
        <v>0.13654940942709165</v>
      </c>
      <c r="GK169" s="2">
        <f t="shared" si="216"/>
        <v>0.11614906307586462</v>
      </c>
      <c r="GM169" s="86">
        <f t="shared" si="217"/>
        <v>1.1464602201555868E-121</v>
      </c>
      <c r="GN169" s="86">
        <f t="shared" si="217"/>
        <v>9.3382271778121932E-156</v>
      </c>
      <c r="GO169" s="86">
        <f t="shared" si="217"/>
        <v>5.3279442713778155E-286</v>
      </c>
      <c r="GP169" s="86">
        <f t="shared" si="217"/>
        <v>1.5810483006745897E-283</v>
      </c>
      <c r="GQ169" s="86">
        <f t="shared" si="217"/>
        <v>9.1546024930494704E-294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4.5106609028152696E-301</v>
      </c>
      <c r="GW169" s="86">
        <f t="shared" si="217"/>
        <v>9.234839246689503E-287</v>
      </c>
      <c r="GX169" s="86">
        <f t="shared" si="217"/>
        <v>4.9794961391686276E-179</v>
      </c>
      <c r="GY169" s="86">
        <f t="shared" si="217"/>
        <v>1.0766986251669647E-178</v>
      </c>
      <c r="GZ169" s="86">
        <f t="shared" si="217"/>
        <v>2.5763445638902739E-226</v>
      </c>
      <c r="HA169" s="86">
        <f t="shared" si="217"/>
        <v>7.7869042938545712E-232</v>
      </c>
      <c r="HC169" s="86">
        <f t="shared" si="181"/>
        <v>1.9422963261988423E-83</v>
      </c>
      <c r="HD169" s="86">
        <f t="shared" si="181"/>
        <v>5.0770227012027971E-138</v>
      </c>
      <c r="HE169" s="86">
        <f t="shared" si="181"/>
        <v>3.0208510805267011E-183</v>
      </c>
      <c r="HF169" s="86">
        <f t="shared" si="180"/>
        <v>3.8478813764113692E-217</v>
      </c>
      <c r="HG169" s="86">
        <f t="shared" si="180"/>
        <v>1.2072507223237932E-97</v>
      </c>
      <c r="HH169" s="86">
        <f t="shared" si="180"/>
        <v>3.8660252569467389E-205</v>
      </c>
      <c r="HI169" s="86">
        <f t="shared" si="180"/>
        <v>1.2016265447025725E-175</v>
      </c>
      <c r="HJ169" s="86">
        <f t="shared" si="180"/>
        <v>1.1131391611206105E-203</v>
      </c>
      <c r="HK169" s="86">
        <f t="shared" si="180"/>
        <v>4.8012937959036687E-185</v>
      </c>
      <c r="HL169" s="86">
        <f t="shared" si="161"/>
        <v>9.207942709889881E-208</v>
      </c>
      <c r="HM169" s="86">
        <f t="shared" si="161"/>
        <v>1.7676700075023083E-156</v>
      </c>
      <c r="HN169" s="86">
        <f t="shared" si="161"/>
        <v>8.3862056674638394E-153</v>
      </c>
      <c r="HO169" s="86">
        <f t="shared" si="161"/>
        <v>1.6744534467768997E-108</v>
      </c>
      <c r="HP169" s="86">
        <f t="shared" si="161"/>
        <v>3.0968236087733157E-108</v>
      </c>
      <c r="HQ169" s="86">
        <f t="shared" si="161"/>
        <v>6.5152115188990539E-136</v>
      </c>
      <c r="HS169" s="86">
        <f t="shared" si="218"/>
        <v>4.7621416509830714E-3</v>
      </c>
      <c r="HT169" s="86">
        <f t="shared" si="218"/>
        <v>1.2126190495574144E-3</v>
      </c>
      <c r="HU169" s="86">
        <f t="shared" si="218"/>
        <v>3.061065664572452E-4</v>
      </c>
      <c r="HV169" s="86">
        <f t="shared" si="218"/>
        <v>1.9555945496771854E-3</v>
      </c>
      <c r="HW169" s="86">
        <f t="shared" si="218"/>
        <v>8.7446917670782018E-5</v>
      </c>
      <c r="HX169" s="86">
        <f t="shared" si="218"/>
        <v>1.2817166068562955E-4</v>
      </c>
      <c r="HY169" s="86">
        <f t="shared" si="218"/>
        <v>2.3065873297754898E-4</v>
      </c>
      <c r="HZ169" s="86">
        <f t="shared" si="218"/>
        <v>3.1410629921199416E-5</v>
      </c>
      <c r="IA169" s="86">
        <f t="shared" si="218"/>
        <v>2.2556698874385788E-6</v>
      </c>
      <c r="IB169" s="86">
        <f t="shared" si="218"/>
        <v>1.2457845174697772E-6</v>
      </c>
      <c r="IC169" s="86">
        <f t="shared" si="218"/>
        <v>2.2103415808949933E-5</v>
      </c>
      <c r="ID169" s="86">
        <f t="shared" si="218"/>
        <v>1.1708410351678779E-3</v>
      </c>
      <c r="IE169" s="86">
        <f t="shared" si="218"/>
        <v>3.1190577409810822E-4</v>
      </c>
      <c r="IF169" s="86">
        <f t="shared" si="218"/>
        <v>3.8487382257487456E-5</v>
      </c>
      <c r="IG169" s="86">
        <f t="shared" si="218"/>
        <v>4.2256687404887945E-3</v>
      </c>
      <c r="II169" s="86">
        <f t="shared" si="219"/>
        <v>1.0284755452147725E-6</v>
      </c>
      <c r="IJ169" s="86">
        <f t="shared" si="219"/>
        <v>3.1804160272241651E-11</v>
      </c>
      <c r="IK169" s="86">
        <f t="shared" si="219"/>
        <v>1.1709854477359005E-6</v>
      </c>
      <c r="IL169" s="86">
        <f t="shared" si="219"/>
        <v>1.1749762058386293E-7</v>
      </c>
      <c r="IM169" s="86">
        <f t="shared" si="219"/>
        <v>1.2345298661496796E-11</v>
      </c>
      <c r="IN169" s="86">
        <f t="shared" si="219"/>
        <v>9.6132451206869505E-8</v>
      </c>
      <c r="IO169" s="86">
        <f t="shared" si="219"/>
        <v>1.0896162543680327E-7</v>
      </c>
      <c r="IP169" s="86">
        <f t="shared" si="219"/>
        <v>1.5894885571477298E-6</v>
      </c>
      <c r="IQ169" s="86">
        <f t="shared" si="219"/>
        <v>1.5063679221086917E-4</v>
      </c>
      <c r="IR169" s="86">
        <f t="shared" si="219"/>
        <v>1.9481569407928647E-5</v>
      </c>
      <c r="IS169" s="86">
        <f t="shared" si="219"/>
        <v>1.0681182424541362E-6</v>
      </c>
      <c r="IT169" s="86">
        <f t="shared" si="219"/>
        <v>7.4313226245340515E-7</v>
      </c>
      <c r="IU169" s="86">
        <f t="shared" si="219"/>
        <v>5.672086204236956E-7</v>
      </c>
      <c r="IV169" s="86">
        <f t="shared" si="219"/>
        <v>1.476097104224513E-5</v>
      </c>
      <c r="IW169" s="86">
        <f t="shared" si="219"/>
        <v>2.4094197169666214E-6</v>
      </c>
      <c r="IY169" s="86">
        <f t="shared" si="220"/>
        <v>4.7631701265282858E-3</v>
      </c>
      <c r="IZ169" s="86">
        <f t="shared" si="220"/>
        <v>1.2126190813615747E-3</v>
      </c>
      <c r="JA169" s="86">
        <f t="shared" si="220"/>
        <v>3.0727755190498109E-4</v>
      </c>
      <c r="JB169" s="86">
        <f t="shared" si="220"/>
        <v>1.9557120472977695E-3</v>
      </c>
      <c r="JC169" s="86">
        <f t="shared" si="220"/>
        <v>8.7446930016080683E-5</v>
      </c>
      <c r="JD169" s="86">
        <f t="shared" si="220"/>
        <v>1.2826779313683642E-4</v>
      </c>
      <c r="JE169" s="86">
        <f t="shared" si="220"/>
        <v>2.3076769460298577E-4</v>
      </c>
      <c r="JF169" s="86">
        <f t="shared" si="220"/>
        <v>3.3000118478347144E-5</v>
      </c>
      <c r="JG169" s="86">
        <f t="shared" si="220"/>
        <v>1.5289246209830774E-4</v>
      </c>
      <c r="JH169" s="86">
        <f t="shared" si="220"/>
        <v>2.0727353925398425E-5</v>
      </c>
      <c r="JI169" s="86">
        <f t="shared" si="220"/>
        <v>2.3171534051404068E-5</v>
      </c>
      <c r="JJ169" s="86">
        <f t="shared" si="220"/>
        <v>1.1715841674303314E-3</v>
      </c>
      <c r="JK169" s="86">
        <f t="shared" si="220"/>
        <v>3.1247298271853193E-4</v>
      </c>
      <c r="JL169" s="86">
        <f t="shared" si="220"/>
        <v>5.3248353299732584E-5</v>
      </c>
      <c r="JM169" s="86">
        <f t="shared" si="220"/>
        <v>4.2280781602057615E-3</v>
      </c>
    </row>
    <row r="170" spans="2:273" x14ac:dyDescent="0.25">
      <c r="B170" s="2">
        <v>143</v>
      </c>
      <c r="C170" s="37">
        <v>47.344999999999999</v>
      </c>
      <c r="D170" s="37">
        <v>45.823</v>
      </c>
      <c r="E170" s="37">
        <v>46.918999999999997</v>
      </c>
      <c r="F170" s="37">
        <v>45.918999999999997</v>
      </c>
      <c r="G170" s="37">
        <v>45.435000000000002</v>
      </c>
      <c r="H170" s="37">
        <v>42.704999999999998</v>
      </c>
      <c r="I170" s="37">
        <v>42.738</v>
      </c>
      <c r="J170" s="37">
        <v>41.459000000000003</v>
      </c>
      <c r="K170" s="37">
        <v>45.540999999999997</v>
      </c>
      <c r="L170" s="37">
        <v>43.131</v>
      </c>
      <c r="M170" s="37">
        <v>42.557000000000002</v>
      </c>
      <c r="N170" s="37">
        <v>43.508000000000003</v>
      </c>
      <c r="O170" s="37">
        <v>42.738</v>
      </c>
      <c r="P170" s="37">
        <v>43.115000000000002</v>
      </c>
      <c r="Q170" s="37">
        <v>45</v>
      </c>
      <c r="S170" s="4">
        <f t="shared" si="221"/>
        <v>44.669671524889573</v>
      </c>
      <c r="T170" s="4">
        <f t="shared" si="221"/>
        <v>45.734002509745807</v>
      </c>
      <c r="U170" s="4">
        <f t="shared" si="221"/>
        <v>46.791114594507725</v>
      </c>
      <c r="V170" s="4">
        <f t="shared" si="221"/>
        <v>46.770990583589636</v>
      </c>
      <c r="W170" s="4">
        <f t="shared" si="221"/>
        <v>45.223762638726548</v>
      </c>
      <c r="X170" s="4">
        <f t="shared" si="221"/>
        <v>42.680376901373265</v>
      </c>
      <c r="Y170" s="4">
        <f t="shared" si="221"/>
        <v>42.58870824266458</v>
      </c>
      <c r="Z170" s="4">
        <f t="shared" si="221"/>
        <v>41.209111065805963</v>
      </c>
      <c r="AA170" s="4">
        <f t="shared" si="221"/>
        <v>45.208984474008354</v>
      </c>
      <c r="AB170" s="4">
        <f t="shared" si="221"/>
        <v>44.445989987809121</v>
      </c>
      <c r="AC170" s="4">
        <f t="shared" si="221"/>
        <v>42.399008681739247</v>
      </c>
      <c r="AD170" s="4">
        <f t="shared" si="221"/>
        <v>42.476024890821336</v>
      </c>
      <c r="AE170" s="4">
        <f t="shared" si="221"/>
        <v>43.598644973046319</v>
      </c>
      <c r="AF170" s="4">
        <f t="shared" si="221"/>
        <v>43.947645671450303</v>
      </c>
      <c r="AG170" s="4">
        <f t="shared" si="221"/>
        <v>47.308708843106331</v>
      </c>
      <c r="AI170" s="4">
        <f t="shared" si="222"/>
        <v>2.675328475110426</v>
      </c>
      <c r="AJ170" s="4">
        <f t="shared" si="222"/>
        <v>8.8997490254193679E-2</v>
      </c>
      <c r="AK170" s="4">
        <f t="shared" si="222"/>
        <v>0.12788540549227179</v>
      </c>
      <c r="AL170" s="4">
        <f t="shared" si="222"/>
        <v>-0.85199058358963953</v>
      </c>
      <c r="AM170" s="4">
        <f t="shared" si="222"/>
        <v>0.21123736127345438</v>
      </c>
      <c r="AN170" s="4">
        <f t="shared" si="222"/>
        <v>2.4623098626733508E-2</v>
      </c>
      <c r="AO170" s="4">
        <f t="shared" si="222"/>
        <v>0.14929175733541911</v>
      </c>
      <c r="AP170" s="4">
        <f t="shared" si="222"/>
        <v>0.24988893419403979</v>
      </c>
      <c r="AQ170" s="4">
        <f t="shared" si="222"/>
        <v>0.3320155259916433</v>
      </c>
      <c r="AR170" s="4">
        <f t="shared" si="222"/>
        <v>-1.3149899878091205</v>
      </c>
      <c r="AS170" s="4">
        <f t="shared" si="222"/>
        <v>0.15799131826075552</v>
      </c>
      <c r="AT170" s="4">
        <f t="shared" si="222"/>
        <v>1.0319751091786671</v>
      </c>
      <c r="AU170" s="4">
        <f t="shared" si="222"/>
        <v>-0.86064497304631971</v>
      </c>
      <c r="AV170" s="4">
        <f t="shared" si="222"/>
        <v>-0.83264567145030099</v>
      </c>
      <c r="AW170" s="4">
        <f t="shared" si="222"/>
        <v>-2.3087088431063307</v>
      </c>
      <c r="AY170" s="2">
        <f t="shared" si="214"/>
        <v>44.669671524889573</v>
      </c>
      <c r="AZ170" s="2">
        <f t="shared" si="214"/>
        <v>45.733990498375775</v>
      </c>
      <c r="BA170" s="2">
        <f t="shared" si="214"/>
        <v>46.790891627060816</v>
      </c>
      <c r="BB170" s="2">
        <f t="shared" si="214"/>
        <v>46.770913603453515</v>
      </c>
      <c r="BC170" s="2">
        <f t="shared" si="214"/>
        <v>45.223762521886769</v>
      </c>
      <c r="BD170" s="2">
        <f t="shared" si="214"/>
        <v>42.680320402557363</v>
      </c>
      <c r="BE170" s="2">
        <f t="shared" si="214"/>
        <v>42.588656711958166</v>
      </c>
      <c r="BF170" s="2">
        <f t="shared" si="214"/>
        <v>41.208300170051515</v>
      </c>
      <c r="BG170" s="2">
        <f t="shared" si="214"/>
        <v>45.159356705767387</v>
      </c>
      <c r="BH170" s="2">
        <f t="shared" si="214"/>
        <v>44.435658199429341</v>
      </c>
      <c r="BI170" s="2">
        <f t="shared" si="214"/>
        <v>42.398312887362039</v>
      </c>
      <c r="BJ170" s="2">
        <f t="shared" si="214"/>
        <v>42.475515825247662</v>
      </c>
      <c r="BK170" s="2">
        <f t="shared" si="214"/>
        <v>43.598095896442018</v>
      </c>
      <c r="BL170" s="2">
        <f t="shared" si="214"/>
        <v>43.938900455285236</v>
      </c>
      <c r="BM170" s="2">
        <f t="shared" si="214"/>
        <v>47.278668664616951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47.344999999999999</v>
      </c>
      <c r="CF170" s="2">
        <f t="shared" si="215"/>
        <v>45.823</v>
      </c>
      <c r="CG170" s="2">
        <f t="shared" si="215"/>
        <v>46.918999999999997</v>
      </c>
      <c r="CH170" s="2">
        <f t="shared" si="215"/>
        <v>45.918999999999997</v>
      </c>
      <c r="CI170" s="2">
        <f t="shared" si="215"/>
        <v>45.435000000000002</v>
      </c>
      <c r="CJ170" s="2">
        <f t="shared" si="215"/>
        <v>42.704999999999998</v>
      </c>
      <c r="CK170" s="2">
        <f t="shared" si="215"/>
        <v>42.738</v>
      </c>
      <c r="CL170" s="2">
        <f t="shared" si="215"/>
        <v>41.459000000000003</v>
      </c>
      <c r="CM170" s="2">
        <f t="shared" si="215"/>
        <v>45.540999999999997</v>
      </c>
      <c r="CN170" s="2">
        <f t="shared" si="215"/>
        <v>43.131</v>
      </c>
      <c r="CO170" s="2">
        <f t="shared" si="215"/>
        <v>42.557000000000002</v>
      </c>
      <c r="CP170" s="2">
        <f t="shared" si="215"/>
        <v>43.508000000000003</v>
      </c>
      <c r="CQ170" s="2">
        <f t="shared" si="215"/>
        <v>42.738</v>
      </c>
      <c r="CR170" s="2">
        <f t="shared" si="215"/>
        <v>43.115000000000002</v>
      </c>
      <c r="CS170" s="2">
        <f t="shared" si="215"/>
        <v>45</v>
      </c>
      <c r="CU170" s="2">
        <f t="shared" si="197"/>
        <v>47.344999999999999</v>
      </c>
      <c r="CV170" s="2">
        <f t="shared" si="198"/>
        <v>45.823</v>
      </c>
      <c r="CW170" s="2">
        <f t="shared" si="199"/>
        <v>46.918999999999997</v>
      </c>
      <c r="CX170" s="2">
        <f t="shared" si="200"/>
        <v>45.918999999999997</v>
      </c>
      <c r="CY170" s="2">
        <f t="shared" si="201"/>
        <v>45.435000000000002</v>
      </c>
      <c r="CZ170" s="2">
        <f t="shared" si="202"/>
        <v>42.704999999999998</v>
      </c>
      <c r="DA170" s="2">
        <f t="shared" si="203"/>
        <v>42.738</v>
      </c>
      <c r="DB170" s="2">
        <f t="shared" si="204"/>
        <v>41.459000000000003</v>
      </c>
      <c r="DC170" s="2">
        <f t="shared" si="205"/>
        <v>45.540999999999997</v>
      </c>
      <c r="DD170" s="2">
        <f t="shared" si="206"/>
        <v>43.131</v>
      </c>
      <c r="DE170" s="2">
        <f t="shared" si="207"/>
        <v>42.557000000000002</v>
      </c>
      <c r="DF170" s="2">
        <f t="shared" si="208"/>
        <v>43.508000000000003</v>
      </c>
      <c r="DG170" s="2">
        <f t="shared" si="209"/>
        <v>42.738</v>
      </c>
      <c r="DH170" s="2">
        <f t="shared" si="210"/>
        <v>43.115000000000002</v>
      </c>
      <c r="DI170" s="2">
        <f t="shared" si="211"/>
        <v>45</v>
      </c>
      <c r="DK170" s="2">
        <f t="shared" si="223"/>
        <v>57.003144558787774</v>
      </c>
      <c r="DL170" s="2">
        <f t="shared" si="223"/>
        <v>81.740590909090898</v>
      </c>
      <c r="DM170" s="2">
        <f t="shared" si="223"/>
        <v>125.78146490486256</v>
      </c>
      <c r="DN170" s="2">
        <f t="shared" si="223"/>
        <v>113.94830126849895</v>
      </c>
      <c r="DO170" s="2">
        <f t="shared" si="223"/>
        <v>85.040627906976738</v>
      </c>
      <c r="DP170" s="2">
        <f t="shared" si="223"/>
        <v>92.666505226480837</v>
      </c>
      <c r="DQ170" s="2">
        <f t="shared" si="223"/>
        <v>102.90511129568108</v>
      </c>
      <c r="DR170" s="2">
        <f t="shared" si="223"/>
        <v>102.08177926829268</v>
      </c>
      <c r="DS170" s="2">
        <f t="shared" si="223"/>
        <v>83.710242682926804</v>
      </c>
      <c r="DT170" s="2">
        <f t="shared" si="223"/>
        <v>107.54059109311741</v>
      </c>
      <c r="DU170" s="2">
        <f t="shared" si="223"/>
        <v>86.09118198874296</v>
      </c>
      <c r="DV170" s="2">
        <f t="shared" si="223"/>
        <v>99.197496286092417</v>
      </c>
      <c r="DW170" s="2">
        <f t="shared" si="223"/>
        <v>98.53741981274537</v>
      </c>
      <c r="DX170" s="2">
        <f t="shared" si="223"/>
        <v>70.678275315344507</v>
      </c>
      <c r="DY170" s="2">
        <f t="shared" si="223"/>
        <v>57.798406097560971</v>
      </c>
      <c r="EA170" s="2">
        <f t="shared" si="213"/>
        <v>44.818055088762151</v>
      </c>
      <c r="EB170" s="2">
        <f t="shared" si="213"/>
        <v>45.824407079006001</v>
      </c>
      <c r="EC170" s="2">
        <f t="shared" si="213"/>
        <v>46.953926500358179</v>
      </c>
      <c r="ED170" s="2">
        <f t="shared" si="213"/>
        <v>46.841317959270555</v>
      </c>
      <c r="EE170" s="2">
        <f t="shared" si="213"/>
        <v>45.200235874461818</v>
      </c>
      <c r="EF170" s="2">
        <f t="shared" si="213"/>
        <v>42.422432906998253</v>
      </c>
      <c r="EG170" s="2">
        <f t="shared" si="213"/>
        <v>42.574237908931977</v>
      </c>
      <c r="EH170" s="2">
        <f t="shared" si="213"/>
        <v>40.893744129468715</v>
      </c>
      <c r="EI170" s="2">
        <f t="shared" si="213"/>
        <v>45.417207531761626</v>
      </c>
      <c r="EJ170" s="2">
        <f t="shared" si="213"/>
        <v>44.571140390257057</v>
      </c>
      <c r="EK170" s="2">
        <f t="shared" si="212"/>
        <v>42.348542716765046</v>
      </c>
      <c r="EL170" s="2">
        <f t="shared" si="179"/>
        <v>42.331838592683482</v>
      </c>
      <c r="EM170" s="2">
        <f t="shared" si="179"/>
        <v>43.447079952424993</v>
      </c>
      <c r="EN170" s="2">
        <f t="shared" si="179"/>
        <v>43.883289021953395</v>
      </c>
      <c r="EO170" s="2">
        <f t="shared" si="179"/>
        <v>47.40187309446047</v>
      </c>
      <c r="EQ170" s="2">
        <f t="shared" si="224"/>
        <v>43.912038244515045</v>
      </c>
      <c r="ER170" s="2">
        <f t="shared" si="224"/>
        <v>45.124515018021626</v>
      </c>
      <c r="ES170" s="2">
        <f t="shared" si="224"/>
        <v>46.037933669155819</v>
      </c>
      <c r="ET170" s="2">
        <f t="shared" si="224"/>
        <v>46.347087554081213</v>
      </c>
      <c r="EU170" s="2">
        <f t="shared" si="224"/>
        <v>45.321852588436847</v>
      </c>
      <c r="EV170" s="2">
        <f t="shared" si="224"/>
        <v>43.81047761711941</v>
      </c>
      <c r="EW170" s="2">
        <f t="shared" si="224"/>
        <v>42.618626628434043</v>
      </c>
      <c r="EX170" s="2">
        <f t="shared" si="224"/>
        <v>42.363515117186012</v>
      </c>
      <c r="EY170" s="2">
        <f t="shared" si="224"/>
        <v>44.417526841382092</v>
      </c>
      <c r="EZ170" s="2">
        <f t="shared" si="224"/>
        <v>43.984602478663263</v>
      </c>
      <c r="FA170" s="2">
        <f t="shared" si="224"/>
        <v>42.5614317450393</v>
      </c>
      <c r="FB170" s="2">
        <f t="shared" si="224"/>
        <v>43.108158795301904</v>
      </c>
      <c r="FC170" s="2">
        <f t="shared" si="224"/>
        <v>44.218801343397388</v>
      </c>
      <c r="FD170" s="2">
        <f t="shared" si="224"/>
        <v>44.236511112164152</v>
      </c>
      <c r="FE170" s="2">
        <f t="shared" si="224"/>
        <v>46.413160569920635</v>
      </c>
      <c r="FG170" s="2">
        <f t="shared" si="225"/>
        <v>0.99990368022710974</v>
      </c>
      <c r="FH170" s="2">
        <f t="shared" si="225"/>
        <v>0.99989228212920001</v>
      </c>
      <c r="FI170" s="2">
        <f t="shared" si="225"/>
        <v>0.99989408665241963</v>
      </c>
      <c r="FJ170" s="2">
        <f t="shared" si="225"/>
        <v>0.99989404619071631</v>
      </c>
      <c r="FK170" s="2">
        <f t="shared" si="225"/>
        <v>0.99988624827058847</v>
      </c>
      <c r="FL170" s="2">
        <f t="shared" si="225"/>
        <v>0.99988450407628571</v>
      </c>
      <c r="FM170" s="2">
        <f t="shared" si="225"/>
        <v>0.99988943521486029</v>
      </c>
      <c r="FN170" s="2">
        <f t="shared" si="225"/>
        <v>0.99988276639519436</v>
      </c>
      <c r="FO170" s="2">
        <f t="shared" si="225"/>
        <v>0.99988429763655662</v>
      </c>
      <c r="FP170" s="2">
        <f t="shared" si="225"/>
        <v>0.9998696536431948</v>
      </c>
      <c r="FQ170" s="2">
        <f t="shared" si="225"/>
        <v>0.99987341000132257</v>
      </c>
      <c r="FR170" s="2">
        <f t="shared" si="225"/>
        <v>0.99987311365086995</v>
      </c>
      <c r="FS170" s="2">
        <f t="shared" si="225"/>
        <v>0.9998839877511696</v>
      </c>
      <c r="FT170" s="2">
        <f t="shared" si="225"/>
        <v>0.99987260820027202</v>
      </c>
      <c r="FU170" s="2">
        <f t="shared" si="225"/>
        <v>0.99987326597670478</v>
      </c>
      <c r="FW170" s="2">
        <f t="shared" si="216"/>
        <v>0.16507113512581098</v>
      </c>
      <c r="FX170" s="2">
        <f t="shared" si="216"/>
        <v>0.13471419485320399</v>
      </c>
      <c r="FY170" s="2">
        <f t="shared" si="216"/>
        <v>0.18710164090077566</v>
      </c>
      <c r="FZ170" s="2">
        <f t="shared" si="216"/>
        <v>0.15683898747285546</v>
      </c>
      <c r="GA170" s="2">
        <f t="shared" si="216"/>
        <v>0.15618522578007932</v>
      </c>
      <c r="GB170" s="2">
        <f t="shared" si="216"/>
        <v>0.18161123210030233</v>
      </c>
      <c r="GC170" s="2">
        <f t="shared" si="216"/>
        <v>0.17455635260059918</v>
      </c>
      <c r="GD170" s="2">
        <f t="shared" si="216"/>
        <v>0.20913649080112517</v>
      </c>
      <c r="GE170" s="2">
        <f t="shared" si="216"/>
        <v>0.2623651963959262</v>
      </c>
      <c r="GF170" s="2">
        <f t="shared" si="216"/>
        <v>0.24497995180978629</v>
      </c>
      <c r="GG170" s="2">
        <f t="shared" si="216"/>
        <v>0.20777392948794191</v>
      </c>
      <c r="GH170" s="2">
        <f t="shared" si="216"/>
        <v>0.17578024687276739</v>
      </c>
      <c r="GI170" s="2">
        <f t="shared" si="216"/>
        <v>0.18740544384647378</v>
      </c>
      <c r="GJ170" s="2">
        <f t="shared" si="216"/>
        <v>0.14777663473169211</v>
      </c>
      <c r="GK170" s="2">
        <f t="shared" si="216"/>
        <v>0.12594360970322066</v>
      </c>
      <c r="GM170" s="86">
        <f t="shared" si="217"/>
        <v>8.4910782426167795E-125</v>
      </c>
      <c r="GN170" s="86">
        <f t="shared" si="217"/>
        <v>8.1443729838881539E-160</v>
      </c>
      <c r="GO170" s="86">
        <f t="shared" si="217"/>
        <v>2.4021903341824929E-293</v>
      </c>
      <c r="GP170" s="86">
        <f t="shared" si="217"/>
        <v>8.0100061493910217E-291</v>
      </c>
      <c r="GQ170" s="86">
        <f t="shared" si="217"/>
        <v>2.4309157283808963E-301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4.1201447748200075E-294</v>
      </c>
      <c r="GX170" s="86">
        <f t="shared" si="217"/>
        <v>1.188668038051256E-183</v>
      </c>
      <c r="GY170" s="86">
        <f t="shared" si="217"/>
        <v>2.8068644535746376E-183</v>
      </c>
      <c r="GZ170" s="86">
        <f t="shared" si="217"/>
        <v>3.737834263547591E-232</v>
      </c>
      <c r="HA170" s="86">
        <f t="shared" si="217"/>
        <v>8.4330443497074481E-238</v>
      </c>
      <c r="HC170" s="86">
        <f t="shared" si="181"/>
        <v>1.1797637199759285E-86</v>
      </c>
      <c r="HD170" s="86">
        <f t="shared" si="181"/>
        <v>2.3391075033574368E-143</v>
      </c>
      <c r="HE170" s="86">
        <f t="shared" si="181"/>
        <v>3.4761679865824438E-190</v>
      </c>
      <c r="HF170" s="86">
        <f t="shared" si="180"/>
        <v>2.0031465172014272E-225</v>
      </c>
      <c r="HG170" s="86">
        <f t="shared" si="180"/>
        <v>2.7611334189982155E-101</v>
      </c>
      <c r="HH170" s="86">
        <f t="shared" si="180"/>
        <v>8.5239088309345968E-213</v>
      </c>
      <c r="HI170" s="86">
        <f t="shared" si="180"/>
        <v>3.3060276305226713E-182</v>
      </c>
      <c r="HJ170" s="86">
        <f t="shared" si="180"/>
        <v>3.336052005561685E-211</v>
      </c>
      <c r="HK170" s="86">
        <f t="shared" si="180"/>
        <v>8.8813472281293576E-192</v>
      </c>
      <c r="HL170" s="86">
        <f t="shared" si="161"/>
        <v>2.9330611297065788E-215</v>
      </c>
      <c r="HM170" s="86">
        <f t="shared" si="161"/>
        <v>3.2452913040171077E-162</v>
      </c>
      <c r="HN170" s="86">
        <f t="shared" si="161"/>
        <v>1.2618946370261077E-158</v>
      </c>
      <c r="HO170" s="86">
        <f t="shared" ref="HO170:HQ227" si="226" xml:space="preserve"> _xlfn.NORM.DIST($B170, O$8, ABS(O$12), TRUE) * _xlfn.NORM.DIST(($B170 - O$8)*O$16, 0, ABS(O$12), TRUE) * 2</f>
        <v>1.4290890971722818E-112</v>
      </c>
      <c r="HP170" s="86">
        <f t="shared" si="226"/>
        <v>2.4659721138576177E-112</v>
      </c>
      <c r="HQ170" s="86">
        <f t="shared" si="226"/>
        <v>5.0187574541058035E-141</v>
      </c>
      <c r="HS170" s="86">
        <f t="shared" si="218"/>
        <v>2.277818342862266E-3</v>
      </c>
      <c r="HT170" s="86">
        <f t="shared" si="218"/>
        <v>4.495553530479873E-4</v>
      </c>
      <c r="HU170" s="86">
        <f t="shared" si="218"/>
        <v>1.1320384466293281E-4</v>
      </c>
      <c r="HV170" s="86">
        <f t="shared" si="218"/>
        <v>8.4774835759231497E-4</v>
      </c>
      <c r="HW170" s="86">
        <f t="shared" si="218"/>
        <v>2.3443033396615221E-5</v>
      </c>
      <c r="HX170" s="86">
        <f t="shared" si="218"/>
        <v>4.160159848115674E-5</v>
      </c>
      <c r="HY170" s="86">
        <f t="shared" si="218"/>
        <v>8.0707121598039985E-5</v>
      </c>
      <c r="HZ170" s="86">
        <f t="shared" si="218"/>
        <v>9.2348972897013586E-6</v>
      </c>
      <c r="IA170" s="86">
        <f t="shared" si="218"/>
        <v>5.7412371613282492E-7</v>
      </c>
      <c r="IB170" s="86">
        <f t="shared" si="218"/>
        <v>2.8937595232342841E-7</v>
      </c>
      <c r="IC170" s="86">
        <f t="shared" si="218"/>
        <v>6.2796037703856997E-6</v>
      </c>
      <c r="ID170" s="86">
        <f t="shared" si="218"/>
        <v>4.8519116487816694E-4</v>
      </c>
      <c r="IE170" s="86">
        <f t="shared" si="218"/>
        <v>1.1193632030416944E-4</v>
      </c>
      <c r="IF170" s="86">
        <f t="shared" si="218"/>
        <v>7.910381478988449E-6</v>
      </c>
      <c r="IG170" s="86">
        <f t="shared" si="218"/>
        <v>1.6378396273078121E-3</v>
      </c>
      <c r="II170" s="86">
        <f t="shared" si="219"/>
        <v>3.7742785757778091E-6</v>
      </c>
      <c r="IJ170" s="86">
        <f t="shared" si="219"/>
        <v>2.5362547915643434E-10</v>
      </c>
      <c r="IK170" s="86">
        <f t="shared" si="219"/>
        <v>4.7906791677971182E-6</v>
      </c>
      <c r="IL170" s="86">
        <f t="shared" si="219"/>
        <v>5.1047724757840584E-7</v>
      </c>
      <c r="IM170" s="86">
        <f t="shared" si="219"/>
        <v>1.3161478727970991E-10</v>
      </c>
      <c r="IN170" s="86">
        <f t="shared" si="219"/>
        <v>4.9980578305816096E-7</v>
      </c>
      <c r="IO170" s="86">
        <f t="shared" si="219"/>
        <v>5.3340774916310943E-7</v>
      </c>
      <c r="IP170" s="86">
        <f t="shared" si="219"/>
        <v>7.1601114452369983E-6</v>
      </c>
      <c r="IQ170" s="86">
        <f t="shared" si="219"/>
        <v>5.0017901629420666E-4</v>
      </c>
      <c r="IR170" s="86">
        <f t="shared" si="219"/>
        <v>7.8825289699171233E-5</v>
      </c>
      <c r="IS170" s="86">
        <f t="shared" si="219"/>
        <v>5.0049091667732146E-6</v>
      </c>
      <c r="IT170" s="86">
        <f t="shared" si="219"/>
        <v>2.9925686516420758E-6</v>
      </c>
      <c r="IU170" s="86">
        <f t="shared" si="219"/>
        <v>2.5190212790776553E-6</v>
      </c>
      <c r="IV170" s="86">
        <f t="shared" si="219"/>
        <v>3.8572094339325512E-5</v>
      </c>
      <c r="IW170" s="86">
        <f t="shared" si="219"/>
        <v>6.7433507136452798E-6</v>
      </c>
      <c r="IY170" s="86">
        <f t="shared" si="220"/>
        <v>2.2815926214380436E-3</v>
      </c>
      <c r="IZ170" s="86">
        <f t="shared" si="220"/>
        <v>4.4955560667346648E-4</v>
      </c>
      <c r="JA170" s="86">
        <f t="shared" si="220"/>
        <v>1.1799452383072993E-4</v>
      </c>
      <c r="JB170" s="86">
        <f t="shared" si="220"/>
        <v>8.4825883483989335E-4</v>
      </c>
      <c r="JC170" s="86">
        <f t="shared" si="220"/>
        <v>2.34431650114025E-5</v>
      </c>
      <c r="JD170" s="86">
        <f t="shared" si="220"/>
        <v>4.21014042642149E-5</v>
      </c>
      <c r="JE170" s="86">
        <f t="shared" si="220"/>
        <v>8.124052934720309E-5</v>
      </c>
      <c r="JF170" s="86">
        <f t="shared" si="220"/>
        <v>1.6395008734938359E-5</v>
      </c>
      <c r="JG170" s="86">
        <f t="shared" si="220"/>
        <v>5.0075314001033953E-4</v>
      </c>
      <c r="JH170" s="86">
        <f t="shared" si="220"/>
        <v>7.911466565149466E-5</v>
      </c>
      <c r="JI170" s="86">
        <f t="shared" si="220"/>
        <v>1.1284512937158914E-5</v>
      </c>
      <c r="JJ170" s="86">
        <f t="shared" si="220"/>
        <v>4.8818373352980899E-4</v>
      </c>
      <c r="JK170" s="86">
        <f t="shared" si="220"/>
        <v>1.1445534158324709E-4</v>
      </c>
      <c r="JL170" s="86">
        <f t="shared" si="220"/>
        <v>4.6482475818313962E-5</v>
      </c>
      <c r="JM170" s="86">
        <f t="shared" si="220"/>
        <v>1.6445829780214573E-3</v>
      </c>
    </row>
    <row r="171" spans="2:273" x14ac:dyDescent="0.25">
      <c r="B171" s="2">
        <v>144</v>
      </c>
      <c r="C171" s="37">
        <v>45.930999999999997</v>
      </c>
      <c r="D171" s="37">
        <v>45.354999999999997</v>
      </c>
      <c r="E171" s="37">
        <v>44.902999999999999</v>
      </c>
      <c r="F171" s="37">
        <v>48.628999999999998</v>
      </c>
      <c r="G171" s="37">
        <v>45.902999999999999</v>
      </c>
      <c r="H171" s="37">
        <v>41.360999999999997</v>
      </c>
      <c r="I171" s="37">
        <v>43.360999999999997</v>
      </c>
      <c r="J171" s="37">
        <v>43.262</v>
      </c>
      <c r="K171" s="37">
        <v>46.344000000000001</v>
      </c>
      <c r="L171" s="37">
        <v>43.720999999999997</v>
      </c>
      <c r="M171" s="37">
        <v>42.393000000000001</v>
      </c>
      <c r="N171" s="37">
        <v>43.197000000000003</v>
      </c>
      <c r="O171" s="37">
        <v>40.442999999999998</v>
      </c>
      <c r="P171" s="37">
        <v>45.689</v>
      </c>
      <c r="Q171" s="37">
        <v>45.835999999999999</v>
      </c>
      <c r="S171" s="4">
        <f t="shared" si="221"/>
        <v>44.569199283903686</v>
      </c>
      <c r="T171" s="4">
        <f t="shared" si="221"/>
        <v>45.596572946993149</v>
      </c>
      <c r="U171" s="4">
        <f t="shared" si="221"/>
        <v>46.636616901385267</v>
      </c>
      <c r="V171" s="4">
        <f t="shared" si="221"/>
        <v>46.661722107737276</v>
      </c>
      <c r="W171" s="4">
        <f t="shared" si="221"/>
        <v>45.106165315282126</v>
      </c>
      <c r="X171" s="4">
        <f t="shared" si="221"/>
        <v>42.543983614382448</v>
      </c>
      <c r="Y171" s="4">
        <f t="shared" si="221"/>
        <v>42.440817769898324</v>
      </c>
      <c r="Z171" s="4">
        <f t="shared" si="221"/>
        <v>41.062738488756331</v>
      </c>
      <c r="AA171" s="4">
        <f t="shared" si="221"/>
        <v>45.208637500559867</v>
      </c>
      <c r="AB171" s="4">
        <f t="shared" si="221"/>
        <v>44.340166447478836</v>
      </c>
      <c r="AC171" s="4">
        <f t="shared" si="221"/>
        <v>42.251945478278074</v>
      </c>
      <c r="AD171" s="4">
        <f t="shared" si="221"/>
        <v>42.339658373294846</v>
      </c>
      <c r="AE171" s="4">
        <f t="shared" si="221"/>
        <v>43.4611088480329</v>
      </c>
      <c r="AF171" s="4">
        <f t="shared" si="221"/>
        <v>43.818137576783748</v>
      </c>
      <c r="AG171" s="4">
        <f t="shared" si="221"/>
        <v>47.180418364534567</v>
      </c>
      <c r="AI171" s="4">
        <f t="shared" si="222"/>
        <v>1.3618007160963117</v>
      </c>
      <c r="AJ171" s="4">
        <f t="shared" si="222"/>
        <v>-0.24157294699315202</v>
      </c>
      <c r="AK171" s="4">
        <f t="shared" si="222"/>
        <v>-1.7336169013852682</v>
      </c>
      <c r="AL171" s="4">
        <f t="shared" si="222"/>
        <v>1.9672778922627217</v>
      </c>
      <c r="AM171" s="4">
        <f t="shared" si="222"/>
        <v>0.79683468471787222</v>
      </c>
      <c r="AN171" s="4">
        <f t="shared" si="222"/>
        <v>-1.1829836143824508</v>
      </c>
      <c r="AO171" s="4">
        <f t="shared" si="222"/>
        <v>0.92018223010167333</v>
      </c>
      <c r="AP171" s="4">
        <f t="shared" si="222"/>
        <v>2.1992615112436695</v>
      </c>
      <c r="AQ171" s="4">
        <f t="shared" si="222"/>
        <v>1.1353624994401343</v>
      </c>
      <c r="AR171" s="4">
        <f t="shared" si="222"/>
        <v>-0.61916644747883964</v>
      </c>
      <c r="AS171" s="4">
        <f t="shared" si="222"/>
        <v>0.14105452172192656</v>
      </c>
      <c r="AT171" s="4">
        <f t="shared" si="222"/>
        <v>0.85734162670515701</v>
      </c>
      <c r="AU171" s="4">
        <f t="shared" si="222"/>
        <v>-3.0181088480329024</v>
      </c>
      <c r="AV171" s="4">
        <f t="shared" si="222"/>
        <v>1.8708624232162521</v>
      </c>
      <c r="AW171" s="4">
        <f t="shared" si="222"/>
        <v>-1.3444183645345689</v>
      </c>
      <c r="AY171" s="2">
        <f t="shared" si="214"/>
        <v>44.569199283903686</v>
      </c>
      <c r="AZ171" s="2">
        <f t="shared" si="214"/>
        <v>45.596571180313823</v>
      </c>
      <c r="BA171" s="2">
        <f t="shared" si="214"/>
        <v>46.635827081640137</v>
      </c>
      <c r="BB171" s="2">
        <f t="shared" si="214"/>
        <v>46.661607447314822</v>
      </c>
      <c r="BC171" s="2">
        <f t="shared" si="214"/>
        <v>45.106165192868019</v>
      </c>
      <c r="BD171" s="2">
        <f t="shared" si="214"/>
        <v>42.543732130133208</v>
      </c>
      <c r="BE171" s="2">
        <f t="shared" si="214"/>
        <v>42.440603447217768</v>
      </c>
      <c r="BF171" s="2">
        <f t="shared" si="214"/>
        <v>41.05962179572019</v>
      </c>
      <c r="BG171" s="2">
        <f t="shared" si="214"/>
        <v>45.070125357614252</v>
      </c>
      <c r="BH171" s="2">
        <f t="shared" si="214"/>
        <v>44.305127420454426</v>
      </c>
      <c r="BI171" s="2">
        <f t="shared" si="214"/>
        <v>42.249168651635046</v>
      </c>
      <c r="BJ171" s="2">
        <f t="shared" si="214"/>
        <v>42.338007395358062</v>
      </c>
      <c r="BK171" s="2">
        <f t="shared" si="214"/>
        <v>43.459012975183185</v>
      </c>
      <c r="BL171" s="2">
        <f t="shared" si="214"/>
        <v>43.797369926312491</v>
      </c>
      <c r="BM171" s="2">
        <f t="shared" si="214"/>
        <v>47.164891460762938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45.930999999999997</v>
      </c>
      <c r="CF171" s="2">
        <f t="shared" si="215"/>
        <v>45.354999999999997</v>
      </c>
      <c r="CG171" s="2">
        <f t="shared" si="215"/>
        <v>44.902999999999999</v>
      </c>
      <c r="CH171" s="2">
        <f t="shared" si="215"/>
        <v>48.628999999999998</v>
      </c>
      <c r="CI171" s="2">
        <f t="shared" si="215"/>
        <v>45.902999999999999</v>
      </c>
      <c r="CJ171" s="2">
        <f t="shared" si="215"/>
        <v>41.360999999999997</v>
      </c>
      <c r="CK171" s="2">
        <f t="shared" si="215"/>
        <v>43.360999999999997</v>
      </c>
      <c r="CL171" s="2">
        <f t="shared" si="215"/>
        <v>43.262</v>
      </c>
      <c r="CM171" s="2">
        <f t="shared" si="215"/>
        <v>46.344000000000001</v>
      </c>
      <c r="CN171" s="2">
        <f t="shared" si="215"/>
        <v>43.720999999999997</v>
      </c>
      <c r="CO171" s="2">
        <f t="shared" si="215"/>
        <v>42.393000000000001</v>
      </c>
      <c r="CP171" s="2">
        <f t="shared" si="215"/>
        <v>43.197000000000003</v>
      </c>
      <c r="CQ171" s="2">
        <f t="shared" si="215"/>
        <v>40.442999999999998</v>
      </c>
      <c r="CR171" s="2">
        <f t="shared" si="215"/>
        <v>45.689</v>
      </c>
      <c r="CS171" s="2">
        <f t="shared" si="215"/>
        <v>45.835999999999999</v>
      </c>
      <c r="CU171" s="2">
        <f t="shared" si="197"/>
        <v>45.930999999999997</v>
      </c>
      <c r="CV171" s="2">
        <f t="shared" si="198"/>
        <v>45.354999999999997</v>
      </c>
      <c r="CW171" s="2">
        <f t="shared" si="199"/>
        <v>44.902999999999999</v>
      </c>
      <c r="CX171" s="2">
        <f t="shared" si="200"/>
        <v>48.628999999999998</v>
      </c>
      <c r="CY171" s="2">
        <f t="shared" si="201"/>
        <v>45.902999999999999</v>
      </c>
      <c r="CZ171" s="2">
        <f t="shared" si="202"/>
        <v>41.360999999999997</v>
      </c>
      <c r="DA171" s="2">
        <f t="shared" si="203"/>
        <v>43.360999999999997</v>
      </c>
      <c r="DB171" s="2">
        <f t="shared" si="204"/>
        <v>43.262</v>
      </c>
      <c r="DC171" s="2">
        <f t="shared" si="205"/>
        <v>46.344000000000001</v>
      </c>
      <c r="DD171" s="2">
        <f t="shared" si="206"/>
        <v>43.720999999999997</v>
      </c>
      <c r="DE171" s="2">
        <f t="shared" si="207"/>
        <v>42.393000000000001</v>
      </c>
      <c r="DF171" s="2">
        <f t="shared" si="208"/>
        <v>43.197000000000003</v>
      </c>
      <c r="DG171" s="2">
        <f t="shared" si="209"/>
        <v>40.442999999999998</v>
      </c>
      <c r="DH171" s="2">
        <f t="shared" si="210"/>
        <v>45.689</v>
      </c>
      <c r="DI171" s="2">
        <f t="shared" si="211"/>
        <v>45.835999999999999</v>
      </c>
      <c r="DK171" s="2">
        <f t="shared" si="223"/>
        <v>57.005911919617525</v>
      </c>
      <c r="DL171" s="2">
        <f t="shared" si="223"/>
        <v>81.896515151515146</v>
      </c>
      <c r="DM171" s="2">
        <f t="shared" si="223"/>
        <v>126.26648837209301</v>
      </c>
      <c r="DN171" s="2">
        <f t="shared" si="223"/>
        <v>114.33063988724454</v>
      </c>
      <c r="DO171" s="2">
        <f t="shared" si="223"/>
        <v>85.227162790697662</v>
      </c>
      <c r="DP171" s="2">
        <f t="shared" si="223"/>
        <v>92.910150696864108</v>
      </c>
      <c r="DQ171" s="2">
        <f t="shared" si="223"/>
        <v>103.22287254605861</v>
      </c>
      <c r="DR171" s="2">
        <f t="shared" si="223"/>
        <v>102.40065156794424</v>
      </c>
      <c r="DS171" s="2">
        <f t="shared" si="223"/>
        <v>83.898585365853634</v>
      </c>
      <c r="DT171" s="2">
        <f t="shared" si="223"/>
        <v>107.9363036437247</v>
      </c>
      <c r="DU171" s="2">
        <f t="shared" si="223"/>
        <v>86.31900778611633</v>
      </c>
      <c r="DV171" s="2">
        <f t="shared" si="223"/>
        <v>99.51633973475947</v>
      </c>
      <c r="DW171" s="2">
        <f t="shared" si="223"/>
        <v>98.821146179401964</v>
      </c>
      <c r="DX171" s="2">
        <f t="shared" si="223"/>
        <v>70.757294114469374</v>
      </c>
      <c r="DY171" s="2">
        <f t="shared" si="223"/>
        <v>57.810212543554002</v>
      </c>
      <c r="EA171" s="2">
        <f t="shared" si="213"/>
        <v>44.734926114547349</v>
      </c>
      <c r="EB171" s="2">
        <f t="shared" si="213"/>
        <v>45.698902334596596</v>
      </c>
      <c r="EC171" s="2">
        <f t="shared" si="213"/>
        <v>46.818614780902578</v>
      </c>
      <c r="ED171" s="2">
        <f t="shared" si="213"/>
        <v>46.74151847252773</v>
      </c>
      <c r="EE171" s="2">
        <f t="shared" si="213"/>
        <v>45.080912316106179</v>
      </c>
      <c r="EF171" s="2">
        <f t="shared" si="213"/>
        <v>42.258671965831525</v>
      </c>
      <c r="EG171" s="2">
        <f t="shared" si="213"/>
        <v>42.425904167806294</v>
      </c>
      <c r="EH171" s="2">
        <f t="shared" si="213"/>
        <v>40.713189425118173</v>
      </c>
      <c r="EI171" s="2">
        <f t="shared" si="213"/>
        <v>45.354818293650283</v>
      </c>
      <c r="EJ171" s="2">
        <f t="shared" si="213"/>
        <v>44.456283152037081</v>
      </c>
      <c r="EK171" s="2">
        <f t="shared" si="212"/>
        <v>42.194906436675971</v>
      </c>
      <c r="EL171" s="2">
        <f t="shared" si="179"/>
        <v>42.179357907703064</v>
      </c>
      <c r="EM171" s="2">
        <f t="shared" si="179"/>
        <v>43.291792969472702</v>
      </c>
      <c r="EN171" s="2">
        <f t="shared" si="179"/>
        <v>43.735760680003928</v>
      </c>
      <c r="EO171" s="2">
        <f t="shared" si="179"/>
        <v>47.302103247827702</v>
      </c>
      <c r="EQ171" s="2">
        <f t="shared" si="224"/>
        <v>43.798659946948774</v>
      </c>
      <c r="ER171" s="2">
        <f t="shared" si="224"/>
        <v>44.972732161927652</v>
      </c>
      <c r="ES171" s="2">
        <f t="shared" si="224"/>
        <v>45.873465726245641</v>
      </c>
      <c r="ET171" s="2">
        <f t="shared" si="224"/>
        <v>46.231254898845961</v>
      </c>
      <c r="EU171" s="2">
        <f t="shared" si="224"/>
        <v>45.205906485715886</v>
      </c>
      <c r="EV171" s="2">
        <f t="shared" si="224"/>
        <v>43.687999924147988</v>
      </c>
      <c r="EW171" s="2">
        <f t="shared" si="224"/>
        <v>42.471427205947251</v>
      </c>
      <c r="EX171" s="2">
        <f t="shared" si="224"/>
        <v>42.225065319848106</v>
      </c>
      <c r="EY171" s="2">
        <f t="shared" si="224"/>
        <v>44.325647746407384</v>
      </c>
      <c r="EZ171" s="2">
        <f t="shared" si="224"/>
        <v>43.851503055664118</v>
      </c>
      <c r="FA171" s="2">
        <f t="shared" si="224"/>
        <v>42.415052439875524</v>
      </c>
      <c r="FB171" s="2">
        <f t="shared" si="224"/>
        <v>42.981438008249924</v>
      </c>
      <c r="FC171" s="2">
        <f t="shared" si="224"/>
        <v>44.09117544272997</v>
      </c>
      <c r="FD171" s="2">
        <f t="shared" si="224"/>
        <v>44.101754514686903</v>
      </c>
      <c r="FE171" s="2">
        <f t="shared" si="224"/>
        <v>46.287519544840848</v>
      </c>
      <c r="FG171" s="2">
        <f t="shared" si="225"/>
        <v>0.9999121545785814</v>
      </c>
      <c r="FH171" s="2">
        <f t="shared" si="225"/>
        <v>0.99990175920311131</v>
      </c>
      <c r="FI171" s="2">
        <f t="shared" si="225"/>
        <v>0.99990340497878327</v>
      </c>
      <c r="FJ171" s="2">
        <f t="shared" si="225"/>
        <v>0.99990336807658342</v>
      </c>
      <c r="FK171" s="2">
        <f t="shared" si="225"/>
        <v>0.99989625615141742</v>
      </c>
      <c r="FL171" s="2">
        <f t="shared" si="225"/>
        <v>0.99989466539521987</v>
      </c>
      <c r="FM171" s="2">
        <f t="shared" si="225"/>
        <v>0.99989916273650603</v>
      </c>
      <c r="FN171" s="2">
        <f t="shared" si="225"/>
        <v>0.99989308057877602</v>
      </c>
      <c r="FO171" s="2">
        <f t="shared" si="225"/>
        <v>0.99989447711611912</v>
      </c>
      <c r="FP171" s="2">
        <f t="shared" si="225"/>
        <v>0.99988112134629592</v>
      </c>
      <c r="FQ171" s="2">
        <f t="shared" si="225"/>
        <v>0.99988454726307641</v>
      </c>
      <c r="FR171" s="2">
        <f t="shared" si="225"/>
        <v>0.99988427698222315</v>
      </c>
      <c r="FS171" s="2">
        <f t="shared" si="225"/>
        <v>0.99989419449152495</v>
      </c>
      <c r="FT171" s="2">
        <f t="shared" si="225"/>
        <v>0.99988381599548526</v>
      </c>
      <c r="FU171" s="2">
        <f t="shared" si="225"/>
        <v>0.99988441590813593</v>
      </c>
      <c r="FW171" s="2">
        <f t="shared" si="216"/>
        <v>0.17815957292440668</v>
      </c>
      <c r="FX171" s="2">
        <f t="shared" si="216"/>
        <v>0.14581600924505692</v>
      </c>
      <c r="FY171" s="2">
        <f t="shared" si="216"/>
        <v>0.20151527143698747</v>
      </c>
      <c r="FZ171" s="2">
        <f t="shared" si="216"/>
        <v>0.16940713873329918</v>
      </c>
      <c r="GA171" s="2">
        <f t="shared" si="216"/>
        <v>0.16871147108135581</v>
      </c>
      <c r="GB171" s="2">
        <f t="shared" si="216"/>
        <v>0.19570372858128954</v>
      </c>
      <c r="GC171" s="2">
        <f t="shared" si="216"/>
        <v>0.18822732052611965</v>
      </c>
      <c r="GD171" s="2">
        <f t="shared" si="216"/>
        <v>0.22477822686209134</v>
      </c>
      <c r="GE171" s="2">
        <f t="shared" si="216"/>
        <v>0.28057564051624262</v>
      </c>
      <c r="GF171" s="2">
        <f t="shared" si="216"/>
        <v>0.26241298598878499</v>
      </c>
      <c r="GG171" s="2">
        <f t="shared" si="216"/>
        <v>0.22334253622319883</v>
      </c>
      <c r="GH171" s="2">
        <f t="shared" si="216"/>
        <v>0.1895250598838093</v>
      </c>
      <c r="GI171" s="2">
        <f t="shared" si="216"/>
        <v>0.20183666724812882</v>
      </c>
      <c r="GJ171" s="2">
        <f t="shared" si="216"/>
        <v>0.15975617839754749</v>
      </c>
      <c r="GK171" s="2">
        <f t="shared" si="216"/>
        <v>0.13643660639078389</v>
      </c>
      <c r="GM171" s="86">
        <f t="shared" si="217"/>
        <v>5.7318937960096891E-128</v>
      </c>
      <c r="GN171" s="86">
        <f t="shared" si="217"/>
        <v>6.2906127769502305E-164</v>
      </c>
      <c r="GO171" s="86">
        <f t="shared" si="217"/>
        <v>8.7285963321215695E-301</v>
      </c>
      <c r="GP171" s="86">
        <f t="shared" si="217"/>
        <v>3.2740795146916342E-298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1.4818911752360318E-301</v>
      </c>
      <c r="GX171" s="86">
        <f t="shared" si="217"/>
        <v>2.4745208867246046E-188</v>
      </c>
      <c r="GY171" s="86">
        <f t="shared" si="217"/>
        <v>6.3939418652094799E-188</v>
      </c>
      <c r="GZ171" s="86">
        <f t="shared" si="217"/>
        <v>4.5638657814265361E-238</v>
      </c>
      <c r="HA171" s="86">
        <f t="shared" si="217"/>
        <v>7.6608620465230491E-244</v>
      </c>
      <c r="HC171" s="86">
        <f t="shared" si="181"/>
        <v>6.2140036199735285E-90</v>
      </c>
      <c r="HD171" s="86">
        <f t="shared" si="181"/>
        <v>8.5137078267348263E-149</v>
      </c>
      <c r="HE171" s="86">
        <f t="shared" si="181"/>
        <v>2.9646684898261549E-197</v>
      </c>
      <c r="HF171" s="86">
        <f t="shared" si="180"/>
        <v>7.2771430891369473E-234</v>
      </c>
      <c r="HG171" s="86">
        <f t="shared" si="180"/>
        <v>5.4040140605754347E-105</v>
      </c>
      <c r="HH171" s="86">
        <f t="shared" si="180"/>
        <v>1.3570684838490182E-220</v>
      </c>
      <c r="HI171" s="86">
        <f t="shared" si="180"/>
        <v>6.8778509652269472E-189</v>
      </c>
      <c r="HJ171" s="86">
        <f t="shared" si="180"/>
        <v>7.2840888955427578E-219</v>
      </c>
      <c r="HK171" s="86">
        <f t="shared" si="180"/>
        <v>1.242310450015503E-198</v>
      </c>
      <c r="HL171" s="86">
        <f t="shared" si="180"/>
        <v>6.8635885996174281E-223</v>
      </c>
      <c r="HM171" s="86">
        <f t="shared" si="180"/>
        <v>4.6859761690578893E-168</v>
      </c>
      <c r="HN171" s="86">
        <f t="shared" si="180"/>
        <v>1.473934077794611E-164</v>
      </c>
      <c r="HO171" s="86">
        <f t="shared" si="226"/>
        <v>1.02400640391259E-116</v>
      </c>
      <c r="HP171" s="86">
        <f t="shared" si="226"/>
        <v>1.6436536196062933E-116</v>
      </c>
      <c r="HQ171" s="86">
        <f t="shared" si="226"/>
        <v>3.1028115898054254E-146</v>
      </c>
      <c r="HS171" s="86">
        <f t="shared" si="218"/>
        <v>1.0365264895928756E-3</v>
      </c>
      <c r="HT171" s="86">
        <f t="shared" si="218"/>
        <v>1.5525327085149667E-4</v>
      </c>
      <c r="HU171" s="86">
        <f t="shared" si="218"/>
        <v>3.9438241093451814E-5</v>
      </c>
      <c r="HV171" s="86">
        <f t="shared" si="218"/>
        <v>3.4796467285113357E-4</v>
      </c>
      <c r="HW171" s="86">
        <f t="shared" si="218"/>
        <v>5.7446563483391273E-6</v>
      </c>
      <c r="HX171" s="86">
        <f t="shared" si="218"/>
        <v>1.2603918597561191E-5</v>
      </c>
      <c r="HY171" s="86">
        <f t="shared" si="218"/>
        <v>2.6482742992735362E-5</v>
      </c>
      <c r="HZ171" s="86">
        <f t="shared" si="218"/>
        <v>2.5296999327643285E-6</v>
      </c>
      <c r="IA171" s="86">
        <f t="shared" si="218"/>
        <v>1.3613149229184401E-7</v>
      </c>
      <c r="IB171" s="86">
        <f t="shared" si="218"/>
        <v>6.2233125435923153E-8</v>
      </c>
      <c r="IC171" s="86">
        <f t="shared" si="218"/>
        <v>1.6595747601723071E-6</v>
      </c>
      <c r="ID171" s="86">
        <f t="shared" si="218"/>
        <v>1.9010378458399671E-4</v>
      </c>
      <c r="IE171" s="86">
        <f t="shared" si="218"/>
        <v>3.7703542210194767E-5</v>
      </c>
      <c r="IF171" s="86">
        <f t="shared" si="218"/>
        <v>1.4391432289430029E-6</v>
      </c>
      <c r="IG171" s="86">
        <f t="shared" si="218"/>
        <v>5.8228318769565422E-4</v>
      </c>
      <c r="II171" s="86">
        <f t="shared" si="219"/>
        <v>1.2958615957712599E-5</v>
      </c>
      <c r="IJ171" s="86">
        <f t="shared" si="219"/>
        <v>1.8375141733543791E-9</v>
      </c>
      <c r="IK171" s="86">
        <f t="shared" si="219"/>
        <v>1.8105078167957564E-5</v>
      </c>
      <c r="IL171" s="86">
        <f t="shared" si="219"/>
        <v>2.061188765306125E-6</v>
      </c>
      <c r="IM171" s="86">
        <f t="shared" si="219"/>
        <v>1.2439287928558295E-9</v>
      </c>
      <c r="IN171" s="86">
        <f t="shared" si="219"/>
        <v>2.371196300104379E-6</v>
      </c>
      <c r="IO171" s="86">
        <f t="shared" si="219"/>
        <v>2.3971705342241378E-6</v>
      </c>
      <c r="IP171" s="86">
        <f t="shared" si="219"/>
        <v>2.9386564936617783E-5</v>
      </c>
      <c r="IQ171" s="86">
        <f t="shared" si="219"/>
        <v>1.514069568916522E-3</v>
      </c>
      <c r="IR171" s="86">
        <f t="shared" si="219"/>
        <v>2.8851243811752614E-4</v>
      </c>
      <c r="IS171" s="86">
        <f t="shared" si="219"/>
        <v>2.1323214297139945E-5</v>
      </c>
      <c r="IT171" s="86">
        <f t="shared" si="219"/>
        <v>1.1182148848232611E-5</v>
      </c>
      <c r="IU171" s="86">
        <f t="shared" si="219"/>
        <v>1.0282697334763088E-5</v>
      </c>
      <c r="IV171" s="86">
        <f t="shared" si="219"/>
        <v>9.6385345918671738E-5</v>
      </c>
      <c r="IW171" s="86">
        <f t="shared" si="219"/>
        <v>1.8060061415975692E-5</v>
      </c>
      <c r="IY171" s="86">
        <f t="shared" si="220"/>
        <v>1.0494851055505882E-3</v>
      </c>
      <c r="IZ171" s="86">
        <f t="shared" si="220"/>
        <v>1.5525510836567001E-4</v>
      </c>
      <c r="JA171" s="86">
        <f t="shared" si="220"/>
        <v>5.7543319261409377E-5</v>
      </c>
      <c r="JB171" s="86">
        <f t="shared" si="220"/>
        <v>3.5002586161643966E-4</v>
      </c>
      <c r="JC171" s="86">
        <f t="shared" si="220"/>
        <v>5.7459002771319834E-6</v>
      </c>
      <c r="JD171" s="86">
        <f t="shared" si="220"/>
        <v>1.497511489766557E-5</v>
      </c>
      <c r="JE171" s="86">
        <f t="shared" si="220"/>
        <v>2.8879913526959498E-5</v>
      </c>
      <c r="JF171" s="86">
        <f t="shared" si="220"/>
        <v>3.1916264869382114E-5</v>
      </c>
      <c r="JG171" s="86">
        <f t="shared" si="220"/>
        <v>1.5142057004088139E-3</v>
      </c>
      <c r="JH171" s="86">
        <f t="shared" si="220"/>
        <v>2.8857467124296208E-4</v>
      </c>
      <c r="JI171" s="86">
        <f t="shared" si="220"/>
        <v>2.2982789057312251E-5</v>
      </c>
      <c r="JJ171" s="86">
        <f t="shared" si="220"/>
        <v>2.0128593343222932E-4</v>
      </c>
      <c r="JK171" s="86">
        <f t="shared" si="220"/>
        <v>4.7986239544957855E-5</v>
      </c>
      <c r="JL171" s="86">
        <f t="shared" si="220"/>
        <v>9.7824489147614737E-5</v>
      </c>
      <c r="JM171" s="86">
        <f t="shared" si="220"/>
        <v>6.0034324911162991E-4</v>
      </c>
    </row>
    <row r="172" spans="2:273" x14ac:dyDescent="0.25">
      <c r="B172" s="2">
        <v>145</v>
      </c>
      <c r="C172" s="37">
        <v>43.69</v>
      </c>
      <c r="D172" s="37">
        <v>46.645000000000003</v>
      </c>
      <c r="E172" s="37">
        <v>46</v>
      </c>
      <c r="F172" s="37">
        <v>45.531999999999996</v>
      </c>
      <c r="G172" s="37">
        <v>47.258000000000003</v>
      </c>
      <c r="H172" s="37">
        <v>41.540999999999997</v>
      </c>
      <c r="I172" s="37">
        <v>42.869</v>
      </c>
      <c r="J172" s="37">
        <v>41.869</v>
      </c>
      <c r="K172" s="37">
        <v>46.951000000000001</v>
      </c>
      <c r="L172" s="37">
        <v>43.902000000000001</v>
      </c>
      <c r="M172" s="37">
        <v>41.328000000000003</v>
      </c>
      <c r="N172" s="37">
        <v>40.540999999999997</v>
      </c>
      <c r="O172" s="37">
        <v>43.279000000000003</v>
      </c>
      <c r="P172" s="37">
        <v>44.23</v>
      </c>
      <c r="Q172" s="37">
        <v>46.295000000000002</v>
      </c>
      <c r="S172" s="4">
        <f t="shared" si="221"/>
        <v>44.46717065083071</v>
      </c>
      <c r="T172" s="4">
        <f t="shared" si="221"/>
        <v>45.458031020602427</v>
      </c>
      <c r="U172" s="4">
        <f t="shared" si="221"/>
        <v>46.481771993085069</v>
      </c>
      <c r="V172" s="4">
        <f t="shared" si="221"/>
        <v>46.551904279044436</v>
      </c>
      <c r="W172" s="4">
        <f t="shared" si="221"/>
        <v>44.988784023229655</v>
      </c>
      <c r="X172" s="4">
        <f t="shared" si="221"/>
        <v>42.4105624113621</v>
      </c>
      <c r="Y172" s="4">
        <f t="shared" si="221"/>
        <v>42.293494661532861</v>
      </c>
      <c r="Z172" s="4">
        <f t="shared" si="221"/>
        <v>40.924440753772402</v>
      </c>
      <c r="AA172" s="4">
        <f t="shared" si="221"/>
        <v>45.329118283135728</v>
      </c>
      <c r="AB172" s="4">
        <f t="shared" si="221"/>
        <v>44.280409879125152</v>
      </c>
      <c r="AC172" s="4">
        <f t="shared" si="221"/>
        <v>42.110506894995368</v>
      </c>
      <c r="AD172" s="4">
        <f t="shared" si="221"/>
        <v>42.207291853248691</v>
      </c>
      <c r="AE172" s="4">
        <f t="shared" si="221"/>
        <v>43.328824738907315</v>
      </c>
      <c r="AF172" s="4">
        <f t="shared" si="221"/>
        <v>43.703621207551684</v>
      </c>
      <c r="AG172" s="4">
        <f t="shared" si="221"/>
        <v>47.071837429654884</v>
      </c>
      <c r="AI172" s="4">
        <f t="shared" si="222"/>
        <v>-0.77717065083071191</v>
      </c>
      <c r="AJ172" s="4">
        <f t="shared" si="222"/>
        <v>1.1869689793975766</v>
      </c>
      <c r="AK172" s="4">
        <f t="shared" si="222"/>
        <v>-0.48177199308506857</v>
      </c>
      <c r="AL172" s="4">
        <f t="shared" si="222"/>
        <v>-1.0199042790444395</v>
      </c>
      <c r="AM172" s="4">
        <f t="shared" si="222"/>
        <v>2.2692159767703473</v>
      </c>
      <c r="AN172" s="4">
        <f t="shared" si="222"/>
        <v>-0.86956241136210366</v>
      </c>
      <c r="AO172" s="4">
        <f t="shared" si="222"/>
        <v>0.57550533846713847</v>
      </c>
      <c r="AP172" s="4">
        <f t="shared" si="222"/>
        <v>0.94455924622759824</v>
      </c>
      <c r="AQ172" s="4">
        <f t="shared" si="222"/>
        <v>1.621881716864273</v>
      </c>
      <c r="AR172" s="4">
        <f t="shared" si="222"/>
        <v>-0.37840987912515089</v>
      </c>
      <c r="AS172" s="4">
        <f t="shared" si="222"/>
        <v>-0.78250689499536463</v>
      </c>
      <c r="AT172" s="4">
        <f t="shared" si="222"/>
        <v>-1.6662918532486941</v>
      </c>
      <c r="AU172" s="4">
        <f t="shared" si="222"/>
        <v>-4.9824738907311428E-2</v>
      </c>
      <c r="AV172" s="4">
        <f t="shared" si="222"/>
        <v>0.52637879244831254</v>
      </c>
      <c r="AW172" s="4">
        <f t="shared" si="222"/>
        <v>-0.77683742965488278</v>
      </c>
      <c r="AY172" s="2">
        <f t="shared" si="214"/>
        <v>44.46717065083071</v>
      </c>
      <c r="AZ172" s="2">
        <f t="shared" si="214"/>
        <v>45.458030493748787</v>
      </c>
      <c r="BA172" s="2">
        <f t="shared" si="214"/>
        <v>46.47918272690513</v>
      </c>
      <c r="BB172" s="2">
        <f t="shared" si="214"/>
        <v>46.55152995263758</v>
      </c>
      <c r="BC172" s="2">
        <f t="shared" si="214"/>
        <v>44.988783114761375</v>
      </c>
      <c r="BD172" s="2">
        <f t="shared" si="214"/>
        <v>42.409539100821888</v>
      </c>
      <c r="BE172" s="2">
        <f t="shared" si="214"/>
        <v>42.292662242790563</v>
      </c>
      <c r="BF172" s="2">
        <f t="shared" si="214"/>
        <v>40.913570173235627</v>
      </c>
      <c r="BG172" s="2">
        <f t="shared" si="214"/>
        <v>44.979054865329559</v>
      </c>
      <c r="BH172" s="2">
        <f t="shared" si="214"/>
        <v>44.173527827986625</v>
      </c>
      <c r="BI172" s="2">
        <f t="shared" si="214"/>
        <v>42.100470492247027</v>
      </c>
      <c r="BJ172" s="2">
        <f t="shared" si="214"/>
        <v>42.201922766603246</v>
      </c>
      <c r="BK172" s="2">
        <f t="shared" si="214"/>
        <v>43.321443261819184</v>
      </c>
      <c r="BL172" s="2">
        <f t="shared" si="214"/>
        <v>43.656460554817812</v>
      </c>
      <c r="BM172" s="2">
        <f t="shared" si="214"/>
        <v>47.049823320799902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43.69</v>
      </c>
      <c r="CF172" s="2">
        <f t="shared" si="215"/>
        <v>46.645000000000003</v>
      </c>
      <c r="CG172" s="2">
        <f t="shared" si="215"/>
        <v>46</v>
      </c>
      <c r="CH172" s="2">
        <f t="shared" si="215"/>
        <v>45.531999999999996</v>
      </c>
      <c r="CI172" s="2">
        <f t="shared" si="215"/>
        <v>47.258000000000003</v>
      </c>
      <c r="CJ172" s="2">
        <f t="shared" si="215"/>
        <v>41.540999999999997</v>
      </c>
      <c r="CK172" s="2">
        <f t="shared" si="215"/>
        <v>42.869</v>
      </c>
      <c r="CL172" s="2">
        <f t="shared" si="215"/>
        <v>41.869</v>
      </c>
      <c r="CM172" s="2">
        <f t="shared" si="215"/>
        <v>46.951000000000001</v>
      </c>
      <c r="CN172" s="2">
        <f t="shared" si="215"/>
        <v>43.902000000000001</v>
      </c>
      <c r="CO172" s="2">
        <f t="shared" si="215"/>
        <v>41.328000000000003</v>
      </c>
      <c r="CP172" s="2">
        <f t="shared" si="215"/>
        <v>40.540999999999997</v>
      </c>
      <c r="CQ172" s="2">
        <f t="shared" si="215"/>
        <v>43.279000000000003</v>
      </c>
      <c r="CR172" s="2">
        <f t="shared" si="215"/>
        <v>44.23</v>
      </c>
      <c r="CS172" s="2">
        <f t="shared" si="215"/>
        <v>46.295000000000002</v>
      </c>
      <c r="CU172" s="2">
        <f t="shared" si="197"/>
        <v>43.69</v>
      </c>
      <c r="CV172" s="2">
        <f t="shared" si="198"/>
        <v>46.645000000000003</v>
      </c>
      <c r="CW172" s="2">
        <f t="shared" si="199"/>
        <v>46</v>
      </c>
      <c r="CX172" s="2">
        <f t="shared" si="200"/>
        <v>45.531999999999996</v>
      </c>
      <c r="CY172" s="2">
        <f t="shared" si="201"/>
        <v>47.258000000000003</v>
      </c>
      <c r="CZ172" s="2">
        <f t="shared" si="202"/>
        <v>41.540999999999997</v>
      </c>
      <c r="DA172" s="2">
        <f t="shared" si="203"/>
        <v>42.869</v>
      </c>
      <c r="DB172" s="2">
        <f t="shared" si="204"/>
        <v>41.869</v>
      </c>
      <c r="DC172" s="2">
        <f t="shared" si="205"/>
        <v>46.951000000000001</v>
      </c>
      <c r="DD172" s="2">
        <f t="shared" si="206"/>
        <v>43.902000000000001</v>
      </c>
      <c r="DE172" s="2">
        <f t="shared" si="207"/>
        <v>41.328000000000003</v>
      </c>
      <c r="DF172" s="2">
        <f t="shared" si="208"/>
        <v>40.540999999999997</v>
      </c>
      <c r="DG172" s="2">
        <f t="shared" si="209"/>
        <v>43.279000000000003</v>
      </c>
      <c r="DH172" s="2">
        <f t="shared" si="210"/>
        <v>44.23</v>
      </c>
      <c r="DI172" s="2">
        <f t="shared" si="211"/>
        <v>46.295000000000002</v>
      </c>
      <c r="DK172" s="2">
        <f t="shared" si="223"/>
        <v>57.008679280447282</v>
      </c>
      <c r="DL172" s="2">
        <f t="shared" si="223"/>
        <v>82.05243939393938</v>
      </c>
      <c r="DM172" s="2">
        <f t="shared" si="223"/>
        <v>126.75151183932346</v>
      </c>
      <c r="DN172" s="2">
        <f t="shared" si="223"/>
        <v>114.71297850599015</v>
      </c>
      <c r="DO172" s="2">
        <f t="shared" si="223"/>
        <v>85.4136976744186</v>
      </c>
      <c r="DP172" s="2">
        <f t="shared" si="223"/>
        <v>93.153796167247378</v>
      </c>
      <c r="DQ172" s="2">
        <f t="shared" si="223"/>
        <v>103.54063379643614</v>
      </c>
      <c r="DR172" s="2">
        <f t="shared" si="223"/>
        <v>102.71952386759583</v>
      </c>
      <c r="DS172" s="2">
        <f t="shared" si="223"/>
        <v>84.086928048780464</v>
      </c>
      <c r="DT172" s="2">
        <f t="shared" si="223"/>
        <v>108.332016194332</v>
      </c>
      <c r="DU172" s="2">
        <f t="shared" si="223"/>
        <v>86.546833583489686</v>
      </c>
      <c r="DV172" s="2">
        <f t="shared" si="223"/>
        <v>99.835183183426508</v>
      </c>
      <c r="DW172" s="2">
        <f t="shared" si="223"/>
        <v>99.104872546058573</v>
      </c>
      <c r="DX172" s="2">
        <f t="shared" si="223"/>
        <v>70.836312913594242</v>
      </c>
      <c r="DY172" s="2">
        <f t="shared" si="223"/>
        <v>57.822018989547033</v>
      </c>
      <c r="EA172" s="2">
        <f t="shared" si="213"/>
        <v>44.651797140332555</v>
      </c>
      <c r="EB172" s="2">
        <f t="shared" si="213"/>
        <v>45.573397590187184</v>
      </c>
      <c r="EC172" s="2">
        <f t="shared" si="213"/>
        <v>46.683303061446971</v>
      </c>
      <c r="ED172" s="2">
        <f t="shared" si="213"/>
        <v>46.641718985784898</v>
      </c>
      <c r="EE172" s="2">
        <f t="shared" si="213"/>
        <v>44.961588757750548</v>
      </c>
      <c r="EF172" s="2">
        <f t="shared" si="213"/>
        <v>42.094911024664789</v>
      </c>
      <c r="EG172" s="2">
        <f t="shared" si="213"/>
        <v>42.277570426680604</v>
      </c>
      <c r="EH172" s="2">
        <f t="shared" si="213"/>
        <v>40.532634720767646</v>
      </c>
      <c r="EI172" s="2">
        <f t="shared" si="213"/>
        <v>45.292429055538946</v>
      </c>
      <c r="EJ172" s="2">
        <f t="shared" si="213"/>
        <v>44.341425913817105</v>
      </c>
      <c r="EK172" s="2">
        <f t="shared" si="212"/>
        <v>42.041270156586897</v>
      </c>
      <c r="EL172" s="2">
        <f t="shared" si="179"/>
        <v>42.026877222722653</v>
      </c>
      <c r="EM172" s="2">
        <f t="shared" si="179"/>
        <v>43.136505986520405</v>
      </c>
      <c r="EN172" s="2">
        <f t="shared" si="179"/>
        <v>43.588232338054468</v>
      </c>
      <c r="EO172" s="2">
        <f t="shared" si="179"/>
        <v>47.202333401194934</v>
      </c>
      <c r="EQ172" s="2">
        <f t="shared" si="224"/>
        <v>43.685281649382503</v>
      </c>
      <c r="ER172" s="2">
        <f t="shared" si="224"/>
        <v>44.820949305833665</v>
      </c>
      <c r="ES172" s="2">
        <f t="shared" si="224"/>
        <v>45.708997783335462</v>
      </c>
      <c r="ET172" s="2">
        <f t="shared" si="224"/>
        <v>46.115422243610716</v>
      </c>
      <c r="EU172" s="2">
        <f t="shared" si="224"/>
        <v>45.089960382994931</v>
      </c>
      <c r="EV172" s="2">
        <f t="shared" si="224"/>
        <v>43.565522231176558</v>
      </c>
      <c r="EW172" s="2">
        <f t="shared" si="224"/>
        <v>42.324227783460444</v>
      </c>
      <c r="EX172" s="2">
        <f t="shared" si="224"/>
        <v>42.086615522510201</v>
      </c>
      <c r="EY172" s="2">
        <f t="shared" si="224"/>
        <v>44.233768651432676</v>
      </c>
      <c r="EZ172" s="2">
        <f t="shared" si="224"/>
        <v>43.718403632664973</v>
      </c>
      <c r="FA172" s="2">
        <f t="shared" si="224"/>
        <v>42.268673134711747</v>
      </c>
      <c r="FB172" s="2">
        <f t="shared" si="224"/>
        <v>42.854717221197937</v>
      </c>
      <c r="FC172" s="2">
        <f t="shared" si="224"/>
        <v>43.963549542062552</v>
      </c>
      <c r="FD172" s="2">
        <f t="shared" si="224"/>
        <v>43.966997917209639</v>
      </c>
      <c r="FE172" s="2">
        <f t="shared" si="224"/>
        <v>46.161878519761061</v>
      </c>
      <c r="FG172" s="2">
        <f t="shared" si="225"/>
        <v>0.99991988340422167</v>
      </c>
      <c r="FH172" s="2">
        <f t="shared" si="225"/>
        <v>0.99991040255387909</v>
      </c>
      <c r="FI172" s="2">
        <f t="shared" si="225"/>
        <v>0.99991190354486303</v>
      </c>
      <c r="FJ172" s="2">
        <f t="shared" si="225"/>
        <v>0.99991186988908454</v>
      </c>
      <c r="FK172" s="2">
        <f t="shared" si="225"/>
        <v>0.9999053836218863</v>
      </c>
      <c r="FL172" s="2">
        <f t="shared" si="225"/>
        <v>0.99990393280830137</v>
      </c>
      <c r="FM172" s="2">
        <f t="shared" si="225"/>
        <v>0.99990803450671073</v>
      </c>
      <c r="FN172" s="2">
        <f t="shared" si="225"/>
        <v>0.99990248741153198</v>
      </c>
      <c r="FO172" s="2">
        <f t="shared" si="225"/>
        <v>0.99990376109253487</v>
      </c>
      <c r="FP172" s="2">
        <f t="shared" si="225"/>
        <v>0.99989158024517966</v>
      </c>
      <c r="FQ172" s="2">
        <f t="shared" si="225"/>
        <v>0.99989470478284148</v>
      </c>
      <c r="FR172" s="2">
        <f t="shared" si="225"/>
        <v>0.99989445827875956</v>
      </c>
      <c r="FS172" s="2">
        <f t="shared" si="225"/>
        <v>0.99990350333104849</v>
      </c>
      <c r="FT172" s="2">
        <f t="shared" si="225"/>
        <v>0.99989403784527875</v>
      </c>
      <c r="FU172" s="2">
        <f t="shared" si="225"/>
        <v>0.99989458498327655</v>
      </c>
      <c r="FW172" s="2">
        <f t="shared" si="216"/>
        <v>0.19204708312630137</v>
      </c>
      <c r="FX172" s="2">
        <f t="shared" si="216"/>
        <v>0.1576660188984044</v>
      </c>
      <c r="FY172" s="2">
        <f t="shared" si="216"/>
        <v>0.21674321657545989</v>
      </c>
      <c r="FZ172" s="2">
        <f t="shared" si="216"/>
        <v>0.18276411972762949</v>
      </c>
      <c r="GA172" s="2">
        <f t="shared" si="216"/>
        <v>0.18202562235685532</v>
      </c>
      <c r="GB172" s="2">
        <f t="shared" si="216"/>
        <v>0.21060834507363058</v>
      </c>
      <c r="GC172" s="2">
        <f t="shared" si="216"/>
        <v>0.20270604508050824</v>
      </c>
      <c r="GD172" s="2">
        <f t="shared" si="216"/>
        <v>0.24123299819285793</v>
      </c>
      <c r="GE172" s="2">
        <f t="shared" si="216"/>
        <v>0.29953678174622367</v>
      </c>
      <c r="GF172" s="2">
        <f t="shared" si="216"/>
        <v>0.28062548520124947</v>
      </c>
      <c r="GG172" s="2">
        <f t="shared" si="216"/>
        <v>0.239724708725678</v>
      </c>
      <c r="GH172" s="2">
        <f t="shared" si="216"/>
        <v>0.20407851285111706</v>
      </c>
      <c r="GI172" s="2">
        <f t="shared" si="216"/>
        <v>0.21708229651996613</v>
      </c>
      <c r="GJ172" s="2">
        <f t="shared" si="216"/>
        <v>0.17251026764177765</v>
      </c>
      <c r="GK172" s="2">
        <f t="shared" si="216"/>
        <v>0.14765614297201357</v>
      </c>
      <c r="GM172" s="86">
        <f t="shared" si="217"/>
        <v>3.5266560454731185E-131</v>
      </c>
      <c r="GN172" s="86">
        <f t="shared" si="217"/>
        <v>4.3029718931554893E-168</v>
      </c>
      <c r="GO172" s="86">
        <f t="shared" si="217"/>
        <v>0</v>
      </c>
      <c r="GP172" s="86">
        <f t="shared" si="217"/>
        <v>1.0797234133768241E-305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4.4923672235967627E-193</v>
      </c>
      <c r="GY172" s="86">
        <f t="shared" si="217"/>
        <v>1.2727237637861354E-192</v>
      </c>
      <c r="GZ172" s="86">
        <f t="shared" si="217"/>
        <v>4.6896524543690863E-244</v>
      </c>
      <c r="HA172" s="86">
        <f t="shared" si="217"/>
        <v>5.8377147112489735E-250</v>
      </c>
      <c r="HC172" s="86">
        <f t="shared" si="181"/>
        <v>2.838174666790631E-93</v>
      </c>
      <c r="HD172" s="86">
        <f t="shared" si="181"/>
        <v>2.4479866280290643E-154</v>
      </c>
      <c r="HE172" s="86">
        <f t="shared" si="181"/>
        <v>1.8739158352467601E-204</v>
      </c>
      <c r="HF172" s="86">
        <f t="shared" si="180"/>
        <v>1.8448488368634998E-242</v>
      </c>
      <c r="HG172" s="86">
        <f t="shared" si="180"/>
        <v>9.0506442631852691E-109</v>
      </c>
      <c r="HH172" s="86">
        <f t="shared" si="180"/>
        <v>1.5600856481550899E-228</v>
      </c>
      <c r="HI172" s="86">
        <f t="shared" si="180"/>
        <v>1.0819400199774148E-195</v>
      </c>
      <c r="HJ172" s="86">
        <f t="shared" si="180"/>
        <v>1.1587019511089234E-226</v>
      </c>
      <c r="HK172" s="86">
        <f t="shared" si="180"/>
        <v>1.3140362768795658E-205</v>
      </c>
      <c r="HL172" s="86">
        <f t="shared" si="180"/>
        <v>1.1799084931921676E-230</v>
      </c>
      <c r="HM172" s="86">
        <f t="shared" si="180"/>
        <v>5.3215169587858924E-174</v>
      </c>
      <c r="HN172" s="86">
        <f t="shared" si="180"/>
        <v>1.3363644350378318E-170</v>
      </c>
      <c r="HO172" s="86">
        <f t="shared" si="226"/>
        <v>6.1602436875623003E-121</v>
      </c>
      <c r="HP172" s="86">
        <f t="shared" si="226"/>
        <v>9.1701713076920991E-121</v>
      </c>
      <c r="HQ172" s="86">
        <f t="shared" si="226"/>
        <v>1.5395748311775117E-151</v>
      </c>
      <c r="HS172" s="86">
        <f t="shared" si="218"/>
        <v>4.4874948148120763E-4</v>
      </c>
      <c r="HT172" s="86">
        <f t="shared" si="218"/>
        <v>4.9934197091379831E-5</v>
      </c>
      <c r="HU172" s="86">
        <f t="shared" si="218"/>
        <v>1.2940370209888854E-5</v>
      </c>
      <c r="HV172" s="86">
        <f t="shared" si="218"/>
        <v>1.3521932448193029E-4</v>
      </c>
      <c r="HW172" s="86">
        <f t="shared" si="218"/>
        <v>1.2862554248148454E-6</v>
      </c>
      <c r="HX172" s="86">
        <f t="shared" si="218"/>
        <v>3.5633776342147424E-6</v>
      </c>
      <c r="HY172" s="86">
        <f t="shared" si="218"/>
        <v>8.1473538022045289E-6</v>
      </c>
      <c r="HZ172" s="86">
        <f t="shared" si="218"/>
        <v>6.4547136291639403E-7</v>
      </c>
      <c r="IA172" s="86">
        <f t="shared" si="218"/>
        <v>3.0064069989392613E-8</v>
      </c>
      <c r="IB172" s="86">
        <f t="shared" si="218"/>
        <v>1.238875291491895E-8</v>
      </c>
      <c r="IC172" s="86">
        <f t="shared" si="218"/>
        <v>4.0788947439585373E-7</v>
      </c>
      <c r="ID172" s="86">
        <f t="shared" si="218"/>
        <v>7.041494866462592E-5</v>
      </c>
      <c r="IE172" s="86">
        <f t="shared" si="218"/>
        <v>1.1916611927105031E-5</v>
      </c>
      <c r="IF172" s="86">
        <f t="shared" si="218"/>
        <v>2.3178675246521253E-7</v>
      </c>
      <c r="IG172" s="86">
        <f t="shared" si="218"/>
        <v>1.8991113044815219E-4</v>
      </c>
      <c r="II172" s="86">
        <f t="shared" si="219"/>
        <v>4.1632138668427358E-5</v>
      </c>
      <c r="IJ172" s="86">
        <f t="shared" si="219"/>
        <v>1.2097148671599629E-8</v>
      </c>
      <c r="IK172" s="86">
        <f t="shared" si="219"/>
        <v>6.3217360571351979E-5</v>
      </c>
      <c r="IL172" s="86">
        <f t="shared" si="219"/>
        <v>7.7362893687112454E-6</v>
      </c>
      <c r="IM172" s="86">
        <f t="shared" si="219"/>
        <v>1.0425354977584942E-8</v>
      </c>
      <c r="IN172" s="86">
        <f t="shared" si="219"/>
        <v>1.026784914989118E-5</v>
      </c>
      <c r="IO172" s="86">
        <f t="shared" si="219"/>
        <v>9.8921898765085603E-6</v>
      </c>
      <c r="IP172" s="86">
        <f t="shared" si="219"/>
        <v>1.0990816190580375E-4</v>
      </c>
      <c r="IQ172" s="86">
        <f t="shared" si="219"/>
        <v>4.1763904539530881E-3</v>
      </c>
      <c r="IR172" s="86">
        <f t="shared" si="219"/>
        <v>9.5520464739644805E-4</v>
      </c>
      <c r="IS172" s="86">
        <f t="shared" si="219"/>
        <v>8.2619885096622055E-5</v>
      </c>
      <c r="IT172" s="86">
        <f t="shared" si="219"/>
        <v>3.8777845270866042E-5</v>
      </c>
      <c r="IU172" s="86">
        <f t="shared" si="219"/>
        <v>3.8588532120535789E-5</v>
      </c>
      <c r="IV172" s="86">
        <f t="shared" si="219"/>
        <v>2.3035961647812787E-4</v>
      </c>
      <c r="IW172" s="86">
        <f t="shared" si="219"/>
        <v>4.6291882768568674E-5</v>
      </c>
      <c r="IY172" s="86">
        <f t="shared" si="220"/>
        <v>4.9038162014963501E-4</v>
      </c>
      <c r="IZ172" s="86">
        <f t="shared" si="220"/>
        <v>4.9946294240051431E-5</v>
      </c>
      <c r="JA172" s="86">
        <f t="shared" si="220"/>
        <v>7.6157730781240828E-5</v>
      </c>
      <c r="JB172" s="86">
        <f t="shared" si="220"/>
        <v>1.4295561385064154E-4</v>
      </c>
      <c r="JC172" s="86">
        <f t="shared" si="220"/>
        <v>1.2966807797924303E-6</v>
      </c>
      <c r="JD172" s="86">
        <f t="shared" si="220"/>
        <v>1.3831226784105923E-5</v>
      </c>
      <c r="JE172" s="86">
        <f t="shared" si="220"/>
        <v>1.8039543678713087E-5</v>
      </c>
      <c r="JF172" s="86">
        <f t="shared" si="220"/>
        <v>1.1055363326872015E-4</v>
      </c>
      <c r="JG172" s="86">
        <f t="shared" si="220"/>
        <v>4.1764205180230777E-3</v>
      </c>
      <c r="JH172" s="86">
        <f t="shared" si="220"/>
        <v>9.5521703614936298E-4</v>
      </c>
      <c r="JI172" s="86">
        <f t="shared" si="220"/>
        <v>8.3027774571017911E-5</v>
      </c>
      <c r="JJ172" s="86">
        <f t="shared" si="220"/>
        <v>1.0919279393549196E-4</v>
      </c>
      <c r="JK172" s="86">
        <f t="shared" si="220"/>
        <v>5.0505144047640818E-5</v>
      </c>
      <c r="JL172" s="86">
        <f t="shared" si="220"/>
        <v>2.3059140323059308E-4</v>
      </c>
      <c r="JM172" s="86">
        <f t="shared" si="220"/>
        <v>2.3620301321672086E-4</v>
      </c>
    </row>
    <row r="173" spans="2:273" x14ac:dyDescent="0.25">
      <c r="B173" s="2">
        <v>146</v>
      </c>
      <c r="C173" s="37">
        <v>43.655000000000001</v>
      </c>
      <c r="D173" s="37">
        <v>48.225999999999999</v>
      </c>
      <c r="E173" s="37">
        <v>46.871000000000002</v>
      </c>
      <c r="F173" s="37">
        <v>44.887</v>
      </c>
      <c r="G173" s="37">
        <v>45.338999999999999</v>
      </c>
      <c r="H173" s="37">
        <v>42.984000000000002</v>
      </c>
      <c r="I173" s="37">
        <v>44.197000000000003</v>
      </c>
      <c r="J173" s="37">
        <v>43.328000000000003</v>
      </c>
      <c r="K173" s="37">
        <v>45.131</v>
      </c>
      <c r="L173" s="37">
        <v>46.41</v>
      </c>
      <c r="M173" s="37">
        <v>42.557000000000002</v>
      </c>
      <c r="N173" s="37">
        <v>40.097999999999999</v>
      </c>
      <c r="O173" s="37">
        <v>42.869</v>
      </c>
      <c r="P173" s="37">
        <v>42.917999999999999</v>
      </c>
      <c r="Q173" s="37">
        <v>45.148000000000003</v>
      </c>
      <c r="S173" s="4">
        <f t="shared" si="221"/>
        <v>44.363501391340975</v>
      </c>
      <c r="T173" s="4">
        <f t="shared" si="221"/>
        <v>45.318291478881832</v>
      </c>
      <c r="U173" s="4">
        <f t="shared" si="221"/>
        <v>46.328697059099291</v>
      </c>
      <c r="V173" s="4">
        <f t="shared" si="221"/>
        <v>46.441858640481335</v>
      </c>
      <c r="W173" s="4">
        <f t="shared" si="221"/>
        <v>44.871630243094408</v>
      </c>
      <c r="X173" s="4">
        <f t="shared" si="221"/>
        <v>42.281631892744343</v>
      </c>
      <c r="Y173" s="4">
        <f t="shared" si="221"/>
        <v>42.147793424890871</v>
      </c>
      <c r="Z173" s="4">
        <f t="shared" si="221"/>
        <v>40.804618491738765</v>
      </c>
      <c r="AA173" s="4">
        <f t="shared" si="221"/>
        <v>45.685875337835199</v>
      </c>
      <c r="AB173" s="4">
        <f t="shared" si="221"/>
        <v>44.333738375065558</v>
      </c>
      <c r="AC173" s="4">
        <f t="shared" si="221"/>
        <v>41.985069577493086</v>
      </c>
      <c r="AD173" s="4">
        <f t="shared" si="221"/>
        <v>42.083546657758951</v>
      </c>
      <c r="AE173" s="4">
        <f t="shared" si="221"/>
        <v>43.20926820133365</v>
      </c>
      <c r="AF173" s="4">
        <f t="shared" si="221"/>
        <v>43.618415988838677</v>
      </c>
      <c r="AG173" s="4">
        <f t="shared" si="221"/>
        <v>46.981092603039841</v>
      </c>
      <c r="AI173" s="4">
        <f t="shared" si="222"/>
        <v>-0.7085013913409739</v>
      </c>
      <c r="AJ173" s="4">
        <f t="shared" si="222"/>
        <v>2.9077085211181668</v>
      </c>
      <c r="AK173" s="4">
        <f t="shared" si="222"/>
        <v>0.54230294090071141</v>
      </c>
      <c r="AL173" s="4">
        <f t="shared" si="222"/>
        <v>-1.5548586404813349</v>
      </c>
      <c r="AM173" s="4">
        <f t="shared" si="222"/>
        <v>0.46736975690559035</v>
      </c>
      <c r="AN173" s="4">
        <f t="shared" si="222"/>
        <v>0.70236810725565846</v>
      </c>
      <c r="AO173" s="4">
        <f t="shared" si="222"/>
        <v>2.0492065751091317</v>
      </c>
      <c r="AP173" s="4">
        <f t="shared" si="222"/>
        <v>2.5233815082612381</v>
      </c>
      <c r="AQ173" s="4">
        <f t="shared" si="222"/>
        <v>-0.55487533783519893</v>
      </c>
      <c r="AR173" s="4">
        <f t="shared" si="222"/>
        <v>2.076261624934439</v>
      </c>
      <c r="AS173" s="4">
        <f t="shared" si="222"/>
        <v>0.57193042250691661</v>
      </c>
      <c r="AT173" s="4">
        <f t="shared" si="222"/>
        <v>-1.9855466577589524</v>
      </c>
      <c r="AU173" s="4">
        <f t="shared" si="222"/>
        <v>-0.34026820133365021</v>
      </c>
      <c r="AV173" s="4">
        <f t="shared" si="222"/>
        <v>-0.70041598883867806</v>
      </c>
      <c r="AW173" s="4">
        <f t="shared" si="222"/>
        <v>-1.8330926030398373</v>
      </c>
      <c r="AY173" s="2">
        <f t="shared" si="214"/>
        <v>44.363501391340975</v>
      </c>
      <c r="AZ173" s="2">
        <f t="shared" si="214"/>
        <v>45.318289681154923</v>
      </c>
      <c r="BA173" s="2">
        <f t="shared" si="214"/>
        <v>46.320882100807538</v>
      </c>
      <c r="BB173" s="2">
        <f t="shared" si="214"/>
        <v>46.440631489513223</v>
      </c>
      <c r="BC173" s="2">
        <f t="shared" si="214"/>
        <v>44.871623884062792</v>
      </c>
      <c r="BD173" s="2">
        <f t="shared" si="214"/>
        <v>42.277844352687659</v>
      </c>
      <c r="BE173" s="2">
        <f t="shared" si="214"/>
        <v>42.144832726551073</v>
      </c>
      <c r="BF173" s="2">
        <f t="shared" si="214"/>
        <v>40.770228200474349</v>
      </c>
      <c r="BG173" s="2">
        <f t="shared" si="214"/>
        <v>44.886117618886473</v>
      </c>
      <c r="BH173" s="2">
        <f t="shared" si="214"/>
        <v>44.040831092044343</v>
      </c>
      <c r="BI173" s="2">
        <f t="shared" si="214"/>
        <v>41.952231163520331</v>
      </c>
      <c r="BJ173" s="2">
        <f t="shared" si="214"/>
        <v>42.067326176284467</v>
      </c>
      <c r="BK173" s="2">
        <f t="shared" si="214"/>
        <v>43.185451742824014</v>
      </c>
      <c r="BL173" s="2">
        <f t="shared" si="214"/>
        <v>43.516207434001664</v>
      </c>
      <c r="BM173" s="2">
        <f t="shared" si="214"/>
        <v>46.933380035647787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43.655000000000001</v>
      </c>
      <c r="CF173" s="2">
        <f t="shared" si="215"/>
        <v>48.225999999999999</v>
      </c>
      <c r="CG173" s="2">
        <f t="shared" si="215"/>
        <v>46.871000000000002</v>
      </c>
      <c r="CH173" s="2">
        <f t="shared" si="215"/>
        <v>44.887</v>
      </c>
      <c r="CI173" s="2">
        <f t="shared" si="215"/>
        <v>45.338999999999999</v>
      </c>
      <c r="CJ173" s="2">
        <f t="shared" si="215"/>
        <v>42.984000000000002</v>
      </c>
      <c r="CK173" s="2">
        <f t="shared" si="215"/>
        <v>44.197000000000003</v>
      </c>
      <c r="CL173" s="2">
        <f t="shared" si="215"/>
        <v>43.328000000000003</v>
      </c>
      <c r="CM173" s="2" t="str">
        <f t="shared" si="215"/>
        <v/>
      </c>
      <c r="CN173" s="2">
        <f t="shared" si="215"/>
        <v>46.41</v>
      </c>
      <c r="CO173" s="2">
        <f t="shared" si="215"/>
        <v>42.557000000000002</v>
      </c>
      <c r="CP173" s="2">
        <f t="shared" si="215"/>
        <v>40.097999999999999</v>
      </c>
      <c r="CQ173" s="2">
        <f t="shared" si="215"/>
        <v>42.869</v>
      </c>
      <c r="CR173" s="2">
        <f t="shared" si="215"/>
        <v>42.917999999999999</v>
      </c>
      <c r="CS173" s="2">
        <f t="shared" si="215"/>
        <v>45.148000000000003</v>
      </c>
      <c r="CU173" s="2">
        <f t="shared" si="197"/>
        <v>43.655000000000001</v>
      </c>
      <c r="CV173" s="2">
        <f t="shared" si="198"/>
        <v>48.225999999999999</v>
      </c>
      <c r="CW173" s="2">
        <f t="shared" si="199"/>
        <v>46.871000000000002</v>
      </c>
      <c r="CX173" s="2">
        <f t="shared" si="200"/>
        <v>44.887</v>
      </c>
      <c r="CY173" s="2">
        <f t="shared" si="201"/>
        <v>45.338999999999999</v>
      </c>
      <c r="CZ173" s="2">
        <f t="shared" si="202"/>
        <v>42.984000000000002</v>
      </c>
      <c r="DA173" s="2">
        <f t="shared" si="203"/>
        <v>44.197000000000003</v>
      </c>
      <c r="DB173" s="2">
        <f t="shared" si="204"/>
        <v>43.328000000000003</v>
      </c>
      <c r="DC173" s="2" t="str">
        <f t="shared" si="205"/>
        <v/>
      </c>
      <c r="DD173" s="2">
        <f t="shared" si="206"/>
        <v>46.41</v>
      </c>
      <c r="DE173" s="2">
        <f t="shared" si="207"/>
        <v>42.557000000000002</v>
      </c>
      <c r="DF173" s="2">
        <f t="shared" si="208"/>
        <v>40.097999999999999</v>
      </c>
      <c r="DG173" s="2">
        <f t="shared" si="209"/>
        <v>42.869</v>
      </c>
      <c r="DH173" s="2">
        <f t="shared" si="210"/>
        <v>42.917999999999999</v>
      </c>
      <c r="DI173" s="2">
        <f t="shared" si="211"/>
        <v>45.148000000000003</v>
      </c>
      <c r="DK173" s="2">
        <f t="shared" si="223"/>
        <v>57.011446641277033</v>
      </c>
      <c r="DL173" s="2">
        <f t="shared" si="223"/>
        <v>82.208363636363629</v>
      </c>
      <c r="DM173" s="2">
        <f t="shared" si="223"/>
        <v>127.23653530655389</v>
      </c>
      <c r="DN173" s="2">
        <f t="shared" si="223"/>
        <v>115.09531712473574</v>
      </c>
      <c r="DO173" s="2">
        <f t="shared" si="223"/>
        <v>85.600232558139538</v>
      </c>
      <c r="DP173" s="2">
        <f t="shared" si="223"/>
        <v>93.397441637630664</v>
      </c>
      <c r="DQ173" s="2">
        <f t="shared" si="223"/>
        <v>103.85839504681367</v>
      </c>
      <c r="DR173" s="2">
        <f t="shared" si="223"/>
        <v>103.03839616724738</v>
      </c>
      <c r="DS173" s="2">
        <f t="shared" si="223"/>
        <v>84.275270731707295</v>
      </c>
      <c r="DT173" s="2">
        <f t="shared" si="223"/>
        <v>108.72772874493927</v>
      </c>
      <c r="DU173" s="2">
        <f t="shared" si="223"/>
        <v>86.774659380863042</v>
      </c>
      <c r="DV173" s="2">
        <f t="shared" si="223"/>
        <v>100.15402663209355</v>
      </c>
      <c r="DW173" s="2">
        <f t="shared" si="223"/>
        <v>99.388598912715167</v>
      </c>
      <c r="DX173" s="2">
        <f t="shared" si="223"/>
        <v>70.915331712719109</v>
      </c>
      <c r="DY173" s="2">
        <f t="shared" si="223"/>
        <v>57.833825435540064</v>
      </c>
      <c r="EA173" s="2">
        <f t="shared" si="213"/>
        <v>44.56866816611776</v>
      </c>
      <c r="EB173" s="2">
        <f t="shared" si="213"/>
        <v>45.44789284577778</v>
      </c>
      <c r="EC173" s="2">
        <f t="shared" si="213"/>
        <v>46.547991341991363</v>
      </c>
      <c r="ED173" s="2">
        <f t="shared" si="213"/>
        <v>46.541919499042073</v>
      </c>
      <c r="EE173" s="2">
        <f t="shared" si="213"/>
        <v>44.842265199394909</v>
      </c>
      <c r="EF173" s="2">
        <f t="shared" si="213"/>
        <v>41.931150083498054</v>
      </c>
      <c r="EG173" s="2">
        <f t="shared" si="213"/>
        <v>42.129236685554915</v>
      </c>
      <c r="EH173" s="2">
        <f t="shared" si="213"/>
        <v>40.352080016417105</v>
      </c>
      <c r="EI173" s="2">
        <f t="shared" si="213"/>
        <v>45.23003981742761</v>
      </c>
      <c r="EJ173" s="2">
        <f t="shared" si="213"/>
        <v>44.226568675597136</v>
      </c>
      <c r="EK173" s="2">
        <f t="shared" si="212"/>
        <v>41.887633876497823</v>
      </c>
      <c r="EL173" s="2">
        <f t="shared" si="179"/>
        <v>41.874396537742243</v>
      </c>
      <c r="EM173" s="2">
        <f t="shared" si="179"/>
        <v>42.981219003568114</v>
      </c>
      <c r="EN173" s="2">
        <f t="shared" si="179"/>
        <v>43.440703996105</v>
      </c>
      <c r="EO173" s="2">
        <f t="shared" si="179"/>
        <v>47.102563554562174</v>
      </c>
      <c r="EQ173" s="2">
        <f t="shared" si="224"/>
        <v>43.571903351816232</v>
      </c>
      <c r="ER173" s="2">
        <f t="shared" si="224"/>
        <v>44.669166449739691</v>
      </c>
      <c r="ES173" s="2">
        <f t="shared" si="224"/>
        <v>45.544529840425277</v>
      </c>
      <c r="ET173" s="2">
        <f t="shared" si="224"/>
        <v>45.999589588375471</v>
      </c>
      <c r="EU173" s="2">
        <f t="shared" si="224"/>
        <v>44.974014280273977</v>
      </c>
      <c r="EV173" s="2">
        <f t="shared" si="224"/>
        <v>43.443044538205136</v>
      </c>
      <c r="EW173" s="2">
        <f t="shared" si="224"/>
        <v>42.177028360973651</v>
      </c>
      <c r="EX173" s="2">
        <f t="shared" si="224"/>
        <v>41.948165725172302</v>
      </c>
      <c r="EY173" s="2">
        <f t="shared" si="224"/>
        <v>44.141889556457969</v>
      </c>
      <c r="EZ173" s="2">
        <f t="shared" si="224"/>
        <v>43.585304209665836</v>
      </c>
      <c r="FA173" s="2">
        <f t="shared" si="224"/>
        <v>42.122293829547978</v>
      </c>
      <c r="FB173" s="2">
        <f t="shared" si="224"/>
        <v>42.72799643414595</v>
      </c>
      <c r="FC173" s="2">
        <f t="shared" si="224"/>
        <v>43.835923641395141</v>
      </c>
      <c r="FD173" s="2">
        <f t="shared" si="224"/>
        <v>43.83224131973239</v>
      </c>
      <c r="FE173" s="2">
        <f t="shared" si="224"/>
        <v>46.036237494681281</v>
      </c>
      <c r="FG173" s="2">
        <f t="shared" si="225"/>
        <v>0.99992693228115492</v>
      </c>
      <c r="FH173" s="2">
        <f t="shared" si="225"/>
        <v>0.99991828551375439</v>
      </c>
      <c r="FI173" s="2">
        <f t="shared" si="225"/>
        <v>0.99991965445520514</v>
      </c>
      <c r="FJ173" s="2">
        <f t="shared" si="225"/>
        <v>0.99991962376029431</v>
      </c>
      <c r="FK173" s="2">
        <f t="shared" si="225"/>
        <v>0.99991370811918112</v>
      </c>
      <c r="FL173" s="2">
        <f t="shared" si="225"/>
        <v>0.99991238493926549</v>
      </c>
      <c r="FM173" s="2">
        <f t="shared" si="225"/>
        <v>0.99991612579456612</v>
      </c>
      <c r="FN173" s="2">
        <f t="shared" si="225"/>
        <v>0.99991106669929131</v>
      </c>
      <c r="FO173" s="2">
        <f t="shared" si="225"/>
        <v>0.99991222832997517</v>
      </c>
      <c r="FP173" s="2">
        <f t="shared" si="225"/>
        <v>0.99990111906510282</v>
      </c>
      <c r="FQ173" s="2">
        <f t="shared" si="225"/>
        <v>0.99990396873090492</v>
      </c>
      <c r="FR173" s="2">
        <f t="shared" si="225"/>
        <v>0.9999037439123396</v>
      </c>
      <c r="FS173" s="2">
        <f t="shared" si="225"/>
        <v>0.99991199324471902</v>
      </c>
      <c r="FT173" s="2">
        <f t="shared" si="225"/>
        <v>0.99990336046531192</v>
      </c>
      <c r="FU173" s="2">
        <f t="shared" si="225"/>
        <v>0.99990385947037752</v>
      </c>
      <c r="FW173" s="2">
        <f t="shared" si="216"/>
        <v>0.20674479802988169</v>
      </c>
      <c r="FX173" s="2">
        <f t="shared" si="216"/>
        <v>0.17028705882106701</v>
      </c>
      <c r="FY173" s="2">
        <f t="shared" si="216"/>
        <v>0.23278641566497704</v>
      </c>
      <c r="FZ173" s="2">
        <f t="shared" si="216"/>
        <v>0.19692455044161372</v>
      </c>
      <c r="GA173" s="2">
        <f t="shared" si="216"/>
        <v>0.19614256762719462</v>
      </c>
      <c r="GB173" s="2">
        <f t="shared" si="216"/>
        <v>0.22632866061778875</v>
      </c>
      <c r="GC173" s="2">
        <f t="shared" si="216"/>
        <v>0.21799940670046616</v>
      </c>
      <c r="GD173" s="2">
        <f t="shared" si="216"/>
        <v>0.25849068179080137</v>
      </c>
      <c r="GE173" s="2">
        <f t="shared" si="216"/>
        <v>0.31921075252554276</v>
      </c>
      <c r="GF173" s="2">
        <f t="shared" si="216"/>
        <v>0.29958859217841333</v>
      </c>
      <c r="GG173" s="2">
        <f t="shared" si="216"/>
        <v>0.25691102471387639</v>
      </c>
      <c r="GH173" s="2">
        <f t="shared" si="216"/>
        <v>0.21944692138346217</v>
      </c>
      <c r="GI173" s="2">
        <f t="shared" si="216"/>
        <v>0.2331431233166186</v>
      </c>
      <c r="GJ173" s="2">
        <f t="shared" si="216"/>
        <v>0.18605710940530573</v>
      </c>
      <c r="GK173" s="2">
        <f t="shared" si="216"/>
        <v>0.15962774850888731</v>
      </c>
      <c r="GM173" s="86">
        <f t="shared" si="217"/>
        <v>1.9776801579063084E-134</v>
      </c>
      <c r="GN173" s="86">
        <f t="shared" si="217"/>
        <v>2.6066491030985392E-172</v>
      </c>
      <c r="GO173" s="86">
        <f t="shared" si="217"/>
        <v>0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7.112319572521812E-198</v>
      </c>
      <c r="GY173" s="86">
        <f t="shared" si="217"/>
        <v>2.2136868257412578E-197</v>
      </c>
      <c r="GZ173" s="86">
        <f t="shared" si="217"/>
        <v>4.0554750545197702E-250</v>
      </c>
      <c r="HA173" s="86">
        <f t="shared" si="217"/>
        <v>3.7314564927399616E-256</v>
      </c>
      <c r="HC173" s="86">
        <f t="shared" si="181"/>
        <v>1.1240676099594245E-96</v>
      </c>
      <c r="HD173" s="86">
        <f t="shared" si="181"/>
        <v>5.560523054435336E-160</v>
      </c>
      <c r="HE173" s="86">
        <f t="shared" si="181"/>
        <v>8.7784429464591245E-212</v>
      </c>
      <c r="HF173" s="86">
        <f t="shared" si="180"/>
        <v>3.2636767863476657E-251</v>
      </c>
      <c r="HG173" s="86">
        <f t="shared" si="180"/>
        <v>1.2970942277680472E-112</v>
      </c>
      <c r="HH173" s="86">
        <f t="shared" si="180"/>
        <v>1.2950124518495201E-236</v>
      </c>
      <c r="HI173" s="86">
        <f t="shared" si="180"/>
        <v>1.2869238445864261E-202</v>
      </c>
      <c r="HJ173" s="86">
        <f t="shared" si="180"/>
        <v>1.3428192999687813E-234</v>
      </c>
      <c r="HK173" s="86">
        <f t="shared" si="180"/>
        <v>1.0510078292511868E-212</v>
      </c>
      <c r="HL173" s="86">
        <f t="shared" si="180"/>
        <v>1.4900743176429391E-238</v>
      </c>
      <c r="HM173" s="86">
        <f t="shared" si="180"/>
        <v>4.7528614180781531E-180</v>
      </c>
      <c r="HN173" s="86">
        <f t="shared" si="180"/>
        <v>9.4049921781941919E-177</v>
      </c>
      <c r="HO173" s="86">
        <f t="shared" si="226"/>
        <v>3.1112861581883981E-125</v>
      </c>
      <c r="HP173" s="86">
        <f t="shared" si="226"/>
        <v>4.2823726390763551E-125</v>
      </c>
      <c r="HQ173" s="86">
        <f t="shared" si="226"/>
        <v>6.1309443059453443E-157</v>
      </c>
      <c r="HS173" s="86">
        <f t="shared" si="218"/>
        <v>1.8482459301259863E-4</v>
      </c>
      <c r="HT173" s="86">
        <f t="shared" si="218"/>
        <v>1.4953182462053944E-5</v>
      </c>
      <c r="HU173" s="86">
        <f t="shared" si="218"/>
        <v>3.9981016166079713E-6</v>
      </c>
      <c r="HV173" s="86">
        <f t="shared" si="218"/>
        <v>4.9740008917686374E-5</v>
      </c>
      <c r="HW173" s="86">
        <f t="shared" si="218"/>
        <v>2.63057828097764E-7</v>
      </c>
      <c r="HX173" s="86">
        <f t="shared" si="218"/>
        <v>9.3987329169589589E-7</v>
      </c>
      <c r="HY173" s="86">
        <f t="shared" si="218"/>
        <v>2.3494653333607166E-6</v>
      </c>
      <c r="HZ173" s="86">
        <f t="shared" si="218"/>
        <v>1.5337565870828251E-7</v>
      </c>
      <c r="IA173" s="86">
        <f t="shared" si="218"/>
        <v>6.1829482651424071E-9</v>
      </c>
      <c r="IB173" s="86">
        <f t="shared" si="218"/>
        <v>2.282434274328774E-9</v>
      </c>
      <c r="IC173" s="86">
        <f t="shared" si="218"/>
        <v>9.3211649699371413E-8</v>
      </c>
      <c r="ID173" s="86">
        <f t="shared" si="218"/>
        <v>2.4651969551340426E-5</v>
      </c>
      <c r="IE173" s="86">
        <f t="shared" si="218"/>
        <v>3.5332914268443747E-6</v>
      </c>
      <c r="IF173" s="86">
        <f t="shared" si="218"/>
        <v>3.3049702604742639E-8</v>
      </c>
      <c r="IG173" s="86">
        <f t="shared" si="218"/>
        <v>5.6832110320635921E-5</v>
      </c>
      <c r="II173" s="86">
        <f t="shared" si="219"/>
        <v>1.251666384557959E-4</v>
      </c>
      <c r="IJ173" s="86">
        <f t="shared" si="219"/>
        <v>7.2384536386247851E-8</v>
      </c>
      <c r="IK173" s="86">
        <f t="shared" si="219"/>
        <v>2.0396328646830197E-4</v>
      </c>
      <c r="IL173" s="86">
        <f t="shared" si="219"/>
        <v>2.6995766878660792E-5</v>
      </c>
      <c r="IM173" s="86">
        <f t="shared" si="219"/>
        <v>7.7503881537039385E-8</v>
      </c>
      <c r="IN173" s="86">
        <f t="shared" si="219"/>
        <v>4.0591822824503274E-5</v>
      </c>
      <c r="IO173" s="86">
        <f t="shared" si="219"/>
        <v>3.7491401222857182E-5</v>
      </c>
      <c r="IP173" s="86">
        <f t="shared" si="219"/>
        <v>3.7462788755595851E-4</v>
      </c>
      <c r="IQ173" s="86">
        <f t="shared" si="219"/>
        <v>1.0489484200103092E-2</v>
      </c>
      <c r="IR173" s="86">
        <f t="shared" si="219"/>
        <v>2.8596362582356026E-3</v>
      </c>
      <c r="IS173" s="86">
        <f t="shared" si="219"/>
        <v>2.9116831980072661E-4</v>
      </c>
      <c r="IT173" s="86">
        <f t="shared" si="219"/>
        <v>1.2481714954775544E-4</v>
      </c>
      <c r="IU173" s="86">
        <f t="shared" si="219"/>
        <v>1.3315328812967925E-4</v>
      </c>
      <c r="IV173" s="86">
        <f t="shared" si="219"/>
        <v>5.2667928226304687E-4</v>
      </c>
      <c r="IW173" s="86">
        <f t="shared" si="219"/>
        <v>1.1357992808354759E-4</v>
      </c>
      <c r="IY173" s="86">
        <f t="shared" si="220"/>
        <v>3.0999123146839449E-4</v>
      </c>
      <c r="IZ173" s="86">
        <f t="shared" si="220"/>
        <v>1.5025566998440191E-5</v>
      </c>
      <c r="JA173" s="86">
        <f t="shared" si="220"/>
        <v>2.0796138808490993E-4</v>
      </c>
      <c r="JB173" s="86">
        <f t="shared" si="220"/>
        <v>7.673577579634717E-5</v>
      </c>
      <c r="JC173" s="86">
        <f t="shared" si="220"/>
        <v>3.4056170963480337E-7</v>
      </c>
      <c r="JD173" s="86">
        <f t="shared" si="220"/>
        <v>4.1531696116199168E-5</v>
      </c>
      <c r="JE173" s="86">
        <f t="shared" si="220"/>
        <v>3.98408665562179E-5</v>
      </c>
      <c r="JF173" s="86">
        <f t="shared" si="220"/>
        <v>3.7478126321466678E-4</v>
      </c>
      <c r="JG173" s="86">
        <f t="shared" si="220"/>
        <v>1.0489490383051357E-2</v>
      </c>
      <c r="JH173" s="86">
        <f t="shared" si="220"/>
        <v>2.8596385406698768E-3</v>
      </c>
      <c r="JI173" s="86">
        <f t="shared" si="220"/>
        <v>2.91261531450426E-4</v>
      </c>
      <c r="JJ173" s="86">
        <f t="shared" si="220"/>
        <v>1.4946911909909588E-4</v>
      </c>
      <c r="JK173" s="86">
        <f t="shared" si="220"/>
        <v>1.3668657955652361E-4</v>
      </c>
      <c r="JL173" s="86">
        <f t="shared" si="220"/>
        <v>5.2671233196565162E-4</v>
      </c>
      <c r="JM173" s="86">
        <f t="shared" si="220"/>
        <v>1.704120384041835E-4</v>
      </c>
    </row>
    <row r="174" spans="2:273" x14ac:dyDescent="0.25">
      <c r="B174" s="2">
        <v>147</v>
      </c>
      <c r="C174" s="37">
        <v>42.103000000000002</v>
      </c>
      <c r="D174" s="37">
        <v>46.645000000000003</v>
      </c>
      <c r="E174" s="37">
        <v>46.661000000000001</v>
      </c>
      <c r="F174" s="37">
        <v>47.468000000000004</v>
      </c>
      <c r="G174" s="37">
        <v>44.984000000000002</v>
      </c>
      <c r="H174" s="37">
        <v>40.902000000000001</v>
      </c>
      <c r="I174" s="37">
        <v>41.786999999999999</v>
      </c>
      <c r="J174" s="37">
        <v>41.393000000000001</v>
      </c>
      <c r="K174" s="37">
        <v>44.59</v>
      </c>
      <c r="L174" s="37">
        <v>44.393000000000001</v>
      </c>
      <c r="M174" s="37">
        <v>43.033000000000001</v>
      </c>
      <c r="N174" s="37">
        <v>41.984000000000002</v>
      </c>
      <c r="O174" s="37">
        <v>42.475000000000001</v>
      </c>
      <c r="P174" s="37">
        <v>42.197000000000003</v>
      </c>
      <c r="Q174" s="37">
        <v>44.311</v>
      </c>
      <c r="S174" s="4">
        <f t="shared" si="221"/>
        <v>44.258112058359224</v>
      </c>
      <c r="T174" s="4">
        <f t="shared" si="221"/>
        <v>45.177280000474752</v>
      </c>
      <c r="U174" s="4">
        <f t="shared" si="221"/>
        <v>46.182557957861391</v>
      </c>
      <c r="V174" s="4">
        <f t="shared" si="221"/>
        <v>46.332608940867139</v>
      </c>
      <c r="W174" s="4">
        <f t="shared" si="221"/>
        <v>44.754734135473797</v>
      </c>
      <c r="X174" s="4">
        <f t="shared" si="221"/>
        <v>42.161487348322829</v>
      </c>
      <c r="Y174" s="4">
        <f t="shared" si="221"/>
        <v>42.006749613793019</v>
      </c>
      <c r="Z174" s="4">
        <f t="shared" si="221"/>
        <v>40.728275105996573</v>
      </c>
      <c r="AA174" s="4">
        <f t="shared" si="221"/>
        <v>46.439259404972397</v>
      </c>
      <c r="AB174" s="4">
        <f t="shared" si="221"/>
        <v>44.626946109041761</v>
      </c>
      <c r="AC174" s="4">
        <f t="shared" si="221"/>
        <v>41.901661035941189</v>
      </c>
      <c r="AD174" s="4">
        <f t="shared" si="221"/>
        <v>41.97959765251921</v>
      </c>
      <c r="AE174" s="4">
        <f t="shared" si="221"/>
        <v>43.121449725892369</v>
      </c>
      <c r="AF174" s="4">
        <f t="shared" si="221"/>
        <v>43.588024277667579</v>
      </c>
      <c r="AG174" s="4">
        <f t="shared" si="221"/>
        <v>46.921209517128929</v>
      </c>
      <c r="AI174" s="4">
        <f t="shared" si="222"/>
        <v>-2.1551120583592223</v>
      </c>
      <c r="AJ174" s="4">
        <f t="shared" si="222"/>
        <v>1.4677199995252508</v>
      </c>
      <c r="AK174" s="4">
        <f t="shared" si="222"/>
        <v>0.47844204213861019</v>
      </c>
      <c r="AL174" s="4">
        <f t="shared" si="222"/>
        <v>1.1353910591328642</v>
      </c>
      <c r="AM174" s="4">
        <f t="shared" si="222"/>
        <v>0.22926586452620512</v>
      </c>
      <c r="AN174" s="4">
        <f t="shared" si="222"/>
        <v>-1.2594873483228284</v>
      </c>
      <c r="AO174" s="4">
        <f t="shared" si="222"/>
        <v>-0.21974961379302016</v>
      </c>
      <c r="AP174" s="4">
        <f t="shared" si="222"/>
        <v>0.66472489400342738</v>
      </c>
      <c r="AQ174" s="4">
        <f t="shared" si="222"/>
        <v>-1.8492594049723934</v>
      </c>
      <c r="AR174" s="4">
        <f t="shared" si="222"/>
        <v>-0.23394610904176005</v>
      </c>
      <c r="AS174" s="4">
        <f t="shared" si="222"/>
        <v>1.1313389640588127</v>
      </c>
      <c r="AT174" s="4">
        <f t="shared" si="222"/>
        <v>4.4023474807914909E-3</v>
      </c>
      <c r="AU174" s="4">
        <f t="shared" si="222"/>
        <v>-0.64644972589236716</v>
      </c>
      <c r="AV174" s="4">
        <f t="shared" si="222"/>
        <v>-1.3910242776675759</v>
      </c>
      <c r="AW174" s="4">
        <f t="shared" si="222"/>
        <v>-2.6102095171289292</v>
      </c>
      <c r="AY174" s="2">
        <f t="shared" si="214"/>
        <v>44.258112058359224</v>
      </c>
      <c r="AZ174" s="2">
        <f t="shared" si="214"/>
        <v>45.177270872874196</v>
      </c>
      <c r="BA174" s="2">
        <f t="shared" si="214"/>
        <v>46.160856368701765</v>
      </c>
      <c r="BB174" s="2">
        <f t="shared" si="214"/>
        <v>46.328864805793501</v>
      </c>
      <c r="BC174" s="2">
        <f t="shared" si="214"/>
        <v>44.754694758968803</v>
      </c>
      <c r="BD174" s="2">
        <f t="shared" si="214"/>
        <v>42.148741058685708</v>
      </c>
      <c r="BE174" s="2">
        <f t="shared" si="214"/>
        <v>41.997114511394173</v>
      </c>
      <c r="BF174" s="2">
        <f t="shared" si="214"/>
        <v>40.629664025662166</v>
      </c>
      <c r="BG174" s="2">
        <f t="shared" si="214"/>
        <v>44.791300896210927</v>
      </c>
      <c r="BH174" s="2">
        <f t="shared" si="214"/>
        <v>43.907017272723252</v>
      </c>
      <c r="BI174" s="2">
        <f t="shared" si="214"/>
        <v>41.804461401829002</v>
      </c>
      <c r="BJ174" s="2">
        <f t="shared" si="214"/>
        <v>41.934277028150049</v>
      </c>
      <c r="BK174" s="2">
        <f t="shared" si="214"/>
        <v>43.051097411207934</v>
      </c>
      <c r="BL174" s="2">
        <f t="shared" si="214"/>
        <v>43.376644779341646</v>
      </c>
      <c r="BM174" s="2">
        <f t="shared" si="214"/>
        <v>46.815478363098634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>
        <f t="shared" si="215"/>
        <v>42.103000000000002</v>
      </c>
      <c r="CF174" s="2">
        <f t="shared" si="215"/>
        <v>46.645000000000003</v>
      </c>
      <c r="CG174" s="2">
        <f t="shared" si="215"/>
        <v>46.661000000000001</v>
      </c>
      <c r="CH174" s="2">
        <f t="shared" si="215"/>
        <v>47.468000000000004</v>
      </c>
      <c r="CI174" s="2">
        <f t="shared" si="215"/>
        <v>44.984000000000002</v>
      </c>
      <c r="CJ174" s="2">
        <f t="shared" si="215"/>
        <v>40.902000000000001</v>
      </c>
      <c r="CK174" s="2">
        <f t="shared" si="215"/>
        <v>41.786999999999999</v>
      </c>
      <c r="CL174" s="2">
        <f t="shared" si="215"/>
        <v>41.393000000000001</v>
      </c>
      <c r="CM174" s="2" t="str">
        <f t="shared" si="215"/>
        <v/>
      </c>
      <c r="CN174" s="2">
        <f t="shared" si="215"/>
        <v>44.393000000000001</v>
      </c>
      <c r="CO174" s="2">
        <f t="shared" si="215"/>
        <v>43.033000000000001</v>
      </c>
      <c r="CP174" s="2">
        <f t="shared" si="215"/>
        <v>41.984000000000002</v>
      </c>
      <c r="CQ174" s="2">
        <f t="shared" si="215"/>
        <v>42.475000000000001</v>
      </c>
      <c r="CR174" s="2">
        <f t="shared" si="215"/>
        <v>42.197000000000003</v>
      </c>
      <c r="CS174" s="2">
        <f t="shared" si="215"/>
        <v>44.311</v>
      </c>
      <c r="CU174" s="2">
        <f t="shared" si="197"/>
        <v>42.103000000000002</v>
      </c>
      <c r="CV174" s="2">
        <f t="shared" si="198"/>
        <v>46.645000000000003</v>
      </c>
      <c r="CW174" s="2">
        <f t="shared" si="199"/>
        <v>46.661000000000001</v>
      </c>
      <c r="CX174" s="2">
        <f t="shared" si="200"/>
        <v>47.468000000000004</v>
      </c>
      <c r="CY174" s="2">
        <f t="shared" si="201"/>
        <v>44.984000000000002</v>
      </c>
      <c r="CZ174" s="2">
        <f t="shared" si="202"/>
        <v>40.902000000000001</v>
      </c>
      <c r="DA174" s="2">
        <f t="shared" si="203"/>
        <v>41.786999999999999</v>
      </c>
      <c r="DB174" s="2">
        <f t="shared" si="204"/>
        <v>41.393000000000001</v>
      </c>
      <c r="DC174" s="2" t="str">
        <f t="shared" si="205"/>
        <v/>
      </c>
      <c r="DD174" s="2">
        <f t="shared" si="206"/>
        <v>44.393000000000001</v>
      </c>
      <c r="DE174" s="2">
        <f t="shared" si="207"/>
        <v>43.033000000000001</v>
      </c>
      <c r="DF174" s="2">
        <f t="shared" si="208"/>
        <v>41.984000000000002</v>
      </c>
      <c r="DG174" s="2">
        <f t="shared" si="209"/>
        <v>42.475000000000001</v>
      </c>
      <c r="DH174" s="2">
        <f t="shared" si="210"/>
        <v>42.197000000000003</v>
      </c>
      <c r="DI174" s="2">
        <f t="shared" si="211"/>
        <v>44.311</v>
      </c>
      <c r="DK174" s="2">
        <f t="shared" si="223"/>
        <v>57.01421400210679</v>
      </c>
      <c r="DL174" s="2">
        <f t="shared" si="223"/>
        <v>82.364287878787877</v>
      </c>
      <c r="DM174" s="2">
        <f t="shared" si="223"/>
        <v>127.72155877378434</v>
      </c>
      <c r="DN174" s="2">
        <f t="shared" si="223"/>
        <v>115.47765574348134</v>
      </c>
      <c r="DO174" s="2">
        <f t="shared" si="223"/>
        <v>85.786767441860462</v>
      </c>
      <c r="DP174" s="2">
        <f t="shared" si="223"/>
        <v>93.641087108013934</v>
      </c>
      <c r="DQ174" s="2">
        <f t="shared" si="223"/>
        <v>104.1761562971912</v>
      </c>
      <c r="DR174" s="2">
        <f t="shared" si="223"/>
        <v>103.35726846689894</v>
      </c>
      <c r="DS174" s="2">
        <f t="shared" si="223"/>
        <v>84.463613414634125</v>
      </c>
      <c r="DT174" s="2">
        <f t="shared" si="223"/>
        <v>109.12344129554657</v>
      </c>
      <c r="DU174" s="2">
        <f t="shared" si="223"/>
        <v>87.002485178236412</v>
      </c>
      <c r="DV174" s="2">
        <f t="shared" si="223"/>
        <v>100.4728700807606</v>
      </c>
      <c r="DW174" s="2">
        <f t="shared" si="223"/>
        <v>99.672325279371762</v>
      </c>
      <c r="DX174" s="2">
        <f t="shared" si="223"/>
        <v>70.994350511843976</v>
      </c>
      <c r="DY174" s="2">
        <f t="shared" si="223"/>
        <v>57.845631881533095</v>
      </c>
      <c r="EA174" s="2">
        <f t="shared" si="213"/>
        <v>44.485539191902966</v>
      </c>
      <c r="EB174" s="2">
        <f t="shared" si="213"/>
        <v>45.322388101368375</v>
      </c>
      <c r="EC174" s="2">
        <f t="shared" si="213"/>
        <v>46.412679622535762</v>
      </c>
      <c r="ED174" s="2">
        <f t="shared" si="213"/>
        <v>46.442120012299242</v>
      </c>
      <c r="EE174" s="2">
        <f t="shared" si="213"/>
        <v>44.72294164103927</v>
      </c>
      <c r="EF174" s="2">
        <f t="shared" si="213"/>
        <v>41.767389142331325</v>
      </c>
      <c r="EG174" s="2">
        <f t="shared" si="213"/>
        <v>41.980902944429232</v>
      </c>
      <c r="EH174" s="2">
        <f t="shared" si="213"/>
        <v>40.171525312066578</v>
      </c>
      <c r="EI174" s="2">
        <f t="shared" si="213"/>
        <v>45.167650579316273</v>
      </c>
      <c r="EJ174" s="2">
        <f t="shared" si="213"/>
        <v>44.111711437377167</v>
      </c>
      <c r="EK174" s="2">
        <f t="shared" si="212"/>
        <v>41.733997596408749</v>
      </c>
      <c r="EL174" s="2">
        <f t="shared" si="179"/>
        <v>41.721915852761832</v>
      </c>
      <c r="EM174" s="2">
        <f t="shared" si="179"/>
        <v>42.825932020615824</v>
      </c>
      <c r="EN174" s="2">
        <f t="shared" si="179"/>
        <v>43.293175654155533</v>
      </c>
      <c r="EO174" s="2">
        <f t="shared" si="179"/>
        <v>47.002793707929413</v>
      </c>
      <c r="EQ174" s="2">
        <f t="shared" si="224"/>
        <v>43.458525054249961</v>
      </c>
      <c r="ER174" s="2">
        <f t="shared" si="224"/>
        <v>44.517383593645711</v>
      </c>
      <c r="ES174" s="2">
        <f t="shared" si="224"/>
        <v>45.380061897515098</v>
      </c>
      <c r="ET174" s="2">
        <f t="shared" si="224"/>
        <v>45.883756933140219</v>
      </c>
      <c r="EU174" s="2">
        <f t="shared" si="224"/>
        <v>44.858068177553022</v>
      </c>
      <c r="EV174" s="2">
        <f t="shared" si="224"/>
        <v>43.320566845233714</v>
      </c>
      <c r="EW174" s="2">
        <f t="shared" si="224"/>
        <v>42.029828938486851</v>
      </c>
      <c r="EX174" s="2">
        <f t="shared" si="224"/>
        <v>41.809715927834404</v>
      </c>
      <c r="EY174" s="2">
        <f t="shared" si="224"/>
        <v>44.050010461483261</v>
      </c>
      <c r="EZ174" s="2">
        <f t="shared" si="224"/>
        <v>43.452204786666698</v>
      </c>
      <c r="FA174" s="2">
        <f t="shared" si="224"/>
        <v>41.975914524384208</v>
      </c>
      <c r="FB174" s="2">
        <f t="shared" si="224"/>
        <v>42.601275647093964</v>
      </c>
      <c r="FC174" s="2">
        <f t="shared" si="224"/>
        <v>43.70829774072773</v>
      </c>
      <c r="FD174" s="2">
        <f t="shared" si="224"/>
        <v>43.697484722255133</v>
      </c>
      <c r="FE174" s="2">
        <f t="shared" si="224"/>
        <v>45.910596469601501</v>
      </c>
      <c r="FG174" s="2">
        <f t="shared" si="225"/>
        <v>0.9999333610199731</v>
      </c>
      <c r="FH174" s="2">
        <f t="shared" si="225"/>
        <v>0.99992547496697748</v>
      </c>
      <c r="FI174" s="2">
        <f t="shared" si="225"/>
        <v>0.99992672347422196</v>
      </c>
      <c r="FJ174" s="2">
        <f t="shared" si="225"/>
        <v>0.99992669547973478</v>
      </c>
      <c r="FK174" s="2">
        <f t="shared" si="225"/>
        <v>0.99992130027179749</v>
      </c>
      <c r="FL174" s="2">
        <f t="shared" si="225"/>
        <v>0.99992009349890609</v>
      </c>
      <c r="FM174" s="2">
        <f t="shared" si="225"/>
        <v>0.99992350525096918</v>
      </c>
      <c r="FN174" s="2">
        <f t="shared" si="225"/>
        <v>0.99991889123108435</v>
      </c>
      <c r="FO174" s="2">
        <f t="shared" si="225"/>
        <v>0.99991995066733153</v>
      </c>
      <c r="FP174" s="2">
        <f t="shared" si="225"/>
        <v>0.99990981873095053</v>
      </c>
      <c r="FQ174" s="2">
        <f t="shared" si="225"/>
        <v>0.99991241770162309</v>
      </c>
      <c r="FR174" s="2">
        <f t="shared" si="225"/>
        <v>0.99991221266118557</v>
      </c>
      <c r="FS174" s="2">
        <f t="shared" si="225"/>
        <v>0.99991973626371367</v>
      </c>
      <c r="FT174" s="2">
        <f t="shared" si="225"/>
        <v>0.99991186294740442</v>
      </c>
      <c r="FU174" s="2">
        <f t="shared" si="225"/>
        <v>0.99991231805315284</v>
      </c>
      <c r="FW174" s="2">
        <f t="shared" si="216"/>
        <v>0.22225792546130044</v>
      </c>
      <c r="FX174" s="2">
        <f t="shared" si="216"/>
        <v>0.18369807358799903</v>
      </c>
      <c r="FY174" s="2">
        <f t="shared" si="216"/>
        <v>0.24963864145170492</v>
      </c>
      <c r="FZ174" s="2">
        <f t="shared" si="216"/>
        <v>0.21189764823270216</v>
      </c>
      <c r="GA174" s="2">
        <f t="shared" si="216"/>
        <v>0.21107183485862854</v>
      </c>
      <c r="GB174" s="2">
        <f t="shared" si="216"/>
        <v>0.24286137377987391</v>
      </c>
      <c r="GC174" s="2">
        <f t="shared" si="216"/>
        <v>0.23410779667179463</v>
      </c>
      <c r="GD174" s="2">
        <f t="shared" si="216"/>
        <v>0.27653301843811873</v>
      </c>
      <c r="GE174" s="2">
        <f t="shared" si="216"/>
        <v>0.3395505338898146</v>
      </c>
      <c r="GF174" s="2">
        <f t="shared" si="216"/>
        <v>0.31926441489073537</v>
      </c>
      <c r="GG174" s="2">
        <f t="shared" si="216"/>
        <v>0.27488397686885785</v>
      </c>
      <c r="GH174" s="2">
        <f t="shared" si="216"/>
        <v>0.23563004221850295</v>
      </c>
      <c r="GI174" s="2">
        <f t="shared" si="216"/>
        <v>0.25001275734825745</v>
      </c>
      <c r="GJ174" s="2">
        <f t="shared" si="216"/>
        <v>0.2004101111597088</v>
      </c>
      <c r="GK174" s="2">
        <f t="shared" si="216"/>
        <v>0.17237368799743233</v>
      </c>
      <c r="GM174" s="86">
        <f t="shared" si="217"/>
        <v>1.010823554893854E-137</v>
      </c>
      <c r="GN174" s="86">
        <f t="shared" si="217"/>
        <v>1.3984065619761311E-176</v>
      </c>
      <c r="GO174" s="86">
        <f t="shared" si="217"/>
        <v>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9.8196842114349912E-203</v>
      </c>
      <c r="GY174" s="86">
        <f t="shared" si="217"/>
        <v>3.3644428527307636E-202</v>
      </c>
      <c r="GZ174" s="86">
        <f t="shared" si="217"/>
        <v>2.9514434119263693E-256</v>
      </c>
      <c r="HA174" s="86">
        <f t="shared" si="217"/>
        <v>2.0007027531287067E-262</v>
      </c>
      <c r="HC174" s="86">
        <f t="shared" si="181"/>
        <v>3.8603464195486432E-100</v>
      </c>
      <c r="HD174" s="86">
        <f t="shared" si="181"/>
        <v>9.9777681877011111E-166</v>
      </c>
      <c r="HE174" s="86">
        <f t="shared" si="181"/>
        <v>3.0477092685860827E-219</v>
      </c>
      <c r="HF174" s="86">
        <f t="shared" si="180"/>
        <v>4.0289795462973454E-260</v>
      </c>
      <c r="HG174" s="86">
        <f t="shared" si="180"/>
        <v>1.590698522629606E-116</v>
      </c>
      <c r="HH174" s="86">
        <f t="shared" si="180"/>
        <v>7.7620000411501178E-245</v>
      </c>
      <c r="HI174" s="86">
        <f t="shared" si="180"/>
        <v>1.157436292952059E-209</v>
      </c>
      <c r="HJ174" s="86">
        <f t="shared" si="180"/>
        <v>1.133726366427621E-242</v>
      </c>
      <c r="HK174" s="86">
        <f t="shared" si="180"/>
        <v>6.3565520365125036E-220</v>
      </c>
      <c r="HL174" s="86">
        <f t="shared" si="180"/>
        <v>1.3823748919595787E-246</v>
      </c>
      <c r="HM174" s="86">
        <f t="shared" si="180"/>
        <v>3.3385259371819761E-186</v>
      </c>
      <c r="HN174" s="86">
        <f t="shared" si="180"/>
        <v>5.137758867181513E-183</v>
      </c>
      <c r="HO174" s="86">
        <f t="shared" si="226"/>
        <v>1.3192409271785324E-129</v>
      </c>
      <c r="HP174" s="86">
        <f t="shared" si="226"/>
        <v>1.6738881636201546E-129</v>
      </c>
      <c r="HQ174" s="86">
        <f t="shared" si="226"/>
        <v>1.9594326490757382E-162</v>
      </c>
      <c r="HS174" s="86">
        <f t="shared" si="218"/>
        <v>7.2408633675885028E-5</v>
      </c>
      <c r="HT174" s="86">
        <f t="shared" si="218"/>
        <v>4.1679583291772676E-6</v>
      </c>
      <c r="HU174" s="86">
        <f t="shared" si="218"/>
        <v>1.1629195356215872E-6</v>
      </c>
      <c r="HV174" s="86">
        <f t="shared" si="218"/>
        <v>1.7316232595528949E-5</v>
      </c>
      <c r="HW174" s="86">
        <f t="shared" si="218"/>
        <v>4.9124925342523181E-8</v>
      </c>
      <c r="HX174" s="86">
        <f t="shared" si="218"/>
        <v>2.3122176721080652E-7</v>
      </c>
      <c r="HY174" s="86">
        <f t="shared" si="218"/>
        <v>6.3492793954560047E-7</v>
      </c>
      <c r="HZ174" s="86">
        <f t="shared" si="218"/>
        <v>3.3932724909765215E-8</v>
      </c>
      <c r="IA174" s="86">
        <f t="shared" si="218"/>
        <v>1.1839498898516966E-9</v>
      </c>
      <c r="IB174" s="86">
        <f t="shared" si="218"/>
        <v>3.8909974094397594E-10</v>
      </c>
      <c r="IC174" s="86">
        <f t="shared" si="218"/>
        <v>1.9801218339399623E-8</v>
      </c>
      <c r="ID174" s="86">
        <f t="shared" si="218"/>
        <v>8.1557366868886163E-6</v>
      </c>
      <c r="IE174" s="86">
        <f t="shared" si="218"/>
        <v>9.8257380487175167E-7</v>
      </c>
      <c r="IF174" s="86">
        <f t="shared" si="218"/>
        <v>4.1718324663412107E-9</v>
      </c>
      <c r="IG174" s="86">
        <f t="shared" si="218"/>
        <v>1.5607510356728915E-5</v>
      </c>
      <c r="II174" s="86">
        <f t="shared" si="219"/>
        <v>3.5217134568922808E-4</v>
      </c>
      <c r="IJ174" s="86">
        <f t="shared" si="219"/>
        <v>3.9375423175476505E-7</v>
      </c>
      <c r="IK174" s="86">
        <f t="shared" si="219"/>
        <v>6.080599468454911E-4</v>
      </c>
      <c r="IL174" s="86">
        <f t="shared" si="219"/>
        <v>8.7592397007152614E-5</v>
      </c>
      <c r="IM174" s="86">
        <f t="shared" si="219"/>
        <v>5.112604548616738E-7</v>
      </c>
      <c r="IN174" s="86">
        <f t="shared" si="219"/>
        <v>1.465273314639589E-4</v>
      </c>
      <c r="IO174" s="86">
        <f t="shared" si="219"/>
        <v>1.3052239721999761E-4</v>
      </c>
      <c r="IP174" s="86">
        <f t="shared" si="219"/>
        <v>1.1636312743853101E-3</v>
      </c>
      <c r="IQ174" s="86">
        <f t="shared" si="219"/>
        <v>2.3961768202268145E-2</v>
      </c>
      <c r="IR174" s="86">
        <f t="shared" si="219"/>
        <v>7.7356192979251238E-3</v>
      </c>
      <c r="IS174" s="86">
        <f t="shared" si="219"/>
        <v>9.3326944820318575E-4</v>
      </c>
      <c r="IT174" s="86">
        <f t="shared" si="219"/>
        <v>3.7292108272947926E-4</v>
      </c>
      <c r="IU174" s="86">
        <f t="shared" si="219"/>
        <v>4.2248371716202483E-4</v>
      </c>
      <c r="IV174" s="86">
        <f t="shared" si="219"/>
        <v>1.1521969474193562E-3</v>
      </c>
      <c r="IW174" s="86">
        <f t="shared" si="219"/>
        <v>2.668001890827773E-4</v>
      </c>
      <c r="IY174" s="86">
        <f t="shared" si="220"/>
        <v>4.2457997936511311E-4</v>
      </c>
      <c r="IZ174" s="86">
        <f t="shared" si="220"/>
        <v>4.5617125609320324E-6</v>
      </c>
      <c r="JA174" s="86">
        <f t="shared" si="220"/>
        <v>6.0922286638111266E-4</v>
      </c>
      <c r="JB174" s="86">
        <f t="shared" si="220"/>
        <v>1.0490862960268156E-4</v>
      </c>
      <c r="JC174" s="86">
        <f t="shared" si="220"/>
        <v>5.6038538020419696E-7</v>
      </c>
      <c r="JD174" s="86">
        <f t="shared" si="220"/>
        <v>1.467585532311697E-4</v>
      </c>
      <c r="JE174" s="86">
        <f t="shared" si="220"/>
        <v>1.3115732515954322E-4</v>
      </c>
      <c r="JF174" s="86">
        <f t="shared" si="220"/>
        <v>1.16366520711022E-3</v>
      </c>
      <c r="JG174" s="86">
        <f t="shared" si="220"/>
        <v>2.3961769386218034E-2</v>
      </c>
      <c r="JH174" s="86">
        <f t="shared" si="220"/>
        <v>7.735619687024865E-3</v>
      </c>
      <c r="JI174" s="86">
        <f t="shared" si="220"/>
        <v>9.3328924942152512E-4</v>
      </c>
      <c r="JJ174" s="86">
        <f t="shared" si="220"/>
        <v>3.8107681941636787E-4</v>
      </c>
      <c r="JK174" s="86">
        <f t="shared" si="220"/>
        <v>4.2346629096689657E-4</v>
      </c>
      <c r="JL174" s="86">
        <f t="shared" si="220"/>
        <v>1.1522011192518224E-3</v>
      </c>
      <c r="JM174" s="86">
        <f t="shared" si="220"/>
        <v>2.8240769943950624E-4</v>
      </c>
    </row>
    <row r="175" spans="2:273" x14ac:dyDescent="0.25">
      <c r="B175" s="2">
        <v>148</v>
      </c>
      <c r="C175" s="37">
        <v>41.966000000000001</v>
      </c>
      <c r="D175" s="37">
        <v>45</v>
      </c>
      <c r="E175" s="37">
        <v>42.677</v>
      </c>
      <c r="F175" s="37">
        <v>45.145000000000003</v>
      </c>
      <c r="G175" s="37">
        <v>46.194000000000003</v>
      </c>
      <c r="H175" s="37">
        <v>42.639000000000003</v>
      </c>
      <c r="I175" s="37">
        <v>41.097999999999999</v>
      </c>
      <c r="J175" s="37">
        <v>42.869</v>
      </c>
      <c r="K175" s="37">
        <v>46.835999999999999</v>
      </c>
      <c r="L175" s="37">
        <v>46.917999999999999</v>
      </c>
      <c r="M175" s="37">
        <v>43.639000000000003</v>
      </c>
      <c r="N175" s="37">
        <v>43.524999999999999</v>
      </c>
      <c r="O175" s="37">
        <v>42.311</v>
      </c>
      <c r="P175" s="37">
        <v>45.704999999999998</v>
      </c>
      <c r="Q175" s="37">
        <v>46.066000000000003</v>
      </c>
      <c r="S175" s="4">
        <f t="shared" si="221"/>
        <v>44.150929695936121</v>
      </c>
      <c r="T175" s="4">
        <f t="shared" si="221"/>
        <v>45.034940771562098</v>
      </c>
      <c r="U175" s="4">
        <f t="shared" si="221"/>
        <v>46.054452904652749</v>
      </c>
      <c r="V175" s="4">
        <f t="shared" si="221"/>
        <v>46.226772355802211</v>
      </c>
      <c r="W175" s="4">
        <f t="shared" si="221"/>
        <v>44.638218018960458</v>
      </c>
      <c r="X175" s="4">
        <f t="shared" si="221"/>
        <v>42.061292848918193</v>
      </c>
      <c r="Y175" s="4">
        <f t="shared" si="221"/>
        <v>41.878184310577659</v>
      </c>
      <c r="Z175" s="4">
        <f t="shared" si="221"/>
        <v>40.74792677862542</v>
      </c>
      <c r="AA175" s="4">
        <f t="shared" si="221"/>
        <v>47.748867093094347</v>
      </c>
      <c r="AB175" s="4">
        <f t="shared" si="221"/>
        <v>45.355418590208672</v>
      </c>
      <c r="AC175" s="4">
        <f t="shared" si="221"/>
        <v>41.917163894498394</v>
      </c>
      <c r="AD175" s="4">
        <f t="shared" si="221"/>
        <v>41.919852475751632</v>
      </c>
      <c r="AE175" s="4">
        <f t="shared" si="221"/>
        <v>43.108563478293817</v>
      </c>
      <c r="AF175" s="4">
        <f t="shared" si="221"/>
        <v>43.654958467363599</v>
      </c>
      <c r="AG175" s="4">
        <f t="shared" si="221"/>
        <v>46.921360821274561</v>
      </c>
      <c r="AI175" s="4">
        <f t="shared" si="222"/>
        <v>-2.1849296959361197</v>
      </c>
      <c r="AJ175" s="4">
        <f t="shared" si="222"/>
        <v>-3.4940771562098405E-2</v>
      </c>
      <c r="AK175" s="4">
        <f t="shared" si="222"/>
        <v>-3.3774529046527491</v>
      </c>
      <c r="AL175" s="4">
        <f t="shared" si="222"/>
        <v>-1.0817723558022081</v>
      </c>
      <c r="AM175" s="4">
        <f t="shared" si="222"/>
        <v>1.5557819810395443</v>
      </c>
      <c r="AN175" s="4">
        <f t="shared" si="222"/>
        <v>0.57770715108181037</v>
      </c>
      <c r="AO175" s="4">
        <f t="shared" si="222"/>
        <v>-0.7801843105776598</v>
      </c>
      <c r="AP175" s="4">
        <f t="shared" si="222"/>
        <v>2.12107322137458</v>
      </c>
      <c r="AQ175" s="4">
        <f t="shared" si="222"/>
        <v>-0.91286709309434855</v>
      </c>
      <c r="AR175" s="4">
        <f t="shared" si="222"/>
        <v>1.5625814097913278</v>
      </c>
      <c r="AS175" s="4">
        <f t="shared" si="222"/>
        <v>1.7218361055016089</v>
      </c>
      <c r="AT175" s="4">
        <f t="shared" si="222"/>
        <v>1.6051475242483662</v>
      </c>
      <c r="AU175" s="4">
        <f t="shared" si="222"/>
        <v>-0.79756347829381724</v>
      </c>
      <c r="AV175" s="4">
        <f t="shared" si="222"/>
        <v>2.0500415326363992</v>
      </c>
      <c r="AW175" s="4">
        <f t="shared" si="222"/>
        <v>-0.8553608212745587</v>
      </c>
      <c r="AY175" s="2">
        <f t="shared" si="214"/>
        <v>44.150929695936121</v>
      </c>
      <c r="AZ175" s="2">
        <f t="shared" si="214"/>
        <v>45.034898230610906</v>
      </c>
      <c r="BA175" s="2">
        <f t="shared" si="214"/>
        <v>45.999046051488705</v>
      </c>
      <c r="BB175" s="2">
        <f t="shared" si="214"/>
        <v>46.216185887741005</v>
      </c>
      <c r="BC175" s="2">
        <f t="shared" si="214"/>
        <v>44.63800244564851</v>
      </c>
      <c r="BD175" s="2">
        <f t="shared" si="214"/>
        <v>42.022309972880912</v>
      </c>
      <c r="BE175" s="2">
        <f t="shared" si="214"/>
        <v>41.849507100668518</v>
      </c>
      <c r="BF175" s="2">
        <f t="shared" si="214"/>
        <v>40.49192847306383</v>
      </c>
      <c r="BG175" s="2">
        <f t="shared" si="214"/>
        <v>44.694608082769903</v>
      </c>
      <c r="BH175" s="2">
        <f t="shared" si="214"/>
        <v>43.77207569835582</v>
      </c>
      <c r="BI175" s="2">
        <f t="shared" si="214"/>
        <v>41.65716948875248</v>
      </c>
      <c r="BJ175" s="2">
        <f t="shared" si="214"/>
        <v>41.802828366489621</v>
      </c>
      <c r="BK175" s="2">
        <f t="shared" si="214"/>
        <v>42.918431647233248</v>
      </c>
      <c r="BL175" s="2">
        <f t="shared" si="214"/>
        <v>43.237805282050957</v>
      </c>
      <c r="BM175" s="2">
        <f t="shared" si="214"/>
        <v>46.696037283564351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>
        <f t="shared" si="215"/>
        <v>41.966000000000001</v>
      </c>
      <c r="CF175" s="2">
        <f t="shared" si="215"/>
        <v>45</v>
      </c>
      <c r="CG175" s="2">
        <f t="shared" si="215"/>
        <v>42.677</v>
      </c>
      <c r="CH175" s="2">
        <f t="shared" si="215"/>
        <v>45.145000000000003</v>
      </c>
      <c r="CI175" s="2">
        <f t="shared" si="215"/>
        <v>46.194000000000003</v>
      </c>
      <c r="CJ175" s="2">
        <f t="shared" si="215"/>
        <v>42.639000000000003</v>
      </c>
      <c r="CK175" s="2">
        <f t="shared" si="215"/>
        <v>41.097999999999999</v>
      </c>
      <c r="CL175" s="2">
        <f t="shared" si="215"/>
        <v>42.869</v>
      </c>
      <c r="CM175" s="2" t="str">
        <f t="shared" si="215"/>
        <v/>
      </c>
      <c r="CN175" s="2" t="str">
        <f t="shared" si="215"/>
        <v/>
      </c>
      <c r="CO175" s="2">
        <f t="shared" si="215"/>
        <v>43.639000000000003</v>
      </c>
      <c r="CP175" s="2">
        <f t="shared" si="215"/>
        <v>43.524999999999999</v>
      </c>
      <c r="CQ175" s="2">
        <f t="shared" si="215"/>
        <v>42.311</v>
      </c>
      <c r="CR175" s="2">
        <f t="shared" si="215"/>
        <v>45.704999999999998</v>
      </c>
      <c r="CS175" s="2">
        <f t="shared" si="215"/>
        <v>46.066000000000003</v>
      </c>
      <c r="CU175" s="2">
        <f t="shared" si="197"/>
        <v>41.966000000000001</v>
      </c>
      <c r="CV175" s="2">
        <f t="shared" si="198"/>
        <v>45</v>
      </c>
      <c r="CW175" s="2">
        <f t="shared" si="199"/>
        <v>42.677</v>
      </c>
      <c r="CX175" s="2">
        <f t="shared" si="200"/>
        <v>45.145000000000003</v>
      </c>
      <c r="CY175" s="2">
        <f t="shared" si="201"/>
        <v>46.194000000000003</v>
      </c>
      <c r="CZ175" s="2">
        <f t="shared" si="202"/>
        <v>42.639000000000003</v>
      </c>
      <c r="DA175" s="2">
        <f t="shared" si="203"/>
        <v>41.097999999999999</v>
      </c>
      <c r="DB175" s="2">
        <f t="shared" si="204"/>
        <v>42.869</v>
      </c>
      <c r="DC175" s="2" t="str">
        <f t="shared" si="205"/>
        <v/>
      </c>
      <c r="DD175" s="2" t="str">
        <f t="shared" si="206"/>
        <v/>
      </c>
      <c r="DE175" s="2">
        <f t="shared" si="207"/>
        <v>43.639000000000003</v>
      </c>
      <c r="DF175" s="2">
        <f t="shared" si="208"/>
        <v>43.524999999999999</v>
      </c>
      <c r="DG175" s="2">
        <f t="shared" si="209"/>
        <v>42.311</v>
      </c>
      <c r="DH175" s="2">
        <f t="shared" si="210"/>
        <v>45.704999999999998</v>
      </c>
      <c r="DI175" s="2">
        <f t="shared" si="211"/>
        <v>46.066000000000003</v>
      </c>
      <c r="DK175" s="2">
        <f t="shared" si="223"/>
        <v>57.016981362936541</v>
      </c>
      <c r="DL175" s="2">
        <f t="shared" si="223"/>
        <v>82.520212121212111</v>
      </c>
      <c r="DM175" s="2">
        <f t="shared" si="223"/>
        <v>128.20658224101479</v>
      </c>
      <c r="DN175" s="2">
        <f t="shared" si="223"/>
        <v>115.85999436222693</v>
      </c>
      <c r="DO175" s="2">
        <f t="shared" si="223"/>
        <v>85.973302325581386</v>
      </c>
      <c r="DP175" s="2">
        <f t="shared" si="223"/>
        <v>93.884732578397205</v>
      </c>
      <c r="DQ175" s="2">
        <f t="shared" si="223"/>
        <v>104.49391754756873</v>
      </c>
      <c r="DR175" s="2">
        <f t="shared" si="223"/>
        <v>103.67614076655052</v>
      </c>
      <c r="DS175" s="2">
        <f t="shared" si="223"/>
        <v>84.651956097560955</v>
      </c>
      <c r="DT175" s="2">
        <f t="shared" si="223"/>
        <v>109.51915384615384</v>
      </c>
      <c r="DU175" s="2">
        <f t="shared" si="223"/>
        <v>87.230310975609768</v>
      </c>
      <c r="DV175" s="2">
        <f t="shared" si="223"/>
        <v>100.79171352942765</v>
      </c>
      <c r="DW175" s="2">
        <f t="shared" si="223"/>
        <v>99.956051646028357</v>
      </c>
      <c r="DX175" s="2">
        <f t="shared" si="223"/>
        <v>71.073369310968843</v>
      </c>
      <c r="DY175" s="2">
        <f t="shared" si="223"/>
        <v>57.857438327526125</v>
      </c>
      <c r="EA175" s="2">
        <f t="shared" si="213"/>
        <v>44.402410217688171</v>
      </c>
      <c r="EB175" s="2">
        <f t="shared" si="213"/>
        <v>45.196883356958963</v>
      </c>
      <c r="EC175" s="2">
        <f t="shared" si="213"/>
        <v>46.277367903080162</v>
      </c>
      <c r="ED175" s="2">
        <f t="shared" si="213"/>
        <v>46.342320525556417</v>
      </c>
      <c r="EE175" s="2">
        <f t="shared" si="213"/>
        <v>44.603618082683639</v>
      </c>
      <c r="EF175" s="2">
        <f t="shared" si="213"/>
        <v>41.603628201164589</v>
      </c>
      <c r="EG175" s="2">
        <f t="shared" si="213"/>
        <v>41.832569203303549</v>
      </c>
      <c r="EH175" s="2">
        <f t="shared" si="213"/>
        <v>39.990970607716037</v>
      </c>
      <c r="EI175" s="2">
        <f t="shared" si="213"/>
        <v>45.105261341204937</v>
      </c>
      <c r="EJ175" s="2">
        <f t="shared" si="213"/>
        <v>43.996854199157191</v>
      </c>
      <c r="EK175" s="2">
        <f t="shared" si="212"/>
        <v>41.580361316319674</v>
      </c>
      <c r="EL175" s="2">
        <f t="shared" si="179"/>
        <v>41.569435167781421</v>
      </c>
      <c r="EM175" s="2">
        <f t="shared" si="179"/>
        <v>42.670645037663533</v>
      </c>
      <c r="EN175" s="2">
        <f t="shared" si="179"/>
        <v>43.145647312206066</v>
      </c>
      <c r="EO175" s="2">
        <f t="shared" si="179"/>
        <v>46.903023861296646</v>
      </c>
      <c r="EQ175" s="2">
        <f t="shared" si="224"/>
        <v>43.34514675668369</v>
      </c>
      <c r="ER175" s="2">
        <f t="shared" si="224"/>
        <v>44.365600737551731</v>
      </c>
      <c r="ES175" s="2">
        <f t="shared" si="224"/>
        <v>45.215593954604913</v>
      </c>
      <c r="ET175" s="2">
        <f t="shared" si="224"/>
        <v>45.767924277904974</v>
      </c>
      <c r="EU175" s="2">
        <f t="shared" si="224"/>
        <v>44.742122074832068</v>
      </c>
      <c r="EV175" s="2">
        <f t="shared" si="224"/>
        <v>43.198089152262284</v>
      </c>
      <c r="EW175" s="2">
        <f t="shared" si="224"/>
        <v>41.882629516000051</v>
      </c>
      <c r="EX175" s="2">
        <f t="shared" si="224"/>
        <v>41.671266130496498</v>
      </c>
      <c r="EY175" s="2">
        <f t="shared" si="224"/>
        <v>43.958131366508553</v>
      </c>
      <c r="EZ175" s="2">
        <f t="shared" si="224"/>
        <v>43.319105363667553</v>
      </c>
      <c r="FA175" s="2">
        <f t="shared" si="224"/>
        <v>41.829535219220432</v>
      </c>
      <c r="FB175" s="2">
        <f t="shared" si="224"/>
        <v>42.474554860041977</v>
      </c>
      <c r="FC175" s="2">
        <f t="shared" si="224"/>
        <v>43.580671840060312</v>
      </c>
      <c r="FD175" s="2">
        <f t="shared" si="224"/>
        <v>43.562728124777877</v>
      </c>
      <c r="FE175" s="2">
        <f t="shared" si="224"/>
        <v>45.784955444521714</v>
      </c>
      <c r="FG175" s="2">
        <f t="shared" si="225"/>
        <v>0.99993922417153225</v>
      </c>
      <c r="FH175" s="2">
        <f t="shared" si="225"/>
        <v>0.99993203191638647</v>
      </c>
      <c r="FI175" s="2">
        <f t="shared" si="225"/>
        <v>0.99993317058333475</v>
      </c>
      <c r="FJ175" s="2">
        <f t="shared" si="225"/>
        <v>0.9999331450517297</v>
      </c>
      <c r="FK175" s="2">
        <f t="shared" si="225"/>
        <v>0.99992822449779939</v>
      </c>
      <c r="FL175" s="2">
        <f t="shared" si="225"/>
        <v>0.99992712389248228</v>
      </c>
      <c r="FM175" s="2">
        <f t="shared" si="225"/>
        <v>0.99993023549016546</v>
      </c>
      <c r="FN175" s="2">
        <f t="shared" si="225"/>
        <v>0.99992602739566239</v>
      </c>
      <c r="FO175" s="2">
        <f t="shared" si="225"/>
        <v>0.99992699362670467</v>
      </c>
      <c r="FP175" s="2">
        <f t="shared" si="225"/>
        <v>0.99991775305249253</v>
      </c>
      <c r="FQ175" s="2">
        <f t="shared" si="225"/>
        <v>0.99992012337899194</v>
      </c>
      <c r="FR175" s="2">
        <f t="shared" si="225"/>
        <v>0.99991993637700483</v>
      </c>
      <c r="FS175" s="2">
        <f t="shared" si="225"/>
        <v>0.99992679808552287</v>
      </c>
      <c r="FT175" s="2">
        <f t="shared" si="225"/>
        <v>0.99991961742930868</v>
      </c>
      <c r="FU175" s="2">
        <f t="shared" si="225"/>
        <v>0.99992003249710537</v>
      </c>
      <c r="FW175" s="2">
        <f t="shared" si="216"/>
        <v>0.2385849810079661</v>
      </c>
      <c r="FX175" s="2">
        <f t="shared" si="216"/>
        <v>0.19791334215018117</v>
      </c>
      <c r="FY175" s="2">
        <f t="shared" si="216"/>
        <v>0.26728583198057559</v>
      </c>
      <c r="FZ175" s="2">
        <f t="shared" si="216"/>
        <v>0.22768644265759316</v>
      </c>
      <c r="GA175" s="2">
        <f t="shared" si="216"/>
        <v>0.2268168058924423</v>
      </c>
      <c r="GB175" s="2">
        <f t="shared" si="216"/>
        <v>0.26019560281295512</v>
      </c>
      <c r="GC175" s="2">
        <f t="shared" si="216"/>
        <v>0.25102438309449476</v>
      </c>
      <c r="GD175" s="2">
        <f t="shared" si="216"/>
        <v>0.29533311297068832</v>
      </c>
      <c r="GE175" s="2">
        <f t="shared" si="216"/>
        <v>0.36050005519598505</v>
      </c>
      <c r="GF175" s="2">
        <f t="shared" si="216"/>
        <v>0.3396059098717798</v>
      </c>
      <c r="GG175" s="2">
        <f t="shared" si="216"/>
        <v>0.29361746095043267</v>
      </c>
      <c r="GH175" s="2">
        <f t="shared" si="216"/>
        <v>0.25262034457506261</v>
      </c>
      <c r="GI175" s="2">
        <f t="shared" si="216"/>
        <v>0.2676769601651503</v>
      </c>
      <c r="GJ175" s="2">
        <f t="shared" si="216"/>
        <v>0.215577089731494</v>
      </c>
      <c r="GK175" s="2">
        <f t="shared" si="216"/>
        <v>0.18591221412229203</v>
      </c>
      <c r="GM175" s="86">
        <f t="shared" si="217"/>
        <v>4.7088994892518676E-141</v>
      </c>
      <c r="GN175" s="86">
        <f t="shared" si="217"/>
        <v>6.6438455249075241E-181</v>
      </c>
      <c r="GO175" s="86">
        <f t="shared" si="217"/>
        <v>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1.1823129547120519E-207</v>
      </c>
      <c r="GY175" s="86">
        <f t="shared" si="217"/>
        <v>4.4681066197794876E-207</v>
      </c>
      <c r="GZ175" s="86">
        <f t="shared" si="217"/>
        <v>1.807662161259519E-262</v>
      </c>
      <c r="HA175" s="86">
        <f t="shared" si="217"/>
        <v>8.9981632982810737E-269</v>
      </c>
      <c r="HC175" s="86">
        <f t="shared" si="181"/>
        <v>1.1495708892429791E-103</v>
      </c>
      <c r="HD175" s="86">
        <f t="shared" si="181"/>
        <v>1.4143518270623979E-171</v>
      </c>
      <c r="HE175" s="86">
        <f t="shared" si="181"/>
        <v>7.8417615470142916E-227</v>
      </c>
      <c r="HF175" s="86">
        <f t="shared" si="180"/>
        <v>3.4707224213993272E-269</v>
      </c>
      <c r="HG175" s="86">
        <f t="shared" si="180"/>
        <v>1.6692604276955593E-120</v>
      </c>
      <c r="HH175" s="86">
        <f t="shared" si="180"/>
        <v>3.3592562409230608E-253</v>
      </c>
      <c r="HI175" s="86">
        <f t="shared" si="180"/>
        <v>7.8710290120927452E-217</v>
      </c>
      <c r="HJ175" s="86">
        <f t="shared" si="180"/>
        <v>6.9733181609774662E-251</v>
      </c>
      <c r="HK175" s="86">
        <f t="shared" si="180"/>
        <v>2.9070346875768793E-227</v>
      </c>
      <c r="HL175" s="86">
        <f t="shared" si="180"/>
        <v>9.4210225422667278E-255</v>
      </c>
      <c r="HM175" s="86">
        <f t="shared" si="180"/>
        <v>1.8442935850805343E-192</v>
      </c>
      <c r="HN175" s="86">
        <f t="shared" si="180"/>
        <v>2.1785426559201826E-189</v>
      </c>
      <c r="HO175" s="86">
        <f t="shared" si="226"/>
        <v>4.6961921792820834E-134</v>
      </c>
      <c r="HP175" s="86">
        <f t="shared" si="226"/>
        <v>5.4764454303717723E-134</v>
      </c>
      <c r="HQ175" s="86">
        <f t="shared" si="226"/>
        <v>5.0257997830534821E-168</v>
      </c>
      <c r="HS175" s="86">
        <f t="shared" si="218"/>
        <v>2.6978972290874337E-5</v>
      </c>
      <c r="HT175" s="86">
        <f t="shared" si="218"/>
        <v>1.081061336179333E-6</v>
      </c>
      <c r="HU175" s="86">
        <f t="shared" si="218"/>
        <v>3.1838504369910229E-7</v>
      </c>
      <c r="HV175" s="86">
        <f t="shared" si="218"/>
        <v>5.7042308770441749E-6</v>
      </c>
      <c r="HW175" s="86">
        <f t="shared" si="218"/>
        <v>8.3745561950671544E-9</v>
      </c>
      <c r="HX175" s="86">
        <f t="shared" si="218"/>
        <v>5.3045847135647084E-8</v>
      </c>
      <c r="HY175" s="86">
        <f t="shared" si="218"/>
        <v>1.6076668398083005E-7</v>
      </c>
      <c r="HZ175" s="86">
        <f t="shared" si="218"/>
        <v>6.9885188664701018E-9</v>
      </c>
      <c r="IA175" s="86">
        <f t="shared" si="218"/>
        <v>2.1105690588511413E-10</v>
      </c>
      <c r="IB175" s="86">
        <f t="shared" si="218"/>
        <v>6.1369264171943777E-11</v>
      </c>
      <c r="IC175" s="86">
        <f t="shared" si="218"/>
        <v>3.9095756019092556E-9</v>
      </c>
      <c r="ID175" s="86">
        <f t="shared" si="218"/>
        <v>2.5492620522640548E-6</v>
      </c>
      <c r="IE175" s="86">
        <f t="shared" si="218"/>
        <v>2.5622515655842687E-7</v>
      </c>
      <c r="IF175" s="86">
        <f t="shared" si="218"/>
        <v>4.661532321350942E-10</v>
      </c>
      <c r="IG175" s="86">
        <f t="shared" si="218"/>
        <v>3.9339296278710994E-6</v>
      </c>
      <c r="II175" s="86">
        <f t="shared" si="219"/>
        <v>9.2725196249893898E-4</v>
      </c>
      <c r="IJ175" s="86">
        <f t="shared" si="219"/>
        <v>1.9477616511422119E-6</v>
      </c>
      <c r="IK175" s="86">
        <f t="shared" si="219"/>
        <v>1.6747401799033896E-3</v>
      </c>
      <c r="IL175" s="86">
        <f t="shared" si="219"/>
        <v>2.6428727911337872E-4</v>
      </c>
      <c r="IM175" s="86">
        <f t="shared" si="219"/>
        <v>2.9937019488020624E-6</v>
      </c>
      <c r="IN175" s="86">
        <f t="shared" si="219"/>
        <v>4.8299245392426836E-4</v>
      </c>
      <c r="IO175" s="86">
        <f t="shared" si="219"/>
        <v>4.1742267841373939E-4</v>
      </c>
      <c r="IP175" s="86">
        <f t="shared" si="219"/>
        <v>3.2924289113287525E-3</v>
      </c>
      <c r="IQ175" s="86">
        <f t="shared" si="219"/>
        <v>4.9715050839963984E-2</v>
      </c>
      <c r="IR175" s="86">
        <f t="shared" si="219"/>
        <v>1.8886835183044508E-2</v>
      </c>
      <c r="IS175" s="86">
        <f t="shared" si="219"/>
        <v>2.7197948379816725E-3</v>
      </c>
      <c r="IT175" s="86">
        <f t="shared" si="219"/>
        <v>1.034135202776296E-3</v>
      </c>
      <c r="IU175" s="86">
        <f t="shared" si="219"/>
        <v>1.2324921026762522E-3</v>
      </c>
      <c r="IV175" s="86">
        <f t="shared" si="219"/>
        <v>2.4124094447100551E-3</v>
      </c>
      <c r="IW175" s="86">
        <f t="shared" si="219"/>
        <v>6.0012686782636739E-4</v>
      </c>
      <c r="IY175" s="86">
        <f t="shared" si="220"/>
        <v>9.5423093478981329E-4</v>
      </c>
      <c r="IZ175" s="86">
        <f t="shared" si="220"/>
        <v>3.0288229873215449E-6</v>
      </c>
      <c r="JA175" s="86">
        <f t="shared" si="220"/>
        <v>1.6750585649470888E-3</v>
      </c>
      <c r="JB175" s="86">
        <f t="shared" si="220"/>
        <v>2.6999150999042291E-4</v>
      </c>
      <c r="JC175" s="86">
        <f t="shared" si="220"/>
        <v>3.0020765049971296E-6</v>
      </c>
      <c r="JD175" s="86">
        <f t="shared" si="220"/>
        <v>4.8304549977140398E-4</v>
      </c>
      <c r="JE175" s="86">
        <f t="shared" si="220"/>
        <v>4.175834450977202E-4</v>
      </c>
      <c r="JF175" s="86">
        <f t="shared" si="220"/>
        <v>3.292435899847619E-3</v>
      </c>
      <c r="JG175" s="86">
        <f t="shared" si="220"/>
        <v>4.9715051051020892E-2</v>
      </c>
      <c r="JH175" s="86">
        <f t="shared" si="220"/>
        <v>1.8886835244413772E-2</v>
      </c>
      <c r="JI175" s="86">
        <f t="shared" si="220"/>
        <v>2.7197987475572746E-3</v>
      </c>
      <c r="JJ175" s="86">
        <f t="shared" si="220"/>
        <v>1.0366844648285601E-3</v>
      </c>
      <c r="JK175" s="86">
        <f t="shared" si="220"/>
        <v>1.2327483278328107E-3</v>
      </c>
      <c r="JL175" s="86">
        <f t="shared" si="220"/>
        <v>2.4124099108632875E-3</v>
      </c>
      <c r="JM175" s="86">
        <f t="shared" si="220"/>
        <v>6.0406079745423851E-4</v>
      </c>
    </row>
    <row r="176" spans="2:273" x14ac:dyDescent="0.25">
      <c r="B176" s="2">
        <v>149</v>
      </c>
      <c r="C176" s="37">
        <v>46.585999999999999</v>
      </c>
      <c r="D176" s="37">
        <v>47.097000000000001</v>
      </c>
      <c r="E176" s="37">
        <v>45.225999999999999</v>
      </c>
      <c r="F176" s="37">
        <v>45.79</v>
      </c>
      <c r="G176" s="37">
        <v>42.725999999999999</v>
      </c>
      <c r="H176" s="37">
        <v>43.622999999999998</v>
      </c>
      <c r="I176" s="37">
        <v>41.82</v>
      </c>
      <c r="J176" s="37">
        <v>40.573999999999998</v>
      </c>
      <c r="K176" s="37">
        <v>50.262</v>
      </c>
      <c r="L176" s="37">
        <v>44.524999999999999</v>
      </c>
      <c r="M176" s="37">
        <v>43.606999999999999</v>
      </c>
      <c r="N176" s="37">
        <v>43.540999999999997</v>
      </c>
      <c r="O176" s="37">
        <v>44.360999999999997</v>
      </c>
      <c r="P176" s="37">
        <v>45.246000000000002</v>
      </c>
      <c r="Q176" s="37">
        <v>44.984000000000002</v>
      </c>
      <c r="S176" s="4">
        <f t="shared" si="221"/>
        <v>44.041889628120664</v>
      </c>
      <c r="T176" s="4">
        <f t="shared" si="221"/>
        <v>44.891278987872319</v>
      </c>
      <c r="U176" s="4">
        <f t="shared" si="221"/>
        <v>45.965330893719852</v>
      </c>
      <c r="V176" s="4">
        <f t="shared" si="221"/>
        <v>46.130276327362246</v>
      </c>
      <c r="W176" s="4">
        <f t="shared" si="221"/>
        <v>44.52259616823109</v>
      </c>
      <c r="X176" s="4">
        <f t="shared" si="221"/>
        <v>42.006881786355748</v>
      </c>
      <c r="Y176" s="4">
        <f t="shared" si="221"/>
        <v>41.780018623383789</v>
      </c>
      <c r="Z176" s="4">
        <f t="shared" si="221"/>
        <v>40.957778798804</v>
      </c>
      <c r="AA176" s="4">
        <f t="shared" si="221"/>
        <v>49.671101564301871</v>
      </c>
      <c r="AB176" s="4">
        <f t="shared" si="221"/>
        <v>46.74274127033673</v>
      </c>
      <c r="AC176" s="4">
        <f t="shared" si="221"/>
        <v>42.137854480661503</v>
      </c>
      <c r="AD176" s="4">
        <f t="shared" si="221"/>
        <v>41.952059442060573</v>
      </c>
      <c r="AE176" s="4">
        <f t="shared" si="221"/>
        <v>43.257149563313796</v>
      </c>
      <c r="AF176" s="4">
        <f t="shared" si="221"/>
        <v>43.885247724588133</v>
      </c>
      <c r="AG176" s="4">
        <f t="shared" si="221"/>
        <v>47.033934164845434</v>
      </c>
      <c r="AI176" s="4">
        <f t="shared" si="222"/>
        <v>2.5441103718793343</v>
      </c>
      <c r="AJ176" s="4">
        <f t="shared" si="222"/>
        <v>2.2057210121276825</v>
      </c>
      <c r="AK176" s="4">
        <f t="shared" si="222"/>
        <v>-0.73933089371985261</v>
      </c>
      <c r="AL176" s="4">
        <f t="shared" si="222"/>
        <v>-0.34027632736224689</v>
      </c>
      <c r="AM176" s="4">
        <f t="shared" si="222"/>
        <v>-1.7965961682310905</v>
      </c>
      <c r="AN176" s="4">
        <f t="shared" si="222"/>
        <v>1.6161182136442491</v>
      </c>
      <c r="AO176" s="4">
        <f t="shared" si="222"/>
        <v>3.9981376616211151E-2</v>
      </c>
      <c r="AP176" s="4">
        <f t="shared" si="222"/>
        <v>-0.38377879880400201</v>
      </c>
      <c r="AQ176" s="4">
        <f t="shared" si="222"/>
        <v>0.59089843569812928</v>
      </c>
      <c r="AR176" s="4">
        <f t="shared" si="222"/>
        <v>-2.217741270336731</v>
      </c>
      <c r="AS176" s="4">
        <f t="shared" si="222"/>
        <v>1.4691455193384968</v>
      </c>
      <c r="AT176" s="4">
        <f t="shared" si="222"/>
        <v>1.5889405579394236</v>
      </c>
      <c r="AU176" s="4">
        <f t="shared" si="222"/>
        <v>1.1038504366862014</v>
      </c>
      <c r="AV176" s="4">
        <f t="shared" si="222"/>
        <v>1.3607522754118691</v>
      </c>
      <c r="AW176" s="4">
        <f t="shared" si="222"/>
        <v>-2.0499341648454319</v>
      </c>
      <c r="AY176" s="2">
        <f t="shared" si="214"/>
        <v>44.041889628120664</v>
      </c>
      <c r="AZ176" s="2">
        <f t="shared" si="214"/>
        <v>44.891099227307464</v>
      </c>
      <c r="BA176" s="2">
        <f t="shared" si="214"/>
        <v>45.835402760031485</v>
      </c>
      <c r="BB176" s="2">
        <f t="shared" si="214"/>
        <v>46.102554879695489</v>
      </c>
      <c r="BC176" s="2">
        <f t="shared" si="214"/>
        <v>44.521552873868629</v>
      </c>
      <c r="BD176" s="2">
        <f t="shared" si="214"/>
        <v>41.89861685186893</v>
      </c>
      <c r="BE176" s="2">
        <f t="shared" si="214"/>
        <v>41.702009793945805</v>
      </c>
      <c r="BF176" s="2">
        <f t="shared" si="214"/>
        <v>40.35705260850726</v>
      </c>
      <c r="BG176" s="2">
        <f t="shared" si="214"/>
        <v>44.596059597344208</v>
      </c>
      <c r="BH176" s="2">
        <f t="shared" si="214"/>
        <v>43.636005707273178</v>
      </c>
      <c r="BI176" s="2">
        <f t="shared" si="214"/>
        <v>41.510360831724952</v>
      </c>
      <c r="BJ176" s="2">
        <f t="shared" si="214"/>
        <v>41.673025309900602</v>
      </c>
      <c r="BK176" s="2">
        <f t="shared" si="214"/>
        <v>42.787496587478358</v>
      </c>
      <c r="BL176" s="2">
        <f t="shared" si="214"/>
        <v>43.099719407331008</v>
      </c>
      <c r="BM176" s="2">
        <f t="shared" si="214"/>
        <v>46.574979407313123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>
        <f t="shared" si="215"/>
        <v>46.585999999999999</v>
      </c>
      <c r="CF176" s="2">
        <f t="shared" si="215"/>
        <v>47.097000000000001</v>
      </c>
      <c r="CG176" s="2">
        <f t="shared" si="215"/>
        <v>45.225999999999999</v>
      </c>
      <c r="CH176" s="2">
        <f t="shared" si="215"/>
        <v>45.79</v>
      </c>
      <c r="CI176" s="2">
        <f t="shared" si="215"/>
        <v>42.725999999999999</v>
      </c>
      <c r="CJ176" s="2">
        <f t="shared" si="215"/>
        <v>43.622999999999998</v>
      </c>
      <c r="CK176" s="2">
        <f t="shared" si="215"/>
        <v>41.82</v>
      </c>
      <c r="CL176" s="2">
        <f t="shared" si="215"/>
        <v>40.573999999999998</v>
      </c>
      <c r="CM176" s="2" t="str">
        <f t="shared" si="215"/>
        <v/>
      </c>
      <c r="CN176" s="2" t="str">
        <f t="shared" si="215"/>
        <v/>
      </c>
      <c r="CO176" s="2">
        <f t="shared" si="215"/>
        <v>43.606999999999999</v>
      </c>
      <c r="CP176" s="2">
        <f t="shared" si="215"/>
        <v>43.540999999999997</v>
      </c>
      <c r="CQ176" s="2">
        <f t="shared" si="215"/>
        <v>44.360999999999997</v>
      </c>
      <c r="CR176" s="2">
        <f t="shared" si="215"/>
        <v>45.246000000000002</v>
      </c>
      <c r="CS176" s="2">
        <f t="shared" si="215"/>
        <v>44.984000000000002</v>
      </c>
      <c r="CU176" s="2">
        <f t="shared" si="197"/>
        <v>46.585999999999999</v>
      </c>
      <c r="CV176" s="2">
        <f t="shared" si="198"/>
        <v>47.097000000000001</v>
      </c>
      <c r="CW176" s="2">
        <f t="shared" si="199"/>
        <v>45.225999999999999</v>
      </c>
      <c r="CX176" s="2">
        <f t="shared" si="200"/>
        <v>45.79</v>
      </c>
      <c r="CY176" s="2">
        <f t="shared" si="201"/>
        <v>42.725999999999999</v>
      </c>
      <c r="CZ176" s="2">
        <f t="shared" si="202"/>
        <v>43.622999999999998</v>
      </c>
      <c r="DA176" s="2">
        <f t="shared" si="203"/>
        <v>41.82</v>
      </c>
      <c r="DB176" s="2">
        <f t="shared" si="204"/>
        <v>40.573999999999998</v>
      </c>
      <c r="DC176" s="2" t="str">
        <f t="shared" si="205"/>
        <v/>
      </c>
      <c r="DD176" s="2" t="str">
        <f t="shared" si="206"/>
        <v/>
      </c>
      <c r="DE176" s="2">
        <f t="shared" si="207"/>
        <v>43.606999999999999</v>
      </c>
      <c r="DF176" s="2">
        <f t="shared" si="208"/>
        <v>43.540999999999997</v>
      </c>
      <c r="DG176" s="2">
        <f t="shared" si="209"/>
        <v>44.360999999999997</v>
      </c>
      <c r="DH176" s="2">
        <f t="shared" si="210"/>
        <v>45.246000000000002</v>
      </c>
      <c r="DI176" s="2">
        <f t="shared" si="211"/>
        <v>44.984000000000002</v>
      </c>
      <c r="DK176" s="2">
        <f t="shared" si="223"/>
        <v>57.019748723766298</v>
      </c>
      <c r="DL176" s="2">
        <f t="shared" si="223"/>
        <v>82.67613636363636</v>
      </c>
      <c r="DM176" s="2">
        <f t="shared" si="223"/>
        <v>128.69160570824522</v>
      </c>
      <c r="DN176" s="2">
        <f t="shared" si="223"/>
        <v>116.24233298097252</v>
      </c>
      <c r="DO176" s="2">
        <f t="shared" si="223"/>
        <v>86.159837209302324</v>
      </c>
      <c r="DP176" s="2">
        <f t="shared" si="223"/>
        <v>94.12837804878049</v>
      </c>
      <c r="DQ176" s="2">
        <f t="shared" si="223"/>
        <v>104.81167879794626</v>
      </c>
      <c r="DR176" s="2">
        <f t="shared" si="223"/>
        <v>103.99501306620209</v>
      </c>
      <c r="DS176" s="2">
        <f t="shared" si="223"/>
        <v>84.840298780487785</v>
      </c>
      <c r="DT176" s="2">
        <f t="shared" si="223"/>
        <v>109.91486639676114</v>
      </c>
      <c r="DU176" s="2">
        <f t="shared" si="223"/>
        <v>87.458136772983124</v>
      </c>
      <c r="DV176" s="2">
        <f t="shared" si="223"/>
        <v>101.11055697809469</v>
      </c>
      <c r="DW176" s="2">
        <f t="shared" si="223"/>
        <v>100.23977801268497</v>
      </c>
      <c r="DX176" s="2">
        <f t="shared" si="223"/>
        <v>71.15238811009371</v>
      </c>
      <c r="DY176" s="2">
        <f t="shared" si="223"/>
        <v>57.869244773519164</v>
      </c>
      <c r="EA176" s="2">
        <f t="shared" si="213"/>
        <v>44.31928124347337</v>
      </c>
      <c r="EB176" s="2">
        <f t="shared" si="213"/>
        <v>45.071378612549552</v>
      </c>
      <c r="EC176" s="2">
        <f t="shared" si="213"/>
        <v>46.142056183624554</v>
      </c>
      <c r="ED176" s="2">
        <f t="shared" si="213"/>
        <v>46.242521038813592</v>
      </c>
      <c r="EE176" s="2">
        <f t="shared" si="213"/>
        <v>44.484294524328</v>
      </c>
      <c r="EF176" s="2">
        <f t="shared" si="213"/>
        <v>41.439867259997854</v>
      </c>
      <c r="EG176" s="2">
        <f t="shared" si="213"/>
        <v>41.684235462177867</v>
      </c>
      <c r="EH176" s="2">
        <f t="shared" si="213"/>
        <v>39.810415903365509</v>
      </c>
      <c r="EI176" s="2">
        <f t="shared" si="213"/>
        <v>45.0428721030936</v>
      </c>
      <c r="EJ176" s="2">
        <f t="shared" si="213"/>
        <v>43.881996960937222</v>
      </c>
      <c r="EK176" s="2">
        <f t="shared" si="212"/>
        <v>41.4267250362306</v>
      </c>
      <c r="EL176" s="2">
        <f t="shared" si="179"/>
        <v>41.416954482801003</v>
      </c>
      <c r="EM176" s="2">
        <f t="shared" si="179"/>
        <v>42.515358054711236</v>
      </c>
      <c r="EN176" s="2">
        <f t="shared" si="179"/>
        <v>42.998118970256598</v>
      </c>
      <c r="EO176" s="2">
        <f t="shared" si="179"/>
        <v>46.803254014663878</v>
      </c>
      <c r="EQ176" s="2">
        <f t="shared" si="224"/>
        <v>43.231768459117419</v>
      </c>
      <c r="ER176" s="2">
        <f t="shared" si="224"/>
        <v>44.21381788145775</v>
      </c>
      <c r="ES176" s="2">
        <f t="shared" si="224"/>
        <v>45.051126011694734</v>
      </c>
      <c r="ET176" s="2">
        <f t="shared" si="224"/>
        <v>45.65209162266973</v>
      </c>
      <c r="EU176" s="2">
        <f t="shared" si="224"/>
        <v>44.626175972111113</v>
      </c>
      <c r="EV176" s="2">
        <f t="shared" si="224"/>
        <v>43.075611459290862</v>
      </c>
      <c r="EW176" s="2">
        <f t="shared" si="224"/>
        <v>41.735430093513251</v>
      </c>
      <c r="EX176" s="2">
        <f t="shared" si="224"/>
        <v>41.532816333158593</v>
      </c>
      <c r="EY176" s="2">
        <f t="shared" si="224"/>
        <v>43.866252271533853</v>
      </c>
      <c r="EZ176" s="2">
        <f t="shared" si="224"/>
        <v>43.186005940668409</v>
      </c>
      <c r="FA176" s="2">
        <f t="shared" si="224"/>
        <v>41.683155914056655</v>
      </c>
      <c r="FB176" s="2">
        <f t="shared" si="224"/>
        <v>42.347834072989997</v>
      </c>
      <c r="FC176" s="2">
        <f t="shared" si="224"/>
        <v>43.453045939392894</v>
      </c>
      <c r="FD176" s="2">
        <f t="shared" si="224"/>
        <v>43.427971527300627</v>
      </c>
      <c r="FE176" s="2">
        <f t="shared" si="224"/>
        <v>45.659314419441927</v>
      </c>
      <c r="FG176" s="2">
        <f t="shared" si="225"/>
        <v>0.99994457148925631</v>
      </c>
      <c r="FH176" s="2">
        <f t="shared" si="225"/>
        <v>0.99993801200029786</v>
      </c>
      <c r="FI176" s="2">
        <f t="shared" si="225"/>
        <v>0.99993905048921428</v>
      </c>
      <c r="FJ176" s="2">
        <f t="shared" si="225"/>
        <v>0.99993902720383976</v>
      </c>
      <c r="FK176" s="2">
        <f t="shared" si="225"/>
        <v>0.99993453955057965</v>
      </c>
      <c r="FL176" s="2">
        <f t="shared" si="225"/>
        <v>0.99993353577382471</v>
      </c>
      <c r="FM176" s="2">
        <f t="shared" si="225"/>
        <v>0.99993637362025667</v>
      </c>
      <c r="FN176" s="2">
        <f t="shared" si="225"/>
        <v>0.99993253574391816</v>
      </c>
      <c r="FO176" s="2">
        <f t="shared" si="225"/>
        <v>0.99993341696849858</v>
      </c>
      <c r="FP176" s="2">
        <f t="shared" si="225"/>
        <v>0.99992498934952923</v>
      </c>
      <c r="FQ176" s="2">
        <f t="shared" si="225"/>
        <v>0.99992715114382758</v>
      </c>
      <c r="FR176" s="2">
        <f t="shared" si="225"/>
        <v>0.9999269805935882</v>
      </c>
      <c r="FS176" s="2">
        <f t="shared" si="225"/>
        <v>0.99993323863052697</v>
      </c>
      <c r="FT176" s="2">
        <f t="shared" si="225"/>
        <v>0.99992668970572551</v>
      </c>
      <c r="FU176" s="2">
        <f t="shared" si="225"/>
        <v>0.99992706825739619</v>
      </c>
      <c r="FW176" s="2">
        <f t="shared" si="216"/>
        <v>0.2557170705037568</v>
      </c>
      <c r="FX176" s="2">
        <f t="shared" si="216"/>
        <v>0.21294168719908438</v>
      </c>
      <c r="FY176" s="2">
        <f t="shared" si="216"/>
        <v>0.28570552568073421</v>
      </c>
      <c r="FZ176" s="2">
        <f t="shared" si="216"/>
        <v>0.24428702134272534</v>
      </c>
      <c r="GA176" s="2">
        <f t="shared" si="216"/>
        <v>0.24337395992331254</v>
      </c>
      <c r="GB176" s="2">
        <f t="shared" si="216"/>
        <v>0.27831227582523932</v>
      </c>
      <c r="GC176" s="2">
        <f t="shared" si="216"/>
        <v>0.26873444982737177</v>
      </c>
      <c r="GD176" s="2">
        <f t="shared" si="216"/>
        <v>0.31485508808622253</v>
      </c>
      <c r="GE176" s="2">
        <f t="shared" si="216"/>
        <v>0.38199452959051144</v>
      </c>
      <c r="GF176" s="2">
        <f t="shared" si="216"/>
        <v>0.36055698255411289</v>
      </c>
      <c r="GG176" s="2">
        <f t="shared" si="216"/>
        <v>0.31307641451740353</v>
      </c>
      <c r="GH176" s="2">
        <f t="shared" si="216"/>
        <v>0.27040235743884489</v>
      </c>
      <c r="GI176" s="2">
        <f t="shared" si="216"/>
        <v>0.28611308285141235</v>
      </c>
      <c r="GJ176" s="2">
        <f t="shared" si="216"/>
        <v>0.2315594910105214</v>
      </c>
      <c r="GK176" s="2">
        <f t="shared" si="216"/>
        <v>0.20025678829308108</v>
      </c>
      <c r="GM176" s="86">
        <f t="shared" si="217"/>
        <v>1.9993403777097079E-144</v>
      </c>
      <c r="GN176" s="86">
        <f t="shared" si="217"/>
        <v>2.7953695037990127E-185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1.2414079381589766E-212</v>
      </c>
      <c r="GY176" s="86">
        <f t="shared" si="217"/>
        <v>5.1849646473972693E-212</v>
      </c>
      <c r="GZ176" s="86">
        <f t="shared" si="217"/>
        <v>9.3172690877472488E-269</v>
      </c>
      <c r="HA176" s="86">
        <f t="shared" si="217"/>
        <v>3.3946169898354539E-275</v>
      </c>
      <c r="HC176" s="86">
        <f t="shared" si="181"/>
        <v>2.9683576160211118E-107</v>
      </c>
      <c r="HD176" s="86">
        <f t="shared" si="181"/>
        <v>1.5837373389526769E-177</v>
      </c>
      <c r="HE176" s="86">
        <f t="shared" si="181"/>
        <v>1.4953175358367003E-234</v>
      </c>
      <c r="HF176" s="86">
        <f t="shared" si="180"/>
        <v>2.0863019742384074E-278</v>
      </c>
      <c r="HG176" s="86">
        <f t="shared" si="180"/>
        <v>1.4989113827965324E-124</v>
      </c>
      <c r="HH176" s="86">
        <f t="shared" si="180"/>
        <v>1.0497315259075209E-261</v>
      </c>
      <c r="HI176" s="86">
        <f t="shared" si="180"/>
        <v>4.0471742295416605E-224</v>
      </c>
      <c r="HJ176" s="86">
        <f t="shared" si="180"/>
        <v>3.1246919693557045E-259</v>
      </c>
      <c r="HK176" s="86">
        <f t="shared" si="180"/>
        <v>1.0052819048533285E-234</v>
      </c>
      <c r="HL176" s="86">
        <f t="shared" si="180"/>
        <v>4.7165097070835926E-263</v>
      </c>
      <c r="HM176" s="86">
        <f t="shared" si="180"/>
        <v>8.0126662916272794E-199</v>
      </c>
      <c r="HN176" s="86">
        <f t="shared" si="180"/>
        <v>7.1701963529577654E-196</v>
      </c>
      <c r="HO176" s="86">
        <f t="shared" si="226"/>
        <v>1.4034628049015105E-138</v>
      </c>
      <c r="HP176" s="86">
        <f t="shared" si="226"/>
        <v>1.4996745949450156E-138</v>
      </c>
      <c r="HQ176" s="86">
        <f t="shared" si="226"/>
        <v>1.0345407438111934E-173</v>
      </c>
      <c r="HS176" s="86">
        <f t="shared" si="218"/>
        <v>9.5585291065002843E-6</v>
      </c>
      <c r="HT176" s="86">
        <f t="shared" si="218"/>
        <v>2.608605513914314E-7</v>
      </c>
      <c r="HU176" s="86">
        <f t="shared" si="218"/>
        <v>8.2033132026948571E-8</v>
      </c>
      <c r="HV176" s="86">
        <f t="shared" si="218"/>
        <v>1.7776919971071781E-6</v>
      </c>
      <c r="HW176" s="86">
        <f t="shared" si="218"/>
        <v>1.3029512522928313E-9</v>
      </c>
      <c r="HX176" s="86">
        <f t="shared" si="218"/>
        <v>1.1346409636519932E-8</v>
      </c>
      <c r="HY176" s="86">
        <f t="shared" si="218"/>
        <v>3.8133465601441701E-8</v>
      </c>
      <c r="HZ176" s="86">
        <f t="shared" si="218"/>
        <v>1.3396325625454199E-9</v>
      </c>
      <c r="IA176" s="86">
        <f t="shared" si="218"/>
        <v>3.5021883479496859E-11</v>
      </c>
      <c r="IB176" s="86">
        <f t="shared" si="218"/>
        <v>8.9538645647639237E-12</v>
      </c>
      <c r="IC176" s="86">
        <f t="shared" si="218"/>
        <v>7.1732172430760133E-10</v>
      </c>
      <c r="ID176" s="86">
        <f t="shared" si="218"/>
        <v>7.527077193069414E-7</v>
      </c>
      <c r="IE176" s="86">
        <f t="shared" si="218"/>
        <v>6.2642639879565962E-8</v>
      </c>
      <c r="IF176" s="86">
        <f t="shared" si="218"/>
        <v>4.6101894265935112E-11</v>
      </c>
      <c r="IG176" s="86">
        <f t="shared" si="218"/>
        <v>9.1014838817753129E-7</v>
      </c>
      <c r="II176" s="86">
        <f t="shared" si="219"/>
        <v>2.2842014049177964E-3</v>
      </c>
      <c r="IJ176" s="86">
        <f t="shared" si="219"/>
        <v>8.7638479130061879E-6</v>
      </c>
      <c r="IK176" s="86">
        <f t="shared" si="219"/>
        <v>4.2598047868636756E-3</v>
      </c>
      <c r="IL176" s="86">
        <f t="shared" si="219"/>
        <v>7.4149938696125141E-4</v>
      </c>
      <c r="IM176" s="86">
        <f t="shared" si="219"/>
        <v>1.5566319608380471E-5</v>
      </c>
      <c r="IN176" s="86">
        <f t="shared" si="219"/>
        <v>1.453580799517069E-3</v>
      </c>
      <c r="IO176" s="86">
        <f t="shared" si="219"/>
        <v>1.2261866846367965E-3</v>
      </c>
      <c r="IP176" s="86">
        <f t="shared" si="219"/>
        <v>8.480093156284044E-3</v>
      </c>
      <c r="IQ176" s="86">
        <f t="shared" si="219"/>
        <v>9.353933041123115E-2</v>
      </c>
      <c r="IR176" s="86">
        <f t="shared" si="219"/>
        <v>4.1558028198986206E-2</v>
      </c>
      <c r="IS176" s="86">
        <f t="shared" si="219"/>
        <v>7.2019413044466718E-3</v>
      </c>
      <c r="IT176" s="86">
        <f t="shared" si="219"/>
        <v>2.6610107048894681E-3</v>
      </c>
      <c r="IU176" s="86">
        <f t="shared" si="219"/>
        <v>3.3046760224342709E-3</v>
      </c>
      <c r="IV176" s="86">
        <f t="shared" si="219"/>
        <v>4.8352972356573041E-3</v>
      </c>
      <c r="IW176" s="86">
        <f t="shared" si="219"/>
        <v>1.2928967794372458E-3</v>
      </c>
      <c r="IY176" s="86">
        <f t="shared" si="220"/>
        <v>2.2937599340242965E-3</v>
      </c>
      <c r="IZ176" s="86">
        <f t="shared" si="220"/>
        <v>9.0247084643976197E-6</v>
      </c>
      <c r="JA176" s="86">
        <f t="shared" si="220"/>
        <v>4.2598868199957025E-3</v>
      </c>
      <c r="JB176" s="86">
        <f t="shared" si="220"/>
        <v>7.432770789583586E-4</v>
      </c>
      <c r="JC176" s="86">
        <f t="shared" si="220"/>
        <v>1.5567622559632764E-5</v>
      </c>
      <c r="JD176" s="86">
        <f t="shared" si="220"/>
        <v>1.4535921459267055E-3</v>
      </c>
      <c r="JE176" s="86">
        <f t="shared" si="220"/>
        <v>1.2262248181023978E-3</v>
      </c>
      <c r="JF176" s="86">
        <f t="shared" si="220"/>
        <v>8.4800944959166069E-3</v>
      </c>
      <c r="JG176" s="86">
        <f t="shared" si="220"/>
        <v>9.3539330446253038E-2</v>
      </c>
      <c r="JH176" s="86">
        <f t="shared" si="220"/>
        <v>4.1558028207940072E-2</v>
      </c>
      <c r="JI176" s="86">
        <f t="shared" si="220"/>
        <v>7.2019420217683964E-3</v>
      </c>
      <c r="JJ176" s="86">
        <f t="shared" si="220"/>
        <v>2.661763412608775E-3</v>
      </c>
      <c r="JK176" s="86">
        <f t="shared" si="220"/>
        <v>3.3047386650741505E-3</v>
      </c>
      <c r="JL176" s="86">
        <f t="shared" si="220"/>
        <v>4.8352972817591981E-3</v>
      </c>
      <c r="JM176" s="86">
        <f t="shared" si="220"/>
        <v>1.2938069278254235E-3</v>
      </c>
    </row>
    <row r="177" spans="2:273" x14ac:dyDescent="0.25">
      <c r="B177" s="2">
        <v>150</v>
      </c>
      <c r="C177" s="37">
        <v>40.896999999999998</v>
      </c>
      <c r="D177" s="37">
        <v>44.968000000000004</v>
      </c>
      <c r="E177" s="37">
        <v>47.725999999999999</v>
      </c>
      <c r="F177" s="37">
        <v>45.064999999999998</v>
      </c>
      <c r="G177" s="37">
        <v>44.097000000000001</v>
      </c>
      <c r="H177" s="37">
        <v>42.851999999999997</v>
      </c>
      <c r="I177" s="37">
        <v>42.671999999999997</v>
      </c>
      <c r="J177" s="37">
        <v>43.491999999999997</v>
      </c>
      <c r="K177" s="37">
        <v>50.097999999999999</v>
      </c>
      <c r="L177" s="37">
        <v>49.720999999999997</v>
      </c>
      <c r="M177" s="37">
        <v>43.851999999999997</v>
      </c>
      <c r="N177" s="37">
        <v>40.459000000000003</v>
      </c>
      <c r="O177" s="37">
        <v>43.573999999999998</v>
      </c>
      <c r="P177" s="37">
        <v>46.18</v>
      </c>
      <c r="Q177" s="37">
        <v>48.984000000000002</v>
      </c>
      <c r="S177" s="4">
        <f t="shared" si="221"/>
        <v>43.930937287041885</v>
      </c>
      <c r="T177" s="4">
        <f t="shared" si="221"/>
        <v>44.746494464889373</v>
      </c>
      <c r="U177" s="4">
        <f t="shared" si="221"/>
        <v>45.949346245853832</v>
      </c>
      <c r="V177" s="4">
        <f t="shared" si="221"/>
        <v>46.055118712682876</v>
      </c>
      <c r="W177" s="4">
        <f t="shared" si="221"/>
        <v>44.409813230663175</v>
      </c>
      <c r="X177" s="4">
        <f t="shared" si="221"/>
        <v>42.05042933454137</v>
      </c>
      <c r="Y177" s="4">
        <f t="shared" si="221"/>
        <v>41.748371400613792</v>
      </c>
      <c r="Z177" s="4">
        <f t="shared" si="221"/>
        <v>41.496548164794326</v>
      </c>
      <c r="AA177" s="4">
        <f t="shared" si="221"/>
        <v>52.029499703616665</v>
      </c>
      <c r="AB177" s="4">
        <f t="shared" si="221"/>
        <v>48.918234684738756</v>
      </c>
      <c r="AC177" s="4">
        <f t="shared" si="221"/>
        <v>42.72764551975478</v>
      </c>
      <c r="AD177" s="4">
        <f t="shared" si="221"/>
        <v>42.158622052329825</v>
      </c>
      <c r="AE177" s="4">
        <f t="shared" si="221"/>
        <v>43.717196982875436</v>
      </c>
      <c r="AF177" s="4">
        <f t="shared" si="221"/>
        <v>44.373672237005067</v>
      </c>
      <c r="AG177" s="4">
        <f t="shared" si="221"/>
        <v>47.34520124345606</v>
      </c>
      <c r="AI177" s="4">
        <f t="shared" si="222"/>
        <v>-3.033937287041887</v>
      </c>
      <c r="AJ177" s="4">
        <f t="shared" si="222"/>
        <v>0.22150553511063009</v>
      </c>
      <c r="AK177" s="4">
        <f t="shared" si="222"/>
        <v>1.7766537541461673</v>
      </c>
      <c r="AL177" s="4">
        <f t="shared" si="222"/>
        <v>-0.99011871268287877</v>
      </c>
      <c r="AM177" s="4">
        <f t="shared" si="222"/>
        <v>-0.31281323066317412</v>
      </c>
      <c r="AN177" s="4">
        <f t="shared" si="222"/>
        <v>0.80157066545862676</v>
      </c>
      <c r="AO177" s="4">
        <f t="shared" si="222"/>
        <v>0.92362859938620545</v>
      </c>
      <c r="AP177" s="4">
        <f t="shared" si="222"/>
        <v>1.9954518352056709</v>
      </c>
      <c r="AQ177" s="4">
        <f t="shared" si="222"/>
        <v>-1.9314997036166659</v>
      </c>
      <c r="AR177" s="4">
        <f t="shared" si="222"/>
        <v>0.80276531526124018</v>
      </c>
      <c r="AS177" s="4">
        <f t="shared" si="222"/>
        <v>1.1243544802452163</v>
      </c>
      <c r="AT177" s="4">
        <f t="shared" si="222"/>
        <v>-1.699622052329822</v>
      </c>
      <c r="AU177" s="4">
        <f t="shared" si="222"/>
        <v>-0.14319698287543758</v>
      </c>
      <c r="AV177" s="4">
        <f t="shared" si="222"/>
        <v>1.8063277629949326</v>
      </c>
      <c r="AW177" s="4">
        <f t="shared" si="222"/>
        <v>1.6387987565439417</v>
      </c>
      <c r="AY177" s="2">
        <f t="shared" si="214"/>
        <v>43.930937287041885</v>
      </c>
      <c r="AZ177" s="2">
        <f t="shared" si="214"/>
        <v>44.745806046601295</v>
      </c>
      <c r="BA177" s="2">
        <f t="shared" si="214"/>
        <v>45.669890877026305</v>
      </c>
      <c r="BB177" s="2">
        <f t="shared" si="214"/>
        <v>45.987937041216028</v>
      </c>
      <c r="BC177" s="2">
        <f t="shared" si="214"/>
        <v>44.40535096685673</v>
      </c>
      <c r="BD177" s="2">
        <f t="shared" si="214"/>
        <v>41.777709933420816</v>
      </c>
      <c r="BE177" s="2">
        <f t="shared" si="214"/>
        <v>41.554621595308802</v>
      </c>
      <c r="BF177" s="2">
        <f t="shared" si="214"/>
        <v>40.225045545060681</v>
      </c>
      <c r="BG177" s="2">
        <f t="shared" si="214"/>
        <v>44.495693463513888</v>
      </c>
      <c r="BH177" s="2">
        <f t="shared" si="214"/>
        <v>43.498817211916595</v>
      </c>
      <c r="BI177" s="2">
        <f t="shared" si="214"/>
        <v>41.364037578067624</v>
      </c>
      <c r="BJ177" s="2">
        <f t="shared" si="214"/>
        <v>41.544903489892619</v>
      </c>
      <c r="BK177" s="2">
        <f t="shared" si="214"/>
        <v>42.658323534678075</v>
      </c>
      <c r="BL177" s="2">
        <f t="shared" si="214"/>
        <v>42.962414650239673</v>
      </c>
      <c r="BM177" s="2">
        <f t="shared" si="214"/>
        <v>46.452232517080375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>
        <f t="shared" si="215"/>
        <v>40.896999999999998</v>
      </c>
      <c r="CF177" s="2">
        <f t="shared" si="215"/>
        <v>44.968000000000004</v>
      </c>
      <c r="CG177" s="2" t="str">
        <f t="shared" si="215"/>
        <v/>
      </c>
      <c r="CH177" s="2">
        <f t="shared" si="215"/>
        <v>45.064999999999998</v>
      </c>
      <c r="CI177" s="2">
        <f t="shared" si="215"/>
        <v>44.097000000000001</v>
      </c>
      <c r="CJ177" s="2">
        <f t="shared" si="215"/>
        <v>42.851999999999997</v>
      </c>
      <c r="CK177" s="2">
        <f t="shared" si="215"/>
        <v>42.671999999999997</v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>
        <f t="shared" si="215"/>
        <v>40.459000000000003</v>
      </c>
      <c r="CQ177" s="2">
        <f t="shared" si="215"/>
        <v>43.573999999999998</v>
      </c>
      <c r="CR177" s="2">
        <f t="shared" si="215"/>
        <v>46.18</v>
      </c>
      <c r="CS177" s="2">
        <f t="shared" si="215"/>
        <v>48.984000000000002</v>
      </c>
      <c r="CU177" s="2">
        <f t="shared" si="197"/>
        <v>40.896999999999998</v>
      </c>
      <c r="CV177" s="2">
        <f t="shared" si="198"/>
        <v>44.968000000000004</v>
      </c>
      <c r="CW177" s="2" t="str">
        <f t="shared" si="199"/>
        <v/>
      </c>
      <c r="CX177" s="2">
        <f t="shared" si="200"/>
        <v>45.064999999999998</v>
      </c>
      <c r="CY177" s="2">
        <f t="shared" si="201"/>
        <v>44.097000000000001</v>
      </c>
      <c r="CZ177" s="2">
        <f t="shared" si="202"/>
        <v>42.851999999999997</v>
      </c>
      <c r="DA177" s="2">
        <f t="shared" si="203"/>
        <v>42.671999999999997</v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>
        <f t="shared" si="208"/>
        <v>40.459000000000003</v>
      </c>
      <c r="DG177" s="2">
        <f t="shared" si="209"/>
        <v>43.573999999999998</v>
      </c>
      <c r="DH177" s="2">
        <f t="shared" si="210"/>
        <v>46.18</v>
      </c>
      <c r="DI177" s="2">
        <f t="shared" si="211"/>
        <v>48.984000000000002</v>
      </c>
      <c r="DK177" s="2">
        <f t="shared" si="223"/>
        <v>57.022516084596049</v>
      </c>
      <c r="DL177" s="2">
        <f t="shared" si="223"/>
        <v>82.832060606060594</v>
      </c>
      <c r="DM177" s="2">
        <f t="shared" si="223"/>
        <v>129.17662917547568</v>
      </c>
      <c r="DN177" s="2">
        <f t="shared" si="223"/>
        <v>116.62467159971811</v>
      </c>
      <c r="DO177" s="2">
        <f t="shared" si="223"/>
        <v>86.346372093023248</v>
      </c>
      <c r="DP177" s="2">
        <f t="shared" si="223"/>
        <v>94.372023519163761</v>
      </c>
      <c r="DQ177" s="2">
        <f t="shared" si="223"/>
        <v>105.12944004832379</v>
      </c>
      <c r="DR177" s="2">
        <f t="shared" si="223"/>
        <v>104.31388536585365</v>
      </c>
      <c r="DS177" s="2">
        <f t="shared" si="223"/>
        <v>85.028641463414615</v>
      </c>
      <c r="DT177" s="2">
        <f t="shared" si="223"/>
        <v>110.31057894736843</v>
      </c>
      <c r="DU177" s="2">
        <f t="shared" si="223"/>
        <v>87.68596257035648</v>
      </c>
      <c r="DV177" s="2">
        <f t="shared" si="223"/>
        <v>101.42940042676173</v>
      </c>
      <c r="DW177" s="2">
        <f t="shared" si="223"/>
        <v>100.52350437934156</v>
      </c>
      <c r="DX177" s="2">
        <f t="shared" si="223"/>
        <v>71.231406909218578</v>
      </c>
      <c r="DY177" s="2">
        <f t="shared" si="223"/>
        <v>57.881051219512194</v>
      </c>
      <c r="EA177" s="2">
        <f t="shared" si="213"/>
        <v>44.236152269258575</v>
      </c>
      <c r="EB177" s="2">
        <f t="shared" si="213"/>
        <v>44.945873868140147</v>
      </c>
      <c r="EC177" s="2">
        <f t="shared" si="213"/>
        <v>46.006744464168946</v>
      </c>
      <c r="ED177" s="2">
        <f t="shared" si="213"/>
        <v>46.142721552070761</v>
      </c>
      <c r="EE177" s="2">
        <f t="shared" si="213"/>
        <v>44.364970965972361</v>
      </c>
      <c r="EF177" s="2">
        <f t="shared" si="213"/>
        <v>41.276106318831125</v>
      </c>
      <c r="EG177" s="2">
        <f t="shared" si="213"/>
        <v>41.535901721052177</v>
      </c>
      <c r="EH177" s="2">
        <f t="shared" si="213"/>
        <v>39.629861199014975</v>
      </c>
      <c r="EI177" s="2">
        <f t="shared" si="213"/>
        <v>44.980482864982257</v>
      </c>
      <c r="EJ177" s="2">
        <f t="shared" si="213"/>
        <v>43.767139722717246</v>
      </c>
      <c r="EK177" s="2">
        <f t="shared" si="212"/>
        <v>41.273088756141526</v>
      </c>
      <c r="EL177" s="2">
        <f t="shared" si="179"/>
        <v>41.2644737978206</v>
      </c>
      <c r="EM177" s="2">
        <f t="shared" si="179"/>
        <v>42.360071071758945</v>
      </c>
      <c r="EN177" s="2">
        <f t="shared" si="179"/>
        <v>42.850590628307131</v>
      </c>
      <c r="EO177" s="2">
        <f t="shared" si="179"/>
        <v>46.703484168031117</v>
      </c>
      <c r="EQ177" s="2">
        <f t="shared" si="224"/>
        <v>43.118390161551147</v>
      </c>
      <c r="ER177" s="2">
        <f t="shared" si="224"/>
        <v>44.06203502536377</v>
      </c>
      <c r="ES177" s="2">
        <f t="shared" si="224"/>
        <v>44.886658068784556</v>
      </c>
      <c r="ET177" s="2">
        <f t="shared" si="224"/>
        <v>45.536258967434478</v>
      </c>
      <c r="EU177" s="2">
        <f t="shared" si="224"/>
        <v>44.510229869390152</v>
      </c>
      <c r="EV177" s="2">
        <f t="shared" si="224"/>
        <v>42.953133766319439</v>
      </c>
      <c r="EW177" s="2">
        <f t="shared" si="224"/>
        <v>41.588230671026452</v>
      </c>
      <c r="EX177" s="2">
        <f t="shared" si="224"/>
        <v>41.394366535820694</v>
      </c>
      <c r="EY177" s="2">
        <f t="shared" si="224"/>
        <v>43.774373176559138</v>
      </c>
      <c r="EZ177" s="2">
        <f t="shared" si="224"/>
        <v>43.052906517669271</v>
      </c>
      <c r="FA177" s="2">
        <f t="shared" si="224"/>
        <v>41.536776608892886</v>
      </c>
      <c r="FB177" s="2">
        <f t="shared" si="224"/>
        <v>42.221113285938003</v>
      </c>
      <c r="FC177" s="2">
        <f t="shared" si="224"/>
        <v>43.325420038725483</v>
      </c>
      <c r="FD177" s="2">
        <f t="shared" si="224"/>
        <v>43.293214929823371</v>
      </c>
      <c r="FE177" s="2">
        <f t="shared" si="224"/>
        <v>45.53367339436214</v>
      </c>
      <c r="FG177" s="2">
        <f t="shared" si="225"/>
        <v>0.99994944835084654</v>
      </c>
      <c r="FH177" s="2">
        <f t="shared" si="225"/>
        <v>0.99994346596400963</v>
      </c>
      <c r="FI177" s="2">
        <f t="shared" si="225"/>
        <v>0.99994441308740312</v>
      </c>
      <c r="FJ177" s="2">
        <f t="shared" si="225"/>
        <v>0.99994439185066142</v>
      </c>
      <c r="FK177" s="2">
        <f t="shared" si="225"/>
        <v>0.99994029901671322</v>
      </c>
      <c r="FL177" s="2">
        <f t="shared" si="225"/>
        <v>0.9999393835508058</v>
      </c>
      <c r="FM177" s="2">
        <f t="shared" si="225"/>
        <v>0.99994197172713783</v>
      </c>
      <c r="FN177" s="2">
        <f t="shared" si="225"/>
        <v>0.99993847150194359</v>
      </c>
      <c r="FO177" s="2">
        <f t="shared" si="225"/>
        <v>0.99993927519779213</v>
      </c>
      <c r="FP177" s="2">
        <f t="shared" si="225"/>
        <v>0.9999315890221826</v>
      </c>
      <c r="FQ177" s="2">
        <f t="shared" si="225"/>
        <v>0.9999335606276657</v>
      </c>
      <c r="FR177" s="2">
        <f t="shared" si="225"/>
        <v>0.99993340508200235</v>
      </c>
      <c r="FS177" s="2">
        <f t="shared" si="225"/>
        <v>0.99993911254972057</v>
      </c>
      <c r="FT177" s="2">
        <f t="shared" si="225"/>
        <v>0.99993313978570275</v>
      </c>
      <c r="FU177" s="2">
        <f t="shared" si="225"/>
        <v>0.9999334850333722</v>
      </c>
      <c r="FW177" s="2">
        <f t="shared" si="216"/>
        <v>0.27363725419316914</v>
      </c>
      <c r="FX177" s="2">
        <f t="shared" si="216"/>
        <v>0.22878569123329773</v>
      </c>
      <c r="FY177" s="2">
        <f t="shared" si="216"/>
        <v>0.30486643321615603</v>
      </c>
      <c r="FZ177" s="2">
        <f t="shared" si="216"/>
        <v>0.26168783644556826</v>
      </c>
      <c r="GA177" s="2">
        <f t="shared" si="216"/>
        <v>0.26073217590244663</v>
      </c>
      <c r="GB177" s="2">
        <f t="shared" si="216"/>
        <v>0.2971836444112651</v>
      </c>
      <c r="GC177" s="2">
        <f t="shared" si="216"/>
        <v>0.28721484130085495</v>
      </c>
      <c r="GD177" s="2">
        <f t="shared" si="216"/>
        <v>0.3350539229655855</v>
      </c>
      <c r="GE177" s="2">
        <f t="shared" si="216"/>
        <v>0.40396103493293917</v>
      </c>
      <c r="GF177" s="2">
        <f t="shared" si="216"/>
        <v>0.38205282338702207</v>
      </c>
      <c r="GG177" s="2">
        <f t="shared" si="216"/>
        <v>0.33321663779673294</v>
      </c>
      <c r="GH177" s="2">
        <f t="shared" si="216"/>
        <v>0.28895212580113339</v>
      </c>
      <c r="GI177" s="2">
        <f t="shared" si="216"/>
        <v>0.30528964120779534</v>
      </c>
      <c r="GJ177" s="2">
        <f t="shared" si="216"/>
        <v>0.24835164742989396</v>
      </c>
      <c r="GK177" s="2">
        <f t="shared" si="216"/>
        <v>0.21541528948292193</v>
      </c>
      <c r="GM177" s="86">
        <f t="shared" si="217"/>
        <v>7.7370576951423665E-148</v>
      </c>
      <c r="GN177" s="86">
        <f t="shared" si="217"/>
        <v>1.0415761597942651E-189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1.1366905809586387E-217</v>
      </c>
      <c r="GY177" s="86">
        <f t="shared" si="217"/>
        <v>5.2574908638501581E-217</v>
      </c>
      <c r="GZ177" s="86">
        <f t="shared" si="217"/>
        <v>4.041542146338086E-275</v>
      </c>
      <c r="HA177" s="86">
        <f t="shared" si="217"/>
        <v>1.0742165739667397E-281</v>
      </c>
      <c r="HC177" s="86">
        <f t="shared" si="181"/>
        <v>6.6460447069440579E-111</v>
      </c>
      <c r="HD177" s="86">
        <f t="shared" si="181"/>
        <v>1.4008967110495993E-183</v>
      </c>
      <c r="HE177" s="86">
        <f t="shared" si="181"/>
        <v>2.1131424798156519E-242</v>
      </c>
      <c r="HF177" s="86">
        <f t="shared" si="180"/>
        <v>8.7511014010522399E-288</v>
      </c>
      <c r="HG177" s="86">
        <f t="shared" si="180"/>
        <v>1.1517001780931703E-128</v>
      </c>
      <c r="HH177" s="86">
        <f t="shared" si="180"/>
        <v>2.3685087184225622E-270</v>
      </c>
      <c r="HI177" s="86">
        <f t="shared" si="180"/>
        <v>1.5734547831088778E-231</v>
      </c>
      <c r="HJ177" s="86">
        <f t="shared" si="180"/>
        <v>1.0200173790089488E-267</v>
      </c>
      <c r="HK177" s="86">
        <f t="shared" si="180"/>
        <v>2.6286383485814658E-242</v>
      </c>
      <c r="HL177" s="86">
        <f t="shared" si="180"/>
        <v>1.7345637762034372E-271</v>
      </c>
      <c r="HM177" s="86">
        <f t="shared" si="180"/>
        <v>2.7377384061793568E-205</v>
      </c>
      <c r="HN177" s="86">
        <f t="shared" si="180"/>
        <v>1.8317425766263901E-202</v>
      </c>
      <c r="HO177" s="86">
        <f t="shared" si="226"/>
        <v>3.5211553092488435E-143</v>
      </c>
      <c r="HP177" s="86">
        <f t="shared" si="226"/>
        <v>3.4372970573024671E-143</v>
      </c>
      <c r="HQ177" s="86">
        <f t="shared" si="226"/>
        <v>1.7090450052945933E-179</v>
      </c>
      <c r="HS177" s="86">
        <f t="shared" si="218"/>
        <v>3.2196998929032466E-6</v>
      </c>
      <c r="HT177" s="86">
        <f t="shared" si="218"/>
        <v>5.8546759303280829E-8</v>
      </c>
      <c r="HU177" s="86">
        <f t="shared" si="218"/>
        <v>1.988811633347299E-8</v>
      </c>
      <c r="HV177" s="86">
        <f t="shared" si="218"/>
        <v>5.2403161496867862E-7</v>
      </c>
      <c r="HW177" s="86">
        <f t="shared" si="218"/>
        <v>1.8497406063312453E-10</v>
      </c>
      <c r="HX177" s="86">
        <f t="shared" si="218"/>
        <v>2.2624541088854412E-9</v>
      </c>
      <c r="HY177" s="86">
        <f t="shared" si="218"/>
        <v>8.4719977751332292E-9</v>
      </c>
      <c r="HZ177" s="86">
        <f t="shared" si="218"/>
        <v>2.3897807602535979E-10</v>
      </c>
      <c r="IA177" s="86">
        <f t="shared" si="218"/>
        <v>5.4088371045603757E-12</v>
      </c>
      <c r="IB177" s="86">
        <f t="shared" si="218"/>
        <v>1.2083371183115131E-12</v>
      </c>
      <c r="IC177" s="86">
        <f t="shared" si="218"/>
        <v>1.2228783591178283E-10</v>
      </c>
      <c r="ID177" s="86">
        <f t="shared" si="218"/>
        <v>2.0990696283991519E-7</v>
      </c>
      <c r="IE177" s="86">
        <f t="shared" si="218"/>
        <v>1.435619347686595E-8</v>
      </c>
      <c r="IF177" s="86">
        <f t="shared" si="218"/>
        <v>4.03490305787185E-12</v>
      </c>
      <c r="IG177" s="86">
        <f t="shared" si="218"/>
        <v>1.9329098451949325E-7</v>
      </c>
      <c r="II177" s="86">
        <f t="shared" si="219"/>
        <v>5.2626852634278798E-3</v>
      </c>
      <c r="IJ177" s="86">
        <f t="shared" si="219"/>
        <v>3.5876606742577086E-5</v>
      </c>
      <c r="IK177" s="86">
        <f t="shared" si="219"/>
        <v>9.9999861579527956E-3</v>
      </c>
      <c r="IL177" s="86">
        <f t="shared" si="219"/>
        <v>1.9341528833640581E-3</v>
      </c>
      <c r="IM177" s="86">
        <f t="shared" si="219"/>
        <v>7.1898084155639009E-5</v>
      </c>
      <c r="IN177" s="86">
        <f t="shared" si="219"/>
        <v>3.9923930890131314E-3</v>
      </c>
      <c r="IO177" s="86">
        <f t="shared" si="219"/>
        <v>3.3073448004162314E-3</v>
      </c>
      <c r="IP177" s="86">
        <f t="shared" si="219"/>
        <v>1.9861551461834343E-2</v>
      </c>
      <c r="IQ177" s="86">
        <f t="shared" si="219"/>
        <v>0.15936883589883541</v>
      </c>
      <c r="IR177" s="86">
        <f t="shared" si="219"/>
        <v>8.226943852651615E-2</v>
      </c>
      <c r="IS177" s="86">
        <f t="shared" si="219"/>
        <v>1.731037612777088E-2</v>
      </c>
      <c r="IT177" s="86">
        <f t="shared" si="219"/>
        <v>6.3507492918945642E-3</v>
      </c>
      <c r="IU177" s="86">
        <f t="shared" si="219"/>
        <v>8.1391793565497184E-3</v>
      </c>
      <c r="IV177" s="86">
        <f t="shared" si="219"/>
        <v>9.2796778242615861E-3</v>
      </c>
      <c r="IW177" s="86">
        <f t="shared" si="219"/>
        <v>2.6683501819306566E-3</v>
      </c>
      <c r="IY177" s="86">
        <f t="shared" si="220"/>
        <v>5.2659049633207835E-3</v>
      </c>
      <c r="IZ177" s="86">
        <f t="shared" si="220"/>
        <v>3.593515350188037E-5</v>
      </c>
      <c r="JA177" s="86">
        <f t="shared" si="220"/>
        <v>1.0000006046069128E-2</v>
      </c>
      <c r="JB177" s="86">
        <f t="shared" si="220"/>
        <v>1.9346769149790268E-3</v>
      </c>
      <c r="JC177" s="86">
        <f t="shared" si="220"/>
        <v>7.1898269129699641E-5</v>
      </c>
      <c r="JD177" s="86">
        <f t="shared" si="220"/>
        <v>3.99239535146724E-3</v>
      </c>
      <c r="JE177" s="86">
        <f t="shared" si="220"/>
        <v>3.3073532724140066E-3</v>
      </c>
      <c r="JF177" s="86">
        <f t="shared" si="220"/>
        <v>1.986155170081242E-2</v>
      </c>
      <c r="JG177" s="86">
        <f t="shared" si="220"/>
        <v>0.15936883590424425</v>
      </c>
      <c r="JH177" s="86">
        <f t="shared" si="220"/>
        <v>8.2269438527724489E-2</v>
      </c>
      <c r="JI177" s="86">
        <f t="shared" si="220"/>
        <v>1.7310376250058716E-2</v>
      </c>
      <c r="JJ177" s="86">
        <f t="shared" si="220"/>
        <v>6.3509591988574043E-3</v>
      </c>
      <c r="JK177" s="86">
        <f t="shared" si="220"/>
        <v>8.1391937127431955E-3</v>
      </c>
      <c r="JL177" s="86">
        <f t="shared" si="220"/>
        <v>9.2796778282964888E-3</v>
      </c>
      <c r="JM177" s="86">
        <f t="shared" si="220"/>
        <v>2.668543472915176E-3</v>
      </c>
    </row>
    <row r="178" spans="2:273" x14ac:dyDescent="0.25">
      <c r="B178" s="2">
        <v>151</v>
      </c>
      <c r="C178" s="37">
        <v>42.171999999999997</v>
      </c>
      <c r="D178" s="37">
        <v>44.402999999999999</v>
      </c>
      <c r="E178" s="37">
        <v>46.128999999999998</v>
      </c>
      <c r="F178" s="37">
        <v>44.854999999999997</v>
      </c>
      <c r="G178" s="37">
        <v>46.677</v>
      </c>
      <c r="H178" s="37">
        <v>42.902000000000001</v>
      </c>
      <c r="I178" s="37">
        <v>41.704999999999998</v>
      </c>
      <c r="J178" s="37">
        <v>42.213000000000001</v>
      </c>
      <c r="K178" s="37">
        <v>54.115000000000002</v>
      </c>
      <c r="L178" s="37">
        <v>49.902000000000001</v>
      </c>
      <c r="M178" s="37">
        <v>44.951000000000001</v>
      </c>
      <c r="N178" s="37">
        <v>42.835999999999999</v>
      </c>
      <c r="O178" s="37">
        <v>47.557000000000002</v>
      </c>
      <c r="P178" s="37">
        <v>44.984000000000002</v>
      </c>
      <c r="Q178" s="37">
        <v>48.689</v>
      </c>
      <c r="S178" s="4">
        <f t="shared" si="221"/>
        <v>43.818030024728785</v>
      </c>
      <c r="T178" s="4">
        <f t="shared" si="221"/>
        <v>44.601345744242636</v>
      </c>
      <c r="U178" s="4">
        <f t="shared" si="221"/>
        <v>46.052816732725468</v>
      </c>
      <c r="V178" s="4">
        <f t="shared" si="221"/>
        <v>46.022841652389701</v>
      </c>
      <c r="W178" s="4">
        <f t="shared" si="221"/>
        <v>44.30625866271312</v>
      </c>
      <c r="X178" s="4">
        <f t="shared" si="221"/>
        <v>42.28169279911841</v>
      </c>
      <c r="Y178" s="4">
        <f t="shared" si="221"/>
        <v>41.846092133837629</v>
      </c>
      <c r="Z178" s="4">
        <f t="shared" si="221"/>
        <v>42.516911385044537</v>
      </c>
      <c r="AA178" s="4">
        <f t="shared" si="221"/>
        <v>54.348342167524976</v>
      </c>
      <c r="AB178" s="4">
        <f t="shared" si="221"/>
        <v>51.732275614847225</v>
      </c>
      <c r="AC178" s="4">
        <f t="shared" si="221"/>
        <v>43.879213105852521</v>
      </c>
      <c r="AD178" s="4">
        <f t="shared" si="221"/>
        <v>42.661828357951642</v>
      </c>
      <c r="AE178" s="4">
        <f t="shared" si="221"/>
        <v>44.705953098889836</v>
      </c>
      <c r="AF178" s="4">
        <f t="shared" si="221"/>
        <v>45.244205647077941</v>
      </c>
      <c r="AG178" s="4">
        <f t="shared" si="221"/>
        <v>47.987116901828436</v>
      </c>
      <c r="AI178" s="4">
        <f t="shared" si="222"/>
        <v>-1.6460300247287876</v>
      </c>
      <c r="AJ178" s="4">
        <f t="shared" si="222"/>
        <v>-0.19834574424263707</v>
      </c>
      <c r="AK178" s="4">
        <f t="shared" si="222"/>
        <v>7.6183267274529953E-2</v>
      </c>
      <c r="AL178" s="4">
        <f t="shared" si="222"/>
        <v>-1.1678416523897042</v>
      </c>
      <c r="AM178" s="4">
        <f t="shared" si="222"/>
        <v>2.37074133728688</v>
      </c>
      <c r="AN178" s="4">
        <f t="shared" si="222"/>
        <v>0.62030720088159086</v>
      </c>
      <c r="AO178" s="4">
        <f t="shared" si="222"/>
        <v>-0.1410921338376312</v>
      </c>
      <c r="AP178" s="4">
        <f t="shared" si="222"/>
        <v>-0.30391138504453608</v>
      </c>
      <c r="AQ178" s="4">
        <f t="shared" si="222"/>
        <v>-0.23334216752497383</v>
      </c>
      <c r="AR178" s="4">
        <f t="shared" si="222"/>
        <v>-1.8302756148472241</v>
      </c>
      <c r="AS178" s="4">
        <f t="shared" si="222"/>
        <v>1.0717868941474791</v>
      </c>
      <c r="AT178" s="4">
        <f t="shared" si="222"/>
        <v>0.174171642048357</v>
      </c>
      <c r="AU178" s="4">
        <f t="shared" si="222"/>
        <v>2.8510469011101662</v>
      </c>
      <c r="AV178" s="4">
        <f t="shared" si="222"/>
        <v>-0.26020564707793881</v>
      </c>
      <c r="AW178" s="4">
        <f t="shared" si="222"/>
        <v>0.7018830981715638</v>
      </c>
      <c r="AY178" s="2">
        <f t="shared" ref="AY178:BM194" si="227">IF(OR($B178 &lt; C$230, $B178 &gt; C$233), #N/A, ((1-FG178)*DK178) + (FG178 - FW178)*EA178 + (FW178*EQ178))</f>
        <v>43.818030024728785</v>
      </c>
      <c r="AZ178" s="2">
        <f t="shared" si="227"/>
        <v>44.598957076687867</v>
      </c>
      <c r="BA178" s="2">
        <f t="shared" si="227"/>
        <v>45.502489120844253</v>
      </c>
      <c r="BB178" s="2">
        <f t="shared" si="227"/>
        <v>45.872303714732297</v>
      </c>
      <c r="BC178" s="2">
        <f t="shared" si="227"/>
        <v>44.289400411489261</v>
      </c>
      <c r="BD178" s="2">
        <f t="shared" si="227"/>
        <v>41.659617565011111</v>
      </c>
      <c r="BE178" s="2">
        <f t="shared" si="227"/>
        <v>41.407341126684372</v>
      </c>
      <c r="BF178" s="2">
        <f t="shared" si="227"/>
        <v>40.095892592048685</v>
      </c>
      <c r="BG178" s="2">
        <f t="shared" si="227"/>
        <v>44.393565477382758</v>
      </c>
      <c r="BH178" s="2">
        <f t="shared" si="227"/>
        <v>43.360531047970262</v>
      </c>
      <c r="BI178" s="2">
        <f t="shared" si="227"/>
        <v>41.218198279031469</v>
      </c>
      <c r="BJ178" s="2">
        <f t="shared" si="227"/>
        <v>41.418487546825162</v>
      </c>
      <c r="BK178" s="2">
        <f t="shared" si="227"/>
        <v>42.530931467165225</v>
      </c>
      <c r="BL178" s="2">
        <f t="shared" si="227"/>
        <v>42.825914766290168</v>
      </c>
      <c r="BM178" s="2">
        <f t="shared" si="227"/>
        <v>46.327731220963486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>
        <f t="shared" si="228"/>
        <v>44.402999999999999</v>
      </c>
      <c r="CG178" s="2" t="str">
        <f t="shared" si="228"/>
        <v/>
      </c>
      <c r="CH178" s="2">
        <f t="shared" si="228"/>
        <v>44.854999999999997</v>
      </c>
      <c r="CI178" s="2">
        <f t="shared" si="228"/>
        <v>46.677</v>
      </c>
      <c r="CJ178" s="2">
        <f t="shared" si="228"/>
        <v>42.902000000000001</v>
      </c>
      <c r="CK178" s="2">
        <f t="shared" si="228"/>
        <v>41.704999999999998</v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>
        <f t="shared" si="228"/>
        <v>48.689</v>
      </c>
      <c r="CU178" s="2" t="str">
        <f t="shared" si="197"/>
        <v/>
      </c>
      <c r="CV178" s="2">
        <f t="shared" si="198"/>
        <v>44.402999999999999</v>
      </c>
      <c r="CW178" s="2" t="str">
        <f t="shared" si="199"/>
        <v/>
      </c>
      <c r="CX178" s="2">
        <f t="shared" si="200"/>
        <v>44.854999999999997</v>
      </c>
      <c r="CY178" s="2">
        <f t="shared" si="201"/>
        <v>46.677</v>
      </c>
      <c r="CZ178" s="2">
        <f t="shared" si="202"/>
        <v>42.902000000000001</v>
      </c>
      <c r="DA178" s="2">
        <f t="shared" si="203"/>
        <v>41.704999999999998</v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>
        <f t="shared" si="211"/>
        <v>48.689</v>
      </c>
      <c r="DK178" s="2">
        <f t="shared" si="223"/>
        <v>57.025283445425806</v>
      </c>
      <c r="DL178" s="2">
        <f t="shared" si="223"/>
        <v>82.987984848484842</v>
      </c>
      <c r="DM178" s="2">
        <f t="shared" si="223"/>
        <v>129.66165264270612</v>
      </c>
      <c r="DN178" s="2">
        <f t="shared" si="223"/>
        <v>117.00701021846371</v>
      </c>
      <c r="DO178" s="2">
        <f t="shared" si="223"/>
        <v>86.532906976744187</v>
      </c>
      <c r="DP178" s="2">
        <f t="shared" si="223"/>
        <v>94.615668989547032</v>
      </c>
      <c r="DQ178" s="2">
        <f t="shared" si="223"/>
        <v>105.44720129870132</v>
      </c>
      <c r="DR178" s="2">
        <f t="shared" si="223"/>
        <v>104.63275766550522</v>
      </c>
      <c r="DS178" s="2">
        <f t="shared" si="223"/>
        <v>85.216984146341446</v>
      </c>
      <c r="DT178" s="2">
        <f t="shared" si="223"/>
        <v>110.70629149797571</v>
      </c>
      <c r="DU178" s="2">
        <f t="shared" si="223"/>
        <v>87.913788367729836</v>
      </c>
      <c r="DV178" s="2">
        <f t="shared" si="223"/>
        <v>101.74824387542878</v>
      </c>
      <c r="DW178" s="2">
        <f t="shared" si="223"/>
        <v>100.80723074599817</v>
      </c>
      <c r="DX178" s="2">
        <f t="shared" si="223"/>
        <v>71.310425708343445</v>
      </c>
      <c r="DY178" s="2">
        <f t="shared" si="223"/>
        <v>57.892857665505225</v>
      </c>
      <c r="DZ178" s="5"/>
      <c r="EA178" s="2">
        <f t="shared" si="213"/>
        <v>44.153023295043781</v>
      </c>
      <c r="EB178" s="2">
        <f t="shared" si="213"/>
        <v>44.820369123730742</v>
      </c>
      <c r="EC178" s="2">
        <f t="shared" si="213"/>
        <v>45.871432744713346</v>
      </c>
      <c r="ED178" s="2">
        <f t="shared" si="213"/>
        <v>46.042922065327936</v>
      </c>
      <c r="EE178" s="2">
        <f t="shared" si="213"/>
        <v>44.24564740761673</v>
      </c>
      <c r="EF178" s="2">
        <f t="shared" si="213"/>
        <v>41.11234537766439</v>
      </c>
      <c r="EG178" s="2">
        <f t="shared" si="213"/>
        <v>41.387567979926494</v>
      </c>
      <c r="EH178" s="2">
        <f t="shared" si="213"/>
        <v>39.449306494664441</v>
      </c>
      <c r="EI178" s="2">
        <f t="shared" si="213"/>
        <v>44.91809362687092</v>
      </c>
      <c r="EJ178" s="2">
        <f t="shared" si="213"/>
        <v>43.652282484497277</v>
      </c>
      <c r="EK178" s="2">
        <f t="shared" si="212"/>
        <v>41.119452476052452</v>
      </c>
      <c r="EL178" s="2">
        <f t="shared" si="179"/>
        <v>41.111993112840182</v>
      </c>
      <c r="EM178" s="2">
        <f t="shared" si="179"/>
        <v>42.204784088806647</v>
      </c>
      <c r="EN178" s="2">
        <f t="shared" si="179"/>
        <v>42.703062286357664</v>
      </c>
      <c r="EO178" s="2">
        <f t="shared" si="179"/>
        <v>46.60371432139835</v>
      </c>
      <c r="EP178" s="5"/>
      <c r="EQ178" s="2">
        <f t="shared" si="224"/>
        <v>43.005011863984876</v>
      </c>
      <c r="ER178" s="2">
        <f t="shared" si="224"/>
        <v>43.910252169269796</v>
      </c>
      <c r="ES178" s="2">
        <f t="shared" si="224"/>
        <v>44.722190125874377</v>
      </c>
      <c r="ET178" s="2">
        <f t="shared" si="224"/>
        <v>45.420426312199233</v>
      </c>
      <c r="EU178" s="2">
        <f t="shared" si="224"/>
        <v>44.394283766669197</v>
      </c>
      <c r="EV178" s="2">
        <f t="shared" si="224"/>
        <v>42.83065607334801</v>
      </c>
      <c r="EW178" s="2">
        <f t="shared" si="224"/>
        <v>41.441031248539659</v>
      </c>
      <c r="EX178" s="2">
        <f t="shared" si="224"/>
        <v>41.255916738482796</v>
      </c>
      <c r="EY178" s="2">
        <f t="shared" si="224"/>
        <v>43.682494081584437</v>
      </c>
      <c r="EZ178" s="2">
        <f t="shared" si="224"/>
        <v>42.919807094670126</v>
      </c>
      <c r="FA178" s="2">
        <f t="shared" si="224"/>
        <v>41.390397303729117</v>
      </c>
      <c r="FB178" s="2">
        <f t="shared" si="224"/>
        <v>42.094392498886023</v>
      </c>
      <c r="FC178" s="2">
        <f t="shared" si="224"/>
        <v>43.197794138058065</v>
      </c>
      <c r="FD178" s="2">
        <f t="shared" si="224"/>
        <v>43.158458332346115</v>
      </c>
      <c r="FE178" s="2">
        <f t="shared" si="224"/>
        <v>45.408032369282353</v>
      </c>
      <c r="FG178" s="2">
        <f t="shared" si="225"/>
        <v>0.99995389614295493</v>
      </c>
      <c r="FH178" s="2">
        <f t="shared" si="225"/>
        <v>0.99994844008990547</v>
      </c>
      <c r="FI178" s="2">
        <f t="shared" si="225"/>
        <v>0.99994930388522829</v>
      </c>
      <c r="FJ178" s="2">
        <f t="shared" si="225"/>
        <v>0.99994928451690013</v>
      </c>
      <c r="FK178" s="2">
        <f t="shared" si="225"/>
        <v>0.99994555177010347</v>
      </c>
      <c r="FL178" s="2">
        <f t="shared" si="225"/>
        <v>0.99994471684643393</v>
      </c>
      <c r="FM178" s="2">
        <f t="shared" si="225"/>
        <v>0.99994707731594479</v>
      </c>
      <c r="FN178" s="2">
        <f t="shared" si="225"/>
        <v>0.99994388503904574</v>
      </c>
      <c r="FO178" s="2">
        <f t="shared" si="225"/>
        <v>0.99994461802625589</v>
      </c>
      <c r="FP178" s="2">
        <f t="shared" si="225"/>
        <v>0.99993760807113607</v>
      </c>
      <c r="FQ178" s="2">
        <f t="shared" si="225"/>
        <v>0.99993940621804323</v>
      </c>
      <c r="FR178" s="2">
        <f t="shared" si="225"/>
        <v>0.99993926435705172</v>
      </c>
      <c r="FS178" s="2">
        <f t="shared" si="225"/>
        <v>0.99994446968786443</v>
      </c>
      <c r="FT178" s="2">
        <f t="shared" si="225"/>
        <v>0.99993902240110966</v>
      </c>
      <c r="FU178" s="2">
        <f t="shared" si="225"/>
        <v>0.99993933727442164</v>
      </c>
      <c r="FV178" s="5"/>
      <c r="FW178" s="2">
        <f t="shared" ref="FW178:GK194" si="229">POWER(10,($B178-C$232)/C$229)/(1+POWER(10,($B178-C$232)/C$229))</f>
        <v>0.29232002580956645</v>
      </c>
      <c r="FX178" s="2">
        <f t="shared" si="229"/>
        <v>0.24544094556557758</v>
      </c>
      <c r="FY178" s="2">
        <f t="shared" si="229"/>
        <v>0.32472817867719206</v>
      </c>
      <c r="FZ178" s="2">
        <f t="shared" si="229"/>
        <v>0.27986910389901087</v>
      </c>
      <c r="GA178" s="2">
        <f t="shared" si="229"/>
        <v>0.27887212594589011</v>
      </c>
      <c r="GB178" s="2">
        <f t="shared" si="229"/>
        <v>0.3167729539590845</v>
      </c>
      <c r="GC178" s="2">
        <f t="shared" si="229"/>
        <v>0.3064335467701641</v>
      </c>
      <c r="GD178" s="2">
        <f t="shared" si="229"/>
        <v>0.35587550373237892</v>
      </c>
      <c r="GE178" s="2">
        <f t="shared" si="229"/>
        <v>0.42631933913725484</v>
      </c>
      <c r="GF178" s="2">
        <f t="shared" si="229"/>
        <v>0.40402048942184932</v>
      </c>
      <c r="GG178" s="2">
        <f t="shared" si="229"/>
        <v>0.35398482420059274</v>
      </c>
      <c r="GH178" s="2">
        <f t="shared" si="229"/>
        <v>0.308236809397608</v>
      </c>
      <c r="GI178" s="2">
        <f t="shared" si="229"/>
        <v>0.32516606095498157</v>
      </c>
      <c r="GJ178" s="2">
        <f t="shared" si="229"/>
        <v>0.26594010349295305</v>
      </c>
      <c r="GK178" s="2">
        <f t="shared" si="229"/>
        <v>0.23138923369207093</v>
      </c>
      <c r="GL178" s="5"/>
      <c r="GM178" s="86">
        <f t="shared" ref="GM178:HA194" si="230" xml:space="preserve"> _xlfn.NORM.DIST($B178, C$7, ABS(C$11), TRUE) * _xlfn.NORM.DIST(($B178 - C$7)*C$15, 0, ABS(C$11), TRUE) * 2</f>
        <v>2.7288854138955122E-151</v>
      </c>
      <c r="GN178" s="86">
        <f t="shared" si="230"/>
        <v>3.4369521904499924E-194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9.0764131971053637E-223</v>
      </c>
      <c r="GY178" s="86">
        <f t="shared" si="230"/>
        <v>4.6582234214624371E-222</v>
      </c>
      <c r="GZ178" s="86">
        <f t="shared" si="230"/>
        <v>1.4753371469015949E-281</v>
      </c>
      <c r="HA178" s="86">
        <f t="shared" si="230"/>
        <v>2.8513837775025198E-288</v>
      </c>
      <c r="HC178" s="86">
        <f t="shared" si="181"/>
        <v>1.2902464473946973E-114</v>
      </c>
      <c r="HD178" s="86">
        <f t="shared" si="181"/>
        <v>9.7886355250103111E-190</v>
      </c>
      <c r="HE178" s="86">
        <f t="shared" si="181"/>
        <v>2.213073093109024E-250</v>
      </c>
      <c r="HF178" s="86">
        <f t="shared" si="180"/>
        <v>2.561371185124666E-297</v>
      </c>
      <c r="HG178" s="86">
        <f t="shared" si="180"/>
        <v>7.5720016035770209E-133</v>
      </c>
      <c r="HH178" s="86">
        <f t="shared" si="180"/>
        <v>3.8585984912018868E-279</v>
      </c>
      <c r="HI178" s="86">
        <f t="shared" si="180"/>
        <v>4.6252457237318335E-239</v>
      </c>
      <c r="HJ178" s="86">
        <f t="shared" si="180"/>
        <v>2.425698821933067E-276</v>
      </c>
      <c r="HK178" s="86">
        <f t="shared" si="180"/>
        <v>5.1972737203653514E-250</v>
      </c>
      <c r="HL178" s="86">
        <f t="shared" si="180"/>
        <v>4.6860098690546758E-280</v>
      </c>
      <c r="HM178" s="86">
        <f t="shared" si="180"/>
        <v>7.3564977656045268E-212</v>
      </c>
      <c r="HN178" s="86">
        <f t="shared" si="180"/>
        <v>3.6321370590642088E-209</v>
      </c>
      <c r="HO178" s="86">
        <f t="shared" si="226"/>
        <v>7.4164283483704526E-148</v>
      </c>
      <c r="HP178" s="86">
        <f t="shared" si="226"/>
        <v>6.594090175361667E-148</v>
      </c>
      <c r="HQ178" s="86">
        <f t="shared" si="226"/>
        <v>2.265786538274278E-185</v>
      </c>
      <c r="HS178" s="86">
        <f t="shared" ref="HS178:IG194" si="231" xml:space="preserve"> _xlfn.NORM.DIST($B178, C$9, ABS(C$13), TRUE) * _xlfn.NORM.DIST(($B178 - C$9)*C$17, 0, ABS(C$13), TRUE) * 2</f>
        <v>1.0309342688203852E-6</v>
      </c>
      <c r="HT178" s="86">
        <f t="shared" si="231"/>
        <v>1.2219392556200965E-8</v>
      </c>
      <c r="HU178" s="86">
        <f t="shared" si="231"/>
        <v>4.5363511110457517E-9</v>
      </c>
      <c r="HV178" s="86">
        <f t="shared" si="231"/>
        <v>1.4609408957772294E-7</v>
      </c>
      <c r="HW178" s="86">
        <f t="shared" si="231"/>
        <v>2.3956884748949494E-11</v>
      </c>
      <c r="HX178" s="86">
        <f t="shared" si="231"/>
        <v>4.2048724613593053E-10</v>
      </c>
      <c r="HY178" s="86">
        <f t="shared" si="231"/>
        <v>1.7626774698523336E-9</v>
      </c>
      <c r="HZ178" s="86">
        <f t="shared" si="231"/>
        <v>3.9668567583338809E-11</v>
      </c>
      <c r="IA178" s="86">
        <f t="shared" si="231"/>
        <v>7.7740705576371921E-13</v>
      </c>
      <c r="IB178" s="86">
        <f t="shared" si="231"/>
        <v>1.5081249168169578E-13</v>
      </c>
      <c r="IC178" s="86">
        <f t="shared" si="231"/>
        <v>1.9367886916370963E-11</v>
      </c>
      <c r="ID178" s="86">
        <f t="shared" si="231"/>
        <v>5.5277826398669322E-8</v>
      </c>
      <c r="IE178" s="86">
        <f t="shared" si="231"/>
        <v>3.0836589165155056E-9</v>
      </c>
      <c r="IF178" s="86">
        <f t="shared" si="231"/>
        <v>3.1246663005219886E-13</v>
      </c>
      <c r="IG178" s="86">
        <f t="shared" si="231"/>
        <v>3.7681512263936674E-8</v>
      </c>
      <c r="II178" s="86">
        <f t="shared" ref="II178:IW194" si="232" xml:space="preserve"> _xlfn.NORM.DIST($B178, C$10, ABS(C$14), TRUE) * _xlfn.NORM.DIST(($B178 - C$10)*C$18, 0, ABS(C$14), TRUE) * 2</f>
        <v>1.1333971436308944E-2</v>
      </c>
      <c r="IJ178" s="86">
        <f t="shared" si="232"/>
        <v>1.3364952877446677E-4</v>
      </c>
      <c r="IK178" s="86">
        <f t="shared" si="232"/>
        <v>2.1646781640991663E-2</v>
      </c>
      <c r="IL178" s="86">
        <f t="shared" si="232"/>
        <v>4.6887270901449342E-3</v>
      </c>
      <c r="IM178" s="86">
        <f t="shared" si="232"/>
        <v>2.9504405299251441E-4</v>
      </c>
      <c r="IN178" s="86">
        <f t="shared" si="232"/>
        <v>9.9999995737114263E-3</v>
      </c>
      <c r="IO178" s="86">
        <f t="shared" si="232"/>
        <v>8.1860932889648574E-3</v>
      </c>
      <c r="IP178" s="86">
        <f t="shared" si="232"/>
        <v>4.2244171406605129E-2</v>
      </c>
      <c r="IQ178" s="86">
        <f t="shared" si="232"/>
        <v>0.24559832484827834</v>
      </c>
      <c r="IR178" s="86">
        <f t="shared" si="232"/>
        <v>0.14627628876888893</v>
      </c>
      <c r="IS178" s="86">
        <f t="shared" si="232"/>
        <v>3.7715667163584758E-2</v>
      </c>
      <c r="IT178" s="86">
        <f t="shared" si="232"/>
        <v>1.4047974136975859E-2</v>
      </c>
      <c r="IU178" s="86">
        <f t="shared" si="232"/>
        <v>1.8397165978825812E-2</v>
      </c>
      <c r="IV178" s="86">
        <f t="shared" si="232"/>
        <v>1.7053973720390171E-2</v>
      </c>
      <c r="IW178" s="86">
        <f t="shared" si="232"/>
        <v>5.2767628542023754E-3</v>
      </c>
      <c r="IY178" s="86">
        <f t="shared" ref="IY178:JM194" si="233">GM178+HC178+HS178+II178</f>
        <v>1.1335002370577765E-2</v>
      </c>
      <c r="IZ178" s="86">
        <f t="shared" si="233"/>
        <v>1.3366174816702297E-4</v>
      </c>
      <c r="JA178" s="86">
        <f t="shared" si="233"/>
        <v>2.1646786177342774E-2</v>
      </c>
      <c r="JB178" s="86">
        <f t="shared" si="233"/>
        <v>4.6888731842345118E-3</v>
      </c>
      <c r="JC178" s="86">
        <f t="shared" si="233"/>
        <v>2.9504407694939917E-4</v>
      </c>
      <c r="JD178" s="86">
        <f t="shared" si="233"/>
        <v>9.999999994198672E-3</v>
      </c>
      <c r="JE178" s="86">
        <f t="shared" si="233"/>
        <v>8.1860950516423267E-3</v>
      </c>
      <c r="JF178" s="86">
        <f t="shared" si="233"/>
        <v>4.2244171446273696E-2</v>
      </c>
      <c r="JG178" s="86">
        <f t="shared" si="233"/>
        <v>0.24559832484905575</v>
      </c>
      <c r="JH178" s="86">
        <f t="shared" si="233"/>
        <v>0.14627628876903975</v>
      </c>
      <c r="JI178" s="86">
        <f t="shared" si="233"/>
        <v>3.7715667182952647E-2</v>
      </c>
      <c r="JJ178" s="86">
        <f t="shared" si="233"/>
        <v>1.4048029414802257E-2</v>
      </c>
      <c r="JK178" s="86">
        <f t="shared" si="233"/>
        <v>1.8397169062484727E-2</v>
      </c>
      <c r="JL178" s="86">
        <f t="shared" si="233"/>
        <v>1.7053973720702637E-2</v>
      </c>
      <c r="JM178" s="86">
        <f t="shared" si="233"/>
        <v>5.2768005357146392E-3</v>
      </c>
    </row>
    <row r="179" spans="2:273" x14ac:dyDescent="0.25">
      <c r="B179" s="2">
        <v>152</v>
      </c>
      <c r="C179" s="37">
        <v>41.103000000000002</v>
      </c>
      <c r="D179" s="37">
        <v>44.338999999999999</v>
      </c>
      <c r="E179" s="37">
        <v>45.435000000000002</v>
      </c>
      <c r="F179" s="37">
        <v>44.774000000000001</v>
      </c>
      <c r="G179" s="37">
        <v>46.048000000000002</v>
      </c>
      <c r="H179" s="37">
        <v>41.393000000000001</v>
      </c>
      <c r="I179" s="37">
        <v>44.279000000000003</v>
      </c>
      <c r="J179" s="37">
        <v>41.869</v>
      </c>
      <c r="K179" s="37">
        <v>55.869</v>
      </c>
      <c r="L179" s="37">
        <v>54.557000000000002</v>
      </c>
      <c r="M179" s="37">
        <v>46.082000000000001</v>
      </c>
      <c r="N179" s="37">
        <v>44.655999999999999</v>
      </c>
      <c r="O179" s="37">
        <v>47.131</v>
      </c>
      <c r="P179" s="37">
        <v>45.720999999999997</v>
      </c>
      <c r="Q179" s="37">
        <v>51.164000000000001</v>
      </c>
      <c r="S179" s="4">
        <f t="shared" si="221"/>
        <v>43.703138844899186</v>
      </c>
      <c r="T179" s="4">
        <f t="shared" si="221"/>
        <v>44.45800413425129</v>
      </c>
      <c r="U179" s="4">
        <f t="shared" si="221"/>
        <v>46.323320984421649</v>
      </c>
      <c r="V179" s="4">
        <f t="shared" si="221"/>
        <v>46.067130868929837</v>
      </c>
      <c r="W179" s="4">
        <f t="shared" si="221"/>
        <v>44.229908221002894</v>
      </c>
      <c r="X179" s="4">
        <f t="shared" si="221"/>
        <v>42.826460699137243</v>
      </c>
      <c r="Y179" s="4">
        <f t="shared" si="221"/>
        <v>42.164372607083294</v>
      </c>
      <c r="Z179" s="4">
        <f t="shared" si="221"/>
        <v>44.1033814249896</v>
      </c>
      <c r="AA179" s="4">
        <f t="shared" si="221"/>
        <v>55.955056425320045</v>
      </c>
      <c r="AB179" s="4">
        <f t="shared" si="221"/>
        <v>54.626166146245843</v>
      </c>
      <c r="AC179" s="4">
        <f t="shared" si="221"/>
        <v>45.721239373269029</v>
      </c>
      <c r="AD179" s="4">
        <f t="shared" si="221"/>
        <v>43.609829210259662</v>
      </c>
      <c r="AE179" s="4">
        <f t="shared" si="221"/>
        <v>46.466497032720014</v>
      </c>
      <c r="AF179" s="4">
        <f t="shared" si="221"/>
        <v>46.640529293946273</v>
      </c>
      <c r="AG179" s="4">
        <f t="shared" si="221"/>
        <v>49.145976822665219</v>
      </c>
      <c r="AI179" s="4">
        <f t="shared" si="222"/>
        <v>-2.6001388448991847</v>
      </c>
      <c r="AJ179" s="4">
        <f t="shared" si="222"/>
        <v>-0.1190041342512913</v>
      </c>
      <c r="AK179" s="4">
        <f t="shared" si="222"/>
        <v>-0.88832098442164664</v>
      </c>
      <c r="AL179" s="4">
        <f t="shared" si="222"/>
        <v>-1.2931308689298362</v>
      </c>
      <c r="AM179" s="4">
        <f t="shared" si="222"/>
        <v>1.8180917789971076</v>
      </c>
      <c r="AN179" s="4">
        <f t="shared" si="222"/>
        <v>-1.4334606991372425</v>
      </c>
      <c r="AO179" s="4">
        <f t="shared" si="222"/>
        <v>2.1146273929167094</v>
      </c>
      <c r="AP179" s="4">
        <f t="shared" si="222"/>
        <v>-2.2343814249895999</v>
      </c>
      <c r="AQ179" s="4">
        <f t="shared" si="222"/>
        <v>-8.6056425320045093E-2</v>
      </c>
      <c r="AR179" s="4">
        <f t="shared" si="222"/>
        <v>-6.9166146245841276E-2</v>
      </c>
      <c r="AS179" s="4">
        <f t="shared" si="222"/>
        <v>0.36076062673097198</v>
      </c>
      <c r="AT179" s="4">
        <f t="shared" si="222"/>
        <v>1.0461707897403372</v>
      </c>
      <c r="AU179" s="4">
        <f t="shared" si="222"/>
        <v>0.66450296727998648</v>
      </c>
      <c r="AV179" s="4">
        <f t="shared" si="222"/>
        <v>-0.91952929394627603</v>
      </c>
      <c r="AW179" s="4">
        <f t="shared" si="222"/>
        <v>2.0180231773347828</v>
      </c>
      <c r="AY179" s="2">
        <f t="shared" si="227"/>
        <v>43.703138844899186</v>
      </c>
      <c r="AZ179" s="2">
        <f t="shared" si="227"/>
        <v>44.450498464604593</v>
      </c>
      <c r="BA179" s="2">
        <f t="shared" si="227"/>
        <v>45.333191921938393</v>
      </c>
      <c r="BB179" s="2">
        <f t="shared" si="227"/>
        <v>45.755633271779502</v>
      </c>
      <c r="BC179" s="2">
        <f t="shared" si="227"/>
        <v>44.173703435974993</v>
      </c>
      <c r="BD179" s="2">
        <f t="shared" si="227"/>
        <v>41.544346081904791</v>
      </c>
      <c r="BE179" s="2">
        <f t="shared" si="227"/>
        <v>41.260166548996139</v>
      </c>
      <c r="BF179" s="2">
        <f t="shared" si="227"/>
        <v>39.969553847654396</v>
      </c>
      <c r="BG179" s="2">
        <f t="shared" si="227"/>
        <v>44.289748937248063</v>
      </c>
      <c r="BH179" s="2">
        <f t="shared" si="227"/>
        <v>43.221179077854487</v>
      </c>
      <c r="BI179" s="2">
        <f t="shared" si="227"/>
        <v>41.072837620322645</v>
      </c>
      <c r="BJ179" s="2">
        <f t="shared" si="227"/>
        <v>41.293789741233255</v>
      </c>
      <c r="BK179" s="2">
        <f t="shared" si="227"/>
        <v>42.405325710719438</v>
      </c>
      <c r="BL179" s="2">
        <f t="shared" si="227"/>
        <v>42.690238998099275</v>
      </c>
      <c r="BM179" s="2">
        <f t="shared" si="227"/>
        <v>46.201418680868954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>
        <f t="shared" si="228"/>
        <v>44.338999999999999</v>
      </c>
      <c r="CG179" s="2" t="str">
        <f t="shared" si="228"/>
        <v/>
      </c>
      <c r="CH179" s="2" t="str">
        <f t="shared" si="228"/>
        <v/>
      </c>
      <c r="CI179" s="2">
        <f t="shared" si="228"/>
        <v>46.048000000000002</v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>
        <f t="shared" si="228"/>
        <v>51.164000000000001</v>
      </c>
      <c r="CU179" s="2" t="str">
        <f t="shared" si="197"/>
        <v/>
      </c>
      <c r="CV179" s="2">
        <f t="shared" si="198"/>
        <v>44.338999999999999</v>
      </c>
      <c r="CW179" s="2" t="str">
        <f t="shared" si="199"/>
        <v/>
      </c>
      <c r="CX179" s="2" t="str">
        <f t="shared" si="200"/>
        <v/>
      </c>
      <c r="CY179" s="2">
        <f t="shared" si="201"/>
        <v>46.048000000000002</v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>
        <f t="shared" si="211"/>
        <v>51.164000000000001</v>
      </c>
      <c r="DK179" s="2">
        <f t="shared" si="223"/>
        <v>57.028050806255564</v>
      </c>
      <c r="DL179" s="2">
        <f t="shared" si="223"/>
        <v>83.143909090909091</v>
      </c>
      <c r="DM179" s="2">
        <f t="shared" si="223"/>
        <v>130.14667610993655</v>
      </c>
      <c r="DN179" s="2">
        <f t="shared" si="223"/>
        <v>117.38934883720931</v>
      </c>
      <c r="DO179" s="2">
        <f t="shared" si="223"/>
        <v>86.71944186046511</v>
      </c>
      <c r="DP179" s="2">
        <f t="shared" si="223"/>
        <v>94.859314459930317</v>
      </c>
      <c r="DQ179" s="2">
        <f t="shared" si="223"/>
        <v>105.76496254907885</v>
      </c>
      <c r="DR179" s="2">
        <f t="shared" si="223"/>
        <v>104.9516299651568</v>
      </c>
      <c r="DS179" s="2">
        <f t="shared" si="223"/>
        <v>85.405326829268262</v>
      </c>
      <c r="DT179" s="2">
        <f t="shared" si="223"/>
        <v>111.102004048583</v>
      </c>
      <c r="DU179" s="2">
        <f t="shared" si="223"/>
        <v>88.141614165103192</v>
      </c>
      <c r="DV179" s="2">
        <f t="shared" si="223"/>
        <v>102.06708732409582</v>
      </c>
      <c r="DW179" s="2">
        <f t="shared" si="223"/>
        <v>101.09095711265476</v>
      </c>
      <c r="DX179" s="2">
        <f t="shared" si="223"/>
        <v>71.389444507468326</v>
      </c>
      <c r="DY179" s="2">
        <f t="shared" si="223"/>
        <v>57.904664111498256</v>
      </c>
      <c r="EA179" s="2">
        <f t="shared" si="213"/>
        <v>44.069894320828979</v>
      </c>
      <c r="EB179" s="2">
        <f t="shared" si="213"/>
        <v>44.694864379321331</v>
      </c>
      <c r="EC179" s="2">
        <f t="shared" si="213"/>
        <v>45.736121025257738</v>
      </c>
      <c r="ED179" s="2">
        <f t="shared" si="213"/>
        <v>45.943122578585104</v>
      </c>
      <c r="EE179" s="2">
        <f t="shared" si="213"/>
        <v>44.126323849261091</v>
      </c>
      <c r="EF179" s="2">
        <f t="shared" si="213"/>
        <v>40.948584436497654</v>
      </c>
      <c r="EG179" s="2">
        <f t="shared" si="213"/>
        <v>41.239234238800805</v>
      </c>
      <c r="EH179" s="2">
        <f t="shared" si="213"/>
        <v>39.268751790313907</v>
      </c>
      <c r="EI179" s="2">
        <f t="shared" si="213"/>
        <v>44.855704388759584</v>
      </c>
      <c r="EJ179" s="2">
        <f t="shared" si="213"/>
        <v>43.537425246277309</v>
      </c>
      <c r="EK179" s="2">
        <f t="shared" si="212"/>
        <v>40.965816195963377</v>
      </c>
      <c r="EL179" s="2">
        <f t="shared" si="179"/>
        <v>40.959512427859771</v>
      </c>
      <c r="EM179" s="2">
        <f t="shared" si="179"/>
        <v>42.049497105854357</v>
      </c>
      <c r="EN179" s="2">
        <f t="shared" si="179"/>
        <v>42.555533944408197</v>
      </c>
      <c r="EO179" s="2">
        <f t="shared" si="179"/>
        <v>46.503944474765589</v>
      </c>
      <c r="EQ179" s="2">
        <f t="shared" si="224"/>
        <v>42.891633566418605</v>
      </c>
      <c r="ER179" s="2">
        <f t="shared" si="224"/>
        <v>43.758469313175809</v>
      </c>
      <c r="ES179" s="2">
        <f t="shared" si="224"/>
        <v>44.557722182964199</v>
      </c>
      <c r="ET179" s="2">
        <f t="shared" si="224"/>
        <v>45.304593656963988</v>
      </c>
      <c r="EU179" s="2">
        <f t="shared" si="224"/>
        <v>44.278337663948236</v>
      </c>
      <c r="EV179" s="2">
        <f t="shared" si="224"/>
        <v>42.70817838037658</v>
      </c>
      <c r="EW179" s="2">
        <f t="shared" si="224"/>
        <v>41.293831826052852</v>
      </c>
      <c r="EX179" s="2">
        <f t="shared" si="224"/>
        <v>41.11746694114489</v>
      </c>
      <c r="EY179" s="2">
        <f t="shared" si="224"/>
        <v>43.590614986609722</v>
      </c>
      <c r="EZ179" s="2">
        <f t="shared" si="224"/>
        <v>42.786707671670982</v>
      </c>
      <c r="FA179" s="2">
        <f t="shared" si="224"/>
        <v>41.24401799856534</v>
      </c>
      <c r="FB179" s="2">
        <f t="shared" si="224"/>
        <v>41.967671711834029</v>
      </c>
      <c r="FC179" s="2">
        <f t="shared" si="224"/>
        <v>43.070168237390646</v>
      </c>
      <c r="FD179" s="2">
        <f t="shared" si="224"/>
        <v>43.023701734868865</v>
      </c>
      <c r="FE179" s="2">
        <f t="shared" si="224"/>
        <v>45.282391344202573</v>
      </c>
      <c r="FG179" s="2">
        <f t="shared" si="225"/>
        <v>0.99995795261206766</v>
      </c>
      <c r="FH179" s="2">
        <f t="shared" si="225"/>
        <v>0.99995297658978588</v>
      </c>
      <c r="FI179" s="2">
        <f t="shared" si="225"/>
        <v>0.99995376438757133</v>
      </c>
      <c r="FJ179" s="2">
        <f t="shared" si="225"/>
        <v>0.99995374672328852</v>
      </c>
      <c r="FK179" s="2">
        <f t="shared" si="225"/>
        <v>0.99995034238624825</v>
      </c>
      <c r="FL179" s="2">
        <f t="shared" si="225"/>
        <v>0.99994958091945951</v>
      </c>
      <c r="FM179" s="2">
        <f t="shared" si="225"/>
        <v>0.99995173371373602</v>
      </c>
      <c r="FN179" s="2">
        <f t="shared" si="225"/>
        <v>0.9999488222946693</v>
      </c>
      <c r="FO179" s="2">
        <f t="shared" si="225"/>
        <v>0.99994949079350837</v>
      </c>
      <c r="FP179" s="2">
        <f t="shared" si="225"/>
        <v>0.99994309757220401</v>
      </c>
      <c r="FQ179" s="2">
        <f t="shared" si="225"/>
        <v>0.99994473751942059</v>
      </c>
      <c r="FR179" s="2">
        <f t="shared" si="225"/>
        <v>0.99994460813927744</v>
      </c>
      <c r="FS179" s="2">
        <f t="shared" si="225"/>
        <v>0.9999493555059672</v>
      </c>
      <c r="FT179" s="2">
        <f t="shared" si="225"/>
        <v>0.99994438747047243</v>
      </c>
      <c r="FU179" s="2">
        <f t="shared" si="225"/>
        <v>0.99994467464141956</v>
      </c>
      <c r="FW179" s="2">
        <f t="shared" si="229"/>
        <v>0.31173094002118873</v>
      </c>
      <c r="FX179" s="2">
        <f t="shared" si="229"/>
        <v>0.26289536203119623</v>
      </c>
      <c r="FY179" s="2">
        <f t="shared" si="229"/>
        <v>0.34524123957666331</v>
      </c>
      <c r="FZ179" s="2">
        <f t="shared" si="229"/>
        <v>0.2988023289443939</v>
      </c>
      <c r="GA179" s="2">
        <f t="shared" si="229"/>
        <v>0.29776579322331892</v>
      </c>
      <c r="GB179" s="2">
        <f t="shared" si="229"/>
        <v>0.33703430159617198</v>
      </c>
      <c r="GC179" s="2">
        <f t="shared" si="229"/>
        <v>0.32634945641574992</v>
      </c>
      <c r="GD179" s="2">
        <f t="shared" si="229"/>
        <v>0.37725690625864267</v>
      </c>
      <c r="GE179" s="2">
        <f t="shared" si="229"/>
        <v>0.44898295709321262</v>
      </c>
      <c r="GF179" s="2">
        <f t="shared" si="229"/>
        <v>0.42637973029675996</v>
      </c>
      <c r="GG179" s="2">
        <f t="shared" si="229"/>
        <v>0.37531882167411157</v>
      </c>
      <c r="GH179" s="2">
        <f t="shared" si="229"/>
        <v>0.3282144561436105</v>
      </c>
      <c r="GI179" s="2">
        <f t="shared" si="229"/>
        <v>0.34569262232879733</v>
      </c>
      <c r="GJ179" s="2">
        <f t="shared" si="229"/>
        <v>0.28430304198742595</v>
      </c>
      <c r="GK179" s="2">
        <f t="shared" si="229"/>
        <v>0.24817303088477347</v>
      </c>
      <c r="GM179" s="86">
        <f t="shared" si="230"/>
        <v>8.7723058088062575E-155</v>
      </c>
      <c r="GN179" s="86">
        <f t="shared" si="230"/>
        <v>1.0043502549118489E-198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6.320175526748079E-228</v>
      </c>
      <c r="GY179" s="86">
        <f t="shared" si="230"/>
        <v>3.606366140372633E-227</v>
      </c>
      <c r="GZ179" s="86">
        <f t="shared" si="230"/>
        <v>4.5323117196442637E-288</v>
      </c>
      <c r="HA179" s="86">
        <f t="shared" si="230"/>
        <v>6.3486429757225923E-295</v>
      </c>
      <c r="HC179" s="86">
        <f t="shared" si="181"/>
        <v>2.1719032315982951E-118</v>
      </c>
      <c r="HD179" s="86">
        <f t="shared" si="181"/>
        <v>5.402904734026198E-196</v>
      </c>
      <c r="HE179" s="86">
        <f t="shared" si="181"/>
        <v>1.7176339294459325E-258</v>
      </c>
      <c r="HF179" s="86">
        <f t="shared" si="180"/>
        <v>5.2312173972698566E-307</v>
      </c>
      <c r="HG179" s="86">
        <f t="shared" si="180"/>
        <v>4.2597694940509375E-137</v>
      </c>
      <c r="HH179" s="86">
        <f t="shared" si="180"/>
        <v>4.5387727826959322E-288</v>
      </c>
      <c r="HI179" s="86">
        <f t="shared" si="180"/>
        <v>1.0279924150039414E-246</v>
      </c>
      <c r="HJ179" s="86">
        <f t="shared" si="180"/>
        <v>4.2023441734318767E-285</v>
      </c>
      <c r="HK179" s="86">
        <f t="shared" si="180"/>
        <v>7.7699591411298082E-258</v>
      </c>
      <c r="HL179" s="86">
        <f t="shared" si="180"/>
        <v>9.2994273733227244E-289</v>
      </c>
      <c r="HM179" s="86">
        <f t="shared" si="180"/>
        <v>1.5545728377058961E-218</v>
      </c>
      <c r="HN179" s="86">
        <f t="shared" si="180"/>
        <v>5.5901130758599765E-216</v>
      </c>
      <c r="HO179" s="86">
        <f t="shared" si="226"/>
        <v>1.311372544583867E-152</v>
      </c>
      <c r="HP179" s="86">
        <f t="shared" si="226"/>
        <v>1.0587823523133086E-152</v>
      </c>
      <c r="HQ179" s="86">
        <f t="shared" si="226"/>
        <v>2.4106844803456133E-191</v>
      </c>
      <c r="HS179" s="86">
        <f t="shared" si="231"/>
        <v>3.1374438964479556E-7</v>
      </c>
      <c r="HT179" s="86">
        <f t="shared" si="231"/>
        <v>2.3712321123876837E-9</v>
      </c>
      <c r="HU179" s="86">
        <f t="shared" si="231"/>
        <v>9.7336405893810144E-10</v>
      </c>
      <c r="HV179" s="86">
        <f t="shared" si="231"/>
        <v>3.8514232260084793E-8</v>
      </c>
      <c r="HW179" s="86">
        <f t="shared" si="231"/>
        <v>2.8301953768746227E-12</v>
      </c>
      <c r="HX179" s="86">
        <f t="shared" si="231"/>
        <v>7.283191188490211E-11</v>
      </c>
      <c r="HY179" s="86">
        <f t="shared" si="231"/>
        <v>3.4340921916079192E-10</v>
      </c>
      <c r="HZ179" s="86">
        <f t="shared" si="231"/>
        <v>6.1263400999160819E-12</v>
      </c>
      <c r="IA179" s="86">
        <f t="shared" si="231"/>
        <v>1.0397602917086567E-13</v>
      </c>
      <c r="IB179" s="86">
        <f t="shared" si="231"/>
        <v>1.7406694733349152E-14</v>
      </c>
      <c r="IC179" s="86">
        <f t="shared" si="231"/>
        <v>2.8494524783742757E-12</v>
      </c>
      <c r="ID179" s="86">
        <f t="shared" si="231"/>
        <v>1.3744859853980943E-8</v>
      </c>
      <c r="IE179" s="86">
        <f t="shared" si="231"/>
        <v>6.2071836788215446E-10</v>
      </c>
      <c r="IF179" s="86">
        <f t="shared" si="231"/>
        <v>2.1407319981667835E-14</v>
      </c>
      <c r="IG179" s="86">
        <f t="shared" si="231"/>
        <v>6.7429625674014308E-9</v>
      </c>
      <c r="II179" s="86">
        <f t="shared" si="232"/>
        <v>2.2800698826247016E-2</v>
      </c>
      <c r="IJ179" s="86">
        <f t="shared" si="232"/>
        <v>4.5309636841244985E-4</v>
      </c>
      <c r="IK179" s="86">
        <f t="shared" si="232"/>
        <v>4.3161558745705882E-2</v>
      </c>
      <c r="IL179" s="86">
        <f t="shared" si="232"/>
        <v>1.0557208842944242E-2</v>
      </c>
      <c r="IM179" s="86">
        <f t="shared" si="232"/>
        <v>1.075636263936213E-3</v>
      </c>
      <c r="IN179" s="86">
        <f t="shared" si="232"/>
        <v>2.2817695127516819E-2</v>
      </c>
      <c r="IO179" s="86">
        <f t="shared" si="232"/>
        <v>1.8576014678934705E-2</v>
      </c>
      <c r="IP179" s="86">
        <f t="shared" si="232"/>
        <v>8.1469723486317064E-2</v>
      </c>
      <c r="IQ179" s="86">
        <f t="shared" si="232"/>
        <v>0.34216476976975629</v>
      </c>
      <c r="IR179" s="86">
        <f t="shared" si="232"/>
        <v>0.23327372011373543</v>
      </c>
      <c r="IS179" s="86">
        <f t="shared" si="232"/>
        <v>7.4373279210301707E-2</v>
      </c>
      <c r="IT179" s="86">
        <f t="shared" si="232"/>
        <v>2.8775427116688339E-2</v>
      </c>
      <c r="IU179" s="86">
        <f t="shared" si="232"/>
        <v>3.8118995465478853E-2</v>
      </c>
      <c r="IV179" s="86">
        <f t="shared" si="232"/>
        <v>3.0009005187032381E-2</v>
      </c>
      <c r="IW179" s="86">
        <f t="shared" si="232"/>
        <v>9.9999930274485629E-3</v>
      </c>
      <c r="IY179" s="86">
        <f t="shared" si="233"/>
        <v>2.2801012570636662E-2</v>
      </c>
      <c r="IZ179" s="86">
        <f t="shared" si="233"/>
        <v>4.5309873964456226E-4</v>
      </c>
      <c r="JA179" s="86">
        <f t="shared" si="233"/>
        <v>4.3161559719069938E-2</v>
      </c>
      <c r="JB179" s="86">
        <f t="shared" si="233"/>
        <v>1.0557247357176502E-2</v>
      </c>
      <c r="JC179" s="86">
        <f t="shared" si="233"/>
        <v>1.0756362667664083E-3</v>
      </c>
      <c r="JD179" s="86">
        <f t="shared" si="233"/>
        <v>2.281769520034873E-2</v>
      </c>
      <c r="JE179" s="86">
        <f t="shared" si="233"/>
        <v>1.8576015022343923E-2</v>
      </c>
      <c r="JF179" s="86">
        <f t="shared" si="233"/>
        <v>8.1469723492443399E-2</v>
      </c>
      <c r="JG179" s="86">
        <f t="shared" si="233"/>
        <v>0.34216476976986027</v>
      </c>
      <c r="JH179" s="86">
        <f t="shared" si="233"/>
        <v>0.23327372011375283</v>
      </c>
      <c r="JI179" s="86">
        <f t="shared" si="233"/>
        <v>7.4373279213151164E-2</v>
      </c>
      <c r="JJ179" s="86">
        <f t="shared" si="233"/>
        <v>2.8775440861548193E-2</v>
      </c>
      <c r="JK179" s="86">
        <f t="shared" si="233"/>
        <v>3.8118996086197218E-2</v>
      </c>
      <c r="JL179" s="86">
        <f t="shared" si="233"/>
        <v>3.0009005187053787E-2</v>
      </c>
      <c r="JM179" s="86">
        <f t="shared" si="233"/>
        <v>9.9999997704111297E-3</v>
      </c>
    </row>
    <row r="180" spans="2:273" x14ac:dyDescent="0.25">
      <c r="B180" s="2">
        <v>153</v>
      </c>
      <c r="C180" s="37">
        <v>44.137999999999998</v>
      </c>
      <c r="D180" s="37">
        <v>42.628999999999998</v>
      </c>
      <c r="E180" s="37">
        <v>45.451999999999998</v>
      </c>
      <c r="F180" s="37">
        <v>44.741999999999997</v>
      </c>
      <c r="G180" s="37">
        <v>43.581000000000003</v>
      </c>
      <c r="H180" s="37">
        <v>43.802999999999997</v>
      </c>
      <c r="I180" s="37">
        <v>42.917999999999999</v>
      </c>
      <c r="J180" s="37">
        <v>46.213000000000001</v>
      </c>
      <c r="K180" s="37">
        <v>59.540999999999997</v>
      </c>
      <c r="L180" s="37">
        <v>56.639000000000003</v>
      </c>
      <c r="M180" s="37">
        <v>46.41</v>
      </c>
      <c r="N180" s="37">
        <v>45.115000000000002</v>
      </c>
      <c r="O180" s="37">
        <v>49.984000000000002</v>
      </c>
      <c r="P180" s="37">
        <v>49.753999999999998</v>
      </c>
      <c r="Q180" s="37">
        <v>52.704999999999998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43.586249984926589</v>
      </c>
      <c r="T180" s="4">
        <f t="shared" si="234"/>
        <v>44.32172618890597</v>
      </c>
      <c r="U180" s="4">
        <f t="shared" si="234"/>
        <v>46.785463803427263</v>
      </c>
      <c r="V180" s="4">
        <f t="shared" si="234"/>
        <v>46.232182954908602</v>
      </c>
      <c r="W180" s="4">
        <f t="shared" si="234"/>
        <v>44.223370993313488</v>
      </c>
      <c r="X180" s="4">
        <f t="shared" si="234"/>
        <v>43.813126786971871</v>
      </c>
      <c r="Y180" s="4">
        <f t="shared" si="234"/>
        <v>42.805038250135297</v>
      </c>
      <c r="Z180" s="4">
        <f t="shared" si="234"/>
        <v>46.153513183454336</v>
      </c>
      <c r="AA180" s="4">
        <f t="shared" si="234"/>
        <v>56.26461713301174</v>
      </c>
      <c r="AB180" s="4">
        <f t="shared" si="234"/>
        <v>56.726021512381557</v>
      </c>
      <c r="AC180" s="4">
        <f t="shared" si="234"/>
        <v>48.170814376717153</v>
      </c>
      <c r="AD180" s="4">
        <f t="shared" si="234"/>
        <v>45.129205363233204</v>
      </c>
      <c r="AE180" s="4">
        <f t="shared" si="234"/>
        <v>49.1561560677873</v>
      </c>
      <c r="AF180" s="4">
        <f t="shared" si="234"/>
        <v>48.700536523991232</v>
      </c>
      <c r="AG180" s="4">
        <f t="shared" si="234"/>
        <v>51.060872233264249</v>
      </c>
      <c r="AI180" s="4">
        <f t="shared" ref="AI180:AW196" si="235">IF(OR($B180 &lt; C$230, $B180 &gt; C$233), 0, C180-S180)</f>
        <v>0.55175001507340937</v>
      </c>
      <c r="AJ180" s="4">
        <f t="shared" si="235"/>
        <v>-1.6927261889059722</v>
      </c>
      <c r="AK180" s="4">
        <f t="shared" si="235"/>
        <v>-1.3334638034272643</v>
      </c>
      <c r="AL180" s="4">
        <f t="shared" si="235"/>
        <v>-1.4901829549086045</v>
      </c>
      <c r="AM180" s="4">
        <f t="shared" si="235"/>
        <v>-0.64237099331348446</v>
      </c>
      <c r="AN180" s="4">
        <f t="shared" si="235"/>
        <v>-1.0126786971873969E-2</v>
      </c>
      <c r="AO180" s="4">
        <f t="shared" si="235"/>
        <v>0.1129617498647022</v>
      </c>
      <c r="AP180" s="4">
        <f t="shared" si="235"/>
        <v>5.9486816545664567E-2</v>
      </c>
      <c r="AQ180" s="4">
        <f t="shared" si="235"/>
        <v>3.2763828669882571</v>
      </c>
      <c r="AR180" s="4">
        <f t="shared" si="235"/>
        <v>-8.7021512381554089E-2</v>
      </c>
      <c r="AS180" s="4">
        <f t="shared" si="235"/>
        <v>-1.7608143767171569</v>
      </c>
      <c r="AT180" s="4">
        <f t="shared" si="235"/>
        <v>-1.4205363233202206E-2</v>
      </c>
      <c r="AU180" s="4">
        <f t="shared" si="235"/>
        <v>0.82784393221270136</v>
      </c>
      <c r="AV180" s="4">
        <f t="shared" si="235"/>
        <v>1.0534634760087656</v>
      </c>
      <c r="AW180" s="4">
        <f t="shared" si="235"/>
        <v>1.6441277667357497</v>
      </c>
      <c r="AY180" s="2">
        <f t="shared" si="227"/>
        <v>43.586249984926589</v>
      </c>
      <c r="AZ180" s="2">
        <f t="shared" si="227"/>
        <v>44.300385688226996</v>
      </c>
      <c r="BA180" s="2">
        <f t="shared" si="227"/>
        <v>45.162010542031695</v>
      </c>
      <c r="BB180" s="2">
        <f t="shared" si="227"/>
        <v>45.637912001865651</v>
      </c>
      <c r="BC180" s="2">
        <f t="shared" si="227"/>
        <v>44.058260603067708</v>
      </c>
      <c r="BD180" s="2">
        <f t="shared" si="227"/>
        <v>41.431878036664926</v>
      </c>
      <c r="BE180" s="2">
        <f t="shared" si="227"/>
        <v>41.113095494030063</v>
      </c>
      <c r="BF180" s="2">
        <f t="shared" si="227"/>
        <v>39.845963325910397</v>
      </c>
      <c r="BG180" s="2">
        <f t="shared" si="227"/>
        <v>44.184333919556948</v>
      </c>
      <c r="BH180" s="2">
        <f t="shared" si="227"/>
        <v>43.080804027158607</v>
      </c>
      <c r="BI180" s="2">
        <f t="shared" si="227"/>
        <v>40.927946234398334</v>
      </c>
      <c r="BJ180" s="2">
        <f t="shared" si="227"/>
        <v>41.170808741624377</v>
      </c>
      <c r="BK180" s="2">
        <f t="shared" si="227"/>
        <v>42.281496836453044</v>
      </c>
      <c r="BL180" s="2">
        <f t="shared" si="227"/>
        <v>42.55540132319291</v>
      </c>
      <c r="BM180" s="2">
        <f t="shared" si="227"/>
        <v>46.073248371987319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>
        <f t="shared" si="228"/>
        <v>42.628999999999998</v>
      </c>
      <c r="CG180" s="2" t="str">
        <f t="shared" si="228"/>
        <v/>
      </c>
      <c r="CH180" s="2" t="str">
        <f t="shared" si="228"/>
        <v/>
      </c>
      <c r="CI180" s="2">
        <f t="shared" si="228"/>
        <v>43.581000000000003</v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>
        <f t="shared" si="198"/>
        <v>42.628999999999998</v>
      </c>
      <c r="CW180" s="2" t="str">
        <f t="shared" si="199"/>
        <v/>
      </c>
      <c r="CX180" s="2" t="str">
        <f t="shared" si="200"/>
        <v/>
      </c>
      <c r="CY180" s="2">
        <f t="shared" si="201"/>
        <v>43.581000000000003</v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57.030818167085314</v>
      </c>
      <c r="DL180" s="2">
        <f t="shared" si="236"/>
        <v>83.299833333333325</v>
      </c>
      <c r="DM180" s="2">
        <f t="shared" si="236"/>
        <v>130.63169957716701</v>
      </c>
      <c r="DN180" s="2">
        <f t="shared" si="236"/>
        <v>117.7716874559549</v>
      </c>
      <c r="DO180" s="2">
        <f t="shared" si="236"/>
        <v>86.905976744186034</v>
      </c>
      <c r="DP180" s="2">
        <f t="shared" si="236"/>
        <v>95.102959930313588</v>
      </c>
      <c r="DQ180" s="2">
        <f t="shared" si="236"/>
        <v>106.08272379945637</v>
      </c>
      <c r="DR180" s="2">
        <f t="shared" si="236"/>
        <v>105.27050226480836</v>
      </c>
      <c r="DS180" s="2">
        <f t="shared" si="236"/>
        <v>85.593669512195106</v>
      </c>
      <c r="DT180" s="2">
        <f t="shared" si="236"/>
        <v>111.49771659919028</v>
      </c>
      <c r="DU180" s="2">
        <f t="shared" si="236"/>
        <v>88.369439962476548</v>
      </c>
      <c r="DV180" s="2">
        <f t="shared" si="236"/>
        <v>102.38593077276286</v>
      </c>
      <c r="DW180" s="2">
        <f t="shared" si="236"/>
        <v>101.37468347931136</v>
      </c>
      <c r="DX180" s="2">
        <f t="shared" si="236"/>
        <v>71.468463306593193</v>
      </c>
      <c r="DY180" s="2">
        <f t="shared" si="236"/>
        <v>57.916470557491287</v>
      </c>
      <c r="EA180" s="2">
        <f t="shared" si="213"/>
        <v>43.986765346614185</v>
      </c>
      <c r="EB180" s="2">
        <f t="shared" si="213"/>
        <v>44.569359634911919</v>
      </c>
      <c r="EC180" s="2">
        <f t="shared" si="213"/>
        <v>45.60080930580213</v>
      </c>
      <c r="ED180" s="2">
        <f t="shared" si="213"/>
        <v>45.843323091842279</v>
      </c>
      <c r="EE180" s="2">
        <f t="shared" si="213"/>
        <v>44.007000290905452</v>
      </c>
      <c r="EF180" s="2">
        <f t="shared" si="213"/>
        <v>40.784823495330926</v>
      </c>
      <c r="EG180" s="2">
        <f t="shared" si="213"/>
        <v>41.090900497675122</v>
      </c>
      <c r="EH180" s="2">
        <f t="shared" si="213"/>
        <v>39.088197085963373</v>
      </c>
      <c r="EI180" s="2">
        <f t="shared" si="213"/>
        <v>44.79331515064824</v>
      </c>
      <c r="EJ180" s="2">
        <f t="shared" si="213"/>
        <v>43.422568008057333</v>
      </c>
      <c r="EK180" s="2">
        <f t="shared" si="212"/>
        <v>40.812179915874303</v>
      </c>
      <c r="EL180" s="2">
        <f t="shared" si="179"/>
        <v>40.80703174287936</v>
      </c>
      <c r="EM180" s="2">
        <f t="shared" si="179"/>
        <v>41.894210122902066</v>
      </c>
      <c r="EN180" s="2">
        <f t="shared" si="179"/>
        <v>42.408005602458729</v>
      </c>
      <c r="EO180" s="2">
        <f t="shared" si="179"/>
        <v>46.404174628132822</v>
      </c>
      <c r="EQ180" s="2">
        <f t="shared" ref="EQ180:FE196" si="237">CU$228*$B180+CU$229</f>
        <v>42.778255268852334</v>
      </c>
      <c r="ER180" s="2">
        <f t="shared" si="237"/>
        <v>43.606686457081835</v>
      </c>
      <c r="ES180" s="2">
        <f t="shared" si="237"/>
        <v>44.393254240054013</v>
      </c>
      <c r="ET180" s="2">
        <f t="shared" si="237"/>
        <v>45.188761001728736</v>
      </c>
      <c r="EU180" s="2">
        <f t="shared" si="237"/>
        <v>44.162391561227281</v>
      </c>
      <c r="EV180" s="2">
        <f t="shared" si="237"/>
        <v>42.585700687405158</v>
      </c>
      <c r="EW180" s="2">
        <f t="shared" si="237"/>
        <v>41.146632403566059</v>
      </c>
      <c r="EX180" s="2">
        <f t="shared" si="237"/>
        <v>40.979017143806985</v>
      </c>
      <c r="EY180" s="2">
        <f t="shared" si="237"/>
        <v>43.498735891635022</v>
      </c>
      <c r="EZ180" s="2">
        <f t="shared" si="237"/>
        <v>42.653608248671844</v>
      </c>
      <c r="FA180" s="2">
        <f t="shared" si="237"/>
        <v>41.097638693401564</v>
      </c>
      <c r="FB180" s="2">
        <f t="shared" si="237"/>
        <v>41.840950924782049</v>
      </c>
      <c r="FC180" s="2">
        <f t="shared" si="237"/>
        <v>42.942542336723236</v>
      </c>
      <c r="FD180" s="2">
        <f t="shared" si="237"/>
        <v>42.888945137391609</v>
      </c>
      <c r="FE180" s="2">
        <f t="shared" si="237"/>
        <v>45.156750319122786</v>
      </c>
      <c r="FG180" s="2">
        <f t="shared" ref="FG180:FU196" si="238">POWER(10,($B180-C$231)/C$229)/(1+POWER(10,($B180-C$231)/C$229))</f>
        <v>0.99996165218456312</v>
      </c>
      <c r="FH180" s="2">
        <f t="shared" si="238"/>
        <v>0.99995711396273812</v>
      </c>
      <c r="FI180" s="2">
        <f t="shared" si="238"/>
        <v>0.99995783244875347</v>
      </c>
      <c r="FJ180" s="2">
        <f t="shared" si="238"/>
        <v>0.99995781633860492</v>
      </c>
      <c r="FK180" s="2">
        <f t="shared" si="238"/>
        <v>0.9999547115201215</v>
      </c>
      <c r="FL180" s="2">
        <f t="shared" si="238"/>
        <v>0.99995401704804099</v>
      </c>
      <c r="FM180" s="2">
        <f t="shared" si="238"/>
        <v>0.99995598043680467</v>
      </c>
      <c r="FN180" s="2">
        <f t="shared" si="238"/>
        <v>0.99995332516782443</v>
      </c>
      <c r="FO180" s="2">
        <f t="shared" si="238"/>
        <v>0.99995393485146677</v>
      </c>
      <c r="FP180" s="2">
        <f t="shared" si="238"/>
        <v>0.99994810410923218</v>
      </c>
      <c r="FQ180" s="2">
        <f t="shared" si="238"/>
        <v>0.99994959977363085</v>
      </c>
      <c r="FR180" s="2">
        <f t="shared" si="238"/>
        <v>0.99994948177638898</v>
      </c>
      <c r="FS180" s="2">
        <f t="shared" si="238"/>
        <v>0.99995381146666462</v>
      </c>
      <c r="FT180" s="2">
        <f t="shared" si="238"/>
        <v>0.99994928052208121</v>
      </c>
      <c r="FU180" s="2">
        <f t="shared" si="238"/>
        <v>0.99994954242765433</v>
      </c>
      <c r="FW180" s="2">
        <f t="shared" si="229"/>
        <v>0.33182641998350748</v>
      </c>
      <c r="FX180" s="2">
        <f t="shared" si="229"/>
        <v>0.28112857972541905</v>
      </c>
      <c r="FY180" s="2">
        <f t="shared" si="229"/>
        <v>0.36634710974395834</v>
      </c>
      <c r="FZ180" s="2">
        <f t="shared" si="229"/>
        <v>0.31844999105816096</v>
      </c>
      <c r="GA180" s="2">
        <f t="shared" si="229"/>
        <v>0.31737614750305676</v>
      </c>
      <c r="GB180" s="2">
        <f t="shared" si="229"/>
        <v>0.35791270826936067</v>
      </c>
      <c r="GC180" s="2">
        <f t="shared" si="229"/>
        <v>0.34691231840822528</v>
      </c>
      <c r="GD180" s="2">
        <f t="shared" si="229"/>
        <v>0.39912692317241866</v>
      </c>
      <c r="GE180" s="2">
        <f t="shared" si="229"/>
        <v>0.47186041427914355</v>
      </c>
      <c r="GF180" s="2">
        <f t="shared" si="229"/>
        <v>0.44904404575078871</v>
      </c>
      <c r="GG180" s="2">
        <f t="shared" si="229"/>
        <v>0.39714813758479023</v>
      </c>
      <c r="GH180" s="2">
        <f t="shared" si="229"/>
        <v>0.34883397896766188</v>
      </c>
      <c r="GI180" s="2">
        <f t="shared" si="229"/>
        <v>0.36681062801925196</v>
      </c>
      <c r="GJ180" s="2">
        <f t="shared" si="229"/>
        <v>0.30340984446560965</v>
      </c>
      <c r="GK180" s="2">
        <f t="shared" si="229"/>
        <v>0.26575330964434302</v>
      </c>
      <c r="GM180" s="86">
        <f t="shared" si="230"/>
        <v>2.5701584801598715E-158</v>
      </c>
      <c r="GN180" s="86">
        <f t="shared" si="230"/>
        <v>2.5991107173628241E-203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3.8378286573429216E-233</v>
      </c>
      <c r="GY180" s="86">
        <f t="shared" si="230"/>
        <v>2.4396399247156529E-232</v>
      </c>
      <c r="GZ180" s="86">
        <f t="shared" si="230"/>
        <v>1.1717400615609667E-294</v>
      </c>
      <c r="HA180" s="86">
        <f t="shared" si="230"/>
        <v>1.1856765550478015E-301</v>
      </c>
      <c r="HC180" s="86">
        <f t="shared" si="181"/>
        <v>3.1700262412718802E-122</v>
      </c>
      <c r="HD180" s="86">
        <f t="shared" si="181"/>
        <v>2.3556881042123884E-202</v>
      </c>
      <c r="HE180" s="86">
        <f t="shared" si="181"/>
        <v>9.8793817254712544E-267</v>
      </c>
      <c r="HF180" s="86">
        <f t="shared" si="180"/>
        <v>0</v>
      </c>
      <c r="HG180" s="86">
        <f t="shared" si="180"/>
        <v>2.0505112717366518E-141</v>
      </c>
      <c r="HH180" s="86">
        <f t="shared" si="180"/>
        <v>3.8547667578432672E-297</v>
      </c>
      <c r="HI180" s="86">
        <f t="shared" si="180"/>
        <v>1.7274922784314883E-254</v>
      </c>
      <c r="HJ180" s="86">
        <f t="shared" si="180"/>
        <v>5.303571717516363E-294</v>
      </c>
      <c r="HK180" s="86">
        <f t="shared" si="180"/>
        <v>8.7832864478166703E-266</v>
      </c>
      <c r="HL180" s="86">
        <f t="shared" si="180"/>
        <v>1.3556455157170033E-297</v>
      </c>
      <c r="HM180" s="86">
        <f t="shared" si="180"/>
        <v>2.5835005200393388E-225</v>
      </c>
      <c r="HN180" s="86">
        <f t="shared" si="180"/>
        <v>6.6778382346999604E-223</v>
      </c>
      <c r="HO180" s="86">
        <f t="shared" si="226"/>
        <v>1.9465945623177858E-157</v>
      </c>
      <c r="HP180" s="86">
        <f t="shared" si="226"/>
        <v>1.4228820266873279E-157</v>
      </c>
      <c r="HQ180" s="86">
        <f t="shared" si="226"/>
        <v>2.0583257482490387E-197</v>
      </c>
      <c r="HS180" s="86">
        <f t="shared" si="231"/>
        <v>9.0739041874365515E-8</v>
      </c>
      <c r="HT180" s="86">
        <f t="shared" si="231"/>
        <v>4.2776954596396661E-10</v>
      </c>
      <c r="HU180" s="86">
        <f t="shared" si="231"/>
        <v>1.9644993472143615E-10</v>
      </c>
      <c r="HV180" s="86">
        <f t="shared" si="231"/>
        <v>9.5999420517373163E-9</v>
      </c>
      <c r="HW180" s="86">
        <f t="shared" si="231"/>
        <v>3.0493453163366416E-13</v>
      </c>
      <c r="HX180" s="86">
        <f t="shared" si="231"/>
        <v>1.1755369827908774E-11</v>
      </c>
      <c r="HY180" s="86">
        <f t="shared" si="231"/>
        <v>6.2640237728275975E-11</v>
      </c>
      <c r="HZ180" s="86">
        <f t="shared" si="231"/>
        <v>8.8019086680419878E-13</v>
      </c>
      <c r="IA180" s="86">
        <f t="shared" si="231"/>
        <v>1.2939632145800797E-14</v>
      </c>
      <c r="IB180" s="86">
        <f t="shared" si="231"/>
        <v>1.8577502137888041E-15</v>
      </c>
      <c r="IC180" s="86">
        <f t="shared" si="231"/>
        <v>3.8938233470232486E-13</v>
      </c>
      <c r="ID180" s="86">
        <f t="shared" si="231"/>
        <v>3.2265798143395922E-9</v>
      </c>
      <c r="IE180" s="86">
        <f t="shared" si="231"/>
        <v>1.1707747299850516E-10</v>
      </c>
      <c r="IF180" s="86">
        <f t="shared" si="231"/>
        <v>1.2973095766103142E-15</v>
      </c>
      <c r="IG180" s="86">
        <f t="shared" si="231"/>
        <v>1.1075292168393721E-9</v>
      </c>
      <c r="II180" s="86">
        <f t="shared" si="232"/>
        <v>4.2808881000447233E-2</v>
      </c>
      <c r="IJ180" s="86">
        <f t="shared" si="232"/>
        <v>1.3977174958813897E-3</v>
      </c>
      <c r="IK180" s="86">
        <f t="shared" si="232"/>
        <v>7.917443681728982E-2</v>
      </c>
      <c r="IL180" s="86">
        <f t="shared" si="232"/>
        <v>2.2061098471272508E-2</v>
      </c>
      <c r="IM180" s="86">
        <f t="shared" si="232"/>
        <v>3.482152256966031E-3</v>
      </c>
      <c r="IN180" s="86">
        <f t="shared" si="232"/>
        <v>4.7365417705565564E-2</v>
      </c>
      <c r="IO180" s="86">
        <f t="shared" si="232"/>
        <v>3.8601042532253209E-2</v>
      </c>
      <c r="IP180" s="86">
        <f t="shared" si="232"/>
        <v>0.14224757359102355</v>
      </c>
      <c r="IQ180" s="86">
        <f t="shared" si="232"/>
        <v>0.4311115759460894</v>
      </c>
      <c r="IR180" s="86">
        <f t="shared" si="232"/>
        <v>0.33343128123525878</v>
      </c>
      <c r="IS180" s="86">
        <f t="shared" si="232"/>
        <v>0.13252755766969287</v>
      </c>
      <c r="IT180" s="86">
        <f t="shared" si="232"/>
        <v>5.4524254785710789E-2</v>
      </c>
      <c r="IU180" s="86">
        <f t="shared" si="232"/>
        <v>7.2307646632586167E-2</v>
      </c>
      <c r="IV180" s="86">
        <f t="shared" si="232"/>
        <v>5.0535076359809486E-2</v>
      </c>
      <c r="IW180" s="86">
        <f t="shared" si="232"/>
        <v>1.8161073757510644E-2</v>
      </c>
      <c r="IY180" s="86">
        <f t="shared" si="233"/>
        <v>4.280897173948911E-2</v>
      </c>
      <c r="IZ180" s="86">
        <f t="shared" si="233"/>
        <v>1.3977179236509356E-3</v>
      </c>
      <c r="JA180" s="86">
        <f t="shared" si="233"/>
        <v>7.917443701373976E-2</v>
      </c>
      <c r="JB180" s="86">
        <f t="shared" si="233"/>
        <v>2.2061108071214561E-2</v>
      </c>
      <c r="JC180" s="86">
        <f t="shared" si="233"/>
        <v>3.4821522572709655E-3</v>
      </c>
      <c r="JD180" s="86">
        <f t="shared" si="233"/>
        <v>4.7365417717320932E-2</v>
      </c>
      <c r="JE180" s="86">
        <f t="shared" si="233"/>
        <v>3.8601042594893449E-2</v>
      </c>
      <c r="JF180" s="86">
        <f t="shared" si="233"/>
        <v>0.14224757359190374</v>
      </c>
      <c r="JG180" s="86">
        <f t="shared" si="233"/>
        <v>0.43111157594610233</v>
      </c>
      <c r="JH180" s="86">
        <f t="shared" si="233"/>
        <v>0.33343128123526061</v>
      </c>
      <c r="JI180" s="86">
        <f t="shared" si="233"/>
        <v>0.13252755767008226</v>
      </c>
      <c r="JJ180" s="86">
        <f t="shared" si="233"/>
        <v>5.4524258012290605E-2</v>
      </c>
      <c r="JK180" s="86">
        <f t="shared" si="233"/>
        <v>7.230764674966364E-2</v>
      </c>
      <c r="JL180" s="86">
        <f t="shared" si="233"/>
        <v>5.0535076359810784E-2</v>
      </c>
      <c r="JM180" s="86">
        <f t="shared" si="233"/>
        <v>1.8161074865039862E-2</v>
      </c>
    </row>
    <row r="181" spans="2:273" x14ac:dyDescent="0.25">
      <c r="B181" s="2">
        <v>154</v>
      </c>
      <c r="C181" s="37">
        <v>41.930999999999997</v>
      </c>
      <c r="D181" s="37">
        <v>42.323</v>
      </c>
      <c r="E181" s="37">
        <v>46.048000000000002</v>
      </c>
      <c r="F181" s="37">
        <v>47.29</v>
      </c>
      <c r="G181" s="37">
        <v>45.468000000000004</v>
      </c>
      <c r="H181" s="37">
        <v>45.131</v>
      </c>
      <c r="I181" s="37">
        <v>43.475000000000001</v>
      </c>
      <c r="J181" s="37">
        <v>49.360999999999997</v>
      </c>
      <c r="K181" s="37">
        <v>56.048999999999999</v>
      </c>
      <c r="L181" s="37">
        <v>58.18</v>
      </c>
      <c r="M181" s="37">
        <v>51.671999999999997</v>
      </c>
      <c r="N181" s="37">
        <v>45.671999999999997</v>
      </c>
      <c r="O181" s="37">
        <v>53.082000000000001</v>
      </c>
      <c r="P181" s="37">
        <v>50.802999999999997</v>
      </c>
      <c r="Q181" s="37">
        <v>56.753999999999998</v>
      </c>
      <c r="S181" s="4">
        <f t="shared" si="234"/>
        <v>43.46736627533658</v>
      </c>
      <c r="T181" s="4">
        <f t="shared" si="234"/>
        <v>44.203421861214217</v>
      </c>
      <c r="U181" s="4">
        <f t="shared" si="234"/>
        <v>47.408174450640587</v>
      </c>
      <c r="V181" s="4">
        <f t="shared" si="234"/>
        <v>46.562415922328896</v>
      </c>
      <c r="W181" s="4">
        <f t="shared" si="234"/>
        <v>44.369473418007878</v>
      </c>
      <c r="X181" s="4">
        <f t="shared" si="234"/>
        <v>45.295217228778391</v>
      </c>
      <c r="Y181" s="4">
        <f t="shared" si="234"/>
        <v>43.832903049085836</v>
      </c>
      <c r="Z181" s="4">
        <f t="shared" si="234"/>
        <v>48.293845156817603</v>
      </c>
      <c r="AA181" s="4">
        <f t="shared" si="234"/>
        <v>55.096609282204589</v>
      </c>
      <c r="AB181" s="4">
        <f t="shared" si="234"/>
        <v>57.219533620774371</v>
      </c>
      <c r="AC181" s="4">
        <f t="shared" si="234"/>
        <v>50.811690702503782</v>
      </c>
      <c r="AD181" s="4">
        <f t="shared" si="234"/>
        <v>47.242151379960504</v>
      </c>
      <c r="AE181" s="4">
        <f t="shared" si="234"/>
        <v>52.67843695602533</v>
      </c>
      <c r="AF181" s="4">
        <f t="shared" si="234"/>
        <v>51.50986484371878</v>
      </c>
      <c r="AG181" s="4">
        <f t="shared" si="234"/>
        <v>54.002063980816736</v>
      </c>
      <c r="AI181" s="4">
        <f t="shared" si="235"/>
        <v>-1.536366275336583</v>
      </c>
      <c r="AJ181" s="4">
        <f t="shared" si="235"/>
        <v>-1.8804218612142165</v>
      </c>
      <c r="AK181" s="4">
        <f t="shared" si="235"/>
        <v>-1.3601744506405851</v>
      </c>
      <c r="AL181" s="4">
        <f t="shared" si="235"/>
        <v>0.72758407767110356</v>
      </c>
      <c r="AM181" s="4">
        <f t="shared" si="235"/>
        <v>1.0985265819921253</v>
      </c>
      <c r="AN181" s="4">
        <f t="shared" si="235"/>
        <v>-0.16421722877839073</v>
      </c>
      <c r="AO181" s="4">
        <f t="shared" si="235"/>
        <v>-0.35790304908583437</v>
      </c>
      <c r="AP181" s="4">
        <f t="shared" si="235"/>
        <v>1.0671548431823936</v>
      </c>
      <c r="AQ181" s="4">
        <f t="shared" si="235"/>
        <v>0.95239071779541007</v>
      </c>
      <c r="AR181" s="4">
        <f t="shared" si="235"/>
        <v>0.96046637922562894</v>
      </c>
      <c r="AS181" s="4">
        <f t="shared" si="235"/>
        <v>0.86030929749621521</v>
      </c>
      <c r="AT181" s="4">
        <f t="shared" si="235"/>
        <v>-1.5701513799605067</v>
      </c>
      <c r="AU181" s="4">
        <f t="shared" si="235"/>
        <v>0.40356304397467113</v>
      </c>
      <c r="AV181" s="4">
        <f t="shared" si="235"/>
        <v>-0.70686484371878322</v>
      </c>
      <c r="AW181" s="4">
        <f t="shared" si="235"/>
        <v>2.7519360191832618</v>
      </c>
      <c r="AY181" s="2">
        <f t="shared" si="227"/>
        <v>43.46736627533658</v>
      </c>
      <c r="AZ181" s="2">
        <f t="shared" si="227"/>
        <v>44.148585095280801</v>
      </c>
      <c r="BA181" s="2">
        <f t="shared" si="227"/>
        <v>44.988973870088159</v>
      </c>
      <c r="BB181" s="2">
        <f t="shared" si="227"/>
        <v>45.519134905410652</v>
      </c>
      <c r="BC181" s="2">
        <f t="shared" si="227"/>
        <v>43.943070627375107</v>
      </c>
      <c r="BD181" s="2">
        <f t="shared" si="227"/>
        <v>41.322170878296902</v>
      </c>
      <c r="BE181" s="2">
        <f t="shared" si="227"/>
        <v>40.966125009860683</v>
      </c>
      <c r="BF181" s="2">
        <f t="shared" si="227"/>
        <v>39.725028692719221</v>
      </c>
      <c r="BG181" s="2">
        <f t="shared" si="227"/>
        <v>44.077426106451583</v>
      </c>
      <c r="BH181" s="2">
        <f t="shared" si="227"/>
        <v>42.93945904396395</v>
      </c>
      <c r="BI181" s="2">
        <f t="shared" si="227"/>
        <v>40.783510607550838</v>
      </c>
      <c r="BJ181" s="2">
        <f t="shared" si="227"/>
        <v>41.049528649645659</v>
      </c>
      <c r="BK181" s="2">
        <f t="shared" si="227"/>
        <v>42.159419845444091</v>
      </c>
      <c r="BL181" s="2">
        <f t="shared" si="227"/>
        <v>42.421409751087637</v>
      </c>
      <c r="BM181" s="2">
        <f t="shared" si="227"/>
        <v>45.943185819484853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>
        <f t="shared" si="228"/>
        <v>42.323</v>
      </c>
      <c r="CG181" s="2" t="str">
        <f t="shared" si="228"/>
        <v/>
      </c>
      <c r="CH181" s="2" t="str">
        <f t="shared" si="228"/>
        <v/>
      </c>
      <c r="CI181" s="2">
        <f t="shared" si="228"/>
        <v>45.468000000000004</v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>
        <f t="shared" si="198"/>
        <v>42.323</v>
      </c>
      <c r="CW181" s="2" t="str">
        <f t="shared" si="199"/>
        <v/>
      </c>
      <c r="CX181" s="2" t="str">
        <f t="shared" si="200"/>
        <v/>
      </c>
      <c r="CY181" s="2">
        <f t="shared" si="201"/>
        <v>45.468000000000004</v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57.033585527915072</v>
      </c>
      <c r="DL181" s="2">
        <f t="shared" si="236"/>
        <v>83.455757575757559</v>
      </c>
      <c r="DM181" s="2">
        <f t="shared" si="236"/>
        <v>131.11672304439745</v>
      </c>
      <c r="DN181" s="2">
        <f t="shared" si="236"/>
        <v>118.15402607470051</v>
      </c>
      <c r="DO181" s="2">
        <f t="shared" si="236"/>
        <v>87.092511627906973</v>
      </c>
      <c r="DP181" s="2">
        <f t="shared" si="236"/>
        <v>95.346605400696859</v>
      </c>
      <c r="DQ181" s="2">
        <f t="shared" si="236"/>
        <v>106.4004850498339</v>
      </c>
      <c r="DR181" s="2">
        <f t="shared" si="236"/>
        <v>105.58937456445992</v>
      </c>
      <c r="DS181" s="2">
        <f t="shared" si="236"/>
        <v>85.782012195121922</v>
      </c>
      <c r="DT181" s="2">
        <f t="shared" si="236"/>
        <v>111.89342914979758</v>
      </c>
      <c r="DU181" s="2">
        <f t="shared" si="236"/>
        <v>88.597265759849904</v>
      </c>
      <c r="DV181" s="2">
        <f t="shared" si="236"/>
        <v>102.70477422142991</v>
      </c>
      <c r="DW181" s="2">
        <f t="shared" si="236"/>
        <v>101.65840984596795</v>
      </c>
      <c r="DX181" s="2">
        <f t="shared" si="236"/>
        <v>71.547482105718061</v>
      </c>
      <c r="DY181" s="2">
        <f t="shared" si="236"/>
        <v>57.928277003484318</v>
      </c>
      <c r="EA181" s="2">
        <f t="shared" si="213"/>
        <v>43.90363637239939</v>
      </c>
      <c r="EB181" s="2">
        <f t="shared" si="213"/>
        <v>44.443854890502514</v>
      </c>
      <c r="EC181" s="2">
        <f t="shared" si="213"/>
        <v>45.46549758634653</v>
      </c>
      <c r="ED181" s="2">
        <f t="shared" si="213"/>
        <v>45.743523605099455</v>
      </c>
      <c r="EE181" s="2">
        <f t="shared" si="213"/>
        <v>43.887676732549821</v>
      </c>
      <c r="EF181" s="2">
        <f t="shared" si="213"/>
        <v>40.62106255416419</v>
      </c>
      <c r="EG181" s="2">
        <f t="shared" si="213"/>
        <v>40.942566756549439</v>
      </c>
      <c r="EH181" s="2">
        <f t="shared" si="213"/>
        <v>38.907642381612838</v>
      </c>
      <c r="EI181" s="2">
        <f t="shared" si="213"/>
        <v>44.730925912536904</v>
      </c>
      <c r="EJ181" s="2">
        <f t="shared" si="213"/>
        <v>43.307710769837357</v>
      </c>
      <c r="EK181" s="2">
        <f t="shared" si="212"/>
        <v>40.658543635785229</v>
      </c>
      <c r="EL181" s="2">
        <f t="shared" si="179"/>
        <v>40.654551057898942</v>
      </c>
      <c r="EM181" s="2">
        <f t="shared" si="179"/>
        <v>41.738923139949776</v>
      </c>
      <c r="EN181" s="2">
        <f t="shared" si="179"/>
        <v>42.260477260509262</v>
      </c>
      <c r="EO181" s="2">
        <f t="shared" si="179"/>
        <v>46.304404781500054</v>
      </c>
      <c r="EQ181" s="2">
        <f t="shared" si="237"/>
        <v>42.664876971286063</v>
      </c>
      <c r="ER181" s="2">
        <f t="shared" si="237"/>
        <v>43.454903600987855</v>
      </c>
      <c r="ES181" s="2">
        <f t="shared" si="237"/>
        <v>44.228786297143827</v>
      </c>
      <c r="ET181" s="2">
        <f t="shared" si="237"/>
        <v>45.072928346493491</v>
      </c>
      <c r="EU181" s="2">
        <f t="shared" si="237"/>
        <v>44.046445458506327</v>
      </c>
      <c r="EV181" s="2">
        <f t="shared" si="237"/>
        <v>42.463222994433735</v>
      </c>
      <c r="EW181" s="2">
        <f t="shared" si="237"/>
        <v>40.999432981079259</v>
      </c>
      <c r="EX181" s="2">
        <f t="shared" si="237"/>
        <v>40.840567346469086</v>
      </c>
      <c r="EY181" s="2">
        <f t="shared" si="237"/>
        <v>43.406856796660314</v>
      </c>
      <c r="EZ181" s="2">
        <f t="shared" si="237"/>
        <v>42.520508825672707</v>
      </c>
      <c r="FA181" s="2">
        <f t="shared" si="237"/>
        <v>40.951259388237794</v>
      </c>
      <c r="FB181" s="2">
        <f t="shared" si="237"/>
        <v>41.714230137730063</v>
      </c>
      <c r="FC181" s="2">
        <f t="shared" si="237"/>
        <v>42.814916436055825</v>
      </c>
      <c r="FD181" s="2">
        <f t="shared" si="237"/>
        <v>42.754188539914352</v>
      </c>
      <c r="FE181" s="2">
        <f t="shared" si="237"/>
        <v>45.031109294043006</v>
      </c>
      <c r="FG181" s="2">
        <f t="shared" si="238"/>
        <v>0.9999650262586478</v>
      </c>
      <c r="FH181" s="2">
        <f t="shared" si="238"/>
        <v>0.99996088732156818</v>
      </c>
      <c r="FI181" s="2">
        <f t="shared" si="238"/>
        <v>0.999961542593506</v>
      </c>
      <c r="FJ181" s="2">
        <f t="shared" si="238"/>
        <v>0.99996152790076687</v>
      </c>
      <c r="FK181" s="2">
        <f t="shared" si="238"/>
        <v>0.99995869625086176</v>
      </c>
      <c r="FL181" s="2">
        <f t="shared" si="238"/>
        <v>0.99995806287971012</v>
      </c>
      <c r="FM181" s="2">
        <f t="shared" si="238"/>
        <v>0.99995985352572503</v>
      </c>
      <c r="FN181" s="2">
        <f t="shared" si="238"/>
        <v>0.99995743187230857</v>
      </c>
      <c r="FO181" s="2">
        <f t="shared" si="238"/>
        <v>0.9999579879149364</v>
      </c>
      <c r="FP181" s="2">
        <f t="shared" si="238"/>
        <v>0.99995267016898071</v>
      </c>
      <c r="FQ181" s="2">
        <f t="shared" si="238"/>
        <v>0.99995403424340223</v>
      </c>
      <c r="FR181" s="2">
        <f t="shared" si="238"/>
        <v>0.99995392662768301</v>
      </c>
      <c r="FS181" s="2">
        <f t="shared" si="238"/>
        <v>0.99995787538574588</v>
      </c>
      <c r="FT181" s="2">
        <f t="shared" si="238"/>
        <v>0.9999537430799379</v>
      </c>
      <c r="FU181" s="2">
        <f t="shared" si="238"/>
        <v>0.99995398194278584</v>
      </c>
      <c r="FW181" s="2">
        <f t="shared" si="229"/>
        <v>0.35255377284404915</v>
      </c>
      <c r="FX181" s="2">
        <f t="shared" si="229"/>
        <v>0.30011150030666855</v>
      </c>
      <c r="FY181" s="2">
        <f t="shared" si="229"/>
        <v>0.38797870161099007</v>
      </c>
      <c r="FZ181" s="2">
        <f t="shared" si="229"/>
        <v>0.33876541894673168</v>
      </c>
      <c r="GA181" s="2">
        <f t="shared" si="229"/>
        <v>0.33765700921414576</v>
      </c>
      <c r="GB181" s="2">
        <f t="shared" si="229"/>
        <v>0.37934442472186813</v>
      </c>
      <c r="GC181" s="2">
        <f t="shared" si="229"/>
        <v>0.36806292050238409</v>
      </c>
      <c r="GD181" s="2">
        <f t="shared" si="229"/>
        <v>0.42140683649182042</v>
      </c>
      <c r="GE181" s="2">
        <f t="shared" si="229"/>
        <v>0.49485668078617856</v>
      </c>
      <c r="GF181" s="2">
        <f t="shared" si="229"/>
        <v>0.47192194974682528</v>
      </c>
      <c r="GG181" s="2">
        <f t="shared" si="229"/>
        <v>0.41939468957256648</v>
      </c>
      <c r="GH181" s="2">
        <f t="shared" si="229"/>
        <v>0.37003535898344053</v>
      </c>
      <c r="GI181" s="2">
        <f t="shared" si="229"/>
        <v>0.38845281075925692</v>
      </c>
      <c r="GJ181" s="2">
        <f t="shared" si="229"/>
        <v>0.32322081871145286</v>
      </c>
      <c r="GK181" s="2">
        <f t="shared" si="229"/>
        <v>0.28410834216858727</v>
      </c>
      <c r="GM181" s="86">
        <f t="shared" si="230"/>
        <v>6.8631334601983904E-162</v>
      </c>
      <c r="GN181" s="86">
        <f t="shared" si="230"/>
        <v>5.956497095557885E-208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2.0322742018422186E-238</v>
      </c>
      <c r="GY181" s="86">
        <f t="shared" si="230"/>
        <v>1.4420715279792369E-237</v>
      </c>
      <c r="GZ181" s="86">
        <f t="shared" si="230"/>
        <v>2.5493210138509552E-301</v>
      </c>
      <c r="HA181" s="86">
        <f t="shared" si="230"/>
        <v>0</v>
      </c>
      <c r="HC181" s="86">
        <f t="shared" si="181"/>
        <v>4.0117716847066503E-126</v>
      </c>
      <c r="HD181" s="86">
        <f t="shared" si="181"/>
        <v>8.1131590659982002E-209</v>
      </c>
      <c r="HE181" s="86">
        <f t="shared" si="181"/>
        <v>4.2110443944838326E-275</v>
      </c>
      <c r="HF181" s="86">
        <f t="shared" si="180"/>
        <v>0</v>
      </c>
      <c r="HG181" s="86">
        <f t="shared" si="180"/>
        <v>8.4456983157684482E-146</v>
      </c>
      <c r="HH181" s="86">
        <f t="shared" si="180"/>
        <v>2.3637704529016574E-306</v>
      </c>
      <c r="HI181" s="86">
        <f t="shared" si="180"/>
        <v>2.1948767115523096E-262</v>
      </c>
      <c r="HJ181" s="86">
        <f t="shared" si="180"/>
        <v>4.8760052395735287E-303</v>
      </c>
      <c r="HK181" s="86">
        <f t="shared" si="180"/>
        <v>7.5073634514166033E-274</v>
      </c>
      <c r="HL181" s="86">
        <f t="shared" si="180"/>
        <v>1.4516769765479995E-306</v>
      </c>
      <c r="HM181" s="86">
        <f t="shared" si="180"/>
        <v>3.376450538541217E-232</v>
      </c>
      <c r="HN181" s="86">
        <f t="shared" si="180"/>
        <v>6.1916252641055916E-230</v>
      </c>
      <c r="HO181" s="86">
        <f t="shared" si="226"/>
        <v>2.4257146131470918E-162</v>
      </c>
      <c r="HP181" s="86">
        <f t="shared" si="226"/>
        <v>1.6004349978163554E-162</v>
      </c>
      <c r="HQ181" s="86">
        <f t="shared" si="226"/>
        <v>1.4103822316228235E-203</v>
      </c>
      <c r="HS181" s="86">
        <f t="shared" si="231"/>
        <v>2.4936460114552412E-8</v>
      </c>
      <c r="HT181" s="86">
        <f t="shared" si="231"/>
        <v>7.1729501641506479E-11</v>
      </c>
      <c r="HU181" s="86">
        <f t="shared" si="231"/>
        <v>3.7290085540774979E-11</v>
      </c>
      <c r="HV181" s="86">
        <f t="shared" si="231"/>
        <v>2.2621713655869347E-9</v>
      </c>
      <c r="HW181" s="86">
        <f t="shared" si="231"/>
        <v>2.9960235688072692E-14</v>
      </c>
      <c r="HX181" s="86">
        <f t="shared" si="231"/>
        <v>1.7678746992134067E-12</v>
      </c>
      <c r="HY181" s="86">
        <f t="shared" si="231"/>
        <v>1.0696764093588845E-11</v>
      </c>
      <c r="HZ181" s="86">
        <f t="shared" si="231"/>
        <v>1.1763409409850692E-13</v>
      </c>
      <c r="IA181" s="86">
        <f t="shared" si="231"/>
        <v>1.4982410496946034E-15</v>
      </c>
      <c r="IB181" s="86">
        <f t="shared" si="231"/>
        <v>1.8332262831581452E-16</v>
      </c>
      <c r="IC181" s="86">
        <f t="shared" si="231"/>
        <v>4.9418153107460151E-14</v>
      </c>
      <c r="ID181" s="86">
        <f t="shared" si="231"/>
        <v>7.1500643198090257E-10</v>
      </c>
      <c r="IE181" s="86">
        <f t="shared" si="231"/>
        <v>2.0689828284592145E-11</v>
      </c>
      <c r="IF181" s="86">
        <f t="shared" si="231"/>
        <v>6.9532254407004155E-17</v>
      </c>
      <c r="IG181" s="86">
        <f t="shared" si="231"/>
        <v>1.6695877746609422E-10</v>
      </c>
      <c r="II181" s="86">
        <f t="shared" si="232"/>
        <v>7.4943438749621574E-2</v>
      </c>
      <c r="IJ181" s="86">
        <f t="shared" si="232"/>
        <v>3.9216428341651557E-3</v>
      </c>
      <c r="IK181" s="86">
        <f t="shared" si="232"/>
        <v>0.1334563373225128</v>
      </c>
      <c r="IL181" s="86">
        <f t="shared" si="232"/>
        <v>4.2743214191573675E-2</v>
      </c>
      <c r="IM181" s="86">
        <f t="shared" si="232"/>
        <v>9.9999999827692278E-3</v>
      </c>
      <c r="IN181" s="86">
        <f t="shared" si="232"/>
        <v>8.9313902993960179E-2</v>
      </c>
      <c r="IO181" s="86">
        <f t="shared" si="232"/>
        <v>7.3356339671965851E-2</v>
      </c>
      <c r="IP181" s="86">
        <f t="shared" si="232"/>
        <v>0.22458183882795335</v>
      </c>
      <c r="IQ181" s="86">
        <f t="shared" si="232"/>
        <v>0.49195923628759952</v>
      </c>
      <c r="IR181" s="86">
        <f t="shared" si="232"/>
        <v>0.42728702443885191</v>
      </c>
      <c r="IS181" s="86">
        <f t="shared" si="232"/>
        <v>0.21311281472074933</v>
      </c>
      <c r="IT181" s="86">
        <f t="shared" si="232"/>
        <v>9.5462200818717674E-2</v>
      </c>
      <c r="IU181" s="86">
        <f t="shared" si="232"/>
        <v>0.12540256750669862</v>
      </c>
      <c r="IV181" s="86">
        <f t="shared" si="232"/>
        <v>8.1353329636619676E-2</v>
      </c>
      <c r="IW181" s="86">
        <f t="shared" si="232"/>
        <v>3.1599948494952533E-2</v>
      </c>
      <c r="IY181" s="86">
        <f t="shared" si="233"/>
        <v>7.4943463686081693E-2</v>
      </c>
      <c r="IZ181" s="86">
        <f t="shared" si="233"/>
        <v>3.9216429058946574E-3</v>
      </c>
      <c r="JA181" s="86">
        <f t="shared" si="233"/>
        <v>0.13345633735980289</v>
      </c>
      <c r="JB181" s="86">
        <f t="shared" si="233"/>
        <v>4.2743216453745042E-2</v>
      </c>
      <c r="JC181" s="86">
        <f t="shared" si="233"/>
        <v>9.9999999827991883E-3</v>
      </c>
      <c r="JD181" s="86">
        <f t="shared" si="233"/>
        <v>8.9313902995728056E-2</v>
      </c>
      <c r="JE181" s="86">
        <f t="shared" si="233"/>
        <v>7.3356339682662614E-2</v>
      </c>
      <c r="JF181" s="86">
        <f t="shared" si="233"/>
        <v>0.22458183882807098</v>
      </c>
      <c r="JG181" s="86">
        <f t="shared" si="233"/>
        <v>0.49195923628760102</v>
      </c>
      <c r="JH181" s="86">
        <f t="shared" si="233"/>
        <v>0.42728702443885208</v>
      </c>
      <c r="JI181" s="86">
        <f t="shared" si="233"/>
        <v>0.21311281472079874</v>
      </c>
      <c r="JJ181" s="86">
        <f t="shared" si="233"/>
        <v>9.5462201533724103E-2</v>
      </c>
      <c r="JK181" s="86">
        <f t="shared" si="233"/>
        <v>0.12540256752738846</v>
      </c>
      <c r="JL181" s="86">
        <f t="shared" si="233"/>
        <v>8.1353329636619745E-2</v>
      </c>
      <c r="JM181" s="86">
        <f t="shared" si="233"/>
        <v>3.1599948661911313E-2</v>
      </c>
    </row>
    <row r="182" spans="2:273" x14ac:dyDescent="0.25">
      <c r="B182" s="2">
        <v>155</v>
      </c>
      <c r="C182" s="37">
        <v>44.69</v>
      </c>
      <c r="D182" s="37">
        <v>40.918999999999997</v>
      </c>
      <c r="E182" s="37">
        <v>46.823</v>
      </c>
      <c r="F182" s="37">
        <v>46.918999999999997</v>
      </c>
      <c r="G182" s="37">
        <v>46.194000000000003</v>
      </c>
      <c r="H182" s="37">
        <v>46.720999999999997</v>
      </c>
      <c r="I182" s="37">
        <v>44.015999999999998</v>
      </c>
      <c r="J182" s="37">
        <v>49.753999999999998</v>
      </c>
      <c r="K182" s="37">
        <v>52.475000000000001</v>
      </c>
      <c r="L182" s="37">
        <v>57.164000000000001</v>
      </c>
      <c r="M182" s="37">
        <v>52.148000000000003</v>
      </c>
      <c r="N182" s="37">
        <v>52.279000000000003</v>
      </c>
      <c r="O182" s="37">
        <v>55.606999999999999</v>
      </c>
      <c r="P182" s="37">
        <v>55.262</v>
      </c>
      <c r="Q182" s="37">
        <v>63.738</v>
      </c>
      <c r="S182" s="4">
        <f t="shared" si="234"/>
        <v>43.346508205268321</v>
      </c>
      <c r="T182" s="4">
        <f t="shared" si="234"/>
        <v>44.122203389297695</v>
      </c>
      <c r="U182" s="4">
        <f t="shared" si="234"/>
        <v>48.080999384849328</v>
      </c>
      <c r="V182" s="4">
        <f t="shared" si="234"/>
        <v>47.081003594643832</v>
      </c>
      <c r="W182" s="4">
        <f t="shared" si="234"/>
        <v>44.793149777511665</v>
      </c>
      <c r="X182" s="4">
        <f t="shared" si="234"/>
        <v>47.149800206941052</v>
      </c>
      <c r="Y182" s="4">
        <f t="shared" si="234"/>
        <v>45.204353315264171</v>
      </c>
      <c r="Z182" s="4">
        <f t="shared" si="234"/>
        <v>49.932320753140985</v>
      </c>
      <c r="AA182" s="4">
        <f t="shared" si="234"/>
        <v>52.796294564241606</v>
      </c>
      <c r="AB182" s="4">
        <f t="shared" si="234"/>
        <v>55.820588556645014</v>
      </c>
      <c r="AC182" s="4">
        <f t="shared" si="234"/>
        <v>52.930037276727276</v>
      </c>
      <c r="AD182" s="4">
        <f t="shared" si="234"/>
        <v>49.774835798734642</v>
      </c>
      <c r="AE182" s="4">
        <f t="shared" si="234"/>
        <v>56.541986655447595</v>
      </c>
      <c r="AF182" s="4">
        <f t="shared" si="234"/>
        <v>55.035101122549399</v>
      </c>
      <c r="AG182" s="4">
        <f t="shared" si="234"/>
        <v>58.218276143096418</v>
      </c>
      <c r="AI182" s="4">
        <f t="shared" si="235"/>
        <v>1.3434917947316762</v>
      </c>
      <c r="AJ182" s="4">
        <f t="shared" si="235"/>
        <v>-3.2032033892976983</v>
      </c>
      <c r="AK182" s="4">
        <f t="shared" si="235"/>
        <v>-1.2579993848493274</v>
      </c>
      <c r="AL182" s="4">
        <f t="shared" si="235"/>
        <v>-0.16200359464383496</v>
      </c>
      <c r="AM182" s="4">
        <f t="shared" si="235"/>
        <v>1.4008502224883372</v>
      </c>
      <c r="AN182" s="4">
        <f t="shared" si="235"/>
        <v>-0.42880020694105525</v>
      </c>
      <c r="AO182" s="4">
        <f t="shared" si="235"/>
        <v>-1.1883533152641732</v>
      </c>
      <c r="AP182" s="4">
        <f t="shared" si="235"/>
        <v>-0.17832075314098716</v>
      </c>
      <c r="AQ182" s="4">
        <f t="shared" si="235"/>
        <v>-0.32129456424160452</v>
      </c>
      <c r="AR182" s="4">
        <f t="shared" si="235"/>
        <v>1.343411443354988</v>
      </c>
      <c r="AS182" s="4">
        <f t="shared" si="235"/>
        <v>-0.78203727672727297</v>
      </c>
      <c r="AT182" s="4">
        <f t="shared" si="235"/>
        <v>2.5041642012653611</v>
      </c>
      <c r="AU182" s="4">
        <f t="shared" si="235"/>
        <v>-0.93498665544759518</v>
      </c>
      <c r="AV182" s="4">
        <f t="shared" si="235"/>
        <v>0.22689887745060133</v>
      </c>
      <c r="AW182" s="4">
        <f t="shared" si="235"/>
        <v>5.5197238569035818</v>
      </c>
      <c r="AY182" s="2">
        <f t="shared" si="227"/>
        <v>43.346508205268321</v>
      </c>
      <c r="AZ182" s="2">
        <f t="shared" si="227"/>
        <v>43.995075352164136</v>
      </c>
      <c r="BA182" s="2">
        <f t="shared" si="227"/>
        <v>44.814128837366411</v>
      </c>
      <c r="BB182" s="2">
        <f t="shared" si="227"/>
        <v>45.399306351468624</v>
      </c>
      <c r="BC182" s="2">
        <f t="shared" si="227"/>
        <v>43.828130225433782</v>
      </c>
      <c r="BD182" s="2">
        <f t="shared" si="227"/>
        <v>41.215156169122665</v>
      </c>
      <c r="BE182" s="2">
        <f t="shared" si="227"/>
        <v>40.819251522455772</v>
      </c>
      <c r="BF182" s="2">
        <f t="shared" si="227"/>
        <v>39.606631663051914</v>
      </c>
      <c r="BG182" s="2">
        <f t="shared" si="227"/>
        <v>43.969145192039335</v>
      </c>
      <c r="BH182" s="2">
        <f t="shared" si="227"/>
        <v>42.79720698382431</v>
      </c>
      <c r="BI182" s="2">
        <f t="shared" si="227"/>
        <v>40.639513091476168</v>
      </c>
      <c r="BJ182" s="2">
        <f t="shared" si="227"/>
        <v>40.929918319608426</v>
      </c>
      <c r="BK182" s="2">
        <f t="shared" si="227"/>
        <v>42.039053693815831</v>
      </c>
      <c r="BL182" s="2">
        <f t="shared" si="227"/>
        <v>42.288265699619508</v>
      </c>
      <c r="BM182" s="2">
        <f t="shared" si="227"/>
        <v>45.811210250608362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>
        <f t="shared" si="228"/>
        <v>40.918999999999997</v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>
        <f t="shared" si="198"/>
        <v>40.918999999999997</v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57.036352888744823</v>
      </c>
      <c r="DL182" s="2">
        <f t="shared" si="236"/>
        <v>83.611681818181808</v>
      </c>
      <c r="DM182" s="2">
        <f t="shared" si="236"/>
        <v>131.60174651162788</v>
      </c>
      <c r="DN182" s="2">
        <f t="shared" si="236"/>
        <v>118.5363646934461</v>
      </c>
      <c r="DO182" s="2">
        <f t="shared" si="236"/>
        <v>87.279046511627911</v>
      </c>
      <c r="DP182" s="2">
        <f t="shared" si="236"/>
        <v>95.590250871080144</v>
      </c>
      <c r="DQ182" s="2">
        <f t="shared" si="236"/>
        <v>106.71824630021143</v>
      </c>
      <c r="DR182" s="2">
        <f t="shared" si="236"/>
        <v>105.9082468641115</v>
      </c>
      <c r="DS182" s="2">
        <f t="shared" si="236"/>
        <v>85.970354878048767</v>
      </c>
      <c r="DT182" s="2">
        <f t="shared" si="236"/>
        <v>112.28914170040485</v>
      </c>
      <c r="DU182" s="2">
        <f t="shared" si="236"/>
        <v>88.82509155722326</v>
      </c>
      <c r="DV182" s="2">
        <f t="shared" si="236"/>
        <v>103.02361767009697</v>
      </c>
      <c r="DW182" s="2">
        <f t="shared" si="236"/>
        <v>101.94213621262456</v>
      </c>
      <c r="DX182" s="2">
        <f t="shared" si="236"/>
        <v>71.626500904842928</v>
      </c>
      <c r="DY182" s="2">
        <f t="shared" si="236"/>
        <v>57.940083449477349</v>
      </c>
      <c r="EA182" s="2">
        <f t="shared" si="213"/>
        <v>43.820507398184589</v>
      </c>
      <c r="EB182" s="2">
        <f t="shared" si="213"/>
        <v>44.31835014609311</v>
      </c>
      <c r="EC182" s="2">
        <f t="shared" si="213"/>
        <v>45.330185866890929</v>
      </c>
      <c r="ED182" s="2">
        <f t="shared" si="213"/>
        <v>45.643724118356623</v>
      </c>
      <c r="EE182" s="2">
        <f t="shared" si="213"/>
        <v>43.768353174194189</v>
      </c>
      <c r="EF182" s="2">
        <f t="shared" si="213"/>
        <v>40.457301612997455</v>
      </c>
      <c r="EG182" s="2">
        <f t="shared" si="213"/>
        <v>40.794233015423757</v>
      </c>
      <c r="EH182" s="2">
        <f t="shared" si="213"/>
        <v>38.727087677262304</v>
      </c>
      <c r="EI182" s="2">
        <f t="shared" si="213"/>
        <v>44.668536674425567</v>
      </c>
      <c r="EJ182" s="2">
        <f t="shared" si="213"/>
        <v>43.192853531617388</v>
      </c>
      <c r="EK182" s="2">
        <f t="shared" si="212"/>
        <v>40.504907355696155</v>
      </c>
      <c r="EL182" s="2">
        <f t="shared" si="179"/>
        <v>40.502070372918539</v>
      </c>
      <c r="EM182" s="2">
        <f t="shared" si="179"/>
        <v>41.583636156997478</v>
      </c>
      <c r="EN182" s="2">
        <f t="shared" si="179"/>
        <v>42.112948918559795</v>
      </c>
      <c r="EO182" s="2">
        <f t="shared" si="179"/>
        <v>46.204634934867293</v>
      </c>
      <c r="EQ182" s="2">
        <f t="shared" si="237"/>
        <v>42.551498673719784</v>
      </c>
      <c r="ER182" s="2">
        <f t="shared" si="237"/>
        <v>43.303120744893874</v>
      </c>
      <c r="ES182" s="2">
        <f t="shared" si="237"/>
        <v>44.064318354233649</v>
      </c>
      <c r="ET182" s="2">
        <f t="shared" si="237"/>
        <v>44.957095691258246</v>
      </c>
      <c r="EU182" s="2">
        <f t="shared" si="237"/>
        <v>43.930499355785372</v>
      </c>
      <c r="EV182" s="2">
        <f t="shared" si="237"/>
        <v>42.340745301462306</v>
      </c>
      <c r="EW182" s="2">
        <f t="shared" si="237"/>
        <v>40.852233558592459</v>
      </c>
      <c r="EX182" s="2">
        <f t="shared" si="237"/>
        <v>40.702117549131181</v>
      </c>
      <c r="EY182" s="2">
        <f t="shared" si="237"/>
        <v>43.314977701685606</v>
      </c>
      <c r="EZ182" s="2">
        <f t="shared" si="237"/>
        <v>42.387409402673562</v>
      </c>
      <c r="FA182" s="2">
        <f t="shared" si="237"/>
        <v>40.804880083074025</v>
      </c>
      <c r="FB182" s="2">
        <f t="shared" si="237"/>
        <v>41.587509350678076</v>
      </c>
      <c r="FC182" s="2">
        <f t="shared" si="237"/>
        <v>42.687290535388406</v>
      </c>
      <c r="FD182" s="2">
        <f t="shared" si="237"/>
        <v>42.619431942437103</v>
      </c>
      <c r="FE182" s="2">
        <f t="shared" si="237"/>
        <v>44.905468268963219</v>
      </c>
      <c r="FG182" s="2">
        <f t="shared" si="238"/>
        <v>0.99996810347063847</v>
      </c>
      <c r="FH182" s="2">
        <f t="shared" si="238"/>
        <v>0.99996432869055141</v>
      </c>
      <c r="FI182" s="2">
        <f t="shared" si="238"/>
        <v>0.99996492630974043</v>
      </c>
      <c r="FJ182" s="2">
        <f t="shared" si="238"/>
        <v>0.99996491290971234</v>
      </c>
      <c r="FK182" s="2">
        <f t="shared" si="238"/>
        <v>0.99996233039617788</v>
      </c>
      <c r="FL182" s="2">
        <f t="shared" si="238"/>
        <v>0.99996175275059151</v>
      </c>
      <c r="FM182" s="2">
        <f t="shared" si="238"/>
        <v>0.99996338585096145</v>
      </c>
      <c r="FN182" s="2">
        <f t="shared" si="238"/>
        <v>0.99996117726072242</v>
      </c>
      <c r="FO182" s="2">
        <f t="shared" si="238"/>
        <v>0.99996168438140021</v>
      </c>
      <c r="FP182" s="2">
        <f t="shared" si="238"/>
        <v>0.99995683450132233</v>
      </c>
      <c r="FQ182" s="2">
        <f t="shared" si="238"/>
        <v>0.99995807856219288</v>
      </c>
      <c r="FR182" s="2">
        <f t="shared" si="238"/>
        <v>0.99995798041469564</v>
      </c>
      <c r="FS182" s="2">
        <f t="shared" si="238"/>
        <v>0.99996158175279903</v>
      </c>
      <c r="FT182" s="2">
        <f t="shared" si="238"/>
        <v>0.99995781301580255</v>
      </c>
      <c r="FU182" s="2">
        <f t="shared" si="238"/>
        <v>0.99995803086307777</v>
      </c>
      <c r="FW182" s="2">
        <f t="shared" si="229"/>
        <v>0.37385143488282274</v>
      </c>
      <c r="FX182" s="2">
        <f t="shared" si="229"/>
        <v>0.31980598487276723</v>
      </c>
      <c r="FY182" s="2">
        <f t="shared" si="229"/>
        <v>0.41006099479647212</v>
      </c>
      <c r="FZ182" s="2">
        <f t="shared" si="229"/>
        <v>0.35969288162573992</v>
      </c>
      <c r="GA182" s="2">
        <f t="shared" si="229"/>
        <v>0.35855312835012676</v>
      </c>
      <c r="GB182" s="2">
        <f t="shared" si="229"/>
        <v>0.40125748228782915</v>
      </c>
      <c r="GC182" s="2">
        <f t="shared" si="229"/>
        <v>0.38973351195405409</v>
      </c>
      <c r="GD182" s="2">
        <f t="shared" si="229"/>
        <v>0.44401142567647678</v>
      </c>
      <c r="GE182" s="2">
        <f t="shared" si="229"/>
        <v>0.51787472966992143</v>
      </c>
      <c r="GF182" s="2">
        <f t="shared" si="229"/>
        <v>0.49491840489466432</v>
      </c>
      <c r="GG182" s="2">
        <f t="shared" si="229"/>
        <v>0.44197379322478952</v>
      </c>
      <c r="GH182" s="2">
        <f t="shared" si="229"/>
        <v>0.39175008997518385</v>
      </c>
      <c r="GI182" s="2">
        <f t="shared" si="229"/>
        <v>0.41054398724275776</v>
      </c>
      <c r="GJ182" s="2">
        <f t="shared" si="229"/>
        <v>0.34368712296786985</v>
      </c>
      <c r="GK182" s="2">
        <f t="shared" si="229"/>
        <v>0.30320760318335394</v>
      </c>
      <c r="GM182" s="86">
        <f t="shared" si="230"/>
        <v>1.6703218061929356E-165</v>
      </c>
      <c r="GN182" s="86">
        <f t="shared" si="230"/>
        <v>1.2088777570717035E-212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9.3846498087149345E-244</v>
      </c>
      <c r="GY182" s="86">
        <f t="shared" si="230"/>
        <v>7.4482082632925695E-243</v>
      </c>
      <c r="GZ182" s="86">
        <f t="shared" si="230"/>
        <v>4.6676500017719427E-308</v>
      </c>
      <c r="HA182" s="86">
        <f t="shared" si="230"/>
        <v>0</v>
      </c>
      <c r="HC182" s="86">
        <f t="shared" si="181"/>
        <v>4.4020713109509964E-130</v>
      </c>
      <c r="HD182" s="86">
        <f t="shared" si="181"/>
        <v>2.2071938614179184E-215</v>
      </c>
      <c r="HE182" s="86">
        <f t="shared" si="181"/>
        <v>1.3301711411775085E-283</v>
      </c>
      <c r="HF182" s="86">
        <f t="shared" si="180"/>
        <v>0</v>
      </c>
      <c r="HG182" s="86">
        <f t="shared" si="180"/>
        <v>2.9764811732427497E-150</v>
      </c>
      <c r="HH182" s="86">
        <f t="shared" si="180"/>
        <v>0</v>
      </c>
      <c r="HI182" s="86">
        <f t="shared" si="180"/>
        <v>2.1084767314102847E-270</v>
      </c>
      <c r="HJ182" s="86">
        <f t="shared" si="180"/>
        <v>0</v>
      </c>
      <c r="HK182" s="86">
        <f t="shared" si="180"/>
        <v>4.8518456253014249E-282</v>
      </c>
      <c r="HL182" s="86">
        <f t="shared" si="180"/>
        <v>0</v>
      </c>
      <c r="HM182" s="86">
        <f t="shared" si="180"/>
        <v>3.4702725306393174E-239</v>
      </c>
      <c r="HN182" s="86">
        <f t="shared" si="180"/>
        <v>4.4557784687052842E-237</v>
      </c>
      <c r="HO182" s="86">
        <f t="shared" si="226"/>
        <v>2.5375550782958296E-167</v>
      </c>
      <c r="HP182" s="86">
        <f t="shared" si="226"/>
        <v>1.506644703389826E-167</v>
      </c>
      <c r="HQ182" s="86">
        <f t="shared" si="226"/>
        <v>7.7554199585457013E-210</v>
      </c>
      <c r="HS182" s="86">
        <f t="shared" si="231"/>
        <v>6.5110620932580788E-9</v>
      </c>
      <c r="HT182" s="86">
        <f t="shared" si="231"/>
        <v>1.1178536354529671E-11</v>
      </c>
      <c r="HU182" s="86">
        <f t="shared" si="231"/>
        <v>6.6567285787377412E-12</v>
      </c>
      <c r="HV182" s="86">
        <f t="shared" si="231"/>
        <v>5.0390361248365346E-10</v>
      </c>
      <c r="HW182" s="86">
        <f t="shared" si="231"/>
        <v>2.6839994286464527E-15</v>
      </c>
      <c r="HX182" s="86">
        <f t="shared" si="231"/>
        <v>2.4770031134240619E-13</v>
      </c>
      <c r="HY182" s="86">
        <f t="shared" si="231"/>
        <v>1.709891567706133E-12</v>
      </c>
      <c r="HZ182" s="86">
        <f t="shared" si="231"/>
        <v>1.4622897701341279E-14</v>
      </c>
      <c r="IA182" s="86">
        <f t="shared" si="231"/>
        <v>1.6139220769025034E-16</v>
      </c>
      <c r="IB182" s="86">
        <f t="shared" si="231"/>
        <v>1.6725204264900841E-17</v>
      </c>
      <c r="IC182" s="86">
        <f t="shared" si="231"/>
        <v>5.8244619816333503E-15</v>
      </c>
      <c r="ID182" s="86">
        <f t="shared" si="231"/>
        <v>1.4955475138548025E-10</v>
      </c>
      <c r="IE182" s="86">
        <f t="shared" si="231"/>
        <v>3.4253424754193049E-12</v>
      </c>
      <c r="IF182" s="86">
        <f t="shared" si="231"/>
        <v>3.2955954008578017E-18</v>
      </c>
      <c r="IG182" s="86">
        <f t="shared" si="231"/>
        <v>2.3098029819963054E-11</v>
      </c>
      <c r="II182" s="86">
        <f t="shared" si="232"/>
        <v>0.12222119369836404</v>
      </c>
      <c r="IJ182" s="86">
        <f t="shared" si="232"/>
        <v>9.9999952016153124E-3</v>
      </c>
      <c r="IK182" s="86">
        <f t="shared" si="232"/>
        <v>0.20650177984561885</v>
      </c>
      <c r="IL182" s="86">
        <f t="shared" si="232"/>
        <v>7.6701671009490102E-2</v>
      </c>
      <c r="IM182" s="86">
        <f t="shared" si="232"/>
        <v>2.5435705952383647E-2</v>
      </c>
      <c r="IN182" s="86">
        <f t="shared" si="232"/>
        <v>0.15276342016640101</v>
      </c>
      <c r="IO182" s="86">
        <f t="shared" si="232"/>
        <v>0.12731698815761616</v>
      </c>
      <c r="IP182" s="86">
        <f t="shared" si="232"/>
        <v>0.32039607529730174</v>
      </c>
      <c r="IQ182" s="86">
        <f t="shared" si="232"/>
        <v>0.50986414960231496</v>
      </c>
      <c r="IR182" s="86">
        <f t="shared" si="232"/>
        <v>0.49168866159569524</v>
      </c>
      <c r="IS182" s="86">
        <f t="shared" si="232"/>
        <v>0.30901491193743463</v>
      </c>
      <c r="IT182" s="86">
        <f t="shared" si="232"/>
        <v>0.15427331826621207</v>
      </c>
      <c r="IU182" s="86">
        <f t="shared" si="232"/>
        <v>0.19861567692626492</v>
      </c>
      <c r="IV182" s="86">
        <f t="shared" si="232"/>
        <v>0.12496455585735008</v>
      </c>
      <c r="IW182" s="86">
        <f t="shared" si="232"/>
        <v>5.2644726362608238E-2</v>
      </c>
      <c r="IY182" s="86">
        <f t="shared" si="233"/>
        <v>0.12222120020942613</v>
      </c>
      <c r="IZ182" s="86">
        <f t="shared" si="233"/>
        <v>9.9999952127938479E-3</v>
      </c>
      <c r="JA182" s="86">
        <f t="shared" si="233"/>
        <v>0.20650177985227558</v>
      </c>
      <c r="JB182" s="86">
        <f t="shared" si="233"/>
        <v>7.6701671513393715E-2</v>
      </c>
      <c r="JC182" s="86">
        <f t="shared" si="233"/>
        <v>2.5435705952386332E-2</v>
      </c>
      <c r="JD182" s="86">
        <f t="shared" si="233"/>
        <v>0.15276342016664871</v>
      </c>
      <c r="JE182" s="86">
        <f t="shared" si="233"/>
        <v>0.12731698815932604</v>
      </c>
      <c r="JF182" s="86">
        <f t="shared" si="233"/>
        <v>0.32039607529731634</v>
      </c>
      <c r="JG182" s="86">
        <f t="shared" si="233"/>
        <v>0.50986414960231508</v>
      </c>
      <c r="JH182" s="86">
        <f t="shared" si="233"/>
        <v>0.49168866159569524</v>
      </c>
      <c r="JI182" s="86">
        <f t="shared" si="233"/>
        <v>0.30901491193744046</v>
      </c>
      <c r="JJ182" s="86">
        <f t="shared" si="233"/>
        <v>0.15427331841576683</v>
      </c>
      <c r="JK182" s="86">
        <f t="shared" si="233"/>
        <v>0.19861567692969026</v>
      </c>
      <c r="JL182" s="86">
        <f t="shared" si="233"/>
        <v>0.12496455585735008</v>
      </c>
      <c r="JM182" s="86">
        <f t="shared" si="233"/>
        <v>5.2644726385706268E-2</v>
      </c>
    </row>
    <row r="183" spans="2:273" x14ac:dyDescent="0.25">
      <c r="B183" s="2">
        <v>156</v>
      </c>
      <c r="C183" s="37">
        <v>45.344999999999999</v>
      </c>
      <c r="D183" s="37">
        <v>44.387</v>
      </c>
      <c r="E183" s="37">
        <v>46.468000000000004</v>
      </c>
      <c r="F183" s="37">
        <v>47.21</v>
      </c>
      <c r="G183" s="37">
        <v>49.902999999999999</v>
      </c>
      <c r="H183" s="37">
        <v>48.869</v>
      </c>
      <c r="I183" s="37">
        <v>47.738</v>
      </c>
      <c r="J183" s="37">
        <v>50.59</v>
      </c>
      <c r="K183" s="37">
        <v>49.097999999999999</v>
      </c>
      <c r="L183" s="37">
        <v>52.933999999999997</v>
      </c>
      <c r="M183" s="37">
        <v>53.951000000000001</v>
      </c>
      <c r="N183" s="37">
        <v>52.508000000000003</v>
      </c>
      <c r="O183" s="37">
        <v>57.048999999999999</v>
      </c>
      <c r="P183" s="37">
        <v>59.508000000000003</v>
      </c>
      <c r="Q183" s="37">
        <v>69.328000000000003</v>
      </c>
      <c r="S183" s="4">
        <f t="shared" si="234"/>
        <v>43.223714627917261</v>
      </c>
      <c r="T183" s="4">
        <f t="shared" si="234"/>
        <v>44.105138500367246</v>
      </c>
      <c r="U183" s="4">
        <f t="shared" si="234"/>
        <v>48.623651329125366</v>
      </c>
      <c r="V183" s="4">
        <f t="shared" si="234"/>
        <v>47.761423350138429</v>
      </c>
      <c r="W183" s="4">
        <f t="shared" si="234"/>
        <v>45.619665801546809</v>
      </c>
      <c r="X183" s="4">
        <f t="shared" si="234"/>
        <v>49.018620235387438</v>
      </c>
      <c r="Y183" s="4">
        <f t="shared" si="234"/>
        <v>46.708476774376464</v>
      </c>
      <c r="Z183" s="4">
        <f t="shared" si="234"/>
        <v>50.488110144239641</v>
      </c>
      <c r="AA183" s="4">
        <f t="shared" si="234"/>
        <v>50.053190556382845</v>
      </c>
      <c r="AB183" s="4">
        <f t="shared" si="234"/>
        <v>52.969705899019004</v>
      </c>
      <c r="AC183" s="4">
        <f t="shared" si="234"/>
        <v>53.780083364342246</v>
      </c>
      <c r="AD183" s="4">
        <f t="shared" si="234"/>
        <v>52.315103750584875</v>
      </c>
      <c r="AE183" s="4">
        <f t="shared" si="234"/>
        <v>59.880188831282638</v>
      </c>
      <c r="AF183" s="4">
        <f t="shared" si="234"/>
        <v>59.050155302778066</v>
      </c>
      <c r="AG183" s="4">
        <f t="shared" si="234"/>
        <v>63.845502521025097</v>
      </c>
      <c r="AI183" s="4">
        <f t="shared" si="235"/>
        <v>2.1212853720827383</v>
      </c>
      <c r="AJ183" s="4">
        <f t="shared" si="235"/>
        <v>0.28186149963275398</v>
      </c>
      <c r="AK183" s="4">
        <f t="shared" si="235"/>
        <v>-2.1556513291253623</v>
      </c>
      <c r="AL183" s="4">
        <f t="shared" si="235"/>
        <v>-0.55142335013842825</v>
      </c>
      <c r="AM183" s="4">
        <f t="shared" si="235"/>
        <v>4.2833341984531899</v>
      </c>
      <c r="AN183" s="4">
        <f t="shared" si="235"/>
        <v>-0.14962023538743807</v>
      </c>
      <c r="AO183" s="4">
        <f t="shared" si="235"/>
        <v>1.0295232256235352</v>
      </c>
      <c r="AP183" s="4">
        <f t="shared" si="235"/>
        <v>0.10188985576036202</v>
      </c>
      <c r="AQ183" s="4">
        <f t="shared" si="235"/>
        <v>-0.95519055638284556</v>
      </c>
      <c r="AR183" s="4">
        <f t="shared" si="235"/>
        <v>-3.5705899019006893E-2</v>
      </c>
      <c r="AS183" s="4">
        <f t="shared" si="235"/>
        <v>0.17091663565775406</v>
      </c>
      <c r="AT183" s="4">
        <f t="shared" si="235"/>
        <v>0.19289624941512784</v>
      </c>
      <c r="AU183" s="4">
        <f t="shared" si="235"/>
        <v>-2.8311888312826383</v>
      </c>
      <c r="AV183" s="4">
        <f t="shared" si="235"/>
        <v>0.45784469722193677</v>
      </c>
      <c r="AW183" s="4">
        <f t="shared" si="235"/>
        <v>5.4824974789749064</v>
      </c>
      <c r="AY183" s="2">
        <f t="shared" si="227"/>
        <v>43.223714627917261</v>
      </c>
      <c r="AZ183" s="2">
        <f t="shared" si="227"/>
        <v>43.839848741122225</v>
      </c>
      <c r="BA183" s="2">
        <f t="shared" si="227"/>
        <v>44.637540406637299</v>
      </c>
      <c r="BB183" s="2">
        <f t="shared" si="227"/>
        <v>45.278440562476504</v>
      </c>
      <c r="BC183" s="2">
        <f t="shared" si="227"/>
        <v>43.713434006809933</v>
      </c>
      <c r="BD183" s="2">
        <f t="shared" si="227"/>
        <v>41.110739410734737</v>
      </c>
      <c r="BE183" s="2">
        <f t="shared" si="227"/>
        <v>40.672470815650769</v>
      </c>
      <c r="BF183" s="2">
        <f t="shared" si="227"/>
        <v>39.49062908369271</v>
      </c>
      <c r="BG183" s="2">
        <f t="shared" si="227"/>
        <v>43.859622915597569</v>
      </c>
      <c r="BH183" s="2">
        <f t="shared" si="227"/>
        <v>42.654119436547745</v>
      </c>
      <c r="BI183" s="2">
        <f t="shared" si="227"/>
        <v>40.495932024789454</v>
      </c>
      <c r="BJ183" s="2">
        <f t="shared" si="227"/>
        <v>40.811931021459912</v>
      </c>
      <c r="BK183" s="2">
        <f t="shared" si="227"/>
        <v>41.920341200849393</v>
      </c>
      <c r="BL183" s="2">
        <f t="shared" si="227"/>
        <v>42.155963480836164</v>
      </c>
      <c r="BM183" s="2">
        <f t="shared" si="227"/>
        <v>45.677316094560126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57.03912024957458</v>
      </c>
      <c r="DL183" s="2">
        <f t="shared" si="236"/>
        <v>83.767606060606056</v>
      </c>
      <c r="DM183" s="2">
        <f t="shared" si="236"/>
        <v>132.08676997885834</v>
      </c>
      <c r="DN183" s="2">
        <f t="shared" si="236"/>
        <v>118.9187033121917</v>
      </c>
      <c r="DO183" s="2">
        <f t="shared" si="236"/>
        <v>87.465581395348835</v>
      </c>
      <c r="DP183" s="2">
        <f t="shared" si="236"/>
        <v>95.833896341463415</v>
      </c>
      <c r="DQ183" s="2">
        <f t="shared" si="236"/>
        <v>107.03600755058896</v>
      </c>
      <c r="DR183" s="2">
        <f t="shared" si="236"/>
        <v>106.22711916376306</v>
      </c>
      <c r="DS183" s="2">
        <f t="shared" si="236"/>
        <v>86.158697560975583</v>
      </c>
      <c r="DT183" s="2">
        <f t="shared" si="236"/>
        <v>112.68485425101215</v>
      </c>
      <c r="DU183" s="2">
        <f t="shared" si="236"/>
        <v>89.05291735459663</v>
      </c>
      <c r="DV183" s="2">
        <f t="shared" si="236"/>
        <v>103.34246111876401</v>
      </c>
      <c r="DW183" s="2">
        <f t="shared" si="236"/>
        <v>102.22586257928116</v>
      </c>
      <c r="DX183" s="2">
        <f t="shared" si="236"/>
        <v>71.705519703967795</v>
      </c>
      <c r="DY183" s="2">
        <f t="shared" si="236"/>
        <v>57.95188989547038</v>
      </c>
      <c r="EA183" s="2">
        <f t="shared" si="213"/>
        <v>43.737378423969794</v>
      </c>
      <c r="EB183" s="2">
        <f t="shared" si="213"/>
        <v>44.192845401683698</v>
      </c>
      <c r="EC183" s="2">
        <f t="shared" si="213"/>
        <v>45.194874147435321</v>
      </c>
      <c r="ED183" s="2">
        <f t="shared" si="213"/>
        <v>45.543924631613798</v>
      </c>
      <c r="EE183" s="2">
        <f t="shared" si="213"/>
        <v>43.649029615838543</v>
      </c>
      <c r="EF183" s="2">
        <f t="shared" si="213"/>
        <v>40.293540671830726</v>
      </c>
      <c r="EG183" s="2">
        <f t="shared" si="213"/>
        <v>40.645899274298067</v>
      </c>
      <c r="EH183" s="2">
        <f t="shared" si="213"/>
        <v>38.546532972911777</v>
      </c>
      <c r="EI183" s="2">
        <f t="shared" si="213"/>
        <v>44.606147436314231</v>
      </c>
      <c r="EJ183" s="2">
        <f t="shared" si="213"/>
        <v>43.077996293397419</v>
      </c>
      <c r="EK183" s="2">
        <f t="shared" si="212"/>
        <v>40.35127107560708</v>
      </c>
      <c r="EL183" s="2">
        <f t="shared" si="179"/>
        <v>40.349589687938121</v>
      </c>
      <c r="EM183" s="2">
        <f t="shared" si="179"/>
        <v>41.428349174045188</v>
      </c>
      <c r="EN183" s="2">
        <f t="shared" si="179"/>
        <v>41.965420576610327</v>
      </c>
      <c r="EO183" s="2">
        <f t="shared" si="179"/>
        <v>46.104865088234526</v>
      </c>
      <c r="EQ183" s="2">
        <f t="shared" si="237"/>
        <v>42.438120376153513</v>
      </c>
      <c r="ER183" s="2">
        <f t="shared" si="237"/>
        <v>43.151337888799894</v>
      </c>
      <c r="ES183" s="2">
        <f t="shared" si="237"/>
        <v>43.89985041132347</v>
      </c>
      <c r="ET183" s="2">
        <f t="shared" si="237"/>
        <v>44.841263036022994</v>
      </c>
      <c r="EU183" s="2">
        <f t="shared" si="237"/>
        <v>43.814553253064418</v>
      </c>
      <c r="EV183" s="2">
        <f t="shared" si="237"/>
        <v>42.218267608490883</v>
      </c>
      <c r="EW183" s="2">
        <f t="shared" si="237"/>
        <v>40.705034136105667</v>
      </c>
      <c r="EX183" s="2">
        <f t="shared" si="237"/>
        <v>40.563667751793275</v>
      </c>
      <c r="EY183" s="2">
        <f t="shared" si="237"/>
        <v>43.223098606710899</v>
      </c>
      <c r="EZ183" s="2">
        <f t="shared" si="237"/>
        <v>42.254309979674417</v>
      </c>
      <c r="FA183" s="2">
        <f t="shared" si="237"/>
        <v>40.658500777910248</v>
      </c>
      <c r="FB183" s="2">
        <f t="shared" si="237"/>
        <v>41.460788563626089</v>
      </c>
      <c r="FC183" s="2">
        <f t="shared" si="237"/>
        <v>42.559664634720988</v>
      </c>
      <c r="FD183" s="2">
        <f t="shared" si="237"/>
        <v>42.484675344959847</v>
      </c>
      <c r="FE183" s="2">
        <f t="shared" si="237"/>
        <v>44.779827243883432</v>
      </c>
      <c r="FG183" s="2">
        <f t="shared" si="238"/>
        <v>0.99997090993784177</v>
      </c>
      <c r="FH183" s="2">
        <f t="shared" si="238"/>
        <v>0.9999674672770188</v>
      </c>
      <c r="FI183" s="2">
        <f t="shared" si="238"/>
        <v>0.99996801231558963</v>
      </c>
      <c r="FJ183" s="2">
        <f t="shared" si="238"/>
        <v>0.99996800009454345</v>
      </c>
      <c r="FK183" s="2">
        <f t="shared" si="238"/>
        <v>0.99996564479912908</v>
      </c>
      <c r="FL183" s="2">
        <f t="shared" si="238"/>
        <v>0.99996511797657395</v>
      </c>
      <c r="FM183" s="2">
        <f t="shared" si="238"/>
        <v>0.9999666073916238</v>
      </c>
      <c r="FN183" s="2">
        <f t="shared" si="238"/>
        <v>0.99996459312001618</v>
      </c>
      <c r="FO183" s="2">
        <f t="shared" si="238"/>
        <v>0.99996505562271032</v>
      </c>
      <c r="FP183" s="2">
        <f t="shared" si="238"/>
        <v>0.99996063244779798</v>
      </c>
      <c r="FQ183" s="2">
        <f t="shared" si="238"/>
        <v>0.99996176705329121</v>
      </c>
      <c r="FR183" s="2">
        <f t="shared" si="238"/>
        <v>0.99996167754104881</v>
      </c>
      <c r="FS183" s="2">
        <f t="shared" si="238"/>
        <v>0.99996496202368157</v>
      </c>
      <c r="FT183" s="2">
        <f t="shared" si="238"/>
        <v>0.99996152487031265</v>
      </c>
      <c r="FU183" s="2">
        <f t="shared" si="238"/>
        <v>0.99996172355086022</v>
      </c>
      <c r="FW183" s="2">
        <f t="shared" si="229"/>
        <v>0.395649459638166</v>
      </c>
      <c r="FX183" s="2">
        <f t="shared" si="229"/>
        <v>0.34016474284095299</v>
      </c>
      <c r="FY183" s="2">
        <f t="shared" si="229"/>
        <v>0.43251192678627853</v>
      </c>
      <c r="FZ183" s="2">
        <f t="shared" si="229"/>
        <v>0.38116791468127842</v>
      </c>
      <c r="GA183" s="2">
        <f t="shared" si="229"/>
        <v>0.3800004977397588</v>
      </c>
      <c r="GB183" s="2">
        <f t="shared" si="229"/>
        <v>0.42357248884930998</v>
      </c>
      <c r="GC183" s="2">
        <f t="shared" si="229"/>
        <v>0.41184847182401108</v>
      </c>
      <c r="GD183" s="2">
        <f t="shared" si="229"/>
        <v>0.46685018881614326</v>
      </c>
      <c r="GE183" s="2">
        <f t="shared" si="229"/>
        <v>0.54081716617344078</v>
      </c>
      <c r="GF183" s="2">
        <f t="shared" si="229"/>
        <v>0.51793638106679363</v>
      </c>
      <c r="GG183" s="2">
        <f t="shared" si="229"/>
        <v>0.46479536537339283</v>
      </c>
      <c r="GH183" s="2">
        <f t="shared" si="229"/>
        <v>0.41390186928276956</v>
      </c>
      <c r="GI183" s="2">
        <f t="shared" si="229"/>
        <v>0.43300195391713525</v>
      </c>
      <c r="GJ183" s="2">
        <f t="shared" si="229"/>
        <v>0.36475091149766381</v>
      </c>
      <c r="GK183" s="2">
        <f t="shared" si="229"/>
        <v>0.32301149551430691</v>
      </c>
      <c r="GM183" s="86">
        <f t="shared" si="230"/>
        <v>3.7050308579138717E-169</v>
      </c>
      <c r="GN183" s="86">
        <f t="shared" si="230"/>
        <v>2.1726907189947569E-217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3.7791287435102739E-249</v>
      </c>
      <c r="GY183" s="86">
        <f t="shared" si="230"/>
        <v>3.361395263465468E-248</v>
      </c>
      <c r="GZ183" s="86">
        <f t="shared" si="230"/>
        <v>0</v>
      </c>
      <c r="HA183" s="86">
        <f t="shared" si="230"/>
        <v>0</v>
      </c>
      <c r="HC183" s="86">
        <f t="shared" si="181"/>
        <v>4.1881493217011268E-134</v>
      </c>
      <c r="HD183" s="86">
        <f t="shared" si="181"/>
        <v>4.7431403585472549E-222</v>
      </c>
      <c r="HE183" s="86">
        <f t="shared" si="181"/>
        <v>3.1137215093800077E-292</v>
      </c>
      <c r="HF183" s="86">
        <f t="shared" si="180"/>
        <v>0</v>
      </c>
      <c r="HG183" s="86">
        <f t="shared" si="180"/>
        <v>8.9755663266871884E-155</v>
      </c>
      <c r="HH183" s="86">
        <f t="shared" si="180"/>
        <v>0</v>
      </c>
      <c r="HI183" s="86">
        <f t="shared" si="180"/>
        <v>1.5314018120334028E-278</v>
      </c>
      <c r="HJ183" s="86">
        <f t="shared" si="180"/>
        <v>0</v>
      </c>
      <c r="HK183" s="86">
        <f t="shared" si="180"/>
        <v>2.3708977579567929E-290</v>
      </c>
      <c r="HL183" s="86">
        <f t="shared" si="180"/>
        <v>0</v>
      </c>
      <c r="HM183" s="86">
        <f t="shared" si="180"/>
        <v>2.8048862108092388E-246</v>
      </c>
      <c r="HN183" s="86">
        <f t="shared" si="180"/>
        <v>2.4887972313554159E-244</v>
      </c>
      <c r="HO183" s="86">
        <f t="shared" si="226"/>
        <v>2.2284339326508971E-172</v>
      </c>
      <c r="HP183" s="86">
        <f t="shared" si="226"/>
        <v>1.1870914747636548E-172</v>
      </c>
      <c r="HQ183" s="86">
        <f t="shared" si="226"/>
        <v>3.4222876615710766E-216</v>
      </c>
      <c r="HS183" s="86">
        <f t="shared" si="231"/>
        <v>1.615115815074465E-9</v>
      </c>
      <c r="HT183" s="86">
        <f t="shared" si="231"/>
        <v>1.6189136294596258E-12</v>
      </c>
      <c r="HU183" s="86">
        <f t="shared" si="231"/>
        <v>1.1174265413251223E-12</v>
      </c>
      <c r="HV183" s="86">
        <f t="shared" si="231"/>
        <v>1.060948542784771E-10</v>
      </c>
      <c r="HW183" s="86">
        <f t="shared" si="231"/>
        <v>2.1921658485765001E-16</v>
      </c>
      <c r="HX183" s="86">
        <f t="shared" si="231"/>
        <v>3.2331411277951105E-14</v>
      </c>
      <c r="HY183" s="86">
        <f t="shared" si="231"/>
        <v>2.5583810173110637E-13</v>
      </c>
      <c r="HZ183" s="86">
        <f t="shared" si="231"/>
        <v>1.6906130229011079E-15</v>
      </c>
      <c r="IA183" s="86">
        <f t="shared" si="231"/>
        <v>1.6173246299165063E-17</v>
      </c>
      <c r="IB183" s="86">
        <f t="shared" si="231"/>
        <v>1.4106685789555266E-18</v>
      </c>
      <c r="IC183" s="86">
        <f t="shared" si="231"/>
        <v>6.374573169524903E-16</v>
      </c>
      <c r="ID183" s="86">
        <f t="shared" si="231"/>
        <v>2.9523955757362446E-11</v>
      </c>
      <c r="IE183" s="86">
        <f t="shared" si="231"/>
        <v>5.3122358505892689E-13</v>
      </c>
      <c r="IF183" s="86">
        <f t="shared" si="231"/>
        <v>1.3811309279696683E-19</v>
      </c>
      <c r="IG183" s="86">
        <f t="shared" si="231"/>
        <v>2.9323193691587423E-12</v>
      </c>
      <c r="II183" s="86">
        <f t="shared" si="232"/>
        <v>0.18553413766306209</v>
      </c>
      <c r="IJ183" s="86">
        <f t="shared" si="232"/>
        <v>2.3148465515234976E-2</v>
      </c>
      <c r="IK183" s="86">
        <f t="shared" si="232"/>
        <v>0.29313349408356942</v>
      </c>
      <c r="IL183" s="86">
        <f t="shared" si="232"/>
        <v>0.12734486724386487</v>
      </c>
      <c r="IM183" s="86">
        <f t="shared" si="232"/>
        <v>5.7187433224446645E-2</v>
      </c>
      <c r="IN183" s="86">
        <f t="shared" si="232"/>
        <v>0.23673790234618483</v>
      </c>
      <c r="IO183" s="86">
        <f t="shared" si="232"/>
        <v>0.20157909996558765</v>
      </c>
      <c r="IP183" s="86">
        <f t="shared" si="232"/>
        <v>0.41308916892535896</v>
      </c>
      <c r="IQ183" s="86">
        <f t="shared" si="232"/>
        <v>0.48190485702120572</v>
      </c>
      <c r="IR183" s="86">
        <f t="shared" si="232"/>
        <v>0.50963408635157448</v>
      </c>
      <c r="IS183" s="86">
        <f t="shared" si="232"/>
        <v>0.40404324958781956</v>
      </c>
      <c r="IT183" s="86">
        <f t="shared" si="232"/>
        <v>0.22993679168784392</v>
      </c>
      <c r="IU183" s="86">
        <f t="shared" si="232"/>
        <v>0.28706649197797712</v>
      </c>
      <c r="IV183" s="86">
        <f t="shared" si="232"/>
        <v>0.18265549859567892</v>
      </c>
      <c r="IW183" s="86">
        <f t="shared" si="232"/>
        <v>8.3874142782078401E-2</v>
      </c>
      <c r="IY183" s="86">
        <f t="shared" si="233"/>
        <v>0.18553413927817791</v>
      </c>
      <c r="IZ183" s="86">
        <f t="shared" si="233"/>
        <v>2.314846551685389E-2</v>
      </c>
      <c r="JA183" s="86">
        <f t="shared" si="233"/>
        <v>0.29313349408468686</v>
      </c>
      <c r="JB183" s="86">
        <f t="shared" si="233"/>
        <v>0.12734486734995973</v>
      </c>
      <c r="JC183" s="86">
        <f t="shared" si="233"/>
        <v>5.7187433224446867E-2</v>
      </c>
      <c r="JD183" s="86">
        <f t="shared" si="233"/>
        <v>0.23673790234621717</v>
      </c>
      <c r="JE183" s="86">
        <f t="shared" si="233"/>
        <v>0.2015790999658435</v>
      </c>
      <c r="JF183" s="86">
        <f t="shared" si="233"/>
        <v>0.41308916892536063</v>
      </c>
      <c r="JG183" s="86">
        <f t="shared" si="233"/>
        <v>0.48190485702120572</v>
      </c>
      <c r="JH183" s="86">
        <f t="shared" si="233"/>
        <v>0.50963408635157448</v>
      </c>
      <c r="JI183" s="86">
        <f t="shared" si="233"/>
        <v>0.40404324958782017</v>
      </c>
      <c r="JJ183" s="86">
        <f t="shared" si="233"/>
        <v>0.22993679171736789</v>
      </c>
      <c r="JK183" s="86">
        <f t="shared" si="233"/>
        <v>0.28706649197850836</v>
      </c>
      <c r="JL183" s="86">
        <f t="shared" si="233"/>
        <v>0.18265549859567892</v>
      </c>
      <c r="JM183" s="86">
        <f t="shared" si="233"/>
        <v>8.3874142785010722E-2</v>
      </c>
    </row>
    <row r="184" spans="2:273" x14ac:dyDescent="0.25">
      <c r="B184" s="2">
        <v>157</v>
      </c>
      <c r="C184" s="37">
        <v>44.448</v>
      </c>
      <c r="D184" s="37">
        <v>47.048000000000002</v>
      </c>
      <c r="E184" s="37">
        <v>49.225999999999999</v>
      </c>
      <c r="F184" s="37">
        <v>47.387</v>
      </c>
      <c r="G184" s="37">
        <v>46.338999999999999</v>
      </c>
      <c r="H184" s="37">
        <v>48.066000000000003</v>
      </c>
      <c r="I184" s="37">
        <v>45</v>
      </c>
      <c r="J184" s="37">
        <v>49.786999999999999</v>
      </c>
      <c r="K184" s="37">
        <v>43.77</v>
      </c>
      <c r="L184" s="37">
        <v>48.426000000000002</v>
      </c>
      <c r="M184" s="37">
        <v>52.573999999999998</v>
      </c>
      <c r="N184" s="37">
        <v>53.851999999999997</v>
      </c>
      <c r="O184" s="37">
        <v>62.475000000000001</v>
      </c>
      <c r="P184" s="37">
        <v>61.984000000000002</v>
      </c>
      <c r="Q184" s="37">
        <v>72.492000000000004</v>
      </c>
      <c r="S184" s="4">
        <f t="shared" si="234"/>
        <v>43.099043050284962</v>
      </c>
      <c r="T184" s="4">
        <f t="shared" si="234"/>
        <v>44.179823055546187</v>
      </c>
      <c r="U184" s="4">
        <f t="shared" si="234"/>
        <v>48.84139815327476</v>
      </c>
      <c r="V184" s="4">
        <f t="shared" si="234"/>
        <v>48.506009968370385</v>
      </c>
      <c r="W184" s="4">
        <f t="shared" si="234"/>
        <v>46.869992641957055</v>
      </c>
      <c r="X184" s="4">
        <f t="shared" si="234"/>
        <v>50.374939277327009</v>
      </c>
      <c r="Y184" s="4">
        <f t="shared" si="234"/>
        <v>47.978058339435741</v>
      </c>
      <c r="Z184" s="4">
        <f t="shared" si="234"/>
        <v>49.694499725028109</v>
      </c>
      <c r="AA184" s="4">
        <f t="shared" si="234"/>
        <v>47.546552654121378</v>
      </c>
      <c r="AB184" s="4">
        <f t="shared" si="234"/>
        <v>49.58554543916712</v>
      </c>
      <c r="AC184" s="4">
        <f t="shared" si="234"/>
        <v>52.970709297230208</v>
      </c>
      <c r="AD184" s="4">
        <f t="shared" si="234"/>
        <v>54.281361480484541</v>
      </c>
      <c r="AE184" s="4">
        <f t="shared" si="234"/>
        <v>61.716980863223228</v>
      </c>
      <c r="AF184" s="4">
        <f t="shared" si="234"/>
        <v>63.088736942205621</v>
      </c>
      <c r="AG184" s="4">
        <f t="shared" si="234"/>
        <v>70.782585752444191</v>
      </c>
      <c r="AI184" s="4">
        <f t="shared" si="235"/>
        <v>1.3489569497150384</v>
      </c>
      <c r="AJ184" s="4">
        <f t="shared" si="235"/>
        <v>2.8681769444538148</v>
      </c>
      <c r="AK184" s="4">
        <f t="shared" si="235"/>
        <v>0.38460184672523923</v>
      </c>
      <c r="AL184" s="4">
        <f t="shared" si="235"/>
        <v>-1.1190099683703849</v>
      </c>
      <c r="AM184" s="4">
        <f t="shared" si="235"/>
        <v>-0.53099264195705587</v>
      </c>
      <c r="AN184" s="4">
        <f t="shared" si="235"/>
        <v>-2.3089392773270063</v>
      </c>
      <c r="AO184" s="4">
        <f t="shared" si="235"/>
        <v>-2.9780583394357407</v>
      </c>
      <c r="AP184" s="4">
        <f t="shared" si="235"/>
        <v>9.2500274971889951E-2</v>
      </c>
      <c r="AQ184" s="4">
        <f t="shared" si="235"/>
        <v>-3.7765526541213745</v>
      </c>
      <c r="AR184" s="4">
        <f t="shared" si="235"/>
        <v>-1.1595454391671183</v>
      </c>
      <c r="AS184" s="4">
        <f t="shared" si="235"/>
        <v>-0.39670929723020976</v>
      </c>
      <c r="AT184" s="4">
        <f t="shared" si="235"/>
        <v>-0.4293614804845447</v>
      </c>
      <c r="AU184" s="4">
        <f t="shared" si="235"/>
        <v>0.75801913677677391</v>
      </c>
      <c r="AV184" s="4">
        <f t="shared" si="235"/>
        <v>-1.1047369422056192</v>
      </c>
      <c r="AW184" s="4">
        <f t="shared" si="235"/>
        <v>1.7094142475558129</v>
      </c>
      <c r="AY184" s="2">
        <f t="shared" si="227"/>
        <v>43.099043050284962</v>
      </c>
      <c r="AZ184" s="2">
        <f t="shared" si="227"/>
        <v>43.682912243061423</v>
      </c>
      <c r="BA184" s="2">
        <f t="shared" si="227"/>
        <v>44.459291107463912</v>
      </c>
      <c r="BB184" s="2">
        <f t="shared" si="227"/>
        <v>45.156561892300722</v>
      </c>
      <c r="BC184" s="2">
        <f t="shared" si="227"/>
        <v>43.598974413513275</v>
      </c>
      <c r="BD184" s="2">
        <f t="shared" si="227"/>
        <v>41.0088005274728</v>
      </c>
      <c r="BE184" s="2">
        <f t="shared" si="227"/>
        <v>40.525778031069706</v>
      </c>
      <c r="BF184" s="2">
        <f t="shared" si="227"/>
        <v>39.376854694477487</v>
      </c>
      <c r="BG184" s="2">
        <f t="shared" si="227"/>
        <v>43.749000788586109</v>
      </c>
      <c r="BH184" s="2">
        <f t="shared" si="227"/>
        <v>42.510275523858539</v>
      </c>
      <c r="BI184" s="2">
        <f t="shared" si="227"/>
        <v>40.352741965044451</v>
      </c>
      <c r="BJ184" s="2">
        <f t="shared" si="227"/>
        <v>40.695504484489675</v>
      </c>
      <c r="BK184" s="2">
        <f t="shared" si="227"/>
        <v>41.80320936786795</v>
      </c>
      <c r="BL184" s="2">
        <f t="shared" si="227"/>
        <v>42.024489925323891</v>
      </c>
      <c r="BM184" s="2">
        <f t="shared" si="227"/>
        <v>45.541514259675296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57.041887610404331</v>
      </c>
      <c r="DL184" s="2">
        <f t="shared" si="236"/>
        <v>83.92353030303029</v>
      </c>
      <c r="DM184" s="2">
        <f t="shared" si="236"/>
        <v>132.57179344608878</v>
      </c>
      <c r="DN184" s="2">
        <f t="shared" si="236"/>
        <v>119.30104193093729</v>
      </c>
      <c r="DO184" s="2">
        <f t="shared" si="236"/>
        <v>87.652116279069759</v>
      </c>
      <c r="DP184" s="2">
        <f t="shared" si="236"/>
        <v>96.077541811846686</v>
      </c>
      <c r="DQ184" s="2">
        <f t="shared" si="236"/>
        <v>107.35376880096649</v>
      </c>
      <c r="DR184" s="2">
        <f t="shared" si="236"/>
        <v>106.54599146341462</v>
      </c>
      <c r="DS184" s="2">
        <f t="shared" si="236"/>
        <v>86.347040243902413</v>
      </c>
      <c r="DT184" s="2">
        <f t="shared" si="236"/>
        <v>113.08056680161944</v>
      </c>
      <c r="DU184" s="2">
        <f t="shared" si="236"/>
        <v>89.280743151969986</v>
      </c>
      <c r="DV184" s="2">
        <f t="shared" si="236"/>
        <v>103.66130456743105</v>
      </c>
      <c r="DW184" s="2">
        <f t="shared" si="236"/>
        <v>102.50958894593776</v>
      </c>
      <c r="DX184" s="2">
        <f t="shared" si="236"/>
        <v>71.784538503092662</v>
      </c>
      <c r="DY184" s="2">
        <f t="shared" si="236"/>
        <v>57.963696341463411</v>
      </c>
      <c r="EA184" s="2">
        <f t="shared" si="213"/>
        <v>43.654249449755</v>
      </c>
      <c r="EB184" s="2">
        <f t="shared" si="213"/>
        <v>44.067340657274293</v>
      </c>
      <c r="EC184" s="2">
        <f t="shared" si="213"/>
        <v>45.059562427979714</v>
      </c>
      <c r="ED184" s="2">
        <f t="shared" si="213"/>
        <v>45.444125144870966</v>
      </c>
      <c r="EE184" s="2">
        <f t="shared" si="213"/>
        <v>43.529706057482912</v>
      </c>
      <c r="EF184" s="2">
        <f t="shared" si="213"/>
        <v>40.129779730663991</v>
      </c>
      <c r="EG184" s="2">
        <f t="shared" si="213"/>
        <v>40.497565533172377</v>
      </c>
      <c r="EH184" s="2">
        <f t="shared" si="213"/>
        <v>38.365978268561236</v>
      </c>
      <c r="EI184" s="2">
        <f t="shared" si="213"/>
        <v>44.543758198202895</v>
      </c>
      <c r="EJ184" s="2">
        <f t="shared" si="213"/>
        <v>42.96313905517745</v>
      </c>
      <c r="EK184" s="2">
        <f t="shared" si="212"/>
        <v>40.197634795518006</v>
      </c>
      <c r="EL184" s="2">
        <f t="shared" si="179"/>
        <v>40.19710900295771</v>
      </c>
      <c r="EM184" s="2">
        <f t="shared" si="179"/>
        <v>41.27306219109289</v>
      </c>
      <c r="EN184" s="2">
        <f t="shared" si="179"/>
        <v>41.817892234660867</v>
      </c>
      <c r="EO184" s="2">
        <f t="shared" si="179"/>
        <v>46.005095241601765</v>
      </c>
      <c r="EQ184" s="2">
        <f t="shared" si="237"/>
        <v>42.324742078587242</v>
      </c>
      <c r="ER184" s="2">
        <f t="shared" si="237"/>
        <v>42.999555032705914</v>
      </c>
      <c r="ES184" s="2">
        <f t="shared" si="237"/>
        <v>43.735382468413292</v>
      </c>
      <c r="ET184" s="2">
        <f t="shared" si="237"/>
        <v>44.725430380787749</v>
      </c>
      <c r="EU184" s="2">
        <f t="shared" si="237"/>
        <v>43.698607150343463</v>
      </c>
      <c r="EV184" s="2">
        <f t="shared" si="237"/>
        <v>42.095789915519461</v>
      </c>
      <c r="EW184" s="2">
        <f t="shared" si="237"/>
        <v>40.55783471361886</v>
      </c>
      <c r="EX184" s="2">
        <f t="shared" si="237"/>
        <v>40.425217954455377</v>
      </c>
      <c r="EY184" s="2">
        <f t="shared" si="237"/>
        <v>43.131219511736191</v>
      </c>
      <c r="EZ184" s="2">
        <f t="shared" si="237"/>
        <v>42.12121055667528</v>
      </c>
      <c r="FA184" s="2">
        <f t="shared" si="237"/>
        <v>40.512121472746472</v>
      </c>
      <c r="FB184" s="2">
        <f t="shared" si="237"/>
        <v>41.334067776574102</v>
      </c>
      <c r="FC184" s="2">
        <f t="shared" si="237"/>
        <v>42.432038734053577</v>
      </c>
      <c r="FD184" s="2">
        <f t="shared" si="237"/>
        <v>42.34991874748259</v>
      </c>
      <c r="FE184" s="2">
        <f t="shared" si="237"/>
        <v>44.654186218803645</v>
      </c>
      <c r="FG184" s="2">
        <f t="shared" si="238"/>
        <v>0.99997346948008636</v>
      </c>
      <c r="FH184" s="2">
        <f t="shared" si="238"/>
        <v>0.9999703297190754</v>
      </c>
      <c r="FI184" s="2">
        <f t="shared" si="238"/>
        <v>0.99997082680298188</v>
      </c>
      <c r="FJ184" s="2">
        <f t="shared" si="238"/>
        <v>0.99997081565719248</v>
      </c>
      <c r="FK184" s="2">
        <f t="shared" si="238"/>
        <v>0.99996866758970326</v>
      </c>
      <c r="FL184" s="2">
        <f t="shared" si="238"/>
        <v>0.99996818711889535</v>
      </c>
      <c r="FM184" s="2">
        <f t="shared" si="238"/>
        <v>0.9999695454897255</v>
      </c>
      <c r="FN184" s="2">
        <f t="shared" si="238"/>
        <v>0.9999677084410652</v>
      </c>
      <c r="FO184" s="2">
        <f t="shared" si="238"/>
        <v>0.9999681302511465</v>
      </c>
      <c r="FP184" s="2">
        <f t="shared" si="238"/>
        <v>0.99996409624130522</v>
      </c>
      <c r="FQ184" s="2">
        <f t="shared" si="238"/>
        <v>0.99996513102087892</v>
      </c>
      <c r="FR184" s="2">
        <f t="shared" si="238"/>
        <v>0.99996504938419362</v>
      </c>
      <c r="FS184" s="2">
        <f t="shared" si="238"/>
        <v>0.99996804488729218</v>
      </c>
      <c r="FT184" s="2">
        <f t="shared" si="238"/>
        <v>0.99996491014588651</v>
      </c>
      <c r="FU184" s="2">
        <f t="shared" si="238"/>
        <v>0.99996509134592315</v>
      </c>
      <c r="FW184" s="2">
        <f t="shared" si="229"/>
        <v>0.4178702521843739</v>
      </c>
      <c r="FX184" s="2">
        <f t="shared" si="229"/>
        <v>0.36113143844965401</v>
      </c>
      <c r="FY184" s="2">
        <f t="shared" si="229"/>
        <v>0.4552435095530129</v>
      </c>
      <c r="FZ184" s="2">
        <f t="shared" si="229"/>
        <v>0.40311789180489038</v>
      </c>
      <c r="GA184" s="2">
        <f t="shared" si="229"/>
        <v>0.40192691130817948</v>
      </c>
      <c r="GB184" s="2">
        <f t="shared" si="229"/>
        <v>0.44620365858894956</v>
      </c>
      <c r="GC184" s="2">
        <f t="shared" si="229"/>
        <v>0.43432521852923262</v>
      </c>
      <c r="GD184" s="2">
        <f t="shared" si="229"/>
        <v>0.48982874306057977</v>
      </c>
      <c r="GE184" s="2">
        <f t="shared" si="229"/>
        <v>0.56358787008387068</v>
      </c>
      <c r="GF184" s="2">
        <f t="shared" si="229"/>
        <v>0.5408784847349396</v>
      </c>
      <c r="GG184" s="2">
        <f t="shared" si="229"/>
        <v>0.48776531011686303</v>
      </c>
      <c r="GH184" s="2">
        <f t="shared" si="229"/>
        <v>0.4364075288650161</v>
      </c>
      <c r="GI184" s="2">
        <f t="shared" si="229"/>
        <v>0.45573860823056001</v>
      </c>
      <c r="GJ184" s="2">
        <f t="shared" si="229"/>
        <v>0.38634571861285355</v>
      </c>
      <c r="GK184" s="2">
        <f t="shared" si="229"/>
        <v>0.34347127213233025</v>
      </c>
      <c r="GM184" s="86">
        <f t="shared" si="230"/>
        <v>7.4902501943775204E-173</v>
      </c>
      <c r="GN184" s="86">
        <f t="shared" si="230"/>
        <v>3.4580901730872702E-222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1.32709494427899E-254</v>
      </c>
      <c r="GY184" s="86">
        <f t="shared" si="230"/>
        <v>1.3255282265318657E-253</v>
      </c>
      <c r="GZ184" s="86">
        <f t="shared" si="230"/>
        <v>0</v>
      </c>
      <c r="HA184" s="86">
        <f t="shared" si="230"/>
        <v>0</v>
      </c>
      <c r="HC184" s="86">
        <f t="shared" si="181"/>
        <v>3.4548429828973135E-138</v>
      </c>
      <c r="HD184" s="86">
        <f t="shared" si="181"/>
        <v>8.051250707949514E-229</v>
      </c>
      <c r="HE184" s="86">
        <f t="shared" si="181"/>
        <v>5.4013657997460937E-301</v>
      </c>
      <c r="HF184" s="86">
        <f t="shared" si="180"/>
        <v>0</v>
      </c>
      <c r="HG184" s="86">
        <f t="shared" si="180"/>
        <v>2.3158414957328351E-159</v>
      </c>
      <c r="HH184" s="86">
        <f t="shared" si="180"/>
        <v>0</v>
      </c>
      <c r="HI184" s="86">
        <f t="shared" si="180"/>
        <v>8.4094634998454642E-287</v>
      </c>
      <c r="HJ184" s="86">
        <f t="shared" si="180"/>
        <v>0</v>
      </c>
      <c r="HK184" s="86">
        <f t="shared" si="180"/>
        <v>8.7599635783699498E-299</v>
      </c>
      <c r="HL184" s="86">
        <f t="shared" si="180"/>
        <v>0</v>
      </c>
      <c r="HM184" s="86">
        <f t="shared" si="180"/>
        <v>1.7828410866788755E-253</v>
      </c>
      <c r="HN184" s="86">
        <f t="shared" si="180"/>
        <v>1.0789452756201318E-251</v>
      </c>
      <c r="HO184" s="86">
        <f t="shared" si="226"/>
        <v>1.6428186850326703E-177</v>
      </c>
      <c r="HP184" s="86">
        <f t="shared" si="226"/>
        <v>7.8280763765910629E-178</v>
      </c>
      <c r="HQ184" s="86">
        <f t="shared" si="226"/>
        <v>1.2119019015877909E-222</v>
      </c>
      <c r="HS184" s="86">
        <f t="shared" si="231"/>
        <v>3.8058576674216689E-10</v>
      </c>
      <c r="HT184" s="86">
        <f t="shared" si="231"/>
        <v>2.1785682095048266E-13</v>
      </c>
      <c r="HU184" s="86">
        <f t="shared" si="231"/>
        <v>1.7637444353016262E-13</v>
      </c>
      <c r="HV184" s="86">
        <f t="shared" si="231"/>
        <v>2.1112009987542452E-11</v>
      </c>
      <c r="HW184" s="86">
        <f t="shared" si="231"/>
        <v>1.6322167544867164E-17</v>
      </c>
      <c r="HX184" s="86">
        <f t="shared" si="231"/>
        <v>3.9310843083091311E-15</v>
      </c>
      <c r="HY184" s="86">
        <f t="shared" si="231"/>
        <v>3.5826889737311902E-14</v>
      </c>
      <c r="HZ184" s="86">
        <f t="shared" si="231"/>
        <v>1.8177542765511976E-16</v>
      </c>
      <c r="IA184" s="86">
        <f t="shared" si="231"/>
        <v>1.507650189796782E-18</v>
      </c>
      <c r="IB184" s="86">
        <f t="shared" si="231"/>
        <v>1.0998939566614327E-19</v>
      </c>
      <c r="IC184" s="86">
        <f t="shared" si="231"/>
        <v>6.4780204491948237E-17</v>
      </c>
      <c r="ID184" s="86">
        <f t="shared" si="231"/>
        <v>5.500445188160915E-12</v>
      </c>
      <c r="IE184" s="86">
        <f t="shared" si="231"/>
        <v>7.7169029479764685E-14</v>
      </c>
      <c r="IF184" s="86">
        <f t="shared" si="231"/>
        <v>5.1173187485541382E-21</v>
      </c>
      <c r="IG184" s="86">
        <f t="shared" si="231"/>
        <v>3.4156738136950516E-13</v>
      </c>
      <c r="II184" s="86">
        <f t="shared" si="232"/>
        <v>0.26201181129627843</v>
      </c>
      <c r="IJ184" s="86">
        <f t="shared" si="232"/>
        <v>4.8575143062194487E-2</v>
      </c>
      <c r="IK184" s="86">
        <f t="shared" si="232"/>
        <v>0.38171085631142171</v>
      </c>
      <c r="IL184" s="86">
        <f t="shared" si="232"/>
        <v>0.19543563724656005</v>
      </c>
      <c r="IM184" s="86">
        <f t="shared" si="232"/>
        <v>0.11339830089228725</v>
      </c>
      <c r="IN184" s="86">
        <f t="shared" si="232"/>
        <v>0.33221267942780947</v>
      </c>
      <c r="IO184" s="86">
        <f t="shared" si="232"/>
        <v>0.29093363527471838</v>
      </c>
      <c r="IP184" s="86">
        <f t="shared" si="232"/>
        <v>0.48191815275540634</v>
      </c>
      <c r="IQ184" s="86">
        <f t="shared" si="232"/>
        <v>0.4176475491614946</v>
      </c>
      <c r="IR184" s="86">
        <f t="shared" si="232"/>
        <v>0.47804081509585411</v>
      </c>
      <c r="IS184" s="86">
        <f t="shared" si="232"/>
        <v>0.47691647793147307</v>
      </c>
      <c r="IT184" s="86">
        <f t="shared" si="232"/>
        <v>0.3159309708986533</v>
      </c>
      <c r="IU184" s="86">
        <f t="shared" si="232"/>
        <v>0.37857880822272039</v>
      </c>
      <c r="IV184" s="86">
        <f t="shared" si="232"/>
        <v>0.25313568429061095</v>
      </c>
      <c r="IW184" s="86">
        <f t="shared" si="232"/>
        <v>0.12755466118971559</v>
      </c>
      <c r="IY184" s="86">
        <f t="shared" si="233"/>
        <v>0.26201181167686421</v>
      </c>
      <c r="IZ184" s="86">
        <f t="shared" si="233"/>
        <v>4.857514306241234E-2</v>
      </c>
      <c r="JA184" s="86">
        <f t="shared" si="233"/>
        <v>0.38171085631159807</v>
      </c>
      <c r="JB184" s="86">
        <f t="shared" si="233"/>
        <v>0.19543563726767205</v>
      </c>
      <c r="JC184" s="86">
        <f t="shared" si="233"/>
        <v>0.11339830089228727</v>
      </c>
      <c r="JD184" s="86">
        <f t="shared" si="233"/>
        <v>0.33221267942781341</v>
      </c>
      <c r="JE184" s="86">
        <f t="shared" si="233"/>
        <v>0.29093363527475419</v>
      </c>
      <c r="JF184" s="86">
        <f t="shared" si="233"/>
        <v>0.4819181527554065</v>
      </c>
      <c r="JG184" s="86">
        <f t="shared" si="233"/>
        <v>0.4176475491614946</v>
      </c>
      <c r="JH184" s="86">
        <f t="shared" si="233"/>
        <v>0.47804081509585411</v>
      </c>
      <c r="JI184" s="86">
        <f t="shared" si="233"/>
        <v>0.47691647793147313</v>
      </c>
      <c r="JJ184" s="86">
        <f t="shared" si="233"/>
        <v>0.31593097090415373</v>
      </c>
      <c r="JK184" s="86">
        <f t="shared" si="233"/>
        <v>0.37857880822279755</v>
      </c>
      <c r="JL184" s="86">
        <f t="shared" si="233"/>
        <v>0.25313568429061095</v>
      </c>
      <c r="JM184" s="86">
        <f t="shared" si="233"/>
        <v>0.12755466119005715</v>
      </c>
    </row>
    <row r="185" spans="2:273" x14ac:dyDescent="0.25">
      <c r="B185" s="2">
        <v>158</v>
      </c>
      <c r="C185" s="37">
        <v>40.930999999999997</v>
      </c>
      <c r="D185" s="37">
        <v>45.854999999999997</v>
      </c>
      <c r="E185" s="37">
        <v>48.113</v>
      </c>
      <c r="F185" s="37">
        <v>48.984000000000002</v>
      </c>
      <c r="G185" s="37">
        <v>46.613</v>
      </c>
      <c r="H185" s="37">
        <v>50.475000000000001</v>
      </c>
      <c r="I185" s="37">
        <v>50.984000000000002</v>
      </c>
      <c r="J185" s="37">
        <v>48.524999999999999</v>
      </c>
      <c r="K185" s="37">
        <v>43.689</v>
      </c>
      <c r="L185" s="37">
        <v>45.393000000000001</v>
      </c>
      <c r="M185" s="37">
        <v>52.131</v>
      </c>
      <c r="N185" s="37">
        <v>53.475000000000001</v>
      </c>
      <c r="O185" s="37">
        <v>60.426000000000002</v>
      </c>
      <c r="P185" s="37">
        <v>67.081999999999994</v>
      </c>
      <c r="Q185" s="37">
        <v>80.311000000000007</v>
      </c>
      <c r="S185" s="4">
        <f t="shared" si="234"/>
        <v>42.972569466421376</v>
      </c>
      <c r="T185" s="4">
        <f t="shared" si="234"/>
        <v>44.356973929096327</v>
      </c>
      <c r="U185" s="4">
        <f t="shared" si="234"/>
        <v>48.608159217803923</v>
      </c>
      <c r="V185" s="4">
        <f t="shared" si="234"/>
        <v>49.1511202268589</v>
      </c>
      <c r="W185" s="4">
        <f t="shared" si="234"/>
        <v>48.335430526587828</v>
      </c>
      <c r="X185" s="4">
        <f t="shared" si="234"/>
        <v>50.735568163896801</v>
      </c>
      <c r="Y185" s="4">
        <f t="shared" si="234"/>
        <v>48.605652203701609</v>
      </c>
      <c r="Z185" s="4">
        <f t="shared" si="234"/>
        <v>47.765683344801978</v>
      </c>
      <c r="AA185" s="4">
        <f t="shared" si="234"/>
        <v>45.668084150285786</v>
      </c>
      <c r="AB185" s="4">
        <f t="shared" si="234"/>
        <v>46.556983423924009</v>
      </c>
      <c r="AC185" s="4">
        <f t="shared" si="234"/>
        <v>50.708880276394723</v>
      </c>
      <c r="AD185" s="4">
        <f t="shared" si="234"/>
        <v>55.11434027208044</v>
      </c>
      <c r="AE185" s="4">
        <f t="shared" si="234"/>
        <v>61.398906445249487</v>
      </c>
      <c r="AF185" s="4">
        <f t="shared" si="234"/>
        <v>66.471471075313801</v>
      </c>
      <c r="AG185" s="4">
        <f t="shared" si="234"/>
        <v>78.56377807455047</v>
      </c>
      <c r="AI185" s="4">
        <f t="shared" si="235"/>
        <v>-2.0415694664213788</v>
      </c>
      <c r="AJ185" s="4">
        <f t="shared" si="235"/>
        <v>1.4980260709036699</v>
      </c>
      <c r="AK185" s="4">
        <f t="shared" si="235"/>
        <v>-0.49515921780392347</v>
      </c>
      <c r="AL185" s="4">
        <f t="shared" si="235"/>
        <v>-0.16712022685889849</v>
      </c>
      <c r="AM185" s="4">
        <f t="shared" si="235"/>
        <v>-1.7224305265878286</v>
      </c>
      <c r="AN185" s="4">
        <f t="shared" si="235"/>
        <v>-0.26056816389679938</v>
      </c>
      <c r="AO185" s="4">
        <f t="shared" si="235"/>
        <v>2.3783477962983923</v>
      </c>
      <c r="AP185" s="4">
        <f t="shared" si="235"/>
        <v>0.75931665519802038</v>
      </c>
      <c r="AQ185" s="4">
        <f t="shared" si="235"/>
        <v>-1.9790841502857859</v>
      </c>
      <c r="AR185" s="4">
        <f t="shared" si="235"/>
        <v>-1.1639834239240088</v>
      </c>
      <c r="AS185" s="4">
        <f t="shared" si="235"/>
        <v>1.4221197236052774</v>
      </c>
      <c r="AT185" s="4">
        <f t="shared" si="235"/>
        <v>-1.6393402720804389</v>
      </c>
      <c r="AU185" s="4">
        <f t="shared" si="235"/>
        <v>-0.97290644524948533</v>
      </c>
      <c r="AV185" s="4">
        <f t="shared" si="235"/>
        <v>0.61052892468619291</v>
      </c>
      <c r="AW185" s="4">
        <f t="shared" si="235"/>
        <v>1.7472219254495371</v>
      </c>
      <c r="AY185" s="2">
        <f t="shared" si="227"/>
        <v>42.972569466421376</v>
      </c>
      <c r="AZ185" s="2">
        <f t="shared" si="227"/>
        <v>43.524288345639896</v>
      </c>
      <c r="BA185" s="2">
        <f t="shared" si="227"/>
        <v>44.279480109407473</v>
      </c>
      <c r="BB185" s="2">
        <f t="shared" si="227"/>
        <v>45.033704870425083</v>
      </c>
      <c r="BC185" s="2">
        <f t="shared" si="227"/>
        <v>43.484741713472538</v>
      </c>
      <c r="BD185" s="2">
        <f t="shared" si="227"/>
        <v>40.909195027892572</v>
      </c>
      <c r="BE185" s="2">
        <f t="shared" si="227"/>
        <v>40.379167688791433</v>
      </c>
      <c r="BF185" s="2">
        <f t="shared" si="227"/>
        <v>39.265121528071113</v>
      </c>
      <c r="BG185" s="2">
        <f t="shared" si="227"/>
        <v>43.637427597119007</v>
      </c>
      <c r="BH185" s="2">
        <f t="shared" si="227"/>
        <v>42.365760508503705</v>
      </c>
      <c r="BI185" s="2">
        <f t="shared" si="227"/>
        <v>40.209914026565485</v>
      </c>
      <c r="BJ185" s="2">
        <f t="shared" si="227"/>
        <v>40.580561343805407</v>
      </c>
      <c r="BK185" s="2">
        <f t="shared" si="227"/>
        <v>41.687570117819746</v>
      </c>
      <c r="BL185" s="2">
        <f t="shared" si="227"/>
        <v>41.89382417044466</v>
      </c>
      <c r="BM185" s="2">
        <f t="shared" si="227"/>
        <v>45.403833118390374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57.044654971234088</v>
      </c>
      <c r="DL185" s="2">
        <f t="shared" si="236"/>
        <v>84.079454545454539</v>
      </c>
      <c r="DM185" s="2">
        <f t="shared" si="236"/>
        <v>133.05681691331921</v>
      </c>
      <c r="DN185" s="2">
        <f t="shared" si="236"/>
        <v>119.68338054968288</v>
      </c>
      <c r="DO185" s="2">
        <f t="shared" si="236"/>
        <v>87.838651162790697</v>
      </c>
      <c r="DP185" s="2">
        <f t="shared" si="236"/>
        <v>96.321187282229971</v>
      </c>
      <c r="DQ185" s="2">
        <f t="shared" si="236"/>
        <v>107.67153005134402</v>
      </c>
      <c r="DR185" s="2">
        <f t="shared" si="236"/>
        <v>106.8648637630662</v>
      </c>
      <c r="DS185" s="2">
        <f t="shared" si="236"/>
        <v>86.535382926829243</v>
      </c>
      <c r="DT185" s="2">
        <f t="shared" si="236"/>
        <v>113.47627935222673</v>
      </c>
      <c r="DU185" s="2">
        <f t="shared" si="236"/>
        <v>89.508568949343356</v>
      </c>
      <c r="DV185" s="2">
        <f t="shared" si="236"/>
        <v>103.9801480160981</v>
      </c>
      <c r="DW185" s="2">
        <f t="shared" si="236"/>
        <v>102.79331531259436</v>
      </c>
      <c r="DX185" s="2">
        <f t="shared" si="236"/>
        <v>71.863557302217529</v>
      </c>
      <c r="DY185" s="2">
        <f t="shared" si="236"/>
        <v>57.975502787456442</v>
      </c>
      <c r="EA185" s="2">
        <f t="shared" si="213"/>
        <v>43.571120475540205</v>
      </c>
      <c r="EB185" s="2">
        <f t="shared" si="213"/>
        <v>43.941835912864889</v>
      </c>
      <c r="EC185" s="2">
        <f t="shared" si="213"/>
        <v>44.924250708524113</v>
      </c>
      <c r="ED185" s="2">
        <f t="shared" si="213"/>
        <v>45.344325658128142</v>
      </c>
      <c r="EE185" s="2">
        <f t="shared" si="213"/>
        <v>43.41038249912728</v>
      </c>
      <c r="EF185" s="2">
        <f t="shared" ref="EF185:EO227" si="239">CJ$228*$B185+CJ$229</f>
        <v>39.966018789497255</v>
      </c>
      <c r="EG185" s="2">
        <f t="shared" si="239"/>
        <v>40.349231792046695</v>
      </c>
      <c r="EH185" s="2">
        <f t="shared" si="239"/>
        <v>38.185423564210708</v>
      </c>
      <c r="EI185" s="2">
        <f t="shared" si="239"/>
        <v>44.481368960091558</v>
      </c>
      <c r="EJ185" s="2">
        <f t="shared" si="239"/>
        <v>42.848281816957474</v>
      </c>
      <c r="EK185" s="2">
        <f t="shared" si="212"/>
        <v>40.043998515428932</v>
      </c>
      <c r="EL185" s="2">
        <f t="shared" si="179"/>
        <v>40.044628317977299</v>
      </c>
      <c r="EM185" s="2">
        <f t="shared" si="179"/>
        <v>41.1177752081406</v>
      </c>
      <c r="EN185" s="2">
        <f t="shared" si="179"/>
        <v>41.6703638927114</v>
      </c>
      <c r="EO185" s="2">
        <f t="shared" si="179"/>
        <v>45.905325394968997</v>
      </c>
      <c r="EQ185" s="2">
        <f t="shared" si="237"/>
        <v>42.211363781020971</v>
      </c>
      <c r="ER185" s="2">
        <f t="shared" si="237"/>
        <v>42.84777217661194</v>
      </c>
      <c r="ES185" s="2">
        <f t="shared" si="237"/>
        <v>43.570914525503113</v>
      </c>
      <c r="ET185" s="2">
        <f t="shared" si="237"/>
        <v>44.609597725552504</v>
      </c>
      <c r="EU185" s="2">
        <f t="shared" si="237"/>
        <v>43.582661047622501</v>
      </c>
      <c r="EV185" s="2">
        <f t="shared" si="237"/>
        <v>41.973312222548032</v>
      </c>
      <c r="EW185" s="2">
        <f t="shared" si="237"/>
        <v>40.410635291132067</v>
      </c>
      <c r="EX185" s="2">
        <f t="shared" si="237"/>
        <v>40.286768157117478</v>
      </c>
      <c r="EY185" s="2">
        <f t="shared" si="237"/>
        <v>43.039340416761483</v>
      </c>
      <c r="EZ185" s="2">
        <f t="shared" si="237"/>
        <v>41.988111133676135</v>
      </c>
      <c r="FA185" s="2">
        <f t="shared" si="237"/>
        <v>40.365742167582695</v>
      </c>
      <c r="FB185" s="2">
        <f t="shared" si="237"/>
        <v>41.207346989522122</v>
      </c>
      <c r="FC185" s="2">
        <f t="shared" si="237"/>
        <v>42.304412833386166</v>
      </c>
      <c r="FD185" s="2">
        <f t="shared" si="237"/>
        <v>42.215162150005341</v>
      </c>
      <c r="FE185" s="2">
        <f t="shared" si="237"/>
        <v>44.528545193723865</v>
      </c>
      <c r="FG185" s="2">
        <f t="shared" si="238"/>
        <v>0.99997580382178153</v>
      </c>
      <c r="FH185" s="2">
        <f t="shared" si="238"/>
        <v>0.99997294031154627</v>
      </c>
      <c r="FI185" s="2">
        <f t="shared" si="238"/>
        <v>0.99997339365980431</v>
      </c>
      <c r="FJ185" s="2">
        <f t="shared" si="238"/>
        <v>0.99997338349467135</v>
      </c>
      <c r="FK185" s="2">
        <f t="shared" si="238"/>
        <v>0.99997142442340581</v>
      </c>
      <c r="FL185" s="2">
        <f t="shared" si="238"/>
        <v>0.99997098622638636</v>
      </c>
      <c r="FM185" s="2">
        <f t="shared" si="238"/>
        <v>0.99997222508209482</v>
      </c>
      <c r="FN185" s="2">
        <f t="shared" si="238"/>
        <v>0.99997054966455434</v>
      </c>
      <c r="FO185" s="2">
        <f t="shared" si="238"/>
        <v>0.99997093436209239</v>
      </c>
      <c r="FP185" s="2">
        <f t="shared" si="238"/>
        <v>0.99996725527945152</v>
      </c>
      <c r="FQ185" s="2">
        <f t="shared" si="238"/>
        <v>0.99996819901551592</v>
      </c>
      <c r="FR185" s="2">
        <f t="shared" si="238"/>
        <v>0.99996812456151662</v>
      </c>
      <c r="FS185" s="2">
        <f t="shared" si="238"/>
        <v>0.99997085650889472</v>
      </c>
      <c r="FT185" s="2">
        <f t="shared" si="238"/>
        <v>0.99996799757388866</v>
      </c>
      <c r="FU185" s="2">
        <f t="shared" si="238"/>
        <v>0.99996816283130407</v>
      </c>
      <c r="FW185" s="2">
        <f t="shared" si="229"/>
        <v>0.44042954123675915</v>
      </c>
      <c r="FX185" s="2">
        <f t="shared" si="229"/>
        <v>0.38264103343215244</v>
      </c>
      <c r="FY185" s="2">
        <f t="shared" si="229"/>
        <v>0.47816314399491694</v>
      </c>
      <c r="FZ185" s="2">
        <f t="shared" si="229"/>
        <v>0.42546284099730824</v>
      </c>
      <c r="GA185" s="2">
        <f t="shared" si="229"/>
        <v>0.42425276733240053</v>
      </c>
      <c r="GB185" s="2">
        <f t="shared" si="229"/>
        <v>0.46906005210394852</v>
      </c>
      <c r="GC185" s="2">
        <f t="shared" si="229"/>
        <v>0.45707534351387363</v>
      </c>
      <c r="GD185" s="2">
        <f t="shared" si="229"/>
        <v>0.51285036016752927</v>
      </c>
      <c r="GE185" s="2">
        <f t="shared" si="229"/>
        <v>0.58609359268529826</v>
      </c>
      <c r="GF185" s="2">
        <f t="shared" si="229"/>
        <v>0.56364860128275374</v>
      </c>
      <c r="GG185" s="2">
        <f t="shared" si="229"/>
        <v>0.51078704428062416</v>
      </c>
      <c r="GH185" s="2">
        <f t="shared" si="229"/>
        <v>0.45917818830045837</v>
      </c>
      <c r="GI185" s="2">
        <f t="shared" si="229"/>
        <v>0.47866126696189809</v>
      </c>
      <c r="GJ185" s="2">
        <f t="shared" si="229"/>
        <v>0.40839708885497611</v>
      </c>
      <c r="GK185" s="2">
        <f t="shared" si="229"/>
        <v>0.36452917931167955</v>
      </c>
      <c r="GM185" s="86">
        <f t="shared" si="230"/>
        <v>1.3801062356119582E-176</v>
      </c>
      <c r="GN185" s="86">
        <f t="shared" si="230"/>
        <v>4.8741226244130096E-227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4.0639454878034011E-260</v>
      </c>
      <c r="GY185" s="86">
        <f t="shared" si="230"/>
        <v>4.5672932741713367E-259</v>
      </c>
      <c r="GZ185" s="86">
        <f t="shared" si="230"/>
        <v>0</v>
      </c>
      <c r="HA185" s="86">
        <f t="shared" si="230"/>
        <v>0</v>
      </c>
      <c r="HC185" s="86">
        <f t="shared" si="181"/>
        <v>2.47099881922594E-142</v>
      </c>
      <c r="HD185" s="86">
        <f t="shared" si="181"/>
        <v>1.079517307597392E-235</v>
      </c>
      <c r="HE185" s="86">
        <f t="shared" si="181"/>
        <v>0</v>
      </c>
      <c r="HF185" s="86">
        <f t="shared" si="180"/>
        <v>0</v>
      </c>
      <c r="HG185" s="86">
        <f t="shared" si="180"/>
        <v>5.1125937300872247E-164</v>
      </c>
      <c r="HH185" s="86">
        <f t="shared" si="180"/>
        <v>0</v>
      </c>
      <c r="HI185" s="86">
        <f t="shared" si="180"/>
        <v>3.4914310036749128E-295</v>
      </c>
      <c r="HJ185" s="86">
        <f t="shared" si="180"/>
        <v>0</v>
      </c>
      <c r="HK185" s="86">
        <f t="shared" si="180"/>
        <v>2.4472188847780419E-307</v>
      </c>
      <c r="HL185" s="86">
        <f t="shared" si="180"/>
        <v>0</v>
      </c>
      <c r="HM185" s="86">
        <f t="shared" si="180"/>
        <v>8.9115471142771057E-261</v>
      </c>
      <c r="HN185" s="86">
        <f t="shared" si="180"/>
        <v>3.6303660091913111E-259</v>
      </c>
      <c r="HO185" s="86">
        <f t="shared" si="226"/>
        <v>1.0166753417248124E-182</v>
      </c>
      <c r="HP185" s="86">
        <f t="shared" si="226"/>
        <v>4.3203664897878579E-183</v>
      </c>
      <c r="HQ185" s="86">
        <f t="shared" si="226"/>
        <v>3.4439384279572517E-229</v>
      </c>
      <c r="HS185" s="86">
        <f t="shared" si="231"/>
        <v>8.5185195373228872E-11</v>
      </c>
      <c r="HT185" s="86">
        <f t="shared" si="231"/>
        <v>2.7238843316763445E-14</v>
      </c>
      <c r="HU185" s="86">
        <f t="shared" si="231"/>
        <v>2.6174691926305102E-14</v>
      </c>
      <c r="HV185" s="86">
        <f t="shared" si="231"/>
        <v>3.9702705266425041E-12</v>
      </c>
      <c r="HW185" s="86">
        <f t="shared" si="231"/>
        <v>1.107794490768549E-18</v>
      </c>
      <c r="HX185" s="86">
        <f t="shared" si="231"/>
        <v>4.4520413838008109E-16</v>
      </c>
      <c r="HY185" s="86">
        <f t="shared" si="231"/>
        <v>4.6953710815417957E-15</v>
      </c>
      <c r="HZ185" s="86">
        <f t="shared" si="231"/>
        <v>1.8175176998317516E-17</v>
      </c>
      <c r="IA185" s="86">
        <f t="shared" si="231"/>
        <v>1.3072834815275293E-19</v>
      </c>
      <c r="IB185" s="86">
        <f t="shared" si="231"/>
        <v>7.9272970178442598E-21</v>
      </c>
      <c r="IC185" s="86">
        <f t="shared" si="231"/>
        <v>6.1122621454986527E-18</v>
      </c>
      <c r="ID185" s="86">
        <f t="shared" si="231"/>
        <v>9.6702601639685785E-13</v>
      </c>
      <c r="IE185" s="86">
        <f t="shared" si="231"/>
        <v>1.0499538678587584E-14</v>
      </c>
      <c r="IF185" s="86">
        <f t="shared" si="231"/>
        <v>1.6761560122352334E-22</v>
      </c>
      <c r="IG185" s="86">
        <f t="shared" si="231"/>
        <v>3.6503041533027025E-14</v>
      </c>
      <c r="II185" s="86">
        <f t="shared" si="232"/>
        <v>0.34415162556477352</v>
      </c>
      <c r="IJ185" s="86">
        <f t="shared" si="232"/>
        <v>9.2254749907884306E-2</v>
      </c>
      <c r="IK185" s="86">
        <f t="shared" si="232"/>
        <v>0.45626799566236781</v>
      </c>
      <c r="IL185" s="86">
        <f t="shared" si="232"/>
        <v>0.27708265734850213</v>
      </c>
      <c r="IM185" s="86">
        <f t="shared" si="232"/>
        <v>0.19791948021812081</v>
      </c>
      <c r="IN185" s="86">
        <f t="shared" si="232"/>
        <v>0.42225577063554287</v>
      </c>
      <c r="IO185" s="86">
        <f t="shared" si="232"/>
        <v>0.38272434934075128</v>
      </c>
      <c r="IP185" s="86">
        <f t="shared" si="232"/>
        <v>0.50998381646009772</v>
      </c>
      <c r="IQ185" s="86">
        <f t="shared" si="232"/>
        <v>0.33404746530129581</v>
      </c>
      <c r="IR185" s="86">
        <f t="shared" si="232"/>
        <v>0.40833009144590238</v>
      </c>
      <c r="IS185" s="86">
        <f t="shared" si="232"/>
        <v>0.50942262987072284</v>
      </c>
      <c r="IT185" s="86">
        <f t="shared" si="232"/>
        <v>0.40020826273538457</v>
      </c>
      <c r="IU185" s="86">
        <f t="shared" si="232"/>
        <v>0.45586014338343062</v>
      </c>
      <c r="IV185" s="86">
        <f t="shared" si="232"/>
        <v>0.33121702824614391</v>
      </c>
      <c r="IW185" s="86">
        <f t="shared" si="232"/>
        <v>0.18469048102148625</v>
      </c>
      <c r="IY185" s="86">
        <f t="shared" si="233"/>
        <v>0.34415162564995871</v>
      </c>
      <c r="IZ185" s="86">
        <f t="shared" si="233"/>
        <v>9.2254749907911549E-2</v>
      </c>
      <c r="JA185" s="86">
        <f t="shared" si="233"/>
        <v>0.45626799566239401</v>
      </c>
      <c r="JB185" s="86">
        <f t="shared" si="233"/>
        <v>0.27708265735247239</v>
      </c>
      <c r="JC185" s="86">
        <f t="shared" si="233"/>
        <v>0.19791948021812081</v>
      </c>
      <c r="JD185" s="86">
        <f t="shared" si="233"/>
        <v>0.42225577063554331</v>
      </c>
      <c r="JE185" s="86">
        <f t="shared" si="233"/>
        <v>0.382724349340756</v>
      </c>
      <c r="JF185" s="86">
        <f t="shared" si="233"/>
        <v>0.50998381646009772</v>
      </c>
      <c r="JG185" s="86">
        <f t="shared" si="233"/>
        <v>0.33404746530129581</v>
      </c>
      <c r="JH185" s="86">
        <f t="shared" si="233"/>
        <v>0.40833009144590238</v>
      </c>
      <c r="JI185" s="86">
        <f t="shared" si="233"/>
        <v>0.50942262987072284</v>
      </c>
      <c r="JJ185" s="86">
        <f t="shared" si="233"/>
        <v>0.40020826273635157</v>
      </c>
      <c r="JK185" s="86">
        <f t="shared" si="233"/>
        <v>0.45586014338344111</v>
      </c>
      <c r="JL185" s="86">
        <f t="shared" si="233"/>
        <v>0.33121702824614391</v>
      </c>
      <c r="JM185" s="86">
        <f t="shared" si="233"/>
        <v>0.18469048102152275</v>
      </c>
    </row>
    <row r="186" spans="2:273" x14ac:dyDescent="0.25">
      <c r="B186" s="2">
        <v>159</v>
      </c>
      <c r="C186" s="37">
        <v>40.171999999999997</v>
      </c>
      <c r="D186" s="37">
        <v>45.371000000000002</v>
      </c>
      <c r="E186" s="37">
        <v>50.225999999999999</v>
      </c>
      <c r="F186" s="37">
        <v>49.968000000000004</v>
      </c>
      <c r="G186" s="37">
        <v>50.581000000000003</v>
      </c>
      <c r="H186" s="37">
        <v>52.18</v>
      </c>
      <c r="I186" s="37">
        <v>48.671999999999997</v>
      </c>
      <c r="J186" s="37">
        <v>44.311</v>
      </c>
      <c r="K186" s="37">
        <v>42.671999999999997</v>
      </c>
      <c r="L186" s="37">
        <v>42.77</v>
      </c>
      <c r="M186" s="37">
        <v>47.360999999999997</v>
      </c>
      <c r="N186" s="37">
        <v>56.475000000000001</v>
      </c>
      <c r="O186" s="37">
        <v>61.18</v>
      </c>
      <c r="P186" s="37">
        <v>67.097999999999999</v>
      </c>
      <c r="Q186" s="37">
        <v>85.016000000000005</v>
      </c>
      <c r="S186" s="4">
        <f t="shared" si="234"/>
        <v>42.84438771212217</v>
      </c>
      <c r="T186" s="4">
        <f t="shared" si="234"/>
        <v>44.607815620198608</v>
      </c>
      <c r="U186" s="4">
        <f t="shared" si="234"/>
        <v>47.930675835117</v>
      </c>
      <c r="V186" s="4">
        <f t="shared" si="234"/>
        <v>49.510640599518588</v>
      </c>
      <c r="W186" s="4">
        <f t="shared" si="234"/>
        <v>49.55394223350239</v>
      </c>
      <c r="X186" s="4">
        <f t="shared" si="234"/>
        <v>49.914133247110613</v>
      </c>
      <c r="Y186" s="4">
        <f t="shared" si="234"/>
        <v>48.327576484023325</v>
      </c>
      <c r="Z186" s="4">
        <f t="shared" si="234"/>
        <v>45.288666029906395</v>
      </c>
      <c r="AA186" s="4">
        <f t="shared" si="234"/>
        <v>44.470398441757744</v>
      </c>
      <c r="AB186" s="4">
        <f t="shared" si="234"/>
        <v>44.360174107424591</v>
      </c>
      <c r="AC186" s="4">
        <f t="shared" si="234"/>
        <v>47.698097425257842</v>
      </c>
      <c r="AD186" s="4">
        <f t="shared" si="234"/>
        <v>54.515573229253718</v>
      </c>
      <c r="AE186" s="4">
        <f t="shared" si="234"/>
        <v>58.943163506558157</v>
      </c>
      <c r="AF186" s="4">
        <f t="shared" si="234"/>
        <v>68.446494001993756</v>
      </c>
      <c r="AG186" s="4">
        <f t="shared" si="234"/>
        <v>86.290841626072378</v>
      </c>
      <c r="AI186" s="4">
        <f t="shared" si="235"/>
        <v>-2.6723877121221733</v>
      </c>
      <c r="AJ186" s="4">
        <f t="shared" si="235"/>
        <v>0.76318437980139464</v>
      </c>
      <c r="AK186" s="4">
        <f t="shared" si="235"/>
        <v>2.2953241648829987</v>
      </c>
      <c r="AL186" s="4">
        <f t="shared" si="235"/>
        <v>0.45735940048141543</v>
      </c>
      <c r="AM186" s="4">
        <f t="shared" si="235"/>
        <v>1.027057766497613</v>
      </c>
      <c r="AN186" s="4">
        <f t="shared" si="235"/>
        <v>2.2658667528893872</v>
      </c>
      <c r="AO186" s="4">
        <f t="shared" si="235"/>
        <v>0.34442351597667198</v>
      </c>
      <c r="AP186" s="4">
        <f t="shared" si="235"/>
        <v>-0.97766602990639484</v>
      </c>
      <c r="AQ186" s="4">
        <f t="shared" si="235"/>
        <v>-1.7983984417577474</v>
      </c>
      <c r="AR186" s="4">
        <f t="shared" si="235"/>
        <v>-1.5901741074245876</v>
      </c>
      <c r="AS186" s="4">
        <f t="shared" si="235"/>
        <v>-0.33709742525784492</v>
      </c>
      <c r="AT186" s="4">
        <f t="shared" si="235"/>
        <v>1.9594267707462834</v>
      </c>
      <c r="AU186" s="4">
        <f t="shared" si="235"/>
        <v>2.2368364934418423</v>
      </c>
      <c r="AV186" s="4">
        <f t="shared" si="235"/>
        <v>-1.3484940019937568</v>
      </c>
      <c r="AW186" s="4">
        <f t="shared" si="235"/>
        <v>-1.2748416260723729</v>
      </c>
      <c r="AY186" s="2">
        <f t="shared" si="227"/>
        <v>42.84438771212217</v>
      </c>
      <c r="AZ186" s="2">
        <f t="shared" si="227"/>
        <v>43.364015522609634</v>
      </c>
      <c r="BA186" s="2">
        <f t="shared" si="227"/>
        <v>44.098221846858578</v>
      </c>
      <c r="BB186" s="2">
        <f t="shared" si="227"/>
        <v>44.90991399404534</v>
      </c>
      <c r="BC186" s="2">
        <f t="shared" si="227"/>
        <v>43.370724051763069</v>
      </c>
      <c r="BD186" s="2">
        <f t="shared" si="227"/>
        <v>40.811755833356827</v>
      </c>
      <c r="BE186" s="2">
        <f t="shared" si="227"/>
        <v>40.23263372866402</v>
      </c>
      <c r="BF186" s="2">
        <f t="shared" si="227"/>
        <v>39.155224876393007</v>
      </c>
      <c r="BG186" s="2">
        <f t="shared" si="227"/>
        <v>43.5250567713056</v>
      </c>
      <c r="BH186" s="2">
        <f t="shared" si="227"/>
        <v>42.220664264493806</v>
      </c>
      <c r="BI186" s="2">
        <f t="shared" si="227"/>
        <v>40.067416314191746</v>
      </c>
      <c r="BJ186" s="2">
        <f t="shared" si="227"/>
        <v>40.467009993748945</v>
      </c>
      <c r="BK186" s="2">
        <f t="shared" si="227"/>
        <v>41.573321445834068</v>
      </c>
      <c r="BL186" s="2">
        <f t="shared" si="227"/>
        <v>41.763937632603003</v>
      </c>
      <c r="BM186" s="2">
        <f t="shared" si="227"/>
        <v>45.264319135794246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57.047422332063839</v>
      </c>
      <c r="DL186" s="2">
        <f t="shared" si="236"/>
        <v>84.235378787878773</v>
      </c>
      <c r="DM186" s="2">
        <f t="shared" si="236"/>
        <v>133.54184038054967</v>
      </c>
      <c r="DN186" s="2">
        <f t="shared" si="236"/>
        <v>120.06571916842847</v>
      </c>
      <c r="DO186" s="2">
        <f t="shared" si="236"/>
        <v>88.025186046511621</v>
      </c>
      <c r="DP186" s="2">
        <f t="shared" si="236"/>
        <v>96.564832752613242</v>
      </c>
      <c r="DQ186" s="2">
        <f t="shared" si="236"/>
        <v>107.98929130172155</v>
      </c>
      <c r="DR186" s="2">
        <f t="shared" si="236"/>
        <v>107.18373606271777</v>
      </c>
      <c r="DS186" s="2">
        <f t="shared" si="236"/>
        <v>86.723725609756073</v>
      </c>
      <c r="DT186" s="2">
        <f t="shared" si="236"/>
        <v>113.87199190283401</v>
      </c>
      <c r="DU186" s="2">
        <f t="shared" si="236"/>
        <v>89.736394746716712</v>
      </c>
      <c r="DV186" s="2">
        <f t="shared" si="236"/>
        <v>104.29899146476514</v>
      </c>
      <c r="DW186" s="2">
        <f t="shared" si="236"/>
        <v>103.07704167925095</v>
      </c>
      <c r="DX186" s="2">
        <f t="shared" si="236"/>
        <v>71.942576101342397</v>
      </c>
      <c r="DY186" s="2">
        <f t="shared" si="236"/>
        <v>57.987309233449473</v>
      </c>
      <c r="EA186" s="2">
        <f t="shared" ref="EA186:EE227" si="240">CE$228*$B186+CE$229</f>
        <v>43.487991501325411</v>
      </c>
      <c r="EB186" s="2">
        <f t="shared" si="240"/>
        <v>43.816331168455477</v>
      </c>
      <c r="EC186" s="2">
        <f t="shared" si="240"/>
        <v>44.788938989068512</v>
      </c>
      <c r="ED186" s="2">
        <f t="shared" si="240"/>
        <v>45.244526171385317</v>
      </c>
      <c r="EE186" s="2">
        <f t="shared" si="240"/>
        <v>43.291058940771642</v>
      </c>
      <c r="EF186" s="2">
        <f t="shared" si="239"/>
        <v>39.802257848330527</v>
      </c>
      <c r="EG186" s="2">
        <f t="shared" si="239"/>
        <v>40.200898050921012</v>
      </c>
      <c r="EH186" s="2">
        <f t="shared" si="239"/>
        <v>38.004868859860167</v>
      </c>
      <c r="EI186" s="2">
        <f t="shared" si="239"/>
        <v>44.418979721980214</v>
      </c>
      <c r="EJ186" s="2">
        <f t="shared" si="239"/>
        <v>42.733424578737498</v>
      </c>
      <c r="EK186" s="2">
        <f t="shared" si="212"/>
        <v>39.890362235339857</v>
      </c>
      <c r="EL186" s="2">
        <f t="shared" si="179"/>
        <v>39.892147632996888</v>
      </c>
      <c r="EM186" s="2">
        <f t="shared" si="179"/>
        <v>40.962488225188309</v>
      </c>
      <c r="EN186" s="2">
        <f t="shared" si="179"/>
        <v>41.522835550761933</v>
      </c>
      <c r="EO186" s="2">
        <f t="shared" si="179"/>
        <v>45.80555554833623</v>
      </c>
      <c r="EQ186" s="2">
        <f t="shared" si="237"/>
        <v>42.097985483454693</v>
      </c>
      <c r="ER186" s="2">
        <f t="shared" si="237"/>
        <v>42.695989320517953</v>
      </c>
      <c r="ES186" s="2">
        <f t="shared" si="237"/>
        <v>43.406446582592928</v>
      </c>
      <c r="ET186" s="2">
        <f t="shared" si="237"/>
        <v>44.493765070317252</v>
      </c>
      <c r="EU186" s="2">
        <f t="shared" si="237"/>
        <v>43.466714944901547</v>
      </c>
      <c r="EV186" s="2">
        <f t="shared" si="237"/>
        <v>41.850834529576602</v>
      </c>
      <c r="EW186" s="2">
        <f t="shared" si="237"/>
        <v>40.263435868645267</v>
      </c>
      <c r="EX186" s="2">
        <f t="shared" si="237"/>
        <v>40.148318359779573</v>
      </c>
      <c r="EY186" s="2">
        <f t="shared" si="237"/>
        <v>42.947461321786776</v>
      </c>
      <c r="EZ186" s="2">
        <f t="shared" si="237"/>
        <v>41.85501171067699</v>
      </c>
      <c r="FA186" s="2">
        <f t="shared" si="237"/>
        <v>40.219362862418926</v>
      </c>
      <c r="FB186" s="2">
        <f t="shared" si="237"/>
        <v>41.080626202470128</v>
      </c>
      <c r="FC186" s="2">
        <f t="shared" si="237"/>
        <v>42.176786932718748</v>
      </c>
      <c r="FD186" s="2">
        <f t="shared" si="237"/>
        <v>42.080405552528084</v>
      </c>
      <c r="FE186" s="2">
        <f t="shared" si="237"/>
        <v>44.402904168644078</v>
      </c>
      <c r="FG186" s="2">
        <f t="shared" si="238"/>
        <v>0.99997793277621261</v>
      </c>
      <c r="FH186" s="2">
        <f t="shared" si="238"/>
        <v>0.99997532121206145</v>
      </c>
      <c r="FI186" s="2">
        <f t="shared" si="238"/>
        <v>0.9999757346725392</v>
      </c>
      <c r="FJ186" s="2">
        <f t="shared" si="238"/>
        <v>0.99997572540178425</v>
      </c>
      <c r="FK186" s="2">
        <f t="shared" si="238"/>
        <v>0.9999739386988783</v>
      </c>
      <c r="FL186" s="2">
        <f t="shared" si="238"/>
        <v>0.99997353905642172</v>
      </c>
      <c r="FM186" s="2">
        <f t="shared" si="238"/>
        <v>0.9999746689119019</v>
      </c>
      <c r="FN186" s="2">
        <f t="shared" si="238"/>
        <v>0.99997314090525058</v>
      </c>
      <c r="FO186" s="2">
        <f t="shared" si="238"/>
        <v>0.99997349175538164</v>
      </c>
      <c r="FP186" s="2">
        <f t="shared" si="238"/>
        <v>0.99997013637388554</v>
      </c>
      <c r="FQ186" s="2">
        <f t="shared" si="238"/>
        <v>0.999970997076294</v>
      </c>
      <c r="FR186" s="2">
        <f t="shared" si="238"/>
        <v>0.99997092917305919</v>
      </c>
      <c r="FS186" s="2">
        <f t="shared" si="238"/>
        <v>0.99997342075205786</v>
      </c>
      <c r="FT186" s="2">
        <f t="shared" si="238"/>
        <v>0.99997081335831517</v>
      </c>
      <c r="FU186" s="2">
        <f t="shared" si="238"/>
        <v>0.99997096407571584</v>
      </c>
      <c r="FW186" s="2">
        <f t="shared" si="229"/>
        <v>0.46323756870073141</v>
      </c>
      <c r="FX186" s="2">
        <f t="shared" si="229"/>
        <v>0.40462037527673878</v>
      </c>
      <c r="FY186" s="2">
        <f t="shared" si="229"/>
        <v>0.50117509302755803</v>
      </c>
      <c r="FZ186" s="2">
        <f t="shared" si="229"/>
        <v>0.44811649306201962</v>
      </c>
      <c r="GA186" s="2">
        <f t="shared" si="229"/>
        <v>0.44689210496020748</v>
      </c>
      <c r="GB186" s="2">
        <f t="shared" si="229"/>
        <v>0.49204699192478946</v>
      </c>
      <c r="GC186" s="2">
        <f t="shared" si="229"/>
        <v>0.48000593998818264</v>
      </c>
      <c r="GD186" s="2">
        <f t="shared" si="229"/>
        <v>0.53581758507824329</v>
      </c>
      <c r="GE186" s="2">
        <f t="shared" si="229"/>
        <v>0.60824545252676798</v>
      </c>
      <c r="GF186" s="2">
        <f t="shared" si="229"/>
        <v>0.58615349175999709</v>
      </c>
      <c r="GG186" s="2">
        <f t="shared" si="229"/>
        <v>0.53376311082746908</v>
      </c>
      <c r="GH186" s="2">
        <f t="shared" si="229"/>
        <v>0.4821205996126518</v>
      </c>
      <c r="GI186" s="2">
        <f t="shared" si="229"/>
        <v>0.50167414224429629</v>
      </c>
      <c r="GJ186" s="2">
        <f t="shared" si="229"/>
        <v>0.43082344999295852</v>
      </c>
      <c r="GK186" s="2">
        <f t="shared" si="229"/>
        <v>0.38611883812390674</v>
      </c>
      <c r="GM186" s="86">
        <f t="shared" si="230"/>
        <v>2.3176045111418444E-180</v>
      </c>
      <c r="GN186" s="86">
        <f t="shared" si="230"/>
        <v>6.0838319430452021E-232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1.0852461171333169E-265</v>
      </c>
      <c r="GY186" s="86">
        <f t="shared" si="230"/>
        <v>1.3750809769214041E-264</v>
      </c>
      <c r="GZ186" s="86">
        <f t="shared" si="230"/>
        <v>0</v>
      </c>
      <c r="HA186" s="86">
        <f t="shared" si="230"/>
        <v>0</v>
      </c>
      <c r="HC186" s="86">
        <f t="shared" si="181"/>
        <v>1.5323287637209226E-146</v>
      </c>
      <c r="HD186" s="86">
        <f t="shared" si="181"/>
        <v>1.1433044495630052E-242</v>
      </c>
      <c r="HE186" s="86">
        <f t="shared" si="181"/>
        <v>0</v>
      </c>
      <c r="HF186" s="86">
        <f t="shared" si="180"/>
        <v>0</v>
      </c>
      <c r="HG186" s="86">
        <f t="shared" si="180"/>
        <v>9.6573187104339564E-169</v>
      </c>
      <c r="HH186" s="86">
        <f t="shared" si="180"/>
        <v>0</v>
      </c>
      <c r="HI186" s="86">
        <f t="shared" si="180"/>
        <v>1.09595329850399E-303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3.5029516523102965E-268</v>
      </c>
      <c r="HN186" s="86">
        <f t="shared" si="180"/>
        <v>9.4806854389184298E-267</v>
      </c>
      <c r="HO186" s="86">
        <f t="shared" si="226"/>
        <v>5.2817160922893002E-188</v>
      </c>
      <c r="HP186" s="86">
        <f t="shared" si="226"/>
        <v>1.9956209219867331E-188</v>
      </c>
      <c r="HQ186" s="86">
        <f t="shared" si="226"/>
        <v>7.8537587850989284E-236</v>
      </c>
      <c r="HS186" s="86">
        <f t="shared" si="231"/>
        <v>1.8109527744665447E-11</v>
      </c>
      <c r="HT186" s="86">
        <f t="shared" si="231"/>
        <v>3.164033532587205E-15</v>
      </c>
      <c r="HU186" s="86">
        <f t="shared" si="231"/>
        <v>3.6519933052931965E-15</v>
      </c>
      <c r="HV186" s="86">
        <f t="shared" si="231"/>
        <v>7.0556275124575899E-13</v>
      </c>
      <c r="HW186" s="86">
        <f t="shared" si="231"/>
        <v>6.8530583132066635E-20</v>
      </c>
      <c r="HX186" s="86">
        <f t="shared" si="231"/>
        <v>4.6961004893626465E-17</v>
      </c>
      <c r="HY186" s="86">
        <f t="shared" si="231"/>
        <v>5.7586409796704293E-16</v>
      </c>
      <c r="HZ186" s="86">
        <f t="shared" si="231"/>
        <v>1.6898544661845517E-18</v>
      </c>
      <c r="IA186" s="86">
        <f t="shared" si="231"/>
        <v>1.0543472429065821E-20</v>
      </c>
      <c r="IB186" s="86">
        <f t="shared" si="231"/>
        <v>5.2811209567887585E-22</v>
      </c>
      <c r="IC186" s="86">
        <f t="shared" si="231"/>
        <v>5.3543279141228971E-19</v>
      </c>
      <c r="ID186" s="86">
        <f t="shared" si="231"/>
        <v>1.6042289650305942E-13</v>
      </c>
      <c r="IE186" s="86">
        <f t="shared" si="231"/>
        <v>1.3379218052588145E-15</v>
      </c>
      <c r="IF186" s="86">
        <f t="shared" si="231"/>
        <v>4.8530242664425852E-24</v>
      </c>
      <c r="IG186" s="86">
        <f t="shared" si="231"/>
        <v>3.5787356563358502E-15</v>
      </c>
      <c r="II186" s="86">
        <f t="shared" si="232"/>
        <v>0.42056180501422491</v>
      </c>
      <c r="IJ186" s="86">
        <f t="shared" si="232"/>
        <v>0.15833961776620104</v>
      </c>
      <c r="IK186" s="86">
        <f t="shared" si="232"/>
        <v>0.50140910211676926</v>
      </c>
      <c r="IL186" s="86">
        <f t="shared" si="232"/>
        <v>0.36285468628036982</v>
      </c>
      <c r="IM186" s="86">
        <f t="shared" si="232"/>
        <v>0.30365305192811609</v>
      </c>
      <c r="IN186" s="86">
        <f t="shared" si="232"/>
        <v>0.48676148861858498</v>
      </c>
      <c r="IO186" s="86">
        <f t="shared" si="232"/>
        <v>0.45924241352087775</v>
      </c>
      <c r="IP186" s="86">
        <f t="shared" si="232"/>
        <v>0.49144145583865023</v>
      </c>
      <c r="IQ186" s="86">
        <f t="shared" si="232"/>
        <v>0.24831115470389126</v>
      </c>
      <c r="IR186" s="86">
        <f t="shared" si="232"/>
        <v>0.31997020392382325</v>
      </c>
      <c r="IS186" s="86">
        <f t="shared" si="232"/>
        <v>0.49432445600876929</v>
      </c>
      <c r="IT186" s="86">
        <f t="shared" si="232"/>
        <v>0.46777033176925575</v>
      </c>
      <c r="IU186" s="86">
        <f t="shared" si="232"/>
        <v>0.50203333539290507</v>
      </c>
      <c r="IV186" s="86">
        <f t="shared" si="232"/>
        <v>0.40732451299057948</v>
      </c>
      <c r="IW186" s="86">
        <f t="shared" si="232"/>
        <v>0.25379797756266714</v>
      </c>
      <c r="IY186" s="86">
        <f t="shared" si="233"/>
        <v>0.42056180503233442</v>
      </c>
      <c r="IZ186" s="86">
        <f t="shared" si="233"/>
        <v>0.1583396177662042</v>
      </c>
      <c r="JA186" s="86">
        <f t="shared" si="233"/>
        <v>0.50140910211677292</v>
      </c>
      <c r="JB186" s="86">
        <f t="shared" si="233"/>
        <v>0.36285468628107537</v>
      </c>
      <c r="JC186" s="86">
        <f t="shared" si="233"/>
        <v>0.30365305192811609</v>
      </c>
      <c r="JD186" s="86">
        <f t="shared" si="233"/>
        <v>0.48676148861858504</v>
      </c>
      <c r="JE186" s="86">
        <f t="shared" si="233"/>
        <v>0.4592424135208783</v>
      </c>
      <c r="JF186" s="86">
        <f t="shared" si="233"/>
        <v>0.49144145583865023</v>
      </c>
      <c r="JG186" s="86">
        <f t="shared" si="233"/>
        <v>0.24831115470389126</v>
      </c>
      <c r="JH186" s="86">
        <f t="shared" si="233"/>
        <v>0.31997020392382325</v>
      </c>
      <c r="JI186" s="86">
        <f t="shared" si="233"/>
        <v>0.49432445600876929</v>
      </c>
      <c r="JJ186" s="86">
        <f t="shared" si="233"/>
        <v>0.46777033176941618</v>
      </c>
      <c r="JK186" s="86">
        <f t="shared" si="233"/>
        <v>0.5020333353929064</v>
      </c>
      <c r="JL186" s="86">
        <f t="shared" si="233"/>
        <v>0.40732451299057948</v>
      </c>
      <c r="JM186" s="86">
        <f t="shared" si="233"/>
        <v>0.2537979775626707</v>
      </c>
    </row>
    <row r="187" spans="2:273" x14ac:dyDescent="0.25">
      <c r="B187" s="2">
        <v>160</v>
      </c>
      <c r="C187" s="37">
        <v>38.828000000000003</v>
      </c>
      <c r="D187" s="37">
        <v>46.21</v>
      </c>
      <c r="E187" s="37">
        <v>50.402999999999999</v>
      </c>
      <c r="F187" s="37">
        <v>50.515999999999998</v>
      </c>
      <c r="G187" s="37">
        <v>50.031999999999996</v>
      </c>
      <c r="H187" s="37">
        <v>49.164000000000001</v>
      </c>
      <c r="I187" s="37">
        <v>47.164000000000001</v>
      </c>
      <c r="J187" s="37">
        <v>42.720999999999997</v>
      </c>
      <c r="K187" s="37">
        <v>42.884999999999998</v>
      </c>
      <c r="L187" s="37">
        <v>44.851999999999997</v>
      </c>
      <c r="M187" s="37">
        <v>45.41</v>
      </c>
      <c r="N187" s="37">
        <v>52.902000000000001</v>
      </c>
      <c r="O187" s="37">
        <v>56.689</v>
      </c>
      <c r="P187" s="37">
        <v>68.950999999999993</v>
      </c>
      <c r="Q187" s="37">
        <v>89.131</v>
      </c>
      <c r="S187" s="4">
        <f t="shared" si="234"/>
        <v>42.714608340664817</v>
      </c>
      <c r="T187" s="4">
        <f t="shared" si="234"/>
        <v>44.851978510755636</v>
      </c>
      <c r="U187" s="4">
        <f t="shared" si="234"/>
        <v>46.94994743035577</v>
      </c>
      <c r="V187" s="4">
        <f t="shared" si="234"/>
        <v>49.446752301638277</v>
      </c>
      <c r="W187" s="4">
        <f t="shared" si="234"/>
        <v>49.996727845813368</v>
      </c>
      <c r="X187" s="4">
        <f t="shared" si="234"/>
        <v>48.139103314768654</v>
      </c>
      <c r="Y187" s="4">
        <f t="shared" si="234"/>
        <v>47.166895400388626</v>
      </c>
      <c r="Z187" s="4">
        <f t="shared" si="234"/>
        <v>42.9133303056865</v>
      </c>
      <c r="AA187" s="4">
        <f t="shared" si="234"/>
        <v>43.794620274972374</v>
      </c>
      <c r="AB187" s="4">
        <f t="shared" si="234"/>
        <v>43.014441072675524</v>
      </c>
      <c r="AC187" s="4">
        <f t="shared" si="234"/>
        <v>44.757461600646444</v>
      </c>
      <c r="AD187" s="4">
        <f t="shared" si="234"/>
        <v>52.597194199461725</v>
      </c>
      <c r="AE187" s="4">
        <f t="shared" si="234"/>
        <v>55.053250918666166</v>
      </c>
      <c r="AF187" s="4">
        <f t="shared" si="234"/>
        <v>68.430264238361829</v>
      </c>
      <c r="AG187" s="4">
        <f t="shared" si="234"/>
        <v>92.706030255606692</v>
      </c>
      <c r="AI187" s="4">
        <f t="shared" si="235"/>
        <v>-3.8866083406648144</v>
      </c>
      <c r="AJ187" s="4">
        <f t="shared" si="235"/>
        <v>1.3580214892443649</v>
      </c>
      <c r="AK187" s="4">
        <f t="shared" si="235"/>
        <v>3.4530525696442282</v>
      </c>
      <c r="AL187" s="4">
        <f t="shared" si="235"/>
        <v>1.0692476983617212</v>
      </c>
      <c r="AM187" s="4">
        <f t="shared" si="235"/>
        <v>3.5272154186628768E-2</v>
      </c>
      <c r="AN187" s="4">
        <f t="shared" si="235"/>
        <v>1.0248966852313472</v>
      </c>
      <c r="AO187" s="4">
        <f t="shared" si="235"/>
        <v>-2.8954003886241253E-3</v>
      </c>
      <c r="AP187" s="4">
        <f t="shared" si="235"/>
        <v>-0.19233030568650378</v>
      </c>
      <c r="AQ187" s="4">
        <f t="shared" si="235"/>
        <v>-0.90962027497237585</v>
      </c>
      <c r="AR187" s="4">
        <f t="shared" si="235"/>
        <v>1.8375589273244728</v>
      </c>
      <c r="AS187" s="4">
        <f t="shared" si="235"/>
        <v>0.65253839935355273</v>
      </c>
      <c r="AT187" s="4">
        <f t="shared" si="235"/>
        <v>0.30480580053827566</v>
      </c>
      <c r="AU187" s="4">
        <f t="shared" si="235"/>
        <v>1.6357490813338345</v>
      </c>
      <c r="AV187" s="4">
        <f t="shared" si="235"/>
        <v>0.52073576163816426</v>
      </c>
      <c r="AW187" s="4">
        <f t="shared" si="235"/>
        <v>-3.5750302556066913</v>
      </c>
      <c r="AY187" s="2">
        <f t="shared" si="227"/>
        <v>42.714608340664817</v>
      </c>
      <c r="AZ187" s="2">
        <f t="shared" si="227"/>
        <v>43.202148340782216</v>
      </c>
      <c r="BA187" s="2">
        <f t="shared" si="227"/>
        <v>43.915644231342966</v>
      </c>
      <c r="BB187" s="2">
        <f t="shared" si="227"/>
        <v>44.785243260674321</v>
      </c>
      <c r="BC187" s="2">
        <f t="shared" si="227"/>
        <v>43.25690756080337</v>
      </c>
      <c r="BD187" s="2">
        <f t="shared" si="227"/>
        <v>40.716295730342949</v>
      </c>
      <c r="BE187" s="2">
        <f t="shared" si="227"/>
        <v>40.086169571214569</v>
      </c>
      <c r="BF187" s="2">
        <f t="shared" si="227"/>
        <v>39.046945723330182</v>
      </c>
      <c r="BG187" s="2">
        <f t="shared" si="227"/>
        <v>43.412043716940119</v>
      </c>
      <c r="BH187" s="2">
        <f t="shared" si="227"/>
        <v>42.07507966423637</v>
      </c>
      <c r="BI187" s="2">
        <f t="shared" si="227"/>
        <v>39.925214438269215</v>
      </c>
      <c r="BJ187" s="2">
        <f t="shared" si="227"/>
        <v>40.354745833114478</v>
      </c>
      <c r="BK187" s="2">
        <f t="shared" si="227"/>
        <v>41.460348950930474</v>
      </c>
      <c r="BL187" s="2">
        <f t="shared" si="227"/>
        <v>41.634794176526427</v>
      </c>
      <c r="BM187" s="2">
        <f t="shared" si="227"/>
        <v>45.123037087464752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57.050189692893596</v>
      </c>
      <c r="DL187" s="2">
        <f t="shared" si="236"/>
        <v>84.391303030303021</v>
      </c>
      <c r="DM187" s="2">
        <f t="shared" si="236"/>
        <v>134.02686384778011</v>
      </c>
      <c r="DN187" s="2">
        <f t="shared" si="236"/>
        <v>120.44805778717406</v>
      </c>
      <c r="DO187" s="2">
        <f t="shared" si="236"/>
        <v>88.211720930232559</v>
      </c>
      <c r="DP187" s="2">
        <f t="shared" si="236"/>
        <v>96.808478222996513</v>
      </c>
      <c r="DQ187" s="2">
        <f t="shared" si="236"/>
        <v>108.30705255209908</v>
      </c>
      <c r="DR187" s="2">
        <f t="shared" si="236"/>
        <v>107.50260836236933</v>
      </c>
      <c r="DS187" s="2">
        <f t="shared" si="236"/>
        <v>86.912068292682903</v>
      </c>
      <c r="DT187" s="2">
        <f t="shared" si="236"/>
        <v>114.2677044534413</v>
      </c>
      <c r="DU187" s="2">
        <f t="shared" si="236"/>
        <v>89.964220544090068</v>
      </c>
      <c r="DV187" s="2">
        <f t="shared" si="236"/>
        <v>104.61783491343218</v>
      </c>
      <c r="DW187" s="2">
        <f t="shared" si="236"/>
        <v>103.36076804590755</v>
      </c>
      <c r="DX187" s="2">
        <f t="shared" si="236"/>
        <v>72.021594900467264</v>
      </c>
      <c r="DY187" s="2">
        <f t="shared" si="236"/>
        <v>57.999115679442504</v>
      </c>
      <c r="EA187" s="2">
        <f t="shared" si="240"/>
        <v>43.404862527110609</v>
      </c>
      <c r="EB187" s="2">
        <f t="shared" si="240"/>
        <v>43.690826424046065</v>
      </c>
      <c r="EC187" s="2">
        <f t="shared" si="240"/>
        <v>44.653627269612905</v>
      </c>
      <c r="ED187" s="2">
        <f t="shared" si="240"/>
        <v>45.144726684642492</v>
      </c>
      <c r="EE187" s="2">
        <f t="shared" si="240"/>
        <v>43.171735382416003</v>
      </c>
      <c r="EF187" s="2">
        <f t="shared" si="239"/>
        <v>39.638496907163791</v>
      </c>
      <c r="EG187" s="2">
        <f t="shared" si="239"/>
        <v>40.052564309795329</v>
      </c>
      <c r="EH187" s="2">
        <f t="shared" si="239"/>
        <v>37.82431415550964</v>
      </c>
      <c r="EI187" s="2">
        <f t="shared" si="239"/>
        <v>44.356590483868878</v>
      </c>
      <c r="EJ187" s="2">
        <f t="shared" si="239"/>
        <v>42.618567340517529</v>
      </c>
      <c r="EK187" s="2">
        <f t="shared" si="212"/>
        <v>39.736725955250783</v>
      </c>
      <c r="EL187" s="2">
        <f t="shared" si="179"/>
        <v>39.739666948016477</v>
      </c>
      <c r="EM187" s="2">
        <f t="shared" si="179"/>
        <v>40.807201242236019</v>
      </c>
      <c r="EN187" s="2">
        <f t="shared" si="179"/>
        <v>41.375307208812465</v>
      </c>
      <c r="EO187" s="2">
        <f t="shared" si="179"/>
        <v>45.705785701703469</v>
      </c>
      <c r="EQ187" s="2">
        <f t="shared" si="237"/>
        <v>41.984607185888422</v>
      </c>
      <c r="ER187" s="2">
        <f t="shared" si="237"/>
        <v>42.544206464423979</v>
      </c>
      <c r="ES187" s="2">
        <f t="shared" si="237"/>
        <v>43.241978639682749</v>
      </c>
      <c r="ET187" s="2">
        <f t="shared" si="237"/>
        <v>44.377932415082007</v>
      </c>
      <c r="EU187" s="2">
        <f t="shared" si="237"/>
        <v>43.350768842180585</v>
      </c>
      <c r="EV187" s="2">
        <f t="shared" si="237"/>
        <v>41.728356836605187</v>
      </c>
      <c r="EW187" s="2">
        <f t="shared" si="237"/>
        <v>40.116236446158467</v>
      </c>
      <c r="EX187" s="2">
        <f t="shared" si="237"/>
        <v>40.009868562441667</v>
      </c>
      <c r="EY187" s="2">
        <f t="shared" si="237"/>
        <v>42.855582226812068</v>
      </c>
      <c r="EZ187" s="2">
        <f t="shared" si="237"/>
        <v>41.721912287677853</v>
      </c>
      <c r="FA187" s="2">
        <f t="shared" si="237"/>
        <v>40.072983557255156</v>
      </c>
      <c r="FB187" s="2">
        <f t="shared" si="237"/>
        <v>40.953905415418149</v>
      </c>
      <c r="FC187" s="2">
        <f t="shared" si="237"/>
        <v>42.04916103205133</v>
      </c>
      <c r="FD187" s="2">
        <f t="shared" si="237"/>
        <v>41.945648955050828</v>
      </c>
      <c r="FE187" s="2">
        <f t="shared" si="237"/>
        <v>44.277263143564298</v>
      </c>
      <c r="FG187" s="2">
        <f t="shared" si="238"/>
        <v>0.99997987441363401</v>
      </c>
      <c r="FH187" s="2">
        <f t="shared" si="238"/>
        <v>0.99997749262902391</v>
      </c>
      <c r="FI187" s="2">
        <f t="shared" si="238"/>
        <v>0.99997786971108515</v>
      </c>
      <c r="FJ187" s="2">
        <f t="shared" si="238"/>
        <v>0.99997786125602006</v>
      </c>
      <c r="FK187" s="2">
        <f t="shared" si="238"/>
        <v>0.99997623175638606</v>
      </c>
      <c r="FL187" s="2">
        <f t="shared" si="238"/>
        <v>0.99997586727644938</v>
      </c>
      <c r="FM187" s="2">
        <f t="shared" si="238"/>
        <v>0.99997689772159004</v>
      </c>
      <c r="FN187" s="2">
        <f t="shared" si="238"/>
        <v>0.999975504156562</v>
      </c>
      <c r="FO187" s="2">
        <f t="shared" si="238"/>
        <v>0.99997582413718711</v>
      </c>
      <c r="FP187" s="2">
        <f t="shared" si="238"/>
        <v>0.99997276397771373</v>
      </c>
      <c r="FQ187" s="2">
        <f t="shared" si="238"/>
        <v>0.99997354895170554</v>
      </c>
      <c r="FR187" s="2">
        <f t="shared" si="238"/>
        <v>0.99997348702290301</v>
      </c>
      <c r="FS187" s="2">
        <f t="shared" si="238"/>
        <v>0.99997575938108363</v>
      </c>
      <c r="FT187" s="2">
        <f t="shared" si="238"/>
        <v>0.99997338139805958</v>
      </c>
      <c r="FU187" s="2">
        <f t="shared" si="238"/>
        <v>0.99997351885466679</v>
      </c>
      <c r="FW187" s="2">
        <f t="shared" si="229"/>
        <v>0.48620046453191401</v>
      </c>
      <c r="FX187" s="2">
        <f t="shared" si="229"/>
        <v>0.42698902969654756</v>
      </c>
      <c r="FY187" s="2">
        <f t="shared" si="229"/>
        <v>0.52418206494719921</v>
      </c>
      <c r="FZ187" s="2">
        <f t="shared" si="229"/>
        <v>0.47098753795237636</v>
      </c>
      <c r="GA187" s="2">
        <f t="shared" si="229"/>
        <v>0.46975385019699012</v>
      </c>
      <c r="GB187" s="2">
        <f t="shared" si="229"/>
        <v>0.51506760843650756</v>
      </c>
      <c r="GC187" s="2">
        <f t="shared" si="229"/>
        <v>0.50302108675084267</v>
      </c>
      <c r="GD187" s="2">
        <f t="shared" si="229"/>
        <v>0.55863388042968087</v>
      </c>
      <c r="GE187" s="2">
        <f t="shared" si="229"/>
        <v>0.62996028028272977</v>
      </c>
      <c r="GF187" s="2">
        <f t="shared" si="229"/>
        <v>0.60830428830906103</v>
      </c>
      <c r="GG187" s="2">
        <f t="shared" si="229"/>
        <v>0.55659682344049377</v>
      </c>
      <c r="GH187" s="2">
        <f t="shared" si="229"/>
        <v>0.50513864301231826</v>
      </c>
      <c r="GI187" s="2">
        <f t="shared" si="229"/>
        <v>0.52467992672822905</v>
      </c>
      <c r="GJ187" s="2">
        <f t="shared" si="229"/>
        <v>0.4535372135863977</v>
      </c>
      <c r="GK187" s="2">
        <f t="shared" si="229"/>
        <v>0.4081658720573636</v>
      </c>
      <c r="GM187" s="86">
        <f t="shared" si="230"/>
        <v>3.5471185562155454E-184</v>
      </c>
      <c r="GN187" s="86">
        <f t="shared" si="230"/>
        <v>6.7247711550214268E-237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2.5272141535257434E-271</v>
      </c>
      <c r="GY187" s="86">
        <f t="shared" si="230"/>
        <v>3.6173961399313302E-270</v>
      </c>
      <c r="GZ187" s="86">
        <f t="shared" si="230"/>
        <v>0</v>
      </c>
      <c r="HA187" s="86">
        <f t="shared" si="230"/>
        <v>0</v>
      </c>
      <c r="HC187" s="86">
        <f t="shared" si="181"/>
        <v>8.2387971817096239E-151</v>
      </c>
      <c r="HD187" s="86">
        <f t="shared" si="181"/>
        <v>9.5643941562618825E-250</v>
      </c>
      <c r="HE187" s="86">
        <f t="shared" si="181"/>
        <v>0</v>
      </c>
      <c r="HF187" s="86">
        <f t="shared" si="180"/>
        <v>0</v>
      </c>
      <c r="HG187" s="86">
        <f t="shared" si="180"/>
        <v>1.5608175335015488E-173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1.0828126522967903E-275</v>
      </c>
      <c r="HN187" s="86">
        <f t="shared" si="241"/>
        <v>1.9216077836778623E-274</v>
      </c>
      <c r="HO187" s="86">
        <f t="shared" si="226"/>
        <v>2.3033787437000973E-193</v>
      </c>
      <c r="HP187" s="86">
        <f t="shared" si="226"/>
        <v>7.7148024223622663E-194</v>
      </c>
      <c r="HQ187" s="86">
        <f t="shared" si="226"/>
        <v>1.4372470760006055E-242</v>
      </c>
      <c r="HS187" s="86">
        <f t="shared" si="231"/>
        <v>3.6563937942170148E-12</v>
      </c>
      <c r="HT187" s="86">
        <f t="shared" si="231"/>
        <v>3.4142593704346312E-16</v>
      </c>
      <c r="HU187" s="86">
        <f t="shared" si="231"/>
        <v>4.7902293225923956E-16</v>
      </c>
      <c r="HV187" s="86">
        <f t="shared" si="231"/>
        <v>1.1848096899197297E-13</v>
      </c>
      <c r="HW187" s="86">
        <f t="shared" si="231"/>
        <v>3.8638781356080525E-21</v>
      </c>
      <c r="HX187" s="86">
        <f t="shared" si="231"/>
        <v>4.613404222687924E-18</v>
      </c>
      <c r="HY187" s="86">
        <f t="shared" si="231"/>
        <v>6.6089739535708373E-17</v>
      </c>
      <c r="HZ187" s="86">
        <f t="shared" si="231"/>
        <v>1.4609115313928294E-19</v>
      </c>
      <c r="IA187" s="86">
        <f t="shared" si="231"/>
        <v>7.9090229289793141E-22</v>
      </c>
      <c r="IB187" s="86">
        <f t="shared" si="231"/>
        <v>3.2518738376029392E-23</v>
      </c>
      <c r="IC187" s="86">
        <f t="shared" si="231"/>
        <v>4.3543993815593332E-20</v>
      </c>
      <c r="ID187" s="86">
        <f t="shared" si="231"/>
        <v>2.5110523940875213E-14</v>
      </c>
      <c r="IE187" s="86">
        <f t="shared" si="231"/>
        <v>1.59660992734633E-16</v>
      </c>
      <c r="IF187" s="86">
        <f t="shared" si="231"/>
        <v>1.2419434701323944E-25</v>
      </c>
      <c r="IG187" s="86">
        <f t="shared" si="231"/>
        <v>3.2184047955444257E-16</v>
      </c>
      <c r="II187" s="86">
        <f t="shared" si="232"/>
        <v>0.47855417331743705</v>
      </c>
      <c r="IJ187" s="86">
        <f t="shared" si="232"/>
        <v>0.24530584932499219</v>
      </c>
      <c r="IK187" s="86">
        <f t="shared" si="232"/>
        <v>0.50786165342912271</v>
      </c>
      <c r="IL187" s="86">
        <f t="shared" si="232"/>
        <v>0.43910401905016372</v>
      </c>
      <c r="IM187" s="86">
        <f t="shared" si="232"/>
        <v>0.40947821580577037</v>
      </c>
      <c r="IN187" s="86">
        <f t="shared" si="232"/>
        <v>0.51020450286141417</v>
      </c>
      <c r="IO187" s="86">
        <f t="shared" si="232"/>
        <v>0.5035262475069382</v>
      </c>
      <c r="IP187" s="86">
        <f t="shared" si="232"/>
        <v>0.43349293711016157</v>
      </c>
      <c r="IQ187" s="86">
        <f t="shared" si="232"/>
        <v>0.17272538846268148</v>
      </c>
      <c r="IR187" s="86">
        <f t="shared" si="232"/>
        <v>0.23184980188554374</v>
      </c>
      <c r="IS187" s="86">
        <f t="shared" si="232"/>
        <v>0.43805988219852382</v>
      </c>
      <c r="IT187" s="86">
        <f t="shared" si="232"/>
        <v>0.50527066939980891</v>
      </c>
      <c r="IU187" s="86">
        <f t="shared" si="232"/>
        <v>0.50706153306991042</v>
      </c>
      <c r="IV187" s="86">
        <f t="shared" si="232"/>
        <v>0.46870057432801604</v>
      </c>
      <c r="IW187" s="86">
        <f t="shared" si="232"/>
        <v>0.32980617428340642</v>
      </c>
      <c r="IY187" s="86">
        <f t="shared" si="233"/>
        <v>0.47855417332109346</v>
      </c>
      <c r="IZ187" s="86">
        <f t="shared" si="233"/>
        <v>0.24530584932499253</v>
      </c>
      <c r="JA187" s="86">
        <f t="shared" si="233"/>
        <v>0.50786165342912315</v>
      </c>
      <c r="JB187" s="86">
        <f t="shared" si="233"/>
        <v>0.43910401905028218</v>
      </c>
      <c r="JC187" s="86">
        <f t="shared" si="233"/>
        <v>0.40947821580577037</v>
      </c>
      <c r="JD187" s="86">
        <f t="shared" si="233"/>
        <v>0.51020450286141417</v>
      </c>
      <c r="JE187" s="86">
        <f t="shared" si="233"/>
        <v>0.50352624750693831</v>
      </c>
      <c r="JF187" s="86">
        <f t="shared" si="233"/>
        <v>0.43349293711016157</v>
      </c>
      <c r="JG187" s="86">
        <f t="shared" si="233"/>
        <v>0.17272538846268148</v>
      </c>
      <c r="JH187" s="86">
        <f t="shared" si="233"/>
        <v>0.23184980188554374</v>
      </c>
      <c r="JI187" s="86">
        <f t="shared" si="233"/>
        <v>0.43805988219852382</v>
      </c>
      <c r="JJ187" s="86">
        <f t="shared" si="233"/>
        <v>0.505270669399834</v>
      </c>
      <c r="JK187" s="86">
        <f t="shared" si="233"/>
        <v>0.50706153306991053</v>
      </c>
      <c r="JL187" s="86">
        <f t="shared" si="233"/>
        <v>0.46870057432801604</v>
      </c>
      <c r="JM187" s="86">
        <f t="shared" si="233"/>
        <v>0.32980617428340675</v>
      </c>
    </row>
    <row r="188" spans="2:273" x14ac:dyDescent="0.25">
      <c r="B188" s="2">
        <v>161</v>
      </c>
      <c r="C188" s="37">
        <v>42.414000000000001</v>
      </c>
      <c r="D188" s="37">
        <v>44.418999999999997</v>
      </c>
      <c r="E188" s="37">
        <v>45.951999999999998</v>
      </c>
      <c r="F188" s="37">
        <v>49.661000000000001</v>
      </c>
      <c r="G188" s="37">
        <v>48.338999999999999</v>
      </c>
      <c r="H188" s="37">
        <v>46.475000000000001</v>
      </c>
      <c r="I188" s="37">
        <v>47.033000000000001</v>
      </c>
      <c r="J188" s="37">
        <v>39.524999999999999</v>
      </c>
      <c r="K188" s="37">
        <v>40.295000000000002</v>
      </c>
      <c r="L188" s="37">
        <v>44.426000000000002</v>
      </c>
      <c r="M188" s="37">
        <v>41.508000000000003</v>
      </c>
      <c r="N188" s="37">
        <v>51.015999999999998</v>
      </c>
      <c r="O188" s="37">
        <v>50.933999999999997</v>
      </c>
      <c r="P188" s="37">
        <v>67.131</v>
      </c>
      <c r="Q188" s="37">
        <v>92.59</v>
      </c>
      <c r="S188" s="4">
        <f t="shared" si="234"/>
        <v>42.583357042184332</v>
      </c>
      <c r="T188" s="4">
        <f t="shared" si="234"/>
        <v>44.974744386521472</v>
      </c>
      <c r="U188" s="4">
        <f t="shared" si="234"/>
        <v>45.875854713917789</v>
      </c>
      <c r="V188" s="4">
        <f t="shared" si="234"/>
        <v>48.932861840284133</v>
      </c>
      <c r="W188" s="4">
        <f t="shared" si="234"/>
        <v>49.394789332708179</v>
      </c>
      <c r="X188" s="4">
        <f t="shared" si="234"/>
        <v>45.937499198028569</v>
      </c>
      <c r="Y188" s="4">
        <f t="shared" si="234"/>
        <v>45.431549804437189</v>
      </c>
      <c r="Z188" s="4">
        <f t="shared" si="234"/>
        <v>41.064976358551704</v>
      </c>
      <c r="AA188" s="4">
        <f t="shared" si="234"/>
        <v>43.432967148398262</v>
      </c>
      <c r="AB188" s="4">
        <f t="shared" si="234"/>
        <v>42.283252997698618</v>
      </c>
      <c r="AC188" s="4">
        <f t="shared" si="234"/>
        <v>42.44374109044584</v>
      </c>
      <c r="AD188" s="4">
        <f t="shared" si="234"/>
        <v>49.842077842327924</v>
      </c>
      <c r="AE188" s="4">
        <f t="shared" si="234"/>
        <v>50.774002369248286</v>
      </c>
      <c r="AF188" s="4">
        <f t="shared" si="234"/>
        <v>66.256695230696835</v>
      </c>
      <c r="AG188" s="4">
        <f t="shared" si="234"/>
        <v>96.459234673444485</v>
      </c>
      <c r="AI188" s="4">
        <f t="shared" si="235"/>
        <v>-0.16935704218433045</v>
      </c>
      <c r="AJ188" s="4">
        <f t="shared" si="235"/>
        <v>-0.55574438652147506</v>
      </c>
      <c r="AK188" s="4">
        <f t="shared" si="235"/>
        <v>7.6145286082208941E-2</v>
      </c>
      <c r="AL188" s="4">
        <f t="shared" si="235"/>
        <v>0.72813815971586848</v>
      </c>
      <c r="AM188" s="4">
        <f t="shared" si="235"/>
        <v>-1.05578933270818</v>
      </c>
      <c r="AN188" s="4">
        <f t="shared" si="235"/>
        <v>0.53750080197143291</v>
      </c>
      <c r="AO188" s="4">
        <f t="shared" si="235"/>
        <v>1.601450195562812</v>
      </c>
      <c r="AP188" s="4">
        <f t="shared" si="235"/>
        <v>-1.539976358551705</v>
      </c>
      <c r="AQ188" s="4">
        <f t="shared" si="235"/>
        <v>-3.1379671483982605</v>
      </c>
      <c r="AR188" s="4">
        <f t="shared" si="235"/>
        <v>2.1427470023013839</v>
      </c>
      <c r="AS188" s="4">
        <f t="shared" si="235"/>
        <v>-0.93574109044583764</v>
      </c>
      <c r="AT188" s="4">
        <f t="shared" si="235"/>
        <v>1.1739221576720738</v>
      </c>
      <c r="AU188" s="4">
        <f t="shared" si="235"/>
        <v>0.15999763075171103</v>
      </c>
      <c r="AV188" s="4">
        <f t="shared" si="235"/>
        <v>0.87430476930316559</v>
      </c>
      <c r="AW188" s="4">
        <f t="shared" si="235"/>
        <v>-3.8692346734444811</v>
      </c>
      <c r="AY188" s="2">
        <f t="shared" si="227"/>
        <v>42.583357042184332</v>
      </c>
      <c r="AZ188" s="2">
        <f t="shared" si="227"/>
        <v>43.038757165144986</v>
      </c>
      <c r="BA188" s="2">
        <f t="shared" si="227"/>
        <v>43.731886507919782</v>
      </c>
      <c r="BB188" s="2">
        <f t="shared" si="227"/>
        <v>44.659755445951369</v>
      </c>
      <c r="BC188" s="2">
        <f t="shared" si="227"/>
        <v>43.143276528000612</v>
      </c>
      <c r="BD188" s="2">
        <f t="shared" si="227"/>
        <v>40.622610371773646</v>
      </c>
      <c r="BE188" s="2">
        <f t="shared" si="227"/>
        <v>39.939768196157672</v>
      </c>
      <c r="BF188" s="2">
        <f t="shared" si="227"/>
        <v>38.940054520635542</v>
      </c>
      <c r="BG188" s="2">
        <f t="shared" si="227"/>
        <v>43.298543203264828</v>
      </c>
      <c r="BH188" s="2">
        <f t="shared" si="227"/>
        <v>41.929100940913116</v>
      </c>
      <c r="BI188" s="2">
        <f t="shared" si="227"/>
        <v>39.783272092281095</v>
      </c>
      <c r="BJ188" s="2">
        <f t="shared" si="227"/>
        <v>40.243652867675735</v>
      </c>
      <c r="BK188" s="2">
        <f t="shared" si="227"/>
        <v>41.34852770004828</v>
      </c>
      <c r="BL188" s="2">
        <f t="shared" si="227"/>
        <v>41.506350485992499</v>
      </c>
      <c r="BM188" s="2">
        <f t="shared" si="227"/>
        <v>44.980069826684179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57.052957053723354</v>
      </c>
      <c r="DL188" s="2">
        <f t="shared" si="236"/>
        <v>84.54722727272727</v>
      </c>
      <c r="DM188" s="2">
        <f t="shared" si="236"/>
        <v>134.51188731501054</v>
      </c>
      <c r="DN188" s="2">
        <f t="shared" si="236"/>
        <v>120.83039640591967</v>
      </c>
      <c r="DO188" s="2">
        <f t="shared" si="236"/>
        <v>88.398255813953483</v>
      </c>
      <c r="DP188" s="2">
        <f t="shared" si="236"/>
        <v>97.052123693379798</v>
      </c>
      <c r="DQ188" s="2">
        <f t="shared" si="236"/>
        <v>108.62481380247661</v>
      </c>
      <c r="DR188" s="2">
        <f t="shared" si="236"/>
        <v>107.8214806620209</v>
      </c>
      <c r="DS188" s="2">
        <f t="shared" si="236"/>
        <v>87.100410975609734</v>
      </c>
      <c r="DT188" s="2">
        <f t="shared" si="236"/>
        <v>114.6634170040486</v>
      </c>
      <c r="DU188" s="2">
        <f t="shared" si="236"/>
        <v>90.192046341463424</v>
      </c>
      <c r="DV188" s="2">
        <f t="shared" si="236"/>
        <v>104.93667836209923</v>
      </c>
      <c r="DW188" s="2">
        <f t="shared" si="236"/>
        <v>103.64449441256414</v>
      </c>
      <c r="DX188" s="2">
        <f t="shared" si="236"/>
        <v>72.100613699592131</v>
      </c>
      <c r="DY188" s="2">
        <f t="shared" si="236"/>
        <v>58.010922125435535</v>
      </c>
      <c r="EA188" s="2">
        <f t="shared" si="240"/>
        <v>43.321733552895815</v>
      </c>
      <c r="EB188" s="2">
        <f t="shared" si="240"/>
        <v>43.565321679636661</v>
      </c>
      <c r="EC188" s="2">
        <f t="shared" si="240"/>
        <v>44.518315550157297</v>
      </c>
      <c r="ED188" s="2">
        <f t="shared" si="240"/>
        <v>45.044927197899661</v>
      </c>
      <c r="EE188" s="2">
        <f t="shared" si="240"/>
        <v>43.052411824060371</v>
      </c>
      <c r="EF188" s="2">
        <f t="shared" si="239"/>
        <v>39.474735965997056</v>
      </c>
      <c r="EG188" s="2">
        <f t="shared" si="239"/>
        <v>39.904230568669639</v>
      </c>
      <c r="EH188" s="2">
        <f t="shared" si="239"/>
        <v>37.643759451159106</v>
      </c>
      <c r="EI188" s="2">
        <f t="shared" si="239"/>
        <v>44.294201245757542</v>
      </c>
      <c r="EJ188" s="2">
        <f t="shared" si="239"/>
        <v>42.503710102297561</v>
      </c>
      <c r="EK188" s="2">
        <f t="shared" si="212"/>
        <v>39.583089675161716</v>
      </c>
      <c r="EL188" s="2">
        <f t="shared" si="179"/>
        <v>39.58718626303606</v>
      </c>
      <c r="EM188" s="2">
        <f t="shared" si="179"/>
        <v>40.651914259283721</v>
      </c>
      <c r="EN188" s="2">
        <f t="shared" si="179"/>
        <v>41.227778866863005</v>
      </c>
      <c r="EO188" s="2">
        <f t="shared" si="179"/>
        <v>45.606015855070709</v>
      </c>
      <c r="EQ188" s="2">
        <f t="shared" si="237"/>
        <v>41.87122888832215</v>
      </c>
      <c r="ER188" s="2">
        <f t="shared" si="237"/>
        <v>42.392423608329999</v>
      </c>
      <c r="ES188" s="2">
        <f t="shared" si="237"/>
        <v>43.077510696772563</v>
      </c>
      <c r="ET188" s="2">
        <f t="shared" si="237"/>
        <v>44.262099759846762</v>
      </c>
      <c r="EU188" s="2">
        <f t="shared" si="237"/>
        <v>43.234822739459631</v>
      </c>
      <c r="EV188" s="2">
        <f t="shared" si="237"/>
        <v>41.605879143633757</v>
      </c>
      <c r="EW188" s="2">
        <f t="shared" si="237"/>
        <v>39.969037023671675</v>
      </c>
      <c r="EX188" s="2">
        <f t="shared" si="237"/>
        <v>39.871418765103769</v>
      </c>
      <c r="EY188" s="2">
        <f t="shared" si="237"/>
        <v>42.76370313183736</v>
      </c>
      <c r="EZ188" s="2">
        <f t="shared" si="237"/>
        <v>41.588812864678715</v>
      </c>
      <c r="FA188" s="2">
        <f t="shared" si="237"/>
        <v>39.92660425209138</v>
      </c>
      <c r="FB188" s="2">
        <f t="shared" si="237"/>
        <v>40.827184628366155</v>
      </c>
      <c r="FC188" s="2">
        <f t="shared" si="237"/>
        <v>41.921535131383919</v>
      </c>
      <c r="FD188" s="2">
        <f t="shared" si="237"/>
        <v>41.810892357573579</v>
      </c>
      <c r="FE188" s="2">
        <f t="shared" si="237"/>
        <v>44.151622118484511</v>
      </c>
      <c r="FG188" s="2">
        <f t="shared" si="238"/>
        <v>0.99998164521458255</v>
      </c>
      <c r="FH188" s="2">
        <f t="shared" si="238"/>
        <v>0.99997947299305256</v>
      </c>
      <c r="FI188" s="2">
        <f t="shared" si="238"/>
        <v>0.99997981689733051</v>
      </c>
      <c r="FJ188" s="2">
        <f t="shared" si="238"/>
        <v>0.99997980918618945</v>
      </c>
      <c r="FK188" s="2">
        <f t="shared" si="238"/>
        <v>0.99997832305885759</v>
      </c>
      <c r="FL188" s="2">
        <f t="shared" si="238"/>
        <v>0.99997799064780357</v>
      </c>
      <c r="FM188" s="2">
        <f t="shared" si="238"/>
        <v>0.99997893042884711</v>
      </c>
      <c r="FN188" s="2">
        <f t="shared" si="238"/>
        <v>0.99997765947711337</v>
      </c>
      <c r="FO188" s="2">
        <f t="shared" si="238"/>
        <v>0.99997795130416156</v>
      </c>
      <c r="FP188" s="2">
        <f t="shared" si="238"/>
        <v>0.99997516039292655</v>
      </c>
      <c r="FQ188" s="2">
        <f t="shared" si="238"/>
        <v>0.99997587630109752</v>
      </c>
      <c r="FR188" s="2">
        <f t="shared" si="238"/>
        <v>0.99997581982109507</v>
      </c>
      <c r="FS188" s="2">
        <f t="shared" si="238"/>
        <v>0.99997789224564171</v>
      </c>
      <c r="FT188" s="2">
        <f t="shared" si="238"/>
        <v>0.99997572348964259</v>
      </c>
      <c r="FU188" s="2">
        <f t="shared" si="238"/>
        <v>0.99997584885214408</v>
      </c>
      <c r="FW188" s="2">
        <f t="shared" si="229"/>
        <v>0.50922176426744736</v>
      </c>
      <c r="FX188" s="2">
        <f t="shared" si="229"/>
        <v>0.44966034411238304</v>
      </c>
      <c r="FY188" s="2">
        <f t="shared" si="229"/>
        <v>0.54708685210512487</v>
      </c>
      <c r="FZ188" s="2">
        <f t="shared" si="229"/>
        <v>0.49398105310213508</v>
      </c>
      <c r="GA188" s="2">
        <f t="shared" si="229"/>
        <v>0.49274323607379111</v>
      </c>
      <c r="GB188" s="2">
        <f t="shared" si="229"/>
        <v>0.53802446349149713</v>
      </c>
      <c r="GC188" s="2">
        <f t="shared" si="229"/>
        <v>0.52602343807954</v>
      </c>
      <c r="GD188" s="2">
        <f t="shared" si="229"/>
        <v>0.58120523833464388</v>
      </c>
      <c r="GE188" s="2">
        <f t="shared" si="229"/>
        <v>0.65116177179622192</v>
      </c>
      <c r="GF188" s="2">
        <f t="shared" si="229"/>
        <v>0.63001783856139992</v>
      </c>
      <c r="GG188" s="2">
        <f t="shared" si="229"/>
        <v>0.57919388360548252</v>
      </c>
      <c r="GH188" s="2">
        <f t="shared" si="229"/>
        <v>0.528134923835195</v>
      </c>
      <c r="GI188" s="2">
        <f t="shared" si="229"/>
        <v>0.54758143281475125</v>
      </c>
      <c r="GJ188" s="2">
        <f t="shared" si="229"/>
        <v>0.47644607586829252</v>
      </c>
      <c r="GK188" s="2">
        <f t="shared" si="229"/>
        <v>0.43058877754929692</v>
      </c>
      <c r="GM188" s="86">
        <f t="shared" si="230"/>
        <v>4.9478967943439862E-188</v>
      </c>
      <c r="GN188" s="86">
        <f t="shared" si="230"/>
        <v>6.5825825009673942E-242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5.1320191715143487E-277</v>
      </c>
      <c r="GY188" s="86">
        <f t="shared" si="230"/>
        <v>8.3149815196720492E-276</v>
      </c>
      <c r="GZ188" s="86">
        <f t="shared" si="230"/>
        <v>0</v>
      </c>
      <c r="HA188" s="86">
        <f t="shared" si="230"/>
        <v>0</v>
      </c>
      <c r="HC188" s="86">
        <f t="shared" si="181"/>
        <v>3.8406566009384466E-155</v>
      </c>
      <c r="HD188" s="86">
        <f t="shared" si="181"/>
        <v>6.3199509008740282E-257</v>
      </c>
      <c r="HE188" s="86">
        <f t="shared" si="181"/>
        <v>0</v>
      </c>
      <c r="HF188" s="86">
        <f t="shared" si="181"/>
        <v>0</v>
      </c>
      <c r="HG188" s="86">
        <f t="shared" si="181"/>
        <v>2.1583683370465087E-178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2.6321359833374676E-283</v>
      </c>
      <c r="HN188" s="86">
        <f t="shared" si="241"/>
        <v>3.0228939814221862E-282</v>
      </c>
      <c r="HO188" s="86">
        <f t="shared" si="226"/>
        <v>8.4323910015218382E-199</v>
      </c>
      <c r="HP188" s="86">
        <f t="shared" si="226"/>
        <v>2.4960791557480153E-199</v>
      </c>
      <c r="HQ188" s="86">
        <f t="shared" si="226"/>
        <v>2.1106418150408025E-249</v>
      </c>
      <c r="HS188" s="86">
        <f t="shared" si="231"/>
        <v>7.0109273667673442E-13</v>
      </c>
      <c r="HT188" s="86">
        <f t="shared" si="231"/>
        <v>3.4223615757007085E-17</v>
      </c>
      <c r="HU188" s="86">
        <f t="shared" si="231"/>
        <v>5.906606608793857E-17</v>
      </c>
      <c r="HV188" s="86">
        <f t="shared" si="231"/>
        <v>1.8798952854590783E-14</v>
      </c>
      <c r="HW188" s="86">
        <f t="shared" si="231"/>
        <v>1.9854033255051234E-22</v>
      </c>
      <c r="HX188" s="86">
        <f t="shared" si="231"/>
        <v>4.2207367970345805E-19</v>
      </c>
      <c r="HY188" s="86">
        <f t="shared" si="231"/>
        <v>7.0972288879497309E-18</v>
      </c>
      <c r="HZ188" s="86">
        <f t="shared" si="231"/>
        <v>1.1743056442884767E-20</v>
      </c>
      <c r="IA188" s="86">
        <f t="shared" si="231"/>
        <v>5.5178430280826392E-23</v>
      </c>
      <c r="IB188" s="86">
        <f t="shared" si="231"/>
        <v>1.850671497229688E-24</v>
      </c>
      <c r="IC188" s="86">
        <f t="shared" si="231"/>
        <v>3.2873858886792981E-21</v>
      </c>
      <c r="ID188" s="86">
        <f t="shared" si="231"/>
        <v>3.7083608874785828E-15</v>
      </c>
      <c r="IE188" s="86">
        <f t="shared" si="231"/>
        <v>1.7842301885549615E-17</v>
      </c>
      <c r="IF188" s="86">
        <f t="shared" si="231"/>
        <v>2.8089953003389523E-27</v>
      </c>
      <c r="IG188" s="86">
        <f t="shared" si="231"/>
        <v>2.654772230632811E-17</v>
      </c>
      <c r="II188" s="86">
        <f t="shared" si="232"/>
        <v>0.50781973049029294</v>
      </c>
      <c r="IJ188" s="86">
        <f t="shared" si="232"/>
        <v>0.34285402026566975</v>
      </c>
      <c r="IK188" s="86">
        <f t="shared" si="232"/>
        <v>0.47578420504225194</v>
      </c>
      <c r="IL188" s="86">
        <f t="shared" si="232"/>
        <v>0.49160820858859566</v>
      </c>
      <c r="IM188" s="86">
        <f t="shared" si="232"/>
        <v>0.4861096503787935</v>
      </c>
      <c r="IN188" s="86">
        <f t="shared" si="232"/>
        <v>0.48813585122634856</v>
      </c>
      <c r="IO188" s="86">
        <f t="shared" si="232"/>
        <v>0.5059148644419742</v>
      </c>
      <c r="IP188" s="86">
        <f t="shared" si="232"/>
        <v>0.35223737518987891</v>
      </c>
      <c r="IQ188" s="86">
        <f t="shared" si="232"/>
        <v>0.11311258768086258</v>
      </c>
      <c r="IR188" s="86">
        <f t="shared" si="232"/>
        <v>0.15653908481221482</v>
      </c>
      <c r="IS188" s="86">
        <f t="shared" si="232"/>
        <v>0.35682011703553296</v>
      </c>
      <c r="IT188" s="86">
        <f t="shared" si="232"/>
        <v>0.50563135671001846</v>
      </c>
      <c r="IU188" s="86">
        <f t="shared" si="232"/>
        <v>0.47152906011327034</v>
      </c>
      <c r="IV188" s="86">
        <f t="shared" si="232"/>
        <v>0.5025881562202682</v>
      </c>
      <c r="IW188" s="86">
        <f t="shared" si="232"/>
        <v>0.40375879481225302</v>
      </c>
      <c r="IY188" s="86">
        <f t="shared" si="233"/>
        <v>0.50781973049099405</v>
      </c>
      <c r="IZ188" s="86">
        <f t="shared" si="233"/>
        <v>0.3428540202656698</v>
      </c>
      <c r="JA188" s="86">
        <f t="shared" si="233"/>
        <v>0.475784205042252</v>
      </c>
      <c r="JB188" s="86">
        <f t="shared" si="233"/>
        <v>0.49160820858861448</v>
      </c>
      <c r="JC188" s="86">
        <f t="shared" si="233"/>
        <v>0.4861096503787935</v>
      </c>
      <c r="JD188" s="86">
        <f t="shared" si="233"/>
        <v>0.48813585122634856</v>
      </c>
      <c r="JE188" s="86">
        <f t="shared" si="233"/>
        <v>0.5059148644419742</v>
      </c>
      <c r="JF188" s="86">
        <f t="shared" si="233"/>
        <v>0.35223737518987891</v>
      </c>
      <c r="JG188" s="86">
        <f t="shared" si="233"/>
        <v>0.11311258768086258</v>
      </c>
      <c r="JH188" s="86">
        <f t="shared" si="233"/>
        <v>0.15653908481221482</v>
      </c>
      <c r="JI188" s="86">
        <f t="shared" si="233"/>
        <v>0.35682011703553296</v>
      </c>
      <c r="JJ188" s="86">
        <f t="shared" si="233"/>
        <v>0.50563135671002213</v>
      </c>
      <c r="JK188" s="86">
        <f t="shared" si="233"/>
        <v>0.47152906011327034</v>
      </c>
      <c r="JL188" s="86">
        <f t="shared" si="233"/>
        <v>0.5025881562202682</v>
      </c>
      <c r="JM188" s="86">
        <f t="shared" si="233"/>
        <v>0.40375879481225302</v>
      </c>
    </row>
    <row r="189" spans="2:273" x14ac:dyDescent="0.25">
      <c r="B189" s="2">
        <v>162</v>
      </c>
      <c r="C189" s="37">
        <v>42.482999999999997</v>
      </c>
      <c r="D189" s="37">
        <v>45.113</v>
      </c>
      <c r="E189" s="37">
        <v>45.468000000000004</v>
      </c>
      <c r="F189" s="37">
        <v>49.468000000000004</v>
      </c>
      <c r="G189" s="37">
        <v>47.531999999999996</v>
      </c>
      <c r="H189" s="37">
        <v>43.148000000000003</v>
      </c>
      <c r="I189" s="37">
        <v>40.902000000000001</v>
      </c>
      <c r="J189" s="37">
        <v>39.704999999999998</v>
      </c>
      <c r="K189" s="37">
        <v>41.41</v>
      </c>
      <c r="L189" s="37">
        <v>43.344000000000001</v>
      </c>
      <c r="M189" s="37">
        <v>38.753999999999998</v>
      </c>
      <c r="N189" s="37">
        <v>44.475000000000001</v>
      </c>
      <c r="O189" s="37">
        <v>46.557000000000002</v>
      </c>
      <c r="P189" s="37">
        <v>62.311</v>
      </c>
      <c r="Q189" s="37">
        <v>94.311000000000007</v>
      </c>
      <c r="S189" s="4">
        <f t="shared" si="234"/>
        <v>42.450772652011352</v>
      </c>
      <c r="T189" s="4">
        <f t="shared" si="234"/>
        <v>44.876376868406588</v>
      </c>
      <c r="U189" s="4">
        <f t="shared" si="234"/>
        <v>44.896605194172842</v>
      </c>
      <c r="V189" s="4">
        <f t="shared" si="234"/>
        <v>48.070073120280568</v>
      </c>
      <c r="W189" s="4">
        <f t="shared" si="234"/>
        <v>47.94242712787355</v>
      </c>
      <c r="X189" s="4">
        <f t="shared" si="234"/>
        <v>43.86422517684673</v>
      </c>
      <c r="Y189" s="4">
        <f t="shared" si="234"/>
        <v>43.561752807912704</v>
      </c>
      <c r="Z189" s="4">
        <f t="shared" si="234"/>
        <v>39.850650337135747</v>
      </c>
      <c r="AA189" s="4">
        <f t="shared" si="234"/>
        <v>43.225670256326985</v>
      </c>
      <c r="AB189" s="4">
        <f t="shared" si="234"/>
        <v>41.897317075308528</v>
      </c>
      <c r="AC189" s="4">
        <f t="shared" si="234"/>
        <v>40.912644268829474</v>
      </c>
      <c r="AD189" s="4">
        <f t="shared" si="234"/>
        <v>46.891839643388003</v>
      </c>
      <c r="AE189" s="4">
        <f t="shared" si="234"/>
        <v>47.01767030930133</v>
      </c>
      <c r="AF189" s="4">
        <f t="shared" si="234"/>
        <v>62.296192689369789</v>
      </c>
      <c r="AG189" s="4">
        <f t="shared" si="234"/>
        <v>96.529770527177021</v>
      </c>
      <c r="AI189" s="4">
        <f t="shared" si="235"/>
        <v>3.2227347988644794E-2</v>
      </c>
      <c r="AJ189" s="4">
        <f t="shared" si="235"/>
        <v>0.23662313159341153</v>
      </c>
      <c r="AK189" s="4">
        <f t="shared" si="235"/>
        <v>0.57139480582716118</v>
      </c>
      <c r="AL189" s="4">
        <f t="shared" si="235"/>
        <v>1.3979268797194351</v>
      </c>
      <c r="AM189" s="4">
        <f t="shared" si="235"/>
        <v>-0.41042712787355384</v>
      </c>
      <c r="AN189" s="4">
        <f t="shared" si="235"/>
        <v>-0.71622517684672715</v>
      </c>
      <c r="AO189" s="4">
        <f t="shared" si="235"/>
        <v>-2.6597528079127031</v>
      </c>
      <c r="AP189" s="4">
        <f t="shared" si="235"/>
        <v>-0.14565033713574849</v>
      </c>
      <c r="AQ189" s="4">
        <f t="shared" si="235"/>
        <v>-1.8156702563269889</v>
      </c>
      <c r="AR189" s="4">
        <f t="shared" si="235"/>
        <v>1.4466829246914727</v>
      </c>
      <c r="AS189" s="4">
        <f t="shared" si="235"/>
        <v>-2.1586442688294767</v>
      </c>
      <c r="AT189" s="4">
        <f t="shared" si="235"/>
        <v>-2.4168396433880019</v>
      </c>
      <c r="AU189" s="4">
        <f t="shared" si="235"/>
        <v>-0.46067030930132802</v>
      </c>
      <c r="AV189" s="4">
        <f t="shared" si="235"/>
        <v>1.4807310630210679E-2</v>
      </c>
      <c r="AW189" s="4">
        <f t="shared" si="235"/>
        <v>-2.2187705271770142</v>
      </c>
      <c r="AY189" s="2">
        <f t="shared" si="227"/>
        <v>42.450772652011352</v>
      </c>
      <c r="AZ189" s="2">
        <f t="shared" si="227"/>
        <v>42.873927449875481</v>
      </c>
      <c r="BA189" s="2">
        <f t="shared" si="227"/>
        <v>43.547096830043117</v>
      </c>
      <c r="BB189" s="2">
        <f t="shared" si="227"/>
        <v>44.533521143848446</v>
      </c>
      <c r="BC189" s="2">
        <f t="shared" si="227"/>
        <v>43.029813616519469</v>
      </c>
      <c r="BD189" s="2">
        <f t="shared" si="227"/>
        <v>40.5304817250925</v>
      </c>
      <c r="BE189" s="2">
        <f t="shared" si="227"/>
        <v>39.793422235646986</v>
      </c>
      <c r="BF189" s="2">
        <f t="shared" si="227"/>
        <v>38.834315168668219</v>
      </c>
      <c r="BG189" s="2">
        <f t="shared" si="227"/>
        <v>43.184706893346828</v>
      </c>
      <c r="BH189" s="2">
        <f t="shared" si="227"/>
        <v>41.782822083480134</v>
      </c>
      <c r="BI189" s="2">
        <f t="shared" si="227"/>
        <v>39.641551671690358</v>
      </c>
      <c r="BJ189" s="2">
        <f t="shared" si="227"/>
        <v>40.133605617617469</v>
      </c>
      <c r="BK189" s="2">
        <f t="shared" si="227"/>
        <v>41.237724359129118</v>
      </c>
      <c r="BL189" s="2">
        <f t="shared" si="227"/>
        <v>41.378556631011094</v>
      </c>
      <c r="BM189" s="2">
        <f t="shared" si="227"/>
        <v>44.835517579427744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57.055724414553104</v>
      </c>
      <c r="DL189" s="2">
        <f t="shared" si="236"/>
        <v>84.703151515151504</v>
      </c>
      <c r="DM189" s="2">
        <f t="shared" si="236"/>
        <v>134.996910782241</v>
      </c>
      <c r="DN189" s="2">
        <f t="shared" si="236"/>
        <v>121.21273502466526</v>
      </c>
      <c r="DO189" s="2">
        <f t="shared" si="236"/>
        <v>88.584790697674407</v>
      </c>
      <c r="DP189" s="2">
        <f t="shared" si="236"/>
        <v>97.295769163763055</v>
      </c>
      <c r="DQ189" s="2">
        <f t="shared" si="236"/>
        <v>108.94257505285415</v>
      </c>
      <c r="DR189" s="2">
        <f t="shared" si="236"/>
        <v>108.14035296167248</v>
      </c>
      <c r="DS189" s="2">
        <f t="shared" si="236"/>
        <v>87.288753658536564</v>
      </c>
      <c r="DT189" s="2">
        <f t="shared" si="236"/>
        <v>115.05912955465588</v>
      </c>
      <c r="DU189" s="2">
        <f t="shared" si="236"/>
        <v>90.41987213883678</v>
      </c>
      <c r="DV189" s="2">
        <f t="shared" si="236"/>
        <v>105.25552181076628</v>
      </c>
      <c r="DW189" s="2">
        <f t="shared" si="236"/>
        <v>103.92822077922075</v>
      </c>
      <c r="DX189" s="2">
        <f t="shared" si="236"/>
        <v>72.179632498716998</v>
      </c>
      <c r="DY189" s="2">
        <f t="shared" si="236"/>
        <v>58.022728571428566</v>
      </c>
      <c r="EA189" s="2">
        <f t="shared" si="240"/>
        <v>43.23860457868102</v>
      </c>
      <c r="EB189" s="2">
        <f t="shared" si="240"/>
        <v>43.439816935227256</v>
      </c>
      <c r="EC189" s="2">
        <f t="shared" si="240"/>
        <v>44.383003830701696</v>
      </c>
      <c r="ED189" s="2">
        <f t="shared" si="240"/>
        <v>44.945127711156829</v>
      </c>
      <c r="EE189" s="2">
        <f t="shared" si="240"/>
        <v>42.933088265704733</v>
      </c>
      <c r="EF189" s="2">
        <f t="shared" si="239"/>
        <v>39.310975024830327</v>
      </c>
      <c r="EG189" s="2">
        <f t="shared" si="239"/>
        <v>39.75589682754395</v>
      </c>
      <c r="EH189" s="2">
        <f t="shared" si="239"/>
        <v>37.463204746808572</v>
      </c>
      <c r="EI189" s="2">
        <f t="shared" si="239"/>
        <v>44.231812007646205</v>
      </c>
      <c r="EJ189" s="2">
        <f t="shared" si="239"/>
        <v>42.388852864077585</v>
      </c>
      <c r="EK189" s="2">
        <f t="shared" si="212"/>
        <v>39.429453395072642</v>
      </c>
      <c r="EL189" s="2">
        <f t="shared" si="179"/>
        <v>39.434705578055656</v>
      </c>
      <c r="EM189" s="2">
        <f t="shared" si="179"/>
        <v>40.496627276331431</v>
      </c>
      <c r="EN189" s="2">
        <f t="shared" si="179"/>
        <v>41.080250524913538</v>
      </c>
      <c r="EO189" s="2">
        <f t="shared" si="179"/>
        <v>45.506246008437941</v>
      </c>
      <c r="EQ189" s="2">
        <f t="shared" si="237"/>
        <v>41.757850590755879</v>
      </c>
      <c r="ER189" s="2">
        <f t="shared" si="237"/>
        <v>42.240640752236018</v>
      </c>
      <c r="ES189" s="2">
        <f t="shared" si="237"/>
        <v>42.913042753862385</v>
      </c>
      <c r="ET189" s="2">
        <f t="shared" si="237"/>
        <v>44.14626710461151</v>
      </c>
      <c r="EU189" s="2">
        <f t="shared" si="237"/>
        <v>43.118876636738676</v>
      </c>
      <c r="EV189" s="2">
        <f t="shared" si="237"/>
        <v>41.483401450662328</v>
      </c>
      <c r="EW189" s="2">
        <f t="shared" si="237"/>
        <v>39.821837601184868</v>
      </c>
      <c r="EX189" s="2">
        <f t="shared" si="237"/>
        <v>39.732968967765871</v>
      </c>
      <c r="EY189" s="2">
        <f t="shared" si="237"/>
        <v>42.671824036862652</v>
      </c>
      <c r="EZ189" s="2">
        <f t="shared" si="237"/>
        <v>41.455713441679571</v>
      </c>
      <c r="FA189" s="2">
        <f t="shared" si="237"/>
        <v>39.780224946927603</v>
      </c>
      <c r="FB189" s="2">
        <f t="shared" si="237"/>
        <v>40.700463841314175</v>
      </c>
      <c r="FC189" s="2">
        <f t="shared" si="237"/>
        <v>41.793909230716501</v>
      </c>
      <c r="FD189" s="2">
        <f t="shared" si="237"/>
        <v>41.676135760096315</v>
      </c>
      <c r="FE189" s="2">
        <f t="shared" si="237"/>
        <v>44.025981093404724</v>
      </c>
      <c r="FG189" s="2">
        <f t="shared" si="238"/>
        <v>0.99998326020971007</v>
      </c>
      <c r="FH189" s="2">
        <f t="shared" si="238"/>
        <v>0.99998127911335166</v>
      </c>
      <c r="FI189" s="2">
        <f t="shared" si="238"/>
        <v>0.9999815927589043</v>
      </c>
      <c r="FJ189" s="2">
        <f t="shared" si="238"/>
        <v>0.99998158572623508</v>
      </c>
      <c r="FK189" s="2">
        <f t="shared" si="238"/>
        <v>0.99998023035700667</v>
      </c>
      <c r="FL189" s="2">
        <f t="shared" si="238"/>
        <v>0.99997992719335693</v>
      </c>
      <c r="FM189" s="2">
        <f t="shared" si="238"/>
        <v>0.99998078428710413</v>
      </c>
      <c r="FN189" s="2">
        <f t="shared" si="238"/>
        <v>0.99997962516091921</v>
      </c>
      <c r="FO189" s="2">
        <f t="shared" si="238"/>
        <v>0.99997989131138987</v>
      </c>
      <c r="FP189" s="2">
        <f t="shared" si="238"/>
        <v>0.99997734595959065</v>
      </c>
      <c r="FQ189" s="2">
        <f t="shared" si="238"/>
        <v>0.99997799887841543</v>
      </c>
      <c r="FR189" s="2">
        <f t="shared" si="238"/>
        <v>0.99997794736782208</v>
      </c>
      <c r="FS189" s="2">
        <f t="shared" si="238"/>
        <v>0.99997983744917041</v>
      </c>
      <c r="FT189" s="2">
        <f t="shared" si="238"/>
        <v>0.99997785951211871</v>
      </c>
      <c r="FU189" s="2">
        <f t="shared" si="238"/>
        <v>0.9999779738445661</v>
      </c>
      <c r="FW189" s="2">
        <f t="shared" si="229"/>
        <v>0.5322040182126222</v>
      </c>
      <c r="FX189" s="2">
        <f t="shared" si="229"/>
        <v>0.47254271690728133</v>
      </c>
      <c r="FY189" s="2">
        <f t="shared" si="229"/>
        <v>0.56979396657998449</v>
      </c>
      <c r="FZ189" s="2">
        <f t="shared" si="229"/>
        <v>0.51700005798873938</v>
      </c>
      <c r="GA189" s="2">
        <f t="shared" si="229"/>
        <v>0.51576335172298948</v>
      </c>
      <c r="GB189" s="2">
        <f t="shared" si="229"/>
        <v>0.56082119431712518</v>
      </c>
      <c r="GC189" s="2">
        <f t="shared" si="229"/>
        <v>0.54891586433522643</v>
      </c>
      <c r="GD189" s="2">
        <f t="shared" si="229"/>
        <v>0.60344170275113695</v>
      </c>
      <c r="GE189" s="2">
        <f t="shared" si="229"/>
        <v>0.67178141918951173</v>
      </c>
      <c r="GF189" s="2">
        <f t="shared" si="229"/>
        <v>0.65121785812084398</v>
      </c>
      <c r="GG189" s="2">
        <f t="shared" si="229"/>
        <v>0.60146391319247816</v>
      </c>
      <c r="GH189" s="2">
        <f t="shared" si="229"/>
        <v>0.55101241489532227</v>
      </c>
      <c r="GI189" s="2">
        <f t="shared" si="229"/>
        <v>0.57028322761196493</v>
      </c>
      <c r="GJ189" s="2">
        <f t="shared" si="229"/>
        <v>0.49945448055372554</v>
      </c>
      <c r="GK189" s="2">
        <f t="shared" si="229"/>
        <v>0.45330002230415506</v>
      </c>
      <c r="GM189" s="86">
        <f t="shared" si="230"/>
        <v>6.2903256169322992E-192</v>
      </c>
      <c r="GN189" s="86">
        <f t="shared" si="230"/>
        <v>5.7060109577996381E-247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9.0879500145464705E-283</v>
      </c>
      <c r="GY189" s="86">
        <f t="shared" si="230"/>
        <v>1.6700249359513733E-281</v>
      </c>
      <c r="GZ189" s="86">
        <f t="shared" si="230"/>
        <v>0</v>
      </c>
      <c r="HA189" s="86">
        <f t="shared" si="230"/>
        <v>0</v>
      </c>
      <c r="HC189" s="86">
        <f t="shared" si="181"/>
        <v>1.5522956109265192E-159</v>
      </c>
      <c r="HD189" s="86">
        <f t="shared" si="181"/>
        <v>3.2985881905369568E-264</v>
      </c>
      <c r="HE189" s="86">
        <f t="shared" si="181"/>
        <v>0</v>
      </c>
      <c r="HF189" s="86">
        <f t="shared" si="181"/>
        <v>0</v>
      </c>
      <c r="HG189" s="86">
        <f t="shared" si="181"/>
        <v>2.5537272357054497E-183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5.031493527006006E-291</v>
      </c>
      <c r="HN189" s="86">
        <f t="shared" si="241"/>
        <v>3.6907260519475004E-290</v>
      </c>
      <c r="HO189" s="86">
        <f t="shared" si="226"/>
        <v>2.5913664907008051E-204</v>
      </c>
      <c r="HP189" s="86">
        <f t="shared" si="226"/>
        <v>6.7589039404591732E-205</v>
      </c>
      <c r="HQ189" s="86">
        <f t="shared" si="226"/>
        <v>2.487279018117692E-256</v>
      </c>
      <c r="HS189" s="86">
        <f t="shared" si="231"/>
        <v>1.2765876108286127E-13</v>
      </c>
      <c r="HT189" s="86">
        <f t="shared" si="231"/>
        <v>3.1864174186204844E-18</v>
      </c>
      <c r="HU189" s="86">
        <f t="shared" si="231"/>
        <v>6.8462770240173617E-18</v>
      </c>
      <c r="HV189" s="86">
        <f t="shared" si="231"/>
        <v>2.8181727247993336E-15</v>
      </c>
      <c r="HW189" s="86">
        <f t="shared" si="231"/>
        <v>9.2968392273938555E-24</v>
      </c>
      <c r="HX189" s="86">
        <f t="shared" si="231"/>
        <v>3.5959715955562955E-20</v>
      </c>
      <c r="HY189" s="86">
        <f t="shared" si="231"/>
        <v>7.1312058412885759E-19</v>
      </c>
      <c r="HZ189" s="86">
        <f t="shared" si="231"/>
        <v>8.7760955999611889E-22</v>
      </c>
      <c r="IA189" s="86">
        <f t="shared" si="231"/>
        <v>3.5801943277682565E-24</v>
      </c>
      <c r="IB189" s="86">
        <f t="shared" si="231"/>
        <v>9.734103372894486E-26</v>
      </c>
      <c r="IC189" s="86">
        <f t="shared" si="231"/>
        <v>2.3038423051110812E-22</v>
      </c>
      <c r="ID189" s="86">
        <f t="shared" si="231"/>
        <v>5.1668108644925497E-16</v>
      </c>
      <c r="IE189" s="86">
        <f t="shared" si="231"/>
        <v>1.8670897973827129E-18</v>
      </c>
      <c r="IF189" s="86">
        <f t="shared" si="231"/>
        <v>5.6147616254359485E-29</v>
      </c>
      <c r="IG189" s="86">
        <f t="shared" si="231"/>
        <v>2.0084317454634989E-18</v>
      </c>
      <c r="II189" s="86">
        <f t="shared" si="232"/>
        <v>0.50364773497930693</v>
      </c>
      <c r="IJ189" s="86">
        <f t="shared" si="232"/>
        <v>0.43247030928097674</v>
      </c>
      <c r="IK189" s="86">
        <f t="shared" si="232"/>
        <v>0.41411429935499822</v>
      </c>
      <c r="IL189" s="86">
        <f t="shared" si="232"/>
        <v>0.51020566497744468</v>
      </c>
      <c r="IM189" s="86">
        <f t="shared" si="232"/>
        <v>0.50987357179351978</v>
      </c>
      <c r="IN189" s="86">
        <f t="shared" si="232"/>
        <v>0.42849057154529396</v>
      </c>
      <c r="IO189" s="86">
        <f t="shared" si="232"/>
        <v>0.46769273973526049</v>
      </c>
      <c r="IP189" s="86">
        <f t="shared" si="232"/>
        <v>0.26550265864490047</v>
      </c>
      <c r="IQ189" s="86">
        <f t="shared" si="232"/>
        <v>7.0064959420017628E-2</v>
      </c>
      <c r="IR189" s="86">
        <f t="shared" si="232"/>
        <v>9.9126925053521081E-2</v>
      </c>
      <c r="IS189" s="86">
        <f t="shared" si="232"/>
        <v>0.26908114715538423</v>
      </c>
      <c r="IT189" s="86">
        <f t="shared" si="232"/>
        <v>0.47035135333849765</v>
      </c>
      <c r="IU189" s="86">
        <f t="shared" si="232"/>
        <v>0.40571340960155217</v>
      </c>
      <c r="IV189" s="86">
        <f t="shared" si="232"/>
        <v>0.50050922340605075</v>
      </c>
      <c r="IW189" s="86">
        <f t="shared" si="232"/>
        <v>0.46398449584496376</v>
      </c>
      <c r="IY189" s="86">
        <f t="shared" si="233"/>
        <v>0.5036477349794346</v>
      </c>
      <c r="IZ189" s="86">
        <f t="shared" si="233"/>
        <v>0.43247030928097674</v>
      </c>
      <c r="JA189" s="86">
        <f t="shared" si="233"/>
        <v>0.41411429935499822</v>
      </c>
      <c r="JB189" s="86">
        <f t="shared" si="233"/>
        <v>0.51020566497744746</v>
      </c>
      <c r="JC189" s="86">
        <f t="shared" si="233"/>
        <v>0.50987357179351978</v>
      </c>
      <c r="JD189" s="86">
        <f t="shared" si="233"/>
        <v>0.42849057154529396</v>
      </c>
      <c r="JE189" s="86">
        <f t="shared" si="233"/>
        <v>0.46769273973526049</v>
      </c>
      <c r="JF189" s="86">
        <f t="shared" si="233"/>
        <v>0.26550265864490047</v>
      </c>
      <c r="JG189" s="86">
        <f t="shared" si="233"/>
        <v>7.0064959420017628E-2</v>
      </c>
      <c r="JH189" s="86">
        <f t="shared" si="233"/>
        <v>9.9126925053521081E-2</v>
      </c>
      <c r="JI189" s="86">
        <f t="shared" si="233"/>
        <v>0.26908114715538423</v>
      </c>
      <c r="JJ189" s="86">
        <f t="shared" si="233"/>
        <v>0.47035135333849815</v>
      </c>
      <c r="JK189" s="86">
        <f t="shared" si="233"/>
        <v>0.40571340960155217</v>
      </c>
      <c r="JL189" s="86">
        <f t="shared" si="233"/>
        <v>0.50050922340605075</v>
      </c>
      <c r="JM189" s="86">
        <f t="shared" si="233"/>
        <v>0.46398449584496376</v>
      </c>
    </row>
    <row r="190" spans="2:273" x14ac:dyDescent="0.25">
      <c r="B190" s="2">
        <v>163</v>
      </c>
      <c r="C190" s="37">
        <v>42.069000000000003</v>
      </c>
      <c r="D190" s="37">
        <v>42.113</v>
      </c>
      <c r="E190" s="37">
        <v>42.581000000000003</v>
      </c>
      <c r="F190" s="37">
        <v>46.5</v>
      </c>
      <c r="G190" s="37">
        <v>46.354999999999997</v>
      </c>
      <c r="H190" s="37">
        <v>42.246000000000002</v>
      </c>
      <c r="I190" s="37">
        <v>41.573999999999998</v>
      </c>
      <c r="J190" s="37">
        <v>41.344000000000001</v>
      </c>
      <c r="K190" s="37">
        <v>42.442999999999998</v>
      </c>
      <c r="L190" s="37">
        <v>42.066000000000003</v>
      </c>
      <c r="M190" s="37">
        <v>38.360999999999997</v>
      </c>
      <c r="N190" s="37">
        <v>41.786999999999999</v>
      </c>
      <c r="O190" s="37">
        <v>42.344000000000001</v>
      </c>
      <c r="P190" s="37">
        <v>58.442999999999998</v>
      </c>
      <c r="Q190" s="37">
        <v>92.114999999999995</v>
      </c>
      <c r="S190" s="4">
        <f t="shared" si="234"/>
        <v>42.317004813961169</v>
      </c>
      <c r="T190" s="4">
        <f t="shared" si="234"/>
        <v>44.527244793851359</v>
      </c>
      <c r="U190" s="4">
        <f t="shared" si="234"/>
        <v>44.116954486113933</v>
      </c>
      <c r="V190" s="4">
        <f t="shared" si="234"/>
        <v>47.044324354555812</v>
      </c>
      <c r="W190" s="4">
        <f t="shared" si="234"/>
        <v>46.174499329073548</v>
      </c>
      <c r="X190" s="4">
        <f t="shared" si="234"/>
        <v>42.267837100614891</v>
      </c>
      <c r="Y190" s="4">
        <f t="shared" si="234"/>
        <v>41.930264823022959</v>
      </c>
      <c r="Z190" s="4">
        <f t="shared" si="234"/>
        <v>39.15188354835464</v>
      </c>
      <c r="AA190" s="4">
        <f t="shared" si="234"/>
        <v>43.081497314431324</v>
      </c>
      <c r="AB190" s="4">
        <f t="shared" si="234"/>
        <v>41.668039396055043</v>
      </c>
      <c r="AC190" s="4">
        <f t="shared" si="234"/>
        <v>40.026166172506898</v>
      </c>
      <c r="AD190" s="4">
        <f t="shared" si="234"/>
        <v>44.290913488877912</v>
      </c>
      <c r="AE190" s="4">
        <f t="shared" si="234"/>
        <v>44.257031673710863</v>
      </c>
      <c r="AF190" s="4">
        <f t="shared" si="234"/>
        <v>57.35135405339863</v>
      </c>
      <c r="AG190" s="4">
        <f t="shared" si="234"/>
        <v>92.641398731132739</v>
      </c>
      <c r="AI190" s="4">
        <f t="shared" si="235"/>
        <v>-0.2480048139611668</v>
      </c>
      <c r="AJ190" s="4">
        <f t="shared" si="235"/>
        <v>-2.4142447938513598</v>
      </c>
      <c r="AK190" s="4">
        <f t="shared" si="235"/>
        <v>-1.5359544861139298</v>
      </c>
      <c r="AL190" s="4">
        <f t="shared" si="235"/>
        <v>-0.54432435455581185</v>
      </c>
      <c r="AM190" s="4">
        <f t="shared" si="235"/>
        <v>0.18050067092644895</v>
      </c>
      <c r="AN190" s="4">
        <f t="shared" si="235"/>
        <v>-2.1837100614888527E-2</v>
      </c>
      <c r="AO190" s="4">
        <f t="shared" si="235"/>
        <v>-0.35626482302296125</v>
      </c>
      <c r="AP190" s="4">
        <f t="shared" si="235"/>
        <v>2.1921164516453615</v>
      </c>
      <c r="AQ190" s="4">
        <f t="shared" si="235"/>
        <v>-0.6384973144313264</v>
      </c>
      <c r="AR190" s="4">
        <f t="shared" si="235"/>
        <v>0.39796060394495925</v>
      </c>
      <c r="AS190" s="4">
        <f t="shared" si="235"/>
        <v>-1.6651661725069005</v>
      </c>
      <c r="AT190" s="4">
        <f t="shared" si="235"/>
        <v>-2.5039134888779131</v>
      </c>
      <c r="AU190" s="4">
        <f t="shared" si="235"/>
        <v>-1.9130316737108615</v>
      </c>
      <c r="AV190" s="4">
        <f t="shared" si="235"/>
        <v>1.0916459466013677</v>
      </c>
      <c r="AW190" s="4">
        <f t="shared" si="235"/>
        <v>-0.52639873113274405</v>
      </c>
      <c r="AY190" s="2">
        <f t="shared" si="227"/>
        <v>42.317004813961169</v>
      </c>
      <c r="AZ190" s="2">
        <f t="shared" si="227"/>
        <v>42.70775862222763</v>
      </c>
      <c r="BA190" s="2">
        <f t="shared" si="227"/>
        <v>43.361429640588597</v>
      </c>
      <c r="BB190" s="2">
        <f t="shared" si="227"/>
        <v>44.406617598431481</v>
      </c>
      <c r="BC190" s="2">
        <f t="shared" si="227"/>
        <v>42.916500132184936</v>
      </c>
      <c r="BD190" s="2">
        <f t="shared" si="227"/>
        <v>40.439681843118258</v>
      </c>
      <c r="BE190" s="2">
        <f t="shared" si="227"/>
        <v>39.647124078709133</v>
      </c>
      <c r="BF190" s="2">
        <f t="shared" si="227"/>
        <v>38.729489056969861</v>
      </c>
      <c r="BG190" s="2">
        <f t="shared" si="227"/>
        <v>43.070681091845813</v>
      </c>
      <c r="BH190" s="2">
        <f t="shared" si="227"/>
        <v>41.636335317367255</v>
      </c>
      <c r="BI190" s="2">
        <f t="shared" si="227"/>
        <v>39.500014911082999</v>
      </c>
      <c r="BJ190" s="2">
        <f t="shared" si="227"/>
        <v>40.024471262413527</v>
      </c>
      <c r="BK190" s="2">
        <f t="shared" si="227"/>
        <v>41.1277995134215</v>
      </c>
      <c r="BL190" s="2">
        <f t="shared" si="227"/>
        <v>41.251356816839348</v>
      </c>
      <c r="BM190" s="2">
        <f t="shared" si="227"/>
        <v>44.689496766719728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57.058491775382862</v>
      </c>
      <c r="DL190" s="2">
        <f t="shared" si="236"/>
        <v>84.859075757575752</v>
      </c>
      <c r="DM190" s="2">
        <f t="shared" si="236"/>
        <v>135.48193424947144</v>
      </c>
      <c r="DN190" s="2">
        <f t="shared" si="236"/>
        <v>121.59507364341087</v>
      </c>
      <c r="DO190" s="2">
        <f t="shared" si="236"/>
        <v>88.771325581395345</v>
      </c>
      <c r="DP190" s="2">
        <f t="shared" si="236"/>
        <v>97.53941463414634</v>
      </c>
      <c r="DQ190" s="2">
        <f t="shared" si="236"/>
        <v>109.26033630323167</v>
      </c>
      <c r="DR190" s="2">
        <f t="shared" si="236"/>
        <v>108.45922526132404</v>
      </c>
      <c r="DS190" s="2">
        <f t="shared" si="236"/>
        <v>87.477096341463394</v>
      </c>
      <c r="DT190" s="2">
        <f t="shared" si="236"/>
        <v>115.45484210526317</v>
      </c>
      <c r="DU190" s="2">
        <f t="shared" si="236"/>
        <v>90.647697936210136</v>
      </c>
      <c r="DV190" s="2">
        <f t="shared" si="236"/>
        <v>105.57436525943332</v>
      </c>
      <c r="DW190" s="2">
        <f t="shared" si="236"/>
        <v>104.21194714587736</v>
      </c>
      <c r="DX190" s="2">
        <f t="shared" si="236"/>
        <v>72.25865129784188</v>
      </c>
      <c r="DY190" s="2">
        <f t="shared" si="236"/>
        <v>58.034535017421597</v>
      </c>
      <c r="EA190" s="2">
        <f t="shared" si="240"/>
        <v>43.155475604466218</v>
      </c>
      <c r="EB190" s="2">
        <f t="shared" si="240"/>
        <v>43.314312190817844</v>
      </c>
      <c r="EC190" s="2">
        <f t="shared" si="240"/>
        <v>44.247692111246096</v>
      </c>
      <c r="ED190" s="2">
        <f t="shared" si="240"/>
        <v>44.845328224414004</v>
      </c>
      <c r="EE190" s="2">
        <f t="shared" si="240"/>
        <v>42.813764707349094</v>
      </c>
      <c r="EF190" s="2">
        <f t="shared" si="239"/>
        <v>39.147214083663592</v>
      </c>
      <c r="EG190" s="2">
        <f t="shared" si="239"/>
        <v>39.607563086418267</v>
      </c>
      <c r="EH190" s="2">
        <f t="shared" si="239"/>
        <v>37.282650042458037</v>
      </c>
      <c r="EI190" s="2">
        <f t="shared" si="239"/>
        <v>44.169422769534862</v>
      </c>
      <c r="EJ190" s="2">
        <f t="shared" si="239"/>
        <v>42.273995625857609</v>
      </c>
      <c r="EK190" s="2">
        <f t="shared" si="212"/>
        <v>39.275817114983568</v>
      </c>
      <c r="EL190" s="2">
        <f t="shared" si="179"/>
        <v>39.282224893075238</v>
      </c>
      <c r="EM190" s="2">
        <f t="shared" si="179"/>
        <v>40.341340293379133</v>
      </c>
      <c r="EN190" s="2">
        <f t="shared" si="179"/>
        <v>40.932722182964071</v>
      </c>
      <c r="EO190" s="2">
        <f t="shared" si="179"/>
        <v>45.406476161805173</v>
      </c>
      <c r="EQ190" s="2">
        <f t="shared" si="237"/>
        <v>41.644472293189608</v>
      </c>
      <c r="ER190" s="2">
        <f t="shared" si="237"/>
        <v>42.088857896142038</v>
      </c>
      <c r="ES190" s="2">
        <f t="shared" si="237"/>
        <v>42.748574810952206</v>
      </c>
      <c r="ET190" s="2">
        <f t="shared" si="237"/>
        <v>44.030434449376258</v>
      </c>
      <c r="EU190" s="2">
        <f t="shared" si="237"/>
        <v>43.002930534017722</v>
      </c>
      <c r="EV190" s="2">
        <f t="shared" si="237"/>
        <v>41.360923757690905</v>
      </c>
      <c r="EW190" s="2">
        <f t="shared" si="237"/>
        <v>39.674638178698075</v>
      </c>
      <c r="EX190" s="2">
        <f t="shared" si="237"/>
        <v>39.594519170427965</v>
      </c>
      <c r="EY190" s="2">
        <f t="shared" si="237"/>
        <v>42.579944941887945</v>
      </c>
      <c r="EZ190" s="2">
        <f t="shared" si="237"/>
        <v>41.322614018680426</v>
      </c>
      <c r="FA190" s="2">
        <f t="shared" si="237"/>
        <v>39.633845641763834</v>
      </c>
      <c r="FB190" s="2">
        <f t="shared" si="237"/>
        <v>40.573743054262188</v>
      </c>
      <c r="FC190" s="2">
        <f t="shared" si="237"/>
        <v>41.666283330049083</v>
      </c>
      <c r="FD190" s="2">
        <f t="shared" si="237"/>
        <v>41.541379162619066</v>
      </c>
      <c r="FE190" s="2">
        <f t="shared" si="237"/>
        <v>43.900340068324937</v>
      </c>
      <c r="FG190" s="2">
        <f t="shared" si="238"/>
        <v>0.99998473310732017</v>
      </c>
      <c r="FH190" s="2">
        <f t="shared" si="238"/>
        <v>0.99998292632032992</v>
      </c>
      <c r="FI190" s="2">
        <f t="shared" si="238"/>
        <v>0.99998321236940813</v>
      </c>
      <c r="FJ190" s="2">
        <f t="shared" si="238"/>
        <v>0.99998320595551693</v>
      </c>
      <c r="FK190" s="2">
        <f t="shared" si="238"/>
        <v>0.99998196983993615</v>
      </c>
      <c r="FL190" s="2">
        <f t="shared" si="238"/>
        <v>0.9999816933504323</v>
      </c>
      <c r="FM190" s="2">
        <f t="shared" si="238"/>
        <v>0.99998247503192217</v>
      </c>
      <c r="FN190" s="2">
        <f t="shared" si="238"/>
        <v>0.99998141789259476</v>
      </c>
      <c r="FO190" s="2">
        <f t="shared" si="238"/>
        <v>0.99998166062557359</v>
      </c>
      <c r="FP190" s="2">
        <f t="shared" si="238"/>
        <v>0.99997933922840809</v>
      </c>
      <c r="FQ190" s="2">
        <f t="shared" si="238"/>
        <v>0.99997993469979329</v>
      </c>
      <c r="FR190" s="2">
        <f t="shared" si="238"/>
        <v>0.99997988772139168</v>
      </c>
      <c r="FS190" s="2">
        <f t="shared" si="238"/>
        <v>0.99998161150247156</v>
      </c>
      <c r="FT190" s="2">
        <f t="shared" si="238"/>
        <v>0.99997980759572636</v>
      </c>
      <c r="FU190" s="2">
        <f t="shared" si="238"/>
        <v>0.99997991186856294</v>
      </c>
      <c r="FW190" s="2">
        <f t="shared" si="229"/>
        <v>0.55505043576130519</v>
      </c>
      <c r="FX190" s="2">
        <f t="shared" si="229"/>
        <v>0.49554103585395343</v>
      </c>
      <c r="FY190" s="2">
        <f t="shared" si="229"/>
        <v>0.59221121471802185</v>
      </c>
      <c r="FZ190" s="2">
        <f t="shared" si="229"/>
        <v>0.53994714170048752</v>
      </c>
      <c r="GA190" s="2">
        <f t="shared" si="229"/>
        <v>0.53871676746168695</v>
      </c>
      <c r="GB190" s="2">
        <f t="shared" si="229"/>
        <v>0.5833641190862715</v>
      </c>
      <c r="GC190" s="2">
        <f t="shared" si="229"/>
        <v>0.57160308484955002</v>
      </c>
      <c r="GD190" s="2">
        <f t="shared" si="229"/>
        <v>0.62525875113687435</v>
      </c>
      <c r="GE190" s="2">
        <f t="shared" si="229"/>
        <v>0.69175920179899009</v>
      </c>
      <c r="GF190" s="2">
        <f t="shared" si="229"/>
        <v>0.67183586104931403</v>
      </c>
      <c r="GG190" s="2">
        <f t="shared" si="229"/>
        <v>0.62332185062318901</v>
      </c>
      <c r="GH190" s="2">
        <f t="shared" si="229"/>
        <v>0.57367608571665307</v>
      </c>
      <c r="GI190" s="2">
        <f t="shared" si="229"/>
        <v>0.59269320552815508</v>
      </c>
      <c r="GJ190" s="2">
        <f t="shared" si="229"/>
        <v>0.5224651957997728</v>
      </c>
      <c r="GK190" s="2">
        <f t="shared" si="229"/>
        <v>0.47620734427406081</v>
      </c>
      <c r="GM190" s="86">
        <f t="shared" si="230"/>
        <v>7.2884005826078502E-196</v>
      </c>
      <c r="GN190" s="86">
        <f t="shared" si="230"/>
        <v>4.3801138741717731E-252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1.4033760746471693E-288</v>
      </c>
      <c r="GY190" s="86">
        <f t="shared" si="230"/>
        <v>2.9307591683385059E-287</v>
      </c>
      <c r="GZ190" s="86">
        <f t="shared" si="230"/>
        <v>0</v>
      </c>
      <c r="HA190" s="86">
        <f t="shared" si="230"/>
        <v>0</v>
      </c>
      <c r="HC190" s="86">
        <f t="shared" si="181"/>
        <v>5.4396160676483158E-164</v>
      </c>
      <c r="HD190" s="86">
        <f t="shared" si="181"/>
        <v>1.3598726691997829E-271</v>
      </c>
      <c r="HE190" s="86">
        <f t="shared" si="181"/>
        <v>0</v>
      </c>
      <c r="HF190" s="86">
        <f t="shared" si="181"/>
        <v>0</v>
      </c>
      <c r="HG190" s="86">
        <f t="shared" si="181"/>
        <v>2.5852154072745506E-188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7.5633982966231906E-299</v>
      </c>
      <c r="HN190" s="86">
        <f t="shared" si="241"/>
        <v>3.4972695387254795E-298</v>
      </c>
      <c r="HO190" s="86">
        <f t="shared" si="226"/>
        <v>6.6849382347562499E-210</v>
      </c>
      <c r="HP190" s="86">
        <f t="shared" si="226"/>
        <v>1.5317089775554479E-210</v>
      </c>
      <c r="HQ190" s="86">
        <f t="shared" si="226"/>
        <v>2.3521178096231813E-263</v>
      </c>
      <c r="HS190" s="86">
        <f t="shared" si="231"/>
        <v>2.2072745425455164E-14</v>
      </c>
      <c r="HT190" s="86">
        <f t="shared" si="231"/>
        <v>2.7555133740701431E-19</v>
      </c>
      <c r="HU190" s="86">
        <f t="shared" si="231"/>
        <v>7.4591004040431815E-19</v>
      </c>
      <c r="HV190" s="86">
        <f t="shared" si="231"/>
        <v>3.9914351947496497E-16</v>
      </c>
      <c r="HW190" s="86">
        <f t="shared" si="231"/>
        <v>3.966981416501602E-25</v>
      </c>
      <c r="HX190" s="86">
        <f t="shared" si="231"/>
        <v>2.8528946504404398E-21</v>
      </c>
      <c r="HY190" s="86">
        <f t="shared" si="231"/>
        <v>6.704044069912484E-20</v>
      </c>
      <c r="HZ190" s="86">
        <f t="shared" si="231"/>
        <v>6.0977045017797795E-23</v>
      </c>
      <c r="IA190" s="86">
        <f t="shared" si="231"/>
        <v>2.1603257504912776E-25</v>
      </c>
      <c r="IB190" s="86">
        <f t="shared" si="231"/>
        <v>4.731705511705172E-27</v>
      </c>
      <c r="IC190" s="86">
        <f t="shared" si="231"/>
        <v>1.4987060247667024E-23</v>
      </c>
      <c r="ID190" s="86">
        <f t="shared" si="231"/>
        <v>6.7913612652613653E-17</v>
      </c>
      <c r="IE190" s="86">
        <f t="shared" si="231"/>
        <v>1.8294553344866124E-19</v>
      </c>
      <c r="IF190" s="86">
        <f t="shared" si="231"/>
        <v>9.9178281829468996E-31</v>
      </c>
      <c r="IG190" s="86">
        <f t="shared" si="231"/>
        <v>1.3934785502136696E-19</v>
      </c>
      <c r="II190" s="86">
        <f t="shared" si="232"/>
        <v>0.46821943598311455</v>
      </c>
      <c r="IJ190" s="86">
        <f t="shared" si="232"/>
        <v>0.49307895633183457</v>
      </c>
      <c r="IK190" s="86">
        <f t="shared" si="232"/>
        <v>0.33660797984333357</v>
      </c>
      <c r="IL190" s="86">
        <f t="shared" si="232"/>
        <v>0.49223550029432617</v>
      </c>
      <c r="IM190" s="86">
        <f t="shared" si="232"/>
        <v>0.47528955873167</v>
      </c>
      <c r="IN190" s="86">
        <f t="shared" si="232"/>
        <v>0.34724512115905315</v>
      </c>
      <c r="IO190" s="86">
        <f t="shared" si="232"/>
        <v>0.39983493336525017</v>
      </c>
      <c r="IP190" s="86">
        <f t="shared" si="232"/>
        <v>0.18695002550660228</v>
      </c>
      <c r="IQ190" s="86">
        <f t="shared" si="232"/>
        <v>4.118162288719715E-2</v>
      </c>
      <c r="IR190" s="86">
        <f t="shared" si="232"/>
        <v>5.9159272872004363E-2</v>
      </c>
      <c r="IS190" s="86">
        <f t="shared" si="232"/>
        <v>0.18922669913953738</v>
      </c>
      <c r="IT190" s="86">
        <f t="shared" si="232"/>
        <v>0.40841436772036743</v>
      </c>
      <c r="IU190" s="86">
        <f t="shared" si="232"/>
        <v>0.32484665471586766</v>
      </c>
      <c r="IV190" s="86">
        <f t="shared" si="232"/>
        <v>0.46170795627413425</v>
      </c>
      <c r="IW190" s="86">
        <f t="shared" si="232"/>
        <v>0.49888433502645924</v>
      </c>
      <c r="IY190" s="86">
        <f t="shared" si="233"/>
        <v>0.46821943598313664</v>
      </c>
      <c r="IZ190" s="86">
        <f t="shared" si="233"/>
        <v>0.49307895633183457</v>
      </c>
      <c r="JA190" s="86">
        <f t="shared" si="233"/>
        <v>0.33660797984333357</v>
      </c>
      <c r="JB190" s="86">
        <f t="shared" si="233"/>
        <v>0.49223550029432656</v>
      </c>
      <c r="JC190" s="86">
        <f t="shared" si="233"/>
        <v>0.47528955873167</v>
      </c>
      <c r="JD190" s="86">
        <f t="shared" si="233"/>
        <v>0.34724512115905315</v>
      </c>
      <c r="JE190" s="86">
        <f t="shared" si="233"/>
        <v>0.39983493336525017</v>
      </c>
      <c r="JF190" s="86">
        <f t="shared" si="233"/>
        <v>0.18695002550660228</v>
      </c>
      <c r="JG190" s="86">
        <f t="shared" si="233"/>
        <v>4.118162288719715E-2</v>
      </c>
      <c r="JH190" s="86">
        <f t="shared" si="233"/>
        <v>5.9159272872004363E-2</v>
      </c>
      <c r="JI190" s="86">
        <f t="shared" si="233"/>
        <v>0.18922669913953738</v>
      </c>
      <c r="JJ190" s="86">
        <f t="shared" si="233"/>
        <v>0.40841436772036749</v>
      </c>
      <c r="JK190" s="86">
        <f t="shared" si="233"/>
        <v>0.32484665471586766</v>
      </c>
      <c r="JL190" s="86">
        <f t="shared" si="233"/>
        <v>0.46170795627413425</v>
      </c>
      <c r="JM190" s="86">
        <f t="shared" si="233"/>
        <v>0.49888433502645924</v>
      </c>
    </row>
    <row r="191" spans="2:273" x14ac:dyDescent="0.25">
      <c r="B191" s="2">
        <v>164</v>
      </c>
      <c r="C191" s="37">
        <v>40.655000000000001</v>
      </c>
      <c r="D191" s="37">
        <v>45.21</v>
      </c>
      <c r="E191" s="37">
        <v>42.918999999999997</v>
      </c>
      <c r="F191" s="37">
        <v>42.79</v>
      </c>
      <c r="G191" s="37">
        <v>45.628999999999998</v>
      </c>
      <c r="H191" s="37">
        <v>41.639000000000003</v>
      </c>
      <c r="I191" s="37">
        <v>39.917999999999999</v>
      </c>
      <c r="J191" s="37">
        <v>38.770000000000003</v>
      </c>
      <c r="K191" s="37">
        <v>41.82</v>
      </c>
      <c r="L191" s="37">
        <v>39.508000000000003</v>
      </c>
      <c r="M191" s="37">
        <v>37.426000000000002</v>
      </c>
      <c r="N191" s="37">
        <v>41.738</v>
      </c>
      <c r="O191" s="37">
        <v>40.295000000000002</v>
      </c>
      <c r="P191" s="37">
        <v>50.41</v>
      </c>
      <c r="Q191" s="37">
        <v>85.852000000000004</v>
      </c>
      <c r="S191" s="4">
        <f t="shared" si="234"/>
        <v>42.182211381531523</v>
      </c>
      <c r="T191" s="4">
        <f t="shared" si="234"/>
        <v>43.988249116537922</v>
      </c>
      <c r="U191" s="4">
        <f t="shared" si="234"/>
        <v>43.550746147320538</v>
      </c>
      <c r="V191" s="4">
        <f t="shared" si="234"/>
        <v>46.049084955809342</v>
      </c>
      <c r="W191" s="4">
        <f t="shared" si="234"/>
        <v>44.620729411856537</v>
      </c>
      <c r="X191" s="4">
        <f t="shared" si="234"/>
        <v>41.224936141359976</v>
      </c>
      <c r="Y191" s="4">
        <f t="shared" si="234"/>
        <v>40.720201220222528</v>
      </c>
      <c r="Z191" s="4">
        <f t="shared" si="234"/>
        <v>38.777679662508397</v>
      </c>
      <c r="AA191" s="4">
        <f t="shared" si="234"/>
        <v>42.959077489430641</v>
      </c>
      <c r="AB191" s="4">
        <f t="shared" si="234"/>
        <v>41.49724153141895</v>
      </c>
      <c r="AC191" s="4">
        <f t="shared" si="234"/>
        <v>39.547060250116111</v>
      </c>
      <c r="AD191" s="4">
        <f t="shared" si="234"/>
        <v>42.32758095003129</v>
      </c>
      <c r="AE191" s="4">
        <f t="shared" si="234"/>
        <v>42.512120715469337</v>
      </c>
      <c r="AF191" s="4">
        <f t="shared" si="234"/>
        <v>52.364446228171296</v>
      </c>
      <c r="AG191" s="4">
        <f t="shared" si="234"/>
        <v>85.449440026542845</v>
      </c>
      <c r="AI191" s="4">
        <f t="shared" si="235"/>
        <v>-1.5272113815315222</v>
      </c>
      <c r="AJ191" s="4">
        <f t="shared" si="235"/>
        <v>1.2217508834620787</v>
      </c>
      <c r="AK191" s="4">
        <f t="shared" si="235"/>
        <v>-0.63174614732054124</v>
      </c>
      <c r="AL191" s="4">
        <f t="shared" si="235"/>
        <v>-3.2590849558093424</v>
      </c>
      <c r="AM191" s="4">
        <f t="shared" si="235"/>
        <v>1.0082705881434606</v>
      </c>
      <c r="AN191" s="4">
        <f t="shared" si="235"/>
        <v>0.41406385864002715</v>
      </c>
      <c r="AO191" s="4">
        <f t="shared" si="235"/>
        <v>-0.80220122022252838</v>
      </c>
      <c r="AP191" s="4">
        <f t="shared" si="235"/>
        <v>-7.6796625083943582E-3</v>
      </c>
      <c r="AQ191" s="4">
        <f t="shared" si="235"/>
        <v>-1.1390774894306404</v>
      </c>
      <c r="AR191" s="4">
        <f t="shared" si="235"/>
        <v>-1.9892415314189478</v>
      </c>
      <c r="AS191" s="4">
        <f t="shared" si="235"/>
        <v>-2.1210602501161091</v>
      </c>
      <c r="AT191" s="4">
        <f t="shared" si="235"/>
        <v>-0.58958095003129074</v>
      </c>
      <c r="AU191" s="4">
        <f t="shared" si="235"/>
        <v>-2.2171207154693349</v>
      </c>
      <c r="AV191" s="4">
        <f t="shared" si="235"/>
        <v>-1.9544462281712995</v>
      </c>
      <c r="AW191" s="4">
        <f t="shared" si="235"/>
        <v>0.40255997345715855</v>
      </c>
      <c r="AY191" s="2">
        <f t="shared" si="227"/>
        <v>42.182211381531523</v>
      </c>
      <c r="AZ191" s="2">
        <f t="shared" si="227"/>
        <v>42.540362586155297</v>
      </c>
      <c r="BA191" s="2">
        <f t="shared" si="227"/>
        <v>43.175042954654046</v>
      </c>
      <c r="BB191" s="2">
        <f t="shared" si="227"/>
        <v>44.279127366829485</v>
      </c>
      <c r="BC191" s="2">
        <f t="shared" si="227"/>
        <v>42.803316327219321</v>
      </c>
      <c r="BD191" s="2">
        <f t="shared" si="227"/>
        <v>40.349976819603427</v>
      </c>
      <c r="BE191" s="2">
        <f t="shared" si="227"/>
        <v>39.500865982804122</v>
      </c>
      <c r="BF191" s="2">
        <f t="shared" si="227"/>
        <v>38.625339021862494</v>
      </c>
      <c r="BG191" s="2">
        <f t="shared" si="227"/>
        <v>42.956604769797686</v>
      </c>
      <c r="BH191" s="2">
        <f t="shared" si="227"/>
        <v>41.489729716834013</v>
      </c>
      <c r="BI191" s="2">
        <f t="shared" si="227"/>
        <v>39.358623516624789</v>
      </c>
      <c r="BJ191" s="2">
        <f t="shared" si="227"/>
        <v>39.916111944686961</v>
      </c>
      <c r="BK191" s="2">
        <f t="shared" si="227"/>
        <v>41.018610091431917</v>
      </c>
      <c r="BL191" s="2">
        <f t="shared" si="227"/>
        <v>41.124690291100755</v>
      </c>
      <c r="BM191" s="2">
        <f t="shared" si="227"/>
        <v>44.542138376665683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57.061259136212612</v>
      </c>
      <c r="DL191" s="2">
        <f t="shared" si="236"/>
        <v>85.014999999999986</v>
      </c>
      <c r="DM191" s="2">
        <f t="shared" si="236"/>
        <v>135.96695771670187</v>
      </c>
      <c r="DN191" s="2">
        <f t="shared" si="236"/>
        <v>121.97741226215646</v>
      </c>
      <c r="DO191" s="2">
        <f t="shared" si="236"/>
        <v>88.957860465116283</v>
      </c>
      <c r="DP191" s="2">
        <f t="shared" si="236"/>
        <v>97.783060104529625</v>
      </c>
      <c r="DQ191" s="2">
        <f t="shared" si="236"/>
        <v>109.57809755360921</v>
      </c>
      <c r="DR191" s="2">
        <f t="shared" si="236"/>
        <v>108.77809756097561</v>
      </c>
      <c r="DS191" s="2">
        <f t="shared" si="236"/>
        <v>87.665439024390224</v>
      </c>
      <c r="DT191" s="2">
        <f t="shared" si="236"/>
        <v>115.85055465587045</v>
      </c>
      <c r="DU191" s="2">
        <f t="shared" si="236"/>
        <v>90.875523733583492</v>
      </c>
      <c r="DV191" s="2">
        <f t="shared" si="236"/>
        <v>105.89320870810036</v>
      </c>
      <c r="DW191" s="2">
        <f t="shared" si="236"/>
        <v>104.49567351253395</v>
      </c>
      <c r="DX191" s="2">
        <f t="shared" si="236"/>
        <v>72.337670096966747</v>
      </c>
      <c r="DY191" s="2">
        <f t="shared" si="236"/>
        <v>58.046341463414628</v>
      </c>
      <c r="EA191" s="2">
        <f t="shared" si="240"/>
        <v>43.072346630251424</v>
      </c>
      <c r="EB191" s="2">
        <f t="shared" si="240"/>
        <v>43.188807446408433</v>
      </c>
      <c r="EC191" s="2">
        <f t="shared" si="240"/>
        <v>44.112380391790488</v>
      </c>
      <c r="ED191" s="2">
        <f t="shared" si="240"/>
        <v>44.745528737671179</v>
      </c>
      <c r="EE191" s="2">
        <f t="shared" si="240"/>
        <v>42.694441148993462</v>
      </c>
      <c r="EF191" s="2">
        <f t="shared" si="239"/>
        <v>38.983453142496856</v>
      </c>
      <c r="EG191" s="2">
        <f t="shared" si="239"/>
        <v>39.459229345292584</v>
      </c>
      <c r="EH191" s="2">
        <f t="shared" si="239"/>
        <v>37.102095338107503</v>
      </c>
      <c r="EI191" s="2">
        <f t="shared" si="239"/>
        <v>44.107033531423525</v>
      </c>
      <c r="EJ191" s="2">
        <f t="shared" si="239"/>
        <v>42.15913838763764</v>
      </c>
      <c r="EK191" s="2">
        <f t="shared" si="212"/>
        <v>39.122180834894493</v>
      </c>
      <c r="EL191" s="2">
        <f t="shared" si="179"/>
        <v>39.129744208094827</v>
      </c>
      <c r="EM191" s="2">
        <f t="shared" si="179"/>
        <v>40.186053310426843</v>
      </c>
      <c r="EN191" s="2">
        <f t="shared" si="179"/>
        <v>40.785193841014603</v>
      </c>
      <c r="EO191" s="2">
        <f t="shared" si="179"/>
        <v>45.306706315172406</v>
      </c>
      <c r="EQ191" s="2">
        <f t="shared" si="237"/>
        <v>41.531093995623337</v>
      </c>
      <c r="ER191" s="2">
        <f t="shared" si="237"/>
        <v>41.937075040048057</v>
      </c>
      <c r="ES191" s="2">
        <f t="shared" si="237"/>
        <v>42.584106868042028</v>
      </c>
      <c r="ET191" s="2">
        <f t="shared" si="237"/>
        <v>43.914601794141021</v>
      </c>
      <c r="EU191" s="2">
        <f t="shared" si="237"/>
        <v>42.886984431296767</v>
      </c>
      <c r="EV191" s="2">
        <f t="shared" si="237"/>
        <v>41.238446064719483</v>
      </c>
      <c r="EW191" s="2">
        <f t="shared" si="237"/>
        <v>39.527438756211275</v>
      </c>
      <c r="EX191" s="2">
        <f t="shared" si="237"/>
        <v>39.45606937309006</v>
      </c>
      <c r="EY191" s="2">
        <f t="shared" si="237"/>
        <v>42.488065846913237</v>
      </c>
      <c r="EZ191" s="2">
        <f t="shared" si="237"/>
        <v>41.189514595681288</v>
      </c>
      <c r="FA191" s="2">
        <f t="shared" si="237"/>
        <v>39.487466336600065</v>
      </c>
      <c r="FB191" s="2">
        <f t="shared" si="237"/>
        <v>40.447022267210201</v>
      </c>
      <c r="FC191" s="2">
        <f t="shared" si="237"/>
        <v>41.538657429381672</v>
      </c>
      <c r="FD191" s="2">
        <f t="shared" si="237"/>
        <v>41.406622565141816</v>
      </c>
      <c r="FE191" s="2">
        <f t="shared" si="237"/>
        <v>43.77469904324515</v>
      </c>
      <c r="FG191" s="2">
        <f t="shared" si="238"/>
        <v>0.99998607640968884</v>
      </c>
      <c r="FH191" s="2">
        <f t="shared" si="238"/>
        <v>0.99998442859568037</v>
      </c>
      <c r="FI191" s="2">
        <f t="shared" si="238"/>
        <v>0.99998468947631758</v>
      </c>
      <c r="FJ191" s="2">
        <f t="shared" si="238"/>
        <v>0.99998468362676185</v>
      </c>
      <c r="FK191" s="2">
        <f t="shared" si="238"/>
        <v>0.99998355627249913</v>
      </c>
      <c r="FL191" s="2">
        <f t="shared" si="238"/>
        <v>0.99998330411026837</v>
      </c>
      <c r="FM191" s="2">
        <f t="shared" si="238"/>
        <v>0.99998401701450779</v>
      </c>
      <c r="FN191" s="2">
        <f t="shared" si="238"/>
        <v>0.99998305288891942</v>
      </c>
      <c r="FO191" s="2">
        <f t="shared" si="238"/>
        <v>0.99998327426474642</v>
      </c>
      <c r="FP191" s="2">
        <f t="shared" si="238"/>
        <v>0.99998115711810376</v>
      </c>
      <c r="FQ191" s="2">
        <f t="shared" si="238"/>
        <v>0.99998170019640775</v>
      </c>
      <c r="FR191" s="2">
        <f t="shared" si="238"/>
        <v>0.99998165735144484</v>
      </c>
      <c r="FS191" s="2">
        <f t="shared" si="238"/>
        <v>0.99998322946380003</v>
      </c>
      <c r="FT191" s="2">
        <f t="shared" si="238"/>
        <v>0.99998158427571027</v>
      </c>
      <c r="FU191" s="2">
        <f t="shared" si="238"/>
        <v>0.99998167937400451</v>
      </c>
      <c r="FW191" s="2">
        <f t="shared" si="229"/>
        <v>0.57766650619310911</v>
      </c>
      <c r="FX191" s="2">
        <f t="shared" si="229"/>
        <v>0.51855823937313739</v>
      </c>
      <c r="FY191" s="2">
        <f t="shared" si="229"/>
        <v>0.61425115611204328</v>
      </c>
      <c r="FZ191" s="2">
        <f t="shared" si="229"/>
        <v>0.56272610587054872</v>
      </c>
      <c r="GA191" s="2">
        <f t="shared" si="229"/>
        <v>0.56150717839671993</v>
      </c>
      <c r="GB191" s="2">
        <f t="shared" si="229"/>
        <v>0.60556374784827638</v>
      </c>
      <c r="GC191" s="2">
        <f t="shared" si="229"/>
        <v>0.59399323513483848</v>
      </c>
      <c r="GD191" s="2">
        <f t="shared" si="229"/>
        <v>0.64657849235570997</v>
      </c>
      <c r="GE191" s="2">
        <f t="shared" si="229"/>
        <v>0.71104403071046507</v>
      </c>
      <c r="GF191" s="2">
        <f t="shared" si="229"/>
        <v>0.69181185014417668</v>
      </c>
      <c r="GG191" s="2">
        <f t="shared" si="229"/>
        <v>0.64468916674888055</v>
      </c>
      <c r="GH191" s="2">
        <f t="shared" si="229"/>
        <v>0.59603446090474888</v>
      </c>
      <c r="GI191" s="2">
        <f t="shared" si="229"/>
        <v>0.61472404418962978</v>
      </c>
      <c r="GJ191" s="2">
        <f t="shared" si="229"/>
        <v>0.54538095074179715</v>
      </c>
      <c r="GK191" s="2">
        <f t="shared" si="229"/>
        <v>0.4992152130162405</v>
      </c>
      <c r="GM191" s="86">
        <f t="shared" si="230"/>
        <v>7.6965665260677285E-200</v>
      </c>
      <c r="GN191" s="86">
        <f t="shared" si="230"/>
        <v>2.977513652171857E-257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1.8897822214672927E-294</v>
      </c>
      <c r="GY191" s="86">
        <f t="shared" si="230"/>
        <v>4.4939879619223715E-293</v>
      </c>
      <c r="GZ191" s="86">
        <f t="shared" si="230"/>
        <v>0</v>
      </c>
      <c r="HA191" s="86">
        <f t="shared" si="230"/>
        <v>0</v>
      </c>
      <c r="HC191" s="86">
        <f t="shared" si="181"/>
        <v>1.6526641766834859E-168</v>
      </c>
      <c r="HD191" s="86">
        <f t="shared" si="181"/>
        <v>4.4281449937691196E-279</v>
      </c>
      <c r="HE191" s="86">
        <f t="shared" si="181"/>
        <v>0</v>
      </c>
      <c r="HF191" s="86">
        <f t="shared" si="181"/>
        <v>0</v>
      </c>
      <c r="HG191" s="86">
        <f t="shared" si="181"/>
        <v>2.2391855971790825E-193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8.9405951108272046E-307</v>
      </c>
      <c r="HN191" s="86">
        <f t="shared" si="241"/>
        <v>2.5720094905610421E-306</v>
      </c>
      <c r="HO191" s="86">
        <f t="shared" si="226"/>
        <v>1.4476189011915574E-215</v>
      </c>
      <c r="HP191" s="86">
        <f t="shared" si="226"/>
        <v>2.9050665491302819E-216</v>
      </c>
      <c r="HQ191" s="86">
        <f t="shared" si="226"/>
        <v>1.7849088880217768E-270</v>
      </c>
      <c r="HS191" s="86">
        <f t="shared" si="231"/>
        <v>3.6238674987390681E-15</v>
      </c>
      <c r="HT191" s="86">
        <f t="shared" si="231"/>
        <v>2.2131107190314028E-20</v>
      </c>
      <c r="HU191" s="86">
        <f t="shared" si="231"/>
        <v>7.6386452495115573E-20</v>
      </c>
      <c r="HV191" s="86">
        <f t="shared" si="231"/>
        <v>5.3407026046421145E-17</v>
      </c>
      <c r="HW191" s="86">
        <f t="shared" si="231"/>
        <v>1.5424183152662401E-26</v>
      </c>
      <c r="HX191" s="86">
        <f t="shared" si="231"/>
        <v>2.1075530738812656E-22</v>
      </c>
      <c r="HY191" s="86">
        <f t="shared" si="231"/>
        <v>5.8964731718737271E-21</v>
      </c>
      <c r="HZ191" s="86">
        <f t="shared" si="231"/>
        <v>3.938759549456813E-24</v>
      </c>
      <c r="IA191" s="86">
        <f t="shared" si="231"/>
        <v>1.2122522641520779E-26</v>
      </c>
      <c r="IB191" s="86">
        <f t="shared" si="231"/>
        <v>2.1255920349591697E-28</v>
      </c>
      <c r="IC191" s="86">
        <f t="shared" si="231"/>
        <v>9.0495120249532635E-25</v>
      </c>
      <c r="ID191" s="86">
        <f t="shared" si="231"/>
        <v>8.4210402865660057E-18</v>
      </c>
      <c r="IE191" s="86">
        <f t="shared" si="231"/>
        <v>1.678426240908124E-20</v>
      </c>
      <c r="IF191" s="86">
        <f t="shared" si="231"/>
        <v>1.5480423576935794E-32</v>
      </c>
      <c r="IG191" s="86">
        <f t="shared" si="231"/>
        <v>8.8660358574830074E-21</v>
      </c>
      <c r="II191" s="86">
        <f t="shared" si="232"/>
        <v>0.40946648595881252</v>
      </c>
      <c r="IJ191" s="86">
        <f t="shared" si="232"/>
        <v>0.50961456339929823</v>
      </c>
      <c r="IK191" s="86">
        <f t="shared" si="232"/>
        <v>0.25694117542379202</v>
      </c>
      <c r="IL191" s="86">
        <f t="shared" si="232"/>
        <v>0.44308365734416721</v>
      </c>
      <c r="IM191" s="86">
        <f t="shared" si="232"/>
        <v>0.39690246755153158</v>
      </c>
      <c r="IN191" s="86">
        <f t="shared" si="232"/>
        <v>0.26156283437936717</v>
      </c>
      <c r="IO191" s="86">
        <f t="shared" si="232"/>
        <v>0.31796951731358819</v>
      </c>
      <c r="IP191" s="86">
        <f t="shared" si="232"/>
        <v>0.12374996766907721</v>
      </c>
      <c r="IQ191" s="86">
        <f t="shared" si="232"/>
        <v>2.3009038668993342E-2</v>
      </c>
      <c r="IR191" s="86">
        <f t="shared" si="232"/>
        <v>3.3377467727722723E-2</v>
      </c>
      <c r="IS191" s="86">
        <f t="shared" si="232"/>
        <v>0.1249080996830175</v>
      </c>
      <c r="IT191" s="86">
        <f t="shared" si="232"/>
        <v>0.33262079595815625</v>
      </c>
      <c r="IU191" s="86">
        <f t="shared" si="232"/>
        <v>0.24351737022691231</v>
      </c>
      <c r="IV191" s="86">
        <f t="shared" si="232"/>
        <v>0.39384397643736457</v>
      </c>
      <c r="IW191" s="86">
        <f t="shared" si="232"/>
        <v>0.50056511844246854</v>
      </c>
      <c r="IY191" s="86">
        <f t="shared" si="233"/>
        <v>0.40946648595881613</v>
      </c>
      <c r="IZ191" s="86">
        <f t="shared" si="233"/>
        <v>0.50961456339929823</v>
      </c>
      <c r="JA191" s="86">
        <f t="shared" si="233"/>
        <v>0.25694117542379202</v>
      </c>
      <c r="JB191" s="86">
        <f t="shared" si="233"/>
        <v>0.44308365734416727</v>
      </c>
      <c r="JC191" s="86">
        <f t="shared" si="233"/>
        <v>0.39690246755153158</v>
      </c>
      <c r="JD191" s="86">
        <f t="shared" si="233"/>
        <v>0.26156283437936717</v>
      </c>
      <c r="JE191" s="86">
        <f t="shared" si="233"/>
        <v>0.31796951731358819</v>
      </c>
      <c r="JF191" s="86">
        <f t="shared" si="233"/>
        <v>0.12374996766907721</v>
      </c>
      <c r="JG191" s="86">
        <f t="shared" si="233"/>
        <v>2.3009038668993342E-2</v>
      </c>
      <c r="JH191" s="86">
        <f t="shared" si="233"/>
        <v>3.3377467727722723E-2</v>
      </c>
      <c r="JI191" s="86">
        <f t="shared" si="233"/>
        <v>0.1249080996830175</v>
      </c>
      <c r="JJ191" s="86">
        <f t="shared" si="233"/>
        <v>0.33262079595815625</v>
      </c>
      <c r="JK191" s="86">
        <f t="shared" si="233"/>
        <v>0.24351737022691231</v>
      </c>
      <c r="JL191" s="86">
        <f t="shared" si="233"/>
        <v>0.39384397643736457</v>
      </c>
      <c r="JM191" s="86">
        <f t="shared" si="233"/>
        <v>0.50056511844246854</v>
      </c>
    </row>
    <row r="192" spans="2:273" x14ac:dyDescent="0.25">
      <c r="B192" s="2">
        <v>165</v>
      </c>
      <c r="C192" s="37">
        <v>40.207000000000001</v>
      </c>
      <c r="D192" s="37">
        <v>42.628999999999998</v>
      </c>
      <c r="E192" s="37">
        <v>44.854999999999997</v>
      </c>
      <c r="F192" s="37">
        <v>44.887</v>
      </c>
      <c r="G192" s="37">
        <v>42.548000000000002</v>
      </c>
      <c r="H192" s="37">
        <v>41.655999999999999</v>
      </c>
      <c r="I192" s="37">
        <v>40.18</v>
      </c>
      <c r="J192" s="37">
        <v>38.540999999999997</v>
      </c>
      <c r="K192" s="37">
        <v>42.015999999999998</v>
      </c>
      <c r="L192" s="37">
        <v>41.606999999999999</v>
      </c>
      <c r="M192" s="37">
        <v>38.475000000000001</v>
      </c>
      <c r="N192" s="37">
        <v>39.082000000000001</v>
      </c>
      <c r="O192" s="37">
        <v>39.786999999999999</v>
      </c>
      <c r="P192" s="37">
        <v>47.689</v>
      </c>
      <c r="Q192" s="37">
        <v>80.049000000000007</v>
      </c>
      <c r="S192" s="4">
        <f t="shared" si="234"/>
        <v>42.046555651913692</v>
      </c>
      <c r="T192" s="4">
        <f t="shared" si="234"/>
        <v>43.378187383632238</v>
      </c>
      <c r="U192" s="4">
        <f t="shared" si="234"/>
        <v>43.153844455591994</v>
      </c>
      <c r="V192" s="4">
        <f t="shared" si="234"/>
        <v>45.218110493611086</v>
      </c>
      <c r="W192" s="4">
        <f t="shared" si="234"/>
        <v>43.540580233563432</v>
      </c>
      <c r="X192" s="4">
        <f t="shared" si="234"/>
        <v>40.626064681677839</v>
      </c>
      <c r="Y192" s="4">
        <f t="shared" si="234"/>
        <v>39.927805222363048</v>
      </c>
      <c r="Z192" s="4">
        <f t="shared" si="234"/>
        <v>38.569258906557927</v>
      </c>
      <c r="AA192" s="4">
        <f t="shared" si="234"/>
        <v>42.84309701190611</v>
      </c>
      <c r="AB192" s="4">
        <f t="shared" si="234"/>
        <v>41.344611616574191</v>
      </c>
      <c r="AC192" s="4">
        <f t="shared" si="234"/>
        <v>39.275662407575815</v>
      </c>
      <c r="AD192" s="4">
        <f t="shared" si="234"/>
        <v>41.027216466455044</v>
      </c>
      <c r="AE192" s="4">
        <f t="shared" si="234"/>
        <v>41.53761676230252</v>
      </c>
      <c r="AF192" s="4">
        <f t="shared" si="234"/>
        <v>48.091027895906727</v>
      </c>
      <c r="AG192" s="4">
        <f t="shared" si="234"/>
        <v>76.360812315863996</v>
      </c>
      <c r="AI192" s="4">
        <f t="shared" si="235"/>
        <v>-1.8395556519136917</v>
      </c>
      <c r="AJ192" s="4">
        <f t="shared" si="235"/>
        <v>-0.7491873836322398</v>
      </c>
      <c r="AK192" s="4">
        <f t="shared" si="235"/>
        <v>1.7011555444080031</v>
      </c>
      <c r="AL192" s="4">
        <f t="shared" si="235"/>
        <v>-0.33111049361108513</v>
      </c>
      <c r="AM192" s="4">
        <f t="shared" si="235"/>
        <v>-0.99258023356343017</v>
      </c>
      <c r="AN192" s="4">
        <f t="shared" si="235"/>
        <v>1.0299353183221598</v>
      </c>
      <c r="AO192" s="4">
        <f t="shared" si="235"/>
        <v>0.25219477763695153</v>
      </c>
      <c r="AP192" s="4">
        <f t="shared" si="235"/>
        <v>-2.8258906557930175E-2</v>
      </c>
      <c r="AQ192" s="4">
        <f t="shared" si="235"/>
        <v>-0.82709701190611185</v>
      </c>
      <c r="AR192" s="4">
        <f t="shared" si="235"/>
        <v>0.26238838342580806</v>
      </c>
      <c r="AS192" s="4">
        <f t="shared" si="235"/>
        <v>-0.80066240757581397</v>
      </c>
      <c r="AT192" s="4">
        <f t="shared" si="235"/>
        <v>-1.9452164664550438</v>
      </c>
      <c r="AU192" s="4">
        <f t="shared" si="235"/>
        <v>-1.7506167623025206</v>
      </c>
      <c r="AV192" s="4">
        <f t="shared" si="235"/>
        <v>-0.40202789590672694</v>
      </c>
      <c r="AW192" s="4">
        <f t="shared" si="235"/>
        <v>3.6881876841360111</v>
      </c>
      <c r="AY192" s="2">
        <f t="shared" si="227"/>
        <v>42.046555651913692</v>
      </c>
      <c r="AZ192" s="2">
        <f t="shared" si="227"/>
        <v>42.371861891597661</v>
      </c>
      <c r="BA192" s="2">
        <f t="shared" si="227"/>
        <v>42.988095641727575</v>
      </c>
      <c r="BB192" s="2">
        <f t="shared" si="227"/>
        <v>44.151136861252724</v>
      </c>
      <c r="BC192" s="2">
        <f t="shared" si="227"/>
        <v>42.690241729742212</v>
      </c>
      <c r="BD192" s="2">
        <f t="shared" si="227"/>
        <v>40.261130785871579</v>
      </c>
      <c r="BE192" s="2">
        <f t="shared" si="227"/>
        <v>39.354640188209572</v>
      </c>
      <c r="BF192" s="2">
        <f t="shared" si="227"/>
        <v>38.521633088766244</v>
      </c>
      <c r="BG192" s="2">
        <f t="shared" si="227"/>
        <v>42.842607908868885</v>
      </c>
      <c r="BH192" s="2">
        <f t="shared" si="227"/>
        <v>41.343089985728056</v>
      </c>
      <c r="BI192" s="2">
        <f t="shared" si="227"/>
        <v>39.217339772127943</v>
      </c>
      <c r="BJ192" s="2">
        <f t="shared" si="227"/>
        <v>39.808387148440744</v>
      </c>
      <c r="BK192" s="2">
        <f t="shared" si="227"/>
        <v>40.910011804513083</v>
      </c>
      <c r="BL192" s="2">
        <f t="shared" si="227"/>
        <v>40.998492377417421</v>
      </c>
      <c r="BM192" s="2">
        <f t="shared" si="227"/>
        <v>44.39358593104334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57.06402649704237</v>
      </c>
      <c r="DL192" s="2">
        <f t="shared" si="236"/>
        <v>85.170924242424235</v>
      </c>
      <c r="DM192" s="2">
        <f t="shared" si="236"/>
        <v>136.45198118393233</v>
      </c>
      <c r="DN192" s="2">
        <f t="shared" si="236"/>
        <v>122.35975088090206</v>
      </c>
      <c r="DO192" s="2">
        <f t="shared" si="236"/>
        <v>89.144395348837207</v>
      </c>
      <c r="DP192" s="2">
        <f t="shared" si="236"/>
        <v>98.026705574912882</v>
      </c>
      <c r="DQ192" s="2">
        <f t="shared" si="236"/>
        <v>109.89585880398673</v>
      </c>
      <c r="DR192" s="2">
        <f t="shared" si="236"/>
        <v>109.09696986062718</v>
      </c>
      <c r="DS192" s="2">
        <f t="shared" si="236"/>
        <v>87.853781707317054</v>
      </c>
      <c r="DT192" s="2">
        <f t="shared" si="236"/>
        <v>116.24626720647774</v>
      </c>
      <c r="DU192" s="2">
        <f t="shared" si="236"/>
        <v>91.103349530956848</v>
      </c>
      <c r="DV192" s="2">
        <f t="shared" si="236"/>
        <v>106.21205215676741</v>
      </c>
      <c r="DW192" s="2">
        <f t="shared" si="236"/>
        <v>104.77939987919055</v>
      </c>
      <c r="DX192" s="2">
        <f t="shared" si="236"/>
        <v>72.416688896091614</v>
      </c>
      <c r="DY192" s="2">
        <f t="shared" si="236"/>
        <v>58.058147909407658</v>
      </c>
      <c r="EA192" s="2">
        <f t="shared" si="240"/>
        <v>42.989217656036629</v>
      </c>
      <c r="EB192" s="2">
        <f t="shared" si="240"/>
        <v>43.063302701999028</v>
      </c>
      <c r="EC192" s="2">
        <f t="shared" si="240"/>
        <v>43.97706867233488</v>
      </c>
      <c r="ED192" s="2">
        <f t="shared" si="240"/>
        <v>44.645729250928355</v>
      </c>
      <c r="EE192" s="2">
        <f t="shared" si="240"/>
        <v>42.575117590637824</v>
      </c>
      <c r="EF192" s="2">
        <f t="shared" si="239"/>
        <v>38.819692201330128</v>
      </c>
      <c r="EG192" s="2">
        <f t="shared" si="239"/>
        <v>39.310895604166902</v>
      </c>
      <c r="EH192" s="2">
        <f t="shared" si="239"/>
        <v>36.921540633756969</v>
      </c>
      <c r="EI192" s="2">
        <f t="shared" si="239"/>
        <v>44.044644293312189</v>
      </c>
      <c r="EJ192" s="2">
        <f t="shared" si="239"/>
        <v>42.044281149417671</v>
      </c>
      <c r="EK192" s="2">
        <f t="shared" si="212"/>
        <v>38.968544554805419</v>
      </c>
      <c r="EL192" s="2">
        <f t="shared" si="179"/>
        <v>38.977263523114416</v>
      </c>
      <c r="EM192" s="2">
        <f t="shared" si="179"/>
        <v>40.030766327474552</v>
      </c>
      <c r="EN192" s="2">
        <f t="shared" si="179"/>
        <v>40.637665499065136</v>
      </c>
      <c r="EO192" s="2">
        <f t="shared" si="179"/>
        <v>45.206936468539645</v>
      </c>
      <c r="EQ192" s="2">
        <f t="shared" si="237"/>
        <v>41.417715698057066</v>
      </c>
      <c r="ER192" s="2">
        <f t="shared" si="237"/>
        <v>41.785292183954084</v>
      </c>
      <c r="ES192" s="2">
        <f t="shared" si="237"/>
        <v>42.419638925131842</v>
      </c>
      <c r="ET192" s="2">
        <f t="shared" si="237"/>
        <v>43.798769138905769</v>
      </c>
      <c r="EU192" s="2">
        <f t="shared" si="237"/>
        <v>42.771038328575813</v>
      </c>
      <c r="EV192" s="2">
        <f t="shared" si="237"/>
        <v>41.115968371748053</v>
      </c>
      <c r="EW192" s="2">
        <f t="shared" si="237"/>
        <v>39.380239333724475</v>
      </c>
      <c r="EX192" s="2">
        <f t="shared" si="237"/>
        <v>39.317619575752161</v>
      </c>
      <c r="EY192" s="2">
        <f t="shared" si="237"/>
        <v>42.396186751938529</v>
      </c>
      <c r="EZ192" s="2">
        <f t="shared" si="237"/>
        <v>41.056415172682144</v>
      </c>
      <c r="FA192" s="2">
        <f t="shared" si="237"/>
        <v>39.341087031436288</v>
      </c>
      <c r="FB192" s="2">
        <f t="shared" si="237"/>
        <v>40.320301480158214</v>
      </c>
      <c r="FC192" s="2">
        <f t="shared" si="237"/>
        <v>41.411031528714261</v>
      </c>
      <c r="FD192" s="2">
        <f t="shared" si="237"/>
        <v>41.271865967664553</v>
      </c>
      <c r="FE192" s="2">
        <f t="shared" si="237"/>
        <v>43.64905801816537</v>
      </c>
      <c r="FG192" s="2">
        <f t="shared" si="238"/>
        <v>0.99998730151915627</v>
      </c>
      <c r="FH192" s="2">
        <f t="shared" si="238"/>
        <v>0.999985798691019</v>
      </c>
      <c r="FI192" s="2">
        <f t="shared" si="238"/>
        <v>0.99998603661763441</v>
      </c>
      <c r="FJ192" s="2">
        <f t="shared" si="238"/>
        <v>0.99998603128276187</v>
      </c>
      <c r="FK192" s="2">
        <f t="shared" si="238"/>
        <v>0.99998500312058125</v>
      </c>
      <c r="FL192" s="2">
        <f t="shared" si="238"/>
        <v>0.99998477314522294</v>
      </c>
      <c r="FM192" s="2">
        <f t="shared" si="238"/>
        <v>0.99998542332348628</v>
      </c>
      <c r="FN192" s="2">
        <f t="shared" si="238"/>
        <v>0.99998454402795145</v>
      </c>
      <c r="FO192" s="2">
        <f t="shared" si="238"/>
        <v>0.9999847459257033</v>
      </c>
      <c r="FP192" s="2">
        <f t="shared" si="238"/>
        <v>0.99998281505897391</v>
      </c>
      <c r="FQ192" s="2">
        <f t="shared" si="238"/>
        <v>0.99998331035389232</v>
      </c>
      <c r="FR192" s="2">
        <f t="shared" si="238"/>
        <v>0.9999832712786958</v>
      </c>
      <c r="FS192" s="2">
        <f t="shared" si="238"/>
        <v>0.99998470506663417</v>
      </c>
      <c r="FT192" s="2">
        <f t="shared" si="238"/>
        <v>0.99998320463261825</v>
      </c>
      <c r="FU192" s="2">
        <f t="shared" si="238"/>
        <v>0.99998329136357378</v>
      </c>
      <c r="FW192" s="2">
        <f t="shared" si="229"/>
        <v>0.59996153872157432</v>
      </c>
      <c r="FX192" s="2">
        <f t="shared" si="229"/>
        <v>0.54149694699224471</v>
      </c>
      <c r="FY192" s="2">
        <f t="shared" si="229"/>
        <v>0.63583239946991355</v>
      </c>
      <c r="FZ192" s="2">
        <f t="shared" si="229"/>
        <v>0.58524356440531011</v>
      </c>
      <c r="GA192" s="2">
        <f t="shared" si="229"/>
        <v>0.58404100793786939</v>
      </c>
      <c r="GB192" s="2">
        <f t="shared" si="229"/>
        <v>0.6273361481972114</v>
      </c>
      <c r="GC192" s="2">
        <f t="shared" si="229"/>
        <v>0.61599931442843237</v>
      </c>
      <c r="GD192" s="2">
        <f t="shared" si="229"/>
        <v>0.66733064823861732</v>
      </c>
      <c r="GE192" s="2">
        <f t="shared" si="229"/>
        <v>0.72959395197893684</v>
      </c>
      <c r="GF192" s="2">
        <f t="shared" si="229"/>
        <v>0.71109476081500211</v>
      </c>
      <c r="GG192" s="2">
        <f t="shared" si="229"/>
        <v>0.66549486683967507</v>
      </c>
      <c r="GH192" s="2">
        <f t="shared" si="229"/>
        <v>0.61800105420122953</v>
      </c>
      <c r="GI192" s="2">
        <f t="shared" si="229"/>
        <v>0.63629449631419122</v>
      </c>
      <c r="GJ192" s="2">
        <f t="shared" si="229"/>
        <v>0.56810607342339436</v>
      </c>
      <c r="GK192" s="2">
        <f t="shared" si="229"/>
        <v>0.52222640573816792</v>
      </c>
      <c r="GM192" s="86">
        <f t="shared" si="230"/>
        <v>7.407413852387146E-204</v>
      </c>
      <c r="GN192" s="86">
        <f t="shared" si="230"/>
        <v>1.7924075320684152E-262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2.2191062820436865E-300</v>
      </c>
      <c r="GY192" s="86">
        <f t="shared" si="230"/>
        <v>6.0211214546695777E-299</v>
      </c>
      <c r="GZ192" s="86">
        <f t="shared" si="230"/>
        <v>0</v>
      </c>
      <c r="HA192" s="86">
        <f t="shared" si="230"/>
        <v>0</v>
      </c>
      <c r="HC192" s="86">
        <f t="shared" si="181"/>
        <v>4.353327091738987E-173</v>
      </c>
      <c r="HD192" s="86">
        <f t="shared" si="181"/>
        <v>1.1389289885495089E-286</v>
      </c>
      <c r="HE192" s="86">
        <f t="shared" si="181"/>
        <v>0</v>
      </c>
      <c r="HF192" s="86">
        <f t="shared" si="181"/>
        <v>0</v>
      </c>
      <c r="HG192" s="86">
        <f t="shared" si="181"/>
        <v>1.6594054465187963E-198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2.6314631324842834E-221</v>
      </c>
      <c r="HP192" s="86">
        <f t="shared" si="226"/>
        <v>4.6111964724655157E-222</v>
      </c>
      <c r="HQ192" s="86">
        <f t="shared" si="226"/>
        <v>1.0869094388800036E-277</v>
      </c>
      <c r="HS192" s="86">
        <f t="shared" si="231"/>
        <v>5.6491058210387393E-16</v>
      </c>
      <c r="HT192" s="86">
        <f t="shared" si="231"/>
        <v>1.650760222791071E-21</v>
      </c>
      <c r="HU192" s="86">
        <f t="shared" si="231"/>
        <v>7.3523773127029832E-21</v>
      </c>
      <c r="HV192" s="86">
        <f t="shared" si="231"/>
        <v>6.7508329626337116E-18</v>
      </c>
      <c r="HW192" s="86">
        <f t="shared" si="231"/>
        <v>5.4643928532745333E-28</v>
      </c>
      <c r="HX192" s="86">
        <f t="shared" si="231"/>
        <v>1.4496988207856104E-23</v>
      </c>
      <c r="HY192" s="86">
        <f t="shared" si="231"/>
        <v>4.8519083402896648E-22</v>
      </c>
      <c r="HZ192" s="86">
        <f t="shared" si="231"/>
        <v>2.3651849119302643E-25</v>
      </c>
      <c r="IA192" s="86">
        <f t="shared" si="231"/>
        <v>6.3257878575380345E-28</v>
      </c>
      <c r="IB192" s="86">
        <f t="shared" si="231"/>
        <v>8.8240697850853086E-30</v>
      </c>
      <c r="IC192" s="86">
        <f t="shared" si="231"/>
        <v>5.0718156642368299E-26</v>
      </c>
      <c r="ID192" s="86">
        <f t="shared" si="231"/>
        <v>9.8498970278973238E-19</v>
      </c>
      <c r="IE192" s="86">
        <f t="shared" si="231"/>
        <v>1.441748507773621E-21</v>
      </c>
      <c r="IF192" s="86">
        <f t="shared" si="231"/>
        <v>2.1350504845270295E-34</v>
      </c>
      <c r="IG192" s="86">
        <f t="shared" si="231"/>
        <v>5.1727259747425537E-22</v>
      </c>
      <c r="II192" s="86">
        <f t="shared" si="232"/>
        <v>0.33820817793063501</v>
      </c>
      <c r="IJ192" s="86">
        <f t="shared" si="232"/>
        <v>0.47951686221750589</v>
      </c>
      <c r="IK192" s="86">
        <f t="shared" si="232"/>
        <v>0.18519261878143972</v>
      </c>
      <c r="IL192" s="86">
        <f t="shared" si="232"/>
        <v>0.37373961165552499</v>
      </c>
      <c r="IM192" s="86">
        <f t="shared" si="232"/>
        <v>0.29977162235304167</v>
      </c>
      <c r="IN192" s="86">
        <f t="shared" si="232"/>
        <v>0.18437443234219597</v>
      </c>
      <c r="IO192" s="86">
        <f t="shared" si="232"/>
        <v>0.23668383010694</v>
      </c>
      <c r="IP192" s="86">
        <f t="shared" si="232"/>
        <v>7.7395281617584105E-2</v>
      </c>
      <c r="IQ192" s="86">
        <f t="shared" si="232"/>
        <v>1.2229880308580013E-2</v>
      </c>
      <c r="IR192" s="86">
        <f t="shared" si="232"/>
        <v>1.7830747783235762E-2</v>
      </c>
      <c r="IS192" s="86">
        <f t="shared" si="232"/>
        <v>7.780042564265309E-2</v>
      </c>
      <c r="IT192" s="86">
        <f t="shared" si="232"/>
        <v>0.25537568653940368</v>
      </c>
      <c r="IU192" s="86">
        <f t="shared" si="232"/>
        <v>0.1719267574937462</v>
      </c>
      <c r="IV192" s="86">
        <f t="shared" si="232"/>
        <v>0.31037845646872919</v>
      </c>
      <c r="IW192" s="86">
        <f t="shared" si="232"/>
        <v>0.46777379786058759</v>
      </c>
      <c r="IY192" s="86">
        <f t="shared" si="233"/>
        <v>0.33820817793063557</v>
      </c>
      <c r="IZ192" s="86">
        <f t="shared" si="233"/>
        <v>0.47951686221750589</v>
      </c>
      <c r="JA192" s="86">
        <f t="shared" si="233"/>
        <v>0.18519261878143972</v>
      </c>
      <c r="JB192" s="86">
        <f t="shared" si="233"/>
        <v>0.37373961165552499</v>
      </c>
      <c r="JC192" s="86">
        <f t="shared" si="233"/>
        <v>0.29977162235304167</v>
      </c>
      <c r="JD192" s="86">
        <f t="shared" si="233"/>
        <v>0.18437443234219597</v>
      </c>
      <c r="JE192" s="86">
        <f t="shared" si="233"/>
        <v>0.23668383010694</v>
      </c>
      <c r="JF192" s="86">
        <f t="shared" si="233"/>
        <v>7.7395281617584105E-2</v>
      </c>
      <c r="JG192" s="86">
        <f t="shared" si="233"/>
        <v>1.2229880308580013E-2</v>
      </c>
      <c r="JH192" s="86">
        <f t="shared" si="233"/>
        <v>1.7830747783235762E-2</v>
      </c>
      <c r="JI192" s="86">
        <f t="shared" si="233"/>
        <v>7.780042564265309E-2</v>
      </c>
      <c r="JJ192" s="86">
        <f t="shared" si="233"/>
        <v>0.25537568653940368</v>
      </c>
      <c r="JK192" s="86">
        <f t="shared" si="233"/>
        <v>0.1719267574937462</v>
      </c>
      <c r="JL192" s="86">
        <f t="shared" si="233"/>
        <v>0.31037845646872919</v>
      </c>
      <c r="JM192" s="86">
        <f t="shared" si="233"/>
        <v>0.46777379786058759</v>
      </c>
    </row>
    <row r="193" spans="2:273" x14ac:dyDescent="0.25">
      <c r="B193" s="2">
        <v>166</v>
      </c>
      <c r="C193" s="37">
        <v>41.482999999999997</v>
      </c>
      <c r="D193" s="37">
        <v>41.371000000000002</v>
      </c>
      <c r="E193" s="37">
        <v>43.968000000000004</v>
      </c>
      <c r="F193" s="37">
        <v>44.597000000000001</v>
      </c>
      <c r="G193" s="37">
        <v>43.823</v>
      </c>
      <c r="H193" s="37">
        <v>41.41</v>
      </c>
      <c r="I193" s="37">
        <v>41.884999999999998</v>
      </c>
      <c r="J193" s="37">
        <v>36.671999999999997</v>
      </c>
      <c r="K193" s="37">
        <v>39.933999999999997</v>
      </c>
      <c r="L193" s="37">
        <v>41.951000000000001</v>
      </c>
      <c r="M193" s="37">
        <v>37.442999999999998</v>
      </c>
      <c r="N193" s="37">
        <v>41.377000000000002</v>
      </c>
      <c r="O193" s="37">
        <v>40.835999999999999</v>
      </c>
      <c r="P193" s="37">
        <v>45.966999999999999</v>
      </c>
      <c r="Q193" s="37">
        <v>69.41</v>
      </c>
      <c r="S193" s="4">
        <f t="shared" si="234"/>
        <v>41.910203533775217</v>
      </c>
      <c r="T193" s="4">
        <f t="shared" si="234"/>
        <v>42.81182414750905</v>
      </c>
      <c r="U193" s="4">
        <f t="shared" si="234"/>
        <v>42.865551749723245</v>
      </c>
      <c r="V193" s="4">
        <f t="shared" si="234"/>
        <v>44.599822912287166</v>
      </c>
      <c r="W193" s="4">
        <f t="shared" si="234"/>
        <v>42.91016869657463</v>
      </c>
      <c r="X193" s="4">
        <f t="shared" si="234"/>
        <v>40.305387501210106</v>
      </c>
      <c r="Y193" s="4">
        <f t="shared" si="234"/>
        <v>39.445276711429571</v>
      </c>
      <c r="Z193" s="4">
        <f t="shared" si="234"/>
        <v>38.431041734046204</v>
      </c>
      <c r="AA193" s="4">
        <f t="shared" si="234"/>
        <v>42.728893846326152</v>
      </c>
      <c r="AB193" s="4">
        <f t="shared" si="234"/>
        <v>41.19675876033866</v>
      </c>
      <c r="AC193" s="4">
        <f t="shared" si="234"/>
        <v>39.091711683853958</v>
      </c>
      <c r="AD193" s="4">
        <f t="shared" si="234"/>
        <v>40.251433696991938</v>
      </c>
      <c r="AE193" s="4">
        <f t="shared" si="234"/>
        <v>41.033814359933366</v>
      </c>
      <c r="AF193" s="4">
        <f t="shared" si="234"/>
        <v>44.906298251244486</v>
      </c>
      <c r="AG193" s="4">
        <f t="shared" si="234"/>
        <v>67.04795392442864</v>
      </c>
      <c r="AI193" s="4">
        <f t="shared" si="235"/>
        <v>-0.42720353377522002</v>
      </c>
      <c r="AJ193" s="4">
        <f t="shared" si="235"/>
        <v>-1.4408241475090477</v>
      </c>
      <c r="AK193" s="4">
        <f t="shared" si="235"/>
        <v>1.1024482502767583</v>
      </c>
      <c r="AL193" s="4">
        <f t="shared" si="235"/>
        <v>-2.8229122871650247E-3</v>
      </c>
      <c r="AM193" s="4">
        <f t="shared" si="235"/>
        <v>0.91283130342537078</v>
      </c>
      <c r="AN193" s="4">
        <f t="shared" si="235"/>
        <v>1.1046124987898907</v>
      </c>
      <c r="AO193" s="4">
        <f t="shared" si="235"/>
        <v>2.439723288570427</v>
      </c>
      <c r="AP193" s="4">
        <f t="shared" si="235"/>
        <v>-1.7590417340462068</v>
      </c>
      <c r="AQ193" s="4">
        <f t="shared" si="235"/>
        <v>-2.7948938463261541</v>
      </c>
      <c r="AR193" s="4">
        <f t="shared" si="235"/>
        <v>0.75424123966134005</v>
      </c>
      <c r="AS193" s="4">
        <f t="shared" si="235"/>
        <v>-1.6487116838539606</v>
      </c>
      <c r="AT193" s="4">
        <f t="shared" si="235"/>
        <v>1.125566303008064</v>
      </c>
      <c r="AU193" s="4">
        <f t="shared" si="235"/>
        <v>-0.19781435993336771</v>
      </c>
      <c r="AV193" s="4">
        <f t="shared" si="235"/>
        <v>1.0607017487555126</v>
      </c>
      <c r="AW193" s="4">
        <f t="shared" si="235"/>
        <v>2.3620460755713566</v>
      </c>
      <c r="AY193" s="2">
        <f t="shared" si="227"/>
        <v>41.910203533775217</v>
      </c>
      <c r="AZ193" s="2">
        <f t="shared" si="227"/>
        <v>42.202387632081667</v>
      </c>
      <c r="BA193" s="2">
        <f t="shared" si="227"/>
        <v>42.80074480093117</v>
      </c>
      <c r="BB193" s="2">
        <f t="shared" si="227"/>
        <v>44.022734823153556</v>
      </c>
      <c r="BC193" s="2">
        <f t="shared" si="227"/>
        <v>42.577255486865276</v>
      </c>
      <c r="BD193" s="2">
        <f t="shared" si="227"/>
        <v>40.172909808094538</v>
      </c>
      <c r="BE193" s="2">
        <f t="shared" si="227"/>
        <v>39.20843903093936</v>
      </c>
      <c r="BF193" s="2">
        <f t="shared" si="227"/>
        <v>38.418147884525894</v>
      </c>
      <c r="BG193" s="2">
        <f t="shared" si="227"/>
        <v>42.728810189745815</v>
      </c>
      <c r="BH193" s="2">
        <f t="shared" si="227"/>
        <v>41.196495432924962</v>
      </c>
      <c r="BI193" s="2">
        <f t="shared" si="227"/>
        <v>39.076127099496134</v>
      </c>
      <c r="BJ193" s="2">
        <f t="shared" si="227"/>
        <v>39.701156066124632</v>
      </c>
      <c r="BK193" s="2">
        <f t="shared" si="227"/>
        <v>40.801861516959981</v>
      </c>
      <c r="BL193" s="2">
        <f t="shared" si="227"/>
        <v>40.872695597966029</v>
      </c>
      <c r="BM193" s="2">
        <f t="shared" si="227"/>
        <v>44.243993112023354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>
        <f t="shared" si="205"/>
        <v>39.933999999999997</v>
      </c>
      <c r="DD193" s="2">
        <f t="shared" si="206"/>
        <v>41.951000000000001</v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57.066793857872121</v>
      </c>
      <c r="DL193" s="2">
        <f t="shared" si="236"/>
        <v>85.326848484848483</v>
      </c>
      <c r="DM193" s="2">
        <f t="shared" si="236"/>
        <v>136.93700465116277</v>
      </c>
      <c r="DN193" s="2">
        <f t="shared" si="236"/>
        <v>122.74208949964765</v>
      </c>
      <c r="DO193" s="2">
        <f t="shared" si="236"/>
        <v>89.330930232558131</v>
      </c>
      <c r="DP193" s="2">
        <f t="shared" si="236"/>
        <v>98.270351045296167</v>
      </c>
      <c r="DQ193" s="2">
        <f t="shared" si="236"/>
        <v>110.21362005436427</v>
      </c>
      <c r="DR193" s="2">
        <f t="shared" si="236"/>
        <v>109.41584216027874</v>
      </c>
      <c r="DS193" s="2">
        <f t="shared" si="236"/>
        <v>88.042124390243885</v>
      </c>
      <c r="DT193" s="2">
        <f t="shared" si="236"/>
        <v>116.64197975708502</v>
      </c>
      <c r="DU193" s="2">
        <f t="shared" si="236"/>
        <v>91.331175328330204</v>
      </c>
      <c r="DV193" s="2">
        <f t="shared" si="236"/>
        <v>106.53089560543445</v>
      </c>
      <c r="DW193" s="2">
        <f t="shared" si="236"/>
        <v>105.06312624584714</v>
      </c>
      <c r="DX193" s="2">
        <f t="shared" si="236"/>
        <v>72.495707695216481</v>
      </c>
      <c r="DY193" s="2">
        <f t="shared" si="236"/>
        <v>58.069954355400696</v>
      </c>
      <c r="EA193" s="2">
        <f t="shared" si="240"/>
        <v>42.906088681821828</v>
      </c>
      <c r="EB193" s="2">
        <f t="shared" si="240"/>
        <v>42.937797957589623</v>
      </c>
      <c r="EC193" s="2">
        <f t="shared" si="240"/>
        <v>43.84175695287928</v>
      </c>
      <c r="ED193" s="2">
        <f t="shared" si="240"/>
        <v>44.545929764185523</v>
      </c>
      <c r="EE193" s="2">
        <f t="shared" si="240"/>
        <v>42.455794032282185</v>
      </c>
      <c r="EF193" s="2">
        <f t="shared" si="239"/>
        <v>38.655931260163392</v>
      </c>
      <c r="EG193" s="2">
        <f t="shared" si="239"/>
        <v>39.162561863041212</v>
      </c>
      <c r="EH193" s="2">
        <f t="shared" si="239"/>
        <v>36.740985929406435</v>
      </c>
      <c r="EI193" s="2">
        <f t="shared" si="239"/>
        <v>43.982255055200852</v>
      </c>
      <c r="EJ193" s="2">
        <f t="shared" si="239"/>
        <v>41.929423911197702</v>
      </c>
      <c r="EK193" s="2">
        <f t="shared" si="212"/>
        <v>38.814908274716345</v>
      </c>
      <c r="EL193" s="2">
        <f t="shared" si="179"/>
        <v>38.824782838134006</v>
      </c>
      <c r="EM193" s="2">
        <f t="shared" si="179"/>
        <v>39.875479344522262</v>
      </c>
      <c r="EN193" s="2">
        <f t="shared" si="179"/>
        <v>40.490137157115669</v>
      </c>
      <c r="EO193" s="2">
        <f t="shared" si="179"/>
        <v>45.107166621906885</v>
      </c>
      <c r="EQ193" s="2">
        <f t="shared" si="237"/>
        <v>41.304337400490795</v>
      </c>
      <c r="ER193" s="2">
        <f t="shared" si="237"/>
        <v>41.633509327860097</v>
      </c>
      <c r="ES193" s="2">
        <f t="shared" si="237"/>
        <v>42.255170982221664</v>
      </c>
      <c r="ET193" s="2">
        <f t="shared" si="237"/>
        <v>43.682936483670517</v>
      </c>
      <c r="EU193" s="2">
        <f t="shared" si="237"/>
        <v>42.655092225854851</v>
      </c>
      <c r="EV193" s="2">
        <f t="shared" si="237"/>
        <v>40.993490678776631</v>
      </c>
      <c r="EW193" s="2">
        <f t="shared" si="237"/>
        <v>39.233039911237675</v>
      </c>
      <c r="EX193" s="2">
        <f t="shared" si="237"/>
        <v>39.179169778414256</v>
      </c>
      <c r="EY193" s="2">
        <f t="shared" si="237"/>
        <v>42.304307656963829</v>
      </c>
      <c r="EZ193" s="2">
        <f t="shared" si="237"/>
        <v>40.923315749682999</v>
      </c>
      <c r="FA193" s="2">
        <f t="shared" si="237"/>
        <v>39.194707726272512</v>
      </c>
      <c r="FB193" s="2">
        <f t="shared" si="237"/>
        <v>40.193580693106227</v>
      </c>
      <c r="FC193" s="2">
        <f t="shared" si="237"/>
        <v>41.283405628046843</v>
      </c>
      <c r="FD193" s="2">
        <f t="shared" si="237"/>
        <v>41.137109370187304</v>
      </c>
      <c r="FE193" s="2">
        <f t="shared" si="237"/>
        <v>43.523416993085583</v>
      </c>
      <c r="FG193" s="2">
        <f t="shared" si="238"/>
        <v>0.9999884188348872</v>
      </c>
      <c r="FH193" s="2">
        <f t="shared" si="238"/>
        <v>0.9999870482360923</v>
      </c>
      <c r="FI193" s="2">
        <f t="shared" si="238"/>
        <v>0.9999872652282823</v>
      </c>
      <c r="FJ193" s="2">
        <f t="shared" si="238"/>
        <v>0.99998726036280872</v>
      </c>
      <c r="FK193" s="2">
        <f t="shared" si="238"/>
        <v>0.99998632266536558</v>
      </c>
      <c r="FL193" s="2">
        <f t="shared" si="238"/>
        <v>0.99998611292478823</v>
      </c>
      <c r="FM193" s="2">
        <f t="shared" si="238"/>
        <v>0.99998670589596683</v>
      </c>
      <c r="FN193" s="2">
        <f t="shared" si="238"/>
        <v>0.99998590396678888</v>
      </c>
      <c r="FO193" s="2">
        <f t="shared" si="238"/>
        <v>0.9999860881002246</v>
      </c>
      <c r="FP193" s="2">
        <f t="shared" si="238"/>
        <v>0.99998432712381169</v>
      </c>
      <c r="FQ193" s="2">
        <f t="shared" si="238"/>
        <v>0.99998477883949244</v>
      </c>
      <c r="FR193" s="2">
        <f t="shared" si="238"/>
        <v>0.99998474320238484</v>
      </c>
      <c r="FS193" s="2">
        <f t="shared" si="238"/>
        <v>0.99998605083621062</v>
      </c>
      <c r="FT193" s="2">
        <f t="shared" si="238"/>
        <v>0.9999846824202604</v>
      </c>
      <c r="FU193" s="2">
        <f t="shared" si="238"/>
        <v>0.9999847615200651</v>
      </c>
      <c r="FW193" s="2">
        <f t="shared" si="229"/>
        <v>0.62185006943378929</v>
      </c>
      <c r="FX193" s="2">
        <f t="shared" si="229"/>
        <v>0.56426110119143913</v>
      </c>
      <c r="FY193" s="2">
        <f t="shared" si="229"/>
        <v>0.65688069726443943</v>
      </c>
      <c r="FZ193" s="2">
        <f t="shared" si="229"/>
        <v>0.60741044405806355</v>
      </c>
      <c r="GA193" s="2">
        <f t="shared" si="229"/>
        <v>0.60622891504128862</v>
      </c>
      <c r="GB193" s="2">
        <f t="shared" si="229"/>
        <v>0.64860412356890806</v>
      </c>
      <c r="GC193" s="2">
        <f t="shared" si="229"/>
        <v>0.63754046669447917</v>
      </c>
      <c r="GD193" s="2">
        <f t="shared" si="229"/>
        <v>0.68745329791865184</v>
      </c>
      <c r="GE193" s="2">
        <f t="shared" si="229"/>
        <v>0.7473761235059897</v>
      </c>
      <c r="GF193" s="2">
        <f t="shared" si="229"/>
        <v>0.72964266367249142</v>
      </c>
      <c r="GG193" s="2">
        <f t="shared" si="229"/>
        <v>0.68567625672623345</v>
      </c>
      <c r="GH193" s="2">
        <f t="shared" si="229"/>
        <v>0.63949563213524185</v>
      </c>
      <c r="GI193" s="2">
        <f t="shared" si="229"/>
        <v>0.65733047965922542</v>
      </c>
      <c r="GJ193" s="2">
        <f t="shared" si="229"/>
        <v>0.59054807185239333</v>
      </c>
      <c r="GK193" s="2">
        <f t="shared" si="229"/>
        <v>0.54514364351066458</v>
      </c>
      <c r="GM193" s="86">
        <f t="shared" si="230"/>
        <v>6.4974075389596495E-208</v>
      </c>
      <c r="GN193" s="86">
        <f t="shared" si="230"/>
        <v>9.555061886603283E-268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2.272334318645284E-306</v>
      </c>
      <c r="GY193" s="86">
        <f t="shared" si="230"/>
        <v>7.0488086550721262E-305</v>
      </c>
      <c r="GZ193" s="86">
        <f t="shared" si="230"/>
        <v>0</v>
      </c>
      <c r="HA193" s="86">
        <f t="shared" si="230"/>
        <v>0</v>
      </c>
      <c r="HC193" s="86">
        <f t="shared" si="181"/>
        <v>9.9420551666045566E-178</v>
      </c>
      <c r="HD193" s="86">
        <f t="shared" si="181"/>
        <v>2.3137719972495352E-294</v>
      </c>
      <c r="HE193" s="86">
        <f t="shared" si="181"/>
        <v>0</v>
      </c>
      <c r="HF193" s="86">
        <f t="shared" si="181"/>
        <v>0</v>
      </c>
      <c r="HG193" s="86">
        <f t="shared" si="181"/>
        <v>1.0521605323215784E-203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4.0153603687549998E-227</v>
      </c>
      <c r="HP193" s="86">
        <f t="shared" si="226"/>
        <v>6.125574617712705E-228</v>
      </c>
      <c r="HQ193" s="86">
        <f t="shared" si="226"/>
        <v>5.3111551062226655E-285</v>
      </c>
      <c r="HS193" s="86">
        <f t="shared" si="231"/>
        <v>8.361056999530168E-17</v>
      </c>
      <c r="HT193" s="86">
        <f t="shared" si="231"/>
        <v>1.1434736572466961E-22</v>
      </c>
      <c r="HU193" s="86">
        <f t="shared" si="231"/>
        <v>6.6512861330073147E-22</v>
      </c>
      <c r="HV193" s="86">
        <f t="shared" si="231"/>
        <v>8.0610044392170551E-19</v>
      </c>
      <c r="HW193" s="86">
        <f t="shared" si="231"/>
        <v>1.7638492650220573E-29</v>
      </c>
      <c r="HX193" s="86">
        <f t="shared" si="231"/>
        <v>9.2847015547797038E-25</v>
      </c>
      <c r="HY193" s="86">
        <f t="shared" si="231"/>
        <v>3.7349267892087563E-23</v>
      </c>
      <c r="HZ193" s="86">
        <f t="shared" si="231"/>
        <v>1.3202885478596112E-26</v>
      </c>
      <c r="IA193" s="86">
        <f t="shared" si="231"/>
        <v>3.0695290697579686E-29</v>
      </c>
      <c r="IB193" s="86">
        <f t="shared" si="231"/>
        <v>3.3851044703955752E-31</v>
      </c>
      <c r="IC193" s="86">
        <f t="shared" si="231"/>
        <v>2.6382566834072128E-27</v>
      </c>
      <c r="ID193" s="86">
        <f t="shared" si="231"/>
        <v>1.0867718135775384E-19</v>
      </c>
      <c r="IE193" s="86">
        <f t="shared" si="231"/>
        <v>1.1594920450481804E-22</v>
      </c>
      <c r="IF193" s="86">
        <f t="shared" si="231"/>
        <v>2.6017905641280244E-36</v>
      </c>
      <c r="IG193" s="86">
        <f t="shared" si="231"/>
        <v>2.7672417432068726E-23</v>
      </c>
      <c r="II193" s="86">
        <f t="shared" si="232"/>
        <v>0.26497475143419019</v>
      </c>
      <c r="IJ193" s="86">
        <f t="shared" si="232"/>
        <v>0.41310394625056535</v>
      </c>
      <c r="IK193" s="86">
        <f t="shared" si="232"/>
        <v>0.12665638581501018</v>
      </c>
      <c r="IL193" s="86">
        <f t="shared" si="232"/>
        <v>0.29682969931166525</v>
      </c>
      <c r="IM193" s="86">
        <f t="shared" si="232"/>
        <v>0.20686647626297072</v>
      </c>
      <c r="IN193" s="86">
        <f t="shared" si="232"/>
        <v>0.12236177253001072</v>
      </c>
      <c r="IO193" s="86">
        <f t="shared" si="232"/>
        <v>0.16589233179663349</v>
      </c>
      <c r="IP193" s="86">
        <f t="shared" si="232"/>
        <v>4.5893853929757103E-2</v>
      </c>
      <c r="IQ193" s="86">
        <f t="shared" si="232"/>
        <v>6.1849582821263674E-3</v>
      </c>
      <c r="IR193" s="86">
        <f t="shared" si="232"/>
        <v>9.0242413492072834E-3</v>
      </c>
      <c r="IS193" s="86">
        <f t="shared" si="232"/>
        <v>4.5892030198306462E-2</v>
      </c>
      <c r="IT193" s="86">
        <f t="shared" si="232"/>
        <v>0.18576445040475487</v>
      </c>
      <c r="IU193" s="86">
        <f t="shared" si="232"/>
        <v>0.11491523677948501</v>
      </c>
      <c r="IV193" s="86">
        <f t="shared" si="232"/>
        <v>0.22594626636022919</v>
      </c>
      <c r="IW193" s="86">
        <f t="shared" si="232"/>
        <v>0.40662491475147872</v>
      </c>
      <c r="IY193" s="86">
        <f t="shared" si="233"/>
        <v>0.2649747514341903</v>
      </c>
      <c r="IZ193" s="86">
        <f t="shared" si="233"/>
        <v>0.41310394625056535</v>
      </c>
      <c r="JA193" s="86">
        <f t="shared" si="233"/>
        <v>0.12665638581501018</v>
      </c>
      <c r="JB193" s="86">
        <f t="shared" si="233"/>
        <v>0.29682969931166525</v>
      </c>
      <c r="JC193" s="86">
        <f t="shared" si="233"/>
        <v>0.20686647626297072</v>
      </c>
      <c r="JD193" s="86">
        <f t="shared" si="233"/>
        <v>0.12236177253001072</v>
      </c>
      <c r="JE193" s="86">
        <f t="shared" si="233"/>
        <v>0.16589233179663349</v>
      </c>
      <c r="JF193" s="86">
        <f t="shared" si="233"/>
        <v>4.5893853929757103E-2</v>
      </c>
      <c r="JG193" s="86">
        <f t="shared" si="233"/>
        <v>6.1849582821263674E-3</v>
      </c>
      <c r="JH193" s="86">
        <f t="shared" si="233"/>
        <v>9.0242413492072834E-3</v>
      </c>
      <c r="JI193" s="86">
        <f t="shared" si="233"/>
        <v>4.5892030198306462E-2</v>
      </c>
      <c r="JJ193" s="86">
        <f t="shared" si="233"/>
        <v>0.18576445040475487</v>
      </c>
      <c r="JK193" s="86">
        <f t="shared" si="233"/>
        <v>0.11491523677948501</v>
      </c>
      <c r="JL193" s="86">
        <f t="shared" si="233"/>
        <v>0.22594626636022919</v>
      </c>
      <c r="JM193" s="86">
        <f t="shared" si="233"/>
        <v>0.40662491475147872</v>
      </c>
    </row>
    <row r="194" spans="2:273" x14ac:dyDescent="0.25">
      <c r="B194" s="2">
        <v>167</v>
      </c>
      <c r="C194" s="37">
        <v>41.378999999999998</v>
      </c>
      <c r="D194" s="37">
        <v>41.161000000000001</v>
      </c>
      <c r="E194" s="37">
        <v>44.887</v>
      </c>
      <c r="F194" s="37">
        <v>42.323</v>
      </c>
      <c r="G194" s="37">
        <v>45.015999999999998</v>
      </c>
      <c r="H194" s="37">
        <v>42.18</v>
      </c>
      <c r="I194" s="37">
        <v>39.328000000000003</v>
      </c>
      <c r="J194" s="37">
        <v>40.262</v>
      </c>
      <c r="K194" s="37">
        <v>41.524999999999999</v>
      </c>
      <c r="L194" s="37">
        <v>39.835999999999999</v>
      </c>
      <c r="M194" s="37">
        <v>36.360999999999997</v>
      </c>
      <c r="N194" s="37">
        <v>42.082000000000001</v>
      </c>
      <c r="O194" s="37">
        <v>41.131</v>
      </c>
      <c r="P194" s="37">
        <v>43.426000000000002</v>
      </c>
      <c r="Q194" s="37">
        <v>63.951000000000001</v>
      </c>
      <c r="S194" s="4">
        <f t="shared" si="234"/>
        <v>41.773320749620943</v>
      </c>
      <c r="T194" s="4">
        <f t="shared" si="234"/>
        <v>42.353008304767144</v>
      </c>
      <c r="U194" s="4">
        <f t="shared" si="234"/>
        <v>42.635580846151825</v>
      </c>
      <c r="V194" s="4">
        <f t="shared" si="234"/>
        <v>44.173742847975163</v>
      </c>
      <c r="W194" s="4">
        <f t="shared" si="234"/>
        <v>42.573180740128329</v>
      </c>
      <c r="X194" s="4">
        <f t="shared" si="234"/>
        <v>40.12689786550834</v>
      </c>
      <c r="Y194" s="4">
        <f t="shared" si="234"/>
        <v>39.148188545675481</v>
      </c>
      <c r="Z194" s="4">
        <f t="shared" si="234"/>
        <v>38.317692143111493</v>
      </c>
      <c r="AA194" s="4">
        <f t="shared" si="234"/>
        <v>42.615332398976058</v>
      </c>
      <c r="AB194" s="4">
        <f t="shared" si="234"/>
        <v>41.050058065768503</v>
      </c>
      <c r="AC194" s="4">
        <f t="shared" si="234"/>
        <v>38.938542859992282</v>
      </c>
      <c r="AD194" s="4">
        <f t="shared" si="234"/>
        <v>39.815993691860285</v>
      </c>
      <c r="AE194" s="4">
        <f t="shared" si="234"/>
        <v>40.769345027622848</v>
      </c>
      <c r="AF194" s="4">
        <f t="shared" si="234"/>
        <v>42.809634010394369</v>
      </c>
      <c r="AG194" s="4">
        <f t="shared" si="234"/>
        <v>58.898884337816618</v>
      </c>
      <c r="AI194" s="4">
        <f t="shared" si="235"/>
        <v>-0.39432074962094532</v>
      </c>
      <c r="AJ194" s="4">
        <f t="shared" si="235"/>
        <v>-1.1920083047671426</v>
      </c>
      <c r="AK194" s="4">
        <f t="shared" si="235"/>
        <v>2.2514191538481754</v>
      </c>
      <c r="AL194" s="4">
        <f t="shared" si="235"/>
        <v>-1.8507428479751624</v>
      </c>
      <c r="AM194" s="4">
        <f t="shared" si="235"/>
        <v>2.4428192598716691</v>
      </c>
      <c r="AN194" s="4">
        <f t="shared" si="235"/>
        <v>2.0531021344916596</v>
      </c>
      <c r="AO194" s="4">
        <f t="shared" si="235"/>
        <v>0.17981145432452195</v>
      </c>
      <c r="AP194" s="4">
        <f t="shared" si="235"/>
        <v>1.944307856888507</v>
      </c>
      <c r="AQ194" s="4">
        <f t="shared" si="235"/>
        <v>-1.0903323989760594</v>
      </c>
      <c r="AR194" s="4">
        <f t="shared" si="235"/>
        <v>-1.2140580657685049</v>
      </c>
      <c r="AS194" s="4">
        <f t="shared" si="235"/>
        <v>-2.5775428599922847</v>
      </c>
      <c r="AT194" s="4">
        <f t="shared" si="235"/>
        <v>2.2660063081397155</v>
      </c>
      <c r="AU194" s="4">
        <f t="shared" si="235"/>
        <v>0.36165497237715272</v>
      </c>
      <c r="AV194" s="4">
        <f t="shared" si="235"/>
        <v>0.61636598960563305</v>
      </c>
      <c r="AW194" s="4">
        <f t="shared" si="235"/>
        <v>5.0521156621833825</v>
      </c>
      <c r="AY194" s="2">
        <f t="shared" si="227"/>
        <v>41.773320749620943</v>
      </c>
      <c r="AZ194" s="2">
        <f t="shared" si="227"/>
        <v>42.032077146374988</v>
      </c>
      <c r="BA194" s="2">
        <f t="shared" si="227"/>
        <v>42.613143313871433</v>
      </c>
      <c r="BB194" s="2">
        <f t="shared" si="227"/>
        <v>43.894010784579706</v>
      </c>
      <c r="BC194" s="2">
        <f t="shared" si="227"/>
        <v>42.46433670886826</v>
      </c>
      <c r="BD194" s="2">
        <f t="shared" si="227"/>
        <v>40.085085556079861</v>
      </c>
      <c r="BE194" s="2">
        <f t="shared" si="227"/>
        <v>39.062255050173626</v>
      </c>
      <c r="BF194" s="2">
        <f t="shared" si="227"/>
        <v>38.31467162792751</v>
      </c>
      <c r="BG194" s="2">
        <f t="shared" si="227"/>
        <v>42.615320032192457</v>
      </c>
      <c r="BH194" s="2">
        <f t="shared" si="227"/>
        <v>41.050019157859779</v>
      </c>
      <c r="BI194" s="2">
        <f t="shared" si="227"/>
        <v>38.93495055771556</v>
      </c>
      <c r="BJ194" s="2">
        <f t="shared" si="227"/>
        <v>39.59427987318044</v>
      </c>
      <c r="BK194" s="2">
        <f t="shared" si="227"/>
        <v>40.694019469197457</v>
      </c>
      <c r="BL194" s="2">
        <f t="shared" si="227"/>
        <v>40.747230843689039</v>
      </c>
      <c r="BM194" s="2">
        <f t="shared" si="227"/>
        <v>44.09352113173945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>
        <f t="shared" si="205"/>
        <v>41.524999999999999</v>
      </c>
      <c r="DD194" s="2">
        <f t="shared" si="206"/>
        <v>39.835999999999999</v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57.069561218701878</v>
      </c>
      <c r="DL194" s="2">
        <f t="shared" si="236"/>
        <v>85.482772727272717</v>
      </c>
      <c r="DM194" s="2">
        <f t="shared" si="236"/>
        <v>137.4220281183932</v>
      </c>
      <c r="DN194" s="2">
        <f t="shared" si="236"/>
        <v>123.12442811839324</v>
      </c>
      <c r="DO194" s="2">
        <f t="shared" si="236"/>
        <v>89.51746511627907</v>
      </c>
      <c r="DP194" s="2">
        <f t="shared" si="236"/>
        <v>98.513996515679437</v>
      </c>
      <c r="DQ194" s="2">
        <f t="shared" si="236"/>
        <v>110.53138130474179</v>
      </c>
      <c r="DR194" s="2">
        <f t="shared" si="236"/>
        <v>109.7347144599303</v>
      </c>
      <c r="DS194" s="2">
        <f t="shared" si="236"/>
        <v>88.230467073170701</v>
      </c>
      <c r="DT194" s="2">
        <f t="shared" si="236"/>
        <v>117.03769230769231</v>
      </c>
      <c r="DU194" s="2">
        <f t="shared" si="236"/>
        <v>91.559001125703574</v>
      </c>
      <c r="DV194" s="2">
        <f t="shared" si="236"/>
        <v>106.84973905410149</v>
      </c>
      <c r="DW194" s="2">
        <f t="shared" si="236"/>
        <v>105.34685261250374</v>
      </c>
      <c r="DX194" s="2">
        <f t="shared" si="236"/>
        <v>72.574726494341348</v>
      </c>
      <c r="DY194" s="2">
        <f t="shared" si="236"/>
        <v>58.081760801393727</v>
      </c>
      <c r="EA194" s="2">
        <f t="shared" si="240"/>
        <v>42.822959707607033</v>
      </c>
      <c r="EB194" s="2">
        <f t="shared" si="240"/>
        <v>42.812293213180212</v>
      </c>
      <c r="EC194" s="2">
        <f t="shared" si="240"/>
        <v>43.706445233423679</v>
      </c>
      <c r="ED194" s="2">
        <f t="shared" si="240"/>
        <v>44.446130277442691</v>
      </c>
      <c r="EE194" s="2">
        <f t="shared" si="240"/>
        <v>42.336470473926553</v>
      </c>
      <c r="EF194" s="2">
        <f t="shared" si="239"/>
        <v>38.492170318996656</v>
      </c>
      <c r="EG194" s="2">
        <f t="shared" si="239"/>
        <v>39.014228121915522</v>
      </c>
      <c r="EH194" s="2">
        <f t="shared" si="239"/>
        <v>36.560431225055908</v>
      </c>
      <c r="EI194" s="2">
        <f t="shared" si="239"/>
        <v>43.919865817089516</v>
      </c>
      <c r="EJ194" s="2">
        <f t="shared" si="239"/>
        <v>41.814566672977726</v>
      </c>
      <c r="EK194" s="2">
        <f t="shared" si="212"/>
        <v>38.66127199462727</v>
      </c>
      <c r="EL194" s="2">
        <f t="shared" si="179"/>
        <v>38.672302153153595</v>
      </c>
      <c r="EM194" s="2">
        <f t="shared" si="179"/>
        <v>39.720192361569964</v>
      </c>
      <c r="EN194" s="2">
        <f t="shared" si="179"/>
        <v>40.342608815166201</v>
      </c>
      <c r="EO194" s="2">
        <f t="shared" si="179"/>
        <v>45.007396775274117</v>
      </c>
      <c r="EQ194" s="2">
        <f t="shared" si="237"/>
        <v>41.190959102924523</v>
      </c>
      <c r="ER194" s="2">
        <f t="shared" si="237"/>
        <v>41.481726471766123</v>
      </c>
      <c r="ES194" s="2">
        <f t="shared" si="237"/>
        <v>42.090703039311478</v>
      </c>
      <c r="ET194" s="2">
        <f t="shared" si="237"/>
        <v>43.567103828435279</v>
      </c>
      <c r="EU194" s="2">
        <f t="shared" si="237"/>
        <v>42.539146123133897</v>
      </c>
      <c r="EV194" s="2">
        <f t="shared" si="237"/>
        <v>40.871012985805208</v>
      </c>
      <c r="EW194" s="2">
        <f t="shared" si="237"/>
        <v>39.085840488750875</v>
      </c>
      <c r="EX194" s="2">
        <f t="shared" si="237"/>
        <v>39.04071998107635</v>
      </c>
      <c r="EY194" s="2">
        <f t="shared" si="237"/>
        <v>42.212428561989114</v>
      </c>
      <c r="EZ194" s="2">
        <f t="shared" si="237"/>
        <v>40.790216326683861</v>
      </c>
      <c r="FA194" s="2">
        <f t="shared" si="237"/>
        <v>39.048328421108742</v>
      </c>
      <c r="FB194" s="2">
        <f t="shared" si="237"/>
        <v>40.066859906054248</v>
      </c>
      <c r="FC194" s="2">
        <f t="shared" si="237"/>
        <v>41.155779727379425</v>
      </c>
      <c r="FD194" s="2">
        <f t="shared" si="237"/>
        <v>41.002352772710047</v>
      </c>
      <c r="FE194" s="2">
        <f t="shared" si="237"/>
        <v>43.397775968005803</v>
      </c>
      <c r="FG194" s="2">
        <f t="shared" si="238"/>
        <v>0.99998943784112171</v>
      </c>
      <c r="FH194" s="2">
        <f t="shared" si="238"/>
        <v>0.99998818783746612</v>
      </c>
      <c r="FI194" s="2">
        <f t="shared" si="238"/>
        <v>0.99998838573714266</v>
      </c>
      <c r="FJ194" s="2">
        <f t="shared" si="238"/>
        <v>0.99998838129976808</v>
      </c>
      <c r="FK194" s="2">
        <f t="shared" si="238"/>
        <v>0.99998752610754804</v>
      </c>
      <c r="FL194" s="2">
        <f t="shared" si="238"/>
        <v>0.99998733482140412</v>
      </c>
      <c r="FM194" s="2">
        <f t="shared" si="238"/>
        <v>0.99998787561883984</v>
      </c>
      <c r="FN194" s="2">
        <f t="shared" si="238"/>
        <v>0.99998714424897461</v>
      </c>
      <c r="FO194" s="2">
        <f t="shared" si="238"/>
        <v>0.99998731218107773</v>
      </c>
      <c r="FP194" s="2">
        <f t="shared" si="238"/>
        <v>0.99998570614732052</v>
      </c>
      <c r="FQ194" s="2">
        <f t="shared" si="238"/>
        <v>0.9999861181180375</v>
      </c>
      <c r="FR194" s="2">
        <f t="shared" si="238"/>
        <v>0.99998608561652191</v>
      </c>
      <c r="FS194" s="2">
        <f t="shared" si="238"/>
        <v>0.99998727819580968</v>
      </c>
      <c r="FT194" s="2">
        <f t="shared" si="238"/>
        <v>0.99998603018241661</v>
      </c>
      <c r="FU194" s="2">
        <f t="shared" si="238"/>
        <v>0.99998610232248974</v>
      </c>
      <c r="FW194" s="2">
        <f t="shared" si="229"/>
        <v>0.64325309061938385</v>
      </c>
      <c r="FX194" s="2">
        <f t="shared" si="229"/>
        <v>0.58675756213094377</v>
      </c>
      <c r="FY194" s="2">
        <f t="shared" si="229"/>
        <v>0.67732981223965227</v>
      </c>
      <c r="FZ194" s="2">
        <f t="shared" si="229"/>
        <v>0.62914333584027582</v>
      </c>
      <c r="GA194" s="2">
        <f t="shared" si="229"/>
        <v>0.62798715477928091</v>
      </c>
      <c r="GB194" s="2">
        <f t="shared" si="229"/>
        <v>0.66929817265754787</v>
      </c>
      <c r="GC194" s="2">
        <f t="shared" si="229"/>
        <v>0.65854305781924061</v>
      </c>
      <c r="GD194" s="2">
        <f t="shared" si="229"/>
        <v>0.70689337612367165</v>
      </c>
      <c r="GE194" s="2">
        <f t="shared" si="229"/>
        <v>0.76436658851361217</v>
      </c>
      <c r="GF194" s="2">
        <f t="shared" si="229"/>
        <v>0.74742274082681215</v>
      </c>
      <c r="GG194" s="2">
        <f t="shared" si="229"/>
        <v>0.70517946320540537</v>
      </c>
      <c r="GH194" s="2">
        <f t="shared" si="229"/>
        <v>0.6604452709896983</v>
      </c>
      <c r="GI194" s="2">
        <f t="shared" si="229"/>
        <v>0.67776593837428334</v>
      </c>
      <c r="GJ194" s="2">
        <f t="shared" si="229"/>
        <v>0.61261910336128089</v>
      </c>
      <c r="GK194" s="2">
        <f t="shared" si="229"/>
        <v>0.56787122948590341</v>
      </c>
      <c r="GM194" s="86">
        <f t="shared" si="230"/>
        <v>5.1941761956356704E-212</v>
      </c>
      <c r="GN194" s="86">
        <f t="shared" si="230"/>
        <v>4.510691509951315E-273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1.9685532483192992E-182</v>
      </c>
      <c r="HD194" s="86">
        <f t="shared" si="181"/>
        <v>3.7127142965457939E-302</v>
      </c>
      <c r="HE194" s="86">
        <f t="shared" si="181"/>
        <v>0</v>
      </c>
      <c r="HF194" s="86">
        <f t="shared" si="181"/>
        <v>0</v>
      </c>
      <c r="HG194" s="86">
        <f t="shared" si="181"/>
        <v>5.7079041166847851E-209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5.1432073338598347E-233</v>
      </c>
      <c r="HP194" s="86">
        <f t="shared" si="226"/>
        <v>6.8101039443248472E-234</v>
      </c>
      <c r="HQ194" s="86">
        <f t="shared" si="226"/>
        <v>2.0825766413810086E-292</v>
      </c>
      <c r="HS194" s="86">
        <f t="shared" si="231"/>
        <v>1.1748992791712257E-17</v>
      </c>
      <c r="HT194" s="86">
        <f t="shared" si="231"/>
        <v>7.3554995441107388E-24</v>
      </c>
      <c r="HU194" s="86">
        <f t="shared" si="231"/>
        <v>5.6550415167510419E-23</v>
      </c>
      <c r="HV194" s="86">
        <f t="shared" si="231"/>
        <v>9.0923929283473254E-20</v>
      </c>
      <c r="HW194" s="86">
        <f t="shared" si="231"/>
        <v>5.1873347152735647E-31</v>
      </c>
      <c r="HX194" s="86">
        <f t="shared" si="231"/>
        <v>5.5364903770453646E-26</v>
      </c>
      <c r="HY194" s="86">
        <f t="shared" si="231"/>
        <v>2.689592044333811E-24</v>
      </c>
      <c r="HZ194" s="86">
        <f t="shared" si="231"/>
        <v>6.851053261506837E-28</v>
      </c>
      <c r="IA194" s="86">
        <f t="shared" si="231"/>
        <v>1.385009868727455E-30</v>
      </c>
      <c r="IB194" s="86">
        <f t="shared" si="231"/>
        <v>1.199989684942444E-32</v>
      </c>
      <c r="IC194" s="86">
        <f t="shared" si="231"/>
        <v>1.2737160562899451E-28</v>
      </c>
      <c r="ID194" s="86">
        <f t="shared" si="231"/>
        <v>1.1310209550003019E-20</v>
      </c>
      <c r="IE194" s="86">
        <f t="shared" si="231"/>
        <v>8.7301639938328811E-24</v>
      </c>
      <c r="IF194" s="86">
        <f t="shared" si="231"/>
        <v>2.8012819248046989E-38</v>
      </c>
      <c r="IG194" s="86">
        <f t="shared" si="231"/>
        <v>1.3573475542245056E-24</v>
      </c>
      <c r="II194" s="86">
        <f t="shared" si="232"/>
        <v>0.19774952656698205</v>
      </c>
      <c r="IJ194" s="86">
        <f t="shared" si="232"/>
        <v>0.32803653726588178</v>
      </c>
      <c r="IK194" s="86">
        <f t="shared" si="232"/>
        <v>8.2522093301674371E-2</v>
      </c>
      <c r="IL194" s="86">
        <f t="shared" si="232"/>
        <v>0.22306751717462794</v>
      </c>
      <c r="IM194" s="86">
        <f t="shared" si="232"/>
        <v>0.1316742556703358</v>
      </c>
      <c r="IN194" s="86">
        <f t="shared" si="232"/>
        <v>7.6826360090402016E-2</v>
      </c>
      <c r="IO194" s="86">
        <f t="shared" si="232"/>
        <v>0.11005700643284853</v>
      </c>
      <c r="IP194" s="86">
        <f t="shared" si="232"/>
        <v>2.5855896440466021E-2</v>
      </c>
      <c r="IQ194" s="86">
        <f t="shared" si="232"/>
        <v>2.9755313263868139E-3</v>
      </c>
      <c r="IR194" s="86">
        <f t="shared" si="232"/>
        <v>4.3267767136496698E-3</v>
      </c>
      <c r="IS194" s="86">
        <f t="shared" si="232"/>
        <v>2.5691121891081681E-2</v>
      </c>
      <c r="IT194" s="86">
        <f t="shared" si="232"/>
        <v>0.12860269873147581</v>
      </c>
      <c r="IU194" s="86">
        <f t="shared" si="232"/>
        <v>7.3014096770467524E-2</v>
      </c>
      <c r="IV194" s="86">
        <f t="shared" si="232"/>
        <v>0.15201041040095262</v>
      </c>
      <c r="IW194" s="86">
        <f t="shared" si="232"/>
        <v>0.32863377729648585</v>
      </c>
      <c r="IY194" s="86">
        <f t="shared" si="233"/>
        <v>0.19774952656698205</v>
      </c>
      <c r="IZ194" s="86">
        <f t="shared" si="233"/>
        <v>0.32803653726588178</v>
      </c>
      <c r="JA194" s="86">
        <f t="shared" si="233"/>
        <v>8.2522093301674371E-2</v>
      </c>
      <c r="JB194" s="86">
        <f t="shared" si="233"/>
        <v>0.22306751717462794</v>
      </c>
      <c r="JC194" s="86">
        <f t="shared" si="233"/>
        <v>0.1316742556703358</v>
      </c>
      <c r="JD194" s="86">
        <f t="shared" si="233"/>
        <v>7.6826360090402016E-2</v>
      </c>
      <c r="JE194" s="86">
        <f t="shared" si="233"/>
        <v>0.11005700643284853</v>
      </c>
      <c r="JF194" s="86">
        <f t="shared" si="233"/>
        <v>2.5855896440466021E-2</v>
      </c>
      <c r="JG194" s="86">
        <f t="shared" si="233"/>
        <v>2.9755313263868139E-3</v>
      </c>
      <c r="JH194" s="86">
        <f t="shared" si="233"/>
        <v>4.3267767136496698E-3</v>
      </c>
      <c r="JI194" s="86">
        <f t="shared" si="233"/>
        <v>2.5691121891081681E-2</v>
      </c>
      <c r="JJ194" s="86">
        <f t="shared" si="233"/>
        <v>0.12860269873147581</v>
      </c>
      <c r="JK194" s="86">
        <f t="shared" si="233"/>
        <v>7.3014096770467524E-2</v>
      </c>
      <c r="JL194" s="86">
        <f t="shared" si="233"/>
        <v>0.15201041040095262</v>
      </c>
      <c r="JM194" s="86">
        <f t="shared" si="233"/>
        <v>0.32863377729648585</v>
      </c>
    </row>
    <row r="195" spans="2:273" x14ac:dyDescent="0.25">
      <c r="B195" s="2">
        <v>168</v>
      </c>
      <c r="C195" s="37">
        <v>38.137999999999998</v>
      </c>
      <c r="D195" s="37">
        <v>41.854999999999997</v>
      </c>
      <c r="E195" s="37">
        <v>44.225999999999999</v>
      </c>
      <c r="F195" s="37">
        <v>42.645000000000003</v>
      </c>
      <c r="G195" s="37">
        <v>41.161000000000001</v>
      </c>
      <c r="H195" s="37">
        <v>40.917999999999999</v>
      </c>
      <c r="I195" s="37">
        <v>37.639000000000003</v>
      </c>
      <c r="J195" s="37">
        <v>37.606999999999999</v>
      </c>
      <c r="K195" s="37">
        <v>41.671999999999997</v>
      </c>
      <c r="L195" s="37">
        <v>39.213000000000001</v>
      </c>
      <c r="M195" s="37">
        <v>38.82</v>
      </c>
      <c r="N195" s="37">
        <v>40.279000000000003</v>
      </c>
      <c r="O195" s="37">
        <v>40.393000000000001</v>
      </c>
      <c r="P195" s="37">
        <v>40.066000000000003</v>
      </c>
      <c r="Q195" s="37">
        <v>53.786999999999999</v>
      </c>
      <c r="S195" s="4">
        <f t="shared" si="234"/>
        <v>41.636070167435605</v>
      </c>
      <c r="T195" s="4">
        <f t="shared" si="234"/>
        <v>42.007769020149127</v>
      </c>
      <c r="U195" s="4">
        <f t="shared" si="234"/>
        <v>42.432311177912077</v>
      </c>
      <c r="V195" s="4">
        <f t="shared" si="234"/>
        <v>43.886457105411864</v>
      </c>
      <c r="W195" s="4">
        <f t="shared" si="234"/>
        <v>42.381132800503352</v>
      </c>
      <c r="X195" s="4">
        <f t="shared" si="234"/>
        <v>40.008901603577307</v>
      </c>
      <c r="Y195" s="4">
        <f t="shared" si="234"/>
        <v>38.943434253877193</v>
      </c>
      <c r="Z195" s="4">
        <f t="shared" si="234"/>
        <v>38.211618466519781</v>
      </c>
      <c r="AA195" s="4">
        <f t="shared" si="234"/>
        <v>42.502235558254917</v>
      </c>
      <c r="AB195" s="4">
        <f t="shared" si="234"/>
        <v>40.903732356823866</v>
      </c>
      <c r="AC195" s="4">
        <f t="shared" si="234"/>
        <v>38.79449103530321</v>
      </c>
      <c r="AD195" s="4">
        <f t="shared" si="234"/>
        <v>39.56728078793229</v>
      </c>
      <c r="AE195" s="4">
        <f t="shared" si="234"/>
        <v>40.607827870108075</v>
      </c>
      <c r="AF195" s="4">
        <f t="shared" si="234"/>
        <v>41.568184067754665</v>
      </c>
      <c r="AG195" s="4">
        <f t="shared" si="234"/>
        <v>52.668584745923368</v>
      </c>
      <c r="AI195" s="4">
        <f t="shared" si="235"/>
        <v>-3.4980701674356069</v>
      </c>
      <c r="AJ195" s="4">
        <f t="shared" si="235"/>
        <v>-0.15276902014912963</v>
      </c>
      <c r="AK195" s="4">
        <f t="shared" si="235"/>
        <v>1.7936888220879226</v>
      </c>
      <c r="AL195" s="4">
        <f t="shared" si="235"/>
        <v>-1.2414571054118611</v>
      </c>
      <c r="AM195" s="4">
        <f t="shared" si="235"/>
        <v>-1.2201328005033503</v>
      </c>
      <c r="AN195" s="4">
        <f t="shared" si="235"/>
        <v>0.90909839642269219</v>
      </c>
      <c r="AO195" s="4">
        <f t="shared" si="235"/>
        <v>-1.30443425387719</v>
      </c>
      <c r="AP195" s="4">
        <f t="shared" si="235"/>
        <v>-0.60461846651978135</v>
      </c>
      <c r="AQ195" s="4">
        <f t="shared" si="235"/>
        <v>-0.83023555825491968</v>
      </c>
      <c r="AR195" s="4">
        <f t="shared" si="235"/>
        <v>-1.6907323568238652</v>
      </c>
      <c r="AS195" s="4">
        <f t="shared" si="235"/>
        <v>2.5508964696790315E-2</v>
      </c>
      <c r="AT195" s="4">
        <f t="shared" si="235"/>
        <v>0.71171921206771316</v>
      </c>
      <c r="AU195" s="4">
        <f t="shared" si="235"/>
        <v>-0.21482787010807414</v>
      </c>
      <c r="AV195" s="4">
        <f t="shared" si="235"/>
        <v>-1.5021840677546621</v>
      </c>
      <c r="AW195" s="4">
        <f t="shared" si="235"/>
        <v>1.1184152540766306</v>
      </c>
      <c r="AY195" s="2">
        <f t="shared" ref="AY195:BM211" si="242">IF(OR($B195 &lt; C$230, $B195 &gt; C$233), #N/A, ((1-FG195)*DK195) + (FG195 - FW195)*EA195 + (FW195*EQ195))</f>
        <v>41.636070167435605</v>
      </c>
      <c r="AZ195" s="2">
        <f t="shared" si="242"/>
        <v>41.861071608343224</v>
      </c>
      <c r="BA195" s="2">
        <f t="shared" si="242"/>
        <v>42.425437646166856</v>
      </c>
      <c r="BB195" s="2">
        <f t="shared" si="242"/>
        <v>43.765053570381284</v>
      </c>
      <c r="BC195" s="2">
        <f t="shared" si="242"/>
        <v>42.351464802351934</v>
      </c>
      <c r="BD195" s="2">
        <f t="shared" si="242"/>
        <v>39.997438632569768</v>
      </c>
      <c r="BE195" s="2">
        <f t="shared" si="242"/>
        <v>38.916081086661819</v>
      </c>
      <c r="BF195" s="2">
        <f t="shared" si="242"/>
        <v>38.211006632702251</v>
      </c>
      <c r="BG195" s="2">
        <f t="shared" si="242"/>
        <v>42.502233978891269</v>
      </c>
      <c r="BH195" s="2">
        <f t="shared" si="242"/>
        <v>40.903727451076129</v>
      </c>
      <c r="BI195" s="2">
        <f t="shared" si="242"/>
        <v>38.793777268565464</v>
      </c>
      <c r="BJ195" s="2">
        <f t="shared" si="242"/>
        <v>39.487623837412791</v>
      </c>
      <c r="BK195" s="2">
        <f t="shared" si="242"/>
        <v>40.586351288319364</v>
      </c>
      <c r="BL195" s="2">
        <f t="shared" si="242"/>
        <v>40.622028549772239</v>
      </c>
      <c r="BM195" s="2">
        <f t="shared" si="242"/>
        <v>43.942335939665625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>
        <f t="shared" si="205"/>
        <v>41.671999999999997</v>
      </c>
      <c r="DD195" s="2">
        <f t="shared" si="206"/>
        <v>39.213000000000001</v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 t="str">
        <f t="shared" si="211"/>
        <v/>
      </c>
      <c r="DK195" s="2">
        <f t="shared" si="236"/>
        <v>57.072328579531629</v>
      </c>
      <c r="DL195" s="2">
        <f t="shared" si="236"/>
        <v>85.638696969696952</v>
      </c>
      <c r="DM195" s="2">
        <f t="shared" si="236"/>
        <v>137.90705158562366</v>
      </c>
      <c r="DN195" s="2">
        <f t="shared" si="236"/>
        <v>123.50676673713883</v>
      </c>
      <c r="DO195" s="2">
        <f t="shared" si="236"/>
        <v>89.703999999999994</v>
      </c>
      <c r="DP195" s="2">
        <f t="shared" si="236"/>
        <v>98.757641986062708</v>
      </c>
      <c r="DQ195" s="2">
        <f t="shared" si="236"/>
        <v>110.84914255511933</v>
      </c>
      <c r="DR195" s="2">
        <f t="shared" si="236"/>
        <v>110.05358675958188</v>
      </c>
      <c r="DS195" s="2">
        <f t="shared" si="236"/>
        <v>88.418809756097545</v>
      </c>
      <c r="DT195" s="2">
        <f t="shared" si="236"/>
        <v>117.4334048582996</v>
      </c>
      <c r="DU195" s="2">
        <f t="shared" si="236"/>
        <v>91.78682692307693</v>
      </c>
      <c r="DV195" s="2">
        <f t="shared" si="236"/>
        <v>107.16858250276854</v>
      </c>
      <c r="DW195" s="2">
        <f t="shared" si="236"/>
        <v>105.63057897916035</v>
      </c>
      <c r="DX195" s="2">
        <f t="shared" si="236"/>
        <v>72.653745293466216</v>
      </c>
      <c r="DY195" s="2">
        <f t="shared" si="236"/>
        <v>58.093567247386758</v>
      </c>
      <c r="EA195" s="2">
        <f t="shared" si="240"/>
        <v>42.739830733392239</v>
      </c>
      <c r="EB195" s="2">
        <f t="shared" si="240"/>
        <v>42.686788468770807</v>
      </c>
      <c r="EC195" s="2">
        <f t="shared" si="240"/>
        <v>43.571133513968071</v>
      </c>
      <c r="ED195" s="2">
        <f t="shared" si="240"/>
        <v>44.346330790699866</v>
      </c>
      <c r="EE195" s="2">
        <f t="shared" si="240"/>
        <v>42.217146915570915</v>
      </c>
      <c r="EF195" s="2">
        <f t="shared" si="239"/>
        <v>38.328409377829928</v>
      </c>
      <c r="EG195" s="2">
        <f t="shared" si="239"/>
        <v>38.86589438078984</v>
      </c>
      <c r="EH195" s="2">
        <f t="shared" si="239"/>
        <v>36.379876520705366</v>
      </c>
      <c r="EI195" s="2">
        <f t="shared" si="239"/>
        <v>43.857476578978179</v>
      </c>
      <c r="EJ195" s="2">
        <f t="shared" si="239"/>
        <v>41.69970943475775</v>
      </c>
      <c r="EK195" s="2">
        <f t="shared" si="212"/>
        <v>38.507635714538196</v>
      </c>
      <c r="EL195" s="2">
        <f t="shared" si="179"/>
        <v>38.519821468173177</v>
      </c>
      <c r="EM195" s="2">
        <f t="shared" si="179"/>
        <v>39.564905378617674</v>
      </c>
      <c r="EN195" s="2">
        <f t="shared" si="179"/>
        <v>40.195080473216734</v>
      </c>
      <c r="EO195" s="2">
        <f t="shared" si="179"/>
        <v>44.907626928641349</v>
      </c>
      <c r="EQ195" s="2">
        <f t="shared" si="237"/>
        <v>41.077580805358252</v>
      </c>
      <c r="ER195" s="2">
        <f t="shared" si="237"/>
        <v>41.329943615672143</v>
      </c>
      <c r="ES195" s="2">
        <f t="shared" si="237"/>
        <v>41.9262350964013</v>
      </c>
      <c r="ET195" s="2">
        <f t="shared" si="237"/>
        <v>43.451271173200027</v>
      </c>
      <c r="EU195" s="2">
        <f t="shared" si="237"/>
        <v>42.423200020412935</v>
      </c>
      <c r="EV195" s="2">
        <f t="shared" si="237"/>
        <v>40.748535292833779</v>
      </c>
      <c r="EW195" s="2">
        <f t="shared" si="237"/>
        <v>38.938641066264083</v>
      </c>
      <c r="EX195" s="2">
        <f t="shared" si="237"/>
        <v>38.902270183738452</v>
      </c>
      <c r="EY195" s="2">
        <f t="shared" si="237"/>
        <v>42.120549467014413</v>
      </c>
      <c r="EZ195" s="2">
        <f t="shared" si="237"/>
        <v>40.657116903684724</v>
      </c>
      <c r="FA195" s="2">
        <f t="shared" si="237"/>
        <v>38.901949115944973</v>
      </c>
      <c r="FB195" s="2">
        <f t="shared" si="237"/>
        <v>39.940139119002254</v>
      </c>
      <c r="FC195" s="2">
        <f t="shared" si="237"/>
        <v>41.028153826712014</v>
      </c>
      <c r="FD195" s="2">
        <f t="shared" si="237"/>
        <v>40.867596175232791</v>
      </c>
      <c r="FE195" s="2">
        <f t="shared" si="237"/>
        <v>43.272134942926016</v>
      </c>
      <c r="FG195" s="2">
        <f t="shared" si="238"/>
        <v>0.99999036718766376</v>
      </c>
      <c r="FH195" s="2">
        <f t="shared" si="238"/>
        <v>0.99998922716853622</v>
      </c>
      <c r="FI195" s="2">
        <f t="shared" si="238"/>
        <v>0.99998940765555833</v>
      </c>
      <c r="FJ195" s="2">
        <f t="shared" si="238"/>
        <v>0.99998940360861643</v>
      </c>
      <c r="FK195" s="2">
        <f t="shared" si="238"/>
        <v>0.99998862366238861</v>
      </c>
      <c r="FL195" s="2">
        <f t="shared" si="238"/>
        <v>0.99998844920696606</v>
      </c>
      <c r="FM195" s="2">
        <f t="shared" si="238"/>
        <v>0.99998894242116509</v>
      </c>
      <c r="FN195" s="2">
        <f t="shared" si="238"/>
        <v>0.99998827540245427</v>
      </c>
      <c r="FO195" s="2">
        <f t="shared" si="238"/>
        <v>0.99998842855869685</v>
      </c>
      <c r="FP195" s="2">
        <f t="shared" si="238"/>
        <v>0.9999869638350245</v>
      </c>
      <c r="FQ195" s="2">
        <f t="shared" si="238"/>
        <v>0.99998733955771546</v>
      </c>
      <c r="FR195" s="2">
        <f t="shared" si="238"/>
        <v>0.99998730991590845</v>
      </c>
      <c r="FS195" s="2">
        <f t="shared" si="238"/>
        <v>0.99998839756369473</v>
      </c>
      <c r="FT195" s="2">
        <f t="shared" si="238"/>
        <v>0.99998725935927935</v>
      </c>
      <c r="FU195" s="2">
        <f t="shared" si="238"/>
        <v>0.99998732515196942</v>
      </c>
      <c r="FW195" s="2">
        <f t="shared" ref="FW195:GK211" si="244">POWER(10,($B195-C$232)/C$229)/(1+POWER(10,($B195-C$232)/C$229))</f>
        <v>0.66409906813732156</v>
      </c>
      <c r="FX195" s="2">
        <f t="shared" si="244"/>
        <v>0.60889759961291645</v>
      </c>
      <c r="FY195" s="2">
        <f t="shared" si="244"/>
        <v>0.69712214085226787</v>
      </c>
      <c r="FZ195" s="2">
        <f t="shared" si="244"/>
        <v>0.65036565598387763</v>
      </c>
      <c r="GA195" s="2">
        <f t="shared" si="244"/>
        <v>0.64923875042210955</v>
      </c>
      <c r="GB195" s="2">
        <f t="shared" si="244"/>
        <v>0.68935721023347174</v>
      </c>
      <c r="GC195" s="2">
        <f t="shared" si="244"/>
        <v>0.67894152301952915</v>
      </c>
      <c r="GD195" s="2">
        <f t="shared" si="244"/>
        <v>0.72560692814055427</v>
      </c>
      <c r="GE195" s="2">
        <f t="shared" si="244"/>
        <v>0.78054987431530576</v>
      </c>
      <c r="GF195" s="2">
        <f t="shared" si="244"/>
        <v>0.76441105885262006</v>
      </c>
      <c r="GG195" s="2">
        <f t="shared" si="244"/>
        <v>0.7239597104322566</v>
      </c>
      <c r="GH195" s="2">
        <f t="shared" si="244"/>
        <v>0.68078518219137607</v>
      </c>
      <c r="GI195" s="2">
        <f t="shared" si="244"/>
        <v>0.6975434610992105</v>
      </c>
      <c r="GJ195" s="2">
        <f t="shared" si="244"/>
        <v>0.63423728411112712</v>
      </c>
      <c r="GK195" s="2">
        <f t="shared" si="244"/>
        <v>0.59031663083517627</v>
      </c>
      <c r="GM195" s="86">
        <f t="shared" ref="GM195:HA211" si="245" xml:space="preserve"> _xlfn.NORM.DIST($B195, C$7, ABS(C$11), TRUE) * _xlfn.NORM.DIST(($B195 - C$7)*C$15, 0, ABS(C$11), TRUE) * 2</f>
        <v>3.784386605893005E-216</v>
      </c>
      <c r="GN195" s="86">
        <f t="shared" si="245"/>
        <v>1.8856660620320934E-278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3.3793433503347024E-187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2.6493214758716198E-214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5.5299849110200436E-239</v>
      </c>
      <c r="HP195" s="86">
        <f t="shared" si="226"/>
        <v>6.3362521696288248E-240</v>
      </c>
      <c r="HQ195" s="86">
        <f t="shared" si="226"/>
        <v>6.5528092517241289E-300</v>
      </c>
      <c r="HS195" s="86">
        <f t="shared" ref="HS195:IG211" si="246" xml:space="preserve"> _xlfn.NORM.DIST($B195, C$9, ABS(C$13), TRUE) * _xlfn.NORM.DIST(($B195 - C$9)*C$17, 0, ABS(C$13), TRUE) * 2</f>
        <v>1.5674118733025162E-18</v>
      </c>
      <c r="HT195" s="86">
        <f t="shared" si="246"/>
        <v>4.3936539925807272E-25</v>
      </c>
      <c r="HU195" s="86">
        <f t="shared" si="246"/>
        <v>4.5186134176960976E-24</v>
      </c>
      <c r="HV195" s="86">
        <f t="shared" si="246"/>
        <v>9.6874614983617282E-21</v>
      </c>
      <c r="HW195" s="86">
        <f t="shared" si="246"/>
        <v>1.3898725829165923E-32</v>
      </c>
      <c r="HX195" s="86">
        <f t="shared" si="246"/>
        <v>3.0737189111484201E-27</v>
      </c>
      <c r="HY195" s="86">
        <f t="shared" si="246"/>
        <v>1.8118078007607735E-25</v>
      </c>
      <c r="HZ195" s="86">
        <f t="shared" si="246"/>
        <v>3.3045938647300072E-29</v>
      </c>
      <c r="IA195" s="86">
        <f t="shared" si="246"/>
        <v>5.8109510365836971E-32</v>
      </c>
      <c r="IB195" s="86">
        <f t="shared" si="246"/>
        <v>3.9307389617983598E-34</v>
      </c>
      <c r="IC195" s="86">
        <f t="shared" si="246"/>
        <v>5.7071305764665463E-30</v>
      </c>
      <c r="ID195" s="86">
        <f t="shared" si="246"/>
        <v>1.1102339369125069E-21</v>
      </c>
      <c r="IE195" s="86">
        <f t="shared" si="246"/>
        <v>6.1537490662180441E-25</v>
      </c>
      <c r="IF195" s="86">
        <f t="shared" si="246"/>
        <v>2.6646762920332787E-40</v>
      </c>
      <c r="IG195" s="86">
        <f t="shared" si="246"/>
        <v>6.1042419474299499E-26</v>
      </c>
      <c r="II195" s="86">
        <f t="shared" ref="II195:IW211" si="247" xml:space="preserve"> _xlfn.NORM.DIST($B195, C$10, ABS(C$14), TRUE) * _xlfn.NORM.DIST(($B195 - C$10)*C$18, 0, ABS(C$14), TRUE) * 2</f>
        <v>0.14112227764882745</v>
      </c>
      <c r="IJ195" s="86">
        <f t="shared" si="247"/>
        <v>0.24184233439921957</v>
      </c>
      <c r="IK195" s="86">
        <f t="shared" si="247"/>
        <v>5.1368308174589414E-2</v>
      </c>
      <c r="IL195" s="86">
        <f t="shared" si="247"/>
        <v>0.15935786540027977</v>
      </c>
      <c r="IM195" s="86">
        <f t="shared" si="247"/>
        <v>7.7901295343292334E-2</v>
      </c>
      <c r="IN195" s="86">
        <f t="shared" si="247"/>
        <v>4.5788218857543819E-2</v>
      </c>
      <c r="IO195" s="86">
        <f t="shared" si="247"/>
        <v>6.938968020294245E-2</v>
      </c>
      <c r="IP195" s="86">
        <f t="shared" si="247"/>
        <v>1.385294157539276E-2</v>
      </c>
      <c r="IQ195" s="86">
        <f t="shared" si="247"/>
        <v>1.3613594756804062E-3</v>
      </c>
      <c r="IR195" s="86">
        <f t="shared" si="247"/>
        <v>1.9647417965824843E-3</v>
      </c>
      <c r="IS195" s="86">
        <f t="shared" si="247"/>
        <v>1.3662910783682862E-2</v>
      </c>
      <c r="IT195" s="86">
        <f t="shared" si="247"/>
        <v>8.5041794589939046E-2</v>
      </c>
      <c r="IU195" s="86">
        <f t="shared" si="247"/>
        <v>4.4223806624442627E-2</v>
      </c>
      <c r="IV195" s="86">
        <f t="shared" si="247"/>
        <v>9.4604111632329221E-2</v>
      </c>
      <c r="IW195" s="86">
        <f t="shared" si="247"/>
        <v>0.24697205507434786</v>
      </c>
      <c r="IY195" s="86">
        <f t="shared" ref="IY195:JM211" si="248">GM195+HC195+HS195+II195</f>
        <v>0.14112227764882745</v>
      </c>
      <c r="IZ195" s="86">
        <f t="shared" si="248"/>
        <v>0.24184233439921957</v>
      </c>
      <c r="JA195" s="86">
        <f t="shared" si="248"/>
        <v>5.1368308174589414E-2</v>
      </c>
      <c r="JB195" s="86">
        <f t="shared" si="248"/>
        <v>0.15935786540027977</v>
      </c>
      <c r="JC195" s="86">
        <f t="shared" si="248"/>
        <v>7.7901295343292334E-2</v>
      </c>
      <c r="JD195" s="86">
        <f t="shared" si="248"/>
        <v>4.5788218857543819E-2</v>
      </c>
      <c r="JE195" s="86">
        <f t="shared" si="248"/>
        <v>6.938968020294245E-2</v>
      </c>
      <c r="JF195" s="86">
        <f t="shared" si="248"/>
        <v>1.385294157539276E-2</v>
      </c>
      <c r="JG195" s="86">
        <f t="shared" si="248"/>
        <v>1.3613594756804062E-3</v>
      </c>
      <c r="JH195" s="86">
        <f t="shared" si="248"/>
        <v>1.9647417965824843E-3</v>
      </c>
      <c r="JI195" s="86">
        <f t="shared" si="248"/>
        <v>1.3662910783682862E-2</v>
      </c>
      <c r="JJ195" s="86">
        <f t="shared" si="248"/>
        <v>8.5041794589939046E-2</v>
      </c>
      <c r="JK195" s="86">
        <f t="shared" si="248"/>
        <v>4.4223806624442627E-2</v>
      </c>
      <c r="JL195" s="86">
        <f t="shared" si="248"/>
        <v>9.4604111632329221E-2</v>
      </c>
      <c r="JM195" s="86">
        <f t="shared" si="248"/>
        <v>0.24697205507434786</v>
      </c>
    </row>
    <row r="196" spans="2:273" x14ac:dyDescent="0.25">
      <c r="B196" s="2">
        <v>169</v>
      </c>
      <c r="C196" s="37">
        <v>40.828000000000003</v>
      </c>
      <c r="D196" s="37">
        <v>40.613</v>
      </c>
      <c r="E196" s="37">
        <v>43.145000000000003</v>
      </c>
      <c r="F196" s="37">
        <v>43.29</v>
      </c>
      <c r="G196" s="37">
        <v>40.564999999999998</v>
      </c>
      <c r="H196" s="37">
        <v>39.770000000000003</v>
      </c>
      <c r="I196" s="37">
        <v>37.689</v>
      </c>
      <c r="J196" s="37">
        <v>37.311</v>
      </c>
      <c r="K196" s="37">
        <v>42.213000000000001</v>
      </c>
      <c r="L196" s="37">
        <v>39.524999999999999</v>
      </c>
      <c r="M196" s="37">
        <v>36.82</v>
      </c>
      <c r="N196" s="37">
        <v>37.933999999999997</v>
      </c>
      <c r="O196" s="37">
        <v>38.360999999999997</v>
      </c>
      <c r="P196" s="37">
        <v>42.164000000000001</v>
      </c>
      <c r="Q196" s="37">
        <v>46.524999999999999</v>
      </c>
      <c r="S196" s="4">
        <f t="shared" si="234"/>
        <v>41.49860934503139</v>
      </c>
      <c r="T196" s="4">
        <f t="shared" si="234"/>
        <v>41.747630893845106</v>
      </c>
      <c r="U196" s="4">
        <f t="shared" si="234"/>
        <v>42.239627824367858</v>
      </c>
      <c r="V196" s="4">
        <f t="shared" si="234"/>
        <v>43.683084727249792</v>
      </c>
      <c r="W196" s="4">
        <f t="shared" si="234"/>
        <v>42.245352280890707</v>
      </c>
      <c r="X196" s="4">
        <f t="shared" si="234"/>
        <v>39.912489061041072</v>
      </c>
      <c r="Y196" s="4">
        <f t="shared" si="234"/>
        <v>38.777542333418474</v>
      </c>
      <c r="Z196" s="4">
        <f t="shared" si="234"/>
        <v>38.10707838183999</v>
      </c>
      <c r="AA196" s="4">
        <f t="shared" si="234"/>
        <v>42.389636576424927</v>
      </c>
      <c r="AB196" s="4">
        <f t="shared" si="234"/>
        <v>40.757679932859041</v>
      </c>
      <c r="AC196" s="4">
        <f t="shared" si="234"/>
        <v>38.652698934825764</v>
      </c>
      <c r="AD196" s="4">
        <f t="shared" si="234"/>
        <v>39.40656091407385</v>
      </c>
      <c r="AE196" s="4">
        <f t="shared" si="234"/>
        <v>40.48410212198462</v>
      </c>
      <c r="AF196" s="4">
        <f t="shared" si="234"/>
        <v>40.885821728317289</v>
      </c>
      <c r="AG196" s="4">
        <f t="shared" si="234"/>
        <v>48.449729434587184</v>
      </c>
      <c r="AI196" s="4">
        <f t="shared" si="235"/>
        <v>-0.67060934503138725</v>
      </c>
      <c r="AJ196" s="4">
        <f t="shared" si="235"/>
        <v>-1.134630893845106</v>
      </c>
      <c r="AK196" s="4">
        <f t="shared" si="235"/>
        <v>0.90537217563214512</v>
      </c>
      <c r="AL196" s="4">
        <f t="shared" si="235"/>
        <v>-0.39308472724979282</v>
      </c>
      <c r="AM196" s="4">
        <f t="shared" si="235"/>
        <v>-1.680352280890709</v>
      </c>
      <c r="AN196" s="4">
        <f t="shared" si="235"/>
        <v>-0.14248906104106851</v>
      </c>
      <c r="AO196" s="4">
        <f t="shared" si="235"/>
        <v>-1.0885423334184736</v>
      </c>
      <c r="AP196" s="4">
        <f t="shared" si="235"/>
        <v>-0.79607838183999036</v>
      </c>
      <c r="AQ196" s="4">
        <f t="shared" si="235"/>
        <v>-0.17663657642492581</v>
      </c>
      <c r="AR196" s="4">
        <f t="shared" si="235"/>
        <v>-1.2326799328590425</v>
      </c>
      <c r="AS196" s="4">
        <f t="shared" si="235"/>
        <v>-1.8326989348257641</v>
      </c>
      <c r="AT196" s="4">
        <f t="shared" si="235"/>
        <v>-1.4725609140738527</v>
      </c>
      <c r="AU196" s="4">
        <f t="shared" si="235"/>
        <v>-2.1231021219846227</v>
      </c>
      <c r="AV196" s="4">
        <f t="shared" si="235"/>
        <v>1.2781782716827124</v>
      </c>
      <c r="AW196" s="4">
        <f t="shared" si="235"/>
        <v>-1.924729434587185</v>
      </c>
      <c r="AY196" s="2">
        <f t="shared" si="242"/>
        <v>41.49860934503139</v>
      </c>
      <c r="AZ196" s="2">
        <f t="shared" si="242"/>
        <v>41.689513592359575</v>
      </c>
      <c r="BA196" s="2">
        <f t="shared" si="242"/>
        <v>42.237765952275645</v>
      </c>
      <c r="BB196" s="2">
        <f t="shared" si="242"/>
        <v>43.63594989045059</v>
      </c>
      <c r="BC196" s="2">
        <f t="shared" si="242"/>
        <v>42.238619781366097</v>
      </c>
      <c r="BD196" s="2">
        <f t="shared" si="242"/>
        <v>39.909761475201954</v>
      </c>
      <c r="BE196" s="2">
        <f t="shared" si="242"/>
        <v>38.769910369215907</v>
      </c>
      <c r="BF196" s="2">
        <f t="shared" si="242"/>
        <v>38.106971284516021</v>
      </c>
      <c r="BG196" s="2">
        <f t="shared" si="242"/>
        <v>42.389636402239141</v>
      </c>
      <c r="BH196" s="2">
        <f t="shared" si="242"/>
        <v>40.757679405264682</v>
      </c>
      <c r="BI196" s="2">
        <f t="shared" si="242"/>
        <v>38.65257676149588</v>
      </c>
      <c r="BJ196" s="2">
        <f t="shared" si="242"/>
        <v>39.381059202831281</v>
      </c>
      <c r="BK196" s="2">
        <f t="shared" si="242"/>
        <v>40.478729734728319</v>
      </c>
      <c r="BL196" s="2">
        <f t="shared" si="242"/>
        <v>40.497019835436426</v>
      </c>
      <c r="BM196" s="2">
        <f t="shared" si="242"/>
        <v>43.790605369155514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>
        <f t="shared" si="204"/>
        <v>37.311</v>
      </c>
      <c r="DC196" s="2">
        <f t="shared" si="205"/>
        <v>42.213000000000001</v>
      </c>
      <c r="DD196" s="2">
        <f t="shared" si="206"/>
        <v>39.524999999999999</v>
      </c>
      <c r="DE196" s="2">
        <f t="shared" si="207"/>
        <v>36.82</v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 t="str">
        <f t="shared" si="211"/>
        <v/>
      </c>
      <c r="DK196" s="2">
        <f t="shared" si="236"/>
        <v>57.075095940361386</v>
      </c>
      <c r="DL196" s="2">
        <f t="shared" si="236"/>
        <v>85.7946212121212</v>
      </c>
      <c r="DM196" s="2">
        <f t="shared" si="236"/>
        <v>138.3920750528541</v>
      </c>
      <c r="DN196" s="2">
        <f t="shared" si="236"/>
        <v>123.88910535588444</v>
      </c>
      <c r="DO196" s="2">
        <f t="shared" si="236"/>
        <v>89.890534883720932</v>
      </c>
      <c r="DP196" s="2">
        <f t="shared" si="236"/>
        <v>99.001287456445993</v>
      </c>
      <c r="DQ196" s="2">
        <f t="shared" si="236"/>
        <v>111.16690380549684</v>
      </c>
      <c r="DR196" s="2">
        <f t="shared" si="236"/>
        <v>110.37245905923345</v>
      </c>
      <c r="DS196" s="2">
        <f t="shared" si="236"/>
        <v>88.607152439024361</v>
      </c>
      <c r="DT196" s="2">
        <f t="shared" si="236"/>
        <v>117.82911740890688</v>
      </c>
      <c r="DU196" s="2">
        <f t="shared" si="236"/>
        <v>92.014652720450286</v>
      </c>
      <c r="DV196" s="2">
        <f t="shared" si="236"/>
        <v>107.4874259514356</v>
      </c>
      <c r="DW196" s="2">
        <f t="shared" si="236"/>
        <v>105.91430534581696</v>
      </c>
      <c r="DX196" s="2">
        <f t="shared" si="236"/>
        <v>72.732764092591083</v>
      </c>
      <c r="DY196" s="2">
        <f t="shared" si="236"/>
        <v>58.105373693379789</v>
      </c>
      <c r="EA196" s="2">
        <f t="shared" si="240"/>
        <v>42.656701759177444</v>
      </c>
      <c r="EB196" s="2">
        <f t="shared" si="240"/>
        <v>42.561283724361402</v>
      </c>
      <c r="EC196" s="2">
        <f t="shared" si="240"/>
        <v>43.435821794512464</v>
      </c>
      <c r="ED196" s="2">
        <f t="shared" si="240"/>
        <v>44.246531303957042</v>
      </c>
      <c r="EE196" s="2">
        <f t="shared" si="240"/>
        <v>42.097823357215276</v>
      </c>
      <c r="EF196" s="2">
        <f t="shared" si="239"/>
        <v>38.164648436663192</v>
      </c>
      <c r="EG196" s="2">
        <f t="shared" si="239"/>
        <v>38.717560639664157</v>
      </c>
      <c r="EH196" s="2">
        <f t="shared" si="239"/>
        <v>36.199321816354839</v>
      </c>
      <c r="EI196" s="2">
        <f t="shared" si="239"/>
        <v>43.795087340866836</v>
      </c>
      <c r="EJ196" s="2">
        <f t="shared" si="239"/>
        <v>41.584852196537781</v>
      </c>
      <c r="EK196" s="2">
        <f t="shared" si="212"/>
        <v>38.353999434449122</v>
      </c>
      <c r="EL196" s="2">
        <f t="shared" si="179"/>
        <v>38.367340783192773</v>
      </c>
      <c r="EM196" s="2">
        <f t="shared" si="179"/>
        <v>39.409618395665376</v>
      </c>
      <c r="EN196" s="2">
        <f t="shared" si="179"/>
        <v>40.047552131267267</v>
      </c>
      <c r="EO196" s="2">
        <f t="shared" si="179"/>
        <v>44.807857082008582</v>
      </c>
      <c r="EQ196" s="2">
        <f t="shared" si="237"/>
        <v>40.964202507791981</v>
      </c>
      <c r="ER196" s="2">
        <f t="shared" si="237"/>
        <v>41.178160759578162</v>
      </c>
      <c r="ES196" s="2">
        <f t="shared" si="237"/>
        <v>41.761767153491121</v>
      </c>
      <c r="ET196" s="2">
        <f t="shared" si="237"/>
        <v>43.335438517964775</v>
      </c>
      <c r="EU196" s="2">
        <f t="shared" si="237"/>
        <v>42.30725391769198</v>
      </c>
      <c r="EV196" s="2">
        <f t="shared" si="237"/>
        <v>40.626057599862349</v>
      </c>
      <c r="EW196" s="2">
        <f t="shared" si="237"/>
        <v>38.791441643777276</v>
      </c>
      <c r="EX196" s="2">
        <f t="shared" si="237"/>
        <v>38.763820386400553</v>
      </c>
      <c r="EY196" s="2">
        <f t="shared" si="237"/>
        <v>42.028670372039699</v>
      </c>
      <c r="EZ196" s="2">
        <f t="shared" si="237"/>
        <v>40.524017480685579</v>
      </c>
      <c r="FA196" s="2">
        <f t="shared" si="237"/>
        <v>38.755569810781196</v>
      </c>
      <c r="FB196" s="2">
        <f t="shared" si="237"/>
        <v>39.813418331950274</v>
      </c>
      <c r="FC196" s="2">
        <f t="shared" si="237"/>
        <v>40.900527926044603</v>
      </c>
      <c r="FD196" s="2">
        <f t="shared" si="237"/>
        <v>40.732839577755541</v>
      </c>
      <c r="FE196" s="2">
        <f t="shared" si="237"/>
        <v>43.146493917846229</v>
      </c>
      <c r="FG196" s="2">
        <f t="shared" si="238"/>
        <v>0.99999121476328956</v>
      </c>
      <c r="FH196" s="2">
        <f t="shared" si="238"/>
        <v>0.99999017505162147</v>
      </c>
      <c r="FI196" s="2">
        <f t="shared" si="238"/>
        <v>0.99999033965805151</v>
      </c>
      <c r="FJ196" s="2">
        <f t="shared" si="238"/>
        <v>0.99999033596718967</v>
      </c>
      <c r="FK196" s="2">
        <f t="shared" si="238"/>
        <v>0.99998962464640051</v>
      </c>
      <c r="FL196" s="2">
        <f t="shared" si="238"/>
        <v>0.99998946554084323</v>
      </c>
      <c r="FM196" s="2">
        <f t="shared" si="238"/>
        <v>0.99998991535843373</v>
      </c>
      <c r="FN196" s="2">
        <f t="shared" si="238"/>
        <v>0.99998930702891997</v>
      </c>
      <c r="FO196" s="2">
        <f t="shared" si="238"/>
        <v>0.99998944670935963</v>
      </c>
      <c r="FP196" s="2">
        <f t="shared" si="238"/>
        <v>0.99998811086260142</v>
      </c>
      <c r="FQ196" s="2">
        <f t="shared" si="238"/>
        <v>0.99998845352654286</v>
      </c>
      <c r="FR196" s="2">
        <f t="shared" si="238"/>
        <v>0.99998842649283326</v>
      </c>
      <c r="FS196" s="2">
        <f t="shared" si="238"/>
        <v>0.999989418441524</v>
      </c>
      <c r="FT196" s="2">
        <f t="shared" si="238"/>
        <v>0.99998838038453641</v>
      </c>
      <c r="FU196" s="2">
        <f t="shared" si="238"/>
        <v>0.99998844038831713</v>
      </c>
      <c r="FW196" s="2">
        <f t="shared" si="244"/>
        <v>0.68432472404570677</v>
      </c>
      <c r="FX196" s="2">
        <f t="shared" si="244"/>
        <v>0.63059823278081473</v>
      </c>
      <c r="FY196" s="2">
        <f t="shared" si="244"/>
        <v>0.71620909063156135</v>
      </c>
      <c r="FZ196" s="2">
        <f t="shared" si="244"/>
        <v>0.67100858590309986</v>
      </c>
      <c r="GA196" s="2">
        <f t="shared" si="244"/>
        <v>0.66991444586648474</v>
      </c>
      <c r="GB196" s="2">
        <f t="shared" si="244"/>
        <v>0.70872904169351303</v>
      </c>
      <c r="GC196" s="2">
        <f t="shared" si="244"/>
        <v>0.69867897051289185</v>
      </c>
      <c r="GD196" s="2">
        <f t="shared" si="244"/>
        <v>0.7435591344142316</v>
      </c>
      <c r="GE196" s="2">
        <f t="shared" si="244"/>
        <v>0.79591844858033423</v>
      </c>
      <c r="GF196" s="2">
        <f t="shared" si="244"/>
        <v>0.78059216713401292</v>
      </c>
      <c r="GG196" s="2">
        <f t="shared" si="244"/>
        <v>0.74198136441095619</v>
      </c>
      <c r="GH196" s="2">
        <f t="shared" si="244"/>
        <v>0.7004592932846303</v>
      </c>
      <c r="GI196" s="2">
        <f t="shared" si="244"/>
        <v>0.71661465304155458</v>
      </c>
      <c r="GJ196" s="2">
        <f t="shared" si="244"/>
        <v>0.65532779985414091</v>
      </c>
      <c r="GK196" s="2">
        <f t="shared" si="244"/>
        <v>0.61239194953164033</v>
      </c>
      <c r="GM196" s="86">
        <f t="shared" si="245"/>
        <v>2.5129032479616306E-220</v>
      </c>
      <c r="GN196" s="86">
        <f t="shared" si="245"/>
        <v>6.9806789096329071E-284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5.0295569281363152E-192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1.0520931925926674E-219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4.9910564946363004E-245</v>
      </c>
      <c r="HP196" s="86">
        <f t="shared" si="226"/>
        <v>4.9337955641175152E-246</v>
      </c>
      <c r="HQ196" s="86">
        <f t="shared" si="226"/>
        <v>1.6545000896802112E-307</v>
      </c>
      <c r="HS196" s="86">
        <f t="shared" si="246"/>
        <v>1.9851566476044679E-19</v>
      </c>
      <c r="HT196" s="86">
        <f t="shared" si="246"/>
        <v>2.4369813940935247E-26</v>
      </c>
      <c r="HU196" s="86">
        <f t="shared" si="246"/>
        <v>3.3931385711463379E-25</v>
      </c>
      <c r="HV196" s="86">
        <f t="shared" si="246"/>
        <v>9.7492470815696981E-22</v>
      </c>
      <c r="HW196" s="86">
        <f t="shared" si="246"/>
        <v>3.3926525795349987E-34</v>
      </c>
      <c r="HX196" s="86">
        <f t="shared" si="246"/>
        <v>1.5887085605005685E-28</v>
      </c>
      <c r="HY196" s="86">
        <f t="shared" si="246"/>
        <v>1.1416861718150336E-26</v>
      </c>
      <c r="HZ196" s="86">
        <f t="shared" si="246"/>
        <v>1.4816290109471912E-30</v>
      </c>
      <c r="IA196" s="86">
        <f t="shared" si="246"/>
        <v>2.2669645617097327E-33</v>
      </c>
      <c r="IB196" s="86">
        <f t="shared" si="246"/>
        <v>1.1897393562718805E-35</v>
      </c>
      <c r="IC196" s="86">
        <f t="shared" si="246"/>
        <v>2.3732367099654448E-31</v>
      </c>
      <c r="ID196" s="86">
        <f t="shared" si="246"/>
        <v>1.0279141271684774E-22</v>
      </c>
      <c r="IE196" s="86">
        <f t="shared" si="246"/>
        <v>4.0607592650493211E-26</v>
      </c>
      <c r="IF196" s="86">
        <f t="shared" si="246"/>
        <v>2.2393366974162256E-42</v>
      </c>
      <c r="IG196" s="86">
        <f t="shared" si="246"/>
        <v>2.5168133641101806E-27</v>
      </c>
      <c r="II196" s="86">
        <f t="shared" si="247"/>
        <v>9.6616945471163118E-2</v>
      </c>
      <c r="IJ196" s="86">
        <f t="shared" si="247"/>
        <v>0.166704251992983</v>
      </c>
      <c r="IK196" s="86">
        <f t="shared" si="247"/>
        <v>3.0604067042652901E-2</v>
      </c>
      <c r="IL196" s="86">
        <f t="shared" si="247"/>
        <v>0.10865765070884215</v>
      </c>
      <c r="IM196" s="86">
        <f t="shared" si="247"/>
        <v>4.30610570888749E-2</v>
      </c>
      <c r="IN196" s="86">
        <f t="shared" si="247"/>
        <v>2.595593845989309E-2</v>
      </c>
      <c r="IO196" s="86">
        <f t="shared" si="247"/>
        <v>4.1691579623426164E-2</v>
      </c>
      <c r="IP196" s="86">
        <f t="shared" si="247"/>
        <v>7.0600141630645496E-3</v>
      </c>
      <c r="IQ196" s="86">
        <f t="shared" si="247"/>
        <v>5.9213114696888755E-4</v>
      </c>
      <c r="IR196" s="86">
        <f t="shared" si="247"/>
        <v>8.4464360451399925E-4</v>
      </c>
      <c r="IS196" s="86">
        <f t="shared" si="247"/>
        <v>6.9043307861838691E-3</v>
      </c>
      <c r="IT196" s="86">
        <f t="shared" si="247"/>
        <v>5.3860445086994412E-2</v>
      </c>
      <c r="IU196" s="86">
        <f t="shared" si="247"/>
        <v>2.5576940145971089E-2</v>
      </c>
      <c r="IV196" s="86">
        <f t="shared" si="247"/>
        <v>5.4533119053931316E-2</v>
      </c>
      <c r="IW196" s="86">
        <f t="shared" si="247"/>
        <v>0.17270021587377407</v>
      </c>
      <c r="IY196" s="86">
        <f t="shared" si="248"/>
        <v>9.6616945471163118E-2</v>
      </c>
      <c r="IZ196" s="86">
        <f t="shared" si="248"/>
        <v>0.166704251992983</v>
      </c>
      <c r="JA196" s="86">
        <f t="shared" si="248"/>
        <v>3.0604067042652901E-2</v>
      </c>
      <c r="JB196" s="86">
        <f t="shared" si="248"/>
        <v>0.10865765070884215</v>
      </c>
      <c r="JC196" s="86">
        <f t="shared" si="248"/>
        <v>4.30610570888749E-2</v>
      </c>
      <c r="JD196" s="86">
        <f t="shared" si="248"/>
        <v>2.595593845989309E-2</v>
      </c>
      <c r="JE196" s="86">
        <f t="shared" si="248"/>
        <v>4.1691579623426164E-2</v>
      </c>
      <c r="JF196" s="86">
        <f t="shared" si="248"/>
        <v>7.0600141630645496E-3</v>
      </c>
      <c r="JG196" s="86">
        <f t="shared" si="248"/>
        <v>5.9213114696888755E-4</v>
      </c>
      <c r="JH196" s="86">
        <f t="shared" si="248"/>
        <v>8.4464360451399925E-4</v>
      </c>
      <c r="JI196" s="86">
        <f t="shared" si="248"/>
        <v>6.9043307861838691E-3</v>
      </c>
      <c r="JJ196" s="86">
        <f t="shared" si="248"/>
        <v>5.3860445086994412E-2</v>
      </c>
      <c r="JK196" s="86">
        <f t="shared" si="248"/>
        <v>2.5576940145971089E-2</v>
      </c>
      <c r="JL196" s="86">
        <f t="shared" si="248"/>
        <v>5.4533119053931316E-2</v>
      </c>
      <c r="JM196" s="86">
        <f t="shared" si="248"/>
        <v>0.17270021587377407</v>
      </c>
    </row>
    <row r="197" spans="2:273" x14ac:dyDescent="0.25">
      <c r="B197" s="2">
        <v>170</v>
      </c>
      <c r="C197" s="37">
        <v>39.828000000000003</v>
      </c>
      <c r="D197" s="37">
        <v>39.79</v>
      </c>
      <c r="E197" s="37">
        <v>40.468000000000004</v>
      </c>
      <c r="F197" s="37">
        <v>42.081000000000003</v>
      </c>
      <c r="G197" s="37">
        <v>44.435000000000002</v>
      </c>
      <c r="H197" s="37">
        <v>39.902000000000001</v>
      </c>
      <c r="I197" s="37">
        <v>40.540999999999997</v>
      </c>
      <c r="J197" s="37">
        <v>40.066000000000003</v>
      </c>
      <c r="K197" s="37">
        <v>40.786999999999999</v>
      </c>
      <c r="L197" s="37">
        <v>40.639000000000003</v>
      </c>
      <c r="M197" s="37">
        <v>38.720999999999997</v>
      </c>
      <c r="N197" s="37">
        <v>42.18</v>
      </c>
      <c r="O197" s="37">
        <v>39.933999999999997</v>
      </c>
      <c r="P197" s="37">
        <v>42.360999999999997</v>
      </c>
      <c r="Q197" s="37">
        <v>43.41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41.361088355240618</v>
      </c>
      <c r="T197" s="4">
        <f t="shared" si="249"/>
        <v>41.537474489747439</v>
      </c>
      <c r="U197" s="4">
        <f t="shared" si="249"/>
        <v>42.050702214202545</v>
      </c>
      <c r="V197" s="4">
        <f t="shared" si="249"/>
        <v>43.523142003569006</v>
      </c>
      <c r="W197" s="4">
        <f t="shared" si="249"/>
        <v>42.127053009362619</v>
      </c>
      <c r="X197" s="4">
        <f t="shared" si="249"/>
        <v>39.822423697819744</v>
      </c>
      <c r="Y197" s="4">
        <f t="shared" si="249"/>
        <v>38.625601881573544</v>
      </c>
      <c r="Z197" s="4">
        <f t="shared" si="249"/>
        <v>38.002417671407635</v>
      </c>
      <c r="AA197" s="4">
        <f t="shared" si="249"/>
        <v>42.277599519834816</v>
      </c>
      <c r="AB197" s="4">
        <f t="shared" si="249"/>
        <v>40.611926772688477</v>
      </c>
      <c r="AC197" s="4">
        <f t="shared" si="249"/>
        <v>38.511339239692099</v>
      </c>
      <c r="AD197" s="4">
        <f t="shared" si="249"/>
        <v>39.281735307736042</v>
      </c>
      <c r="AE197" s="4">
        <f t="shared" si="249"/>
        <v>40.372214539942718</v>
      </c>
      <c r="AF197" s="4">
        <f t="shared" si="249"/>
        <v>40.515047524372306</v>
      </c>
      <c r="AG197" s="4">
        <f t="shared" si="249"/>
        <v>45.887893216041412</v>
      </c>
      <c r="AI197" s="4">
        <f t="shared" ref="AI197:AW213" si="250">IF(OR($B197 &lt; C$230, $B197 &gt; C$233), 0, C197-S197)</f>
        <v>-1.5330883552406149</v>
      </c>
      <c r="AJ197" s="4">
        <f t="shared" si="250"/>
        <v>-1.7474744897474395</v>
      </c>
      <c r="AK197" s="4">
        <f t="shared" si="250"/>
        <v>-1.5827022142025413</v>
      </c>
      <c r="AL197" s="4">
        <f t="shared" si="250"/>
        <v>-1.4421420035690034</v>
      </c>
      <c r="AM197" s="4">
        <f t="shared" si="250"/>
        <v>2.3079469906373831</v>
      </c>
      <c r="AN197" s="4">
        <f t="shared" si="250"/>
        <v>7.957630218025713E-2</v>
      </c>
      <c r="AO197" s="4">
        <f t="shared" si="250"/>
        <v>1.9153981184264524</v>
      </c>
      <c r="AP197" s="4">
        <f t="shared" si="250"/>
        <v>2.0635823285923678</v>
      </c>
      <c r="AQ197" s="4">
        <f t="shared" si="250"/>
        <v>-1.4905995198348165</v>
      </c>
      <c r="AR197" s="4">
        <f t="shared" si="250"/>
        <v>2.7073227311525727E-2</v>
      </c>
      <c r="AS197" s="4">
        <f t="shared" si="250"/>
        <v>0.20966076030789793</v>
      </c>
      <c r="AT197" s="4">
        <f t="shared" si="250"/>
        <v>2.8982646922639574</v>
      </c>
      <c r="AU197" s="4">
        <f t="shared" si="250"/>
        <v>-0.43821453994272019</v>
      </c>
      <c r="AV197" s="4">
        <f t="shared" si="250"/>
        <v>1.8459524756276906</v>
      </c>
      <c r="AW197" s="4">
        <f t="shared" si="250"/>
        <v>-2.4778932160414158</v>
      </c>
      <c r="AY197" s="2">
        <f t="shared" si="242"/>
        <v>41.361088355240618</v>
      </c>
      <c r="AZ197" s="2">
        <f t="shared" si="242"/>
        <v>41.517544699500718</v>
      </c>
      <c r="BA197" s="2">
        <f t="shared" si="242"/>
        <v>42.050256520251317</v>
      </c>
      <c r="BB197" s="2">
        <f t="shared" si="242"/>
        <v>43.506783064109264</v>
      </c>
      <c r="BC197" s="2">
        <f t="shared" si="242"/>
        <v>42.125782547183334</v>
      </c>
      <c r="BD197" s="2">
        <f t="shared" si="242"/>
        <v>39.821860769372492</v>
      </c>
      <c r="BE197" s="2">
        <f t="shared" si="242"/>
        <v>38.623736587175756</v>
      </c>
      <c r="BF197" s="2">
        <f t="shared" si="242"/>
        <v>38.00240147975326</v>
      </c>
      <c r="BG197" s="2">
        <f t="shared" si="242"/>
        <v>42.27759950325018</v>
      </c>
      <c r="BH197" s="2">
        <f t="shared" si="242"/>
        <v>40.611926724310095</v>
      </c>
      <c r="BI197" s="2">
        <f t="shared" si="242"/>
        <v>38.511321234339867</v>
      </c>
      <c r="BJ197" s="2">
        <f t="shared" si="242"/>
        <v>39.274464802334094</v>
      </c>
      <c r="BK197" s="2">
        <f t="shared" si="242"/>
        <v>40.371036149648091</v>
      </c>
      <c r="BL197" s="2">
        <f t="shared" si="242"/>
        <v>40.372137570856786</v>
      </c>
      <c r="BM197" s="2">
        <f t="shared" si="242"/>
        <v>43.638496324670726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>
        <f t="shared" si="204"/>
        <v>40.066000000000003</v>
      </c>
      <c r="DC197" s="2">
        <f t="shared" si="205"/>
        <v>40.786999999999999</v>
      </c>
      <c r="DD197" s="2">
        <f t="shared" si="206"/>
        <v>40.639000000000003</v>
      </c>
      <c r="DE197" s="2">
        <f t="shared" si="207"/>
        <v>38.720999999999997</v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57.077863301191144</v>
      </c>
      <c r="DL197" s="2">
        <f t="shared" si="251"/>
        <v>85.950545454545448</v>
      </c>
      <c r="DM197" s="2">
        <f t="shared" si="251"/>
        <v>138.87709852008453</v>
      </c>
      <c r="DN197" s="2">
        <f t="shared" si="251"/>
        <v>124.27144397463003</v>
      </c>
      <c r="DO197" s="2">
        <f t="shared" si="251"/>
        <v>90.077069767441856</v>
      </c>
      <c r="DP197" s="2">
        <f t="shared" si="251"/>
        <v>99.244932926829264</v>
      </c>
      <c r="DQ197" s="2">
        <f t="shared" si="251"/>
        <v>111.48466505587439</v>
      </c>
      <c r="DR197" s="2">
        <f t="shared" si="251"/>
        <v>110.69133135888501</v>
      </c>
      <c r="DS197" s="2">
        <f t="shared" si="251"/>
        <v>88.795495121951205</v>
      </c>
      <c r="DT197" s="2">
        <f t="shared" si="251"/>
        <v>118.22482995951418</v>
      </c>
      <c r="DU197" s="2">
        <f t="shared" si="251"/>
        <v>92.242478517823656</v>
      </c>
      <c r="DV197" s="2">
        <f t="shared" si="251"/>
        <v>107.80626940010262</v>
      </c>
      <c r="DW197" s="2">
        <f t="shared" si="251"/>
        <v>106.19803171247355</v>
      </c>
      <c r="DX197" s="2">
        <f t="shared" si="251"/>
        <v>72.81178289171595</v>
      </c>
      <c r="DY197" s="2">
        <f t="shared" si="251"/>
        <v>58.11718013937282</v>
      </c>
      <c r="EA197" s="2">
        <f t="shared" si="240"/>
        <v>42.57357278496265</v>
      </c>
      <c r="EB197" s="2">
        <f t="shared" si="240"/>
        <v>42.435778979951991</v>
      </c>
      <c r="EC197" s="2">
        <f t="shared" si="240"/>
        <v>43.300510075056863</v>
      </c>
      <c r="ED197" s="2">
        <f t="shared" si="240"/>
        <v>44.146731817214217</v>
      </c>
      <c r="EE197" s="2">
        <f t="shared" si="240"/>
        <v>41.978499798859644</v>
      </c>
      <c r="EF197" s="2">
        <f t="shared" si="239"/>
        <v>38.000887495496457</v>
      </c>
      <c r="EG197" s="2">
        <f t="shared" si="239"/>
        <v>38.569226898538474</v>
      </c>
      <c r="EH197" s="2">
        <f t="shared" si="239"/>
        <v>36.018767112004298</v>
      </c>
      <c r="EI197" s="2">
        <f t="shared" si="239"/>
        <v>43.732698102755499</v>
      </c>
      <c r="EJ197" s="2">
        <f t="shared" si="239"/>
        <v>41.469994958317812</v>
      </c>
      <c r="EK197" s="2">
        <f t="shared" si="212"/>
        <v>38.200363154360048</v>
      </c>
      <c r="EL197" s="2">
        <f t="shared" si="179"/>
        <v>38.214860098212355</v>
      </c>
      <c r="EM197" s="2">
        <f t="shared" si="179"/>
        <v>39.254331412713086</v>
      </c>
      <c r="EN197" s="2">
        <f t="shared" si="179"/>
        <v>39.9000237893178</v>
      </c>
      <c r="EO197" s="2">
        <f t="shared" si="179"/>
        <v>44.708087235375821</v>
      </c>
      <c r="EQ197" s="2">
        <f t="shared" ref="EQ197:FE213" si="252">CU$228*$B197+CU$229</f>
        <v>40.85082421022571</v>
      </c>
      <c r="ER197" s="2">
        <f t="shared" si="252"/>
        <v>41.026377903484182</v>
      </c>
      <c r="ES197" s="2">
        <f t="shared" si="252"/>
        <v>41.597299210580942</v>
      </c>
      <c r="ET197" s="2">
        <f t="shared" si="252"/>
        <v>43.21960586272953</v>
      </c>
      <c r="EU197" s="2">
        <f t="shared" si="252"/>
        <v>42.191307814971026</v>
      </c>
      <c r="EV197" s="2">
        <f t="shared" si="252"/>
        <v>40.503579906890934</v>
      </c>
      <c r="EW197" s="2">
        <f t="shared" si="252"/>
        <v>38.644242221290483</v>
      </c>
      <c r="EX197" s="2">
        <f t="shared" si="252"/>
        <v>38.625370589062648</v>
      </c>
      <c r="EY197" s="2">
        <f t="shared" si="252"/>
        <v>41.936791277064998</v>
      </c>
      <c r="EZ197" s="2">
        <f t="shared" si="252"/>
        <v>40.390918057686434</v>
      </c>
      <c r="FA197" s="2">
        <f t="shared" si="252"/>
        <v>38.60919050561742</v>
      </c>
      <c r="FB197" s="2">
        <f t="shared" si="252"/>
        <v>39.68669754489828</v>
      </c>
      <c r="FC197" s="2">
        <f t="shared" si="252"/>
        <v>40.772902025377178</v>
      </c>
      <c r="FD197" s="2">
        <f t="shared" si="252"/>
        <v>40.598082980278285</v>
      </c>
      <c r="FE197" s="2">
        <f t="shared" si="252"/>
        <v>43.020852892766442</v>
      </c>
      <c r="FG197" s="2">
        <f t="shared" ref="FG197:FU213" si="253">POWER(10,($B197-C$231)/C$229)/(1+POWER(10,($B197-C$231)/C$229))</f>
        <v>0.99999198776270026</v>
      </c>
      <c r="FH197" s="2">
        <f t="shared" si="253"/>
        <v>0.99999103953283641</v>
      </c>
      <c r="FI197" s="2">
        <f t="shared" si="253"/>
        <v>0.99999118965594225</v>
      </c>
      <c r="FJ197" s="2">
        <f t="shared" si="253"/>
        <v>0.99999118628983052</v>
      </c>
      <c r="FK197" s="2">
        <f t="shared" si="253"/>
        <v>0.99999053755641665</v>
      </c>
      <c r="FL197" s="2">
        <f t="shared" si="253"/>
        <v>0.99999039245015686</v>
      </c>
      <c r="FM197" s="2">
        <f t="shared" si="253"/>
        <v>0.99999080268941942</v>
      </c>
      <c r="FN197" s="2">
        <f t="shared" si="253"/>
        <v>0.99999024788529467</v>
      </c>
      <c r="FO197" s="2">
        <f t="shared" si="253"/>
        <v>0.99999037527560786</v>
      </c>
      <c r="FP197" s="2">
        <f t="shared" si="253"/>
        <v>0.99998915696647883</v>
      </c>
      <c r="FQ197" s="2">
        <f t="shared" si="253"/>
        <v>0.99998946948035217</v>
      </c>
      <c r="FR197" s="2">
        <f t="shared" si="253"/>
        <v>0.99998944482526575</v>
      </c>
      <c r="FS197" s="2">
        <f t="shared" si="253"/>
        <v>0.99999034949498744</v>
      </c>
      <c r="FT197" s="2">
        <f t="shared" si="253"/>
        <v>0.99998940277391346</v>
      </c>
      <c r="FU197" s="2">
        <f t="shared" si="253"/>
        <v>0.9999894574981234</v>
      </c>
      <c r="FW197" s="2">
        <f t="shared" si="244"/>
        <v>0.70387557379037491</v>
      </c>
      <c r="FX197" s="2">
        <f t="shared" si="244"/>
        <v>0.65178337694308108</v>
      </c>
      <c r="FY197" s="2">
        <f t="shared" si="244"/>
        <v>0.7345512194220144</v>
      </c>
      <c r="FZ197" s="2">
        <f t="shared" si="244"/>
        <v>0.69101177245265255</v>
      </c>
      <c r="GA197" s="2">
        <f t="shared" si="244"/>
        <v>0.68995341905765861</v>
      </c>
      <c r="GB197" s="2">
        <f t="shared" si="244"/>
        <v>0.72737059511146984</v>
      </c>
      <c r="GC197" s="2">
        <f t="shared" si="244"/>
        <v>0.71770753935714027</v>
      </c>
      <c r="GD197" s="2">
        <f t="shared" si="244"/>
        <v>0.76072412616240015</v>
      </c>
      <c r="GE197" s="2">
        <f t="shared" si="244"/>
        <v>0.81047206663816762</v>
      </c>
      <c r="GF197" s="2">
        <f t="shared" si="244"/>
        <v>0.7959585537916628</v>
      </c>
      <c r="GG197" s="2">
        <f t="shared" si="244"/>
        <v>0.75921776629560855</v>
      </c>
      <c r="GH197" s="2">
        <f t="shared" si="244"/>
        <v>0.71942058344878035</v>
      </c>
      <c r="GI197" s="2">
        <f t="shared" si="244"/>
        <v>0.73494027022013642</v>
      </c>
      <c r="GJ197" s="2">
        <f t="shared" si="244"/>
        <v>0.67582379015417737</v>
      </c>
      <c r="GK197" s="2">
        <f t="shared" si="244"/>
        <v>0.63401523373321711</v>
      </c>
      <c r="GM197" s="86">
        <f t="shared" si="245"/>
        <v>1.5207461142077903E-224</v>
      </c>
      <c r="GN197" s="86">
        <f t="shared" si="245"/>
        <v>2.288447559516129E-289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6.4898934347941269E-197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3.5746507532906072E-225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3.7812721083918857E-251</v>
      </c>
      <c r="HP197" s="86">
        <f t="shared" si="226"/>
        <v>3.2151266057585348E-252</v>
      </c>
      <c r="HQ197" s="86">
        <f t="shared" si="226"/>
        <v>0</v>
      </c>
      <c r="HS197" s="86">
        <f t="shared" si="246"/>
        <v>2.3868364302710493E-20</v>
      </c>
      <c r="HT197" s="86">
        <f t="shared" si="246"/>
        <v>1.2550971282822954E-27</v>
      </c>
      <c r="HU197" s="86">
        <f t="shared" si="246"/>
        <v>2.3944933361003973E-26</v>
      </c>
      <c r="HV197" s="86">
        <f t="shared" si="246"/>
        <v>9.2672081165055741E-23</v>
      </c>
      <c r="HW197" s="86">
        <f t="shared" si="246"/>
        <v>7.5443921005992011E-36</v>
      </c>
      <c r="HX197" s="86">
        <f t="shared" si="246"/>
        <v>7.6447474417624078E-30</v>
      </c>
      <c r="HY197" s="86">
        <f t="shared" si="246"/>
        <v>6.7294350656910055E-28</v>
      </c>
      <c r="HZ197" s="86">
        <f t="shared" si="246"/>
        <v>6.1746255700635047E-32</v>
      </c>
      <c r="IA197" s="86">
        <f t="shared" si="246"/>
        <v>8.2231078441917011E-35</v>
      </c>
      <c r="IB197" s="86">
        <f t="shared" si="246"/>
        <v>3.3273671628167931E-37</v>
      </c>
      <c r="IC197" s="86">
        <f t="shared" si="246"/>
        <v>9.1586525735520111E-33</v>
      </c>
      <c r="ID197" s="86">
        <f t="shared" si="246"/>
        <v>8.976054423327394E-24</v>
      </c>
      <c r="IE197" s="86">
        <f t="shared" si="246"/>
        <v>2.5084934396958474E-27</v>
      </c>
      <c r="IF197" s="86">
        <f t="shared" si="246"/>
        <v>1.6625202673445868E-44</v>
      </c>
      <c r="IG197" s="86">
        <f t="shared" si="246"/>
        <v>9.5133207453633928E-29</v>
      </c>
      <c r="II197" s="86">
        <f t="shared" si="247"/>
        <v>6.3615380987729411E-2</v>
      </c>
      <c r="IJ197" s="86">
        <f t="shared" si="247"/>
        <v>0.10810003964922187</v>
      </c>
      <c r="IK197" s="86">
        <f t="shared" si="247"/>
        <v>1.7467209579046416E-2</v>
      </c>
      <c r="IL197" s="86">
        <f t="shared" si="247"/>
        <v>7.0934268616612658E-2</v>
      </c>
      <c r="IM197" s="86">
        <f t="shared" si="247"/>
        <v>2.2303507255456229E-2</v>
      </c>
      <c r="IN197" s="86">
        <f t="shared" si="247"/>
        <v>1.4007429851953643E-2</v>
      </c>
      <c r="IO197" s="86">
        <f t="shared" si="247"/>
        <v>2.3909172368059013E-2</v>
      </c>
      <c r="IP197" s="86">
        <f t="shared" si="247"/>
        <v>3.4220849528707833E-3</v>
      </c>
      <c r="IQ197" s="86">
        <f t="shared" si="247"/>
        <v>2.4477298389015086E-4</v>
      </c>
      <c r="IR197" s="86">
        <f t="shared" si="247"/>
        <v>3.4364445373216175E-4</v>
      </c>
      <c r="IS197" s="86">
        <f t="shared" si="247"/>
        <v>3.3147750141736148E-3</v>
      </c>
      <c r="IT197" s="86">
        <f t="shared" si="247"/>
        <v>3.2726942775765495E-2</v>
      </c>
      <c r="IU197" s="86">
        <f t="shared" si="247"/>
        <v>1.4135859664097829E-2</v>
      </c>
      <c r="IV197" s="86">
        <f t="shared" si="247"/>
        <v>2.9155798878140998E-2</v>
      </c>
      <c r="IW197" s="86">
        <f t="shared" si="247"/>
        <v>0.11249075444794494</v>
      </c>
      <c r="IY197" s="86">
        <f t="shared" si="248"/>
        <v>6.3615380987729411E-2</v>
      </c>
      <c r="IZ197" s="86">
        <f t="shared" si="248"/>
        <v>0.10810003964922187</v>
      </c>
      <c r="JA197" s="86">
        <f t="shared" si="248"/>
        <v>1.7467209579046416E-2</v>
      </c>
      <c r="JB197" s="86">
        <f t="shared" si="248"/>
        <v>7.0934268616612658E-2</v>
      </c>
      <c r="JC197" s="86">
        <f t="shared" si="248"/>
        <v>2.2303507255456229E-2</v>
      </c>
      <c r="JD197" s="86">
        <f t="shared" si="248"/>
        <v>1.4007429851953643E-2</v>
      </c>
      <c r="JE197" s="86">
        <f t="shared" si="248"/>
        <v>2.3909172368059013E-2</v>
      </c>
      <c r="JF197" s="86">
        <f t="shared" si="248"/>
        <v>3.4220849528707833E-3</v>
      </c>
      <c r="JG197" s="86">
        <f t="shared" si="248"/>
        <v>2.4477298389015086E-4</v>
      </c>
      <c r="JH197" s="86">
        <f t="shared" si="248"/>
        <v>3.4364445373216175E-4</v>
      </c>
      <c r="JI197" s="86">
        <f t="shared" si="248"/>
        <v>3.3147750141736148E-3</v>
      </c>
      <c r="JJ197" s="86">
        <f t="shared" si="248"/>
        <v>3.2726942775765495E-2</v>
      </c>
      <c r="JK197" s="86">
        <f t="shared" si="248"/>
        <v>1.4135859664097829E-2</v>
      </c>
      <c r="JL197" s="86">
        <f t="shared" si="248"/>
        <v>2.9155798878140998E-2</v>
      </c>
      <c r="JM197" s="86">
        <f t="shared" si="248"/>
        <v>0.11249075444794494</v>
      </c>
    </row>
    <row r="198" spans="2:273" x14ac:dyDescent="0.25">
      <c r="B198" s="2">
        <v>171</v>
      </c>
      <c r="C198" s="37">
        <v>39.276000000000003</v>
      </c>
      <c r="D198" s="37">
        <v>37.064999999999998</v>
      </c>
      <c r="E198" s="37">
        <v>41.984000000000002</v>
      </c>
      <c r="F198" s="37">
        <v>42.854999999999997</v>
      </c>
      <c r="G198" s="37">
        <v>42.531999999999996</v>
      </c>
      <c r="H198" s="37">
        <v>37.984000000000002</v>
      </c>
      <c r="I198" s="37">
        <v>38.426000000000002</v>
      </c>
      <c r="J198" s="37">
        <v>40.311</v>
      </c>
      <c r="K198" s="37">
        <v>42.835999999999999</v>
      </c>
      <c r="L198" s="37">
        <v>41.557000000000002</v>
      </c>
      <c r="M198" s="37">
        <v>38.540999999999997</v>
      </c>
      <c r="N198" s="37">
        <v>41.279000000000003</v>
      </c>
      <c r="O198" s="37">
        <v>41.033000000000001</v>
      </c>
      <c r="P198" s="37">
        <v>40.426000000000002</v>
      </c>
      <c r="Q198" s="37">
        <v>42.360999999999997</v>
      </c>
      <c r="S198" s="4">
        <f t="shared" si="249"/>
        <v>41.223647942230642</v>
      </c>
      <c r="T198" s="4">
        <f t="shared" si="249"/>
        <v>41.351212660718573</v>
      </c>
      <c r="U198" s="4">
        <f t="shared" si="249"/>
        <v>41.863120812726322</v>
      </c>
      <c r="V198" s="4">
        <f t="shared" si="249"/>
        <v>43.382704074335614</v>
      </c>
      <c r="W198" s="4">
        <f t="shared" si="249"/>
        <v>42.013134296992348</v>
      </c>
      <c r="X198" s="4">
        <f t="shared" si="249"/>
        <v>39.733660046097299</v>
      </c>
      <c r="Y198" s="4">
        <f t="shared" si="249"/>
        <v>38.477953046821469</v>
      </c>
      <c r="Z198" s="4">
        <f t="shared" si="249"/>
        <v>37.897153651052378</v>
      </c>
      <c r="AA198" s="4">
        <f t="shared" si="249"/>
        <v>42.166183566128595</v>
      </c>
      <c r="AB198" s="4">
        <f t="shared" si="249"/>
        <v>40.466513715472495</v>
      </c>
      <c r="AC198" s="4">
        <f t="shared" si="249"/>
        <v>38.369988014081521</v>
      </c>
      <c r="AD198" s="4">
        <f t="shared" si="249"/>
        <v>39.16957329528082</v>
      </c>
      <c r="AE198" s="4">
        <f t="shared" si="249"/>
        <v>40.263388104267513</v>
      </c>
      <c r="AF198" s="4">
        <f t="shared" si="249"/>
        <v>40.294248065253413</v>
      </c>
      <c r="AG198" s="4">
        <f t="shared" si="249"/>
        <v>44.466690886213762</v>
      </c>
      <c r="AI198" s="4">
        <f t="shared" si="250"/>
        <v>-1.9476479422306383</v>
      </c>
      <c r="AJ198" s="4">
        <f t="shared" si="250"/>
        <v>-4.2862126607185758</v>
      </c>
      <c r="AK198" s="4">
        <f t="shared" si="250"/>
        <v>0.12087918727367963</v>
      </c>
      <c r="AL198" s="4">
        <f t="shared" si="250"/>
        <v>-0.52770407433561672</v>
      </c>
      <c r="AM198" s="4">
        <f t="shared" si="250"/>
        <v>0.51886570300764845</v>
      </c>
      <c r="AN198" s="4">
        <f t="shared" si="250"/>
        <v>-1.7496600460972971</v>
      </c>
      <c r="AO198" s="4">
        <f t="shared" si="250"/>
        <v>-5.1953046821466842E-2</v>
      </c>
      <c r="AP198" s="4">
        <f t="shared" si="250"/>
        <v>2.4138463489476223</v>
      </c>
      <c r="AQ198" s="4">
        <f t="shared" si="250"/>
        <v>0.66981643387140366</v>
      </c>
      <c r="AR198" s="4">
        <f t="shared" si="250"/>
        <v>1.0904862845275076</v>
      </c>
      <c r="AS198" s="4">
        <f t="shared" si="250"/>
        <v>0.17101198591847577</v>
      </c>
      <c r="AT198" s="4">
        <f t="shared" si="250"/>
        <v>2.1094267047191835</v>
      </c>
      <c r="AU198" s="4">
        <f t="shared" si="250"/>
        <v>0.76961189573248845</v>
      </c>
      <c r="AV198" s="4">
        <f t="shared" si="250"/>
        <v>0.13175193474658897</v>
      </c>
      <c r="AW198" s="4">
        <f t="shared" si="250"/>
        <v>-2.1056908862137647</v>
      </c>
      <c r="AY198" s="2">
        <f t="shared" si="242"/>
        <v>41.223647942230642</v>
      </c>
      <c r="AZ198" s="2">
        <f t="shared" si="242"/>
        <v>41.345303322738879</v>
      </c>
      <c r="BA198" s="2">
        <f t="shared" si="242"/>
        <v>41.863026574909618</v>
      </c>
      <c r="BB198" s="2">
        <f t="shared" si="242"/>
        <v>43.377631909812969</v>
      </c>
      <c r="BC198" s="2">
        <f t="shared" si="242"/>
        <v>42.012935129471728</v>
      </c>
      <c r="BD198" s="2">
        <f t="shared" si="242"/>
        <v>39.733559337165659</v>
      </c>
      <c r="BE198" s="2">
        <f t="shared" si="242"/>
        <v>38.477553947539988</v>
      </c>
      <c r="BF198" s="2">
        <f t="shared" si="242"/>
        <v>37.897151537677644</v>
      </c>
      <c r="BG198" s="2">
        <f t="shared" si="242"/>
        <v>42.166183564765781</v>
      </c>
      <c r="BH198" s="2">
        <f t="shared" si="242"/>
        <v>40.466513711691469</v>
      </c>
      <c r="BI198" s="2">
        <f t="shared" si="242"/>
        <v>38.369985730418854</v>
      </c>
      <c r="BJ198" s="2">
        <f t="shared" si="242"/>
        <v>39.167728369490945</v>
      </c>
      <c r="BK198" s="2">
        <f t="shared" si="242"/>
        <v>40.263161584570128</v>
      </c>
      <c r="BL198" s="2">
        <f t="shared" si="242"/>
        <v>40.247317339695513</v>
      </c>
      <c r="BM198" s="2">
        <f t="shared" si="242"/>
        <v>43.486172105359003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>
        <f t="shared" si="199"/>
        <v>41.984000000000002</v>
      </c>
      <c r="CX198" s="2" t="str">
        <f t="shared" si="200"/>
        <v/>
      </c>
      <c r="CY198" s="2" t="str">
        <f t="shared" si="201"/>
        <v/>
      </c>
      <c r="CZ198" s="2">
        <f t="shared" si="202"/>
        <v>37.984000000000002</v>
      </c>
      <c r="DA198" s="2" t="str">
        <f t="shared" si="203"/>
        <v/>
      </c>
      <c r="DB198" s="2">
        <f t="shared" si="204"/>
        <v>40.311</v>
      </c>
      <c r="DC198" s="2">
        <f t="shared" si="205"/>
        <v>42.835999999999999</v>
      </c>
      <c r="DD198" s="2">
        <f t="shared" si="206"/>
        <v>41.557000000000002</v>
      </c>
      <c r="DE198" s="2">
        <f t="shared" si="207"/>
        <v>38.540999999999997</v>
      </c>
      <c r="DF198" s="2" t="str">
        <f t="shared" si="208"/>
        <v/>
      </c>
      <c r="DG198" s="2">
        <f t="shared" si="209"/>
        <v>41.033000000000001</v>
      </c>
      <c r="DH198" s="2" t="str">
        <f t="shared" si="210"/>
        <v/>
      </c>
      <c r="DI198" s="2" t="str">
        <f t="shared" si="211"/>
        <v/>
      </c>
      <c r="DK198" s="2">
        <f t="shared" si="251"/>
        <v>57.080630662020894</v>
      </c>
      <c r="DL198" s="2">
        <f t="shared" si="251"/>
        <v>86.106469696969683</v>
      </c>
      <c r="DM198" s="2">
        <f t="shared" si="251"/>
        <v>139.36212198731499</v>
      </c>
      <c r="DN198" s="2">
        <f t="shared" si="251"/>
        <v>124.65378259337562</v>
      </c>
      <c r="DO198" s="2">
        <f t="shared" si="251"/>
        <v>90.26360465116278</v>
      </c>
      <c r="DP198" s="2">
        <f t="shared" si="251"/>
        <v>99.488578397212535</v>
      </c>
      <c r="DQ198" s="2">
        <f t="shared" si="251"/>
        <v>111.8024263062519</v>
      </c>
      <c r="DR198" s="2">
        <f t="shared" si="251"/>
        <v>111.01020365853658</v>
      </c>
      <c r="DS198" s="2">
        <f t="shared" si="251"/>
        <v>88.983837804878021</v>
      </c>
      <c r="DT198" s="2">
        <f t="shared" si="251"/>
        <v>118.62054251012147</v>
      </c>
      <c r="DU198" s="2">
        <f t="shared" si="251"/>
        <v>92.470304315197012</v>
      </c>
      <c r="DV198" s="2">
        <f t="shared" si="251"/>
        <v>108.12511284876967</v>
      </c>
      <c r="DW198" s="2">
        <f t="shared" si="251"/>
        <v>106.48175807913015</v>
      </c>
      <c r="DX198" s="2">
        <f t="shared" si="251"/>
        <v>72.890801690840817</v>
      </c>
      <c r="DY198" s="2">
        <f t="shared" si="251"/>
        <v>58.128986585365851</v>
      </c>
      <c r="EA198" s="2">
        <f t="shared" si="240"/>
        <v>42.490443810747848</v>
      </c>
      <c r="EB198" s="2">
        <f t="shared" si="240"/>
        <v>42.310274235542579</v>
      </c>
      <c r="EC198" s="2">
        <f t="shared" si="240"/>
        <v>43.165198355601255</v>
      </c>
      <c r="ED198" s="2">
        <f t="shared" si="240"/>
        <v>44.046932330471385</v>
      </c>
      <c r="EE198" s="2">
        <f t="shared" si="240"/>
        <v>41.859176240504006</v>
      </c>
      <c r="EF198" s="2">
        <f t="shared" si="239"/>
        <v>37.837126554329728</v>
      </c>
      <c r="EG198" s="2">
        <f t="shared" si="239"/>
        <v>38.420893157412785</v>
      </c>
      <c r="EH198" s="2">
        <f t="shared" si="239"/>
        <v>35.838212407653771</v>
      </c>
      <c r="EI198" s="2">
        <f t="shared" si="239"/>
        <v>43.670308864644163</v>
      </c>
      <c r="EJ198" s="2">
        <f t="shared" si="239"/>
        <v>41.355137720097837</v>
      </c>
      <c r="EK198" s="2">
        <f t="shared" si="212"/>
        <v>38.046726874270973</v>
      </c>
      <c r="EL198" s="2">
        <f t="shared" si="179"/>
        <v>38.062379413231945</v>
      </c>
      <c r="EM198" s="2">
        <f t="shared" si="179"/>
        <v>39.099044429760795</v>
      </c>
      <c r="EN198" s="2">
        <f t="shared" si="179"/>
        <v>39.752495447368332</v>
      </c>
      <c r="EO198" s="2">
        <f t="shared" si="179"/>
        <v>44.60831738874306</v>
      </c>
      <c r="EQ198" s="2">
        <f t="shared" si="252"/>
        <v>40.737445912659439</v>
      </c>
      <c r="ER198" s="2">
        <f t="shared" si="252"/>
        <v>40.874595047390201</v>
      </c>
      <c r="ES198" s="2">
        <f t="shared" si="252"/>
        <v>41.432831267670757</v>
      </c>
      <c r="ET198" s="2">
        <f t="shared" si="252"/>
        <v>43.103773207494285</v>
      </c>
      <c r="EU198" s="2">
        <f t="shared" si="252"/>
        <v>42.075361712250071</v>
      </c>
      <c r="EV198" s="2">
        <f t="shared" si="252"/>
        <v>40.381102213919505</v>
      </c>
      <c r="EW198" s="2">
        <f t="shared" si="252"/>
        <v>38.497042798803683</v>
      </c>
      <c r="EX198" s="2">
        <f t="shared" si="252"/>
        <v>38.486920791724742</v>
      </c>
      <c r="EY198" s="2">
        <f t="shared" si="252"/>
        <v>41.84491218209029</v>
      </c>
      <c r="EZ198" s="2">
        <f t="shared" si="252"/>
        <v>40.257818634687297</v>
      </c>
      <c r="FA198" s="2">
        <f t="shared" si="252"/>
        <v>38.46281120045365</v>
      </c>
      <c r="FB198" s="2">
        <f t="shared" si="252"/>
        <v>39.5599767578463</v>
      </c>
      <c r="FC198" s="2">
        <f t="shared" si="252"/>
        <v>40.645276124709767</v>
      </c>
      <c r="FD198" s="2">
        <f t="shared" si="252"/>
        <v>40.463326382801029</v>
      </c>
      <c r="FE198" s="2">
        <f t="shared" si="252"/>
        <v>42.895211867686662</v>
      </c>
      <c r="FG198" s="2">
        <f t="shared" si="253"/>
        <v>0.99999269274758362</v>
      </c>
      <c r="FH198" s="2">
        <f t="shared" si="253"/>
        <v>0.99999182795037811</v>
      </c>
      <c r="FI198" s="2">
        <f t="shared" si="253"/>
        <v>0.99999196486449193</v>
      </c>
      <c r="FJ198" s="2">
        <f t="shared" si="253"/>
        <v>0.99999196179455674</v>
      </c>
      <c r="FK198" s="2">
        <f t="shared" si="253"/>
        <v>0.99999137014170003</v>
      </c>
      <c r="FL198" s="2">
        <f t="shared" si="253"/>
        <v>0.99999123780299615</v>
      </c>
      <c r="FM198" s="2">
        <f t="shared" si="253"/>
        <v>0.9999916119462694</v>
      </c>
      <c r="FN198" s="2">
        <f t="shared" si="253"/>
        <v>0.9999911059580503</v>
      </c>
      <c r="FO198" s="2">
        <f t="shared" si="253"/>
        <v>0.99999122213959479</v>
      </c>
      <c r="FP198" s="2">
        <f t="shared" si="253"/>
        <v>0.9999901110264624</v>
      </c>
      <c r="FQ198" s="2">
        <f t="shared" si="253"/>
        <v>0.9999903960430383</v>
      </c>
      <c r="FR198" s="2">
        <f t="shared" si="253"/>
        <v>0.99999037355729059</v>
      </c>
      <c r="FS198" s="2">
        <f t="shared" si="253"/>
        <v>0.99999119862734964</v>
      </c>
      <c r="FT198" s="2">
        <f t="shared" si="253"/>
        <v>0.99999033520593017</v>
      </c>
      <c r="FU198" s="2">
        <f t="shared" si="253"/>
        <v>0.99999038511509564</v>
      </c>
      <c r="FW198" s="2">
        <f t="shared" si="244"/>
        <v>0.72270621891609299</v>
      </c>
      <c r="FX198" s="2">
        <f t="shared" si="244"/>
        <v>0.67238476774785461</v>
      </c>
      <c r="FY198" s="2">
        <f t="shared" si="244"/>
        <v>0.75211815387522041</v>
      </c>
      <c r="FZ198" s="2">
        <f t="shared" si="244"/>
        <v>0.71032378180922329</v>
      </c>
      <c r="GA198" s="2">
        <f t="shared" si="244"/>
        <v>0.70930374909541505</v>
      </c>
      <c r="GB198" s="2">
        <f t="shared" si="244"/>
        <v>0.74524792464996581</v>
      </c>
      <c r="GC198" s="2">
        <f t="shared" si="244"/>
        <v>0.73598852024290196</v>
      </c>
      <c r="GD198" s="2">
        <f t="shared" si="244"/>
        <v>0.77708461964270892</v>
      </c>
      <c r="GE198" s="2">
        <f t="shared" si="244"/>
        <v>0.82421704284294939</v>
      </c>
      <c r="GF198" s="2">
        <f t="shared" si="244"/>
        <v>0.81050999274014068</v>
      </c>
      <c r="GG198" s="2">
        <f t="shared" si="244"/>
        <v>0.77565088166945995</v>
      </c>
      <c r="GH198" s="2">
        <f t="shared" si="244"/>
        <v>0.7376311832697463</v>
      </c>
      <c r="GI198" s="2">
        <f t="shared" si="244"/>
        <v>0.75249013342383608</v>
      </c>
      <c r="GJ198" s="2">
        <f t="shared" si="244"/>
        <v>0.69566699023938927</v>
      </c>
      <c r="GK198" s="2">
        <f t="shared" si="244"/>
        <v>0.65511159077355297</v>
      </c>
      <c r="GM198" s="86">
        <f t="shared" si="245"/>
        <v>8.3875976022140652E-229</v>
      </c>
      <c r="GN198" s="86">
        <f t="shared" si="245"/>
        <v>6.6434538364187055E-295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7.2602917535549399E-202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1.039133242669257E-230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2.4046873934388068E-257</v>
      </c>
      <c r="HP198" s="86">
        <f t="shared" si="226"/>
        <v>1.7534022190381223E-258</v>
      </c>
      <c r="HQ198" s="86">
        <f t="shared" si="226"/>
        <v>0</v>
      </c>
      <c r="HS198" s="86">
        <f t="shared" si="246"/>
        <v>2.7242985627107126E-21</v>
      </c>
      <c r="HT198" s="86">
        <f t="shared" si="246"/>
        <v>6.0018933213417009E-29</v>
      </c>
      <c r="HU198" s="86">
        <f t="shared" si="246"/>
        <v>1.5879274366228294E-27</v>
      </c>
      <c r="HV198" s="86">
        <f t="shared" si="246"/>
        <v>8.3201624532587662E-24</v>
      </c>
      <c r="HW198" s="86">
        <f t="shared" si="246"/>
        <v>1.5283304638227668E-37</v>
      </c>
      <c r="HX198" s="86">
        <f t="shared" si="246"/>
        <v>3.4246009589277403E-31</v>
      </c>
      <c r="HY198" s="86">
        <f t="shared" si="246"/>
        <v>3.7101958929512477E-29</v>
      </c>
      <c r="HZ198" s="86">
        <f t="shared" si="246"/>
        <v>2.3917809261445834E-33</v>
      </c>
      <c r="IA198" s="86">
        <f t="shared" si="246"/>
        <v>2.7733976213335613E-36</v>
      </c>
      <c r="IB198" s="86">
        <f t="shared" si="246"/>
        <v>8.5982851260476286E-39</v>
      </c>
      <c r="IC198" s="86">
        <f t="shared" si="246"/>
        <v>3.2800412399501492E-34</v>
      </c>
      <c r="ID198" s="86">
        <f t="shared" si="246"/>
        <v>7.392461189515873E-25</v>
      </c>
      <c r="IE198" s="86">
        <f t="shared" si="246"/>
        <v>1.4505941693181266E-28</v>
      </c>
      <c r="IF198" s="86">
        <f t="shared" si="246"/>
        <v>1.0903689561407818E-46</v>
      </c>
      <c r="IG198" s="86">
        <f t="shared" si="246"/>
        <v>3.2965496339441236E-30</v>
      </c>
      <c r="II198" s="86">
        <f t="shared" si="247"/>
        <v>4.0351018168478484E-2</v>
      </c>
      <c r="IJ198" s="86">
        <f t="shared" si="247"/>
        <v>6.6253676852704932E-2</v>
      </c>
      <c r="IK198" s="86">
        <f t="shared" si="247"/>
        <v>9.5537050518237163E-3</v>
      </c>
      <c r="IL198" s="86">
        <f t="shared" si="247"/>
        <v>4.4433097271368106E-2</v>
      </c>
      <c r="IM198" s="86">
        <f t="shared" si="247"/>
        <v>1.0837118050973834E-2</v>
      </c>
      <c r="IN198" s="86">
        <f t="shared" si="247"/>
        <v>7.1981633222056862E-3</v>
      </c>
      <c r="IO198" s="86">
        <f t="shared" si="247"/>
        <v>1.3096396266322252E-2</v>
      </c>
      <c r="IP198" s="86">
        <f t="shared" si="247"/>
        <v>1.577139036324513E-3</v>
      </c>
      <c r="IQ198" s="86">
        <f t="shared" si="247"/>
        <v>9.6136095981573264E-5</v>
      </c>
      <c r="IR198" s="86">
        <f t="shared" si="247"/>
        <v>1.3227189293883794E-4</v>
      </c>
      <c r="IS198" s="86">
        <f t="shared" si="247"/>
        <v>1.5114981983131851E-3</v>
      </c>
      <c r="IT198" s="86">
        <f t="shared" si="247"/>
        <v>1.9095829913888848E-2</v>
      </c>
      <c r="IU198" s="86">
        <f t="shared" si="247"/>
        <v>7.4673417211069265E-3</v>
      </c>
      <c r="IV198" s="86">
        <f t="shared" si="247"/>
        <v>1.4477400917917107E-2</v>
      </c>
      <c r="IW198" s="86">
        <f t="shared" si="247"/>
        <v>6.8344125343415552E-2</v>
      </c>
      <c r="IY198" s="86">
        <f t="shared" si="248"/>
        <v>4.0351018168478484E-2</v>
      </c>
      <c r="IZ198" s="86">
        <f t="shared" si="248"/>
        <v>6.6253676852704932E-2</v>
      </c>
      <c r="JA198" s="86">
        <f t="shared" si="248"/>
        <v>9.5537050518237163E-3</v>
      </c>
      <c r="JB198" s="86">
        <f t="shared" si="248"/>
        <v>4.4433097271368106E-2</v>
      </c>
      <c r="JC198" s="86">
        <f t="shared" si="248"/>
        <v>1.0837118050973834E-2</v>
      </c>
      <c r="JD198" s="86">
        <f t="shared" si="248"/>
        <v>7.1981633222056862E-3</v>
      </c>
      <c r="JE198" s="86">
        <f t="shared" si="248"/>
        <v>1.3096396266322252E-2</v>
      </c>
      <c r="JF198" s="86">
        <f t="shared" si="248"/>
        <v>1.577139036324513E-3</v>
      </c>
      <c r="JG198" s="86">
        <f t="shared" si="248"/>
        <v>9.6136095981573264E-5</v>
      </c>
      <c r="JH198" s="86">
        <f t="shared" si="248"/>
        <v>1.3227189293883794E-4</v>
      </c>
      <c r="JI198" s="86">
        <f t="shared" si="248"/>
        <v>1.5114981983131851E-3</v>
      </c>
      <c r="JJ198" s="86">
        <f t="shared" si="248"/>
        <v>1.9095829913888848E-2</v>
      </c>
      <c r="JK198" s="86">
        <f t="shared" si="248"/>
        <v>7.4673417211069265E-3</v>
      </c>
      <c r="JL198" s="86">
        <f t="shared" si="248"/>
        <v>1.4477400917917107E-2</v>
      </c>
      <c r="JM198" s="86">
        <f t="shared" si="248"/>
        <v>6.8344125343415552E-2</v>
      </c>
    </row>
    <row r="199" spans="2:273" x14ac:dyDescent="0.25">
      <c r="B199" s="2">
        <v>172</v>
      </c>
      <c r="C199" s="37">
        <v>40.828000000000003</v>
      </c>
      <c r="D199" s="37">
        <v>41.387</v>
      </c>
      <c r="E199" s="37">
        <v>40.048000000000002</v>
      </c>
      <c r="F199" s="37">
        <v>41.597000000000001</v>
      </c>
      <c r="G199" s="37">
        <v>44.418999999999997</v>
      </c>
      <c r="H199" s="37">
        <v>40.984000000000002</v>
      </c>
      <c r="I199" s="37">
        <v>39.573999999999998</v>
      </c>
      <c r="J199" s="37">
        <v>39.738</v>
      </c>
      <c r="K199" s="37">
        <v>41.671999999999997</v>
      </c>
      <c r="L199" s="37">
        <v>40.115000000000002</v>
      </c>
      <c r="M199" s="37">
        <v>37.048999999999999</v>
      </c>
      <c r="N199" s="37">
        <v>39.770000000000003</v>
      </c>
      <c r="O199" s="37">
        <v>40.246000000000002</v>
      </c>
      <c r="P199" s="37">
        <v>41.802999999999997</v>
      </c>
      <c r="Q199" s="37">
        <v>41.82</v>
      </c>
      <c r="S199" s="4">
        <f t="shared" si="249"/>
        <v>41.086418040272491</v>
      </c>
      <c r="T199" s="4">
        <f t="shared" si="249"/>
        <v>41.174436208606849</v>
      </c>
      <c r="U199" s="4">
        <f t="shared" si="249"/>
        <v>41.676199033348517</v>
      </c>
      <c r="V199" s="4">
        <f t="shared" si="249"/>
        <v>43.249973978460922</v>
      </c>
      <c r="W199" s="4">
        <f t="shared" si="249"/>
        <v>41.900086801096045</v>
      </c>
      <c r="X199" s="4">
        <f t="shared" si="249"/>
        <v>39.64471310338444</v>
      </c>
      <c r="Y199" s="4">
        <f t="shared" si="249"/>
        <v>38.331431932011682</v>
      </c>
      <c r="Z199" s="4">
        <f t="shared" si="249"/>
        <v>37.791094855635492</v>
      </c>
      <c r="AA199" s="4">
        <f t="shared" si="249"/>
        <v>42.055437417282292</v>
      </c>
      <c r="AB199" s="4">
        <f t="shared" si="249"/>
        <v>40.321477415532563</v>
      </c>
      <c r="AC199" s="4">
        <f t="shared" si="249"/>
        <v>38.228548485119504</v>
      </c>
      <c r="AD199" s="4">
        <f t="shared" si="249"/>
        <v>39.061164031858162</v>
      </c>
      <c r="AE199" s="4">
        <f t="shared" si="249"/>
        <v>40.155045752809073</v>
      </c>
      <c r="AF199" s="4">
        <f t="shared" si="249"/>
        <v>40.136254137666285</v>
      </c>
      <c r="AG199" s="4">
        <f t="shared" si="249"/>
        <v>43.719199144989147</v>
      </c>
      <c r="AI199" s="4">
        <f t="shared" si="250"/>
        <v>-0.25841804027248827</v>
      </c>
      <c r="AJ199" s="4">
        <f t="shared" si="250"/>
        <v>0.21256379139315129</v>
      </c>
      <c r="AK199" s="4">
        <f t="shared" si="250"/>
        <v>-1.6281990333485155</v>
      </c>
      <c r="AL199" s="4">
        <f t="shared" si="250"/>
        <v>-1.6529739784609205</v>
      </c>
      <c r="AM199" s="4">
        <f t="shared" si="250"/>
        <v>2.5189131989039524</v>
      </c>
      <c r="AN199" s="4">
        <f t="shared" si="250"/>
        <v>1.3392868966155618</v>
      </c>
      <c r="AO199" s="4">
        <f t="shared" si="250"/>
        <v>1.2425680679883158</v>
      </c>
      <c r="AP199" s="4">
        <f t="shared" si="250"/>
        <v>1.9469051443645071</v>
      </c>
      <c r="AQ199" s="4">
        <f t="shared" si="250"/>
        <v>-0.38343741728229475</v>
      </c>
      <c r="AR199" s="4">
        <f t="shared" si="250"/>
        <v>-0.20647741553256083</v>
      </c>
      <c r="AS199" s="4">
        <f t="shared" si="250"/>
        <v>-1.1795484851195042</v>
      </c>
      <c r="AT199" s="4">
        <f t="shared" si="250"/>
        <v>0.70883596814184102</v>
      </c>
      <c r="AU199" s="4">
        <f t="shared" si="250"/>
        <v>9.0954247190929038E-2</v>
      </c>
      <c r="AV199" s="4">
        <f t="shared" si="250"/>
        <v>1.6667458623337126</v>
      </c>
      <c r="AW199" s="4">
        <f t="shared" si="250"/>
        <v>-1.8991991449891472</v>
      </c>
      <c r="AY199" s="2">
        <f t="shared" si="242"/>
        <v>41.086418040272491</v>
      </c>
      <c r="AZ199" s="2">
        <f t="shared" si="242"/>
        <v>41.172922618218408</v>
      </c>
      <c r="BA199" s="2">
        <f t="shared" si="242"/>
        <v>41.676181440843536</v>
      </c>
      <c r="BB199" s="2">
        <f t="shared" si="242"/>
        <v>43.248569823315229</v>
      </c>
      <c r="BC199" s="2">
        <f t="shared" si="242"/>
        <v>41.900060883927353</v>
      </c>
      <c r="BD199" s="2">
        <f t="shared" si="242"/>
        <v>39.644697493345149</v>
      </c>
      <c r="BE199" s="2">
        <f t="shared" si="242"/>
        <v>38.331357216252371</v>
      </c>
      <c r="BF199" s="2">
        <f t="shared" si="242"/>
        <v>37.791094617587021</v>
      </c>
      <c r="BG199" s="2">
        <f t="shared" si="242"/>
        <v>42.055437417185665</v>
      </c>
      <c r="BH199" s="2">
        <f t="shared" si="242"/>
        <v>40.321477415280768</v>
      </c>
      <c r="BI199" s="2">
        <f t="shared" si="242"/>
        <v>38.228548235950491</v>
      </c>
      <c r="BJ199" s="2">
        <f t="shared" si="242"/>
        <v>39.060747535516803</v>
      </c>
      <c r="BK199" s="2">
        <f t="shared" si="242"/>
        <v>40.155007609120986</v>
      </c>
      <c r="BL199" s="2">
        <f t="shared" si="242"/>
        <v>40.122498272758875</v>
      </c>
      <c r="BM199" s="2">
        <f t="shared" si="242"/>
        <v>43.333789949463494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>
        <f t="shared" si="199"/>
        <v>40.048000000000002</v>
      </c>
      <c r="CX199" s="2" t="str">
        <f t="shared" si="200"/>
        <v/>
      </c>
      <c r="CY199" s="2">
        <f t="shared" si="201"/>
        <v>44.418999999999997</v>
      </c>
      <c r="CZ199" s="2">
        <f t="shared" si="202"/>
        <v>40.984000000000002</v>
      </c>
      <c r="DA199" s="2">
        <f t="shared" si="203"/>
        <v>39.573999999999998</v>
      </c>
      <c r="DB199" s="2">
        <f t="shared" si="204"/>
        <v>39.738</v>
      </c>
      <c r="DC199" s="2">
        <f t="shared" si="205"/>
        <v>41.671999999999997</v>
      </c>
      <c r="DD199" s="2">
        <f t="shared" si="206"/>
        <v>40.115000000000002</v>
      </c>
      <c r="DE199" s="2">
        <f t="shared" si="207"/>
        <v>37.048999999999999</v>
      </c>
      <c r="DF199" s="2" t="str">
        <f t="shared" si="208"/>
        <v/>
      </c>
      <c r="DG199" s="2">
        <f t="shared" si="209"/>
        <v>40.246000000000002</v>
      </c>
      <c r="DH199" s="2">
        <f t="shared" si="210"/>
        <v>41.802999999999997</v>
      </c>
      <c r="DI199" s="2" t="str">
        <f t="shared" si="211"/>
        <v/>
      </c>
      <c r="DK199" s="2">
        <f t="shared" si="251"/>
        <v>57.083398022850652</v>
      </c>
      <c r="DL199" s="2">
        <f t="shared" si="251"/>
        <v>86.262393939393931</v>
      </c>
      <c r="DM199" s="2">
        <f t="shared" si="251"/>
        <v>139.84714545454545</v>
      </c>
      <c r="DN199" s="2">
        <f t="shared" si="251"/>
        <v>125.03612121212122</v>
      </c>
      <c r="DO199" s="2">
        <f t="shared" si="251"/>
        <v>90.450139534883718</v>
      </c>
      <c r="DP199" s="2">
        <f t="shared" si="251"/>
        <v>99.73222386759582</v>
      </c>
      <c r="DQ199" s="2">
        <f t="shared" si="251"/>
        <v>112.12018755662945</v>
      </c>
      <c r="DR199" s="2">
        <f t="shared" si="251"/>
        <v>111.32907595818816</v>
      </c>
      <c r="DS199" s="2">
        <f t="shared" si="251"/>
        <v>89.172180487804852</v>
      </c>
      <c r="DT199" s="2">
        <f t="shared" si="251"/>
        <v>119.01625506072875</v>
      </c>
      <c r="DU199" s="2">
        <f t="shared" si="251"/>
        <v>92.698130112570368</v>
      </c>
      <c r="DV199" s="2">
        <f t="shared" si="251"/>
        <v>108.44395629743673</v>
      </c>
      <c r="DW199" s="2">
        <f t="shared" si="251"/>
        <v>106.76548444578674</v>
      </c>
      <c r="DX199" s="2">
        <f t="shared" si="251"/>
        <v>72.969820489965684</v>
      </c>
      <c r="DY199" s="2">
        <f t="shared" si="251"/>
        <v>58.140793031358882</v>
      </c>
      <c r="EA199" s="2">
        <f t="shared" si="240"/>
        <v>42.407314836533054</v>
      </c>
      <c r="EB199" s="2">
        <f t="shared" si="240"/>
        <v>42.184769491133174</v>
      </c>
      <c r="EC199" s="2">
        <f t="shared" si="240"/>
        <v>43.029886636145648</v>
      </c>
      <c r="ED199" s="2">
        <f t="shared" si="240"/>
        <v>43.947132843728561</v>
      </c>
      <c r="EE199" s="2">
        <f t="shared" si="240"/>
        <v>41.739852682148367</v>
      </c>
      <c r="EF199" s="2">
        <f t="shared" si="239"/>
        <v>37.673365613162993</v>
      </c>
      <c r="EG199" s="2">
        <f t="shared" si="239"/>
        <v>38.272559416287102</v>
      </c>
      <c r="EH199" s="2">
        <f t="shared" si="239"/>
        <v>35.657657703303236</v>
      </c>
      <c r="EI199" s="2">
        <f t="shared" si="239"/>
        <v>43.607919626532819</v>
      </c>
      <c r="EJ199" s="2">
        <f t="shared" si="239"/>
        <v>41.240280481877868</v>
      </c>
      <c r="EK199" s="2">
        <f t="shared" si="212"/>
        <v>37.893090594181899</v>
      </c>
      <c r="EL199" s="2">
        <f t="shared" si="179"/>
        <v>37.909898728251534</v>
      </c>
      <c r="EM199" s="2">
        <f t="shared" si="179"/>
        <v>38.943757446808505</v>
      </c>
      <c r="EN199" s="2">
        <f t="shared" si="179"/>
        <v>39.604967105418872</v>
      </c>
      <c r="EO199" s="2">
        <f t="shared" si="179"/>
        <v>44.508547542110293</v>
      </c>
      <c r="EQ199" s="2">
        <f t="shared" si="252"/>
        <v>40.624067615093161</v>
      </c>
      <c r="ER199" s="2">
        <f t="shared" si="252"/>
        <v>40.722812191296228</v>
      </c>
      <c r="ES199" s="2">
        <f t="shared" si="252"/>
        <v>41.268363324760578</v>
      </c>
      <c r="ET199" s="2">
        <f t="shared" si="252"/>
        <v>42.987940552259033</v>
      </c>
      <c r="EU199" s="2">
        <f t="shared" si="252"/>
        <v>41.959415609529117</v>
      </c>
      <c r="EV199" s="2">
        <f t="shared" si="252"/>
        <v>40.258624520948075</v>
      </c>
      <c r="EW199" s="2">
        <f t="shared" si="252"/>
        <v>38.349843376316883</v>
      </c>
      <c r="EX199" s="2">
        <f t="shared" si="252"/>
        <v>38.348470994386844</v>
      </c>
      <c r="EY199" s="2">
        <f t="shared" si="252"/>
        <v>41.753033087115583</v>
      </c>
      <c r="EZ199" s="2">
        <f t="shared" si="252"/>
        <v>40.124719211688152</v>
      </c>
      <c r="FA199" s="2">
        <f t="shared" si="252"/>
        <v>38.316431895289881</v>
      </c>
      <c r="FB199" s="2">
        <f t="shared" si="252"/>
        <v>39.433255970794313</v>
      </c>
      <c r="FC199" s="2">
        <f t="shared" si="252"/>
        <v>40.517650224042356</v>
      </c>
      <c r="FD199" s="2">
        <f t="shared" si="252"/>
        <v>40.328569785323779</v>
      </c>
      <c r="FE199" s="2">
        <f t="shared" si="252"/>
        <v>42.769570842606875</v>
      </c>
      <c r="FG199" s="2">
        <f t="shared" si="253"/>
        <v>0.99999333570230553</v>
      </c>
      <c r="FH199" s="2">
        <f t="shared" si="253"/>
        <v>0.99999254699680595</v>
      </c>
      <c r="FI199" s="2">
        <f t="shared" si="253"/>
        <v>0.99999267186413987</v>
      </c>
      <c r="FJ199" s="2">
        <f t="shared" si="253"/>
        <v>0.99999266906432183</v>
      </c>
      <c r="FK199" s="2">
        <f t="shared" si="253"/>
        <v>0.99999212946971205</v>
      </c>
      <c r="FL199" s="2">
        <f t="shared" si="253"/>
        <v>0.9999920087751949</v>
      </c>
      <c r="FM199" s="2">
        <f t="shared" si="253"/>
        <v>0.99999234999843045</v>
      </c>
      <c r="FN199" s="2">
        <f t="shared" si="253"/>
        <v>0.9999918885309883</v>
      </c>
      <c r="FO199" s="2">
        <f t="shared" si="253"/>
        <v>0.999991994489981</v>
      </c>
      <c r="FP199" s="2">
        <f t="shared" si="253"/>
        <v>0.99999098114109608</v>
      </c>
      <c r="FQ199" s="2">
        <f t="shared" si="253"/>
        <v>0.99999124107974857</v>
      </c>
      <c r="FR199" s="2">
        <f t="shared" si="253"/>
        <v>0.99999122057246825</v>
      </c>
      <c r="FS199" s="2">
        <f t="shared" si="253"/>
        <v>0.99999197304652543</v>
      </c>
      <c r="FT199" s="2">
        <f t="shared" si="253"/>
        <v>0.99999118559555233</v>
      </c>
      <c r="FU199" s="2">
        <f t="shared" si="253"/>
        <v>0.99999123111332955</v>
      </c>
      <c r="FW199" s="2">
        <f t="shared" si="244"/>
        <v>0.74078040675776735</v>
      </c>
      <c r="FX199" s="2">
        <f t="shared" si="244"/>
        <v>0.69234264482516428</v>
      </c>
      <c r="FY199" s="2">
        <f t="shared" si="244"/>
        <v>0.76888831193688401</v>
      </c>
      <c r="FZ199" s="2">
        <f t="shared" si="244"/>
        <v>0.72890231165236852</v>
      </c>
      <c r="GA199" s="2">
        <f t="shared" si="244"/>
        <v>0.72792264111974103</v>
      </c>
      <c r="GB199" s="2">
        <f t="shared" si="244"/>
        <v>0.76233600741490581</v>
      </c>
      <c r="GC199" s="2">
        <f t="shared" si="244"/>
        <v>0.75349225727621694</v>
      </c>
      <c r="GD199" s="2">
        <f t="shared" si="244"/>
        <v>0.7926314006947095</v>
      </c>
      <c r="GE199" s="2">
        <f t="shared" si="244"/>
        <v>0.8371654769686645</v>
      </c>
      <c r="GF199" s="2">
        <f t="shared" si="244"/>
        <v>0.82425281489162039</v>
      </c>
      <c r="GG199" s="2">
        <f t="shared" si="244"/>
        <v>0.79127079715907589</v>
      </c>
      <c r="GH199" s="2">
        <f t="shared" si="244"/>
        <v>0.75506225755579603</v>
      </c>
      <c r="GI199" s="2">
        <f t="shared" si="244"/>
        <v>0.76924284676694077</v>
      </c>
      <c r="GJ199" s="2">
        <f t="shared" si="244"/>
        <v>0.71480812660326898</v>
      </c>
      <c r="GK199" s="2">
        <f t="shared" si="244"/>
        <v>0.67561407383897698</v>
      </c>
      <c r="GM199" s="86">
        <f t="shared" si="245"/>
        <v>4.2161654972095134E-233</v>
      </c>
      <c r="GN199" s="86">
        <f t="shared" si="245"/>
        <v>1.7078738258488762E-300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7.0417006108625625E-207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2.5844342743291854E-236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1.2836687701579006E-263</v>
      </c>
      <c r="HP199" s="86">
        <f t="shared" si="226"/>
        <v>8.0025784587758981E-265</v>
      </c>
      <c r="HQ199" s="86">
        <f t="shared" si="226"/>
        <v>0</v>
      </c>
      <c r="HS199" s="86">
        <f t="shared" si="246"/>
        <v>2.951750546638815E-22</v>
      </c>
      <c r="HT199" s="86">
        <f t="shared" si="246"/>
        <v>2.6648511651207946E-30</v>
      </c>
      <c r="HU199" s="86">
        <f t="shared" si="246"/>
        <v>9.8956127813624625E-29</v>
      </c>
      <c r="HV199" s="86">
        <f t="shared" si="246"/>
        <v>7.0551916474333999E-25</v>
      </c>
      <c r="HW199" s="86">
        <f t="shared" si="246"/>
        <v>2.8203757281880909E-39</v>
      </c>
      <c r="HX199" s="86">
        <f t="shared" si="246"/>
        <v>1.428152359667031E-32</v>
      </c>
      <c r="HY199" s="86">
        <f t="shared" si="246"/>
        <v>1.9133360851409508E-30</v>
      </c>
      <c r="HZ199" s="86">
        <f t="shared" si="246"/>
        <v>8.6111722225478149E-35</v>
      </c>
      <c r="IA199" s="86">
        <f t="shared" si="246"/>
        <v>8.6969081911635873E-38</v>
      </c>
      <c r="IB199" s="86">
        <f t="shared" si="246"/>
        <v>2.0529419899374212E-40</v>
      </c>
      <c r="IC199" s="86">
        <f t="shared" si="246"/>
        <v>1.0901211571878917E-35</v>
      </c>
      <c r="ID199" s="86">
        <f t="shared" si="246"/>
        <v>5.7419172965328831E-26</v>
      </c>
      <c r="IE199" s="86">
        <f t="shared" si="246"/>
        <v>7.852280426874842E-30</v>
      </c>
      <c r="IF199" s="86">
        <f t="shared" si="246"/>
        <v>6.3172244967063098E-49</v>
      </c>
      <c r="IG199" s="86">
        <f t="shared" si="246"/>
        <v>1.0471745237825325E-31</v>
      </c>
      <c r="II199" s="86">
        <f t="shared" si="247"/>
        <v>2.4681159459487883E-2</v>
      </c>
      <c r="IJ199" s="86">
        <f t="shared" si="247"/>
        <v>3.849902287873902E-2</v>
      </c>
      <c r="IK199" s="86">
        <f t="shared" si="247"/>
        <v>5.0074405096478944E-3</v>
      </c>
      <c r="IL199" s="86">
        <f t="shared" si="247"/>
        <v>2.6741358912514578E-2</v>
      </c>
      <c r="IM199" s="86">
        <f t="shared" si="247"/>
        <v>4.9404990767839101E-3</v>
      </c>
      <c r="IN199" s="86">
        <f t="shared" si="247"/>
        <v>3.5218505587488102E-3</v>
      </c>
      <c r="IO199" s="86">
        <f t="shared" si="247"/>
        <v>6.8529693006212184E-3</v>
      </c>
      <c r="IP199" s="86">
        <f t="shared" si="247"/>
        <v>6.9087330049854548E-4</v>
      </c>
      <c r="IQ199" s="86">
        <f t="shared" si="247"/>
        <v>3.5865560435650927E-5</v>
      </c>
      <c r="IR199" s="86">
        <f t="shared" si="247"/>
        <v>4.8152529009149612E-5</v>
      </c>
      <c r="IS199" s="86">
        <f t="shared" si="247"/>
        <v>6.5438432243239159E-4</v>
      </c>
      <c r="IT199" s="86">
        <f t="shared" si="247"/>
        <v>1.0703514399900107E-2</v>
      </c>
      <c r="IU199" s="86">
        <f t="shared" si="247"/>
        <v>3.7699285010980546E-3</v>
      </c>
      <c r="IV199" s="86">
        <f t="shared" si="247"/>
        <v>6.6845886277856585E-3</v>
      </c>
      <c r="IW199" s="86">
        <f t="shared" si="247"/>
        <v>3.87857228471521E-2</v>
      </c>
      <c r="IY199" s="86">
        <f t="shared" si="248"/>
        <v>2.4681159459487883E-2</v>
      </c>
      <c r="IZ199" s="86">
        <f t="shared" si="248"/>
        <v>3.849902287873902E-2</v>
      </c>
      <c r="JA199" s="86">
        <f t="shared" si="248"/>
        <v>5.0074405096478944E-3</v>
      </c>
      <c r="JB199" s="86">
        <f t="shared" si="248"/>
        <v>2.6741358912514578E-2</v>
      </c>
      <c r="JC199" s="86">
        <f t="shared" si="248"/>
        <v>4.9404990767839101E-3</v>
      </c>
      <c r="JD199" s="86">
        <f t="shared" si="248"/>
        <v>3.5218505587488102E-3</v>
      </c>
      <c r="JE199" s="86">
        <f t="shared" si="248"/>
        <v>6.8529693006212184E-3</v>
      </c>
      <c r="JF199" s="86">
        <f t="shared" si="248"/>
        <v>6.9087330049854548E-4</v>
      </c>
      <c r="JG199" s="86">
        <f t="shared" si="248"/>
        <v>3.5865560435650927E-5</v>
      </c>
      <c r="JH199" s="86">
        <f t="shared" si="248"/>
        <v>4.8152529009149612E-5</v>
      </c>
      <c r="JI199" s="86">
        <f t="shared" si="248"/>
        <v>6.5438432243239159E-4</v>
      </c>
      <c r="JJ199" s="86">
        <f t="shared" si="248"/>
        <v>1.0703514399900107E-2</v>
      </c>
      <c r="JK199" s="86">
        <f t="shared" si="248"/>
        <v>3.7699285010980546E-3</v>
      </c>
      <c r="JL199" s="86">
        <f t="shared" si="248"/>
        <v>6.6845886277856585E-3</v>
      </c>
      <c r="JM199" s="86">
        <f t="shared" si="248"/>
        <v>3.87857228471521E-2</v>
      </c>
    </row>
    <row r="200" spans="2:273" x14ac:dyDescent="0.25">
      <c r="B200" s="2">
        <v>173</v>
      </c>
      <c r="C200" s="37">
        <v>39.31</v>
      </c>
      <c r="D200" s="37">
        <v>39.048000000000002</v>
      </c>
      <c r="E200" s="37">
        <v>40.564999999999998</v>
      </c>
      <c r="F200" s="37">
        <v>40.871000000000002</v>
      </c>
      <c r="G200" s="37">
        <v>42.741999999999997</v>
      </c>
      <c r="H200" s="37">
        <v>40.048999999999999</v>
      </c>
      <c r="I200" s="37">
        <v>38.377000000000002</v>
      </c>
      <c r="J200" s="37">
        <v>38.148000000000003</v>
      </c>
      <c r="K200" s="37">
        <v>41.786999999999999</v>
      </c>
      <c r="L200" s="37">
        <v>37.229999999999997</v>
      </c>
      <c r="M200" s="37">
        <v>39.606999999999999</v>
      </c>
      <c r="N200" s="37">
        <v>39.984000000000002</v>
      </c>
      <c r="O200" s="37">
        <v>38.475000000000001</v>
      </c>
      <c r="P200" s="37">
        <v>41.082000000000001</v>
      </c>
      <c r="Q200" s="37">
        <v>41.41</v>
      </c>
      <c r="S200" s="4">
        <f t="shared" si="249"/>
        <v>40.949516667683234</v>
      </c>
      <c r="T200" s="4">
        <f t="shared" si="249"/>
        <v>41.000863365756373</v>
      </c>
      <c r="U200" s="4">
        <f t="shared" si="249"/>
        <v>41.489816950299492</v>
      </c>
      <c r="V200" s="4">
        <f t="shared" si="249"/>
        <v>43.12001096156677</v>
      </c>
      <c r="W200" s="4">
        <f t="shared" si="249"/>
        <v>41.787147441244493</v>
      </c>
      <c r="X200" s="4">
        <f t="shared" si="249"/>
        <v>39.555135977978956</v>
      </c>
      <c r="Y200" s="4">
        <f t="shared" si="249"/>
        <v>38.185153977234812</v>
      </c>
      <c r="Z200" s="4">
        <f t="shared" si="249"/>
        <v>37.684122711287614</v>
      </c>
      <c r="AA200" s="4">
        <f t="shared" si="249"/>
        <v>41.945399073611853</v>
      </c>
      <c r="AB200" s="4">
        <f t="shared" si="249"/>
        <v>40.17684790310944</v>
      </c>
      <c r="AC200" s="4">
        <f t="shared" si="249"/>
        <v>38.086989727726923</v>
      </c>
      <c r="AD200" s="4">
        <f t="shared" si="249"/>
        <v>38.953514127555067</v>
      </c>
      <c r="AE200" s="4">
        <f t="shared" si="249"/>
        <v>40.046492431806428</v>
      </c>
      <c r="AF200" s="4">
        <f t="shared" si="249"/>
        <v>40.001219550317366</v>
      </c>
      <c r="AG200" s="4">
        <f t="shared" si="249"/>
        <v>43.317957352015497</v>
      </c>
      <c r="AI200" s="4">
        <f t="shared" si="250"/>
        <v>-1.6395166676832318</v>
      </c>
      <c r="AJ200" s="4">
        <f t="shared" si="250"/>
        <v>-1.9528633657563716</v>
      </c>
      <c r="AK200" s="4">
        <f t="shared" si="250"/>
        <v>-0.92481695029949407</v>
      </c>
      <c r="AL200" s="4">
        <f t="shared" si="250"/>
        <v>-2.2490109615667677</v>
      </c>
      <c r="AM200" s="4">
        <f t="shared" si="250"/>
        <v>0.95485255875550479</v>
      </c>
      <c r="AN200" s="4">
        <f t="shared" si="250"/>
        <v>0.49386402202104307</v>
      </c>
      <c r="AO200" s="4">
        <f t="shared" si="250"/>
        <v>0.19184602276519058</v>
      </c>
      <c r="AP200" s="4">
        <f t="shared" si="250"/>
        <v>0.4638772887123892</v>
      </c>
      <c r="AQ200" s="4">
        <f t="shared" si="250"/>
        <v>-0.15839907361185368</v>
      </c>
      <c r="AR200" s="4">
        <f t="shared" si="250"/>
        <v>-2.9468479031094432</v>
      </c>
      <c r="AS200" s="4">
        <f t="shared" si="250"/>
        <v>1.5200102722730762</v>
      </c>
      <c r="AT200" s="4">
        <f t="shared" si="250"/>
        <v>1.0304858724449346</v>
      </c>
      <c r="AU200" s="4">
        <f t="shared" si="250"/>
        <v>-1.5714924318064263</v>
      </c>
      <c r="AV200" s="4">
        <f t="shared" si="250"/>
        <v>1.080780449682635</v>
      </c>
      <c r="AW200" s="4">
        <f t="shared" si="250"/>
        <v>-1.9079573520155009</v>
      </c>
      <c r="AY200" s="2">
        <f t="shared" si="242"/>
        <v>40.949516667683234</v>
      </c>
      <c r="AZ200" s="2">
        <f t="shared" si="242"/>
        <v>41.000528735591331</v>
      </c>
      <c r="BA200" s="2">
        <f t="shared" si="242"/>
        <v>41.489814051752738</v>
      </c>
      <c r="BB200" s="2">
        <f t="shared" si="242"/>
        <v>43.119664057127395</v>
      </c>
      <c r="BC200" s="2">
        <f t="shared" si="242"/>
        <v>41.787144643778504</v>
      </c>
      <c r="BD200" s="2">
        <f t="shared" si="242"/>
        <v>39.55513388255595</v>
      </c>
      <c r="BE200" s="2">
        <f t="shared" si="242"/>
        <v>38.185141743863781</v>
      </c>
      <c r="BF200" s="2">
        <f t="shared" si="242"/>
        <v>37.684122688155753</v>
      </c>
      <c r="BG200" s="2">
        <f t="shared" si="242"/>
        <v>41.945399073605941</v>
      </c>
      <c r="BH200" s="2">
        <f t="shared" si="242"/>
        <v>40.176847903095158</v>
      </c>
      <c r="BI200" s="2">
        <f t="shared" si="242"/>
        <v>38.086989704347324</v>
      </c>
      <c r="BJ200" s="2">
        <f t="shared" si="242"/>
        <v>38.953430512250399</v>
      </c>
      <c r="BK200" s="2">
        <f t="shared" si="242"/>
        <v>40.046486807494361</v>
      </c>
      <c r="BL200" s="2">
        <f t="shared" si="242"/>
        <v>39.997623736049022</v>
      </c>
      <c r="BM200" s="2">
        <f t="shared" si="242"/>
        <v>43.181498868697247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>
        <f t="shared" si="199"/>
        <v>40.564999999999998</v>
      </c>
      <c r="CX200" s="2" t="str">
        <f t="shared" si="200"/>
        <v/>
      </c>
      <c r="CY200" s="2">
        <f t="shared" si="201"/>
        <v>42.741999999999997</v>
      </c>
      <c r="CZ200" s="2">
        <f t="shared" si="202"/>
        <v>40.048999999999999</v>
      </c>
      <c r="DA200" s="2">
        <f t="shared" si="203"/>
        <v>38.377000000000002</v>
      </c>
      <c r="DB200" s="2">
        <f t="shared" si="204"/>
        <v>38.148000000000003</v>
      </c>
      <c r="DC200" s="2">
        <f t="shared" si="205"/>
        <v>41.786999999999999</v>
      </c>
      <c r="DD200" s="2">
        <f t="shared" si="206"/>
        <v>37.229999999999997</v>
      </c>
      <c r="DE200" s="2">
        <f t="shared" si="207"/>
        <v>39.606999999999999</v>
      </c>
      <c r="DF200" s="2">
        <f t="shared" si="208"/>
        <v>39.984000000000002</v>
      </c>
      <c r="DG200" s="2">
        <f t="shared" si="209"/>
        <v>38.475000000000001</v>
      </c>
      <c r="DH200" s="2">
        <f t="shared" si="210"/>
        <v>41.082000000000001</v>
      </c>
      <c r="DI200" s="2" t="str">
        <f t="shared" si="211"/>
        <v/>
      </c>
      <c r="DK200" s="2">
        <f t="shared" si="251"/>
        <v>57.086165383680402</v>
      </c>
      <c r="DL200" s="2">
        <f t="shared" si="251"/>
        <v>86.418318181818165</v>
      </c>
      <c r="DM200" s="2">
        <f t="shared" si="251"/>
        <v>140.33216892177586</v>
      </c>
      <c r="DN200" s="2">
        <f t="shared" si="251"/>
        <v>125.41845983086682</v>
      </c>
      <c r="DO200" s="2">
        <f t="shared" si="251"/>
        <v>90.636674418604656</v>
      </c>
      <c r="DP200" s="2">
        <f t="shared" si="251"/>
        <v>99.975869337979091</v>
      </c>
      <c r="DQ200" s="2">
        <f t="shared" si="251"/>
        <v>112.43794880700696</v>
      </c>
      <c r="DR200" s="2">
        <f t="shared" si="251"/>
        <v>111.64794825783972</v>
      </c>
      <c r="DS200" s="2">
        <f t="shared" si="251"/>
        <v>89.360523170731682</v>
      </c>
      <c r="DT200" s="2">
        <f t="shared" si="251"/>
        <v>119.41196761133604</v>
      </c>
      <c r="DU200" s="2">
        <f t="shared" si="251"/>
        <v>92.925955909943724</v>
      </c>
      <c r="DV200" s="2">
        <f t="shared" si="251"/>
        <v>108.76279974610377</v>
      </c>
      <c r="DW200" s="2">
        <f t="shared" si="251"/>
        <v>107.04921081244333</v>
      </c>
      <c r="DX200" s="2">
        <f t="shared" si="251"/>
        <v>73.048839289090552</v>
      </c>
      <c r="DY200" s="2">
        <f t="shared" si="251"/>
        <v>58.152599477351913</v>
      </c>
      <c r="EA200" s="2">
        <f t="shared" si="240"/>
        <v>42.324185862318259</v>
      </c>
      <c r="EB200" s="2">
        <f t="shared" si="240"/>
        <v>42.05926474672377</v>
      </c>
      <c r="EC200" s="2">
        <f t="shared" si="240"/>
        <v>42.894574916690047</v>
      </c>
      <c r="ED200" s="2">
        <f t="shared" si="240"/>
        <v>43.847333356985729</v>
      </c>
      <c r="EE200" s="2">
        <f t="shared" si="240"/>
        <v>41.620529123792736</v>
      </c>
      <c r="EF200" s="2">
        <f t="shared" si="239"/>
        <v>37.509604671996257</v>
      </c>
      <c r="EG200" s="2">
        <f t="shared" si="239"/>
        <v>38.124225675161412</v>
      </c>
      <c r="EH200" s="2">
        <f t="shared" si="239"/>
        <v>35.477102998952702</v>
      </c>
      <c r="EI200" s="2">
        <f t="shared" si="239"/>
        <v>43.545530388421483</v>
      </c>
      <c r="EJ200" s="2">
        <f t="shared" si="239"/>
        <v>41.125423243657892</v>
      </c>
      <c r="EK200" s="2">
        <f t="shared" si="212"/>
        <v>37.739454314092825</v>
      </c>
      <c r="EL200" s="2">
        <f t="shared" si="179"/>
        <v>37.757418043271116</v>
      </c>
      <c r="EM200" s="2">
        <f t="shared" si="179"/>
        <v>38.788470463856207</v>
      </c>
      <c r="EN200" s="2">
        <f t="shared" si="179"/>
        <v>39.457438763469405</v>
      </c>
      <c r="EO200" s="2">
        <f t="shared" si="179"/>
        <v>44.408777695477525</v>
      </c>
      <c r="EQ200" s="2">
        <f t="shared" si="252"/>
        <v>40.510689317526889</v>
      </c>
      <c r="ER200" s="2">
        <f t="shared" si="252"/>
        <v>40.57102933520224</v>
      </c>
      <c r="ES200" s="2">
        <f t="shared" si="252"/>
        <v>41.103895381850393</v>
      </c>
      <c r="ET200" s="2">
        <f t="shared" si="252"/>
        <v>42.872107897023788</v>
      </c>
      <c r="EU200" s="2">
        <f t="shared" si="252"/>
        <v>41.843469506808162</v>
      </c>
      <c r="EV200" s="2">
        <f t="shared" si="252"/>
        <v>40.136146827976653</v>
      </c>
      <c r="EW200" s="2">
        <f t="shared" si="252"/>
        <v>38.202643953830091</v>
      </c>
      <c r="EX200" s="2">
        <f t="shared" si="252"/>
        <v>38.210021197048945</v>
      </c>
      <c r="EY200" s="2">
        <f t="shared" si="252"/>
        <v>41.661153992140875</v>
      </c>
      <c r="EZ200" s="2">
        <f t="shared" si="252"/>
        <v>39.991619788689007</v>
      </c>
      <c r="FA200" s="2">
        <f t="shared" si="252"/>
        <v>38.170052590126105</v>
      </c>
      <c r="FB200" s="2">
        <f t="shared" si="252"/>
        <v>39.306535183742326</v>
      </c>
      <c r="FC200" s="2">
        <f t="shared" si="252"/>
        <v>40.390024323374938</v>
      </c>
      <c r="FD200" s="2">
        <f t="shared" si="252"/>
        <v>40.193813187846523</v>
      </c>
      <c r="FE200" s="2">
        <f t="shared" si="252"/>
        <v>42.643929817527095</v>
      </c>
      <c r="FG200" s="2">
        <f t="shared" si="253"/>
        <v>0.99999392208470195</v>
      </c>
      <c r="FH200" s="2">
        <f t="shared" si="253"/>
        <v>0.9999932027758438</v>
      </c>
      <c r="FI200" s="2">
        <f t="shared" si="253"/>
        <v>0.99999331665635394</v>
      </c>
      <c r="FJ200" s="2">
        <f t="shared" si="253"/>
        <v>0.99999331410288617</v>
      </c>
      <c r="FK200" s="2">
        <f t="shared" si="253"/>
        <v>0.99999282198609496</v>
      </c>
      <c r="FL200" s="2">
        <f t="shared" si="253"/>
        <v>0.9999927119112334</v>
      </c>
      <c r="FM200" s="2">
        <f t="shared" si="253"/>
        <v>0.99999302311095117</v>
      </c>
      <c r="FN200" s="2">
        <f t="shared" si="253"/>
        <v>0.99999260224705833</v>
      </c>
      <c r="FO200" s="2">
        <f t="shared" si="253"/>
        <v>0.99999269888294517</v>
      </c>
      <c r="FP200" s="2">
        <f t="shared" si="253"/>
        <v>0.99999177469639378</v>
      </c>
      <c r="FQ200" s="2">
        <f t="shared" si="253"/>
        <v>0.99999201176363317</v>
      </c>
      <c r="FR200" s="2">
        <f t="shared" si="253"/>
        <v>0.99999199306074238</v>
      </c>
      <c r="FS200" s="2">
        <f t="shared" si="253"/>
        <v>0.99999267932625369</v>
      </c>
      <c r="FT200" s="2">
        <f t="shared" si="253"/>
        <v>0.99999196116136657</v>
      </c>
      <c r="FU200" s="2">
        <f t="shared" si="253"/>
        <v>0.99999200267413701</v>
      </c>
      <c r="FW200" s="2">
        <f t="shared" si="244"/>
        <v>0.75807087730312872</v>
      </c>
      <c r="FX200" s="2">
        <f t="shared" si="244"/>
        <v>0.71160618902305472</v>
      </c>
      <c r="FY200" s="2">
        <f t="shared" si="244"/>
        <v>0.78484845921240698</v>
      </c>
      <c r="FZ200" s="2">
        <f t="shared" si="244"/>
        <v>0.74671417627450298</v>
      </c>
      <c r="GA200" s="2">
        <f t="shared" si="244"/>
        <v>0.74577642311562775</v>
      </c>
      <c r="GB200" s="2">
        <f t="shared" si="244"/>
        <v>0.77861836187225886</v>
      </c>
      <c r="GC200" s="2">
        <f t="shared" si="244"/>
        <v>0.77019785599295065</v>
      </c>
      <c r="GD200" s="2">
        <f t="shared" si="244"/>
        <v>0.8073626929797949</v>
      </c>
      <c r="GE200" s="2">
        <f t="shared" si="244"/>
        <v>0.84933446343295549</v>
      </c>
      <c r="GF200" s="2">
        <f t="shared" si="244"/>
        <v>0.83719913446946759</v>
      </c>
      <c r="GG200" s="2">
        <f t="shared" si="244"/>
        <v>0.8060750977290766</v>
      </c>
      <c r="GH200" s="2">
        <f t="shared" si="244"/>
        <v>0.77169369699014245</v>
      </c>
      <c r="GI200" s="2">
        <f t="shared" si="244"/>
        <v>0.78518535081066054</v>
      </c>
      <c r="GJ200" s="2">
        <f t="shared" si="244"/>
        <v>0.7332070735455275</v>
      </c>
      <c r="GK200" s="2">
        <f t="shared" si="244"/>
        <v>0.69546432637983291</v>
      </c>
      <c r="GM200" s="86">
        <f t="shared" si="245"/>
        <v>1.9315065834301489E-237</v>
      </c>
      <c r="GN200" s="86">
        <f t="shared" si="245"/>
        <v>3.8879960945651637E-306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5.9211543634160222E-212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5.4993942061523607E-242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5.7520074374357237E-270</v>
      </c>
      <c r="HP200" s="86">
        <f t="shared" si="226"/>
        <v>3.0566215979995704E-271</v>
      </c>
      <c r="HQ200" s="86">
        <f t="shared" si="226"/>
        <v>0</v>
      </c>
      <c r="HS200" s="86">
        <f t="shared" si="246"/>
        <v>3.0358966322060809E-23</v>
      </c>
      <c r="HT200" s="86">
        <f t="shared" si="246"/>
        <v>1.0985507837378537E-31</v>
      </c>
      <c r="HU200" s="86">
        <f t="shared" si="246"/>
        <v>5.794826222218488E-30</v>
      </c>
      <c r="HV200" s="86">
        <f t="shared" si="246"/>
        <v>5.6502767150150553E-26</v>
      </c>
      <c r="HW200" s="86">
        <f t="shared" si="246"/>
        <v>4.7411384006472242E-41</v>
      </c>
      <c r="HX200" s="86">
        <f t="shared" si="246"/>
        <v>5.5443074317132325E-34</v>
      </c>
      <c r="HY200" s="86">
        <f t="shared" si="246"/>
        <v>9.2289509697676883E-32</v>
      </c>
      <c r="HZ200" s="86">
        <f t="shared" si="246"/>
        <v>2.8815379170378739E-36</v>
      </c>
      <c r="IA200" s="86">
        <f t="shared" si="246"/>
        <v>2.5356331331265473E-39</v>
      </c>
      <c r="IB200" s="86">
        <f t="shared" si="246"/>
        <v>4.5288427802302515E-42</v>
      </c>
      <c r="IC200" s="86">
        <f t="shared" si="246"/>
        <v>3.3620883188224208E-37</v>
      </c>
      <c r="ID200" s="86">
        <f t="shared" si="246"/>
        <v>4.2060958566965701E-27</v>
      </c>
      <c r="IE200" s="86">
        <f t="shared" si="246"/>
        <v>3.9788075202965114E-31</v>
      </c>
      <c r="IF200" s="86">
        <f t="shared" si="246"/>
        <v>3.2330590782340513E-51</v>
      </c>
      <c r="IG200" s="86">
        <f t="shared" si="246"/>
        <v>3.0492787123226933E-33</v>
      </c>
      <c r="II200" s="86">
        <f t="shared" si="247"/>
        <v>1.4564810887298654E-2</v>
      </c>
      <c r="IJ200" s="86">
        <f t="shared" si="247"/>
        <v>2.1246522718698795E-2</v>
      </c>
      <c r="IK200" s="86">
        <f t="shared" si="247"/>
        <v>2.5146230271144861E-3</v>
      </c>
      <c r="IL200" s="86">
        <f t="shared" si="247"/>
        <v>1.5472790846124091E-2</v>
      </c>
      <c r="IM200" s="86">
        <f t="shared" si="247"/>
        <v>2.112548758172956E-3</v>
      </c>
      <c r="IN200" s="86">
        <f t="shared" si="247"/>
        <v>1.6401500246433292E-3</v>
      </c>
      <c r="IO200" s="86">
        <f t="shared" si="247"/>
        <v>3.4252060884090029E-3</v>
      </c>
      <c r="IP200" s="86">
        <f t="shared" si="247"/>
        <v>2.8756541933174846E-4</v>
      </c>
      <c r="IQ200" s="86">
        <f t="shared" si="247"/>
        <v>1.2706917095143254E-5</v>
      </c>
      <c r="IR200" s="86">
        <f t="shared" si="247"/>
        <v>1.6574874097749633E-5</v>
      </c>
      <c r="IS200" s="86">
        <f t="shared" si="247"/>
        <v>2.6889739591627094E-4</v>
      </c>
      <c r="IT200" s="86">
        <f t="shared" si="247"/>
        <v>5.7633971753439893E-3</v>
      </c>
      <c r="IU200" s="86">
        <f t="shared" si="247"/>
        <v>1.8185145087304519E-3</v>
      </c>
      <c r="IV200" s="86">
        <f t="shared" si="247"/>
        <v>2.8726928933445655E-3</v>
      </c>
      <c r="IW200" s="86">
        <f t="shared" si="247"/>
        <v>2.0589038885257996E-2</v>
      </c>
      <c r="IY200" s="86">
        <f t="shared" si="248"/>
        <v>1.4564810887298654E-2</v>
      </c>
      <c r="IZ200" s="86">
        <f t="shared" si="248"/>
        <v>2.1246522718698795E-2</v>
      </c>
      <c r="JA200" s="86">
        <f t="shared" si="248"/>
        <v>2.5146230271144861E-3</v>
      </c>
      <c r="JB200" s="86">
        <f t="shared" si="248"/>
        <v>1.5472790846124091E-2</v>
      </c>
      <c r="JC200" s="86">
        <f t="shared" si="248"/>
        <v>2.112548758172956E-3</v>
      </c>
      <c r="JD200" s="86">
        <f t="shared" si="248"/>
        <v>1.6401500246433292E-3</v>
      </c>
      <c r="JE200" s="86">
        <f t="shared" si="248"/>
        <v>3.4252060884090029E-3</v>
      </c>
      <c r="JF200" s="86">
        <f t="shared" si="248"/>
        <v>2.8756541933174846E-4</v>
      </c>
      <c r="JG200" s="86">
        <f t="shared" si="248"/>
        <v>1.2706917095143254E-5</v>
      </c>
      <c r="JH200" s="86">
        <f t="shared" si="248"/>
        <v>1.6574874097749633E-5</v>
      </c>
      <c r="JI200" s="86">
        <f t="shared" si="248"/>
        <v>2.6889739591627094E-4</v>
      </c>
      <c r="JJ200" s="86">
        <f t="shared" si="248"/>
        <v>5.7633971753439893E-3</v>
      </c>
      <c r="JK200" s="86">
        <f t="shared" si="248"/>
        <v>1.8185145087304519E-3</v>
      </c>
      <c r="JL200" s="86">
        <f t="shared" si="248"/>
        <v>2.8726928933445655E-3</v>
      </c>
      <c r="JM200" s="86">
        <f t="shared" si="248"/>
        <v>2.0589038885257996E-2</v>
      </c>
    </row>
    <row r="201" spans="2:273" x14ac:dyDescent="0.25">
      <c r="B201" s="2">
        <v>174</v>
      </c>
      <c r="C201" s="37">
        <v>38.033999999999999</v>
      </c>
      <c r="D201" s="37">
        <v>41.338999999999999</v>
      </c>
      <c r="E201" s="37">
        <v>40.902999999999999</v>
      </c>
      <c r="F201" s="37">
        <v>42.241999999999997</v>
      </c>
      <c r="G201" s="37">
        <v>41.531999999999996</v>
      </c>
      <c r="H201" s="37">
        <v>39.984000000000002</v>
      </c>
      <c r="I201" s="37">
        <v>37.344000000000001</v>
      </c>
      <c r="J201" s="37">
        <v>38.148000000000003</v>
      </c>
      <c r="K201" s="37">
        <v>39.851999999999997</v>
      </c>
      <c r="L201" s="37">
        <v>39.213000000000001</v>
      </c>
      <c r="M201" s="37">
        <v>39.360999999999997</v>
      </c>
      <c r="N201" s="37">
        <v>37.197000000000003</v>
      </c>
      <c r="O201" s="37">
        <v>39.82</v>
      </c>
      <c r="P201" s="37">
        <v>37.933999999999997</v>
      </c>
      <c r="Q201" s="37">
        <v>38.606999999999999</v>
      </c>
      <c r="S201" s="4">
        <f t="shared" si="249"/>
        <v>40.813049191589855</v>
      </c>
      <c r="T201" s="4">
        <f t="shared" si="249"/>
        <v>40.828303158043894</v>
      </c>
      <c r="U201" s="4">
        <f t="shared" si="249"/>
        <v>41.304005201677704</v>
      </c>
      <c r="V201" s="4">
        <f t="shared" si="249"/>
        <v>42.991051657091646</v>
      </c>
      <c r="W201" s="4">
        <f t="shared" si="249"/>
        <v>41.674173075120407</v>
      </c>
      <c r="X201" s="4">
        <f t="shared" si="249"/>
        <v>39.464746074731671</v>
      </c>
      <c r="Y201" s="4">
        <f t="shared" si="249"/>
        <v>38.038905227523038</v>
      </c>
      <c r="Z201" s="4">
        <f t="shared" si="249"/>
        <v>37.576146108953125</v>
      </c>
      <c r="AA201" s="4">
        <f t="shared" si="249"/>
        <v>41.836096492156628</v>
      </c>
      <c r="AB201" s="4">
        <f t="shared" si="249"/>
        <v>40.032648643700156</v>
      </c>
      <c r="AC201" s="4">
        <f t="shared" si="249"/>
        <v>37.945294017824338</v>
      </c>
      <c r="AD201" s="4">
        <f t="shared" si="249"/>
        <v>38.845711397485793</v>
      </c>
      <c r="AE201" s="4">
        <f t="shared" si="249"/>
        <v>39.937523710786508</v>
      </c>
      <c r="AF201" s="4">
        <f t="shared" si="249"/>
        <v>39.873479555023266</v>
      </c>
      <c r="AG201" s="4">
        <f t="shared" si="249"/>
        <v>43.072918861466256</v>
      </c>
      <c r="AI201" s="4">
        <f t="shared" si="250"/>
        <v>-2.7790491915898556</v>
      </c>
      <c r="AJ201" s="4">
        <f t="shared" si="250"/>
        <v>0.51069684195610421</v>
      </c>
      <c r="AK201" s="4">
        <f t="shared" si="250"/>
        <v>-0.40100520167770526</v>
      </c>
      <c r="AL201" s="4">
        <f t="shared" si="250"/>
        <v>-0.74905165709164834</v>
      </c>
      <c r="AM201" s="4">
        <f t="shared" si="250"/>
        <v>-0.14217307512041089</v>
      </c>
      <c r="AN201" s="4">
        <f t="shared" si="250"/>
        <v>0.51925392526833036</v>
      </c>
      <c r="AO201" s="4">
        <f t="shared" si="250"/>
        <v>-0.69490522752303718</v>
      </c>
      <c r="AP201" s="4">
        <f t="shared" si="250"/>
        <v>0.571853891046878</v>
      </c>
      <c r="AQ201" s="4">
        <f t="shared" si="250"/>
        <v>-1.9840964921566311</v>
      </c>
      <c r="AR201" s="4">
        <f t="shared" si="250"/>
        <v>-0.81964864370015533</v>
      </c>
      <c r="AS201" s="4">
        <f t="shared" si="250"/>
        <v>1.415705982175659</v>
      </c>
      <c r="AT201" s="4">
        <f t="shared" si="250"/>
        <v>-1.6487113974857905</v>
      </c>
      <c r="AU201" s="4">
        <f t="shared" si="250"/>
        <v>-0.11752371078650725</v>
      </c>
      <c r="AV201" s="4">
        <f t="shared" si="250"/>
        <v>-1.9394795550232686</v>
      </c>
      <c r="AW201" s="4">
        <f t="shared" si="250"/>
        <v>-4.4659188614662568</v>
      </c>
      <c r="AY201" s="2">
        <f t="shared" si="242"/>
        <v>40.813049191589855</v>
      </c>
      <c r="AZ201" s="2">
        <f t="shared" si="242"/>
        <v>40.828239344546411</v>
      </c>
      <c r="BA201" s="2">
        <f t="shared" si="242"/>
        <v>41.304004780331027</v>
      </c>
      <c r="BB201" s="2">
        <f t="shared" si="242"/>
        <v>42.99097520426168</v>
      </c>
      <c r="BC201" s="2">
        <f t="shared" si="242"/>
        <v>41.674172824802632</v>
      </c>
      <c r="BD201" s="2">
        <f t="shared" si="242"/>
        <v>39.464745831227511</v>
      </c>
      <c r="BE201" s="2">
        <f t="shared" si="242"/>
        <v>38.038903476414916</v>
      </c>
      <c r="BF201" s="2">
        <f t="shared" si="242"/>
        <v>37.576146107014551</v>
      </c>
      <c r="BG201" s="2">
        <f t="shared" si="242"/>
        <v>41.836096492156315</v>
      </c>
      <c r="BH201" s="2">
        <f t="shared" si="242"/>
        <v>40.032648643699467</v>
      </c>
      <c r="BI201" s="2">
        <f t="shared" si="242"/>
        <v>37.945294015938394</v>
      </c>
      <c r="BJ201" s="2">
        <f t="shared" si="242"/>
        <v>38.845696474741594</v>
      </c>
      <c r="BK201" s="2">
        <f t="shared" si="242"/>
        <v>39.937522984851519</v>
      </c>
      <c r="BL201" s="2">
        <f t="shared" si="242"/>
        <v>39.872641864362201</v>
      </c>
      <c r="BM201" s="2">
        <f t="shared" si="242"/>
        <v>43.029437823625294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38.033999999999999</v>
      </c>
      <c r="CV201" s="2" t="str">
        <f t="shared" si="198"/>
        <v/>
      </c>
      <c r="CW201" s="2">
        <f t="shared" si="199"/>
        <v>40.902999999999999</v>
      </c>
      <c r="CX201" s="2">
        <f t="shared" si="200"/>
        <v>42.241999999999997</v>
      </c>
      <c r="CY201" s="2">
        <f t="shared" si="201"/>
        <v>41.531999999999996</v>
      </c>
      <c r="CZ201" s="2">
        <f t="shared" si="202"/>
        <v>39.984000000000002</v>
      </c>
      <c r="DA201" s="2">
        <f t="shared" si="203"/>
        <v>37.344000000000001</v>
      </c>
      <c r="DB201" s="2">
        <f t="shared" si="204"/>
        <v>38.148000000000003</v>
      </c>
      <c r="DC201" s="2">
        <f t="shared" si="205"/>
        <v>39.851999999999997</v>
      </c>
      <c r="DD201" s="2">
        <f t="shared" si="206"/>
        <v>39.213000000000001</v>
      </c>
      <c r="DE201" s="2">
        <f t="shared" si="207"/>
        <v>39.360999999999997</v>
      </c>
      <c r="DF201" s="2">
        <f t="shared" si="208"/>
        <v>37.197000000000003</v>
      </c>
      <c r="DG201" s="2">
        <f t="shared" si="209"/>
        <v>39.82</v>
      </c>
      <c r="DH201" s="2">
        <f t="shared" si="210"/>
        <v>37.933999999999997</v>
      </c>
      <c r="DI201" s="2" t="str">
        <f t="shared" si="211"/>
        <v/>
      </c>
      <c r="DK201" s="2">
        <f t="shared" si="251"/>
        <v>57.08893274451016</v>
      </c>
      <c r="DL201" s="2">
        <f t="shared" si="251"/>
        <v>86.574242424242414</v>
      </c>
      <c r="DM201" s="2">
        <f t="shared" si="251"/>
        <v>140.81719238900632</v>
      </c>
      <c r="DN201" s="2">
        <f t="shared" si="251"/>
        <v>125.80079844961242</v>
      </c>
      <c r="DO201" s="2">
        <f t="shared" si="251"/>
        <v>90.82320930232558</v>
      </c>
      <c r="DP201" s="2">
        <f t="shared" si="251"/>
        <v>100.21951480836236</v>
      </c>
      <c r="DQ201" s="2">
        <f t="shared" si="251"/>
        <v>112.7557100573845</v>
      </c>
      <c r="DR201" s="2">
        <f t="shared" si="251"/>
        <v>111.96682055749129</v>
      </c>
      <c r="DS201" s="2">
        <f t="shared" si="251"/>
        <v>89.548865853658512</v>
      </c>
      <c r="DT201" s="2">
        <f t="shared" si="251"/>
        <v>119.80768016194332</v>
      </c>
      <c r="DU201" s="2">
        <f t="shared" si="251"/>
        <v>93.15378170731708</v>
      </c>
      <c r="DV201" s="2">
        <f t="shared" si="251"/>
        <v>109.08164319477081</v>
      </c>
      <c r="DW201" s="2">
        <f t="shared" si="251"/>
        <v>107.33293717909994</v>
      </c>
      <c r="DX201" s="2">
        <f t="shared" si="251"/>
        <v>73.127858088215419</v>
      </c>
      <c r="DY201" s="2">
        <f t="shared" si="251"/>
        <v>58.164405923344944</v>
      </c>
      <c r="EA201" s="2">
        <f t="shared" si="240"/>
        <v>42.241056888103458</v>
      </c>
      <c r="EB201" s="2">
        <f t="shared" si="240"/>
        <v>41.933760002314358</v>
      </c>
      <c r="EC201" s="2">
        <f t="shared" si="240"/>
        <v>42.759263197234446</v>
      </c>
      <c r="ED201" s="2">
        <f t="shared" si="240"/>
        <v>43.747533870242904</v>
      </c>
      <c r="EE201" s="2">
        <f t="shared" si="240"/>
        <v>41.501205565437097</v>
      </c>
      <c r="EF201" s="2">
        <f t="shared" si="239"/>
        <v>37.345843730829529</v>
      </c>
      <c r="EG201" s="2">
        <f t="shared" si="239"/>
        <v>37.975891934035729</v>
      </c>
      <c r="EH201" s="2">
        <f t="shared" si="239"/>
        <v>35.296548294602168</v>
      </c>
      <c r="EI201" s="2">
        <f t="shared" si="239"/>
        <v>43.483141150310146</v>
      </c>
      <c r="EJ201" s="2">
        <f t="shared" si="239"/>
        <v>41.010566005437923</v>
      </c>
      <c r="EK201" s="2">
        <f t="shared" si="212"/>
        <v>37.585818034003751</v>
      </c>
      <c r="EL201" s="2">
        <f t="shared" si="179"/>
        <v>37.604937358290712</v>
      </c>
      <c r="EM201" s="2">
        <f t="shared" si="179"/>
        <v>38.633183480903917</v>
      </c>
      <c r="EN201" s="2">
        <f t="shared" si="179"/>
        <v>39.309910421519938</v>
      </c>
      <c r="EO201" s="2">
        <f t="shared" si="179"/>
        <v>44.309007848844757</v>
      </c>
      <c r="EQ201" s="2">
        <f t="shared" si="252"/>
        <v>40.397311019960618</v>
      </c>
      <c r="ER201" s="2">
        <f t="shared" si="252"/>
        <v>40.419246479108267</v>
      </c>
      <c r="ES201" s="2">
        <f t="shared" si="252"/>
        <v>40.939427438940214</v>
      </c>
      <c r="ET201" s="2">
        <f t="shared" si="252"/>
        <v>42.756275241788543</v>
      </c>
      <c r="EU201" s="2">
        <f t="shared" si="252"/>
        <v>41.727523404087201</v>
      </c>
      <c r="EV201" s="2">
        <f t="shared" si="252"/>
        <v>40.01366913500523</v>
      </c>
      <c r="EW201" s="2">
        <f t="shared" si="252"/>
        <v>38.055444531343284</v>
      </c>
      <c r="EX201" s="2">
        <f t="shared" si="252"/>
        <v>38.07157139971104</v>
      </c>
      <c r="EY201" s="2">
        <f t="shared" si="252"/>
        <v>41.569274897166167</v>
      </c>
      <c r="EZ201" s="2">
        <f t="shared" si="252"/>
        <v>39.85852036568987</v>
      </c>
      <c r="FA201" s="2">
        <f t="shared" si="252"/>
        <v>38.023673284962328</v>
      </c>
      <c r="FB201" s="2">
        <f t="shared" si="252"/>
        <v>39.17981439669034</v>
      </c>
      <c r="FC201" s="2">
        <f t="shared" si="252"/>
        <v>40.26239842270752</v>
      </c>
      <c r="FD201" s="2">
        <f t="shared" si="252"/>
        <v>40.059056590369266</v>
      </c>
      <c r="FE201" s="2">
        <f t="shared" si="252"/>
        <v>42.518288792447308</v>
      </c>
      <c r="FG201" s="2">
        <f t="shared" si="253"/>
        <v>0.99999445687240307</v>
      </c>
      <c r="FH201" s="2">
        <f t="shared" si="253"/>
        <v>0.99999380085418443</v>
      </c>
      <c r="FI201" s="2">
        <f t="shared" si="253"/>
        <v>0.99999390471456717</v>
      </c>
      <c r="FJ201" s="2">
        <f t="shared" si="253"/>
        <v>0.99999390238577424</v>
      </c>
      <c r="FK201" s="2">
        <f t="shared" si="253"/>
        <v>0.99999345356937885</v>
      </c>
      <c r="FL201" s="2">
        <f t="shared" si="253"/>
        <v>0.99999335317978433</v>
      </c>
      <c r="FM201" s="2">
        <f t="shared" si="253"/>
        <v>0.99999363699765631</v>
      </c>
      <c r="FN201" s="2">
        <f t="shared" si="253"/>
        <v>0.99999325316473864</v>
      </c>
      <c r="FO201" s="2">
        <f t="shared" si="253"/>
        <v>0.99999334129782891</v>
      </c>
      <c r="FP201" s="2">
        <f t="shared" si="253"/>
        <v>0.99999249842852489</v>
      </c>
      <c r="FQ201" s="2">
        <f t="shared" si="253"/>
        <v>0.99999271463672545</v>
      </c>
      <c r="FR201" s="2">
        <f t="shared" si="253"/>
        <v>0.9999926975794623</v>
      </c>
      <c r="FS201" s="2">
        <f t="shared" si="253"/>
        <v>0.9999933234618914</v>
      </c>
      <c r="FT201" s="2">
        <f t="shared" si="253"/>
        <v>0.99999266848684476</v>
      </c>
      <c r="FU201" s="2">
        <f t="shared" si="253"/>
        <v>0.99999270634699466</v>
      </c>
      <c r="FW201" s="2">
        <f t="shared" si="244"/>
        <v>0.77455902402780785</v>
      </c>
      <c r="FX201" s="2">
        <f t="shared" si="244"/>
        <v>0.73013371863916177</v>
      </c>
      <c r="FY201" s="2">
        <f t="shared" si="244"/>
        <v>0.79999313198208222</v>
      </c>
      <c r="FZ201" s="2">
        <f t="shared" si="244"/>
        <v>0.76373508729508022</v>
      </c>
      <c r="GA201" s="2">
        <f t="shared" si="244"/>
        <v>0.76284033693380315</v>
      </c>
      <c r="GB201" s="2">
        <f t="shared" si="244"/>
        <v>0.79408651971533217</v>
      </c>
      <c r="GC201" s="2">
        <f t="shared" si="244"/>
        <v>0.78609272780176664</v>
      </c>
      <c r="GD201" s="2">
        <f t="shared" si="244"/>
        <v>0.82128344319733837</v>
      </c>
      <c r="GE201" s="2">
        <f t="shared" si="244"/>
        <v>0.86074530724848541</v>
      </c>
      <c r="GF201" s="2">
        <f t="shared" si="244"/>
        <v>0.84936605821999334</v>
      </c>
      <c r="GG201" s="2">
        <f t="shared" si="244"/>
        <v>0.82006815801971122</v>
      </c>
      <c r="GH201" s="2">
        <f t="shared" si="244"/>
        <v>0.78751364915862132</v>
      </c>
      <c r="GI201" s="2">
        <f t="shared" si="244"/>
        <v>0.80031234306048116</v>
      </c>
      <c r="GJ201" s="2">
        <f t="shared" si="244"/>
        <v>0.75083278738249659</v>
      </c>
      <c r="GK201" s="2">
        <f t="shared" si="244"/>
        <v>0.71461298025146414</v>
      </c>
      <c r="GM201" s="86">
        <f t="shared" si="245"/>
        <v>8.0644085826624761E-242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4.3165719063113152E-217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1.0011930951697099E-247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2.1634981684270622E-276</v>
      </c>
      <c r="HP201" s="86">
        <f t="shared" si="226"/>
        <v>9.7704653608376371E-278</v>
      </c>
      <c r="HQ201" s="86">
        <f t="shared" si="226"/>
        <v>0</v>
      </c>
      <c r="HS201" s="86">
        <f t="shared" si="246"/>
        <v>2.9639223642585295E-24</v>
      </c>
      <c r="HT201" s="86">
        <f t="shared" si="246"/>
        <v>4.204547788501077E-33</v>
      </c>
      <c r="HU201" s="86">
        <f t="shared" si="246"/>
        <v>3.1887102859448491E-31</v>
      </c>
      <c r="HV201" s="86">
        <f t="shared" si="246"/>
        <v>4.2737088380786798E-27</v>
      </c>
      <c r="HW201" s="86">
        <f t="shared" si="246"/>
        <v>7.2599602778934127E-43</v>
      </c>
      <c r="HX201" s="86">
        <f t="shared" si="246"/>
        <v>2.0036382435238524E-35</v>
      </c>
      <c r="HY201" s="86">
        <f t="shared" si="246"/>
        <v>4.1636204034885004E-33</v>
      </c>
      <c r="HZ201" s="86">
        <f t="shared" si="246"/>
        <v>8.9618818418283621E-38</v>
      </c>
      <c r="IA201" s="86">
        <f t="shared" si="246"/>
        <v>6.8733646641661518E-41</v>
      </c>
      <c r="IB201" s="86">
        <f t="shared" si="246"/>
        <v>9.2307295600655287E-44</v>
      </c>
      <c r="IC201" s="86">
        <f t="shared" si="246"/>
        <v>9.6221922843814925E-39</v>
      </c>
      <c r="ID201" s="86">
        <f t="shared" si="246"/>
        <v>2.9056709153438368E-28</v>
      </c>
      <c r="IE201" s="86">
        <f t="shared" si="246"/>
        <v>1.8871579755013343E-32</v>
      </c>
      <c r="IF201" s="86">
        <f t="shared" si="246"/>
        <v>1.4615862724906539E-53</v>
      </c>
      <c r="IG201" s="86">
        <f t="shared" si="246"/>
        <v>8.1391929118100413E-35</v>
      </c>
      <c r="II201" s="86">
        <f t="shared" si="247"/>
        <v>8.2933862347968883E-3</v>
      </c>
      <c r="IJ201" s="86">
        <f t="shared" si="247"/>
        <v>1.1143638966924515E-2</v>
      </c>
      <c r="IK201" s="86">
        <f t="shared" si="247"/>
        <v>1.2095756828775775E-3</v>
      </c>
      <c r="IL201" s="86">
        <f t="shared" si="247"/>
        <v>8.6089437974812451E-3</v>
      </c>
      <c r="IM201" s="86">
        <f t="shared" si="247"/>
        <v>8.4687594914510721E-4</v>
      </c>
      <c r="IN201" s="86">
        <f t="shared" si="247"/>
        <v>7.2680774041181519E-4</v>
      </c>
      <c r="IO201" s="86">
        <f t="shared" si="247"/>
        <v>1.6347932250035768E-3</v>
      </c>
      <c r="IP201" s="86">
        <f t="shared" si="247"/>
        <v>1.1369940342223404E-4</v>
      </c>
      <c r="IQ201" s="86">
        <f t="shared" si="247"/>
        <v>4.2745314911603276E-6</v>
      </c>
      <c r="IR201" s="86">
        <f t="shared" si="247"/>
        <v>5.3933773751332371E-6</v>
      </c>
      <c r="IS201" s="86">
        <f t="shared" si="247"/>
        <v>1.0484293159369403E-4</v>
      </c>
      <c r="IT201" s="86">
        <f t="shared" si="247"/>
        <v>2.9807690406085663E-3</v>
      </c>
      <c r="IU201" s="86">
        <f t="shared" si="247"/>
        <v>8.3790138879238853E-4</v>
      </c>
      <c r="IV201" s="86">
        <f t="shared" si="247"/>
        <v>1.1498103728228629E-3</v>
      </c>
      <c r="IW201" s="86">
        <f t="shared" si="247"/>
        <v>1.0236007818223748E-2</v>
      </c>
      <c r="IY201" s="86">
        <f t="shared" si="248"/>
        <v>8.2933862347968883E-3</v>
      </c>
      <c r="IZ201" s="86">
        <f t="shared" si="248"/>
        <v>1.1143638966924515E-2</v>
      </c>
      <c r="JA201" s="86">
        <f t="shared" si="248"/>
        <v>1.2095756828775775E-3</v>
      </c>
      <c r="JB201" s="86">
        <f t="shared" si="248"/>
        <v>8.6089437974812451E-3</v>
      </c>
      <c r="JC201" s="86">
        <f t="shared" si="248"/>
        <v>8.4687594914510721E-4</v>
      </c>
      <c r="JD201" s="86">
        <f t="shared" si="248"/>
        <v>7.2680774041181519E-4</v>
      </c>
      <c r="JE201" s="86">
        <f t="shared" si="248"/>
        <v>1.6347932250035768E-3</v>
      </c>
      <c r="JF201" s="86">
        <f t="shared" si="248"/>
        <v>1.1369940342223404E-4</v>
      </c>
      <c r="JG201" s="86">
        <f t="shared" si="248"/>
        <v>4.2745314911603276E-6</v>
      </c>
      <c r="JH201" s="86">
        <f t="shared" si="248"/>
        <v>5.3933773751332371E-6</v>
      </c>
      <c r="JI201" s="86">
        <f t="shared" si="248"/>
        <v>1.0484293159369403E-4</v>
      </c>
      <c r="JJ201" s="86">
        <f t="shared" si="248"/>
        <v>2.9807690406085663E-3</v>
      </c>
      <c r="JK201" s="86">
        <f t="shared" si="248"/>
        <v>8.3790138879238853E-4</v>
      </c>
      <c r="JL201" s="86">
        <f t="shared" si="248"/>
        <v>1.1498103728228629E-3</v>
      </c>
      <c r="JM201" s="86">
        <f t="shared" si="248"/>
        <v>1.0236007818223748E-2</v>
      </c>
    </row>
    <row r="202" spans="2:273" x14ac:dyDescent="0.25">
      <c r="B202" s="2">
        <v>175</v>
      </c>
      <c r="C202" s="37">
        <v>36.759</v>
      </c>
      <c r="D202" s="37">
        <v>40.725999999999999</v>
      </c>
      <c r="E202" s="37">
        <v>37.564999999999998</v>
      </c>
      <c r="F202" s="37">
        <v>41.564999999999998</v>
      </c>
      <c r="G202" s="37">
        <v>41.902999999999999</v>
      </c>
      <c r="H202" s="37">
        <v>41.606999999999999</v>
      </c>
      <c r="I202" s="37">
        <v>38.753999999999998</v>
      </c>
      <c r="J202" s="37">
        <v>39.279000000000003</v>
      </c>
      <c r="K202" s="37">
        <v>43.442999999999998</v>
      </c>
      <c r="L202" s="37">
        <v>42.933999999999997</v>
      </c>
      <c r="M202" s="37">
        <v>37.360999999999997</v>
      </c>
      <c r="N202" s="37">
        <v>39.524999999999999</v>
      </c>
      <c r="O202" s="37">
        <v>40.344000000000001</v>
      </c>
      <c r="P202" s="37">
        <v>38.377000000000002</v>
      </c>
      <c r="Q202" s="37">
        <v>39.097999999999999</v>
      </c>
      <c r="S202" s="4">
        <f t="shared" si="249"/>
        <v>40.67710794453987</v>
      </c>
      <c r="T202" s="4">
        <f t="shared" si="249"/>
        <v>40.656172968870905</v>
      </c>
      <c r="U202" s="4">
        <f t="shared" si="249"/>
        <v>41.118821607848439</v>
      </c>
      <c r="V202" s="4">
        <f t="shared" si="249"/>
        <v>42.862571905116958</v>
      </c>
      <c r="W202" s="4">
        <f t="shared" si="249"/>
        <v>41.561133504030735</v>
      </c>
      <c r="X202" s="4">
        <f t="shared" si="249"/>
        <v>39.373429287028266</v>
      </c>
      <c r="Y202" s="4">
        <f t="shared" si="249"/>
        <v>37.892639171939763</v>
      </c>
      <c r="Z202" s="4">
        <f t="shared" si="249"/>
        <v>37.467092875039008</v>
      </c>
      <c r="AA202" s="4">
        <f t="shared" si="249"/>
        <v>41.727548425973062</v>
      </c>
      <c r="AB202" s="4">
        <f t="shared" si="249"/>
        <v>39.888896965466628</v>
      </c>
      <c r="AC202" s="4">
        <f t="shared" si="249"/>
        <v>37.803447882992891</v>
      </c>
      <c r="AD202" s="4">
        <f t="shared" si="249"/>
        <v>38.737478034185699</v>
      </c>
      <c r="AE202" s="4">
        <f t="shared" si="249"/>
        <v>39.828051195611941</v>
      </c>
      <c r="AF202" s="4">
        <f t="shared" si="249"/>
        <v>39.747679755582659</v>
      </c>
      <c r="AG202" s="4">
        <f t="shared" si="249"/>
        <v>42.890193432309196</v>
      </c>
      <c r="AI202" s="4">
        <f t="shared" si="250"/>
        <v>-3.9181079445398694</v>
      </c>
      <c r="AJ202" s="4">
        <f t="shared" si="250"/>
        <v>6.9827031129094053E-2</v>
      </c>
      <c r="AK202" s="4">
        <f t="shared" si="250"/>
        <v>-3.553821607848441</v>
      </c>
      <c r="AL202" s="4">
        <f t="shared" si="250"/>
        <v>-1.2975719051169605</v>
      </c>
      <c r="AM202" s="4">
        <f t="shared" si="250"/>
        <v>0.34186649596926344</v>
      </c>
      <c r="AN202" s="4">
        <f t="shared" si="250"/>
        <v>2.2335707129717335</v>
      </c>
      <c r="AO202" s="4">
        <f t="shared" si="250"/>
        <v>0.86136082806023495</v>
      </c>
      <c r="AP202" s="4">
        <f t="shared" si="250"/>
        <v>1.8119071249609959</v>
      </c>
      <c r="AQ202" s="4">
        <f t="shared" si="250"/>
        <v>1.715451574026936</v>
      </c>
      <c r="AR202" s="4">
        <f t="shared" si="250"/>
        <v>3.0451030345333692</v>
      </c>
      <c r="AS202" s="4">
        <f t="shared" si="250"/>
        <v>-0.44244788299289439</v>
      </c>
      <c r="AT202" s="4">
        <f t="shared" si="250"/>
        <v>0.78752196581429956</v>
      </c>
      <c r="AU202" s="4">
        <f t="shared" si="250"/>
        <v>0.51594880438806001</v>
      </c>
      <c r="AV202" s="4">
        <f t="shared" si="250"/>
        <v>-1.3706797555826569</v>
      </c>
      <c r="AW202" s="4">
        <f t="shared" si="250"/>
        <v>-3.7921934323091975</v>
      </c>
      <c r="AY202" s="2">
        <f t="shared" si="242"/>
        <v>40.67710794453987</v>
      </c>
      <c r="AZ202" s="2">
        <f t="shared" si="242"/>
        <v>40.656162478372465</v>
      </c>
      <c r="BA202" s="2">
        <f t="shared" si="242"/>
        <v>41.118821553825363</v>
      </c>
      <c r="BB202" s="2">
        <f t="shared" si="242"/>
        <v>42.86255688044681</v>
      </c>
      <c r="BC202" s="2">
        <f t="shared" si="242"/>
        <v>41.561133485472055</v>
      </c>
      <c r="BD202" s="2">
        <f t="shared" si="242"/>
        <v>39.373429262539645</v>
      </c>
      <c r="BE202" s="2">
        <f t="shared" si="242"/>
        <v>37.892638952879118</v>
      </c>
      <c r="BF202" s="2">
        <f t="shared" si="242"/>
        <v>37.467092874898931</v>
      </c>
      <c r="BG202" s="2">
        <f t="shared" si="242"/>
        <v>41.727548425973048</v>
      </c>
      <c r="BH202" s="2">
        <f t="shared" si="242"/>
        <v>39.8888969654666</v>
      </c>
      <c r="BI202" s="2">
        <f t="shared" si="242"/>
        <v>37.803447882862137</v>
      </c>
      <c r="BJ202" s="2">
        <f t="shared" si="242"/>
        <v>38.737475667368976</v>
      </c>
      <c r="BK202" s="2">
        <f t="shared" si="242"/>
        <v>39.828051113618805</v>
      </c>
      <c r="BL202" s="2">
        <f t="shared" si="242"/>
        <v>39.747505939040138</v>
      </c>
      <c r="BM202" s="2">
        <f t="shared" si="242"/>
        <v>42.877734271783474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36.759</v>
      </c>
      <c r="CV202" s="2">
        <f t="shared" si="198"/>
        <v>40.725999999999999</v>
      </c>
      <c r="CW202" s="2">
        <f t="shared" si="199"/>
        <v>37.564999999999998</v>
      </c>
      <c r="CX202" s="2">
        <f t="shared" si="200"/>
        <v>41.564999999999998</v>
      </c>
      <c r="CY202" s="2">
        <f t="shared" si="201"/>
        <v>41.902999999999999</v>
      </c>
      <c r="CZ202" s="2">
        <f t="shared" si="202"/>
        <v>41.606999999999999</v>
      </c>
      <c r="DA202" s="2">
        <f t="shared" si="203"/>
        <v>38.753999999999998</v>
      </c>
      <c r="DB202" s="2">
        <f t="shared" si="204"/>
        <v>39.279000000000003</v>
      </c>
      <c r="DC202" s="2">
        <f t="shared" si="205"/>
        <v>43.442999999999998</v>
      </c>
      <c r="DD202" s="2">
        <f t="shared" si="206"/>
        <v>42.933999999999997</v>
      </c>
      <c r="DE202" s="2">
        <f t="shared" si="207"/>
        <v>37.360999999999997</v>
      </c>
      <c r="DF202" s="2">
        <f t="shared" si="208"/>
        <v>39.524999999999999</v>
      </c>
      <c r="DG202" s="2">
        <f t="shared" si="209"/>
        <v>40.344000000000001</v>
      </c>
      <c r="DH202" s="2">
        <f t="shared" si="210"/>
        <v>38.377000000000002</v>
      </c>
      <c r="DI202" s="2">
        <f t="shared" si="211"/>
        <v>39.097999999999999</v>
      </c>
      <c r="DK202" s="2">
        <f t="shared" si="251"/>
        <v>57.09170010533991</v>
      </c>
      <c r="DL202" s="2">
        <f t="shared" si="251"/>
        <v>86.730166666666662</v>
      </c>
      <c r="DM202" s="2">
        <f t="shared" si="251"/>
        <v>141.30221585623678</v>
      </c>
      <c r="DN202" s="2">
        <f t="shared" si="251"/>
        <v>126.18313706835801</v>
      </c>
      <c r="DO202" s="2">
        <f t="shared" si="251"/>
        <v>91.009744186046504</v>
      </c>
      <c r="DP202" s="2">
        <f t="shared" si="251"/>
        <v>100.46316027874565</v>
      </c>
      <c r="DQ202" s="2">
        <f t="shared" si="251"/>
        <v>113.07347130776202</v>
      </c>
      <c r="DR202" s="2">
        <f t="shared" si="251"/>
        <v>112.28569285714286</v>
      </c>
      <c r="DS202" s="2">
        <f t="shared" si="251"/>
        <v>89.737208536585342</v>
      </c>
      <c r="DT202" s="2">
        <f t="shared" si="251"/>
        <v>120.20339271255061</v>
      </c>
      <c r="DU202" s="2">
        <f t="shared" si="251"/>
        <v>93.381607504690436</v>
      </c>
      <c r="DV202" s="2">
        <f t="shared" si="251"/>
        <v>109.40048664343786</v>
      </c>
      <c r="DW202" s="2">
        <f t="shared" si="251"/>
        <v>107.61666354575654</v>
      </c>
      <c r="DX202" s="2">
        <f t="shared" si="251"/>
        <v>73.206876887340286</v>
      </c>
      <c r="DY202" s="2">
        <f t="shared" si="251"/>
        <v>58.176212369337975</v>
      </c>
      <c r="EA202" s="2">
        <f t="shared" si="240"/>
        <v>42.157927913888663</v>
      </c>
      <c r="EB202" s="2">
        <f t="shared" si="240"/>
        <v>41.808255257904946</v>
      </c>
      <c r="EC202" s="2">
        <f t="shared" si="240"/>
        <v>42.623951477778839</v>
      </c>
      <c r="ED202" s="2">
        <f t="shared" si="240"/>
        <v>43.64773438350008</v>
      </c>
      <c r="EE202" s="2">
        <f t="shared" si="240"/>
        <v>41.381882007081458</v>
      </c>
      <c r="EF202" s="2">
        <f t="shared" si="239"/>
        <v>37.182082789662793</v>
      </c>
      <c r="EG202" s="2">
        <f t="shared" si="239"/>
        <v>37.827558192910047</v>
      </c>
      <c r="EH202" s="2">
        <f t="shared" si="239"/>
        <v>35.115993590251634</v>
      </c>
      <c r="EI202" s="2">
        <f t="shared" si="239"/>
        <v>43.42075191219881</v>
      </c>
      <c r="EJ202" s="2">
        <f t="shared" si="239"/>
        <v>40.895708767217954</v>
      </c>
      <c r="EK202" s="2">
        <f t="shared" si="212"/>
        <v>37.432181753914676</v>
      </c>
      <c r="EL202" s="2">
        <f t="shared" si="179"/>
        <v>37.452456673310294</v>
      </c>
      <c r="EM202" s="2">
        <f t="shared" si="179"/>
        <v>38.477896497951619</v>
      </c>
      <c r="EN202" s="2">
        <f t="shared" si="179"/>
        <v>39.16238207957047</v>
      </c>
      <c r="EO202" s="2">
        <f t="shared" si="179"/>
        <v>44.209238002211997</v>
      </c>
      <c r="EQ202" s="2">
        <f t="shared" si="252"/>
        <v>40.283932722394347</v>
      </c>
      <c r="ER202" s="2">
        <f t="shared" si="252"/>
        <v>40.267463623014287</v>
      </c>
      <c r="ES202" s="2">
        <f t="shared" si="252"/>
        <v>40.774959496030036</v>
      </c>
      <c r="ET202" s="2">
        <f t="shared" si="252"/>
        <v>42.640442586553291</v>
      </c>
      <c r="EU202" s="2">
        <f t="shared" si="252"/>
        <v>41.611577301366246</v>
      </c>
      <c r="EV202" s="2">
        <f t="shared" si="252"/>
        <v>39.891191442033801</v>
      </c>
      <c r="EW202" s="2">
        <f t="shared" si="252"/>
        <v>37.908245108856491</v>
      </c>
      <c r="EX202" s="2">
        <f t="shared" si="252"/>
        <v>37.933121602373134</v>
      </c>
      <c r="EY202" s="2">
        <f t="shared" si="252"/>
        <v>41.477395802191459</v>
      </c>
      <c r="EZ202" s="2">
        <f t="shared" si="252"/>
        <v>39.725420942690732</v>
      </c>
      <c r="FA202" s="2">
        <f t="shared" si="252"/>
        <v>37.877293979798552</v>
      </c>
      <c r="FB202" s="2">
        <f t="shared" si="252"/>
        <v>39.053093609638353</v>
      </c>
      <c r="FC202" s="2">
        <f t="shared" si="252"/>
        <v>40.134772522040109</v>
      </c>
      <c r="FD202" s="2">
        <f t="shared" si="252"/>
        <v>39.924299992892017</v>
      </c>
      <c r="FE202" s="2">
        <f t="shared" si="252"/>
        <v>42.392647767367521</v>
      </c>
      <c r="FG202" s="2">
        <f t="shared" si="253"/>
        <v>0.99999494460508198</v>
      </c>
      <c r="FH202" s="2">
        <f t="shared" si="253"/>
        <v>0.99999434630873762</v>
      </c>
      <c r="FI202" s="2">
        <f t="shared" si="253"/>
        <v>0.99999444103063495</v>
      </c>
      <c r="FJ202" s="2">
        <f t="shared" si="253"/>
        <v>0.99999443890674822</v>
      </c>
      <c r="FK202" s="2">
        <f t="shared" si="253"/>
        <v>0.99999402958087547</v>
      </c>
      <c r="FL202" s="2">
        <f t="shared" si="253"/>
        <v>0.99999393802437064</v>
      </c>
      <c r="FM202" s="2">
        <f t="shared" si="253"/>
        <v>0.99999419686964275</v>
      </c>
      <c r="FN202" s="2">
        <f t="shared" si="253"/>
        <v>0.99999384680945747</v>
      </c>
      <c r="FO202" s="2">
        <f t="shared" si="253"/>
        <v>0.99999392718788593</v>
      </c>
      <c r="FP202" s="2">
        <f t="shared" si="253"/>
        <v>0.9999931584809868</v>
      </c>
      <c r="FQ202" s="2">
        <f t="shared" si="253"/>
        <v>0.99999335566546566</v>
      </c>
      <c r="FR202" s="2">
        <f t="shared" si="253"/>
        <v>0.99999334010903684</v>
      </c>
      <c r="FS202" s="2">
        <f t="shared" si="253"/>
        <v>0.99999391092129841</v>
      </c>
      <c r="FT202" s="2">
        <f t="shared" si="253"/>
        <v>0.99999331357622012</v>
      </c>
      <c r="FU202" s="2">
        <f t="shared" si="253"/>
        <v>0.99999334810513174</v>
      </c>
      <c r="FW202" s="2">
        <f t="shared" si="244"/>
        <v>0.79023439984602151</v>
      </c>
      <c r="FX202" s="2">
        <f t="shared" si="244"/>
        <v>0.74789265988731546</v>
      </c>
      <c r="FY202" s="2">
        <f t="shared" si="244"/>
        <v>0.81432396044143918</v>
      </c>
      <c r="FZ202" s="2">
        <f t="shared" si="244"/>
        <v>0.77994925850237573</v>
      </c>
      <c r="GA202" s="2">
        <f t="shared" si="244"/>
        <v>0.77909815179431319</v>
      </c>
      <c r="GB202" s="2">
        <f t="shared" si="244"/>
        <v>0.80873938467170348</v>
      </c>
      <c r="GC202" s="2">
        <f t="shared" si="244"/>
        <v>0.80117200376474274</v>
      </c>
      <c r="GD202" s="2">
        <f t="shared" si="244"/>
        <v>0.83440455480523457</v>
      </c>
      <c r="GE202" s="2">
        <f t="shared" si="244"/>
        <v>0.87142276633911786</v>
      </c>
      <c r="GF202" s="2">
        <f t="shared" si="244"/>
        <v>0.86077490141018842</v>
      </c>
      <c r="GG202" s="2">
        <f t="shared" si="244"/>
        <v>0.83326037946782949</v>
      </c>
      <c r="GH202" s="2">
        <f t="shared" si="244"/>
        <v>0.80251792200351624</v>
      </c>
      <c r="GI202" s="2">
        <f t="shared" si="244"/>
        <v>0.8146255994113013</v>
      </c>
      <c r="GJ202" s="2">
        <f t="shared" si="244"/>
        <v>0.76766304259757234</v>
      </c>
      <c r="GK202" s="2">
        <f t="shared" si="244"/>
        <v>0.73301981466813426</v>
      </c>
      <c r="GM202" s="86">
        <f t="shared" si="245"/>
        <v>3.0686401830227834E-246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2.7281850749846903E-222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1.5594557392471285E-253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6.8306624035251424E-283</v>
      </c>
      <c r="HP202" s="86">
        <f t="shared" si="226"/>
        <v>2.6136606342231071E-284</v>
      </c>
      <c r="HQ202" s="86">
        <f t="shared" si="226"/>
        <v>0</v>
      </c>
      <c r="HS202" s="86">
        <f t="shared" si="246"/>
        <v>2.7466918260124646E-25</v>
      </c>
      <c r="HT202" s="86">
        <f t="shared" si="246"/>
        <v>1.4940343356836136E-34</v>
      </c>
      <c r="HU202" s="86">
        <f t="shared" si="246"/>
        <v>1.6487636314547338E-32</v>
      </c>
      <c r="HV202" s="86">
        <f t="shared" si="246"/>
        <v>3.0528500203456334E-28</v>
      </c>
      <c r="HW202" s="86">
        <f t="shared" si="246"/>
        <v>1.0126338017055969E-44</v>
      </c>
      <c r="HX202" s="86">
        <f t="shared" si="246"/>
        <v>6.7403456196846241E-37</v>
      </c>
      <c r="HY202" s="86">
        <f t="shared" si="246"/>
        <v>1.7568684091074439E-34</v>
      </c>
      <c r="HZ202" s="86">
        <f t="shared" si="246"/>
        <v>2.5904727397505956E-39</v>
      </c>
      <c r="IA202" s="86">
        <f t="shared" si="246"/>
        <v>1.732235206354893E-42</v>
      </c>
      <c r="IB202" s="86">
        <f t="shared" si="246"/>
        <v>1.7382648460489578E-45</v>
      </c>
      <c r="IC202" s="86">
        <f t="shared" si="246"/>
        <v>2.5554164510436729E-40</v>
      </c>
      <c r="ID202" s="86">
        <f t="shared" si="246"/>
        <v>1.8929971537479811E-29</v>
      </c>
      <c r="IE202" s="86">
        <f t="shared" si="246"/>
        <v>8.3782492698548927E-34</v>
      </c>
      <c r="IF202" s="86">
        <f t="shared" si="246"/>
        <v>5.8364459366570029E-56</v>
      </c>
      <c r="IG202" s="86">
        <f t="shared" si="246"/>
        <v>1.9914074742649085E-36</v>
      </c>
      <c r="II202" s="86">
        <f t="shared" si="247"/>
        <v>4.5563730510252507E-3</v>
      </c>
      <c r="IJ202" s="86">
        <f t="shared" si="247"/>
        <v>5.555268549823451E-3</v>
      </c>
      <c r="IK202" s="86">
        <f t="shared" si="247"/>
        <v>5.5716354136399005E-4</v>
      </c>
      <c r="IL202" s="86">
        <f t="shared" si="247"/>
        <v>4.6057749458232643E-3</v>
      </c>
      <c r="IM202" s="86">
        <f t="shared" si="247"/>
        <v>3.1813090890708601E-4</v>
      </c>
      <c r="IN202" s="86">
        <f t="shared" si="247"/>
        <v>3.0636789656763257E-4</v>
      </c>
      <c r="IO202" s="86">
        <f t="shared" si="247"/>
        <v>7.4486990741176107E-4</v>
      </c>
      <c r="IP202" s="86">
        <f t="shared" si="247"/>
        <v>4.2692389369773949E-5</v>
      </c>
      <c r="IQ202" s="86">
        <f t="shared" si="247"/>
        <v>1.3650433918558959E-6</v>
      </c>
      <c r="IR202" s="86">
        <f t="shared" si="247"/>
        <v>1.6586788890832094E-6</v>
      </c>
      <c r="IS202" s="86">
        <f t="shared" si="247"/>
        <v>3.8777118864186355E-5</v>
      </c>
      <c r="IT202" s="86">
        <f t="shared" si="247"/>
        <v>1.4803963009808901E-3</v>
      </c>
      <c r="IU202" s="86">
        <f t="shared" si="247"/>
        <v>3.6867178876687727E-4</v>
      </c>
      <c r="IV202" s="86">
        <f t="shared" si="247"/>
        <v>4.2880753436041108E-4</v>
      </c>
      <c r="IW202" s="86">
        <f t="shared" si="247"/>
        <v>4.7707637889536671E-3</v>
      </c>
      <c r="IY202" s="86">
        <f t="shared" si="248"/>
        <v>4.5563730510252507E-3</v>
      </c>
      <c r="IZ202" s="86">
        <f t="shared" si="248"/>
        <v>5.555268549823451E-3</v>
      </c>
      <c r="JA202" s="86">
        <f t="shared" si="248"/>
        <v>5.5716354136399005E-4</v>
      </c>
      <c r="JB202" s="86">
        <f t="shared" si="248"/>
        <v>4.6057749458232643E-3</v>
      </c>
      <c r="JC202" s="86">
        <f t="shared" si="248"/>
        <v>3.1813090890708601E-4</v>
      </c>
      <c r="JD202" s="86">
        <f t="shared" si="248"/>
        <v>3.0636789656763257E-4</v>
      </c>
      <c r="JE202" s="86">
        <f t="shared" si="248"/>
        <v>7.4486990741176107E-4</v>
      </c>
      <c r="JF202" s="86">
        <f t="shared" si="248"/>
        <v>4.2692389369773949E-5</v>
      </c>
      <c r="JG202" s="86">
        <f t="shared" si="248"/>
        <v>1.3650433918558959E-6</v>
      </c>
      <c r="JH202" s="86">
        <f t="shared" si="248"/>
        <v>1.6586788890832094E-6</v>
      </c>
      <c r="JI202" s="86">
        <f t="shared" si="248"/>
        <v>3.8777118864186355E-5</v>
      </c>
      <c r="JJ202" s="86">
        <f t="shared" si="248"/>
        <v>1.4803963009808901E-3</v>
      </c>
      <c r="JK202" s="86">
        <f t="shared" si="248"/>
        <v>3.6867178876687727E-4</v>
      </c>
      <c r="JL202" s="86">
        <f t="shared" si="248"/>
        <v>4.2880753436041108E-4</v>
      </c>
      <c r="JM202" s="86">
        <f t="shared" si="248"/>
        <v>4.7707637889536671E-3</v>
      </c>
    </row>
    <row r="203" spans="2:273" x14ac:dyDescent="0.25">
      <c r="B203" s="2">
        <v>176</v>
      </c>
      <c r="C203" s="37">
        <v>37.966000000000001</v>
      </c>
      <c r="D203" s="37">
        <v>39.548000000000002</v>
      </c>
      <c r="E203" s="37">
        <v>38.854999999999997</v>
      </c>
      <c r="F203" s="37">
        <v>41.968000000000004</v>
      </c>
      <c r="G203" s="37">
        <v>42.097000000000001</v>
      </c>
      <c r="H203" s="37">
        <v>39.262</v>
      </c>
      <c r="I203" s="37">
        <v>37.917999999999999</v>
      </c>
      <c r="J203" s="37">
        <v>38.148000000000003</v>
      </c>
      <c r="K203" s="37">
        <v>40.966999999999999</v>
      </c>
      <c r="L203" s="37">
        <v>38.557000000000002</v>
      </c>
      <c r="M203" s="37">
        <v>36.048999999999999</v>
      </c>
      <c r="N203" s="37">
        <v>40.082000000000001</v>
      </c>
      <c r="O203" s="37">
        <v>40.557000000000002</v>
      </c>
      <c r="P203" s="37">
        <v>39.704999999999998</v>
      </c>
      <c r="Q203" s="37">
        <v>42.344000000000001</v>
      </c>
      <c r="S203" s="4">
        <f t="shared" si="249"/>
        <v>40.54177216238584</v>
      </c>
      <c r="T203" s="4">
        <f t="shared" si="249"/>
        <v>40.48439718573303</v>
      </c>
      <c r="U203" s="4">
        <f t="shared" si="249"/>
        <v>40.93432022050456</v>
      </c>
      <c r="V203" s="4">
        <f t="shared" si="249"/>
        <v>42.734458223784173</v>
      </c>
      <c r="W203" s="4">
        <f t="shared" si="249"/>
        <v>41.448016346610864</v>
      </c>
      <c r="X203" s="4">
        <f t="shared" si="249"/>
        <v>39.281098235135367</v>
      </c>
      <c r="Y203" s="4">
        <f t="shared" si="249"/>
        <v>37.746345314800003</v>
      </c>
      <c r="Z203" s="4">
        <f t="shared" si="249"/>
        <v>37.356907630858863</v>
      </c>
      <c r="AA203" s="4">
        <f t="shared" si="249"/>
        <v>41.619765325126409</v>
      </c>
      <c r="AB203" s="4">
        <f t="shared" si="249"/>
        <v>39.745604570484858</v>
      </c>
      <c r="AC203" s="4">
        <f t="shared" si="249"/>
        <v>37.661440709432348</v>
      </c>
      <c r="AD203" s="4">
        <f t="shared" si="249"/>
        <v>38.628709598504621</v>
      </c>
      <c r="AE203" s="4">
        <f t="shared" si="249"/>
        <v>39.718017063428739</v>
      </c>
      <c r="AF203" s="4">
        <f t="shared" si="249"/>
        <v>39.622206722172713</v>
      </c>
      <c r="AG203" s="4">
        <f t="shared" si="249"/>
        <v>42.729711478820924</v>
      </c>
      <c r="AI203" s="4">
        <f t="shared" si="250"/>
        <v>-2.5757721623858387</v>
      </c>
      <c r="AJ203" s="4">
        <f t="shared" si="250"/>
        <v>-0.93639718573302844</v>
      </c>
      <c r="AK203" s="4">
        <f t="shared" si="250"/>
        <v>-2.0793202205045631</v>
      </c>
      <c r="AL203" s="4">
        <f t="shared" si="250"/>
        <v>-0.76645822378416995</v>
      </c>
      <c r="AM203" s="4">
        <f t="shared" si="250"/>
        <v>0.64898365338913777</v>
      </c>
      <c r="AN203" s="4">
        <f t="shared" si="250"/>
        <v>-1.9098235135366792E-2</v>
      </c>
      <c r="AO203" s="4">
        <f t="shared" si="250"/>
        <v>0.17165468519999649</v>
      </c>
      <c r="AP203" s="4">
        <f t="shared" si="250"/>
        <v>0.79109236914113978</v>
      </c>
      <c r="AQ203" s="4">
        <f t="shared" si="250"/>
        <v>-0.65276532512640983</v>
      </c>
      <c r="AR203" s="4">
        <f t="shared" si="250"/>
        <v>-1.1886045704848556</v>
      </c>
      <c r="AS203" s="4">
        <f t="shared" si="250"/>
        <v>-1.6124407094323487</v>
      </c>
      <c r="AT203" s="4">
        <f t="shared" si="250"/>
        <v>1.45329040149538</v>
      </c>
      <c r="AU203" s="4">
        <f t="shared" si="250"/>
        <v>0.83898293657126288</v>
      </c>
      <c r="AV203" s="4">
        <f t="shared" si="250"/>
        <v>8.2793277827285294E-2</v>
      </c>
      <c r="AW203" s="4">
        <f t="shared" si="250"/>
        <v>-0.38571147882092305</v>
      </c>
      <c r="AY203" s="2">
        <f t="shared" si="242"/>
        <v>40.54177216238584</v>
      </c>
      <c r="AZ203" s="2">
        <f t="shared" si="242"/>
        <v>40.484395699809767</v>
      </c>
      <c r="BA203" s="2">
        <f t="shared" si="242"/>
        <v>40.934320214396713</v>
      </c>
      <c r="BB203" s="2">
        <f t="shared" si="242"/>
        <v>42.734455591684707</v>
      </c>
      <c r="BC203" s="2">
        <f t="shared" si="242"/>
        <v>41.448016345471295</v>
      </c>
      <c r="BD203" s="2">
        <f t="shared" si="242"/>
        <v>39.281098233004677</v>
      </c>
      <c r="BE203" s="2">
        <f t="shared" si="242"/>
        <v>37.746345290857455</v>
      </c>
      <c r="BF203" s="2">
        <f t="shared" si="242"/>
        <v>37.356907630850138</v>
      </c>
      <c r="BG203" s="2">
        <f t="shared" si="242"/>
        <v>41.619765325126409</v>
      </c>
      <c r="BH203" s="2">
        <f t="shared" si="242"/>
        <v>39.745604570484858</v>
      </c>
      <c r="BI203" s="2">
        <f t="shared" si="242"/>
        <v>37.661440709424561</v>
      </c>
      <c r="BJ203" s="2">
        <f t="shared" si="242"/>
        <v>38.628709264990441</v>
      </c>
      <c r="BK203" s="2">
        <f t="shared" si="242"/>
        <v>39.718017055326705</v>
      </c>
      <c r="BL203" s="2">
        <f t="shared" si="242"/>
        <v>39.622174615074115</v>
      </c>
      <c r="BM203" s="2">
        <f t="shared" si="242"/>
        <v>42.726503101188868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37.966000000000001</v>
      </c>
      <c r="CV203" s="2">
        <f t="shared" si="198"/>
        <v>39.548000000000002</v>
      </c>
      <c r="CW203" s="2">
        <f t="shared" si="199"/>
        <v>38.854999999999997</v>
      </c>
      <c r="CX203" s="2">
        <f t="shared" si="200"/>
        <v>41.968000000000004</v>
      </c>
      <c r="CY203" s="2">
        <f t="shared" si="201"/>
        <v>42.097000000000001</v>
      </c>
      <c r="CZ203" s="2">
        <f t="shared" si="202"/>
        <v>39.262</v>
      </c>
      <c r="DA203" s="2">
        <f t="shared" si="203"/>
        <v>37.917999999999999</v>
      </c>
      <c r="DB203" s="2">
        <f t="shared" si="204"/>
        <v>38.148000000000003</v>
      </c>
      <c r="DC203" s="2">
        <f t="shared" si="205"/>
        <v>40.966999999999999</v>
      </c>
      <c r="DD203" s="2">
        <f t="shared" si="206"/>
        <v>38.557000000000002</v>
      </c>
      <c r="DE203" s="2">
        <f t="shared" si="207"/>
        <v>36.048999999999999</v>
      </c>
      <c r="DF203" s="2">
        <f t="shared" si="208"/>
        <v>40.082000000000001</v>
      </c>
      <c r="DG203" s="2">
        <f t="shared" si="209"/>
        <v>40.557000000000002</v>
      </c>
      <c r="DH203" s="2">
        <f t="shared" si="210"/>
        <v>39.704999999999998</v>
      </c>
      <c r="DI203" s="2">
        <f t="shared" si="211"/>
        <v>42.344000000000001</v>
      </c>
      <c r="DK203" s="2">
        <f t="shared" si="251"/>
        <v>57.094467466169668</v>
      </c>
      <c r="DL203" s="2">
        <f t="shared" si="251"/>
        <v>86.886090909090896</v>
      </c>
      <c r="DM203" s="2">
        <f t="shared" si="251"/>
        <v>141.78723932346719</v>
      </c>
      <c r="DN203" s="2">
        <f t="shared" si="251"/>
        <v>126.5654756871036</v>
      </c>
      <c r="DO203" s="2">
        <f t="shared" si="251"/>
        <v>91.196279069767428</v>
      </c>
      <c r="DP203" s="2">
        <f t="shared" si="251"/>
        <v>100.70680574912892</v>
      </c>
      <c r="DQ203" s="2">
        <f t="shared" si="251"/>
        <v>113.39123255813956</v>
      </c>
      <c r="DR203" s="2">
        <f t="shared" si="251"/>
        <v>112.60456515679442</v>
      </c>
      <c r="DS203" s="2">
        <f t="shared" si="251"/>
        <v>89.925551219512172</v>
      </c>
      <c r="DT203" s="2">
        <f t="shared" si="251"/>
        <v>120.5991052631579</v>
      </c>
      <c r="DU203" s="2">
        <f t="shared" si="251"/>
        <v>93.609433302063792</v>
      </c>
      <c r="DV203" s="2">
        <f t="shared" si="251"/>
        <v>109.7193300921049</v>
      </c>
      <c r="DW203" s="2">
        <f t="shared" si="251"/>
        <v>107.90038991241315</v>
      </c>
      <c r="DX203" s="2">
        <f t="shared" si="251"/>
        <v>73.285895686465153</v>
      </c>
      <c r="DY203" s="2">
        <f t="shared" si="251"/>
        <v>58.188018815331006</v>
      </c>
      <c r="EA203" s="2">
        <f t="shared" si="240"/>
        <v>42.074798939673869</v>
      </c>
      <c r="EB203" s="2">
        <f t="shared" si="240"/>
        <v>41.682750513495542</v>
      </c>
      <c r="EC203" s="2">
        <f t="shared" si="240"/>
        <v>42.488639758323231</v>
      </c>
      <c r="ED203" s="2">
        <f t="shared" si="240"/>
        <v>43.547934896757255</v>
      </c>
      <c r="EE203" s="2">
        <f t="shared" si="240"/>
        <v>41.262558448725827</v>
      </c>
      <c r="EF203" s="2">
        <f t="shared" si="239"/>
        <v>37.018321848496058</v>
      </c>
      <c r="EG203" s="2">
        <f t="shared" si="239"/>
        <v>37.679224451784364</v>
      </c>
      <c r="EH203" s="2">
        <f t="shared" si="239"/>
        <v>34.9354388859011</v>
      </c>
      <c r="EI203" s="2">
        <f t="shared" si="239"/>
        <v>43.358362674087473</v>
      </c>
      <c r="EJ203" s="2">
        <f t="shared" si="239"/>
        <v>40.780851528997978</v>
      </c>
      <c r="EK203" s="2">
        <f t="shared" si="212"/>
        <v>37.278545473825602</v>
      </c>
      <c r="EL203" s="2">
        <f t="shared" si="179"/>
        <v>37.299975988329884</v>
      </c>
      <c r="EM203" s="2">
        <f t="shared" si="179"/>
        <v>38.322609514999328</v>
      </c>
      <c r="EN203" s="2">
        <f t="shared" si="179"/>
        <v>39.01485373762101</v>
      </c>
      <c r="EO203" s="2">
        <f t="shared" si="179"/>
        <v>44.109468155579236</v>
      </c>
      <c r="EQ203" s="2">
        <f t="shared" si="252"/>
        <v>40.170554424828069</v>
      </c>
      <c r="ER203" s="2">
        <f t="shared" si="252"/>
        <v>40.115680766920306</v>
      </c>
      <c r="ES203" s="2">
        <f t="shared" si="252"/>
        <v>40.610491553119857</v>
      </c>
      <c r="ET203" s="2">
        <f t="shared" si="252"/>
        <v>42.524609931318047</v>
      </c>
      <c r="EU203" s="2">
        <f t="shared" si="252"/>
        <v>41.495631198645285</v>
      </c>
      <c r="EV203" s="2">
        <f t="shared" si="252"/>
        <v>39.768713749062378</v>
      </c>
      <c r="EW203" s="2">
        <f t="shared" si="252"/>
        <v>37.761045686369691</v>
      </c>
      <c r="EX203" s="2">
        <f t="shared" si="252"/>
        <v>37.794671805035236</v>
      </c>
      <c r="EY203" s="2">
        <f t="shared" si="252"/>
        <v>41.385516707216752</v>
      </c>
      <c r="EZ203" s="2">
        <f t="shared" si="252"/>
        <v>39.592321519691588</v>
      </c>
      <c r="FA203" s="2">
        <f t="shared" si="252"/>
        <v>37.730914674634782</v>
      </c>
      <c r="FB203" s="2">
        <f t="shared" si="252"/>
        <v>38.926372822586366</v>
      </c>
      <c r="FC203" s="2">
        <f t="shared" si="252"/>
        <v>40.007146621372698</v>
      </c>
      <c r="FD203" s="2">
        <f t="shared" si="252"/>
        <v>39.789543395414761</v>
      </c>
      <c r="FE203" s="2">
        <f t="shared" si="252"/>
        <v>42.267006742287734</v>
      </c>
      <c r="FG203" s="2">
        <f t="shared" si="253"/>
        <v>0.9999953894229866</v>
      </c>
      <c r="FH203" s="2">
        <f t="shared" si="253"/>
        <v>0.99999484376972125</v>
      </c>
      <c r="FI203" s="2">
        <f t="shared" si="253"/>
        <v>0.99999493015720364</v>
      </c>
      <c r="FJ203" s="2">
        <f t="shared" si="253"/>
        <v>0.99999492822019398</v>
      </c>
      <c r="FK203" s="2">
        <f t="shared" si="253"/>
        <v>0.99999455491018241</v>
      </c>
      <c r="FL203" s="2">
        <f t="shared" si="253"/>
        <v>0.99999447140956932</v>
      </c>
      <c r="FM203" s="2">
        <f t="shared" si="253"/>
        <v>0.99999470747950958</v>
      </c>
      <c r="FN203" s="2">
        <f t="shared" si="253"/>
        <v>0.99999438822049025</v>
      </c>
      <c r="FO203" s="2">
        <f t="shared" si="253"/>
        <v>0.99999446152656712</v>
      </c>
      <c r="FP203" s="2">
        <f t="shared" si="253"/>
        <v>0.99999376045674615</v>
      </c>
      <c r="FQ203" s="2">
        <f t="shared" si="253"/>
        <v>0.9999939402913417</v>
      </c>
      <c r="FR203" s="2">
        <f t="shared" si="253"/>
        <v>0.99999392610369342</v>
      </c>
      <c r="FS203" s="2">
        <f t="shared" si="253"/>
        <v>0.99999444669124715</v>
      </c>
      <c r="FT203" s="2">
        <f t="shared" si="253"/>
        <v>0.99999390190544857</v>
      </c>
      <c r="FU203" s="2">
        <f t="shared" si="253"/>
        <v>0.99999393339622711</v>
      </c>
      <c r="FW203" s="2">
        <f t="shared" si="244"/>
        <v>0.80509410145295279</v>
      </c>
      <c r="FX203" s="2">
        <f t="shared" si="244"/>
        <v>0.76485931474185365</v>
      </c>
      <c r="FY203" s="2">
        <f t="shared" si="244"/>
        <v>0.82784892475929672</v>
      </c>
      <c r="FZ203" s="2">
        <f t="shared" si="244"/>
        <v>0.79534886692629825</v>
      </c>
      <c r="GA203" s="2">
        <f t="shared" si="244"/>
        <v>0.79454163224037722</v>
      </c>
      <c r="GB203" s="2">
        <f t="shared" si="244"/>
        <v>0.82258251142324157</v>
      </c>
      <c r="GC203" s="2">
        <f t="shared" si="244"/>
        <v>0.81543785127369139</v>
      </c>
      <c r="GD203" s="2">
        <f t="shared" si="244"/>
        <v>0.84674209881119078</v>
      </c>
      <c r="GE203" s="2">
        <f t="shared" si="244"/>
        <v>0.8813943355424716</v>
      </c>
      <c r="GF203" s="2">
        <f t="shared" si="244"/>
        <v>0.87145043023708368</v>
      </c>
      <c r="GG203" s="2">
        <f t="shared" si="244"/>
        <v>0.84566740208209767</v>
      </c>
      <c r="GH203" s="2">
        <f t="shared" si="244"/>
        <v>0.81670929322755292</v>
      </c>
      <c r="GI203" s="2">
        <f t="shared" si="244"/>
        <v>0.82813322909450626</v>
      </c>
      <c r="GJ203" s="2">
        <f t="shared" si="244"/>
        <v>0.78368399951011314</v>
      </c>
      <c r="GK203" s="2">
        <f t="shared" si="244"/>
        <v>0.75065369261011294</v>
      </c>
      <c r="GM203" s="86">
        <f t="shared" si="245"/>
        <v>1.0641819077351311E-250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1.4948907871325614E-227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2.0781605750063351E-259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1.8102431972883591E-289</v>
      </c>
      <c r="HP203" s="86">
        <f t="shared" si="226"/>
        <v>5.8511618420702575E-291</v>
      </c>
      <c r="HQ203" s="86">
        <f t="shared" si="226"/>
        <v>0</v>
      </c>
      <c r="HS203" s="86">
        <f t="shared" si="246"/>
        <v>2.4160595388123198E-26</v>
      </c>
      <c r="HT203" s="86">
        <f t="shared" si="246"/>
        <v>4.9287270749999769E-36</v>
      </c>
      <c r="HU203" s="86">
        <f t="shared" si="246"/>
        <v>8.0105564042992505E-34</v>
      </c>
      <c r="HV203" s="86">
        <f t="shared" si="246"/>
        <v>2.0595051872247775E-29</v>
      </c>
      <c r="HW203" s="86">
        <f t="shared" si="246"/>
        <v>1.2865550142641464E-46</v>
      </c>
      <c r="HX203" s="86">
        <f t="shared" si="246"/>
        <v>2.1107070777238925E-38</v>
      </c>
      <c r="HY203" s="86">
        <f t="shared" si="246"/>
        <v>6.9334399882405159E-36</v>
      </c>
      <c r="HZ203" s="86">
        <f t="shared" si="246"/>
        <v>6.9591526990886373E-41</v>
      </c>
      <c r="IA203" s="86">
        <f t="shared" si="246"/>
        <v>4.0587500505511014E-44</v>
      </c>
      <c r="IB203" s="86">
        <f t="shared" si="246"/>
        <v>3.0242683753240092E-47</v>
      </c>
      <c r="IC203" s="86">
        <f t="shared" si="246"/>
        <v>6.2974498632626392E-42</v>
      </c>
      <c r="ID203" s="86">
        <f t="shared" si="246"/>
        <v>1.1630049024672061E-30</v>
      </c>
      <c r="IE203" s="86">
        <f t="shared" si="246"/>
        <v>3.481609014556894E-35</v>
      </c>
      <c r="IF203" s="86">
        <f t="shared" si="246"/>
        <v>2.0586193463834332E-58</v>
      </c>
      <c r="IG203" s="86">
        <f t="shared" si="246"/>
        <v>4.4660406099012785E-38</v>
      </c>
      <c r="II203" s="86">
        <f t="shared" si="247"/>
        <v>2.4148878702882934E-3</v>
      </c>
      <c r="IJ203" s="86">
        <f t="shared" si="247"/>
        <v>2.631658378135256E-3</v>
      </c>
      <c r="IK203" s="86">
        <f t="shared" si="247"/>
        <v>2.4570550905942036E-4</v>
      </c>
      <c r="IL203" s="86">
        <f t="shared" si="247"/>
        <v>2.3689095113598332E-3</v>
      </c>
      <c r="IM203" s="86">
        <f t="shared" si="247"/>
        <v>1.1193850804386816E-4</v>
      </c>
      <c r="IN203" s="86">
        <f t="shared" si="247"/>
        <v>1.2280930589220982E-4</v>
      </c>
      <c r="IO203" s="86">
        <f t="shared" si="247"/>
        <v>3.2390445224312833E-4</v>
      </c>
      <c r="IP203" s="86">
        <f t="shared" si="247"/>
        <v>1.5219974706094333E-5</v>
      </c>
      <c r="IQ203" s="86">
        <f t="shared" si="247"/>
        <v>4.1375774012500436E-7</v>
      </c>
      <c r="IR203" s="86">
        <f t="shared" si="247"/>
        <v>4.8203248669033439E-7</v>
      </c>
      <c r="IS203" s="86">
        <f t="shared" si="247"/>
        <v>1.360172881740864E-5</v>
      </c>
      <c r="IT203" s="86">
        <f t="shared" si="247"/>
        <v>7.0586729698189621E-4</v>
      </c>
      <c r="IU203" s="86">
        <f t="shared" si="247"/>
        <v>1.5486239624163097E-4</v>
      </c>
      <c r="IV203" s="86">
        <f t="shared" si="247"/>
        <v>1.490310647105989E-4</v>
      </c>
      <c r="IW203" s="86">
        <f t="shared" si="247"/>
        <v>2.0860342612111543E-3</v>
      </c>
      <c r="IY203" s="86">
        <f t="shared" si="248"/>
        <v>2.4148878702882934E-3</v>
      </c>
      <c r="IZ203" s="86">
        <f t="shared" si="248"/>
        <v>2.631658378135256E-3</v>
      </c>
      <c r="JA203" s="86">
        <f t="shared" si="248"/>
        <v>2.4570550905942036E-4</v>
      </c>
      <c r="JB203" s="86">
        <f t="shared" si="248"/>
        <v>2.3689095113598332E-3</v>
      </c>
      <c r="JC203" s="86">
        <f t="shared" si="248"/>
        <v>1.1193850804386816E-4</v>
      </c>
      <c r="JD203" s="86">
        <f t="shared" si="248"/>
        <v>1.2280930589220982E-4</v>
      </c>
      <c r="JE203" s="86">
        <f t="shared" si="248"/>
        <v>3.2390445224312833E-4</v>
      </c>
      <c r="JF203" s="86">
        <f t="shared" si="248"/>
        <v>1.5219974706094333E-5</v>
      </c>
      <c r="JG203" s="86">
        <f t="shared" si="248"/>
        <v>4.1375774012500436E-7</v>
      </c>
      <c r="JH203" s="86">
        <f t="shared" si="248"/>
        <v>4.8203248669033439E-7</v>
      </c>
      <c r="JI203" s="86">
        <f t="shared" si="248"/>
        <v>1.360172881740864E-5</v>
      </c>
      <c r="JJ203" s="86">
        <f t="shared" si="248"/>
        <v>7.0586729698189621E-4</v>
      </c>
      <c r="JK203" s="86">
        <f t="shared" si="248"/>
        <v>1.5486239624163097E-4</v>
      </c>
      <c r="JL203" s="86">
        <f t="shared" si="248"/>
        <v>1.490310647105989E-4</v>
      </c>
      <c r="JM203" s="86">
        <f t="shared" si="248"/>
        <v>2.0860342612111543E-3</v>
      </c>
    </row>
    <row r="204" spans="2:273" x14ac:dyDescent="0.25">
      <c r="B204" s="2">
        <v>177</v>
      </c>
      <c r="C204" s="37">
        <v>36.655000000000001</v>
      </c>
      <c r="D204" s="37">
        <v>38.402999999999999</v>
      </c>
      <c r="E204" s="37">
        <v>39.725999999999999</v>
      </c>
      <c r="F204" s="37">
        <v>43.694000000000003</v>
      </c>
      <c r="G204" s="37">
        <v>40.241999999999997</v>
      </c>
      <c r="H204" s="37">
        <v>40.869</v>
      </c>
      <c r="I204" s="37">
        <v>37.802999999999997</v>
      </c>
      <c r="J204" s="37">
        <v>40.475000000000001</v>
      </c>
      <c r="K204" s="37">
        <v>43.082000000000001</v>
      </c>
      <c r="L204" s="37">
        <v>39.097999999999999</v>
      </c>
      <c r="M204" s="37">
        <v>39.738</v>
      </c>
      <c r="N204" s="37">
        <v>37.279000000000003</v>
      </c>
      <c r="O204" s="37">
        <v>35.984000000000002</v>
      </c>
      <c r="P204" s="37">
        <v>37.770000000000003</v>
      </c>
      <c r="Q204" s="37">
        <v>40.753999999999998</v>
      </c>
      <c r="S204" s="4">
        <f t="shared" si="249"/>
        <v>40.407108204545636</v>
      </c>
      <c r="T204" s="4">
        <f t="shared" si="249"/>
        <v>40.313025761773595</v>
      </c>
      <c r="U204" s="4">
        <f t="shared" si="249"/>
        <v>40.750545080994051</v>
      </c>
      <c r="V204" s="4">
        <f t="shared" si="249"/>
        <v>42.606711179339179</v>
      </c>
      <c r="W204" s="4">
        <f t="shared" si="249"/>
        <v>41.334812767115494</v>
      </c>
      <c r="X204" s="4">
        <f t="shared" si="249"/>
        <v>39.187684155077221</v>
      </c>
      <c r="Y204" s="4">
        <f t="shared" si="249"/>
        <v>37.600020164718146</v>
      </c>
      <c r="Z204" s="4">
        <f t="shared" si="249"/>
        <v>37.245550453629392</v>
      </c>
      <c r="AA204" s="4">
        <f t="shared" si="249"/>
        <v>41.512750259472774</v>
      </c>
      <c r="AB204" s="4">
        <f t="shared" si="249"/>
        <v>39.60277808124583</v>
      </c>
      <c r="AC204" s="4">
        <f t="shared" si="249"/>
        <v>37.519264418185998</v>
      </c>
      <c r="AD204" s="4">
        <f t="shared" si="249"/>
        <v>38.51934906721069</v>
      </c>
      <c r="AE204" s="4">
        <f t="shared" si="249"/>
        <v>39.607377097389971</v>
      </c>
      <c r="AF204" s="4">
        <f t="shared" si="249"/>
        <v>39.496617285661642</v>
      </c>
      <c r="AG204" s="4">
        <f t="shared" si="249"/>
        <v>42.576588022174512</v>
      </c>
      <c r="AI204" s="4">
        <f t="shared" si="250"/>
        <v>-3.7521082045456353</v>
      </c>
      <c r="AJ204" s="4">
        <f t="shared" si="250"/>
        <v>-1.9100257617735963</v>
      </c>
      <c r="AK204" s="4">
        <f t="shared" si="250"/>
        <v>-1.0245450809940522</v>
      </c>
      <c r="AL204" s="4">
        <f t="shared" si="250"/>
        <v>1.0872888206608238</v>
      </c>
      <c r="AM204" s="4">
        <f t="shared" si="250"/>
        <v>-1.0928127671154968</v>
      </c>
      <c r="AN204" s="4">
        <f t="shared" si="250"/>
        <v>1.6813158449227785</v>
      </c>
      <c r="AO204" s="4">
        <f t="shared" si="250"/>
        <v>0.20297983528185171</v>
      </c>
      <c r="AP204" s="4">
        <f t="shared" si="250"/>
        <v>3.2294495463706099</v>
      </c>
      <c r="AQ204" s="4">
        <f t="shared" si="250"/>
        <v>1.5692497405272263</v>
      </c>
      <c r="AR204" s="4">
        <f t="shared" si="250"/>
        <v>-0.50477808124583134</v>
      </c>
      <c r="AS204" s="4">
        <f t="shared" si="250"/>
        <v>2.218735581814002</v>
      </c>
      <c r="AT204" s="4">
        <f t="shared" si="250"/>
        <v>-1.2403490672106869</v>
      </c>
      <c r="AU204" s="4">
        <f t="shared" si="250"/>
        <v>-3.6233770973899695</v>
      </c>
      <c r="AV204" s="4">
        <f t="shared" si="250"/>
        <v>-1.7266172856616393</v>
      </c>
      <c r="AW204" s="4">
        <f t="shared" si="250"/>
        <v>-1.8225880221745143</v>
      </c>
      <c r="AY204" s="2">
        <f t="shared" si="242"/>
        <v>40.407108204545636</v>
      </c>
      <c r="AZ204" s="2">
        <f t="shared" si="242"/>
        <v>40.3130255805046</v>
      </c>
      <c r="BA204" s="2">
        <f t="shared" si="242"/>
        <v>40.750545080385258</v>
      </c>
      <c r="BB204" s="2">
        <f t="shared" si="242"/>
        <v>42.606710768415894</v>
      </c>
      <c r="BC204" s="2">
        <f t="shared" si="242"/>
        <v>41.334812767057564</v>
      </c>
      <c r="BD204" s="2">
        <f t="shared" si="242"/>
        <v>39.187684154916873</v>
      </c>
      <c r="BE204" s="2">
        <f t="shared" si="242"/>
        <v>37.600020162432457</v>
      </c>
      <c r="BF204" s="2">
        <f t="shared" si="242"/>
        <v>37.245550453628923</v>
      </c>
      <c r="BG204" s="2">
        <f t="shared" si="242"/>
        <v>41.512750259472774</v>
      </c>
      <c r="BH204" s="2">
        <f t="shared" si="242"/>
        <v>39.60277808124583</v>
      </c>
      <c r="BI204" s="2">
        <f t="shared" si="242"/>
        <v>37.5192644181856</v>
      </c>
      <c r="BJ204" s="2">
        <f t="shared" si="242"/>
        <v>38.519349025466866</v>
      </c>
      <c r="BK204" s="2">
        <f t="shared" si="242"/>
        <v>39.607377096689731</v>
      </c>
      <c r="BL204" s="2">
        <f t="shared" si="242"/>
        <v>39.496612008187086</v>
      </c>
      <c r="BM204" s="2">
        <f t="shared" si="242"/>
        <v>42.575845944322396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36.655000000000001</v>
      </c>
      <c r="CV204" s="2">
        <f t="shared" si="198"/>
        <v>38.402999999999999</v>
      </c>
      <c r="CW204" s="2">
        <f t="shared" si="199"/>
        <v>39.725999999999999</v>
      </c>
      <c r="CX204" s="2">
        <f t="shared" si="200"/>
        <v>43.694000000000003</v>
      </c>
      <c r="CY204" s="2">
        <f t="shared" si="201"/>
        <v>40.241999999999997</v>
      </c>
      <c r="CZ204" s="2">
        <f t="shared" si="202"/>
        <v>40.869</v>
      </c>
      <c r="DA204" s="2">
        <f t="shared" si="203"/>
        <v>37.802999999999997</v>
      </c>
      <c r="DB204" s="2">
        <f t="shared" si="204"/>
        <v>40.475000000000001</v>
      </c>
      <c r="DC204" s="2">
        <f t="shared" si="205"/>
        <v>43.082000000000001</v>
      </c>
      <c r="DD204" s="2">
        <f t="shared" si="206"/>
        <v>39.097999999999999</v>
      </c>
      <c r="DE204" s="2">
        <f t="shared" si="207"/>
        <v>39.738</v>
      </c>
      <c r="DF204" s="2">
        <f t="shared" si="208"/>
        <v>37.279000000000003</v>
      </c>
      <c r="DG204" s="2">
        <f t="shared" si="209"/>
        <v>35.984000000000002</v>
      </c>
      <c r="DH204" s="2">
        <f t="shared" si="210"/>
        <v>37.770000000000003</v>
      </c>
      <c r="DI204" s="2">
        <f t="shared" si="211"/>
        <v>40.753999999999998</v>
      </c>
      <c r="DK204" s="2">
        <f t="shared" si="251"/>
        <v>57.097234826999419</v>
      </c>
      <c r="DL204" s="2">
        <f t="shared" si="251"/>
        <v>87.042015151515145</v>
      </c>
      <c r="DM204" s="2">
        <f t="shared" si="251"/>
        <v>142.27226279069765</v>
      </c>
      <c r="DN204" s="2">
        <f t="shared" si="251"/>
        <v>126.94781430584919</v>
      </c>
      <c r="DO204" s="2">
        <f t="shared" si="251"/>
        <v>91.382813953488366</v>
      </c>
      <c r="DP204" s="2">
        <f t="shared" si="251"/>
        <v>100.95045121951219</v>
      </c>
      <c r="DQ204" s="2">
        <f t="shared" si="251"/>
        <v>113.70899380851708</v>
      </c>
      <c r="DR204" s="2">
        <f t="shared" si="251"/>
        <v>112.92343745644598</v>
      </c>
      <c r="DS204" s="2">
        <f t="shared" si="251"/>
        <v>90.113893902439003</v>
      </c>
      <c r="DT204" s="2">
        <f t="shared" si="251"/>
        <v>120.9948178137652</v>
      </c>
      <c r="DU204" s="2">
        <f t="shared" si="251"/>
        <v>93.837259099437148</v>
      </c>
      <c r="DV204" s="2">
        <f t="shared" si="251"/>
        <v>110.03817354077194</v>
      </c>
      <c r="DW204" s="2">
        <f t="shared" si="251"/>
        <v>108.18411627906974</v>
      </c>
      <c r="DX204" s="2">
        <f t="shared" si="251"/>
        <v>73.36491448559002</v>
      </c>
      <c r="DY204" s="2">
        <f t="shared" si="251"/>
        <v>58.199825261324037</v>
      </c>
      <c r="EA204" s="2">
        <f t="shared" si="240"/>
        <v>41.991669965459074</v>
      </c>
      <c r="EB204" s="2">
        <f t="shared" si="240"/>
        <v>41.557245769086137</v>
      </c>
      <c r="EC204" s="2">
        <f t="shared" si="240"/>
        <v>42.35332803886763</v>
      </c>
      <c r="ED204" s="2">
        <f t="shared" si="240"/>
        <v>43.448135410014423</v>
      </c>
      <c r="EE204" s="2">
        <f t="shared" si="240"/>
        <v>41.143234890370195</v>
      </c>
      <c r="EF204" s="2">
        <f t="shared" si="239"/>
        <v>36.854560907329329</v>
      </c>
      <c r="EG204" s="2">
        <f t="shared" si="239"/>
        <v>37.530890710658674</v>
      </c>
      <c r="EH204" s="2">
        <f t="shared" si="239"/>
        <v>34.754884181550565</v>
      </c>
      <c r="EI204" s="2">
        <f t="shared" si="239"/>
        <v>43.295973435976137</v>
      </c>
      <c r="EJ204" s="2">
        <f t="shared" si="239"/>
        <v>40.665994290778002</v>
      </c>
      <c r="EK204" s="2">
        <f t="shared" si="212"/>
        <v>37.124909193736528</v>
      </c>
      <c r="EL204" s="2">
        <f t="shared" si="179"/>
        <v>37.147495303349473</v>
      </c>
      <c r="EM204" s="2">
        <f t="shared" si="179"/>
        <v>38.167322532047038</v>
      </c>
      <c r="EN204" s="2">
        <f t="shared" si="179"/>
        <v>38.867325395671543</v>
      </c>
      <c r="EO204" s="2">
        <f t="shared" si="179"/>
        <v>44.009698308946469</v>
      </c>
      <c r="EQ204" s="2">
        <f t="shared" si="252"/>
        <v>40.057176127261798</v>
      </c>
      <c r="ER204" s="2">
        <f t="shared" si="252"/>
        <v>39.963897910826333</v>
      </c>
      <c r="ES204" s="2">
        <f t="shared" si="252"/>
        <v>40.446023610209679</v>
      </c>
      <c r="ET204" s="2">
        <f t="shared" si="252"/>
        <v>42.408777276082802</v>
      </c>
      <c r="EU204" s="2">
        <f t="shared" si="252"/>
        <v>41.37968509592433</v>
      </c>
      <c r="EV204" s="2">
        <f t="shared" si="252"/>
        <v>39.646236056090956</v>
      </c>
      <c r="EW204" s="2">
        <f t="shared" si="252"/>
        <v>37.613846263882891</v>
      </c>
      <c r="EX204" s="2">
        <f t="shared" si="252"/>
        <v>37.65622200769733</v>
      </c>
      <c r="EY204" s="2">
        <f t="shared" si="252"/>
        <v>41.293637612242044</v>
      </c>
      <c r="EZ204" s="2">
        <f t="shared" si="252"/>
        <v>39.459222096692443</v>
      </c>
      <c r="FA204" s="2">
        <f t="shared" si="252"/>
        <v>37.584535369471013</v>
      </c>
      <c r="FB204" s="2">
        <f t="shared" si="252"/>
        <v>38.799652035534379</v>
      </c>
      <c r="FC204" s="2">
        <f t="shared" si="252"/>
        <v>39.87952072070528</v>
      </c>
      <c r="FD204" s="2">
        <f t="shared" si="252"/>
        <v>39.654786797937504</v>
      </c>
      <c r="FE204" s="2">
        <f t="shared" si="252"/>
        <v>42.141365717207947</v>
      </c>
      <c r="FG204" s="2">
        <f t="shared" si="253"/>
        <v>0.99999579510208225</v>
      </c>
      <c r="FH204" s="2">
        <f t="shared" si="253"/>
        <v>0.99999529745996207</v>
      </c>
      <c r="FI204" s="2">
        <f t="shared" si="253"/>
        <v>0.99999537624635326</v>
      </c>
      <c r="FJ204" s="2">
        <f t="shared" si="253"/>
        <v>0.99999537447977793</v>
      </c>
      <c r="FK204" s="2">
        <f t="shared" si="253"/>
        <v>0.99999503401668588</v>
      </c>
      <c r="FL204" s="2">
        <f t="shared" si="253"/>
        <v>0.99999495786314807</v>
      </c>
      <c r="FM204" s="2">
        <f t="shared" si="253"/>
        <v>0.99999517316169739</v>
      </c>
      <c r="FN204" s="2">
        <f t="shared" si="253"/>
        <v>0.99999488199373188</v>
      </c>
      <c r="FO204" s="2">
        <f t="shared" si="253"/>
        <v>0.99999494884973417</v>
      </c>
      <c r="FP204" s="2">
        <f t="shared" si="253"/>
        <v>0.99999430946579571</v>
      </c>
      <c r="FQ204" s="2">
        <f t="shared" si="253"/>
        <v>0.9999944734770736</v>
      </c>
      <c r="FR204" s="2">
        <f t="shared" si="253"/>
        <v>0.99999446053777075</v>
      </c>
      <c r="FS204" s="2">
        <f t="shared" si="253"/>
        <v>0.99999493531974837</v>
      </c>
      <c r="FT204" s="2">
        <f t="shared" si="253"/>
        <v>0.99999443846868552</v>
      </c>
      <c r="FU204" s="2">
        <f t="shared" si="253"/>
        <v>0.99999446718864771</v>
      </c>
      <c r="FW204" s="2">
        <f t="shared" si="244"/>
        <v>0.81914206547607959</v>
      </c>
      <c r="FX204" s="2">
        <f t="shared" si="244"/>
        <v>0.78101845499688882</v>
      </c>
      <c r="FY204" s="2">
        <f t="shared" si="244"/>
        <v>0.84058157414829393</v>
      </c>
      <c r="FZ204" s="2">
        <f t="shared" si="244"/>
        <v>0.80993340367429245</v>
      </c>
      <c r="GA204" s="2">
        <f t="shared" si="244"/>
        <v>0.80916989404868067</v>
      </c>
      <c r="GB204" s="2">
        <f t="shared" si="244"/>
        <v>0.83562733592831007</v>
      </c>
      <c r="GC204" s="2">
        <f t="shared" si="244"/>
        <v>0.82889872606939818</v>
      </c>
      <c r="GD204" s="2">
        <f t="shared" si="244"/>
        <v>0.8583165264280912</v>
      </c>
      <c r="GE204" s="2">
        <f t="shared" si="244"/>
        <v>0.89068958349296923</v>
      </c>
      <c r="GF204" s="2">
        <f t="shared" si="244"/>
        <v>0.88142014595888363</v>
      </c>
      <c r="GG204" s="2">
        <f t="shared" si="244"/>
        <v>0.85730931602715676</v>
      </c>
      <c r="GH204" s="2">
        <f t="shared" si="244"/>
        <v>0.83009675791760273</v>
      </c>
      <c r="GI204" s="2">
        <f t="shared" si="244"/>
        <v>0.84084889325711176</v>
      </c>
      <c r="GJ204" s="2">
        <f t="shared" si="244"/>
        <v>0.79888963609301433</v>
      </c>
      <c r="GK204" s="2">
        <f t="shared" si="244"/>
        <v>0.76749229888735604</v>
      </c>
      <c r="GM204" s="86">
        <f t="shared" si="245"/>
        <v>3.3634238217286614E-255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7.1014081857752974E-233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2.36937971432885E-265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4.0269617422822374E-296</v>
      </c>
      <c r="HP204" s="86">
        <f t="shared" si="226"/>
        <v>1.0962071511829472E-297</v>
      </c>
      <c r="HQ204" s="86">
        <f t="shared" si="226"/>
        <v>0</v>
      </c>
      <c r="HS204" s="86">
        <f t="shared" si="246"/>
        <v>2.0172129814201053E-27</v>
      </c>
      <c r="HT204" s="86">
        <f t="shared" si="246"/>
        <v>1.5095003287782975E-37</v>
      </c>
      <c r="HU204" s="86">
        <f t="shared" si="246"/>
        <v>3.656963459812307E-35</v>
      </c>
      <c r="HV204" s="86">
        <f t="shared" si="246"/>
        <v>1.3121070137049988E-30</v>
      </c>
      <c r="HW204" s="86">
        <f t="shared" si="246"/>
        <v>1.4888598176821708E-48</v>
      </c>
      <c r="HX204" s="86">
        <f t="shared" si="246"/>
        <v>6.1524668090042215E-40</v>
      </c>
      <c r="HY204" s="86">
        <f t="shared" si="246"/>
        <v>2.5591295896568571E-37</v>
      </c>
      <c r="HZ204" s="86">
        <f t="shared" si="246"/>
        <v>1.7374977405775252E-42</v>
      </c>
      <c r="IA204" s="86">
        <f t="shared" si="246"/>
        <v>8.8413696800041805E-46</v>
      </c>
      <c r="IB204" s="86">
        <f t="shared" si="246"/>
        <v>4.8611930345120015E-49</v>
      </c>
      <c r="IC204" s="86">
        <f t="shared" si="246"/>
        <v>1.4400454124737602E-43</v>
      </c>
      <c r="ID204" s="86">
        <f t="shared" si="246"/>
        <v>6.7380377854805808E-32</v>
      </c>
      <c r="IE204" s="86">
        <f t="shared" si="246"/>
        <v>1.3541940346391705E-36</v>
      </c>
      <c r="IF204" s="86">
        <f t="shared" si="246"/>
        <v>6.4135455815096964E-61</v>
      </c>
      <c r="IG204" s="86">
        <f t="shared" si="246"/>
        <v>9.180341235992628E-40</v>
      </c>
      <c r="II204" s="86">
        <f t="shared" si="247"/>
        <v>1.2344661441732933E-3</v>
      </c>
      <c r="IJ204" s="86">
        <f t="shared" si="247"/>
        <v>1.1842947183855366E-3</v>
      </c>
      <c r="IK204" s="86">
        <f t="shared" si="247"/>
        <v>1.0371286289723468E-4</v>
      </c>
      <c r="IL204" s="86">
        <f t="shared" si="247"/>
        <v>1.1710861495953849E-3</v>
      </c>
      <c r="IM204" s="86">
        <f t="shared" si="247"/>
        <v>3.6878898687583398E-5</v>
      </c>
      <c r="IN204" s="86">
        <f t="shared" si="247"/>
        <v>4.6802994224476988E-5</v>
      </c>
      <c r="IO204" s="86">
        <f t="shared" si="247"/>
        <v>1.3438793204996339E-4</v>
      </c>
      <c r="IP204" s="86">
        <f t="shared" si="247"/>
        <v>5.1506310681719112E-6</v>
      </c>
      <c r="IQ204" s="86">
        <f t="shared" si="247"/>
        <v>1.1902188997584632E-7</v>
      </c>
      <c r="IR204" s="86">
        <f t="shared" si="247"/>
        <v>1.3235275516217071E-7</v>
      </c>
      <c r="IS204" s="86">
        <f t="shared" si="247"/>
        <v>4.5238165855647356E-6</v>
      </c>
      <c r="IT204" s="86">
        <f t="shared" si="247"/>
        <v>3.2304528964405586E-4</v>
      </c>
      <c r="IU204" s="86">
        <f t="shared" si="247"/>
        <v>6.2088452808582966E-5</v>
      </c>
      <c r="IV204" s="86">
        <f t="shared" si="247"/>
        <v>4.8269747932769817E-5</v>
      </c>
      <c r="IW204" s="86">
        <f t="shared" si="247"/>
        <v>8.5610903383670186E-4</v>
      </c>
      <c r="IY204" s="86">
        <f t="shared" si="248"/>
        <v>1.2344661441732933E-3</v>
      </c>
      <c r="IZ204" s="86">
        <f t="shared" si="248"/>
        <v>1.1842947183855366E-3</v>
      </c>
      <c r="JA204" s="86">
        <f t="shared" si="248"/>
        <v>1.0371286289723468E-4</v>
      </c>
      <c r="JB204" s="86">
        <f t="shared" si="248"/>
        <v>1.1710861495953849E-3</v>
      </c>
      <c r="JC204" s="86">
        <f t="shared" si="248"/>
        <v>3.6878898687583398E-5</v>
      </c>
      <c r="JD204" s="86">
        <f t="shared" si="248"/>
        <v>4.6802994224476988E-5</v>
      </c>
      <c r="JE204" s="86">
        <f t="shared" si="248"/>
        <v>1.3438793204996339E-4</v>
      </c>
      <c r="JF204" s="86">
        <f t="shared" si="248"/>
        <v>5.1506310681719112E-6</v>
      </c>
      <c r="JG204" s="86">
        <f t="shared" si="248"/>
        <v>1.1902188997584632E-7</v>
      </c>
      <c r="JH204" s="86">
        <f t="shared" si="248"/>
        <v>1.3235275516217071E-7</v>
      </c>
      <c r="JI204" s="86">
        <f t="shared" si="248"/>
        <v>4.5238165855647356E-6</v>
      </c>
      <c r="JJ204" s="86">
        <f t="shared" si="248"/>
        <v>3.2304528964405586E-4</v>
      </c>
      <c r="JK204" s="86">
        <f t="shared" si="248"/>
        <v>6.2088452808582966E-5</v>
      </c>
      <c r="JL204" s="86">
        <f t="shared" si="248"/>
        <v>4.8269747932769817E-5</v>
      </c>
      <c r="JM204" s="86">
        <f t="shared" si="248"/>
        <v>8.5610903383670186E-4</v>
      </c>
    </row>
    <row r="205" spans="2:273" x14ac:dyDescent="0.25">
      <c r="B205" s="2">
        <v>178</v>
      </c>
      <c r="C205" s="37">
        <v>42.723999999999997</v>
      </c>
      <c r="D205" s="37">
        <v>37.305999999999997</v>
      </c>
      <c r="E205" s="37">
        <v>40.097000000000001</v>
      </c>
      <c r="F205" s="37">
        <v>43.113</v>
      </c>
      <c r="G205" s="37">
        <v>41.145000000000003</v>
      </c>
      <c r="H205" s="37">
        <v>38.966999999999999</v>
      </c>
      <c r="I205" s="37">
        <v>39.048999999999999</v>
      </c>
      <c r="J205" s="37">
        <v>37.033000000000001</v>
      </c>
      <c r="K205" s="37">
        <v>39.18</v>
      </c>
      <c r="L205" s="37">
        <v>37.951000000000001</v>
      </c>
      <c r="M205" s="37">
        <v>37</v>
      </c>
      <c r="N205" s="37">
        <v>39.197000000000003</v>
      </c>
      <c r="O205" s="37">
        <v>38.917999999999999</v>
      </c>
      <c r="P205" s="37">
        <v>38.148000000000003</v>
      </c>
      <c r="Q205" s="37">
        <v>42.786999999999999</v>
      </c>
      <c r="S205" s="4">
        <f t="shared" si="249"/>
        <v>40.273170012644655</v>
      </c>
      <c r="T205" s="4">
        <f t="shared" si="249"/>
        <v>40.142127492805663</v>
      </c>
      <c r="U205" s="4">
        <f t="shared" si="249"/>
        <v>40.567529664199355</v>
      </c>
      <c r="V205" s="4">
        <f t="shared" si="249"/>
        <v>42.479355000905748</v>
      </c>
      <c r="W205" s="4">
        <f t="shared" si="249"/>
        <v>41.221515704555834</v>
      </c>
      <c r="X205" s="4">
        <f t="shared" si="249"/>
        <v>39.093134770603463</v>
      </c>
      <c r="Y205" s="4">
        <f t="shared" si="249"/>
        <v>37.453661762362437</v>
      </c>
      <c r="Z205" s="4">
        <f t="shared" si="249"/>
        <v>37.132995530460747</v>
      </c>
      <c r="AA205" s="4">
        <f t="shared" si="249"/>
        <v>41.406499836410951</v>
      </c>
      <c r="AB205" s="4">
        <f t="shared" si="249"/>
        <v>39.460419601069241</v>
      </c>
      <c r="AC205" s="4">
        <f t="shared" si="249"/>
        <v>37.376913251543527</v>
      </c>
      <c r="AD205" s="4">
        <f t="shared" si="249"/>
        <v>38.409356776825945</v>
      </c>
      <c r="AE205" s="4">
        <f t="shared" si="249"/>
        <v>39.496097339382729</v>
      </c>
      <c r="AF205" s="4">
        <f t="shared" si="249"/>
        <v>39.370788428237113</v>
      </c>
      <c r="AG205" s="4">
        <f t="shared" si="249"/>
        <v>42.426004942549973</v>
      </c>
      <c r="AI205" s="4">
        <f t="shared" si="250"/>
        <v>2.4508299873553412</v>
      </c>
      <c r="AJ205" s="4">
        <f t="shared" si="250"/>
        <v>-2.8361274928056659</v>
      </c>
      <c r="AK205" s="4">
        <f t="shared" si="250"/>
        <v>-0.47052966419935416</v>
      </c>
      <c r="AL205" s="4">
        <f t="shared" si="250"/>
        <v>0.6336449990942512</v>
      </c>
      <c r="AM205" s="4">
        <f t="shared" si="250"/>
        <v>-7.6515704555831121E-2</v>
      </c>
      <c r="AN205" s="4">
        <f t="shared" si="250"/>
        <v>-0.12613477060346412</v>
      </c>
      <c r="AO205" s="4">
        <f t="shared" si="250"/>
        <v>1.5953382376375629</v>
      </c>
      <c r="AP205" s="4">
        <f t="shared" si="250"/>
        <v>-9.9995530460745385E-2</v>
      </c>
      <c r="AQ205" s="4">
        <f t="shared" si="250"/>
        <v>-2.2264998364109516</v>
      </c>
      <c r="AR205" s="4">
        <f t="shared" si="250"/>
        <v>-1.50941960106924</v>
      </c>
      <c r="AS205" s="4">
        <f t="shared" si="250"/>
        <v>-0.37691325154352739</v>
      </c>
      <c r="AT205" s="4">
        <f t="shared" si="250"/>
        <v>0.78764322317405799</v>
      </c>
      <c r="AU205" s="4">
        <f t="shared" si="250"/>
        <v>-0.57809733938272956</v>
      </c>
      <c r="AV205" s="4">
        <f t="shared" si="250"/>
        <v>-1.2227884282371093</v>
      </c>
      <c r="AW205" s="4">
        <f t="shared" si="250"/>
        <v>0.36099505745002602</v>
      </c>
      <c r="AY205" s="2">
        <f t="shared" si="242"/>
        <v>40.273170012644655</v>
      </c>
      <c r="AZ205" s="2">
        <f t="shared" si="242"/>
        <v>40.142127473768042</v>
      </c>
      <c r="BA205" s="2">
        <f t="shared" si="242"/>
        <v>40.567529664145873</v>
      </c>
      <c r="BB205" s="2">
        <f t="shared" si="242"/>
        <v>42.479354943748675</v>
      </c>
      <c r="BC205" s="2">
        <f t="shared" si="242"/>
        <v>41.221515704553397</v>
      </c>
      <c r="BD205" s="2">
        <f t="shared" si="242"/>
        <v>39.093134770593025</v>
      </c>
      <c r="BE205" s="2">
        <f t="shared" si="242"/>
        <v>37.45366176217189</v>
      </c>
      <c r="BF205" s="2">
        <f t="shared" si="242"/>
        <v>37.132995530460725</v>
      </c>
      <c r="BG205" s="2">
        <f t="shared" si="242"/>
        <v>41.406499836410951</v>
      </c>
      <c r="BH205" s="2">
        <f t="shared" si="242"/>
        <v>39.460419601069241</v>
      </c>
      <c r="BI205" s="2">
        <f t="shared" si="242"/>
        <v>37.376913251543513</v>
      </c>
      <c r="BJ205" s="2">
        <f t="shared" si="242"/>
        <v>38.409356772186086</v>
      </c>
      <c r="BK205" s="2">
        <f t="shared" si="242"/>
        <v>39.496097339329808</v>
      </c>
      <c r="BL205" s="2">
        <f t="shared" si="242"/>
        <v>39.370787656614709</v>
      </c>
      <c r="BM205" s="2">
        <f t="shared" si="242"/>
        <v>42.425850852555733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42.723999999999997</v>
      </c>
      <c r="CV205" s="2">
        <f t="shared" si="198"/>
        <v>37.305999999999997</v>
      </c>
      <c r="CW205" s="2">
        <f t="shared" si="199"/>
        <v>40.097000000000001</v>
      </c>
      <c r="CX205" s="2">
        <f t="shared" si="200"/>
        <v>43.113</v>
      </c>
      <c r="CY205" s="2">
        <f t="shared" si="201"/>
        <v>41.145000000000003</v>
      </c>
      <c r="CZ205" s="2">
        <f t="shared" si="202"/>
        <v>38.966999999999999</v>
      </c>
      <c r="DA205" s="2">
        <f t="shared" si="203"/>
        <v>39.048999999999999</v>
      </c>
      <c r="DB205" s="2">
        <f t="shared" si="204"/>
        <v>37.033000000000001</v>
      </c>
      <c r="DC205" s="2">
        <f t="shared" si="205"/>
        <v>39.18</v>
      </c>
      <c r="DD205" s="2">
        <f t="shared" si="206"/>
        <v>37.951000000000001</v>
      </c>
      <c r="DE205" s="2">
        <f t="shared" si="207"/>
        <v>37</v>
      </c>
      <c r="DF205" s="2">
        <f t="shared" si="208"/>
        <v>39.197000000000003</v>
      </c>
      <c r="DG205" s="2">
        <f t="shared" si="209"/>
        <v>38.917999999999999</v>
      </c>
      <c r="DH205" s="2">
        <f t="shared" si="210"/>
        <v>38.148000000000003</v>
      </c>
      <c r="DI205" s="2">
        <f t="shared" si="211"/>
        <v>42.786999999999999</v>
      </c>
      <c r="DK205" s="2">
        <f t="shared" si="251"/>
        <v>57.100002187829176</v>
      </c>
      <c r="DL205" s="2">
        <f t="shared" si="251"/>
        <v>87.197939393939379</v>
      </c>
      <c r="DM205" s="2">
        <f t="shared" si="251"/>
        <v>142.75728625792811</v>
      </c>
      <c r="DN205" s="2">
        <f t="shared" si="251"/>
        <v>127.3301529245948</v>
      </c>
      <c r="DO205" s="2">
        <f t="shared" si="251"/>
        <v>91.569348837209304</v>
      </c>
      <c r="DP205" s="2">
        <f t="shared" si="251"/>
        <v>101.19409668989547</v>
      </c>
      <c r="DQ205" s="2">
        <f t="shared" si="251"/>
        <v>114.02675505889462</v>
      </c>
      <c r="DR205" s="2">
        <f t="shared" si="251"/>
        <v>113.24230975609757</v>
      </c>
      <c r="DS205" s="2">
        <f t="shared" si="251"/>
        <v>90.302236585365833</v>
      </c>
      <c r="DT205" s="2">
        <f t="shared" si="251"/>
        <v>121.39053036437248</v>
      </c>
      <c r="DU205" s="2">
        <f t="shared" si="251"/>
        <v>94.065084896810518</v>
      </c>
      <c r="DV205" s="2">
        <f t="shared" si="251"/>
        <v>110.35701698943899</v>
      </c>
      <c r="DW205" s="2">
        <f t="shared" si="251"/>
        <v>108.46784264572634</v>
      </c>
      <c r="DX205" s="2">
        <f t="shared" si="251"/>
        <v>73.443933284714888</v>
      </c>
      <c r="DY205" s="2">
        <f t="shared" si="251"/>
        <v>58.211631707317068</v>
      </c>
      <c r="EA205" s="2">
        <f t="shared" si="240"/>
        <v>41.908540991244273</v>
      </c>
      <c r="EB205" s="2">
        <f t="shared" si="240"/>
        <v>41.431741024676725</v>
      </c>
      <c r="EC205" s="2">
        <f t="shared" si="240"/>
        <v>42.21801631941203</v>
      </c>
      <c r="ED205" s="2">
        <f t="shared" si="240"/>
        <v>43.348335923271591</v>
      </c>
      <c r="EE205" s="2">
        <f t="shared" si="240"/>
        <v>41.023911332014549</v>
      </c>
      <c r="EF205" s="2">
        <f t="shared" si="239"/>
        <v>36.690799966162594</v>
      </c>
      <c r="EG205" s="2">
        <f t="shared" si="239"/>
        <v>37.382556969532985</v>
      </c>
      <c r="EH205" s="2">
        <f t="shared" si="239"/>
        <v>34.574329477200031</v>
      </c>
      <c r="EI205" s="2">
        <f t="shared" si="239"/>
        <v>43.233584197864793</v>
      </c>
      <c r="EJ205" s="2">
        <f t="shared" si="239"/>
        <v>40.551137052558033</v>
      </c>
      <c r="EK205" s="2">
        <f t="shared" si="212"/>
        <v>36.971272913647454</v>
      </c>
      <c r="EL205" s="2">
        <f t="shared" si="179"/>
        <v>36.995014618369062</v>
      </c>
      <c r="EM205" s="2">
        <f t="shared" si="179"/>
        <v>38.012035549094747</v>
      </c>
      <c r="EN205" s="2">
        <f t="shared" si="179"/>
        <v>38.719797053722075</v>
      </c>
      <c r="EO205" s="2">
        <f t="shared" si="179"/>
        <v>43.909928462313701</v>
      </c>
      <c r="EQ205" s="2">
        <f t="shared" si="252"/>
        <v>39.943797829695527</v>
      </c>
      <c r="ER205" s="2">
        <f t="shared" si="252"/>
        <v>39.812115054732345</v>
      </c>
      <c r="ES205" s="2">
        <f t="shared" si="252"/>
        <v>40.281555667299493</v>
      </c>
      <c r="ET205" s="2">
        <f t="shared" si="252"/>
        <v>42.29294462084755</v>
      </c>
      <c r="EU205" s="2">
        <f t="shared" si="252"/>
        <v>41.263738993203376</v>
      </c>
      <c r="EV205" s="2">
        <f t="shared" si="252"/>
        <v>39.523758363119526</v>
      </c>
      <c r="EW205" s="2">
        <f t="shared" si="252"/>
        <v>37.466646841396098</v>
      </c>
      <c r="EX205" s="2">
        <f t="shared" si="252"/>
        <v>37.517772210359425</v>
      </c>
      <c r="EY205" s="2">
        <f t="shared" si="252"/>
        <v>41.201758517267336</v>
      </c>
      <c r="EZ205" s="2">
        <f t="shared" si="252"/>
        <v>39.326122673693305</v>
      </c>
      <c r="FA205" s="2">
        <f t="shared" si="252"/>
        <v>37.438156064307236</v>
      </c>
      <c r="FB205" s="2">
        <f t="shared" si="252"/>
        <v>38.672931248482399</v>
      </c>
      <c r="FC205" s="2">
        <f t="shared" si="252"/>
        <v>39.751894820037862</v>
      </c>
      <c r="FD205" s="2">
        <f t="shared" si="252"/>
        <v>39.520030200460255</v>
      </c>
      <c r="FE205" s="2">
        <f t="shared" si="252"/>
        <v>42.015724692128167</v>
      </c>
      <c r="FG205" s="2">
        <f t="shared" si="253"/>
        <v>0.99999616508610178</v>
      </c>
      <c r="FH205" s="2">
        <f t="shared" si="253"/>
        <v>0.99999571123073827</v>
      </c>
      <c r="FI205" s="2">
        <f t="shared" si="253"/>
        <v>0.99999578308484005</v>
      </c>
      <c r="FJ205" s="2">
        <f t="shared" si="253"/>
        <v>0.99999578147370294</v>
      </c>
      <c r="FK205" s="2">
        <f t="shared" si="253"/>
        <v>0.99999547096741048</v>
      </c>
      <c r="FL205" s="2">
        <f t="shared" si="253"/>
        <v>0.9999954015144974</v>
      </c>
      <c r="FM205" s="2">
        <f t="shared" si="253"/>
        <v>0.99999559786927861</v>
      </c>
      <c r="FN205" s="2">
        <f t="shared" si="253"/>
        <v>0.99999533232070559</v>
      </c>
      <c r="FO205" s="2">
        <f t="shared" si="253"/>
        <v>0.99999539329415899</v>
      </c>
      <c r="FP205" s="2">
        <f t="shared" si="253"/>
        <v>0.99999481016852543</v>
      </c>
      <c r="FQ205" s="2">
        <f t="shared" si="253"/>
        <v>0.99999495974873631</v>
      </c>
      <c r="FR205" s="2">
        <f t="shared" si="253"/>
        <v>0.9999949479479403</v>
      </c>
      <c r="FS205" s="2">
        <f t="shared" si="253"/>
        <v>0.99999538095465423</v>
      </c>
      <c r="FT205" s="2">
        <f t="shared" si="253"/>
        <v>0.99999492782067567</v>
      </c>
      <c r="FU205" s="2">
        <f t="shared" si="253"/>
        <v>0.99999495401361804</v>
      </c>
      <c r="FW205" s="2">
        <f t="shared" si="244"/>
        <v>0.83238830833040833</v>
      </c>
      <c r="FX205" s="2">
        <f t="shared" si="244"/>
        <v>0.79636277480643913</v>
      </c>
      <c r="FY205" s="2">
        <f t="shared" si="244"/>
        <v>0.85254023573198223</v>
      </c>
      <c r="FZ205" s="2">
        <f t="shared" si="244"/>
        <v>0.82370894760048763</v>
      </c>
      <c r="GA205" s="2">
        <f t="shared" si="244"/>
        <v>0.82298868123362512</v>
      </c>
      <c r="GB205" s="2">
        <f t="shared" si="244"/>
        <v>0.84789038537797146</v>
      </c>
      <c r="GC205" s="2">
        <f t="shared" si="244"/>
        <v>0.84156858955710223</v>
      </c>
      <c r="GD205" s="2">
        <f t="shared" si="244"/>
        <v>0.86915190417583554</v>
      </c>
      <c r="GE205" s="2">
        <f t="shared" si="244"/>
        <v>0.89933954981433606</v>
      </c>
      <c r="GF205" s="2">
        <f t="shared" si="244"/>
        <v>0.89071362193135206</v>
      </c>
      <c r="GG205" s="2">
        <f t="shared" si="244"/>
        <v>0.86820989398574855</v>
      </c>
      <c r="GH205" s="2">
        <f t="shared" si="244"/>
        <v>0.84269474405670297</v>
      </c>
      <c r="GI205" s="2">
        <f t="shared" si="244"/>
        <v>0.85279101387489531</v>
      </c>
      <c r="GJ205" s="2">
        <f t="shared" si="244"/>
        <v>0.81328107752042811</v>
      </c>
      <c r="GK205" s="2">
        <f t="shared" si="244"/>
        <v>0.7835217093947644</v>
      </c>
      <c r="GM205" s="86">
        <f t="shared" si="245"/>
        <v>9.6881871743471501E-260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2.924674219494285E-238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2.3112049841053951E-271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7.5194013993592018E-303</v>
      </c>
      <c r="HP205" s="86">
        <f t="shared" si="226"/>
        <v>1.7186974901820622E-304</v>
      </c>
      <c r="HQ205" s="86">
        <f t="shared" si="226"/>
        <v>0</v>
      </c>
      <c r="HS205" s="86">
        <f t="shared" si="246"/>
        <v>1.598580901812442E-28</v>
      </c>
      <c r="HT205" s="86">
        <f t="shared" si="246"/>
        <v>4.2918819900830825E-39</v>
      </c>
      <c r="HU205" s="86">
        <f t="shared" si="246"/>
        <v>1.5686474151438558E-36</v>
      </c>
      <c r="HV205" s="86">
        <f t="shared" si="246"/>
        <v>7.8943630744157615E-32</v>
      </c>
      <c r="HW205" s="86">
        <f t="shared" si="246"/>
        <v>1.5693542796157133E-50</v>
      </c>
      <c r="HX205" s="86">
        <f t="shared" si="246"/>
        <v>1.6693180912390725E-41</v>
      </c>
      <c r="HY205" s="86">
        <f t="shared" si="246"/>
        <v>8.8341095922620753E-39</v>
      </c>
      <c r="HZ205" s="86">
        <f t="shared" si="246"/>
        <v>4.0315874610384108E-44</v>
      </c>
      <c r="IA205" s="86">
        <f t="shared" si="246"/>
        <v>1.7905347424758036E-47</v>
      </c>
      <c r="IB205" s="86">
        <f t="shared" si="246"/>
        <v>7.219009399919043E-51</v>
      </c>
      <c r="IC205" s="86">
        <f t="shared" si="246"/>
        <v>3.055551069896719E-45</v>
      </c>
      <c r="ID205" s="86">
        <f t="shared" si="246"/>
        <v>3.6812758615337302E-33</v>
      </c>
      <c r="IE205" s="86">
        <f t="shared" si="246"/>
        <v>4.930022302465421E-38</v>
      </c>
      <c r="IF205" s="86">
        <f t="shared" si="246"/>
        <v>1.7648443689816811E-63</v>
      </c>
      <c r="IG205" s="86">
        <f t="shared" si="246"/>
        <v>1.7296535567838023E-41</v>
      </c>
      <c r="II205" s="86">
        <f t="shared" si="247"/>
        <v>6.0852509235622537E-4</v>
      </c>
      <c r="IJ205" s="86">
        <f t="shared" si="247"/>
        <v>5.061137681266288E-4</v>
      </c>
      <c r="IK205" s="86">
        <f t="shared" si="247"/>
        <v>4.1893723125630685E-5</v>
      </c>
      <c r="IL205" s="86">
        <f t="shared" si="247"/>
        <v>5.5631882616327634E-4</v>
      </c>
      <c r="IM205" s="86">
        <f t="shared" si="247"/>
        <v>1.1372588736630101E-5</v>
      </c>
      <c r="IN205" s="86">
        <f t="shared" si="247"/>
        <v>1.6954028441578337E-5</v>
      </c>
      <c r="IO205" s="86">
        <f t="shared" si="247"/>
        <v>5.3187581521094873E-5</v>
      </c>
      <c r="IP205" s="86">
        <f t="shared" si="247"/>
        <v>1.6542903512754105E-6</v>
      </c>
      <c r="IQ205" s="86">
        <f t="shared" si="247"/>
        <v>3.2488834469015253E-8</v>
      </c>
      <c r="IR205" s="86">
        <f t="shared" si="247"/>
        <v>3.4329702670408209E-8</v>
      </c>
      <c r="IS205" s="86">
        <f t="shared" si="247"/>
        <v>1.4263576466284914E-6</v>
      </c>
      <c r="IT205" s="86">
        <f t="shared" si="247"/>
        <v>1.4187545857404798E-4</v>
      </c>
      <c r="IU205" s="86">
        <f t="shared" si="247"/>
        <v>2.3754461439134847E-5</v>
      </c>
      <c r="IV205" s="86">
        <f t="shared" si="247"/>
        <v>1.4568462670536906E-5</v>
      </c>
      <c r="IW205" s="86">
        <f t="shared" si="247"/>
        <v>3.2984479444138066E-4</v>
      </c>
      <c r="IY205" s="86">
        <f t="shared" si="248"/>
        <v>6.0852509235622537E-4</v>
      </c>
      <c r="IZ205" s="86">
        <f t="shared" si="248"/>
        <v>5.061137681266288E-4</v>
      </c>
      <c r="JA205" s="86">
        <f t="shared" si="248"/>
        <v>4.1893723125630685E-5</v>
      </c>
      <c r="JB205" s="86">
        <f t="shared" si="248"/>
        <v>5.5631882616327634E-4</v>
      </c>
      <c r="JC205" s="86">
        <f t="shared" si="248"/>
        <v>1.1372588736630101E-5</v>
      </c>
      <c r="JD205" s="86">
        <f t="shared" si="248"/>
        <v>1.6954028441578337E-5</v>
      </c>
      <c r="JE205" s="86">
        <f t="shared" si="248"/>
        <v>5.3187581521094873E-5</v>
      </c>
      <c r="JF205" s="86">
        <f t="shared" si="248"/>
        <v>1.6542903512754105E-6</v>
      </c>
      <c r="JG205" s="86">
        <f t="shared" si="248"/>
        <v>3.2488834469015253E-8</v>
      </c>
      <c r="JH205" s="86">
        <f t="shared" si="248"/>
        <v>3.4329702670408209E-8</v>
      </c>
      <c r="JI205" s="86">
        <f t="shared" si="248"/>
        <v>1.4263576466284914E-6</v>
      </c>
      <c r="JJ205" s="86">
        <f t="shared" si="248"/>
        <v>1.4187545857404798E-4</v>
      </c>
      <c r="JK205" s="86">
        <f t="shared" si="248"/>
        <v>2.3754461439134847E-5</v>
      </c>
      <c r="JL205" s="86">
        <f t="shared" si="248"/>
        <v>1.4568462670536906E-5</v>
      </c>
      <c r="JM205" s="86">
        <f t="shared" si="248"/>
        <v>3.2984479444138066E-4</v>
      </c>
    </row>
    <row r="206" spans="2:273" x14ac:dyDescent="0.25">
      <c r="B206" s="2">
        <v>179</v>
      </c>
      <c r="C206" s="37">
        <v>40.482999999999997</v>
      </c>
      <c r="D206" s="37">
        <v>40.305999999999997</v>
      </c>
      <c r="E206" s="37">
        <v>41.418999999999997</v>
      </c>
      <c r="F206" s="37">
        <v>40.548000000000002</v>
      </c>
      <c r="G206" s="37">
        <v>40.645000000000003</v>
      </c>
      <c r="H206" s="37">
        <v>43.164000000000001</v>
      </c>
      <c r="I206" s="37">
        <v>34.655999999999999</v>
      </c>
      <c r="J206" s="37">
        <v>36.869</v>
      </c>
      <c r="K206" s="37">
        <v>40.540999999999997</v>
      </c>
      <c r="L206" s="37">
        <v>38.639000000000003</v>
      </c>
      <c r="M206" s="37">
        <v>36.066000000000003</v>
      </c>
      <c r="N206" s="37">
        <v>41.048999999999999</v>
      </c>
      <c r="O206" s="37">
        <v>38.475000000000001</v>
      </c>
      <c r="P206" s="37">
        <v>37.606999999999999</v>
      </c>
      <c r="Q206" s="37">
        <v>40.786999999999999</v>
      </c>
      <c r="S206" s="4">
        <f t="shared" si="249"/>
        <v>40.139999761409044</v>
      </c>
      <c r="T206" s="4">
        <f t="shared" si="249"/>
        <v>39.971765553152927</v>
      </c>
      <c r="U206" s="4">
        <f t="shared" si="249"/>
        <v>40.385297503804502</v>
      </c>
      <c r="V206" s="4">
        <f t="shared" si="249"/>
        <v>42.352414058189645</v>
      </c>
      <c r="W206" s="4">
        <f t="shared" si="249"/>
        <v>41.108119627688559</v>
      </c>
      <c r="X206" s="4">
        <f t="shared" si="249"/>
        <v>38.997412942643436</v>
      </c>
      <c r="Y206" s="4">
        <f t="shared" si="249"/>
        <v>37.30726876926532</v>
      </c>
      <c r="Z206" s="4">
        <f t="shared" si="249"/>
        <v>37.01922974824619</v>
      </c>
      <c r="AA206" s="4">
        <f t="shared" si="249"/>
        <v>41.301005092558498</v>
      </c>
      <c r="AB206" s="4">
        <f t="shared" si="249"/>
        <v>39.318527272269591</v>
      </c>
      <c r="AC206" s="4">
        <f t="shared" si="249"/>
        <v>37.234383557753311</v>
      </c>
      <c r="AD206" s="4">
        <f t="shared" si="249"/>
        <v>38.298703745748234</v>
      </c>
      <c r="AE206" s="4">
        <f t="shared" si="249"/>
        <v>39.384152981315289</v>
      </c>
      <c r="AF206" s="4">
        <f t="shared" si="249"/>
        <v>39.244676475359739</v>
      </c>
      <c r="AG206" s="4">
        <f t="shared" si="249"/>
        <v>42.276621012245073</v>
      </c>
      <c r="AI206" s="4">
        <f t="shared" si="250"/>
        <v>0.34300023859095319</v>
      </c>
      <c r="AJ206" s="4">
        <f t="shared" si="250"/>
        <v>0.33423444684706993</v>
      </c>
      <c r="AK206" s="4">
        <f t="shared" si="250"/>
        <v>1.0337024961954953</v>
      </c>
      <c r="AL206" s="4">
        <f t="shared" si="250"/>
        <v>-1.8044140581896428</v>
      </c>
      <c r="AM206" s="4">
        <f t="shared" si="250"/>
        <v>-0.46311962768855608</v>
      </c>
      <c r="AN206" s="4">
        <f t="shared" si="250"/>
        <v>4.1665870573565655</v>
      </c>
      <c r="AO206" s="4">
        <f t="shared" si="250"/>
        <v>-2.6512687692653216</v>
      </c>
      <c r="AP206" s="4">
        <f t="shared" si="250"/>
        <v>-0.15022974824618984</v>
      </c>
      <c r="AQ206" s="4">
        <f t="shared" si="250"/>
        <v>-0.76000509255850091</v>
      </c>
      <c r="AR206" s="4">
        <f t="shared" si="250"/>
        <v>-0.67952727226958842</v>
      </c>
      <c r="AS206" s="4">
        <f t="shared" si="250"/>
        <v>-1.1683835577533088</v>
      </c>
      <c r="AT206" s="4">
        <f t="shared" si="250"/>
        <v>2.750296254251765</v>
      </c>
      <c r="AU206" s="4">
        <f t="shared" si="250"/>
        <v>-0.90915298131528743</v>
      </c>
      <c r="AV206" s="4">
        <f t="shared" si="250"/>
        <v>-1.6376764753597399</v>
      </c>
      <c r="AW206" s="4">
        <f t="shared" si="250"/>
        <v>-1.4896210122450739</v>
      </c>
      <c r="AY206" s="2">
        <f t="shared" si="242"/>
        <v>40.139999761409044</v>
      </c>
      <c r="AZ206" s="2">
        <f t="shared" si="242"/>
        <v>39.971765551432163</v>
      </c>
      <c r="BA206" s="2">
        <f t="shared" si="242"/>
        <v>40.385297503800359</v>
      </c>
      <c r="BB206" s="2">
        <f t="shared" si="242"/>
        <v>42.352414051108035</v>
      </c>
      <c r="BC206" s="2">
        <f t="shared" si="242"/>
        <v>41.108119627688474</v>
      </c>
      <c r="BD206" s="2">
        <f t="shared" si="242"/>
        <v>38.997412942642846</v>
      </c>
      <c r="BE206" s="2">
        <f t="shared" si="242"/>
        <v>37.307268769251451</v>
      </c>
      <c r="BF206" s="2">
        <f t="shared" si="242"/>
        <v>37.01922974824619</v>
      </c>
      <c r="BG206" s="2">
        <f t="shared" si="242"/>
        <v>41.301005092558498</v>
      </c>
      <c r="BH206" s="2">
        <f t="shared" si="242"/>
        <v>39.318527272269591</v>
      </c>
      <c r="BI206" s="2">
        <f t="shared" si="242"/>
        <v>37.234383557753311</v>
      </c>
      <c r="BJ206" s="2">
        <f t="shared" si="242"/>
        <v>38.298703745290339</v>
      </c>
      <c r="BK206" s="2">
        <f t="shared" si="242"/>
        <v>39.384152981311793</v>
      </c>
      <c r="BL206" s="2">
        <f t="shared" si="242"/>
        <v>39.244676375037514</v>
      </c>
      <c r="BM206" s="2">
        <f t="shared" si="242"/>
        <v>42.276592298978557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40.482999999999997</v>
      </c>
      <c r="CV206" s="2">
        <f t="shared" si="198"/>
        <v>40.305999999999997</v>
      </c>
      <c r="CW206" s="2">
        <f t="shared" si="199"/>
        <v>41.418999999999997</v>
      </c>
      <c r="CX206" s="2">
        <f t="shared" si="200"/>
        <v>40.548000000000002</v>
      </c>
      <c r="CY206" s="2">
        <f t="shared" si="201"/>
        <v>40.645000000000003</v>
      </c>
      <c r="CZ206" s="2">
        <f t="shared" si="202"/>
        <v>43.164000000000001</v>
      </c>
      <c r="DA206" s="2">
        <f t="shared" si="203"/>
        <v>34.655999999999999</v>
      </c>
      <c r="DB206" s="2">
        <f t="shared" si="204"/>
        <v>36.869</v>
      </c>
      <c r="DC206" s="2">
        <f t="shared" si="205"/>
        <v>40.540999999999997</v>
      </c>
      <c r="DD206" s="2">
        <f t="shared" si="206"/>
        <v>38.639000000000003</v>
      </c>
      <c r="DE206" s="2">
        <f t="shared" si="207"/>
        <v>36.066000000000003</v>
      </c>
      <c r="DF206" s="2">
        <f t="shared" si="208"/>
        <v>41.048999999999999</v>
      </c>
      <c r="DG206" s="2">
        <f t="shared" si="209"/>
        <v>38.475000000000001</v>
      </c>
      <c r="DH206" s="2">
        <f t="shared" si="210"/>
        <v>37.606999999999999</v>
      </c>
      <c r="DI206" s="2">
        <f t="shared" si="211"/>
        <v>40.786999999999999</v>
      </c>
      <c r="DK206" s="2">
        <f t="shared" si="251"/>
        <v>57.102769548658934</v>
      </c>
      <c r="DL206" s="2">
        <f t="shared" si="251"/>
        <v>87.353863636363627</v>
      </c>
      <c r="DM206" s="2">
        <f t="shared" si="251"/>
        <v>143.24230972515855</v>
      </c>
      <c r="DN206" s="2">
        <f t="shared" si="251"/>
        <v>127.71249154334039</v>
      </c>
      <c r="DO206" s="2">
        <f t="shared" si="251"/>
        <v>91.755883720930228</v>
      </c>
      <c r="DP206" s="2">
        <f t="shared" si="251"/>
        <v>101.43774216027875</v>
      </c>
      <c r="DQ206" s="2">
        <f t="shared" si="251"/>
        <v>114.34451630927214</v>
      </c>
      <c r="DR206" s="2">
        <f t="shared" si="251"/>
        <v>113.56118205574913</v>
      </c>
      <c r="DS206" s="2">
        <f t="shared" si="251"/>
        <v>90.490579268292663</v>
      </c>
      <c r="DT206" s="2">
        <f t="shared" si="251"/>
        <v>121.78624291497977</v>
      </c>
      <c r="DU206" s="2">
        <f t="shared" si="251"/>
        <v>94.292910694183874</v>
      </c>
      <c r="DV206" s="2">
        <f t="shared" si="251"/>
        <v>110.67586043810604</v>
      </c>
      <c r="DW206" s="2">
        <f t="shared" si="251"/>
        <v>108.75156901238293</v>
      </c>
      <c r="DX206" s="2">
        <f t="shared" si="251"/>
        <v>73.522952083839769</v>
      </c>
      <c r="DY206" s="2">
        <f t="shared" si="251"/>
        <v>58.223438153310099</v>
      </c>
      <c r="EA206" s="2">
        <f t="shared" si="240"/>
        <v>41.825412017029478</v>
      </c>
      <c r="EB206" s="2">
        <f t="shared" si="240"/>
        <v>41.306236280267321</v>
      </c>
      <c r="EC206" s="2">
        <f t="shared" si="240"/>
        <v>42.082704599956422</v>
      </c>
      <c r="ED206" s="2">
        <f t="shared" si="240"/>
        <v>43.248536436528767</v>
      </c>
      <c r="EE206" s="2">
        <f t="shared" si="240"/>
        <v>40.904587773658918</v>
      </c>
      <c r="EF206" s="2">
        <f t="shared" si="239"/>
        <v>36.527039024995858</v>
      </c>
      <c r="EG206" s="2">
        <f t="shared" si="239"/>
        <v>37.234223228407302</v>
      </c>
      <c r="EH206" s="2">
        <f t="shared" si="239"/>
        <v>34.393774772849497</v>
      </c>
      <c r="EI206" s="2">
        <f t="shared" si="239"/>
        <v>43.171194959753457</v>
      </c>
      <c r="EJ206" s="2">
        <f t="shared" si="239"/>
        <v>40.436279814338064</v>
      </c>
      <c r="EK206" s="2">
        <f t="shared" si="212"/>
        <v>36.817636633558379</v>
      </c>
      <c r="EL206" s="2">
        <f t="shared" si="179"/>
        <v>36.842533933388651</v>
      </c>
      <c r="EM206" s="2">
        <f t="shared" si="179"/>
        <v>37.856748566142457</v>
      </c>
      <c r="EN206" s="2">
        <f t="shared" si="179"/>
        <v>38.572268711772608</v>
      </c>
      <c r="EO206" s="2">
        <f t="shared" si="179"/>
        <v>43.81015861568094</v>
      </c>
      <c r="EQ206" s="2">
        <f t="shared" si="252"/>
        <v>39.830419532129255</v>
      </c>
      <c r="ER206" s="2">
        <f t="shared" si="252"/>
        <v>39.660332198638372</v>
      </c>
      <c r="ES206" s="2">
        <f t="shared" si="252"/>
        <v>40.117087724389307</v>
      </c>
      <c r="ET206" s="2">
        <f t="shared" si="252"/>
        <v>42.177111965612305</v>
      </c>
      <c r="EU206" s="2">
        <f t="shared" si="252"/>
        <v>41.147792890482421</v>
      </c>
      <c r="EV206" s="2">
        <f t="shared" si="252"/>
        <v>39.401280670148097</v>
      </c>
      <c r="EW206" s="2">
        <f t="shared" si="252"/>
        <v>37.319447418909292</v>
      </c>
      <c r="EX206" s="2">
        <f t="shared" si="252"/>
        <v>37.379322413021526</v>
      </c>
      <c r="EY206" s="2">
        <f t="shared" si="252"/>
        <v>41.109879422292629</v>
      </c>
      <c r="EZ206" s="2">
        <f t="shared" si="252"/>
        <v>39.193023250694168</v>
      </c>
      <c r="FA206" s="2">
        <f t="shared" si="252"/>
        <v>37.29177675914346</v>
      </c>
      <c r="FB206" s="2">
        <f t="shared" si="252"/>
        <v>38.546210461430405</v>
      </c>
      <c r="FC206" s="2">
        <f t="shared" si="252"/>
        <v>39.624268919370451</v>
      </c>
      <c r="FD206" s="2">
        <f t="shared" si="252"/>
        <v>39.385273602982998</v>
      </c>
      <c r="FE206" s="2">
        <f t="shared" si="252"/>
        <v>41.89008366704838</v>
      </c>
      <c r="FG206" s="2">
        <f t="shared" si="253"/>
        <v>0.99999650251577665</v>
      </c>
      <c r="FH206" s="2">
        <f t="shared" si="253"/>
        <v>0.99999608859446987</v>
      </c>
      <c r="FI206" s="2">
        <f t="shared" si="253"/>
        <v>0.99999615412623855</v>
      </c>
      <c r="FJ206" s="2">
        <f t="shared" si="253"/>
        <v>0.99999615265686281</v>
      </c>
      <c r="FK206" s="2">
        <f t="shared" si="253"/>
        <v>0.99999586947154051</v>
      </c>
      <c r="FL206" s="2">
        <f t="shared" si="253"/>
        <v>0.99999580612968009</v>
      </c>
      <c r="FM206" s="2">
        <f t="shared" si="253"/>
        <v>0.99999598520751076</v>
      </c>
      <c r="FN206" s="2">
        <f t="shared" si="253"/>
        <v>0.99999574302414052</v>
      </c>
      <c r="FO206" s="2">
        <f t="shared" si="253"/>
        <v>0.99999579863263621</v>
      </c>
      <c r="FP206" s="2">
        <f t="shared" si="253"/>
        <v>0.99999526681527928</v>
      </c>
      <c r="FQ206" s="2">
        <f t="shared" si="253"/>
        <v>0.99999540323417579</v>
      </c>
      <c r="FR206" s="2">
        <f t="shared" si="253"/>
        <v>0.99999539247171243</v>
      </c>
      <c r="FS206" s="2">
        <f t="shared" si="253"/>
        <v>0.99999578737886508</v>
      </c>
      <c r="FT206" s="2">
        <f t="shared" si="253"/>
        <v>0.99999537411541251</v>
      </c>
      <c r="FU206" s="2">
        <f t="shared" si="253"/>
        <v>0.9999953980036812</v>
      </c>
      <c r="FW206" s="2">
        <f t="shared" si="244"/>
        <v>0.84484813887490451</v>
      </c>
      <c r="FX206" s="2">
        <f t="shared" si="244"/>
        <v>0.8108922352623037</v>
      </c>
      <c r="FY206" s="2">
        <f t="shared" si="244"/>
        <v>0.8637472359598487</v>
      </c>
      <c r="FZ206" s="2">
        <f t="shared" si="244"/>
        <v>0.83668739287983696</v>
      </c>
      <c r="GA206" s="2">
        <f t="shared" si="244"/>
        <v>0.83600959535732244</v>
      </c>
      <c r="GB206" s="2">
        <f t="shared" si="244"/>
        <v>0.85939249218721536</v>
      </c>
      <c r="GC206" s="2">
        <f t="shared" si="244"/>
        <v>0.85346611789695925</v>
      </c>
      <c r="GD206" s="2">
        <f t="shared" si="244"/>
        <v>0.87927518768508706</v>
      </c>
      <c r="GE206" s="2">
        <f t="shared" si="244"/>
        <v>0.90737620675767561</v>
      </c>
      <c r="GF206" s="2">
        <f t="shared" si="244"/>
        <v>0.89936190096891189</v>
      </c>
      <c r="GG206" s="2">
        <f t="shared" si="244"/>
        <v>0.87839586093975663</v>
      </c>
      <c r="GH206" s="2">
        <f t="shared" si="244"/>
        <v>0.85452232204819667</v>
      </c>
      <c r="GI206" s="2">
        <f t="shared" si="244"/>
        <v>0.86398199565930989</v>
      </c>
      <c r="GJ206" s="2">
        <f t="shared" si="244"/>
        <v>0.8268658561654475</v>
      </c>
      <c r="GK206" s="2">
        <f t="shared" si="244"/>
        <v>0.79873582416873001</v>
      </c>
      <c r="GM206" s="86">
        <f t="shared" si="245"/>
        <v>2.5433026363285282E-264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1.0442565505418658E-243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1.9288091692011821E-277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1.2024000709753745E-29</v>
      </c>
      <c r="HT206" s="86">
        <f t="shared" si="246"/>
        <v>1.1328458053511363E-40</v>
      </c>
      <c r="HU206" s="86">
        <f t="shared" si="246"/>
        <v>6.3222307857649092E-38</v>
      </c>
      <c r="HV206" s="86">
        <f t="shared" si="246"/>
        <v>4.4853812691162318E-33</v>
      </c>
      <c r="HW206" s="86">
        <f t="shared" si="246"/>
        <v>1.506685515890116E-52</v>
      </c>
      <c r="HX206" s="86">
        <f t="shared" si="246"/>
        <v>4.2159050383184622E-43</v>
      </c>
      <c r="HY206" s="86">
        <f t="shared" si="246"/>
        <v>2.8520272235084564E-40</v>
      </c>
      <c r="HZ206" s="86">
        <f t="shared" si="246"/>
        <v>8.6937201463464845E-46</v>
      </c>
      <c r="IA206" s="86">
        <f t="shared" si="246"/>
        <v>3.3711368999791517E-49</v>
      </c>
      <c r="IB206" s="86">
        <f t="shared" si="246"/>
        <v>9.9041888837285134E-53</v>
      </c>
      <c r="IC206" s="86">
        <f t="shared" si="246"/>
        <v>6.0158723305021556E-47</v>
      </c>
      <c r="ID206" s="86">
        <f t="shared" si="246"/>
        <v>1.8965724464178503E-34</v>
      </c>
      <c r="IE206" s="86">
        <f t="shared" si="246"/>
        <v>1.6798761925526794E-39</v>
      </c>
      <c r="IF206" s="86">
        <f t="shared" si="246"/>
        <v>4.2893628466126076E-66</v>
      </c>
      <c r="IG206" s="86">
        <f t="shared" si="246"/>
        <v>2.9868587206126685E-43</v>
      </c>
      <c r="II206" s="86">
        <f t="shared" si="247"/>
        <v>2.8920924700075087E-4</v>
      </c>
      <c r="IJ206" s="86">
        <f t="shared" si="247"/>
        <v>2.0533181692877542E-4</v>
      </c>
      <c r="IK206" s="86">
        <f t="shared" si="247"/>
        <v>1.6191470162186593E-5</v>
      </c>
      <c r="IL206" s="86">
        <f t="shared" si="247"/>
        <v>2.5389786511267952E-4</v>
      </c>
      <c r="IM206" s="86">
        <f t="shared" si="247"/>
        <v>3.2817085990712645E-6</v>
      </c>
      <c r="IN206" s="86">
        <f t="shared" si="247"/>
        <v>5.8363687210464404E-6</v>
      </c>
      <c r="IO206" s="86">
        <f t="shared" si="247"/>
        <v>2.007602137334348E-5</v>
      </c>
      <c r="IP206" s="86">
        <f t="shared" si="247"/>
        <v>5.0419449976246097E-7</v>
      </c>
      <c r="IQ206" s="86">
        <f t="shared" si="247"/>
        <v>8.4143193744780116E-9</v>
      </c>
      <c r="IR206" s="86">
        <f t="shared" si="247"/>
        <v>8.4106908089488327E-9</v>
      </c>
      <c r="IS206" s="86">
        <f t="shared" si="247"/>
        <v>4.262785626266526E-7</v>
      </c>
      <c r="IT206" s="86">
        <f t="shared" si="247"/>
        <v>5.9782212790191193E-5</v>
      </c>
      <c r="IU206" s="86">
        <f t="shared" si="247"/>
        <v>8.6710068683601614E-6</v>
      </c>
      <c r="IV206" s="86">
        <f t="shared" si="247"/>
        <v>4.0965786169423964E-6</v>
      </c>
      <c r="IW206" s="86">
        <f t="shared" si="247"/>
        <v>1.1931247760405625E-4</v>
      </c>
      <c r="IY206" s="86">
        <f t="shared" si="248"/>
        <v>2.8920924700075087E-4</v>
      </c>
      <c r="IZ206" s="86">
        <f t="shared" si="248"/>
        <v>2.0533181692877542E-4</v>
      </c>
      <c r="JA206" s="86">
        <f t="shared" si="248"/>
        <v>1.6191470162186593E-5</v>
      </c>
      <c r="JB206" s="86">
        <f t="shared" si="248"/>
        <v>2.5389786511267952E-4</v>
      </c>
      <c r="JC206" s="86">
        <f t="shared" si="248"/>
        <v>3.2817085990712645E-6</v>
      </c>
      <c r="JD206" s="86">
        <f t="shared" si="248"/>
        <v>5.8363687210464404E-6</v>
      </c>
      <c r="JE206" s="86">
        <f t="shared" si="248"/>
        <v>2.007602137334348E-5</v>
      </c>
      <c r="JF206" s="86">
        <f t="shared" si="248"/>
        <v>5.0419449976246097E-7</v>
      </c>
      <c r="JG206" s="86">
        <f t="shared" si="248"/>
        <v>8.4143193744780116E-9</v>
      </c>
      <c r="JH206" s="86">
        <f t="shared" si="248"/>
        <v>8.4106908089488327E-9</v>
      </c>
      <c r="JI206" s="86">
        <f t="shared" si="248"/>
        <v>4.262785626266526E-7</v>
      </c>
      <c r="JJ206" s="86">
        <f t="shared" si="248"/>
        <v>5.9782212790191193E-5</v>
      </c>
      <c r="JK206" s="86">
        <f t="shared" si="248"/>
        <v>8.6710068683601614E-6</v>
      </c>
      <c r="JL206" s="86">
        <f t="shared" si="248"/>
        <v>4.0965786169423964E-6</v>
      </c>
      <c r="JM206" s="86">
        <f t="shared" si="248"/>
        <v>1.1931247760405625E-4</v>
      </c>
    </row>
    <row r="207" spans="2:273" x14ac:dyDescent="0.25">
      <c r="B207" s="2">
        <v>180</v>
      </c>
      <c r="C207" s="37">
        <v>39.482999999999997</v>
      </c>
      <c r="D207" s="37">
        <v>41.5</v>
      </c>
      <c r="E207" s="37">
        <v>39.71</v>
      </c>
      <c r="F207" s="37">
        <v>41.871000000000002</v>
      </c>
      <c r="G207" s="37">
        <v>39.854999999999997</v>
      </c>
      <c r="H207" s="37">
        <v>40.131</v>
      </c>
      <c r="I207" s="37">
        <v>38.835999999999999</v>
      </c>
      <c r="J207" s="37">
        <v>38.869</v>
      </c>
      <c r="K207" s="37">
        <v>39.540999999999997</v>
      </c>
      <c r="L207" s="37">
        <v>40.622999999999998</v>
      </c>
      <c r="M207" s="37">
        <v>38.508000000000003</v>
      </c>
      <c r="N207" s="37">
        <v>39.622999999999998</v>
      </c>
      <c r="O207" s="37">
        <v>38.606999999999999</v>
      </c>
      <c r="P207" s="37">
        <v>40.491999999999997</v>
      </c>
      <c r="Q207" s="37">
        <v>40.115000000000002</v>
      </c>
      <c r="S207" s="4">
        <f t="shared" si="249"/>
        <v>40.007628656072939</v>
      </c>
      <c r="T207" s="4">
        <f t="shared" si="249"/>
        <v>39.801993069643338</v>
      </c>
      <c r="U207" s="4">
        <f t="shared" si="249"/>
        <v>40.203863069534123</v>
      </c>
      <c r="V207" s="4">
        <f t="shared" si="249"/>
        <v>42.225907816868606</v>
      </c>
      <c r="W207" s="4">
        <f t="shared" si="249"/>
        <v>40.994620424590138</v>
      </c>
      <c r="X207" s="4">
        <f t="shared" si="249"/>
        <v>38.900495320219399</v>
      </c>
      <c r="Y207" s="4">
        <f t="shared" si="249"/>
        <v>37.160840305555908</v>
      </c>
      <c r="Z207" s="4">
        <f t="shared" si="249"/>
        <v>36.904251255174557</v>
      </c>
      <c r="AA207" s="4">
        <f t="shared" si="249"/>
        <v>41.196252343170976</v>
      </c>
      <c r="AB207" s="4" t="e">
        <f t="shared" si="249"/>
        <v>#N/A</v>
      </c>
      <c r="AC207" s="4">
        <f t="shared" si="249"/>
        <v>37.091673569256614</v>
      </c>
      <c r="AD207" s="4">
        <f t="shared" si="249"/>
        <v>38.187369858639144</v>
      </c>
      <c r="AE207" s="4">
        <f t="shared" si="249"/>
        <v>39.271527525942666</v>
      </c>
      <c r="AF207" s="4">
        <f t="shared" si="249"/>
        <v>39.118258031151122</v>
      </c>
      <c r="AG207" s="4">
        <f t="shared" si="249"/>
        <v>42.128136268707436</v>
      </c>
      <c r="AI207" s="4">
        <f t="shared" si="250"/>
        <v>-0.52462865607294162</v>
      </c>
      <c r="AJ207" s="4">
        <f t="shared" si="250"/>
        <v>1.6980069303566623</v>
      </c>
      <c r="AK207" s="4">
        <f t="shared" si="250"/>
        <v>-0.49386306953412173</v>
      </c>
      <c r="AL207" s="4">
        <f t="shared" si="250"/>
        <v>-0.35490781686860373</v>
      </c>
      <c r="AM207" s="4">
        <f t="shared" si="250"/>
        <v>-1.1396204245901416</v>
      </c>
      <c r="AN207" s="4">
        <f t="shared" si="250"/>
        <v>1.2305046797806014</v>
      </c>
      <c r="AO207" s="4">
        <f t="shared" si="250"/>
        <v>1.6751596944440905</v>
      </c>
      <c r="AP207" s="4">
        <f t="shared" si="250"/>
        <v>1.9647487448254424</v>
      </c>
      <c r="AQ207" s="4">
        <f t="shared" si="250"/>
        <v>-1.6552523431709787</v>
      </c>
      <c r="AR207" s="4">
        <f t="shared" si="250"/>
        <v>0</v>
      </c>
      <c r="AS207" s="4">
        <f t="shared" si="250"/>
        <v>1.4163264307433892</v>
      </c>
      <c r="AT207" s="4">
        <f t="shared" si="250"/>
        <v>1.4356301413608534</v>
      </c>
      <c r="AU207" s="4">
        <f t="shared" si="250"/>
        <v>-0.66452752594266684</v>
      </c>
      <c r="AV207" s="4">
        <f t="shared" si="250"/>
        <v>1.3737419688488757</v>
      </c>
      <c r="AW207" s="4">
        <f t="shared" si="250"/>
        <v>-2.0131362687074343</v>
      </c>
      <c r="AY207" s="2">
        <f t="shared" si="242"/>
        <v>40.007628656072939</v>
      </c>
      <c r="AZ207" s="2">
        <f t="shared" si="242"/>
        <v>39.801993069509521</v>
      </c>
      <c r="BA207" s="2">
        <f t="shared" si="242"/>
        <v>40.203863069533838</v>
      </c>
      <c r="BB207" s="2">
        <f t="shared" si="242"/>
        <v>42.225907816087229</v>
      </c>
      <c r="BC207" s="2">
        <f t="shared" si="242"/>
        <v>40.994620424590138</v>
      </c>
      <c r="BD207" s="2">
        <f t="shared" si="242"/>
        <v>38.90049532021937</v>
      </c>
      <c r="BE207" s="2">
        <f t="shared" si="242"/>
        <v>37.160840305555027</v>
      </c>
      <c r="BF207" s="2">
        <f t="shared" si="242"/>
        <v>36.904251255174557</v>
      </c>
      <c r="BG207" s="2">
        <f t="shared" si="242"/>
        <v>41.196252343170976</v>
      </c>
      <c r="BH207" s="2" t="e">
        <f t="shared" si="242"/>
        <v>#N/A</v>
      </c>
      <c r="BI207" s="2">
        <f t="shared" si="242"/>
        <v>37.091673569256614</v>
      </c>
      <c r="BJ207" s="2">
        <f t="shared" si="242"/>
        <v>38.187369858599027</v>
      </c>
      <c r="BK207" s="2">
        <f t="shared" si="242"/>
        <v>39.271527525942467</v>
      </c>
      <c r="BL207" s="2">
        <f t="shared" si="242"/>
        <v>39.118258019555839</v>
      </c>
      <c r="BM207" s="2">
        <f t="shared" si="242"/>
        <v>42.128131468941596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39.482999999999997</v>
      </c>
      <c r="CV207" s="2">
        <f t="shared" si="198"/>
        <v>41.5</v>
      </c>
      <c r="CW207" s="2">
        <f t="shared" si="199"/>
        <v>39.71</v>
      </c>
      <c r="CX207" s="2">
        <f t="shared" si="200"/>
        <v>41.871000000000002</v>
      </c>
      <c r="CY207" s="2">
        <f t="shared" si="201"/>
        <v>39.854999999999997</v>
      </c>
      <c r="CZ207" s="2">
        <f t="shared" si="202"/>
        <v>40.131</v>
      </c>
      <c r="DA207" s="2">
        <f t="shared" si="203"/>
        <v>38.835999999999999</v>
      </c>
      <c r="DB207" s="2">
        <f t="shared" si="204"/>
        <v>38.869</v>
      </c>
      <c r="DC207" s="2">
        <f t="shared" si="205"/>
        <v>39.540999999999997</v>
      </c>
      <c r="DD207" s="2" t="str">
        <f t="shared" si="206"/>
        <v/>
      </c>
      <c r="DE207" s="2">
        <f t="shared" si="207"/>
        <v>38.508000000000003</v>
      </c>
      <c r="DF207" s="2">
        <f t="shared" si="208"/>
        <v>39.622999999999998</v>
      </c>
      <c r="DG207" s="2">
        <f t="shared" si="209"/>
        <v>38.606999999999999</v>
      </c>
      <c r="DH207" s="2">
        <f t="shared" si="210"/>
        <v>40.491999999999997</v>
      </c>
      <c r="DI207" s="2">
        <f t="shared" si="211"/>
        <v>40.115000000000002</v>
      </c>
      <c r="DK207" s="2">
        <f t="shared" si="251"/>
        <v>57.105536909488684</v>
      </c>
      <c r="DL207" s="2">
        <f t="shared" si="251"/>
        <v>87.509787878787876</v>
      </c>
      <c r="DM207" s="2">
        <f t="shared" si="251"/>
        <v>143.72733319238898</v>
      </c>
      <c r="DN207" s="2">
        <f t="shared" si="251"/>
        <v>128.094830162086</v>
      </c>
      <c r="DO207" s="2">
        <f t="shared" si="251"/>
        <v>91.942418604651152</v>
      </c>
      <c r="DP207" s="2">
        <f t="shared" si="251"/>
        <v>101.68138763066202</v>
      </c>
      <c r="DQ207" s="2">
        <f t="shared" si="251"/>
        <v>114.66227755964968</v>
      </c>
      <c r="DR207" s="2">
        <f t="shared" si="251"/>
        <v>113.88005435540069</v>
      </c>
      <c r="DS207" s="2">
        <f t="shared" si="251"/>
        <v>90.678921951219479</v>
      </c>
      <c r="DT207" s="2">
        <f t="shared" si="251"/>
        <v>122.18195546558705</v>
      </c>
      <c r="DU207" s="2">
        <f t="shared" si="251"/>
        <v>94.52073649155723</v>
      </c>
      <c r="DV207" s="2">
        <f t="shared" si="251"/>
        <v>110.99470388677308</v>
      </c>
      <c r="DW207" s="2">
        <f t="shared" si="251"/>
        <v>109.03529537903954</v>
      </c>
      <c r="DX207" s="2">
        <f t="shared" si="251"/>
        <v>73.601970882964636</v>
      </c>
      <c r="DY207" s="2">
        <f t="shared" si="251"/>
        <v>58.23524459930313</v>
      </c>
      <c r="EA207" s="2">
        <f t="shared" si="240"/>
        <v>41.742283042814684</v>
      </c>
      <c r="EB207" s="2">
        <f t="shared" si="240"/>
        <v>41.180731535857916</v>
      </c>
      <c r="EC207" s="2">
        <f t="shared" si="240"/>
        <v>41.947392880500814</v>
      </c>
      <c r="ED207" s="2">
        <f t="shared" si="240"/>
        <v>43.148736949785942</v>
      </c>
      <c r="EE207" s="2">
        <f t="shared" si="240"/>
        <v>40.785264215303286</v>
      </c>
      <c r="EF207" s="2">
        <f t="shared" si="239"/>
        <v>36.36327808382913</v>
      </c>
      <c r="EG207" s="2">
        <f t="shared" si="239"/>
        <v>37.085889487281619</v>
      </c>
      <c r="EH207" s="2">
        <f t="shared" si="239"/>
        <v>34.213220068498963</v>
      </c>
      <c r="EI207" s="2">
        <f t="shared" si="239"/>
        <v>43.108805721642121</v>
      </c>
      <c r="EJ207" s="2">
        <f t="shared" si="239"/>
        <v>40.321422576118088</v>
      </c>
      <c r="EK207" s="2">
        <f t="shared" si="212"/>
        <v>36.664000353469305</v>
      </c>
      <c r="EL207" s="2">
        <f t="shared" si="179"/>
        <v>36.690053248408233</v>
      </c>
      <c r="EM207" s="2">
        <f t="shared" si="179"/>
        <v>37.701461583190159</v>
      </c>
      <c r="EN207" s="2">
        <f t="shared" si="179"/>
        <v>38.424740369823141</v>
      </c>
      <c r="EO207" s="2">
        <f t="shared" si="179"/>
        <v>43.710388769048173</v>
      </c>
      <c r="EQ207" s="2">
        <f t="shared" si="252"/>
        <v>39.717041234562984</v>
      </c>
      <c r="ER207" s="2">
        <f t="shared" si="252"/>
        <v>39.508549342544384</v>
      </c>
      <c r="ES207" s="2">
        <f t="shared" si="252"/>
        <v>39.952619781479129</v>
      </c>
      <c r="ET207" s="2">
        <f t="shared" si="252"/>
        <v>42.06127931037706</v>
      </c>
      <c r="EU207" s="2">
        <f t="shared" si="252"/>
        <v>41.031846787761467</v>
      </c>
      <c r="EV207" s="2">
        <f t="shared" si="252"/>
        <v>39.278802977176674</v>
      </c>
      <c r="EW207" s="2">
        <f t="shared" si="252"/>
        <v>37.172247996422499</v>
      </c>
      <c r="EX207" s="2">
        <f t="shared" si="252"/>
        <v>37.240872615683628</v>
      </c>
      <c r="EY207" s="2">
        <f t="shared" si="252"/>
        <v>41.018000327317921</v>
      </c>
      <c r="EZ207" s="2">
        <f t="shared" si="252"/>
        <v>39.059923827695023</v>
      </c>
      <c r="FA207" s="2">
        <f t="shared" si="252"/>
        <v>37.14539745397969</v>
      </c>
      <c r="FB207" s="2">
        <f t="shared" si="252"/>
        <v>38.419489674378426</v>
      </c>
      <c r="FC207" s="2">
        <f t="shared" si="252"/>
        <v>39.496643018703033</v>
      </c>
      <c r="FD207" s="2">
        <f t="shared" si="252"/>
        <v>39.250517005505742</v>
      </c>
      <c r="FE207" s="2">
        <f t="shared" si="252"/>
        <v>41.7644426419686</v>
      </c>
      <c r="FG207" s="2">
        <f t="shared" si="253"/>
        <v>0.99999681025549625</v>
      </c>
      <c r="FH207" s="2">
        <f t="shared" si="253"/>
        <v>0.99999643275453165</v>
      </c>
      <c r="FI207" s="2">
        <f t="shared" si="253"/>
        <v>0.9999964925202558</v>
      </c>
      <c r="FJ207" s="2">
        <f t="shared" si="253"/>
        <v>0.99999649118016842</v>
      </c>
      <c r="FK207" s="2">
        <f t="shared" si="253"/>
        <v>0.99999623291190354</v>
      </c>
      <c r="FL207" s="2">
        <f t="shared" si="253"/>
        <v>0.99999617514339789</v>
      </c>
      <c r="FM207" s="2">
        <f t="shared" si="253"/>
        <v>0.99999633846443858</v>
      </c>
      <c r="FN207" s="2">
        <f t="shared" si="253"/>
        <v>0.99999611759041906</v>
      </c>
      <c r="FO207" s="2">
        <f t="shared" si="253"/>
        <v>0.99999616830600768</v>
      </c>
      <c r="FP207" s="2">
        <f t="shared" si="253"/>
        <v>0.99999568328243227</v>
      </c>
      <c r="FQ207" s="2">
        <f t="shared" si="253"/>
        <v>0.99999580769804675</v>
      </c>
      <c r="FR207" s="2">
        <f t="shared" si="253"/>
        <v>0.99999579788255544</v>
      </c>
      <c r="FS207" s="2">
        <f t="shared" si="253"/>
        <v>0.9999961580424388</v>
      </c>
      <c r="FT207" s="2">
        <f t="shared" si="253"/>
        <v>0.99999578114139742</v>
      </c>
      <c r="FU207" s="2">
        <f t="shared" si="253"/>
        <v>0.99999580292777501</v>
      </c>
      <c r="FW207" s="2">
        <f t="shared" si="244"/>
        <v>0.85654136929644931</v>
      </c>
      <c r="FX207" s="2">
        <f t="shared" si="244"/>
        <v>0.82461333398862813</v>
      </c>
      <c r="FY207" s="2">
        <f t="shared" si="244"/>
        <v>0.87422815301713219</v>
      </c>
      <c r="FZ207" s="2">
        <f t="shared" si="244"/>
        <v>0.8488856584215857</v>
      </c>
      <c r="GA207" s="2">
        <f t="shared" si="244"/>
        <v>0.84824930527067333</v>
      </c>
      <c r="GB207" s="2">
        <f t="shared" si="244"/>
        <v>0.87015803218706611</v>
      </c>
      <c r="GC207" s="2">
        <f t="shared" si="244"/>
        <v>0.86461392528149761</v>
      </c>
      <c r="GD207" s="2">
        <f t="shared" si="244"/>
        <v>0.88871554627261085</v>
      </c>
      <c r="GE207" s="2">
        <f t="shared" si="244"/>
        <v>0.91483198665553289</v>
      </c>
      <c r="GF207" s="2">
        <f t="shared" si="244"/>
        <v>0.90739695715845081</v>
      </c>
      <c r="GG207" s="2">
        <f t="shared" si="244"/>
        <v>0.88789621380399042</v>
      </c>
      <c r="GH207" s="2">
        <f t="shared" si="244"/>
        <v>0.86560243027281636</v>
      </c>
      <c r="GI207" s="2">
        <f t="shared" si="244"/>
        <v>0.87444747931102684</v>
      </c>
      <c r="GJ207" s="2">
        <f t="shared" si="244"/>
        <v>0.83965713246171936</v>
      </c>
      <c r="GK207" s="2">
        <f t="shared" si="244"/>
        <v>0.81313569782646411</v>
      </c>
      <c r="GM207" s="86">
        <f t="shared" si="245"/>
        <v>6.0848176688892802E-269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3.2324538725827426E-249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1.377164623750767E-283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8.5839671652572314E-31</v>
      </c>
      <c r="HT207" s="86">
        <f t="shared" si="246"/>
        <v>2.7758442498649467E-42</v>
      </c>
      <c r="HU207" s="86">
        <f t="shared" si="246"/>
        <v>2.3941398236043411E-39</v>
      </c>
      <c r="HV207" s="86">
        <f t="shared" si="246"/>
        <v>2.4066305054637557E-34</v>
      </c>
      <c r="HW207" s="86">
        <f t="shared" si="246"/>
        <v>1.3175034860699361E-54</v>
      </c>
      <c r="HX207" s="86">
        <f t="shared" si="246"/>
        <v>9.9105600810027479E-45</v>
      </c>
      <c r="HY207" s="86">
        <f t="shared" si="246"/>
        <v>8.6111011454914233E-42</v>
      </c>
      <c r="HZ207" s="86">
        <f t="shared" si="246"/>
        <v>1.742236376700734E-47</v>
      </c>
      <c r="IA207" s="86">
        <f t="shared" si="246"/>
        <v>5.9005871277391527E-51</v>
      </c>
      <c r="IB207" s="86">
        <f t="shared" si="246"/>
        <v>1.2553402438883714E-54</v>
      </c>
      <c r="IC207" s="86">
        <f t="shared" si="246"/>
        <v>1.0989995989150565E-48</v>
      </c>
      <c r="ID207" s="86">
        <f t="shared" si="246"/>
        <v>9.2138296098943673E-36</v>
      </c>
      <c r="IE207" s="86">
        <f t="shared" si="246"/>
        <v>5.3574701177664631E-41</v>
      </c>
      <c r="IF207" s="86">
        <f t="shared" si="246"/>
        <v>9.2076717082675336E-69</v>
      </c>
      <c r="IG207" s="86">
        <f t="shared" si="246"/>
        <v>4.7273433992725099E-45</v>
      </c>
      <c r="II207" s="86">
        <f t="shared" si="247"/>
        <v>1.3249650612585424E-4</v>
      </c>
      <c r="IJ207" s="86">
        <f t="shared" si="247"/>
        <v>7.9060560533054914E-5</v>
      </c>
      <c r="IK207" s="86">
        <f t="shared" si="247"/>
        <v>5.9865308554762629E-6</v>
      </c>
      <c r="IL207" s="86">
        <f t="shared" si="247"/>
        <v>1.1130353512118864E-4</v>
      </c>
      <c r="IM207" s="86">
        <f t="shared" si="247"/>
        <v>8.8591437920498666E-7</v>
      </c>
      <c r="IN207" s="86">
        <f t="shared" si="247"/>
        <v>1.9090017636495781E-6</v>
      </c>
      <c r="IO207" s="86">
        <f t="shared" si="247"/>
        <v>7.2257534073523873E-6</v>
      </c>
      <c r="IP207" s="86">
        <f t="shared" si="247"/>
        <v>1.4579990900864414E-7</v>
      </c>
      <c r="IQ207" s="86">
        <f t="shared" si="247"/>
        <v>2.0674603795559263E-9</v>
      </c>
      <c r="IR207" s="86">
        <f t="shared" si="247"/>
        <v>1.9461115039232325E-9</v>
      </c>
      <c r="IS207" s="86">
        <f t="shared" si="247"/>
        <v>1.2073600564260408E-7</v>
      </c>
      <c r="IT207" s="86">
        <f t="shared" si="247"/>
        <v>2.4164813186452401E-5</v>
      </c>
      <c r="IU207" s="86">
        <f t="shared" si="247"/>
        <v>3.0193464830728421E-6</v>
      </c>
      <c r="IV207" s="86">
        <f t="shared" si="247"/>
        <v>1.0730335338509963E-6</v>
      </c>
      <c r="IW207" s="86">
        <f t="shared" si="247"/>
        <v>4.0516173432775577E-5</v>
      </c>
      <c r="IY207" s="86">
        <f t="shared" si="248"/>
        <v>1.3249650612585424E-4</v>
      </c>
      <c r="IZ207" s="86">
        <f t="shared" si="248"/>
        <v>7.9060560533054914E-5</v>
      </c>
      <c r="JA207" s="86">
        <f t="shared" si="248"/>
        <v>5.9865308554762629E-6</v>
      </c>
      <c r="JB207" s="86">
        <f t="shared" si="248"/>
        <v>1.1130353512118864E-4</v>
      </c>
      <c r="JC207" s="86">
        <f t="shared" si="248"/>
        <v>8.8591437920498666E-7</v>
      </c>
      <c r="JD207" s="86">
        <f t="shared" si="248"/>
        <v>1.9090017636495781E-6</v>
      </c>
      <c r="JE207" s="86">
        <f t="shared" si="248"/>
        <v>7.2257534073523873E-6</v>
      </c>
      <c r="JF207" s="86">
        <f t="shared" si="248"/>
        <v>1.4579990900864414E-7</v>
      </c>
      <c r="JG207" s="86">
        <f t="shared" si="248"/>
        <v>2.0674603795559263E-9</v>
      </c>
      <c r="JH207" s="86">
        <f t="shared" si="248"/>
        <v>1.9461115039232325E-9</v>
      </c>
      <c r="JI207" s="86">
        <f t="shared" si="248"/>
        <v>1.2073600564260408E-7</v>
      </c>
      <c r="JJ207" s="86">
        <f t="shared" si="248"/>
        <v>2.4164813186452401E-5</v>
      </c>
      <c r="JK207" s="86">
        <f t="shared" si="248"/>
        <v>3.0193464830728421E-6</v>
      </c>
      <c r="JL207" s="86">
        <f t="shared" si="248"/>
        <v>1.0730335338509963E-6</v>
      </c>
      <c r="JM207" s="86">
        <f t="shared" si="248"/>
        <v>4.0516173432775577E-5</v>
      </c>
    </row>
    <row r="208" spans="2:273" x14ac:dyDescent="0.25">
      <c r="B208" s="2">
        <v>181</v>
      </c>
      <c r="C208" s="37">
        <v>38.723999999999997</v>
      </c>
      <c r="D208" s="37">
        <v>38.871000000000002</v>
      </c>
      <c r="E208" s="37">
        <v>36.468000000000004</v>
      </c>
      <c r="F208" s="37">
        <v>40.081000000000003</v>
      </c>
      <c r="G208" s="37">
        <v>42.823</v>
      </c>
      <c r="H208" s="37">
        <v>41.246000000000002</v>
      </c>
      <c r="I208" s="37">
        <v>36.131</v>
      </c>
      <c r="J208" s="37">
        <v>36.393000000000001</v>
      </c>
      <c r="K208" s="37">
        <v>39.033000000000001</v>
      </c>
      <c r="L208" s="37">
        <v>39.869</v>
      </c>
      <c r="M208" s="37">
        <v>36.671999999999997</v>
      </c>
      <c r="N208" s="37">
        <v>37.770000000000003</v>
      </c>
      <c r="O208" s="37">
        <v>41.573999999999998</v>
      </c>
      <c r="P208" s="37">
        <v>38.131</v>
      </c>
      <c r="Q208" s="37">
        <v>39.704999999999998</v>
      </c>
      <c r="S208" s="4">
        <f t="shared" si="249"/>
        <v>39.876077832969727</v>
      </c>
      <c r="T208" s="4">
        <f t="shared" si="249"/>
        <v>39.632852823985402</v>
      </c>
      <c r="U208" s="4">
        <f t="shared" si="249"/>
        <v>40.02323270943414</v>
      </c>
      <c r="V208" s="4">
        <f t="shared" si="249"/>
        <v>42.099850218060126</v>
      </c>
      <c r="W208" s="4">
        <f t="shared" si="249"/>
        <v>40.881015290021253</v>
      </c>
      <c r="X208" s="4">
        <f t="shared" si="249"/>
        <v>38.802370935076809</v>
      </c>
      <c r="Y208" s="4">
        <f t="shared" si="249"/>
        <v>37.014375891437837</v>
      </c>
      <c r="Z208" s="4">
        <f t="shared" si="249"/>
        <v>36.788068032907795</v>
      </c>
      <c r="AA208" s="4" t="e">
        <f t="shared" si="249"/>
        <v>#N/A</v>
      </c>
      <c r="AB208" s="4" t="e">
        <f t="shared" si="249"/>
        <v>#N/A</v>
      </c>
      <c r="AC208" s="4">
        <f t="shared" si="249"/>
        <v>36.948783180021593</v>
      </c>
      <c r="AD208" s="4">
        <f t="shared" si="249"/>
        <v>38.075342896177993</v>
      </c>
      <c r="AE208" s="4">
        <f t="shared" si="249"/>
        <v>39.158211949541737</v>
      </c>
      <c r="AF208" s="4">
        <f t="shared" si="249"/>
        <v>38.991517184089894</v>
      </c>
      <c r="AG208" s="4">
        <f t="shared" si="249"/>
        <v>41.980517511883377</v>
      </c>
      <c r="AI208" s="4">
        <f t="shared" si="250"/>
        <v>-1.1520778329697308</v>
      </c>
      <c r="AJ208" s="4">
        <f t="shared" si="250"/>
        <v>-0.76185282398540011</v>
      </c>
      <c r="AK208" s="4">
        <f t="shared" si="250"/>
        <v>-3.5552327094341365</v>
      </c>
      <c r="AL208" s="4">
        <f t="shared" si="250"/>
        <v>-2.0188502180601233</v>
      </c>
      <c r="AM208" s="4">
        <f t="shared" si="250"/>
        <v>1.9419847099787475</v>
      </c>
      <c r="AN208" s="4">
        <f t="shared" si="250"/>
        <v>2.4436290649231935</v>
      </c>
      <c r="AO208" s="4">
        <f t="shared" si="250"/>
        <v>-0.88337589143783646</v>
      </c>
      <c r="AP208" s="4">
        <f t="shared" si="250"/>
        <v>-0.39506803290779402</v>
      </c>
      <c r="AQ208" s="4">
        <f t="shared" si="250"/>
        <v>0</v>
      </c>
      <c r="AR208" s="4">
        <f t="shared" si="250"/>
        <v>0</v>
      </c>
      <c r="AS208" s="4">
        <f t="shared" si="250"/>
        <v>-0.27678318002159585</v>
      </c>
      <c r="AT208" s="4">
        <f t="shared" si="250"/>
        <v>-0.30534289617799004</v>
      </c>
      <c r="AU208" s="4">
        <f t="shared" si="250"/>
        <v>2.4157880504582607</v>
      </c>
      <c r="AV208" s="4">
        <f t="shared" si="250"/>
        <v>-0.86051718408989331</v>
      </c>
      <c r="AW208" s="4">
        <f t="shared" si="250"/>
        <v>-2.275517511883379</v>
      </c>
      <c r="AY208" s="2">
        <f t="shared" si="242"/>
        <v>39.876077832969727</v>
      </c>
      <c r="AZ208" s="2">
        <f t="shared" si="242"/>
        <v>39.632852823976449</v>
      </c>
      <c r="BA208" s="2">
        <f t="shared" si="242"/>
        <v>40.023232709434126</v>
      </c>
      <c r="BB208" s="2">
        <f t="shared" si="242"/>
        <v>42.099850217983359</v>
      </c>
      <c r="BC208" s="2">
        <f t="shared" si="242"/>
        <v>40.881015290021253</v>
      </c>
      <c r="BD208" s="2">
        <f t="shared" si="242"/>
        <v>38.802370935076809</v>
      </c>
      <c r="BE208" s="2">
        <f t="shared" si="242"/>
        <v>37.014375891437787</v>
      </c>
      <c r="BF208" s="2">
        <f t="shared" si="242"/>
        <v>36.788068032907795</v>
      </c>
      <c r="BG208" s="2" t="e">
        <f t="shared" si="242"/>
        <v>#N/A</v>
      </c>
      <c r="BH208" s="2" t="e">
        <f t="shared" si="242"/>
        <v>#N/A</v>
      </c>
      <c r="BI208" s="2">
        <f t="shared" si="242"/>
        <v>36.948783180021593</v>
      </c>
      <c r="BJ208" s="2">
        <f t="shared" si="242"/>
        <v>38.075342896174874</v>
      </c>
      <c r="BK208" s="2">
        <f t="shared" si="242"/>
        <v>39.15821194954173</v>
      </c>
      <c r="BL208" s="2">
        <f t="shared" si="242"/>
        <v>38.991517182898789</v>
      </c>
      <c r="BM208" s="2">
        <f t="shared" si="242"/>
        <v>41.980516792346691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38.723999999999997</v>
      </c>
      <c r="CV208" s="2">
        <f t="shared" si="198"/>
        <v>38.871000000000002</v>
      </c>
      <c r="CW208" s="2">
        <f t="shared" si="199"/>
        <v>36.468000000000004</v>
      </c>
      <c r="CX208" s="2">
        <f t="shared" si="200"/>
        <v>40.081000000000003</v>
      </c>
      <c r="CY208" s="2">
        <f t="shared" si="201"/>
        <v>42.823</v>
      </c>
      <c r="CZ208" s="2">
        <f t="shared" si="202"/>
        <v>41.246000000000002</v>
      </c>
      <c r="DA208" s="2">
        <f t="shared" si="203"/>
        <v>36.131</v>
      </c>
      <c r="DB208" s="2">
        <f t="shared" si="204"/>
        <v>36.393000000000001</v>
      </c>
      <c r="DC208" s="2" t="str">
        <f t="shared" si="205"/>
        <v/>
      </c>
      <c r="DD208" s="2" t="str">
        <f t="shared" si="206"/>
        <v/>
      </c>
      <c r="DE208" s="2">
        <f t="shared" si="207"/>
        <v>36.671999999999997</v>
      </c>
      <c r="DF208" s="2">
        <f t="shared" si="208"/>
        <v>37.770000000000003</v>
      </c>
      <c r="DG208" s="2">
        <f t="shared" si="209"/>
        <v>41.573999999999998</v>
      </c>
      <c r="DH208" s="2">
        <f t="shared" si="210"/>
        <v>38.131</v>
      </c>
      <c r="DI208" s="2">
        <f t="shared" si="211"/>
        <v>39.704999999999998</v>
      </c>
      <c r="DK208" s="2">
        <f t="shared" si="251"/>
        <v>57.108304270318442</v>
      </c>
      <c r="DL208" s="2">
        <f t="shared" si="251"/>
        <v>87.66571212121211</v>
      </c>
      <c r="DM208" s="2">
        <f t="shared" si="251"/>
        <v>144.21235665961945</v>
      </c>
      <c r="DN208" s="2">
        <f t="shared" si="251"/>
        <v>128.47716878083156</v>
      </c>
      <c r="DO208" s="2">
        <f t="shared" si="251"/>
        <v>92.12895348837209</v>
      </c>
      <c r="DP208" s="2">
        <f t="shared" si="251"/>
        <v>101.9250331010453</v>
      </c>
      <c r="DQ208" s="2">
        <f t="shared" si="251"/>
        <v>114.9800388100272</v>
      </c>
      <c r="DR208" s="2">
        <f t="shared" si="251"/>
        <v>114.19892665505226</v>
      </c>
      <c r="DS208" s="2">
        <f t="shared" si="251"/>
        <v>90.867264634146323</v>
      </c>
      <c r="DT208" s="2">
        <f t="shared" si="251"/>
        <v>122.57766801619434</v>
      </c>
      <c r="DU208" s="2">
        <f t="shared" si="251"/>
        <v>94.7485622889306</v>
      </c>
      <c r="DV208" s="2">
        <f t="shared" si="251"/>
        <v>111.31354733544012</v>
      </c>
      <c r="DW208" s="2">
        <f t="shared" si="251"/>
        <v>109.31902174569613</v>
      </c>
      <c r="DX208" s="2">
        <f t="shared" si="251"/>
        <v>73.680989682089503</v>
      </c>
      <c r="DY208" s="2">
        <f t="shared" si="251"/>
        <v>58.247051045296161</v>
      </c>
      <c r="EA208" s="2">
        <f t="shared" si="240"/>
        <v>41.659154068599889</v>
      </c>
      <c r="EB208" s="2">
        <f t="shared" si="240"/>
        <v>41.055226791448504</v>
      </c>
      <c r="EC208" s="2">
        <f t="shared" si="240"/>
        <v>41.812081161045214</v>
      </c>
      <c r="ED208" s="2">
        <f t="shared" si="240"/>
        <v>43.048937463043117</v>
      </c>
      <c r="EE208" s="2">
        <f t="shared" si="240"/>
        <v>40.665940656947647</v>
      </c>
      <c r="EF208" s="2">
        <f t="shared" si="239"/>
        <v>36.199517142662394</v>
      </c>
      <c r="EG208" s="2">
        <f t="shared" si="239"/>
        <v>36.937555746155937</v>
      </c>
      <c r="EH208" s="2">
        <f t="shared" si="239"/>
        <v>34.032665364148436</v>
      </c>
      <c r="EI208" s="2">
        <f t="shared" si="239"/>
        <v>43.046416483530784</v>
      </c>
      <c r="EJ208" s="2">
        <f t="shared" si="239"/>
        <v>40.20656533789812</v>
      </c>
      <c r="EK208" s="2">
        <f t="shared" si="212"/>
        <v>36.510364073380231</v>
      </c>
      <c r="EL208" s="2">
        <f t="shared" si="179"/>
        <v>36.53757256342783</v>
      </c>
      <c r="EM208" s="2">
        <f t="shared" si="179"/>
        <v>37.546174600237862</v>
      </c>
      <c r="EN208" s="2">
        <f t="shared" si="179"/>
        <v>38.277212027873674</v>
      </c>
      <c r="EO208" s="2">
        <f t="shared" si="179"/>
        <v>43.610618922415412</v>
      </c>
      <c r="EQ208" s="2">
        <f t="shared" si="252"/>
        <v>39.603662936996713</v>
      </c>
      <c r="ER208" s="2">
        <f t="shared" si="252"/>
        <v>39.356766486450411</v>
      </c>
      <c r="ES208" s="2">
        <f t="shared" si="252"/>
        <v>39.78815183856895</v>
      </c>
      <c r="ET208" s="2">
        <f t="shared" si="252"/>
        <v>41.945446655141808</v>
      </c>
      <c r="EU208" s="2">
        <f t="shared" si="252"/>
        <v>40.915900685040512</v>
      </c>
      <c r="EV208" s="2">
        <f t="shared" si="252"/>
        <v>39.156325284205252</v>
      </c>
      <c r="EW208" s="2">
        <f t="shared" si="252"/>
        <v>37.025048573935699</v>
      </c>
      <c r="EX208" s="2">
        <f t="shared" si="252"/>
        <v>37.102422818345723</v>
      </c>
      <c r="EY208" s="2">
        <f t="shared" si="252"/>
        <v>40.92612123234322</v>
      </c>
      <c r="EZ208" s="2">
        <f t="shared" si="252"/>
        <v>38.926824404695878</v>
      </c>
      <c r="FA208" s="2">
        <f t="shared" si="252"/>
        <v>36.999018148815921</v>
      </c>
      <c r="FB208" s="2">
        <f t="shared" si="252"/>
        <v>38.292768887326439</v>
      </c>
      <c r="FC208" s="2">
        <f t="shared" si="252"/>
        <v>39.369017118035615</v>
      </c>
      <c r="FD208" s="2">
        <f t="shared" si="252"/>
        <v>39.115760408028493</v>
      </c>
      <c r="FE208" s="2">
        <f t="shared" si="252"/>
        <v>41.638801616888813</v>
      </c>
      <c r="FG208" s="2">
        <f t="shared" si="253"/>
        <v>0.99999709091762135</v>
      </c>
      <c r="FH208" s="2">
        <f t="shared" si="253"/>
        <v>0.99999674663244509</v>
      </c>
      <c r="FI208" s="2">
        <f t="shared" si="253"/>
        <v>0.99999680113946721</v>
      </c>
      <c r="FJ208" s="2">
        <f t="shared" si="253"/>
        <v>0.99999679991729218</v>
      </c>
      <c r="FK208" s="2">
        <f t="shared" si="253"/>
        <v>0.99999656437368445</v>
      </c>
      <c r="FL208" s="2">
        <f t="shared" si="253"/>
        <v>0.99999651168814596</v>
      </c>
      <c r="FM208" s="2">
        <f t="shared" si="253"/>
        <v>0.99999666063880344</v>
      </c>
      <c r="FN208" s="2">
        <f t="shared" si="253"/>
        <v>0.9999964591991698</v>
      </c>
      <c r="FO208" s="2">
        <f t="shared" si="253"/>
        <v>0.99999650545236773</v>
      </c>
      <c r="FP208" s="2">
        <f t="shared" si="253"/>
        <v>0.99999606310529243</v>
      </c>
      <c r="FQ208" s="2">
        <f t="shared" si="253"/>
        <v>0.99999617657376638</v>
      </c>
      <c r="FR208" s="2">
        <f t="shared" si="253"/>
        <v>0.99999616762192534</v>
      </c>
      <c r="FS208" s="2">
        <f t="shared" si="253"/>
        <v>0.99999649609187524</v>
      </c>
      <c r="FT208" s="2">
        <f t="shared" si="253"/>
        <v>0.99999615235379646</v>
      </c>
      <c r="FU208" s="2">
        <f t="shared" si="253"/>
        <v>0.99999617222322368</v>
      </c>
      <c r="FW208" s="2">
        <f t="shared" si="244"/>
        <v>0.86749154548287333</v>
      </c>
      <c r="FX208" s="2">
        <f t="shared" si="244"/>
        <v>0.83753833064373273</v>
      </c>
      <c r="FY208" s="2">
        <f t="shared" si="244"/>
        <v>0.88401111439103164</v>
      </c>
      <c r="FZ208" s="2">
        <f t="shared" si="244"/>
        <v>0.86032490317804633</v>
      </c>
      <c r="GA208" s="2">
        <f t="shared" si="244"/>
        <v>0.85972876156264944</v>
      </c>
      <c r="GB208" s="2">
        <f t="shared" si="244"/>
        <v>0.88021420285995955</v>
      </c>
      <c r="GC208" s="2">
        <f t="shared" si="244"/>
        <v>0.87503781949925674</v>
      </c>
      <c r="GD208" s="2">
        <f t="shared" si="244"/>
        <v>0.89750374650210396</v>
      </c>
      <c r="GE208" s="2">
        <f t="shared" si="244"/>
        <v>0.92173937433404429</v>
      </c>
      <c r="GF208" s="2">
        <f t="shared" si="244"/>
        <v>0.91485122348955583</v>
      </c>
      <c r="GG208" s="2">
        <f t="shared" si="244"/>
        <v>0.89674159945520482</v>
      </c>
      <c r="GH208" s="2">
        <f t="shared" si="244"/>
        <v>0.87596113437942025</v>
      </c>
      <c r="GI208" s="2">
        <f t="shared" si="244"/>
        <v>0.88421564019083865</v>
      </c>
      <c r="GJ208" s="2">
        <f t="shared" si="244"/>
        <v>0.85167290369409376</v>
      </c>
      <c r="GK208" s="2">
        <f t="shared" si="244"/>
        <v>0.82672880012498617</v>
      </c>
      <c r="GM208" s="86">
        <f t="shared" si="245"/>
        <v>1.3267543807125906E-273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8.6746437598293428E-255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8.4125390972486583E-290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5.8162804443262022E-32</v>
      </c>
      <c r="HT208" s="86">
        <f t="shared" si="246"/>
        <v>6.3141349713372838E-44</v>
      </c>
      <c r="HU208" s="86">
        <f t="shared" si="246"/>
        <v>8.5183805082531775E-41</v>
      </c>
      <c r="HV208" s="86">
        <f t="shared" si="246"/>
        <v>1.2193853585070935E-35</v>
      </c>
      <c r="HW208" s="86">
        <f t="shared" si="246"/>
        <v>1.0493055678096292E-56</v>
      </c>
      <c r="HX208" s="86">
        <f t="shared" si="246"/>
        <v>2.1684795800066242E-46</v>
      </c>
      <c r="HY208" s="86">
        <f t="shared" si="246"/>
        <v>2.4314870151952577E-43</v>
      </c>
      <c r="HZ208" s="86">
        <f t="shared" si="246"/>
        <v>3.2447017545277465E-49</v>
      </c>
      <c r="IA208" s="86">
        <f t="shared" si="246"/>
        <v>9.6013942752923398E-53</v>
      </c>
      <c r="IB208" s="86">
        <f t="shared" si="246"/>
        <v>1.4699418756050688E-56</v>
      </c>
      <c r="IC208" s="86">
        <f t="shared" si="246"/>
        <v>1.8628624229438365E-50</v>
      </c>
      <c r="ID208" s="86">
        <f t="shared" si="246"/>
        <v>4.2208940757036935E-37</v>
      </c>
      <c r="IE208" s="86">
        <f t="shared" si="246"/>
        <v>1.5991542742564127E-42</v>
      </c>
      <c r="IF208" s="86">
        <f t="shared" si="246"/>
        <v>1.7457035551618879E-71</v>
      </c>
      <c r="IG208" s="86">
        <f t="shared" si="246"/>
        <v>6.8573875194337874E-47</v>
      </c>
      <c r="II208" s="86">
        <f t="shared" si="247"/>
        <v>5.8504145264636421E-5</v>
      </c>
      <c r="IJ208" s="86">
        <f t="shared" si="247"/>
        <v>2.8883449378213773E-5</v>
      </c>
      <c r="IK208" s="86">
        <f t="shared" si="247"/>
        <v>2.1171597546611708E-6</v>
      </c>
      <c r="IL208" s="86">
        <f t="shared" si="247"/>
        <v>4.685935514880497E-5</v>
      </c>
      <c r="IM208" s="86">
        <f t="shared" si="247"/>
        <v>2.2368631962199721E-7</v>
      </c>
      <c r="IN208" s="86">
        <f t="shared" si="247"/>
        <v>5.9319203684847662E-7</v>
      </c>
      <c r="IO208" s="86">
        <f t="shared" si="247"/>
        <v>2.479453327941203E-6</v>
      </c>
      <c r="IP208" s="86">
        <f t="shared" si="247"/>
        <v>3.9997545733950187E-8</v>
      </c>
      <c r="IQ208" s="86">
        <f t="shared" si="247"/>
        <v>4.8189088647230972E-10</v>
      </c>
      <c r="IR208" s="86">
        <f t="shared" si="247"/>
        <v>4.2523891915335802E-10</v>
      </c>
      <c r="IS208" s="86">
        <f t="shared" si="247"/>
        <v>3.2404222925530033E-8</v>
      </c>
      <c r="IT208" s="86">
        <f t="shared" si="247"/>
        <v>9.3686118099789189E-6</v>
      </c>
      <c r="IU208" s="86">
        <f t="shared" si="247"/>
        <v>1.002794699907252E-6</v>
      </c>
      <c r="IV208" s="86">
        <f t="shared" si="247"/>
        <v>2.6175955300470437E-7</v>
      </c>
      <c r="IW208" s="86">
        <f t="shared" si="247"/>
        <v>1.2914470948264446E-5</v>
      </c>
      <c r="IY208" s="86">
        <f t="shared" si="248"/>
        <v>5.8504145264636421E-5</v>
      </c>
      <c r="IZ208" s="86">
        <f t="shared" si="248"/>
        <v>2.8883449378213773E-5</v>
      </c>
      <c r="JA208" s="86">
        <f t="shared" si="248"/>
        <v>2.1171597546611708E-6</v>
      </c>
      <c r="JB208" s="86">
        <f t="shared" si="248"/>
        <v>4.685935514880497E-5</v>
      </c>
      <c r="JC208" s="86">
        <f t="shared" si="248"/>
        <v>2.2368631962199721E-7</v>
      </c>
      <c r="JD208" s="86">
        <f t="shared" si="248"/>
        <v>5.9319203684847662E-7</v>
      </c>
      <c r="JE208" s="86">
        <f t="shared" si="248"/>
        <v>2.479453327941203E-6</v>
      </c>
      <c r="JF208" s="86">
        <f t="shared" si="248"/>
        <v>3.9997545733950187E-8</v>
      </c>
      <c r="JG208" s="86">
        <f t="shared" si="248"/>
        <v>4.8189088647230972E-10</v>
      </c>
      <c r="JH208" s="86">
        <f t="shared" si="248"/>
        <v>4.2523891915335802E-10</v>
      </c>
      <c r="JI208" s="86">
        <f t="shared" si="248"/>
        <v>3.2404222925530033E-8</v>
      </c>
      <c r="JJ208" s="86">
        <f t="shared" si="248"/>
        <v>9.3686118099789189E-6</v>
      </c>
      <c r="JK208" s="86">
        <f t="shared" si="248"/>
        <v>1.002794699907252E-6</v>
      </c>
      <c r="JL208" s="86">
        <f t="shared" si="248"/>
        <v>2.6175955300470437E-7</v>
      </c>
      <c r="JM208" s="86">
        <f t="shared" si="248"/>
        <v>1.2914470948264446E-5</v>
      </c>
    </row>
    <row r="209" spans="2:273" x14ac:dyDescent="0.25">
      <c r="B209" s="2">
        <v>182</v>
      </c>
      <c r="C209" s="37">
        <v>38.344999999999999</v>
      </c>
      <c r="D209" s="37">
        <v>38.661000000000001</v>
      </c>
      <c r="E209" s="37">
        <v>39.71</v>
      </c>
      <c r="F209" s="37">
        <v>41.661000000000001</v>
      </c>
      <c r="G209" s="37">
        <v>40.21</v>
      </c>
      <c r="H209" s="37">
        <v>38.409999999999997</v>
      </c>
      <c r="I209" s="37">
        <v>36.622999999999998</v>
      </c>
      <c r="J209" s="37">
        <v>39.229999999999997</v>
      </c>
      <c r="K209" s="37">
        <v>38.917999999999999</v>
      </c>
      <c r="L209" s="37">
        <v>39.393000000000001</v>
      </c>
      <c r="M209" s="37">
        <v>39.097999999999999</v>
      </c>
      <c r="N209" s="37">
        <v>39.573999999999998</v>
      </c>
      <c r="O209" s="37">
        <v>40.884999999999998</v>
      </c>
      <c r="P209" s="37">
        <v>38.869</v>
      </c>
      <c r="Q209" s="37">
        <v>38.917999999999999</v>
      </c>
      <c r="S209" s="4">
        <f t="shared" si="249"/>
        <v>39.74535932385912</v>
      </c>
      <c r="T209" s="4">
        <f t="shared" si="249"/>
        <v>39.464377757026519</v>
      </c>
      <c r="U209" s="4">
        <f t="shared" si="249"/>
        <v>39.843405604870746</v>
      </c>
      <c r="V209" s="4">
        <f t="shared" si="249"/>
        <v>41.974249998181932</v>
      </c>
      <c r="W209" s="4">
        <f t="shared" si="249"/>
        <v>40.767302604045483</v>
      </c>
      <c r="X209" s="4">
        <f t="shared" si="249"/>
        <v>38.703039774021136</v>
      </c>
      <c r="Y209" s="4">
        <f t="shared" si="249"/>
        <v>36.867875400624435</v>
      </c>
      <c r="Z209" s="4">
        <f t="shared" si="249"/>
        <v>36.670696511682586</v>
      </c>
      <c r="AA209" s="4" t="e">
        <f t="shared" si="249"/>
        <v>#N/A</v>
      </c>
      <c r="AB209" s="4" t="e">
        <f t="shared" si="249"/>
        <v>#N/A</v>
      </c>
      <c r="AC209" s="4">
        <f t="shared" si="249"/>
        <v>36.805713727378667</v>
      </c>
      <c r="AD209" s="4">
        <f t="shared" si="249"/>
        <v>37.962617678548291</v>
      </c>
      <c r="AE209" s="4">
        <f t="shared" si="249"/>
        <v>39.044203855541049</v>
      </c>
      <c r="AF209" s="4">
        <f t="shared" si="249"/>
        <v>38.864442838528618</v>
      </c>
      <c r="AG209" s="4">
        <f t="shared" si="249"/>
        <v>41.833784766228128</v>
      </c>
      <c r="AI209" s="4">
        <f t="shared" si="250"/>
        <v>-1.4003593238591208</v>
      </c>
      <c r="AJ209" s="4">
        <f t="shared" si="250"/>
        <v>-0.80337775702651726</v>
      </c>
      <c r="AK209" s="4">
        <f t="shared" si="250"/>
        <v>-0.13340560487074526</v>
      </c>
      <c r="AL209" s="4">
        <f t="shared" si="250"/>
        <v>-0.31324999818193078</v>
      </c>
      <c r="AM209" s="4">
        <f t="shared" si="250"/>
        <v>-0.55730260404548204</v>
      </c>
      <c r="AN209" s="4">
        <f t="shared" si="250"/>
        <v>-0.29303977402113901</v>
      </c>
      <c r="AO209" s="4">
        <f t="shared" si="250"/>
        <v>-0.24487540062443713</v>
      </c>
      <c r="AP209" s="4">
        <f t="shared" si="250"/>
        <v>2.5593034883174113</v>
      </c>
      <c r="AQ209" s="4">
        <f t="shared" si="250"/>
        <v>0</v>
      </c>
      <c r="AR209" s="4">
        <f t="shared" si="250"/>
        <v>0</v>
      </c>
      <c r="AS209" s="4">
        <f t="shared" si="250"/>
        <v>2.2922862726213324</v>
      </c>
      <c r="AT209" s="4">
        <f t="shared" si="250"/>
        <v>1.6113823214517069</v>
      </c>
      <c r="AU209" s="4">
        <f t="shared" si="250"/>
        <v>1.8407961444589489</v>
      </c>
      <c r="AV209" s="4">
        <f t="shared" si="250"/>
        <v>4.5571614713821873E-3</v>
      </c>
      <c r="AW209" s="4">
        <f t="shared" si="250"/>
        <v>-2.9157847662281284</v>
      </c>
      <c r="AY209" s="2">
        <f t="shared" si="242"/>
        <v>39.74535932385912</v>
      </c>
      <c r="AZ209" s="2">
        <f t="shared" si="242"/>
        <v>39.464377757026007</v>
      </c>
      <c r="BA209" s="2">
        <f t="shared" si="242"/>
        <v>39.843405604870746</v>
      </c>
      <c r="BB209" s="2">
        <f t="shared" si="242"/>
        <v>41.974249998175218</v>
      </c>
      <c r="BC209" s="2">
        <f t="shared" si="242"/>
        <v>40.767302604045483</v>
      </c>
      <c r="BD209" s="2">
        <f t="shared" si="242"/>
        <v>38.703039774021136</v>
      </c>
      <c r="BE209" s="2">
        <f t="shared" si="242"/>
        <v>36.867875400624435</v>
      </c>
      <c r="BF209" s="2">
        <f t="shared" si="242"/>
        <v>36.670696511682586</v>
      </c>
      <c r="BG209" s="2" t="e">
        <f t="shared" si="242"/>
        <v>#N/A</v>
      </c>
      <c r="BH209" s="2" t="e">
        <f t="shared" si="242"/>
        <v>#N/A</v>
      </c>
      <c r="BI209" s="2">
        <f t="shared" si="242"/>
        <v>36.805713727378667</v>
      </c>
      <c r="BJ209" s="2">
        <f t="shared" si="242"/>
        <v>37.962617678548078</v>
      </c>
      <c r="BK209" s="2">
        <f t="shared" si="242"/>
        <v>39.044203855541049</v>
      </c>
      <c r="BL209" s="2">
        <f t="shared" si="242"/>
        <v>38.864442838419897</v>
      </c>
      <c r="BM209" s="2">
        <f t="shared" si="242"/>
        <v>41.833784669519694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38.344999999999999</v>
      </c>
      <c r="CV209" s="2">
        <f t="shared" si="198"/>
        <v>38.661000000000001</v>
      </c>
      <c r="CW209" s="2">
        <f t="shared" si="199"/>
        <v>39.71</v>
      </c>
      <c r="CX209" s="2">
        <f t="shared" si="200"/>
        <v>41.661000000000001</v>
      </c>
      <c r="CY209" s="2">
        <f t="shared" si="201"/>
        <v>40.21</v>
      </c>
      <c r="CZ209" s="2">
        <f t="shared" si="202"/>
        <v>38.409999999999997</v>
      </c>
      <c r="DA209" s="2">
        <f t="shared" si="203"/>
        <v>36.622999999999998</v>
      </c>
      <c r="DB209" s="2">
        <f t="shared" si="204"/>
        <v>39.229999999999997</v>
      </c>
      <c r="DC209" s="2" t="str">
        <f t="shared" si="205"/>
        <v/>
      </c>
      <c r="DD209" s="2" t="str">
        <f t="shared" si="206"/>
        <v/>
      </c>
      <c r="DE209" s="2">
        <f t="shared" si="207"/>
        <v>39.097999999999999</v>
      </c>
      <c r="DF209" s="2">
        <f t="shared" si="208"/>
        <v>39.573999999999998</v>
      </c>
      <c r="DG209" s="2">
        <f t="shared" si="209"/>
        <v>40.884999999999998</v>
      </c>
      <c r="DH209" s="2">
        <f t="shared" si="210"/>
        <v>38.869</v>
      </c>
      <c r="DI209" s="2">
        <f t="shared" si="211"/>
        <v>38.917999999999999</v>
      </c>
      <c r="DK209" s="2">
        <f t="shared" si="251"/>
        <v>57.111071631148192</v>
      </c>
      <c r="DL209" s="2">
        <f t="shared" si="251"/>
        <v>87.821636363636358</v>
      </c>
      <c r="DM209" s="2">
        <f t="shared" si="251"/>
        <v>144.69738012684988</v>
      </c>
      <c r="DN209" s="2">
        <f t="shared" si="251"/>
        <v>128.85950739957718</v>
      </c>
      <c r="DO209" s="2">
        <f t="shared" si="251"/>
        <v>92.315488372093029</v>
      </c>
      <c r="DP209" s="2">
        <f t="shared" si="251"/>
        <v>102.16867857142857</v>
      </c>
      <c r="DQ209" s="2">
        <f t="shared" si="251"/>
        <v>115.29780006040474</v>
      </c>
      <c r="DR209" s="2">
        <f t="shared" si="251"/>
        <v>114.51779895470384</v>
      </c>
      <c r="DS209" s="2">
        <f t="shared" si="251"/>
        <v>91.055607317073139</v>
      </c>
      <c r="DT209" s="2">
        <f t="shared" si="251"/>
        <v>122.97338056680162</v>
      </c>
      <c r="DU209" s="2">
        <f t="shared" si="251"/>
        <v>94.976388086303956</v>
      </c>
      <c r="DV209" s="2">
        <f t="shared" si="251"/>
        <v>111.63239078410717</v>
      </c>
      <c r="DW209" s="2">
        <f t="shared" si="251"/>
        <v>109.60274811235274</v>
      </c>
      <c r="DX209" s="2">
        <f t="shared" si="251"/>
        <v>73.760008481214371</v>
      </c>
      <c r="DY209" s="2">
        <f t="shared" si="251"/>
        <v>58.258857491289191</v>
      </c>
      <c r="EA209" s="2">
        <f t="shared" si="240"/>
        <v>41.576025094385088</v>
      </c>
      <c r="EB209" s="2">
        <f t="shared" si="240"/>
        <v>40.929722047039093</v>
      </c>
      <c r="EC209" s="2">
        <f t="shared" si="240"/>
        <v>41.676769441589613</v>
      </c>
      <c r="ED209" s="2">
        <f t="shared" si="240"/>
        <v>42.949137976300285</v>
      </c>
      <c r="EE209" s="2">
        <f t="shared" si="240"/>
        <v>40.546617098592009</v>
      </c>
      <c r="EF209" s="2">
        <f t="shared" si="239"/>
        <v>36.035756201495659</v>
      </c>
      <c r="EG209" s="2">
        <f t="shared" si="239"/>
        <v>36.789222005030247</v>
      </c>
      <c r="EH209" s="2">
        <f t="shared" si="239"/>
        <v>33.852110659797901</v>
      </c>
      <c r="EI209" s="2">
        <f t="shared" si="239"/>
        <v>42.984027245419441</v>
      </c>
      <c r="EJ209" s="2">
        <f t="shared" si="239"/>
        <v>40.091708099678144</v>
      </c>
      <c r="EK209" s="2">
        <f t="shared" si="212"/>
        <v>36.356727793291157</v>
      </c>
      <c r="EL209" s="2">
        <f t="shared" si="179"/>
        <v>36.385091878447412</v>
      </c>
      <c r="EM209" s="2">
        <f t="shared" si="179"/>
        <v>37.390887617285571</v>
      </c>
      <c r="EN209" s="2">
        <f t="shared" si="179"/>
        <v>38.129683685924206</v>
      </c>
      <c r="EO209" s="2">
        <f t="shared" si="179"/>
        <v>43.510849075782644</v>
      </c>
      <c r="EQ209" s="2">
        <f t="shared" si="252"/>
        <v>39.490284639430442</v>
      </c>
      <c r="ER209" s="2">
        <f t="shared" si="252"/>
        <v>39.204983630356431</v>
      </c>
      <c r="ES209" s="2">
        <f t="shared" si="252"/>
        <v>39.623683895658772</v>
      </c>
      <c r="ET209" s="2">
        <f t="shared" si="252"/>
        <v>41.829613999906563</v>
      </c>
      <c r="EU209" s="2">
        <f t="shared" si="252"/>
        <v>40.79995458231955</v>
      </c>
      <c r="EV209" s="2">
        <f t="shared" si="252"/>
        <v>39.033847591233823</v>
      </c>
      <c r="EW209" s="2">
        <f t="shared" si="252"/>
        <v>36.877849151448899</v>
      </c>
      <c r="EX209" s="2">
        <f t="shared" si="252"/>
        <v>36.963973021007817</v>
      </c>
      <c r="EY209" s="2">
        <f t="shared" si="252"/>
        <v>40.834242137368506</v>
      </c>
      <c r="EZ209" s="2">
        <f t="shared" si="252"/>
        <v>38.793724981696741</v>
      </c>
      <c r="FA209" s="2">
        <f t="shared" si="252"/>
        <v>36.852638843652144</v>
      </c>
      <c r="FB209" s="2">
        <f t="shared" si="252"/>
        <v>38.166048100274452</v>
      </c>
      <c r="FC209" s="2">
        <f t="shared" si="252"/>
        <v>39.241391217368204</v>
      </c>
      <c r="FD209" s="2">
        <f t="shared" si="252"/>
        <v>38.981003810551229</v>
      </c>
      <c r="FE209" s="2">
        <f t="shared" si="252"/>
        <v>41.513160591809026</v>
      </c>
      <c r="FG209" s="2">
        <f t="shared" si="253"/>
        <v>0.99999734688465891</v>
      </c>
      <c r="FH209" s="2">
        <f t="shared" si="253"/>
        <v>0.99999703289267616</v>
      </c>
      <c r="FI209" s="2">
        <f t="shared" si="253"/>
        <v>0.99999708260369935</v>
      </c>
      <c r="FJ209" s="2">
        <f t="shared" si="253"/>
        <v>0.99999708148906186</v>
      </c>
      <c r="FK209" s="2">
        <f t="shared" si="253"/>
        <v>0.99999686667061305</v>
      </c>
      <c r="FL209" s="2">
        <f t="shared" si="253"/>
        <v>0.99999681862080159</v>
      </c>
      <c r="FM209" s="2">
        <f t="shared" si="253"/>
        <v>0.9999969544654973</v>
      </c>
      <c r="FN209" s="2">
        <f t="shared" si="253"/>
        <v>0.99999677075025672</v>
      </c>
      <c r="FO209" s="2">
        <f t="shared" si="253"/>
        <v>0.9999968129337008</v>
      </c>
      <c r="FP209" s="2">
        <f t="shared" si="253"/>
        <v>0.99999640950810953</v>
      </c>
      <c r="FQ209" s="2">
        <f t="shared" si="253"/>
        <v>0.99999651299265835</v>
      </c>
      <c r="FR209" s="2">
        <f t="shared" si="253"/>
        <v>0.9999965048284768</v>
      </c>
      <c r="FS209" s="2">
        <f t="shared" si="253"/>
        <v>0.99999680439682492</v>
      </c>
      <c r="FT209" s="2">
        <f t="shared" si="253"/>
        <v>0.9999964909037683</v>
      </c>
      <c r="FU209" s="2">
        <f t="shared" si="253"/>
        <v>0.99999650902491355</v>
      </c>
      <c r="FW209" s="2">
        <f t="shared" si="244"/>
        <v>0.8777252138191215</v>
      </c>
      <c r="FX209" s="2">
        <f t="shared" si="244"/>
        <v>0.84968445601981435</v>
      </c>
      <c r="FY209" s="2">
        <f t="shared" si="244"/>
        <v>0.89312614971238935</v>
      </c>
      <c r="FZ209" s="2">
        <f t="shared" si="244"/>
        <v>0.87102976715077585</v>
      </c>
      <c r="GA209" s="2">
        <f t="shared" si="244"/>
        <v>0.87047243575273925</v>
      </c>
      <c r="GB209" s="2">
        <f t="shared" si="244"/>
        <v>0.88959035329968694</v>
      </c>
      <c r="GC209" s="2">
        <f t="shared" si="244"/>
        <v>0.88476610361066987</v>
      </c>
      <c r="GD209" s="2">
        <f t="shared" si="244"/>
        <v>0.90567159954198051</v>
      </c>
      <c r="GE209" s="2">
        <f t="shared" si="244"/>
        <v>0.92813056191152832</v>
      </c>
      <c r="GF209" s="2">
        <f t="shared" si="244"/>
        <v>0.9217571844380118</v>
      </c>
      <c r="GG209" s="2">
        <f t="shared" si="244"/>
        <v>0.90496375625230208</v>
      </c>
      <c r="GH209" s="2">
        <f t="shared" si="244"/>
        <v>0.88562693375262025</v>
      </c>
      <c r="GI209" s="2">
        <f t="shared" si="244"/>
        <v>0.8933165424433569</v>
      </c>
      <c r="GJ209" s="2">
        <f t="shared" si="244"/>
        <v>0.86293522378444176</v>
      </c>
      <c r="GK209" s="2">
        <f t="shared" si="244"/>
        <v>0.83952823708375957</v>
      </c>
      <c r="GM209" s="86">
        <f t="shared" si="245"/>
        <v>2.6364914414018078E-278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2.0181988502224901E-260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4.396548347546405E-296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3.7403718067612517E-33</v>
      </c>
      <c r="HT209" s="86">
        <f t="shared" si="246"/>
        <v>1.3332779296602477E-45</v>
      </c>
      <c r="HU209" s="86">
        <f t="shared" si="246"/>
        <v>2.8476553816721157E-42</v>
      </c>
      <c r="HV209" s="86">
        <f t="shared" si="246"/>
        <v>5.8342912608908705E-37</v>
      </c>
      <c r="HW209" s="86">
        <f t="shared" si="246"/>
        <v>7.6114445829789602E-59</v>
      </c>
      <c r="HX209" s="86">
        <f t="shared" si="246"/>
        <v>4.4162805236194056E-48</v>
      </c>
      <c r="HY209" s="86">
        <f t="shared" si="246"/>
        <v>6.4207812851549329E-45</v>
      </c>
      <c r="HZ209" s="86">
        <f t="shared" si="246"/>
        <v>5.6156948785732993E-51</v>
      </c>
      <c r="IA209" s="86">
        <f t="shared" si="246"/>
        <v>1.4524089257014967E-54</v>
      </c>
      <c r="IB209" s="86">
        <f t="shared" si="246"/>
        <v>1.5901212727381597E-58</v>
      </c>
      <c r="IC209" s="86">
        <f t="shared" si="246"/>
        <v>2.9298346762400979E-52</v>
      </c>
      <c r="ID209" s="86">
        <f t="shared" si="246"/>
        <v>1.8232930241363026E-38</v>
      </c>
      <c r="IE209" s="86">
        <f t="shared" si="246"/>
        <v>4.4674885380183297E-44</v>
      </c>
      <c r="IF209" s="86">
        <f t="shared" si="246"/>
        <v>2.9231301920595119E-74</v>
      </c>
      <c r="IG209" s="86">
        <f t="shared" si="246"/>
        <v>9.1165795323341405E-49</v>
      </c>
      <c r="II209" s="86">
        <f t="shared" si="247"/>
        <v>2.4894130059202956E-5</v>
      </c>
      <c r="IJ209" s="86">
        <f t="shared" si="247"/>
        <v>1.0009825892674269E-5</v>
      </c>
      <c r="IK209" s="86">
        <f t="shared" si="247"/>
        <v>7.1608679140110553E-7</v>
      </c>
      <c r="IL209" s="86">
        <f t="shared" si="247"/>
        <v>1.8943135276332438E-5</v>
      </c>
      <c r="IM209" s="86">
        <f t="shared" si="247"/>
        <v>5.2815220929749762E-8</v>
      </c>
      <c r="IN209" s="86">
        <f t="shared" si="247"/>
        <v>1.7508481423431483E-7</v>
      </c>
      <c r="IO209" s="86">
        <f t="shared" si="247"/>
        <v>8.110222388729037E-7</v>
      </c>
      <c r="IP209" s="86">
        <f t="shared" si="247"/>
        <v>1.0408212808641185E-8</v>
      </c>
      <c r="IQ209" s="86">
        <f t="shared" si="247"/>
        <v>1.0654111057767716E-10</v>
      </c>
      <c r="IR209" s="86">
        <f t="shared" si="247"/>
        <v>8.7737787130891633E-11</v>
      </c>
      <c r="IS209" s="86">
        <f t="shared" si="247"/>
        <v>8.240184078232822E-9</v>
      </c>
      <c r="IT209" s="86">
        <f t="shared" si="247"/>
        <v>3.4832750905597141E-6</v>
      </c>
      <c r="IU209" s="86">
        <f t="shared" si="247"/>
        <v>3.1762147535956709E-7</v>
      </c>
      <c r="IV209" s="86">
        <f t="shared" si="247"/>
        <v>5.9457266208698568E-8</v>
      </c>
      <c r="IW209" s="86">
        <f t="shared" si="247"/>
        <v>3.8632624571561603E-6</v>
      </c>
      <c r="IY209" s="86">
        <f t="shared" si="248"/>
        <v>2.4894130059202956E-5</v>
      </c>
      <c r="IZ209" s="86">
        <f t="shared" si="248"/>
        <v>1.0009825892674269E-5</v>
      </c>
      <c r="JA209" s="86">
        <f t="shared" si="248"/>
        <v>7.1608679140110553E-7</v>
      </c>
      <c r="JB209" s="86">
        <f t="shared" si="248"/>
        <v>1.8943135276332438E-5</v>
      </c>
      <c r="JC209" s="86">
        <f t="shared" si="248"/>
        <v>5.2815220929749762E-8</v>
      </c>
      <c r="JD209" s="86">
        <f t="shared" si="248"/>
        <v>1.7508481423431483E-7</v>
      </c>
      <c r="JE209" s="86">
        <f t="shared" si="248"/>
        <v>8.110222388729037E-7</v>
      </c>
      <c r="JF209" s="86">
        <f t="shared" si="248"/>
        <v>1.0408212808641185E-8</v>
      </c>
      <c r="JG209" s="86">
        <f t="shared" si="248"/>
        <v>1.0654111057767716E-10</v>
      </c>
      <c r="JH209" s="86">
        <f t="shared" si="248"/>
        <v>8.7737787130891633E-11</v>
      </c>
      <c r="JI209" s="86">
        <f t="shared" si="248"/>
        <v>8.240184078232822E-9</v>
      </c>
      <c r="JJ209" s="86">
        <f t="shared" si="248"/>
        <v>3.4832750905597141E-6</v>
      </c>
      <c r="JK209" s="86">
        <f t="shared" si="248"/>
        <v>3.1762147535956709E-7</v>
      </c>
      <c r="JL209" s="86">
        <f t="shared" si="248"/>
        <v>5.9457266208698568E-8</v>
      </c>
      <c r="JM209" s="86">
        <f t="shared" si="248"/>
        <v>3.8632624571561603E-6</v>
      </c>
    </row>
    <row r="210" spans="2:273" x14ac:dyDescent="0.25">
      <c r="B210" s="2">
        <v>183</v>
      </c>
      <c r="C210" s="37">
        <v>39.171999999999997</v>
      </c>
      <c r="D210" s="37">
        <v>37.145000000000003</v>
      </c>
      <c r="E210" s="37">
        <v>39.323</v>
      </c>
      <c r="F210" s="37">
        <v>39.741999999999997</v>
      </c>
      <c r="G210" s="37">
        <v>39.015999999999998</v>
      </c>
      <c r="H210" s="37">
        <v>38.360999999999997</v>
      </c>
      <c r="I210" s="37">
        <v>37.573999999999998</v>
      </c>
      <c r="J210" s="37">
        <v>39.213000000000001</v>
      </c>
      <c r="K210" s="37">
        <v>41.459000000000003</v>
      </c>
      <c r="L210" s="37">
        <v>39.606999999999999</v>
      </c>
      <c r="M210" s="37">
        <v>37.606999999999999</v>
      </c>
      <c r="N210" s="37">
        <v>36.131</v>
      </c>
      <c r="O210" s="37">
        <v>42.557000000000002</v>
      </c>
      <c r="P210" s="37">
        <v>38.229999999999997</v>
      </c>
      <c r="Q210" s="37">
        <v>39.738</v>
      </c>
      <c r="S210" s="4">
        <f t="shared" si="249"/>
        <v>39.615477049377795</v>
      </c>
      <c r="T210" s="4">
        <f t="shared" si="249"/>
        <v>39.296591675170909</v>
      </c>
      <c r="U210" s="4">
        <f t="shared" si="249"/>
        <v>39.664374710637865</v>
      </c>
      <c r="V210" s="4">
        <f t="shared" si="249"/>
        <v>41.849111194867689</v>
      </c>
      <c r="W210" s="4">
        <f t="shared" si="249"/>
        <v>40.653481805732717</v>
      </c>
      <c r="X210" s="4">
        <f t="shared" si="249"/>
        <v>38.602511366597156</v>
      </c>
      <c r="Y210" s="4">
        <f t="shared" si="249"/>
        <v>36.721339015479941</v>
      </c>
      <c r="Z210" s="4">
        <f t="shared" si="249"/>
        <v>36.552160253206139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>
        <f t="shared" si="249"/>
        <v>37.849195224187284</v>
      </c>
      <c r="AE210" s="4">
        <f t="shared" si="249"/>
        <v>38.929506637660694</v>
      </c>
      <c r="AF210" s="4">
        <f t="shared" si="249"/>
        <v>38.737027950086997</v>
      </c>
      <c r="AG210" s="4">
        <f t="shared" si="249"/>
        <v>41.687960354610986</v>
      </c>
      <c r="AI210" s="4">
        <f t="shared" si="250"/>
        <v>-0.44347704937779753</v>
      </c>
      <c r="AJ210" s="4">
        <f t="shared" si="250"/>
        <v>-2.1515916751709057</v>
      </c>
      <c r="AK210" s="4">
        <f t="shared" si="250"/>
        <v>-0.34137471063786506</v>
      </c>
      <c r="AL210" s="4">
        <f t="shared" si="250"/>
        <v>-2.1071111948676915</v>
      </c>
      <c r="AM210" s="4">
        <f t="shared" si="250"/>
        <v>-1.637481805732719</v>
      </c>
      <c r="AN210" s="4">
        <f t="shared" si="250"/>
        <v>-0.24151136659715888</v>
      </c>
      <c r="AO210" s="4">
        <f t="shared" si="250"/>
        <v>0.85266098452005679</v>
      </c>
      <c r="AP210" s="4">
        <f t="shared" si="250"/>
        <v>2.6608397467938616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-1.7181952241872835</v>
      </c>
      <c r="AU210" s="4">
        <f t="shared" si="250"/>
        <v>3.6274933623393082</v>
      </c>
      <c r="AV210" s="4">
        <f t="shared" si="250"/>
        <v>-0.50702795008700008</v>
      </c>
      <c r="AW210" s="4">
        <f t="shared" si="250"/>
        <v>-1.9499603546109867</v>
      </c>
      <c r="AY210" s="2">
        <f t="shared" si="242"/>
        <v>39.615477049377795</v>
      </c>
      <c r="AZ210" s="2">
        <f t="shared" si="242"/>
        <v>39.29659167517088</v>
      </c>
      <c r="BA210" s="2">
        <f t="shared" si="242"/>
        <v>39.664374710637865</v>
      </c>
      <c r="BB210" s="2">
        <f t="shared" si="242"/>
        <v>41.849111194867163</v>
      </c>
      <c r="BC210" s="2">
        <f t="shared" si="242"/>
        <v>40.653481805732717</v>
      </c>
      <c r="BD210" s="2">
        <f t="shared" si="242"/>
        <v>38.602511366597156</v>
      </c>
      <c r="BE210" s="2">
        <f t="shared" si="242"/>
        <v>36.721339015479941</v>
      </c>
      <c r="BF210" s="2">
        <f t="shared" si="242"/>
        <v>36.552160253206139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>
        <f t="shared" si="242"/>
        <v>37.84919522418727</v>
      </c>
      <c r="BK210" s="2">
        <f t="shared" si="242"/>
        <v>38.929506637660694</v>
      </c>
      <c r="BL210" s="2">
        <f t="shared" si="242"/>
        <v>38.737027950078179</v>
      </c>
      <c r="BM210" s="2">
        <f t="shared" si="242"/>
        <v>41.687960342960295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39.171999999999997</v>
      </c>
      <c r="CV210" s="2">
        <f t="shared" si="198"/>
        <v>37.145000000000003</v>
      </c>
      <c r="CW210" s="2">
        <f t="shared" si="199"/>
        <v>39.323</v>
      </c>
      <c r="CX210" s="2">
        <f t="shared" si="200"/>
        <v>39.741999999999997</v>
      </c>
      <c r="CY210" s="2">
        <f t="shared" si="201"/>
        <v>39.015999999999998</v>
      </c>
      <c r="CZ210" s="2">
        <f t="shared" si="202"/>
        <v>38.360999999999997</v>
      </c>
      <c r="DA210" s="2">
        <f t="shared" si="203"/>
        <v>37.573999999999998</v>
      </c>
      <c r="DB210" s="2">
        <f t="shared" si="204"/>
        <v>39.213000000000001</v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>
        <f t="shared" si="208"/>
        <v>36.131</v>
      </c>
      <c r="DG210" s="2">
        <f t="shared" si="209"/>
        <v>42.557000000000002</v>
      </c>
      <c r="DH210" s="2">
        <f t="shared" si="210"/>
        <v>38.229999999999997</v>
      </c>
      <c r="DI210" s="2">
        <f t="shared" si="211"/>
        <v>39.738</v>
      </c>
      <c r="DK210" s="2">
        <f t="shared" si="251"/>
        <v>57.11383899197795</v>
      </c>
      <c r="DL210" s="2">
        <f t="shared" si="251"/>
        <v>87.977560606060592</v>
      </c>
      <c r="DM210" s="2">
        <f t="shared" si="251"/>
        <v>145.18240359408031</v>
      </c>
      <c r="DN210" s="2">
        <f t="shared" si="251"/>
        <v>129.24184601832278</v>
      </c>
      <c r="DO210" s="2">
        <f t="shared" si="251"/>
        <v>92.502023255813953</v>
      </c>
      <c r="DP210" s="2">
        <f t="shared" si="251"/>
        <v>102.41232404181184</v>
      </c>
      <c r="DQ210" s="2">
        <f t="shared" si="251"/>
        <v>115.61556131078225</v>
      </c>
      <c r="DR210" s="2">
        <f t="shared" si="251"/>
        <v>114.83667125435539</v>
      </c>
      <c r="DS210" s="2">
        <f t="shared" si="251"/>
        <v>91.243949999999984</v>
      </c>
      <c r="DT210" s="2">
        <f t="shared" si="251"/>
        <v>123.36909311740891</v>
      </c>
      <c r="DU210" s="2">
        <f t="shared" si="251"/>
        <v>95.204213883677312</v>
      </c>
      <c r="DV210" s="2">
        <f t="shared" si="251"/>
        <v>111.95123423277421</v>
      </c>
      <c r="DW210" s="2">
        <f t="shared" si="251"/>
        <v>109.88647447900934</v>
      </c>
      <c r="DX210" s="2">
        <f t="shared" si="251"/>
        <v>73.839027280339238</v>
      </c>
      <c r="DY210" s="2">
        <f t="shared" si="251"/>
        <v>58.270663937282222</v>
      </c>
      <c r="EA210" s="2">
        <f t="shared" si="240"/>
        <v>41.492896120170293</v>
      </c>
      <c r="EB210" s="2">
        <f t="shared" si="240"/>
        <v>40.804217302629688</v>
      </c>
      <c r="EC210" s="2">
        <f t="shared" si="240"/>
        <v>41.541457722134005</v>
      </c>
      <c r="ED210" s="2">
        <f t="shared" si="240"/>
        <v>42.849338489557454</v>
      </c>
      <c r="EE210" s="2">
        <f t="shared" si="240"/>
        <v>40.427293540236377</v>
      </c>
      <c r="EF210" s="2">
        <f t="shared" si="239"/>
        <v>35.87199526032893</v>
      </c>
      <c r="EG210" s="2">
        <f t="shared" si="239"/>
        <v>36.640888263904557</v>
      </c>
      <c r="EH210" s="2">
        <f t="shared" si="239"/>
        <v>33.671555955447367</v>
      </c>
      <c r="EI210" s="2">
        <f t="shared" si="239"/>
        <v>42.921638007308104</v>
      </c>
      <c r="EJ210" s="2">
        <f t="shared" si="239"/>
        <v>39.976850861458175</v>
      </c>
      <c r="EK210" s="2">
        <f t="shared" si="212"/>
        <v>36.203091513202082</v>
      </c>
      <c r="EL210" s="2">
        <f t="shared" si="179"/>
        <v>36.232611193467001</v>
      </c>
      <c r="EM210" s="2">
        <f t="shared" si="179"/>
        <v>37.235600634333281</v>
      </c>
      <c r="EN210" s="2">
        <f t="shared" si="179"/>
        <v>37.982155343974739</v>
      </c>
      <c r="EO210" s="2">
        <f t="shared" si="179"/>
        <v>43.411079229149877</v>
      </c>
      <c r="EQ210" s="2">
        <f t="shared" si="252"/>
        <v>39.376906341864171</v>
      </c>
      <c r="ER210" s="2">
        <f t="shared" si="252"/>
        <v>39.05320077426245</v>
      </c>
      <c r="ES210" s="2">
        <f t="shared" si="252"/>
        <v>39.459215952748593</v>
      </c>
      <c r="ET210" s="2">
        <f t="shared" si="252"/>
        <v>41.713781344671318</v>
      </c>
      <c r="EU210" s="2">
        <f t="shared" si="252"/>
        <v>40.684008479598596</v>
      </c>
      <c r="EV210" s="2">
        <f t="shared" si="252"/>
        <v>38.9113698982624</v>
      </c>
      <c r="EW210" s="2">
        <f t="shared" si="252"/>
        <v>36.730649728962099</v>
      </c>
      <c r="EX210" s="2">
        <f t="shared" si="252"/>
        <v>36.825523223669919</v>
      </c>
      <c r="EY210" s="2">
        <f t="shared" si="252"/>
        <v>40.742363042393805</v>
      </c>
      <c r="EZ210" s="2">
        <f t="shared" si="252"/>
        <v>38.660625558697596</v>
      </c>
      <c r="FA210" s="2">
        <f t="shared" si="252"/>
        <v>36.706259538488368</v>
      </c>
      <c r="FB210" s="2">
        <f t="shared" si="252"/>
        <v>38.039327313222465</v>
      </c>
      <c r="FC210" s="2">
        <f t="shared" si="252"/>
        <v>39.113765316700793</v>
      </c>
      <c r="FD210" s="2">
        <f t="shared" si="252"/>
        <v>38.84624721307398</v>
      </c>
      <c r="FE210" s="2">
        <f t="shared" si="252"/>
        <v>41.387519566729239</v>
      </c>
      <c r="FG210" s="2">
        <f t="shared" si="253"/>
        <v>0.99999758032948605</v>
      </c>
      <c r="FH210" s="2">
        <f t="shared" si="253"/>
        <v>0.99999729396525261</v>
      </c>
      <c r="FI210" s="2">
        <f t="shared" si="253"/>
        <v>0.9999973393022682</v>
      </c>
      <c r="FJ210" s="2">
        <f t="shared" si="253"/>
        <v>0.99999733828570614</v>
      </c>
      <c r="FK210" s="2">
        <f t="shared" si="253"/>
        <v>0.99999714236884796</v>
      </c>
      <c r="FL210" s="2">
        <f t="shared" si="253"/>
        <v>0.9999970985468748</v>
      </c>
      <c r="FM210" s="2">
        <f t="shared" si="253"/>
        <v>0.99999722243877764</v>
      </c>
      <c r="FN210" s="2">
        <f t="shared" si="253"/>
        <v>0.99999705488839441</v>
      </c>
      <c r="FO210" s="2">
        <f t="shared" si="253"/>
        <v>0.99999709336017428</v>
      </c>
      <c r="FP210" s="2">
        <f t="shared" si="253"/>
        <v>0.9999967254314428</v>
      </c>
      <c r="FQ210" s="2">
        <f t="shared" si="253"/>
        <v>0.99999681981053179</v>
      </c>
      <c r="FR210" s="2">
        <f t="shared" si="253"/>
        <v>0.99999681236470517</v>
      </c>
      <c r="FS210" s="2">
        <f t="shared" si="253"/>
        <v>0.99999708557444655</v>
      </c>
      <c r="FT210" s="2">
        <f t="shared" si="253"/>
        <v>0.99999679966521227</v>
      </c>
      <c r="FU210" s="2">
        <f t="shared" si="253"/>
        <v>0.99999681619190328</v>
      </c>
      <c r="FW210" s="2">
        <f t="shared" si="244"/>
        <v>0.88727123711830613</v>
      </c>
      <c r="FX210" s="2">
        <f t="shared" si="244"/>
        <v>0.86107312851630491</v>
      </c>
      <c r="FY210" s="2">
        <f t="shared" si="244"/>
        <v>0.90160460534794451</v>
      </c>
      <c r="FZ210" s="2">
        <f t="shared" si="244"/>
        <v>0.8810276535777285</v>
      </c>
      <c r="GA210" s="2">
        <f t="shared" si="244"/>
        <v>0.88050759993962813</v>
      </c>
      <c r="GB210" s="2">
        <f t="shared" si="244"/>
        <v>0.89831737376071918</v>
      </c>
      <c r="GC210" s="2">
        <f t="shared" si="244"/>
        <v>0.89382893354680981</v>
      </c>
      <c r="GD210" s="2">
        <f t="shared" si="244"/>
        <v>0.91325147424849284</v>
      </c>
      <c r="GE210" s="2">
        <f t="shared" si="244"/>
        <v>0.93403716216726207</v>
      </c>
      <c r="GF210" s="2">
        <f t="shared" si="244"/>
        <v>0.92814703092697348</v>
      </c>
      <c r="GG210" s="2">
        <f t="shared" si="244"/>
        <v>0.91259502121261149</v>
      </c>
      <c r="GH210" s="2">
        <f t="shared" si="244"/>
        <v>0.89463012461734248</v>
      </c>
      <c r="GI210" s="2">
        <f t="shared" si="244"/>
        <v>0.90178155497483881</v>
      </c>
      <c r="GJ210" s="2">
        <f t="shared" si="244"/>
        <v>0.87346945284370381</v>
      </c>
      <c r="GK210" s="2">
        <f t="shared" si="244"/>
        <v>0.85155195977488263</v>
      </c>
      <c r="GM210" s="86">
        <f t="shared" si="245"/>
        <v>4.7747928097913049E-283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4.0706906577247611E-266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1.9657987108665594E-302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2.2829194729023178E-34</v>
      </c>
      <c r="HT210" s="86">
        <f t="shared" si="246"/>
        <v>2.6134218906866346E-47</v>
      </c>
      <c r="HU210" s="86">
        <f t="shared" si="246"/>
        <v>8.9440762549470339E-44</v>
      </c>
      <c r="HV210" s="86">
        <f t="shared" si="246"/>
        <v>2.6359986969801351E-38</v>
      </c>
      <c r="HW210" s="86">
        <f t="shared" si="246"/>
        <v>5.0285330516629355E-61</v>
      </c>
      <c r="HX210" s="86">
        <f t="shared" si="246"/>
        <v>8.3713761600627433E-50</v>
      </c>
      <c r="HY210" s="86">
        <f t="shared" si="246"/>
        <v>1.5856274948288398E-46</v>
      </c>
      <c r="HZ210" s="86">
        <f t="shared" si="246"/>
        <v>9.0320895902779183E-53</v>
      </c>
      <c r="IA210" s="86">
        <f t="shared" si="246"/>
        <v>2.0424647451815919E-56</v>
      </c>
      <c r="IB210" s="86">
        <f t="shared" si="246"/>
        <v>1.5890850871221976E-60</v>
      </c>
      <c r="IC210" s="86">
        <f t="shared" si="246"/>
        <v>4.2754276497757325E-54</v>
      </c>
      <c r="ID210" s="86">
        <f t="shared" si="246"/>
        <v>7.4266120588889344E-40</v>
      </c>
      <c r="IE210" s="86">
        <f t="shared" si="246"/>
        <v>1.1680828876088451E-45</v>
      </c>
      <c r="IF210" s="86">
        <f t="shared" si="246"/>
        <v>4.3229135400984385E-77</v>
      </c>
      <c r="IG210" s="86">
        <f t="shared" si="246"/>
        <v>1.1107847128815816E-50</v>
      </c>
      <c r="II210" s="86">
        <f t="shared" si="247"/>
        <v>1.0206564674226252E-5</v>
      </c>
      <c r="IJ210" s="86">
        <f t="shared" si="247"/>
        <v>3.2900780233135064E-6</v>
      </c>
      <c r="IK210" s="86">
        <f t="shared" si="247"/>
        <v>2.3161198357352266E-7</v>
      </c>
      <c r="IL210" s="86">
        <f t="shared" si="247"/>
        <v>7.352134786213892E-6</v>
      </c>
      <c r="IM210" s="86">
        <f t="shared" si="247"/>
        <v>1.1659405881095082E-8</v>
      </c>
      <c r="IN210" s="86">
        <f t="shared" si="247"/>
        <v>4.9080721361086329E-8</v>
      </c>
      <c r="IO210" s="86">
        <f t="shared" si="247"/>
        <v>2.5284643706795273E-7</v>
      </c>
      <c r="IP210" s="86">
        <f t="shared" si="247"/>
        <v>2.5688599462519464E-9</v>
      </c>
      <c r="IQ210" s="86">
        <f t="shared" si="247"/>
        <v>2.2341363081623629E-11</v>
      </c>
      <c r="IR210" s="86">
        <f t="shared" si="247"/>
        <v>1.7091953718291435E-11</v>
      </c>
      <c r="IS210" s="86">
        <f t="shared" si="247"/>
        <v>1.985165612380798E-9</v>
      </c>
      <c r="IT210" s="86">
        <f t="shared" si="247"/>
        <v>1.2418449348629803E-6</v>
      </c>
      <c r="IU210" s="86">
        <f t="shared" si="247"/>
        <v>9.5930176118256655E-8</v>
      </c>
      <c r="IV210" s="86">
        <f t="shared" si="247"/>
        <v>1.257309918180578E-8</v>
      </c>
      <c r="IW210" s="86">
        <f t="shared" si="247"/>
        <v>1.0843764036983262E-6</v>
      </c>
      <c r="IY210" s="86">
        <f t="shared" si="248"/>
        <v>1.0206564674226252E-5</v>
      </c>
      <c r="IZ210" s="86">
        <f t="shared" si="248"/>
        <v>3.2900780233135064E-6</v>
      </c>
      <c r="JA210" s="86">
        <f t="shared" si="248"/>
        <v>2.3161198357352266E-7</v>
      </c>
      <c r="JB210" s="86">
        <f t="shared" si="248"/>
        <v>7.352134786213892E-6</v>
      </c>
      <c r="JC210" s="86">
        <f t="shared" si="248"/>
        <v>1.1659405881095082E-8</v>
      </c>
      <c r="JD210" s="86">
        <f t="shared" si="248"/>
        <v>4.9080721361086329E-8</v>
      </c>
      <c r="JE210" s="86">
        <f t="shared" si="248"/>
        <v>2.5284643706795273E-7</v>
      </c>
      <c r="JF210" s="86">
        <f t="shared" si="248"/>
        <v>2.5688599462519464E-9</v>
      </c>
      <c r="JG210" s="86">
        <f t="shared" si="248"/>
        <v>2.2341363081623629E-11</v>
      </c>
      <c r="JH210" s="86">
        <f t="shared" si="248"/>
        <v>1.7091953718291435E-11</v>
      </c>
      <c r="JI210" s="86">
        <f t="shared" si="248"/>
        <v>1.985165612380798E-9</v>
      </c>
      <c r="JJ210" s="86">
        <f t="shared" si="248"/>
        <v>1.2418449348629803E-6</v>
      </c>
      <c r="JK210" s="86">
        <f t="shared" si="248"/>
        <v>9.5930176118256655E-8</v>
      </c>
      <c r="JL210" s="86">
        <f t="shared" si="248"/>
        <v>1.257309918180578E-8</v>
      </c>
      <c r="JM210" s="86">
        <f t="shared" si="248"/>
        <v>1.0843764036983262E-6</v>
      </c>
    </row>
    <row r="211" spans="2:273" x14ac:dyDescent="0.25">
      <c r="B211" s="2">
        <v>184</v>
      </c>
      <c r="C211" s="37">
        <v>40.31</v>
      </c>
      <c r="D211" s="37">
        <v>37.064999999999998</v>
      </c>
      <c r="E211" s="37">
        <v>40.048000000000002</v>
      </c>
      <c r="F211" s="37">
        <v>43.113</v>
      </c>
      <c r="G211" s="37">
        <v>41.645000000000003</v>
      </c>
      <c r="H211" s="37">
        <v>43.655999999999999</v>
      </c>
      <c r="I211" s="37">
        <v>37.524999999999999</v>
      </c>
      <c r="J211" s="37">
        <v>35.115000000000002</v>
      </c>
      <c r="K211" s="37">
        <v>38.475000000000001</v>
      </c>
      <c r="L211" s="37">
        <v>37.18</v>
      </c>
      <c r="M211" s="37">
        <v>36.738</v>
      </c>
      <c r="N211" s="37">
        <v>41.246000000000002</v>
      </c>
      <c r="O211" s="37">
        <v>41.508000000000003</v>
      </c>
      <c r="P211" s="37">
        <v>36.18</v>
      </c>
      <c r="Q211" s="37">
        <v>40.851999999999997</v>
      </c>
      <c r="S211" s="4">
        <f t="shared" si="249"/>
        <v>39.486427812333773</v>
      </c>
      <c r="T211" s="4">
        <f t="shared" si="249"/>
        <v>39.129510043162689</v>
      </c>
      <c r="U211" s="4">
        <f t="shared" si="249"/>
        <v>39.486127660230899</v>
      </c>
      <c r="V211" s="4">
        <f t="shared" si="249"/>
        <v>41.724433686502827</v>
      </c>
      <c r="W211" s="4">
        <f t="shared" si="249"/>
        <v>40.539553265861954</v>
      </c>
      <c r="X211" s="4">
        <f t="shared" si="249"/>
        <v>38.500803419120238</v>
      </c>
      <c r="Y211" s="4">
        <f t="shared" si="249"/>
        <v>36.574767183652661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>
        <f t="shared" si="249"/>
        <v>37.735081927225188</v>
      </c>
      <c r="AE211" s="4">
        <f t="shared" si="249"/>
        <v>38.814128670349596</v>
      </c>
      <c r="AF211" s="4">
        <f t="shared" si="249"/>
        <v>38.609269063755242</v>
      </c>
      <c r="AG211" s="4">
        <f t="shared" si="249"/>
        <v>41.543058871096655</v>
      </c>
      <c r="AI211" s="4">
        <f t="shared" si="250"/>
        <v>0.82357218766622964</v>
      </c>
      <c r="AJ211" s="4">
        <f t="shared" si="250"/>
        <v>-2.0645100431626915</v>
      </c>
      <c r="AK211" s="4">
        <f t="shared" si="250"/>
        <v>0.56187233976910278</v>
      </c>
      <c r="AL211" s="4">
        <f t="shared" si="250"/>
        <v>1.3885663134971722</v>
      </c>
      <c r="AM211" s="4">
        <f t="shared" si="250"/>
        <v>1.1054467341380487</v>
      </c>
      <c r="AN211" s="4">
        <f t="shared" si="250"/>
        <v>5.1551965808797604</v>
      </c>
      <c r="AO211" s="4">
        <f t="shared" si="250"/>
        <v>0.95023281634733792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3.5109180727748139</v>
      </c>
      <c r="AU211" s="4">
        <f t="shared" si="250"/>
        <v>2.6938713296504062</v>
      </c>
      <c r="AV211" s="4">
        <f t="shared" si="250"/>
        <v>-2.4292690637552425</v>
      </c>
      <c r="AW211" s="4">
        <f t="shared" si="250"/>
        <v>-0.69105887109665787</v>
      </c>
      <c r="AY211" s="2">
        <f t="shared" si="242"/>
        <v>39.486427812333773</v>
      </c>
      <c r="AZ211" s="2">
        <f t="shared" si="242"/>
        <v>39.129510043162689</v>
      </c>
      <c r="BA211" s="2">
        <f t="shared" si="242"/>
        <v>39.486127660230899</v>
      </c>
      <c r="BB211" s="2">
        <f t="shared" si="242"/>
        <v>41.724433686502792</v>
      </c>
      <c r="BC211" s="2">
        <f t="shared" si="242"/>
        <v>40.539553265861954</v>
      </c>
      <c r="BD211" s="2">
        <f t="shared" si="242"/>
        <v>38.500803419120238</v>
      </c>
      <c r="BE211" s="2">
        <f t="shared" si="242"/>
        <v>36.574767183652661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>
        <f t="shared" si="242"/>
        <v>37.735081927225188</v>
      </c>
      <c r="BK211" s="2">
        <f t="shared" si="242"/>
        <v>38.814128670349596</v>
      </c>
      <c r="BL211" s="2">
        <f t="shared" si="242"/>
        <v>38.60926906375461</v>
      </c>
      <c r="BM211" s="2">
        <f t="shared" si="242"/>
        <v>41.543058869838816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40.31</v>
      </c>
      <c r="CV211" s="2">
        <f t="shared" si="198"/>
        <v>37.064999999999998</v>
      </c>
      <c r="CW211" s="2">
        <f t="shared" si="199"/>
        <v>40.048000000000002</v>
      </c>
      <c r="CX211" s="2">
        <f t="shared" si="200"/>
        <v>43.113</v>
      </c>
      <c r="CY211" s="2">
        <f t="shared" si="201"/>
        <v>41.645000000000003</v>
      </c>
      <c r="CZ211" s="2">
        <f t="shared" si="202"/>
        <v>43.655999999999999</v>
      </c>
      <c r="DA211" s="2">
        <f t="shared" si="203"/>
        <v>37.524999999999999</v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>
        <f t="shared" si="208"/>
        <v>41.246000000000002</v>
      </c>
      <c r="DG211" s="2">
        <f t="shared" si="209"/>
        <v>41.508000000000003</v>
      </c>
      <c r="DH211" s="2">
        <f t="shared" si="210"/>
        <v>36.18</v>
      </c>
      <c r="DI211" s="2">
        <f t="shared" si="211"/>
        <v>40.851999999999997</v>
      </c>
      <c r="DK211" s="2">
        <f t="shared" si="251"/>
        <v>57.1166063528077</v>
      </c>
      <c r="DL211" s="2">
        <f t="shared" si="251"/>
        <v>88.133484848484841</v>
      </c>
      <c r="DM211" s="2">
        <f t="shared" si="251"/>
        <v>145.66742706131078</v>
      </c>
      <c r="DN211" s="2">
        <f t="shared" si="251"/>
        <v>129.62418463706837</v>
      </c>
      <c r="DO211" s="2">
        <f t="shared" si="251"/>
        <v>92.688558139534877</v>
      </c>
      <c r="DP211" s="2">
        <f t="shared" si="251"/>
        <v>102.65596951219513</v>
      </c>
      <c r="DQ211" s="2">
        <f t="shared" si="251"/>
        <v>115.9333225611598</v>
      </c>
      <c r="DR211" s="2">
        <f t="shared" si="251"/>
        <v>115.15554355400697</v>
      </c>
      <c r="DS211" s="2">
        <f t="shared" si="251"/>
        <v>91.4322926829268</v>
      </c>
      <c r="DT211" s="2">
        <f t="shared" si="251"/>
        <v>123.76480566801619</v>
      </c>
      <c r="DU211" s="2">
        <f t="shared" si="251"/>
        <v>95.432039681050668</v>
      </c>
      <c r="DV211" s="2">
        <f t="shared" si="251"/>
        <v>112.27007768144125</v>
      </c>
      <c r="DW211" s="2">
        <f t="shared" si="251"/>
        <v>110.17020084566593</v>
      </c>
      <c r="DX211" s="2">
        <f t="shared" si="251"/>
        <v>73.918046079464105</v>
      </c>
      <c r="DY211" s="2">
        <f t="shared" si="251"/>
        <v>58.28247038327526</v>
      </c>
      <c r="EA211" s="2">
        <f t="shared" si="240"/>
        <v>41.409767145955499</v>
      </c>
      <c r="EB211" s="2">
        <f t="shared" si="240"/>
        <v>40.678712558220283</v>
      </c>
      <c r="EC211" s="2">
        <f t="shared" si="240"/>
        <v>41.406146002678398</v>
      </c>
      <c r="ED211" s="2">
        <f t="shared" si="240"/>
        <v>42.749539002814629</v>
      </c>
      <c r="EE211" s="2">
        <f t="shared" si="240"/>
        <v>40.307969981880738</v>
      </c>
      <c r="EF211" s="2">
        <f t="shared" si="239"/>
        <v>35.708234319162194</v>
      </c>
      <c r="EG211" s="2">
        <f t="shared" si="239"/>
        <v>36.492554522778875</v>
      </c>
      <c r="EH211" s="2">
        <f t="shared" si="239"/>
        <v>33.491001251096833</v>
      </c>
      <c r="EI211" s="2">
        <f t="shared" si="239"/>
        <v>42.859248769196768</v>
      </c>
      <c r="EJ211" s="2">
        <f t="shared" si="239"/>
        <v>39.861993623238206</v>
      </c>
      <c r="EK211" s="2">
        <f t="shared" si="212"/>
        <v>36.049455233113008</v>
      </c>
      <c r="EL211" s="2">
        <f t="shared" si="212"/>
        <v>36.08013050848659</v>
      </c>
      <c r="EM211" s="2">
        <f t="shared" si="212"/>
        <v>37.08031365138099</v>
      </c>
      <c r="EN211" s="2">
        <f t="shared" si="212"/>
        <v>37.834627002025272</v>
      </c>
      <c r="EO211" s="2">
        <f t="shared" si="212"/>
        <v>43.311309382517116</v>
      </c>
      <c r="EQ211" s="2">
        <f t="shared" si="252"/>
        <v>39.2635280442979</v>
      </c>
      <c r="ER211" s="2">
        <f t="shared" si="252"/>
        <v>38.901417918168477</v>
      </c>
      <c r="ES211" s="2">
        <f t="shared" si="252"/>
        <v>39.294748009838408</v>
      </c>
      <c r="ET211" s="2">
        <f t="shared" si="252"/>
        <v>41.597948689436066</v>
      </c>
      <c r="EU211" s="2">
        <f t="shared" si="252"/>
        <v>40.568062376877634</v>
      </c>
      <c r="EV211" s="2">
        <f t="shared" si="252"/>
        <v>38.788892205290978</v>
      </c>
      <c r="EW211" s="2">
        <f t="shared" si="252"/>
        <v>36.583450306475299</v>
      </c>
      <c r="EX211" s="2">
        <f t="shared" si="252"/>
        <v>36.68707342633202</v>
      </c>
      <c r="EY211" s="2">
        <f t="shared" si="252"/>
        <v>40.65048394741909</v>
      </c>
      <c r="EZ211" s="2">
        <f t="shared" si="252"/>
        <v>38.527526135698452</v>
      </c>
      <c r="FA211" s="2">
        <f t="shared" si="252"/>
        <v>36.559880233324598</v>
      </c>
      <c r="FB211" s="2">
        <f t="shared" si="252"/>
        <v>37.912606526170478</v>
      </c>
      <c r="FC211" s="2">
        <f t="shared" si="252"/>
        <v>38.986139416033375</v>
      </c>
      <c r="FD211" s="2">
        <f t="shared" si="252"/>
        <v>38.71149061559673</v>
      </c>
      <c r="FE211" s="2">
        <f t="shared" si="252"/>
        <v>41.261878541649459</v>
      </c>
      <c r="FG211" s="2">
        <f t="shared" si="253"/>
        <v>0.99999779323379379</v>
      </c>
      <c r="FH211" s="2">
        <f t="shared" si="253"/>
        <v>0.99999753206639108</v>
      </c>
      <c r="FI211" s="2">
        <f t="shared" si="253"/>
        <v>0.99999757341426021</v>
      </c>
      <c r="FJ211" s="2">
        <f t="shared" si="253"/>
        <v>0.99999757248714427</v>
      </c>
      <c r="FK211" s="2">
        <f t="shared" si="253"/>
        <v>0.99999739380875918</v>
      </c>
      <c r="FL211" s="2">
        <f t="shared" si="253"/>
        <v>0.99999735384262434</v>
      </c>
      <c r="FM211" s="2">
        <f t="shared" si="253"/>
        <v>0.99999746683343915</v>
      </c>
      <c r="FN211" s="2">
        <f t="shared" si="253"/>
        <v>0.99999731402559655</v>
      </c>
      <c r="FO211" s="2">
        <f t="shared" si="253"/>
        <v>0.99999734911229488</v>
      </c>
      <c r="FP211" s="2">
        <f t="shared" si="253"/>
        <v>0.99999701355712112</v>
      </c>
      <c r="FQ211" s="2">
        <f t="shared" si="253"/>
        <v>0.99999709963192218</v>
      </c>
      <c r="FR211" s="2">
        <f t="shared" si="253"/>
        <v>0.99999709284124372</v>
      </c>
      <c r="FS211" s="2">
        <f t="shared" si="253"/>
        <v>0.99999734201162316</v>
      </c>
      <c r="FT211" s="2">
        <f t="shared" si="253"/>
        <v>0.99999708125916209</v>
      </c>
      <c r="FU211" s="2">
        <f t="shared" si="253"/>
        <v>0.99999709633169198</v>
      </c>
      <c r="FW211" s="2">
        <f t="shared" si="244"/>
        <v>0.89616016848179858</v>
      </c>
      <c r="FX211" s="2">
        <f t="shared" si="244"/>
        <v>0.8717291974952871</v>
      </c>
      <c r="FY211" s="2">
        <f t="shared" si="244"/>
        <v>0.90947862406670832</v>
      </c>
      <c r="FZ211" s="2">
        <f t="shared" si="244"/>
        <v>0.89034806364674468</v>
      </c>
      <c r="GA211" s="2">
        <f t="shared" si="244"/>
        <v>0.88986365846618276</v>
      </c>
      <c r="GB211" s="2">
        <f t="shared" si="244"/>
        <v>0.90642714930730439</v>
      </c>
      <c r="GC211" s="2">
        <f t="shared" si="244"/>
        <v>0.90225773783442154</v>
      </c>
      <c r="GD211" s="2">
        <f t="shared" si="244"/>
        <v>0.92027587555785417</v>
      </c>
      <c r="GE211" s="2">
        <f t="shared" si="244"/>
        <v>0.93948997582999294</v>
      </c>
      <c r="GF211" s="2">
        <f t="shared" si="244"/>
        <v>0.93405237384680428</v>
      </c>
      <c r="GG211" s="2">
        <f t="shared" si="244"/>
        <v>0.91966790261639286</v>
      </c>
      <c r="GH211" s="2">
        <f t="shared" si="244"/>
        <v>0.90300222567605015</v>
      </c>
      <c r="GI211" s="2">
        <f t="shared" si="244"/>
        <v>0.90964283254623268</v>
      </c>
      <c r="GJ211" s="2">
        <f t="shared" si="244"/>
        <v>0.88330355096595026</v>
      </c>
      <c r="GK211" s="2">
        <f t="shared" si="244"/>
        <v>0.86282198389060971</v>
      </c>
      <c r="GM211" s="86">
        <f t="shared" si="245"/>
        <v>7.8808760188838875E-288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7.118081745174212E-272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1.3224136828921637E-35</v>
      </c>
      <c r="HT211" s="86">
        <f t="shared" si="246"/>
        <v>4.7552640337319371E-49</v>
      </c>
      <c r="HU211" s="86">
        <f t="shared" si="246"/>
        <v>2.6393457743048743E-45</v>
      </c>
      <c r="HV211" s="86">
        <f t="shared" si="246"/>
        <v>1.1246228675215801E-39</v>
      </c>
      <c r="HW211" s="86">
        <f t="shared" si="246"/>
        <v>3.025653182771444E-63</v>
      </c>
      <c r="HX211" s="86">
        <f t="shared" si="246"/>
        <v>1.4769674987029554E-51</v>
      </c>
      <c r="HY211" s="86">
        <f t="shared" si="246"/>
        <v>3.6619028205481789E-48</v>
      </c>
      <c r="HZ211" s="86">
        <f t="shared" si="246"/>
        <v>1.3499703867316836E-54</v>
      </c>
      <c r="IA211" s="86">
        <f t="shared" si="246"/>
        <v>2.6700969469238922E-58</v>
      </c>
      <c r="IB211" s="86">
        <f t="shared" si="246"/>
        <v>1.4670555059066586E-62</v>
      </c>
      <c r="IC211" s="86">
        <f t="shared" si="246"/>
        <v>5.7887581593137031E-56</v>
      </c>
      <c r="ID211" s="86">
        <f t="shared" si="246"/>
        <v>2.8523450182869702E-41</v>
      </c>
      <c r="IE211" s="86">
        <f t="shared" si="246"/>
        <v>2.8583535019808233E-47</v>
      </c>
      <c r="IF211" s="86">
        <f t="shared" si="246"/>
        <v>5.6461154077671189E-80</v>
      </c>
      <c r="IG211" s="86">
        <f t="shared" si="246"/>
        <v>1.2403551104707148E-52</v>
      </c>
      <c r="II211" s="86">
        <f t="shared" si="247"/>
        <v>4.0316624804115751E-6</v>
      </c>
      <c r="IJ211" s="86">
        <f t="shared" si="247"/>
        <v>1.0254432203130012E-6</v>
      </c>
      <c r="IK211" s="86">
        <f t="shared" si="247"/>
        <v>7.1629889801073384E-8</v>
      </c>
      <c r="IL211" s="86">
        <f t="shared" si="247"/>
        <v>2.739209141013874E-6</v>
      </c>
      <c r="IM211" s="86">
        <f t="shared" si="247"/>
        <v>2.4061641688506917E-9</v>
      </c>
      <c r="IN211" s="86">
        <f t="shared" si="247"/>
        <v>1.3065718234141447E-8</v>
      </c>
      <c r="IO211" s="86">
        <f t="shared" si="247"/>
        <v>7.512371986174332E-8</v>
      </c>
      <c r="IP211" s="86">
        <f t="shared" si="247"/>
        <v>6.0129165863014305E-10</v>
      </c>
      <c r="IQ211" s="86">
        <f t="shared" si="247"/>
        <v>4.4432005086560353E-12</v>
      </c>
      <c r="IR211" s="86">
        <f t="shared" si="247"/>
        <v>3.1435071398783306E-12</v>
      </c>
      <c r="IS211" s="86">
        <f t="shared" si="247"/>
        <v>4.5304313367051342E-10</v>
      </c>
      <c r="IT211" s="86">
        <f t="shared" si="247"/>
        <v>4.2448818496071969E-7</v>
      </c>
      <c r="IU211" s="86">
        <f t="shared" si="247"/>
        <v>2.7624980685908501E-8</v>
      </c>
      <c r="IV211" s="86">
        <f t="shared" si="247"/>
        <v>2.4748197817175915E-9</v>
      </c>
      <c r="IW211" s="86">
        <f t="shared" si="247"/>
        <v>2.8554496300896871E-7</v>
      </c>
      <c r="IY211" s="86">
        <f t="shared" si="248"/>
        <v>4.0316624804115751E-6</v>
      </c>
      <c r="IZ211" s="86">
        <f t="shared" si="248"/>
        <v>1.0254432203130012E-6</v>
      </c>
      <c r="JA211" s="86">
        <f t="shared" si="248"/>
        <v>7.1629889801073384E-8</v>
      </c>
      <c r="JB211" s="86">
        <f t="shared" si="248"/>
        <v>2.739209141013874E-6</v>
      </c>
      <c r="JC211" s="86">
        <f t="shared" si="248"/>
        <v>2.4061641688506917E-9</v>
      </c>
      <c r="JD211" s="86">
        <f t="shared" si="248"/>
        <v>1.3065718234141447E-8</v>
      </c>
      <c r="JE211" s="86">
        <f t="shared" si="248"/>
        <v>7.512371986174332E-8</v>
      </c>
      <c r="JF211" s="86">
        <f t="shared" si="248"/>
        <v>6.0129165863014305E-10</v>
      </c>
      <c r="JG211" s="86">
        <f t="shared" si="248"/>
        <v>4.4432005086560353E-12</v>
      </c>
      <c r="JH211" s="86">
        <f t="shared" si="248"/>
        <v>3.1435071398783306E-12</v>
      </c>
      <c r="JI211" s="86">
        <f t="shared" si="248"/>
        <v>4.5304313367051342E-10</v>
      </c>
      <c r="JJ211" s="86">
        <f t="shared" si="248"/>
        <v>4.2448818496071969E-7</v>
      </c>
      <c r="JK211" s="86">
        <f t="shared" si="248"/>
        <v>2.7624980685908501E-8</v>
      </c>
      <c r="JL211" s="86">
        <f t="shared" si="248"/>
        <v>2.4748197817175915E-9</v>
      </c>
      <c r="JM211" s="86">
        <f t="shared" si="248"/>
        <v>2.8554496300896871E-7</v>
      </c>
    </row>
    <row r="212" spans="2:273" x14ac:dyDescent="0.25">
      <c r="B212" s="2">
        <v>185</v>
      </c>
      <c r="C212" s="37">
        <v>38.414000000000001</v>
      </c>
      <c r="D212" s="37">
        <v>38.951999999999998</v>
      </c>
      <c r="E212" s="37">
        <v>40.387</v>
      </c>
      <c r="F212" s="37">
        <v>41.402999999999999</v>
      </c>
      <c r="G212" s="37">
        <v>42.838999999999999</v>
      </c>
      <c r="H212" s="37">
        <v>40.753999999999998</v>
      </c>
      <c r="I212" s="37">
        <v>34.409999999999997</v>
      </c>
      <c r="J212" s="37">
        <v>37.984000000000002</v>
      </c>
      <c r="K212" s="37">
        <v>40.786999999999999</v>
      </c>
      <c r="L212" s="37">
        <v>39.213000000000001</v>
      </c>
      <c r="M212" s="37">
        <v>34.573999999999998</v>
      </c>
      <c r="N212" s="37">
        <v>37.770000000000003</v>
      </c>
      <c r="O212" s="37">
        <v>41.82</v>
      </c>
      <c r="P212" s="37">
        <v>39.933999999999997</v>
      </c>
      <c r="Q212" s="37">
        <v>38.377000000000002</v>
      </c>
      <c r="S212" s="4">
        <f t="shared" si="249"/>
        <v>39.358202267009872</v>
      </c>
      <c r="T212" s="4">
        <f t="shared" si="249"/>
        <v>38.963140821372981</v>
      </c>
      <c r="U212" s="4">
        <f t="shared" si="249"/>
        <v>39.308647621454753</v>
      </c>
      <c r="V212" s="4">
        <f t="shared" si="249"/>
        <v>41.600213729112703</v>
      </c>
      <c r="W212" s="4" t="e">
        <f t="shared" si="249"/>
        <v>#N/A</v>
      </c>
      <c r="X212" s="4">
        <f t="shared" si="249"/>
        <v>38.397940518811744</v>
      </c>
      <c r="Y212" s="4">
        <f t="shared" si="249"/>
        <v>36.42816057685986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>
        <f t="shared" si="249"/>
        <v>37.620288767973804</v>
      </c>
      <c r="AE212" s="4">
        <f t="shared" si="249"/>
        <v>38.698082540355401</v>
      </c>
      <c r="AF212" s="4">
        <f t="shared" si="249"/>
        <v>38.481165893115971</v>
      </c>
      <c r="AG212" s="4">
        <f t="shared" si="249"/>
        <v>41.399086154359573</v>
      </c>
      <c r="AI212" s="4">
        <f t="shared" si="250"/>
        <v>-0.94420226700987087</v>
      </c>
      <c r="AJ212" s="4">
        <f t="shared" si="250"/>
        <v>-1.1140821372983112E-2</v>
      </c>
      <c r="AK212" s="4">
        <f t="shared" si="250"/>
        <v>1.0783523785452473</v>
      </c>
      <c r="AL212" s="4">
        <f t="shared" si="250"/>
        <v>-0.19721372911270407</v>
      </c>
      <c r="AM212" s="4">
        <f t="shared" si="250"/>
        <v>0</v>
      </c>
      <c r="AN212" s="4">
        <f t="shared" si="250"/>
        <v>2.3560594811882538</v>
      </c>
      <c r="AO212" s="4">
        <f t="shared" si="250"/>
        <v>-2.0181605768598629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0.14971123202619907</v>
      </c>
      <c r="AU212" s="4">
        <f t="shared" si="250"/>
        <v>3.1219174596445995</v>
      </c>
      <c r="AV212" s="4">
        <f t="shared" si="250"/>
        <v>1.4528341068840263</v>
      </c>
      <c r="AW212" s="4">
        <f t="shared" si="250"/>
        <v>-3.0220861543595703</v>
      </c>
      <c r="AY212" s="2">
        <f t="shared" ref="AY212:BM227" si="254">IF(OR($B212 &lt; C$230, $B212 &gt; C$233), #N/A, ((1-FG212)*DK212) + (FG212 - FW212)*EA212 + (FW212*EQ212))</f>
        <v>39.358202267009872</v>
      </c>
      <c r="AZ212" s="2">
        <f t="shared" si="254"/>
        <v>38.963140821372981</v>
      </c>
      <c r="BA212" s="2">
        <f t="shared" si="254"/>
        <v>39.308647621454753</v>
      </c>
      <c r="BB212" s="2">
        <f t="shared" si="254"/>
        <v>41.600213729112703</v>
      </c>
      <c r="BC212" s="2" t="e">
        <f t="shared" si="254"/>
        <v>#N/A</v>
      </c>
      <c r="BD212" s="2">
        <f t="shared" si="254"/>
        <v>38.397940518811744</v>
      </c>
      <c r="BE212" s="2">
        <f t="shared" si="254"/>
        <v>36.42816057685986</v>
      </c>
      <c r="BF212" s="2" t="e">
        <f t="shared" si="254"/>
        <v>#N/A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>
        <f t="shared" si="254"/>
        <v>37.620288767973804</v>
      </c>
      <c r="BK212" s="2">
        <f t="shared" si="254"/>
        <v>38.698082540355401</v>
      </c>
      <c r="BL212" s="2">
        <f t="shared" si="254"/>
        <v>38.481165893115929</v>
      </c>
      <c r="BM212" s="2">
        <f t="shared" si="254"/>
        <v>41.399086154237899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>
        <f t="shared" si="197"/>
        <v>38.414000000000001</v>
      </c>
      <c r="CV212" s="2">
        <f t="shared" si="198"/>
        <v>38.951999999999998</v>
      </c>
      <c r="CW212" s="2">
        <f t="shared" si="199"/>
        <v>40.387</v>
      </c>
      <c r="CX212" s="2">
        <f t="shared" si="200"/>
        <v>41.402999999999999</v>
      </c>
      <c r="CY212" s="2" t="str">
        <f t="shared" si="201"/>
        <v/>
      </c>
      <c r="CZ212" s="2">
        <f t="shared" si="202"/>
        <v>40.753999999999998</v>
      </c>
      <c r="DA212" s="2">
        <f t="shared" si="203"/>
        <v>34.409999999999997</v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>
        <f t="shared" si="208"/>
        <v>37.770000000000003</v>
      </c>
      <c r="DG212" s="2">
        <f t="shared" si="209"/>
        <v>41.82</v>
      </c>
      <c r="DH212" s="2">
        <f t="shared" si="210"/>
        <v>39.933999999999997</v>
      </c>
      <c r="DI212" s="2">
        <f t="shared" si="211"/>
        <v>38.377000000000002</v>
      </c>
      <c r="DK212" s="2">
        <f t="shared" si="251"/>
        <v>57.119373713637458</v>
      </c>
      <c r="DL212" s="2">
        <f t="shared" si="251"/>
        <v>88.289409090909089</v>
      </c>
      <c r="DM212" s="2">
        <f t="shared" si="251"/>
        <v>146.15245052854121</v>
      </c>
      <c r="DN212" s="2">
        <f t="shared" si="251"/>
        <v>130.00652325581396</v>
      </c>
      <c r="DO212" s="2">
        <f t="shared" si="251"/>
        <v>92.875093023255801</v>
      </c>
      <c r="DP212" s="2">
        <f t="shared" si="251"/>
        <v>102.89961498257838</v>
      </c>
      <c r="DQ212" s="2">
        <f t="shared" si="251"/>
        <v>116.25108381153731</v>
      </c>
      <c r="DR212" s="2">
        <f t="shared" si="251"/>
        <v>115.47441585365854</v>
      </c>
      <c r="DS212" s="2">
        <f t="shared" si="251"/>
        <v>91.620635365853644</v>
      </c>
      <c r="DT212" s="2">
        <f t="shared" si="251"/>
        <v>124.16051821862349</v>
      </c>
      <c r="DU212" s="2">
        <f t="shared" si="251"/>
        <v>95.659865478424024</v>
      </c>
      <c r="DV212" s="2">
        <f t="shared" si="251"/>
        <v>112.5889211301083</v>
      </c>
      <c r="DW212" s="2">
        <f t="shared" si="251"/>
        <v>110.45392721232253</v>
      </c>
      <c r="DX212" s="2">
        <f t="shared" si="251"/>
        <v>73.997064878588972</v>
      </c>
      <c r="DY212" s="2">
        <f t="shared" si="251"/>
        <v>58.294276829268291</v>
      </c>
      <c r="EA212" s="2">
        <f t="shared" si="240"/>
        <v>41.326638171740697</v>
      </c>
      <c r="EB212" s="2">
        <f t="shared" si="240"/>
        <v>40.553207813810872</v>
      </c>
      <c r="EC212" s="2">
        <f t="shared" si="240"/>
        <v>41.270834283222797</v>
      </c>
      <c r="ED212" s="2">
        <f t="shared" si="240"/>
        <v>42.649739516071804</v>
      </c>
      <c r="EE212" s="2">
        <f t="shared" si="240"/>
        <v>40.1886464235251</v>
      </c>
      <c r="EF212" s="2">
        <f t="shared" si="239"/>
        <v>35.544473377995459</v>
      </c>
      <c r="EG212" s="2">
        <f t="shared" si="239"/>
        <v>36.344220781653192</v>
      </c>
      <c r="EH212" s="2">
        <f t="shared" si="239"/>
        <v>33.310446546746299</v>
      </c>
      <c r="EI212" s="2">
        <f t="shared" si="239"/>
        <v>42.796859531085431</v>
      </c>
      <c r="EJ212" s="2">
        <f t="shared" si="239"/>
        <v>39.74713638501823</v>
      </c>
      <c r="EK212" s="2">
        <f t="shared" si="212"/>
        <v>35.895818953023934</v>
      </c>
      <c r="EL212" s="2">
        <f t="shared" si="212"/>
        <v>35.927649823506172</v>
      </c>
      <c r="EM212" s="2">
        <f t="shared" si="212"/>
        <v>36.9250266684287</v>
      </c>
      <c r="EN212" s="2">
        <f t="shared" si="212"/>
        <v>37.687098660075804</v>
      </c>
      <c r="EO212" s="2">
        <f t="shared" si="212"/>
        <v>43.211539535884356</v>
      </c>
      <c r="EQ212" s="2">
        <f t="shared" si="252"/>
        <v>39.150149746731628</v>
      </c>
      <c r="ER212" s="2">
        <f t="shared" si="252"/>
        <v>38.749635062074489</v>
      </c>
      <c r="ES212" s="2">
        <f t="shared" si="252"/>
        <v>39.130280066928222</v>
      </c>
      <c r="ET212" s="2">
        <f t="shared" si="252"/>
        <v>41.482116034200821</v>
      </c>
      <c r="EU212" s="2">
        <f t="shared" si="252"/>
        <v>40.45211627415668</v>
      </c>
      <c r="EV212" s="2">
        <f t="shared" si="252"/>
        <v>38.666414512319548</v>
      </c>
      <c r="EW212" s="2">
        <f t="shared" si="252"/>
        <v>36.436250883988507</v>
      </c>
      <c r="EX212" s="2">
        <f t="shared" si="252"/>
        <v>36.548623628994115</v>
      </c>
      <c r="EY212" s="2">
        <f t="shared" si="252"/>
        <v>40.55860485244439</v>
      </c>
      <c r="EZ212" s="2">
        <f t="shared" si="252"/>
        <v>38.394426712699314</v>
      </c>
      <c r="FA212" s="2">
        <f t="shared" si="252"/>
        <v>36.413500928160829</v>
      </c>
      <c r="FB212" s="2">
        <f t="shared" si="252"/>
        <v>37.785885739118491</v>
      </c>
      <c r="FC212" s="2">
        <f t="shared" si="252"/>
        <v>38.858513515365956</v>
      </c>
      <c r="FD212" s="2">
        <f t="shared" si="252"/>
        <v>38.576734018119467</v>
      </c>
      <c r="FE212" s="2">
        <f t="shared" si="252"/>
        <v>41.136237516569672</v>
      </c>
      <c r="FG212" s="2">
        <f t="shared" si="253"/>
        <v>0.99999798740490919</v>
      </c>
      <c r="FH212" s="2">
        <f t="shared" si="253"/>
        <v>0.99999774921730911</v>
      </c>
      <c r="FI212" s="2">
        <f t="shared" si="253"/>
        <v>0.99999778692703012</v>
      </c>
      <c r="FJ212" s="2">
        <f t="shared" si="253"/>
        <v>0.99999778608148993</v>
      </c>
      <c r="FK212" s="2">
        <f t="shared" si="253"/>
        <v>0.9999976231247939</v>
      </c>
      <c r="FL212" s="2">
        <f t="shared" si="253"/>
        <v>0.99999758667522887</v>
      </c>
      <c r="FM212" s="2">
        <f t="shared" si="253"/>
        <v>0.99999768972412362</v>
      </c>
      <c r="FN212" s="2">
        <f t="shared" si="253"/>
        <v>0.99999755036165083</v>
      </c>
      <c r="FO212" s="2">
        <f t="shared" si="253"/>
        <v>0.99999758236111502</v>
      </c>
      <c r="FP212" s="2">
        <f t="shared" si="253"/>
        <v>0.99999727633100766</v>
      </c>
      <c r="FQ212" s="2">
        <f t="shared" si="253"/>
        <v>0.99999735483219987</v>
      </c>
      <c r="FR212" s="2">
        <f t="shared" si="253"/>
        <v>0.99999734863902434</v>
      </c>
      <c r="FS212" s="2">
        <f t="shared" si="253"/>
        <v>0.99999757588522253</v>
      </c>
      <c r="FT212" s="2">
        <f t="shared" si="253"/>
        <v>0.99999733807603497</v>
      </c>
      <c r="FU212" s="2">
        <f t="shared" si="253"/>
        <v>0.99999735182235261</v>
      </c>
      <c r="FW212" s="2">
        <f t="shared" ref="FW212:GK227" si="256">POWER(10,($B212-C$232)/C$229)/(1+POWER(10,($B212-C$232)/C$229))</f>
        <v>0.9044236884028678</v>
      </c>
      <c r="FX212" s="2">
        <f t="shared" si="256"/>
        <v>0.88168022871410057</v>
      </c>
      <c r="FY212" s="2">
        <f t="shared" si="256"/>
        <v>0.91678069048634225</v>
      </c>
      <c r="FZ212" s="2">
        <f t="shared" si="256"/>
        <v>0.89902199129940752</v>
      </c>
      <c r="GA212" s="2">
        <f t="shared" si="256"/>
        <v>0.89857153935688872</v>
      </c>
      <c r="GB212" s="2">
        <f t="shared" si="256"/>
        <v>0.91395207924134736</v>
      </c>
      <c r="GC212" s="2">
        <f t="shared" si="256"/>
        <v>0.91008470254100104</v>
      </c>
      <c r="GD212" s="2">
        <f t="shared" si="256"/>
        <v>0.92677708594813613</v>
      </c>
      <c r="GE212" s="2">
        <f t="shared" si="256"/>
        <v>0.94451880764726581</v>
      </c>
      <c r="GF212" s="2">
        <f t="shared" si="256"/>
        <v>0.93950401148138485</v>
      </c>
      <c r="GG212" s="2">
        <f t="shared" si="256"/>
        <v>0.92621471594341942</v>
      </c>
      <c r="GH212" s="2">
        <f t="shared" si="256"/>
        <v>0.91077546911306262</v>
      </c>
      <c r="GI212" s="2">
        <f t="shared" si="256"/>
        <v>0.91693286263656526</v>
      </c>
      <c r="GJ212" s="2">
        <f t="shared" si="256"/>
        <v>0.89246742667337797</v>
      </c>
      <c r="GK212" s="2">
        <f t="shared" si="256"/>
        <v>0.87336363890435176</v>
      </c>
      <c r="GM212" s="86">
        <f t="shared" ref="GM212:HA227" si="257" xml:space="preserve"> _xlfn.NORM.DIST($B212, C$7, ABS(C$11), TRUE) * _xlfn.NORM.DIST(($B212 - C$7)*C$15, 0, ABS(C$11), TRUE) * 2</f>
        <v>1.1854568222200987E-292</v>
      </c>
      <c r="GN212" s="86">
        <f t="shared" si="257"/>
        <v>0</v>
      </c>
      <c r="GO212" s="86">
        <f t="shared" si="257"/>
        <v>0</v>
      </c>
      <c r="GP212" s="86">
        <f t="shared" si="257"/>
        <v>0</v>
      </c>
      <c r="GQ212" s="86">
        <f t="shared" si="257"/>
        <v>0</v>
      </c>
      <c r="GR212" s="86">
        <f t="shared" si="257"/>
        <v>0</v>
      </c>
      <c r="GS212" s="86">
        <f t="shared" si="257"/>
        <v>0</v>
      </c>
      <c r="GT212" s="86">
        <f t="shared" si="257"/>
        <v>0</v>
      </c>
      <c r="GU212" s="86">
        <f t="shared" si="257"/>
        <v>0</v>
      </c>
      <c r="GV212" s="86">
        <f t="shared" si="257"/>
        <v>0</v>
      </c>
      <c r="GW212" s="86">
        <f t="shared" si="257"/>
        <v>0</v>
      </c>
      <c r="GX212" s="86">
        <f t="shared" si="257"/>
        <v>0</v>
      </c>
      <c r="GY212" s="86">
        <f t="shared" si="257"/>
        <v>0</v>
      </c>
      <c r="GZ212" s="86">
        <f t="shared" si="257"/>
        <v>0</v>
      </c>
      <c r="HA212" s="86">
        <f t="shared" si="257"/>
        <v>0</v>
      </c>
      <c r="HC212" s="86">
        <f t="shared" si="181"/>
        <v>1.0790647022926578E-277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58" xml:space="preserve"> _xlfn.NORM.DIST($B212, C$9, ABS(C$13), TRUE) * _xlfn.NORM.DIST(($B212 - C$9)*C$17, 0, ABS(C$13), TRUE) * 2</f>
        <v>7.2700906535821812E-37</v>
      </c>
      <c r="HT212" s="86">
        <f t="shared" si="258"/>
        <v>8.0317577487350931E-51</v>
      </c>
      <c r="HU212" s="86">
        <f t="shared" si="258"/>
        <v>7.3175405307246187E-47</v>
      </c>
      <c r="HV212" s="86">
        <f t="shared" si="258"/>
        <v>4.5307303683630977E-41</v>
      </c>
      <c r="HW212" s="86">
        <f t="shared" si="258"/>
        <v>1.6580415068914157E-65</v>
      </c>
      <c r="HX212" s="86">
        <f t="shared" si="258"/>
        <v>2.4253484364904148E-53</v>
      </c>
      <c r="HY212" s="86">
        <f t="shared" si="258"/>
        <v>7.908608175135392E-50</v>
      </c>
      <c r="HZ212" s="86">
        <f t="shared" si="258"/>
        <v>1.8750247863368616E-56</v>
      </c>
      <c r="IA212" s="86">
        <f t="shared" si="258"/>
        <v>3.2449069391597104E-60</v>
      </c>
      <c r="IB212" s="86">
        <f t="shared" si="258"/>
        <v>1.2511930128494947E-64</v>
      </c>
      <c r="IC212" s="86">
        <f t="shared" si="258"/>
        <v>7.2720384874996695E-58</v>
      </c>
      <c r="ID212" s="86">
        <f t="shared" si="258"/>
        <v>1.03296472460602E-42</v>
      </c>
      <c r="IE212" s="86">
        <f t="shared" si="258"/>
        <v>6.5461426982986483E-49</v>
      </c>
      <c r="IF212" s="86">
        <f t="shared" si="258"/>
        <v>6.5127163775880347E-83</v>
      </c>
      <c r="IG212" s="86">
        <f t="shared" si="258"/>
        <v>1.269328903990733E-54</v>
      </c>
      <c r="II212" s="86">
        <f t="shared" ref="II212:IW227" si="259" xml:space="preserve"> _xlfn.NORM.DIST($B212, C$10, ABS(C$14), TRUE) * _xlfn.NORM.DIST(($B212 - C$10)*C$18, 0, ABS(C$14), TRUE) * 2</f>
        <v>1.5341402659465567E-6</v>
      </c>
      <c r="IJ212" s="86">
        <f t="shared" si="259"/>
        <v>3.0302234472835146E-7</v>
      </c>
      <c r="IK212" s="86">
        <f t="shared" si="259"/>
        <v>2.1179918403156633E-8</v>
      </c>
      <c r="IL212" s="86">
        <f t="shared" si="259"/>
        <v>9.7957260661605792E-7</v>
      </c>
      <c r="IM212" s="86">
        <f t="shared" si="259"/>
        <v>4.6413741624141997E-10</v>
      </c>
      <c r="IN212" s="86">
        <f t="shared" si="259"/>
        <v>3.302713908509145E-9</v>
      </c>
      <c r="IO212" s="86">
        <f t="shared" si="259"/>
        <v>2.1269016884893297E-8</v>
      </c>
      <c r="IP212" s="86">
        <f t="shared" si="259"/>
        <v>1.3346680886371286E-10</v>
      </c>
      <c r="IQ212" s="86">
        <f t="shared" si="259"/>
        <v>8.3800845440539147E-13</v>
      </c>
      <c r="IR212" s="86">
        <f t="shared" si="259"/>
        <v>5.4578833176460942E-13</v>
      </c>
      <c r="IS212" s="86">
        <f t="shared" si="259"/>
        <v>9.7932689558692959E-11</v>
      </c>
      <c r="IT212" s="86">
        <f t="shared" si="259"/>
        <v>1.3910369548226568E-7</v>
      </c>
      <c r="IU212" s="86">
        <f t="shared" si="259"/>
        <v>7.5841739493443356E-9</v>
      </c>
      <c r="IV212" s="86">
        <f t="shared" si="259"/>
        <v>4.5336130051407685E-10</v>
      </c>
      <c r="IW212" s="86">
        <f t="shared" si="259"/>
        <v>7.0528186056070187E-8</v>
      </c>
      <c r="IY212" s="86">
        <f t="shared" ref="IY212:JM227" si="260">GM212+HC212+HS212+II212</f>
        <v>1.5341402659465567E-6</v>
      </c>
      <c r="IZ212" s="86">
        <f t="shared" si="260"/>
        <v>3.0302234472835146E-7</v>
      </c>
      <c r="JA212" s="86">
        <f t="shared" si="260"/>
        <v>2.1179918403156633E-8</v>
      </c>
      <c r="JB212" s="86">
        <f t="shared" si="260"/>
        <v>9.7957260661605792E-7</v>
      </c>
      <c r="JC212" s="86">
        <f t="shared" si="260"/>
        <v>4.6413741624141997E-10</v>
      </c>
      <c r="JD212" s="86">
        <f t="shared" si="260"/>
        <v>3.302713908509145E-9</v>
      </c>
      <c r="JE212" s="86">
        <f t="shared" si="260"/>
        <v>2.1269016884893297E-8</v>
      </c>
      <c r="JF212" s="86">
        <f t="shared" si="260"/>
        <v>1.3346680886371286E-10</v>
      </c>
      <c r="JG212" s="86">
        <f t="shared" si="260"/>
        <v>8.3800845440539147E-13</v>
      </c>
      <c r="JH212" s="86">
        <f t="shared" si="260"/>
        <v>5.4578833176460942E-13</v>
      </c>
      <c r="JI212" s="86">
        <f t="shared" si="260"/>
        <v>9.7932689558692959E-11</v>
      </c>
      <c r="JJ212" s="86">
        <f t="shared" si="260"/>
        <v>1.3910369548226568E-7</v>
      </c>
      <c r="JK212" s="86">
        <f t="shared" si="260"/>
        <v>7.5841739493443356E-9</v>
      </c>
      <c r="JL212" s="86">
        <f t="shared" si="260"/>
        <v>4.5336130051407685E-10</v>
      </c>
      <c r="JM212" s="86">
        <f t="shared" si="260"/>
        <v>7.0528186056070187E-8</v>
      </c>
    </row>
    <row r="213" spans="2:273" x14ac:dyDescent="0.25">
      <c r="B213" s="2">
        <v>186</v>
      </c>
      <c r="C213" s="37">
        <v>37</v>
      </c>
      <c r="D213" s="37">
        <v>36.531999999999996</v>
      </c>
      <c r="E213" s="37">
        <v>39.628999999999998</v>
      </c>
      <c r="F213" s="37">
        <v>40.838999999999999</v>
      </c>
      <c r="G213" s="37">
        <v>40.371000000000002</v>
      </c>
      <c r="H213" s="37">
        <v>41.59</v>
      </c>
      <c r="I213" s="37">
        <v>35.869</v>
      </c>
      <c r="J213" s="37">
        <v>39.164000000000001</v>
      </c>
      <c r="K213" s="37">
        <v>41.639000000000003</v>
      </c>
      <c r="L213" s="37">
        <v>39.115000000000002</v>
      </c>
      <c r="M213" s="37">
        <v>36.704999999999998</v>
      </c>
      <c r="N213" s="37">
        <v>37.295000000000002</v>
      </c>
      <c r="O213" s="37">
        <v>39.851999999999997</v>
      </c>
      <c r="P213" s="37">
        <v>38.409999999999997</v>
      </c>
      <c r="Q213" s="37">
        <v>38.738</v>
      </c>
      <c r="S213" s="4">
        <f t="shared" si="249"/>
        <v>39.230785845903895</v>
      </c>
      <c r="T213" s="4">
        <f t="shared" si="249"/>
        <v>38.797485318624027</v>
      </c>
      <c r="U213" s="4">
        <f t="shared" si="249"/>
        <v>39.131914091919313</v>
      </c>
      <c r="V213" s="4">
        <f t="shared" si="249"/>
        <v>41.476444475811924</v>
      </c>
      <c r="W213" s="4" t="e">
        <f t="shared" si="249"/>
        <v>#N/A</v>
      </c>
      <c r="X213" s="4" t="e">
        <f t="shared" si="249"/>
        <v>#N/A</v>
      </c>
      <c r="Y213" s="4">
        <f t="shared" si="249"/>
        <v>36.281520052374987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>
        <f t="shared" si="249"/>
        <v>37.50483056859192</v>
      </c>
      <c r="AE213" s="4" t="e">
        <f t="shared" si="249"/>
        <v>#N/A</v>
      </c>
      <c r="AF213" s="4">
        <f t="shared" si="249"/>
        <v>38.352720910982555</v>
      </c>
      <c r="AG213" s="4">
        <f t="shared" si="249"/>
        <v>41.256040003280781</v>
      </c>
      <c r="AI213" s="4">
        <f t="shared" si="250"/>
        <v>-2.2307858459038954</v>
      </c>
      <c r="AJ213" s="4">
        <f t="shared" si="250"/>
        <v>-2.2654853186240302</v>
      </c>
      <c r="AK213" s="4">
        <f t="shared" si="250"/>
        <v>0.49708590808068465</v>
      </c>
      <c r="AL213" s="4">
        <f t="shared" si="250"/>
        <v>-0.63744447581192532</v>
      </c>
      <c r="AM213" s="4">
        <f t="shared" si="250"/>
        <v>0</v>
      </c>
      <c r="AN213" s="4">
        <f t="shared" si="250"/>
        <v>0</v>
      </c>
      <c r="AO213" s="4">
        <f t="shared" si="250"/>
        <v>-0.41252005237498679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-0.20983056859191862</v>
      </c>
      <c r="AU213" s="4">
        <f t="shared" si="250"/>
        <v>0</v>
      </c>
      <c r="AV213" s="4">
        <f t="shared" si="250"/>
        <v>5.727908901744172E-2</v>
      </c>
      <c r="AW213" s="4">
        <f t="shared" si="250"/>
        <v>-2.518040003280781</v>
      </c>
      <c r="AY213" s="2">
        <f t="shared" si="254"/>
        <v>39.230785845903895</v>
      </c>
      <c r="AZ213" s="2">
        <f t="shared" si="254"/>
        <v>38.797485318624027</v>
      </c>
      <c r="BA213" s="2">
        <f t="shared" si="254"/>
        <v>39.131914091919313</v>
      </c>
      <c r="BB213" s="2">
        <f t="shared" si="254"/>
        <v>41.476444475811924</v>
      </c>
      <c r="BC213" s="2" t="e">
        <f t="shared" si="254"/>
        <v>#N/A</v>
      </c>
      <c r="BD213" s="2" t="e">
        <f t="shared" si="254"/>
        <v>#N/A</v>
      </c>
      <c r="BE213" s="2">
        <f t="shared" si="254"/>
        <v>36.281520052374987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>
        <f t="shared" si="254"/>
        <v>37.50483056859192</v>
      </c>
      <c r="BK213" s="2" t="e">
        <f t="shared" si="254"/>
        <v>#N/A</v>
      </c>
      <c r="BL213" s="2">
        <f t="shared" si="254"/>
        <v>38.352720910982555</v>
      </c>
      <c r="BM213" s="2">
        <f t="shared" si="254"/>
        <v>41.256040003270236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>
        <f t="shared" si="197"/>
        <v>37</v>
      </c>
      <c r="CV213" s="2">
        <f t="shared" si="198"/>
        <v>36.531999999999996</v>
      </c>
      <c r="CW213" s="2">
        <f t="shared" si="199"/>
        <v>39.628999999999998</v>
      </c>
      <c r="CX213" s="2">
        <f t="shared" si="200"/>
        <v>40.838999999999999</v>
      </c>
      <c r="CY213" s="2" t="str">
        <f t="shared" si="201"/>
        <v/>
      </c>
      <c r="CZ213" s="2" t="str">
        <f t="shared" si="202"/>
        <v/>
      </c>
      <c r="DA213" s="2">
        <f t="shared" si="203"/>
        <v>35.869</v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>
        <f t="shared" si="208"/>
        <v>37.295000000000002</v>
      </c>
      <c r="DG213" s="2" t="str">
        <f t="shared" si="209"/>
        <v/>
      </c>
      <c r="DH213" s="2">
        <f t="shared" si="210"/>
        <v>38.409999999999997</v>
      </c>
      <c r="DI213" s="2">
        <f t="shared" si="211"/>
        <v>38.738</v>
      </c>
      <c r="DK213" s="2">
        <f t="shared" si="251"/>
        <v>57.122141074467208</v>
      </c>
      <c r="DL213" s="2">
        <f t="shared" si="251"/>
        <v>88.445333333333323</v>
      </c>
      <c r="DM213" s="2">
        <f t="shared" si="251"/>
        <v>146.63747399577164</v>
      </c>
      <c r="DN213" s="2">
        <f t="shared" si="251"/>
        <v>130.38886187455955</v>
      </c>
      <c r="DO213" s="2">
        <f t="shared" si="251"/>
        <v>93.061627906976739</v>
      </c>
      <c r="DP213" s="2">
        <f t="shared" si="251"/>
        <v>103.14326045296167</v>
      </c>
      <c r="DQ213" s="2">
        <f t="shared" si="251"/>
        <v>116.56884506191486</v>
      </c>
      <c r="DR213" s="2">
        <f t="shared" si="251"/>
        <v>115.7932881533101</v>
      </c>
      <c r="DS213" s="2">
        <f t="shared" si="251"/>
        <v>91.80897804878046</v>
      </c>
      <c r="DT213" s="2">
        <f t="shared" si="251"/>
        <v>124.55623076923078</v>
      </c>
      <c r="DU213" s="2">
        <f t="shared" si="251"/>
        <v>95.88769127579738</v>
      </c>
      <c r="DV213" s="2">
        <f t="shared" si="251"/>
        <v>112.90776457877536</v>
      </c>
      <c r="DW213" s="2">
        <f t="shared" si="251"/>
        <v>110.73765357897913</v>
      </c>
      <c r="DX213" s="2">
        <f t="shared" si="251"/>
        <v>74.076083677713839</v>
      </c>
      <c r="DY213" s="2">
        <f t="shared" si="251"/>
        <v>58.306083275261322</v>
      </c>
      <c r="EA213" s="2">
        <f t="shared" si="240"/>
        <v>41.243509197525903</v>
      </c>
      <c r="EB213" s="2">
        <f t="shared" si="240"/>
        <v>40.42770306940146</v>
      </c>
      <c r="EC213" s="2">
        <f t="shared" si="240"/>
        <v>41.135522563767189</v>
      </c>
      <c r="ED213" s="2">
        <f t="shared" si="240"/>
        <v>42.54994002932898</v>
      </c>
      <c r="EE213" s="2">
        <f t="shared" si="240"/>
        <v>40.069322865169468</v>
      </c>
      <c r="EF213" s="2">
        <f t="shared" si="239"/>
        <v>35.38071243682873</v>
      </c>
      <c r="EG213" s="2">
        <f t="shared" si="239"/>
        <v>36.195887040527509</v>
      </c>
      <c r="EH213" s="2">
        <f t="shared" si="239"/>
        <v>33.129891842395764</v>
      </c>
      <c r="EI213" s="2">
        <f t="shared" si="239"/>
        <v>42.734470292974095</v>
      </c>
      <c r="EJ213" s="2">
        <f t="shared" si="239"/>
        <v>39.632279146798254</v>
      </c>
      <c r="EK213" s="2">
        <f t="shared" si="212"/>
        <v>35.74218267293486</v>
      </c>
      <c r="EL213" s="2">
        <f t="shared" si="212"/>
        <v>35.775169138525769</v>
      </c>
      <c r="EM213" s="2">
        <f t="shared" si="212"/>
        <v>36.769739685476402</v>
      </c>
      <c r="EN213" s="2">
        <f t="shared" si="212"/>
        <v>37.539570318126337</v>
      </c>
      <c r="EO213" s="2">
        <f t="shared" si="212"/>
        <v>43.111769689251588</v>
      </c>
      <c r="EQ213" s="2">
        <f t="shared" si="252"/>
        <v>39.036771449165357</v>
      </c>
      <c r="ER213" s="2">
        <f t="shared" si="252"/>
        <v>38.597852205980516</v>
      </c>
      <c r="ES213" s="2">
        <f t="shared" si="252"/>
        <v>38.965812124018044</v>
      </c>
      <c r="ET213" s="2">
        <f t="shared" si="252"/>
        <v>41.366283378965576</v>
      </c>
      <c r="EU213" s="2">
        <f t="shared" si="252"/>
        <v>40.336170171435725</v>
      </c>
      <c r="EV213" s="2">
        <f t="shared" si="252"/>
        <v>38.543936819348126</v>
      </c>
      <c r="EW213" s="2">
        <f t="shared" si="252"/>
        <v>36.2890514615017</v>
      </c>
      <c r="EX213" s="2">
        <f t="shared" si="252"/>
        <v>36.410173831656209</v>
      </c>
      <c r="EY213" s="2">
        <f t="shared" si="252"/>
        <v>40.466725757469675</v>
      </c>
      <c r="EZ213" s="2">
        <f t="shared" si="252"/>
        <v>38.261327289700176</v>
      </c>
      <c r="FA213" s="2">
        <f t="shared" si="252"/>
        <v>36.267121622997053</v>
      </c>
      <c r="FB213" s="2">
        <f t="shared" si="252"/>
        <v>37.659164952066504</v>
      </c>
      <c r="FC213" s="2">
        <f t="shared" si="252"/>
        <v>38.730887614698545</v>
      </c>
      <c r="FD213" s="2">
        <f t="shared" si="252"/>
        <v>38.441977420642218</v>
      </c>
      <c r="FE213" s="2">
        <f t="shared" si="252"/>
        <v>41.010596491489892</v>
      </c>
      <c r="FG213" s="2">
        <f t="shared" si="253"/>
        <v>0.99999816449113688</v>
      </c>
      <c r="FH213" s="2">
        <f t="shared" si="253"/>
        <v>0.99999794726138236</v>
      </c>
      <c r="FI213" s="2">
        <f t="shared" si="253"/>
        <v>0.99999798165307019</v>
      </c>
      <c r="FJ213" s="2">
        <f t="shared" si="253"/>
        <v>0.99999798088192804</v>
      </c>
      <c r="FK213" s="2">
        <f t="shared" si="253"/>
        <v>0.99999783226359484</v>
      </c>
      <c r="FL213" s="2">
        <f t="shared" si="253"/>
        <v>0.99999779902118247</v>
      </c>
      <c r="FM213" s="2">
        <f t="shared" si="253"/>
        <v>0.99999789300293052</v>
      </c>
      <c r="FN213" s="2">
        <f t="shared" si="253"/>
        <v>0.99999776590279155</v>
      </c>
      <c r="FO213" s="2">
        <f t="shared" si="253"/>
        <v>0.9999977950866622</v>
      </c>
      <c r="FP213" s="2">
        <f t="shared" si="253"/>
        <v>0.99999751598376085</v>
      </c>
      <c r="FQ213" s="2">
        <f t="shared" si="253"/>
        <v>0.99999758757773283</v>
      </c>
      <c r="FR213" s="2">
        <f t="shared" si="253"/>
        <v>0.99999758192948707</v>
      </c>
      <c r="FS213" s="2">
        <f t="shared" si="253"/>
        <v>0.99999778918057558</v>
      </c>
      <c r="FT213" s="2">
        <f t="shared" si="253"/>
        <v>0.99999757229592168</v>
      </c>
      <c r="FU213" s="2">
        <f t="shared" si="253"/>
        <v>0.99999758483271828</v>
      </c>
      <c r="FW213" s="2">
        <f t="shared" si="256"/>
        <v>0.91209410746106723</v>
      </c>
      <c r="FX213" s="2">
        <f t="shared" si="256"/>
        <v>0.89095584291142471</v>
      </c>
      <c r="FY213" s="2">
        <f t="shared" si="256"/>
        <v>0.9235432409217319</v>
      </c>
      <c r="FZ213" s="2">
        <f t="shared" si="256"/>
        <v>0.90708138237717861</v>
      </c>
      <c r="GA213" s="2">
        <f t="shared" si="256"/>
        <v>0.90666314994465136</v>
      </c>
      <c r="GB213" s="2">
        <f t="shared" si="256"/>
        <v>0.92092466169484655</v>
      </c>
      <c r="GC213" s="2">
        <f t="shared" si="256"/>
        <v>0.91734232195930121</v>
      </c>
      <c r="GD213" s="2">
        <f t="shared" si="256"/>
        <v>0.9327868663893274</v>
      </c>
      <c r="GE213" s="2">
        <f t="shared" si="256"/>
        <v>0.94915232588896248</v>
      </c>
      <c r="GF213" s="2">
        <f t="shared" si="256"/>
        <v>0.94453174570107057</v>
      </c>
      <c r="GG213" s="2">
        <f t="shared" si="256"/>
        <v>0.93226727966216982</v>
      </c>
      <c r="GH213" s="2">
        <f t="shared" si="256"/>
        <v>0.91798235727562338</v>
      </c>
      <c r="GI213" s="2">
        <f t="shared" si="256"/>
        <v>0.92368407665943197</v>
      </c>
      <c r="GJ213" s="2">
        <f t="shared" si="256"/>
        <v>0.90099234674344031</v>
      </c>
      <c r="GK213" s="2">
        <f t="shared" si="256"/>
        <v>0.88320486134473564</v>
      </c>
      <c r="GM213" s="86">
        <f t="shared" si="257"/>
        <v>1.625128705011414E-297</v>
      </c>
      <c r="GN213" s="86">
        <f t="shared" si="257"/>
        <v>0</v>
      </c>
      <c r="GO213" s="86">
        <f t="shared" si="257"/>
        <v>0</v>
      </c>
      <c r="GP213" s="86">
        <f t="shared" si="257"/>
        <v>0</v>
      </c>
      <c r="GQ213" s="86">
        <f t="shared" si="257"/>
        <v>0</v>
      </c>
      <c r="GR213" s="86">
        <f t="shared" si="257"/>
        <v>0</v>
      </c>
      <c r="GS213" s="86">
        <f t="shared" si="257"/>
        <v>0</v>
      </c>
      <c r="GT213" s="86">
        <f t="shared" si="257"/>
        <v>0</v>
      </c>
      <c r="GU213" s="86">
        <f t="shared" si="257"/>
        <v>0</v>
      </c>
      <c r="GV213" s="86">
        <f t="shared" si="257"/>
        <v>0</v>
      </c>
      <c r="GW213" s="86">
        <f t="shared" si="257"/>
        <v>0</v>
      </c>
      <c r="GX213" s="86">
        <f t="shared" si="257"/>
        <v>0</v>
      </c>
      <c r="GY213" s="86">
        <f t="shared" si="257"/>
        <v>0</v>
      </c>
      <c r="GZ213" s="86">
        <f t="shared" si="257"/>
        <v>0</v>
      </c>
      <c r="HA213" s="86">
        <f t="shared" si="257"/>
        <v>0</v>
      </c>
      <c r="HC213" s="86">
        <f t="shared" si="181"/>
        <v>1.4181448751184187E-283</v>
      </c>
      <c r="HD213" s="86">
        <f t="shared" si="181"/>
        <v>0</v>
      </c>
      <c r="HE213" s="86">
        <f t="shared" si="181"/>
        <v>0</v>
      </c>
      <c r="HF213" s="86">
        <f t="shared" ref="HF213:HH227" si="261" xml:space="preserve"> _xlfn.NORM.DIST($B213, F$8, ABS(F$12), TRUE) * _xlfn.NORM.DIST(($B213 - F$8)*F$16, 0, ABS(F$12), TRUE) * 2</f>
        <v>0</v>
      </c>
      <c r="HG213" s="86">
        <f t="shared" si="261"/>
        <v>0</v>
      </c>
      <c r="HH213" s="86">
        <f t="shared" si="261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58"/>
        <v>3.7931774553051687E-38</v>
      </c>
      <c r="HT213" s="86">
        <f t="shared" si="258"/>
        <v>1.2592509302080522E-52</v>
      </c>
      <c r="HU213" s="86">
        <f t="shared" si="258"/>
        <v>1.9060644596910956E-48</v>
      </c>
      <c r="HV213" s="86">
        <f t="shared" si="258"/>
        <v>1.7235517401765249E-42</v>
      </c>
      <c r="HW213" s="86">
        <f t="shared" si="258"/>
        <v>8.2749454161348806E-68</v>
      </c>
      <c r="HX213" s="86">
        <f t="shared" si="258"/>
        <v>3.7068238094546686E-55</v>
      </c>
      <c r="HY213" s="86">
        <f t="shared" si="258"/>
        <v>1.597262819041612E-51</v>
      </c>
      <c r="HZ213" s="86">
        <f t="shared" si="258"/>
        <v>2.4200941863422154E-58</v>
      </c>
      <c r="IA213" s="86">
        <f t="shared" si="258"/>
        <v>3.665864122717436E-62</v>
      </c>
      <c r="IB213" s="86">
        <f t="shared" si="258"/>
        <v>9.8577210946413353E-67</v>
      </c>
      <c r="IC213" s="86">
        <f t="shared" si="258"/>
        <v>8.4759344740993004E-60</v>
      </c>
      <c r="ID213" s="86">
        <f t="shared" si="258"/>
        <v>3.5272509396955107E-44</v>
      </c>
      <c r="IE213" s="86">
        <f t="shared" si="258"/>
        <v>1.4030646536077433E-50</v>
      </c>
      <c r="IF213" s="86">
        <f t="shared" si="258"/>
        <v>6.6345045134146353E-86</v>
      </c>
      <c r="IG213" s="86">
        <f t="shared" si="258"/>
        <v>1.1904425090358857E-56</v>
      </c>
      <c r="II213" s="86">
        <f t="shared" si="259"/>
        <v>5.623166087688733E-7</v>
      </c>
      <c r="IJ213" s="86">
        <f t="shared" si="259"/>
        <v>8.4885672853522223E-8</v>
      </c>
      <c r="IK213" s="86">
        <f t="shared" si="259"/>
        <v>5.9870606596307791E-9</v>
      </c>
      <c r="IL213" s="86">
        <f t="shared" si="259"/>
        <v>3.3620346726671594E-7</v>
      </c>
      <c r="IM213" s="86">
        <f t="shared" si="259"/>
        <v>8.3673422343691998E-11</v>
      </c>
      <c r="IN213" s="86">
        <f t="shared" si="259"/>
        <v>7.9265389246072615E-10</v>
      </c>
      <c r="IO213" s="86">
        <f t="shared" si="259"/>
        <v>5.7375454300930835E-9</v>
      </c>
      <c r="IP213" s="86">
        <f t="shared" si="259"/>
        <v>2.8091242505392329E-11</v>
      </c>
      <c r="IQ213" s="86">
        <f t="shared" si="259"/>
        <v>1.4987937779091928E-13</v>
      </c>
      <c r="IR213" s="86">
        <f t="shared" si="259"/>
        <v>8.9452625664290833E-14</v>
      </c>
      <c r="IS213" s="86">
        <f t="shared" si="259"/>
        <v>2.0050578544706878E-11</v>
      </c>
      <c r="IT213" s="86">
        <f t="shared" si="259"/>
        <v>4.3696515705515181E-8</v>
      </c>
      <c r="IU213" s="86">
        <f t="shared" si="259"/>
        <v>1.9848890316003672E-9</v>
      </c>
      <c r="IV213" s="86">
        <f t="shared" si="259"/>
        <v>7.7283581236840172E-11</v>
      </c>
      <c r="IW213" s="86">
        <f t="shared" si="259"/>
        <v>1.633714011104421E-8</v>
      </c>
      <c r="IY213" s="86">
        <f t="shared" si="260"/>
        <v>5.623166087688733E-7</v>
      </c>
      <c r="IZ213" s="86">
        <f t="shared" si="260"/>
        <v>8.4885672853522223E-8</v>
      </c>
      <c r="JA213" s="86">
        <f t="shared" si="260"/>
        <v>5.9870606596307791E-9</v>
      </c>
      <c r="JB213" s="86">
        <f t="shared" si="260"/>
        <v>3.3620346726671594E-7</v>
      </c>
      <c r="JC213" s="86">
        <f t="shared" si="260"/>
        <v>8.3673422343691998E-11</v>
      </c>
      <c r="JD213" s="86">
        <f t="shared" si="260"/>
        <v>7.9265389246072615E-10</v>
      </c>
      <c r="JE213" s="86">
        <f t="shared" si="260"/>
        <v>5.7375454300930835E-9</v>
      </c>
      <c r="JF213" s="86">
        <f t="shared" si="260"/>
        <v>2.8091242505392329E-11</v>
      </c>
      <c r="JG213" s="86">
        <f t="shared" si="260"/>
        <v>1.4987937779091928E-13</v>
      </c>
      <c r="JH213" s="86">
        <f t="shared" si="260"/>
        <v>8.9452625664290833E-14</v>
      </c>
      <c r="JI213" s="86">
        <f t="shared" si="260"/>
        <v>2.0050578544706878E-11</v>
      </c>
      <c r="JJ213" s="86">
        <f t="shared" si="260"/>
        <v>4.3696515705515181E-8</v>
      </c>
      <c r="JK213" s="86">
        <f t="shared" si="260"/>
        <v>1.9848890316003672E-9</v>
      </c>
      <c r="JL213" s="86">
        <f t="shared" si="260"/>
        <v>7.7283581236840172E-11</v>
      </c>
      <c r="JM213" s="86">
        <f t="shared" si="260"/>
        <v>1.633714011104421E-8</v>
      </c>
    </row>
    <row r="214" spans="2:273" x14ac:dyDescent="0.25">
      <c r="B214" s="2">
        <v>187</v>
      </c>
      <c r="C214" s="37">
        <v>41.966000000000001</v>
      </c>
      <c r="D214" s="37">
        <v>39.484000000000002</v>
      </c>
      <c r="E214" s="37">
        <v>43.194000000000003</v>
      </c>
      <c r="F214" s="37">
        <v>42.064999999999998</v>
      </c>
      <c r="G214" s="37">
        <v>40.515999999999998</v>
      </c>
      <c r="H214" s="37">
        <v>41</v>
      </c>
      <c r="I214" s="37">
        <v>38.655999999999999</v>
      </c>
      <c r="J214" s="37">
        <v>38.802999999999997</v>
      </c>
      <c r="K214" s="37">
        <v>42.279000000000003</v>
      </c>
      <c r="L214" s="37">
        <v>37.573999999999998</v>
      </c>
      <c r="M214" s="37">
        <v>36.573999999999998</v>
      </c>
      <c r="N214" s="37">
        <v>35.884999999999998</v>
      </c>
      <c r="O214" s="37">
        <v>42.951000000000001</v>
      </c>
      <c r="P214" s="37">
        <v>38.459000000000003</v>
      </c>
      <c r="Q214" s="37">
        <v>37.033000000000001</v>
      </c>
      <c r="S214" s="4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39.104159630199263</v>
      </c>
      <c r="T214" s="4">
        <f t="shared" si="262"/>
        <v>38.632539037093792</v>
      </c>
      <c r="U214" s="4" t="e">
        <f t="shared" si="262"/>
        <v>#N/A</v>
      </c>
      <c r="V214" s="4">
        <f t="shared" si="262"/>
        <v>41.353116469460076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>
        <f t="shared" si="262"/>
        <v>37.388725302523994</v>
      </c>
      <c r="AE214" s="4" t="e">
        <f t="shared" si="262"/>
        <v>#N/A</v>
      </c>
      <c r="AF214" s="4">
        <f t="shared" si="262"/>
        <v>38.223938954925238</v>
      </c>
      <c r="AG214" s="4">
        <f t="shared" si="262"/>
        <v>41.113911176857052</v>
      </c>
      <c r="AI214" s="4">
        <f t="shared" ref="AI214:AW227" si="263">IF(OR($B214 &lt; C$230, $B214 &gt; C$233), 0, C214-S214)</f>
        <v>2.8618403698007384</v>
      </c>
      <c r="AJ214" s="4">
        <f t="shared" si="263"/>
        <v>0.85146096290620932</v>
      </c>
      <c r="AK214" s="4">
        <f t="shared" si="263"/>
        <v>0</v>
      </c>
      <c r="AL214" s="4">
        <f t="shared" si="263"/>
        <v>0.71188353053992159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-1.5037253025239963</v>
      </c>
      <c r="AU214" s="4">
        <f t="shared" si="263"/>
        <v>0</v>
      </c>
      <c r="AV214" s="4">
        <f t="shared" si="263"/>
        <v>0.23506104507476522</v>
      </c>
      <c r="AW214" s="4">
        <f t="shared" si="263"/>
        <v>-4.0809111768570503</v>
      </c>
      <c r="AY214" s="2">
        <f t="shared" si="254"/>
        <v>39.104159630199263</v>
      </c>
      <c r="AZ214" s="2">
        <f t="shared" si="254"/>
        <v>38.632539037093792</v>
      </c>
      <c r="BA214" s="2" t="e">
        <f t="shared" si="254"/>
        <v>#N/A</v>
      </c>
      <c r="BB214" s="2">
        <f t="shared" si="254"/>
        <v>41.353116469460076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>
        <f t="shared" si="254"/>
        <v>37.388725302523994</v>
      </c>
      <c r="BK214" s="2" t="e">
        <f t="shared" si="254"/>
        <v>#N/A</v>
      </c>
      <c r="BL214" s="2">
        <f t="shared" si="254"/>
        <v>38.223938954925238</v>
      </c>
      <c r="BM214" s="2">
        <f t="shared" si="254"/>
        <v>41.113911176856234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>
        <f t="shared" si="197"/>
        <v>41.966000000000001</v>
      </c>
      <c r="CV214" s="2">
        <f t="shared" si="198"/>
        <v>39.484000000000002</v>
      </c>
      <c r="CW214" s="2" t="str">
        <f t="shared" si="199"/>
        <v/>
      </c>
      <c r="CX214" s="2">
        <f t="shared" si="200"/>
        <v>42.064999999999998</v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>
        <f t="shared" si="208"/>
        <v>35.884999999999998</v>
      </c>
      <c r="DG214" s="2" t="str">
        <f t="shared" si="209"/>
        <v/>
      </c>
      <c r="DH214" s="2">
        <f t="shared" si="210"/>
        <v>38.459000000000003</v>
      </c>
      <c r="DI214" s="2">
        <f t="shared" si="211"/>
        <v>37.033000000000001</v>
      </c>
      <c r="DK214" s="2">
        <f t="shared" ref="DK214:DY227" si="264">BO$228*$B214+BO$229</f>
        <v>57.124908435296966</v>
      </c>
      <c r="DL214" s="2">
        <f t="shared" si="264"/>
        <v>88.601257575757558</v>
      </c>
      <c r="DM214" s="2">
        <f t="shared" si="264"/>
        <v>147.12249746300211</v>
      </c>
      <c r="DN214" s="2">
        <f t="shared" si="264"/>
        <v>130.77120049330517</v>
      </c>
      <c r="DO214" s="2">
        <f t="shared" si="264"/>
        <v>93.248162790697677</v>
      </c>
      <c r="DP214" s="2">
        <f t="shared" si="264"/>
        <v>103.38690592334495</v>
      </c>
      <c r="DQ214" s="2">
        <f t="shared" si="264"/>
        <v>116.88660631229237</v>
      </c>
      <c r="DR214" s="2">
        <f t="shared" si="264"/>
        <v>116.11216045296166</v>
      </c>
      <c r="DS214" s="2">
        <f t="shared" si="264"/>
        <v>91.997320731707291</v>
      </c>
      <c r="DT214" s="2">
        <f t="shared" si="264"/>
        <v>124.95194331983807</v>
      </c>
      <c r="DU214" s="2">
        <f t="shared" si="264"/>
        <v>96.115517073170736</v>
      </c>
      <c r="DV214" s="2">
        <f t="shared" si="264"/>
        <v>113.2266080274424</v>
      </c>
      <c r="DW214" s="2">
        <f t="shared" si="264"/>
        <v>111.02137994563573</v>
      </c>
      <c r="DX214" s="2">
        <f t="shared" si="264"/>
        <v>74.155102476838707</v>
      </c>
      <c r="DY214" s="2">
        <f t="shared" si="264"/>
        <v>58.317889721254353</v>
      </c>
      <c r="EA214" s="2">
        <f t="shared" si="240"/>
        <v>41.160380223311108</v>
      </c>
      <c r="EB214" s="2">
        <f t="shared" si="240"/>
        <v>40.302198324992062</v>
      </c>
      <c r="EC214" s="2">
        <f t="shared" si="240"/>
        <v>41.000210844311582</v>
      </c>
      <c r="ED214" s="2">
        <f t="shared" si="240"/>
        <v>42.450140542586148</v>
      </c>
      <c r="EE214" s="2">
        <f t="shared" si="240"/>
        <v>39.949999306813829</v>
      </c>
      <c r="EF214" s="2">
        <f t="shared" si="239"/>
        <v>35.216951495661995</v>
      </c>
      <c r="EG214" s="2">
        <f t="shared" si="239"/>
        <v>36.04755329940182</v>
      </c>
      <c r="EH214" s="2">
        <f t="shared" si="239"/>
        <v>32.94933713804523</v>
      </c>
      <c r="EI214" s="2">
        <f t="shared" si="239"/>
        <v>42.672081054862751</v>
      </c>
      <c r="EJ214" s="2">
        <f t="shared" si="239"/>
        <v>39.517421908578285</v>
      </c>
      <c r="EK214" s="2">
        <f t="shared" si="212"/>
        <v>35.588546392845785</v>
      </c>
      <c r="EL214" s="2">
        <f t="shared" si="212"/>
        <v>35.622688453545351</v>
      </c>
      <c r="EM214" s="2">
        <f t="shared" si="212"/>
        <v>36.614452702524105</v>
      </c>
      <c r="EN214" s="2">
        <f t="shared" si="212"/>
        <v>37.392041976176877</v>
      </c>
      <c r="EO214" s="2">
        <f t="shared" si="212"/>
        <v>43.01199984261882</v>
      </c>
      <c r="EQ214" s="2">
        <f t="shared" ref="EQ214:FE227" si="265">CU$228*$B214+CU$229</f>
        <v>38.923393151599086</v>
      </c>
      <c r="ER214" s="2">
        <f t="shared" si="265"/>
        <v>38.446069349886535</v>
      </c>
      <c r="ES214" s="2">
        <f t="shared" si="265"/>
        <v>38.801344181107865</v>
      </c>
      <c r="ET214" s="2">
        <f t="shared" si="265"/>
        <v>41.250450723730324</v>
      </c>
      <c r="EU214" s="2">
        <f t="shared" si="265"/>
        <v>40.220224068714771</v>
      </c>
      <c r="EV214" s="2">
        <f t="shared" si="265"/>
        <v>38.421459126376703</v>
      </c>
      <c r="EW214" s="2">
        <f t="shared" si="265"/>
        <v>36.141852039014907</v>
      </c>
      <c r="EX214" s="2">
        <f t="shared" si="265"/>
        <v>36.271724034318311</v>
      </c>
      <c r="EY214" s="2">
        <f t="shared" si="265"/>
        <v>40.374846662494974</v>
      </c>
      <c r="EZ214" s="2">
        <f t="shared" si="265"/>
        <v>38.128227866701032</v>
      </c>
      <c r="FA214" s="2">
        <f t="shared" si="265"/>
        <v>36.120742317833276</v>
      </c>
      <c r="FB214" s="2">
        <f t="shared" si="265"/>
        <v>37.532444165014525</v>
      </c>
      <c r="FC214" s="2">
        <f t="shared" si="265"/>
        <v>38.603261714031134</v>
      </c>
      <c r="FD214" s="2">
        <f t="shared" si="265"/>
        <v>38.307220823164961</v>
      </c>
      <c r="FE214" s="2">
        <f t="shared" si="265"/>
        <v>40.884955466410105</v>
      </c>
      <c r="FG214" s="2">
        <f t="shared" ref="FG214:FU227" si="266">POWER(10,($B214-C$231)/C$229)/(1+POWER(10,($B214-C$231)/C$229))</f>
        <v>0.99999832599575078</v>
      </c>
      <c r="FH214" s="2">
        <f t="shared" si="266"/>
        <v>0.99999812787979214</v>
      </c>
      <c r="FI214" s="2">
        <f t="shared" si="266"/>
        <v>0.99999815924539548</v>
      </c>
      <c r="FJ214" s="2">
        <f t="shared" si="266"/>
        <v>0.99999815854210528</v>
      </c>
      <c r="FK214" s="2">
        <f t="shared" si="266"/>
        <v>0.99999802300052454</v>
      </c>
      <c r="FL214" s="2">
        <f t="shared" si="266"/>
        <v>0.99999799268307243</v>
      </c>
      <c r="FM214" s="2">
        <f t="shared" si="266"/>
        <v>0.99999807839547794</v>
      </c>
      <c r="FN214" s="2">
        <f t="shared" si="266"/>
        <v>0.99999796247872919</v>
      </c>
      <c r="FO214" s="2">
        <f t="shared" si="266"/>
        <v>0.99999798909474602</v>
      </c>
      <c r="FP214" s="2">
        <f t="shared" si="266"/>
        <v>0.99999773454976959</v>
      </c>
      <c r="FQ214" s="2">
        <f t="shared" si="266"/>
        <v>0.99999779984427628</v>
      </c>
      <c r="FR214" s="2">
        <f t="shared" si="266"/>
        <v>0.99999779469301264</v>
      </c>
      <c r="FS214" s="2">
        <f t="shared" si="266"/>
        <v>0.99999798370832882</v>
      </c>
      <c r="FT214" s="2">
        <f t="shared" si="266"/>
        <v>0.99999778590709287</v>
      </c>
      <c r="FU214" s="2">
        <f t="shared" si="266"/>
        <v>0.99999779734079208</v>
      </c>
      <c r="FW214" s="2">
        <f t="shared" si="256"/>
        <v>0.91920393452529503</v>
      </c>
      <c r="FX214" s="2">
        <f t="shared" si="256"/>
        <v>0.89958711487071241</v>
      </c>
      <c r="FY214" s="2">
        <f t="shared" si="256"/>
        <v>0.92979833467817474</v>
      </c>
      <c r="FZ214" s="2">
        <f t="shared" si="256"/>
        <v>0.91455865957552807</v>
      </c>
      <c r="GA214" s="2">
        <f t="shared" si="256"/>
        <v>0.91417089828874087</v>
      </c>
      <c r="GB214" s="2">
        <f t="shared" si="256"/>
        <v>0.92737714099819146</v>
      </c>
      <c r="GC214" s="2">
        <f t="shared" si="256"/>
        <v>0.92406301350878173</v>
      </c>
      <c r="GD214" s="2">
        <f t="shared" si="256"/>
        <v>0.93833621228150987</v>
      </c>
      <c r="GE214" s="2">
        <f t="shared" si="256"/>
        <v>0.95341795995018397</v>
      </c>
      <c r="GF214" s="2">
        <f t="shared" si="256"/>
        <v>0.94916424157545742</v>
      </c>
      <c r="GG214" s="2">
        <f t="shared" si="256"/>
        <v>0.93785666643826693</v>
      </c>
      <c r="GH214" s="2">
        <f t="shared" si="256"/>
        <v>0.92465528334724878</v>
      </c>
      <c r="GI214" s="2">
        <f t="shared" si="256"/>
        <v>0.92992852254600333</v>
      </c>
      <c r="GJ214" s="2">
        <f t="shared" si="256"/>
        <v>0.90891041095893643</v>
      </c>
      <c r="GK214" s="2">
        <f t="shared" si="256"/>
        <v>0.8923755426321256</v>
      </c>
      <c r="GM214" s="86">
        <f t="shared" si="257"/>
        <v>2.0303928059734194E-302</v>
      </c>
      <c r="GN214" s="86">
        <f t="shared" si="257"/>
        <v>0</v>
      </c>
      <c r="GO214" s="86">
        <f t="shared" si="257"/>
        <v>0</v>
      </c>
      <c r="GP214" s="86">
        <f t="shared" si="257"/>
        <v>0</v>
      </c>
      <c r="GQ214" s="86">
        <f t="shared" si="257"/>
        <v>0</v>
      </c>
      <c r="GR214" s="86">
        <f t="shared" si="257"/>
        <v>0</v>
      </c>
      <c r="GS214" s="86">
        <f t="shared" si="257"/>
        <v>0</v>
      </c>
      <c r="GT214" s="86">
        <f t="shared" si="257"/>
        <v>0</v>
      </c>
      <c r="GU214" s="86">
        <f t="shared" si="257"/>
        <v>0</v>
      </c>
      <c r="GV214" s="86">
        <f t="shared" si="257"/>
        <v>0</v>
      </c>
      <c r="GW214" s="86">
        <f t="shared" si="257"/>
        <v>0</v>
      </c>
      <c r="GX214" s="86">
        <f t="shared" si="257"/>
        <v>0</v>
      </c>
      <c r="GY214" s="86">
        <f t="shared" si="257"/>
        <v>0</v>
      </c>
      <c r="GZ214" s="86">
        <f t="shared" si="257"/>
        <v>0</v>
      </c>
      <c r="HA214" s="86">
        <f t="shared" si="257"/>
        <v>0</v>
      </c>
      <c r="HC214" s="86">
        <f t="shared" ref="HC214:HE227" si="267" xml:space="preserve"> _xlfn.NORM.DIST($B214, C$8, ABS(C$12), TRUE) * _xlfn.NORM.DIST(($B214 - C$8)*C$16, 0, ABS(C$12), TRUE) * 2</f>
        <v>1.6157765392853184E-289</v>
      </c>
      <c r="HD214" s="86">
        <f t="shared" si="267"/>
        <v>0</v>
      </c>
      <c r="HE214" s="86">
        <f t="shared" si="267"/>
        <v>0</v>
      </c>
      <c r="HF214" s="86">
        <f t="shared" si="261"/>
        <v>0</v>
      </c>
      <c r="HG214" s="86">
        <f t="shared" si="261"/>
        <v>0</v>
      </c>
      <c r="HH214" s="86">
        <f t="shared" si="261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58"/>
        <v>1.8782468830916017E-39</v>
      </c>
      <c r="HT214" s="86">
        <f t="shared" si="258"/>
        <v>1.8326300335713423E-54</v>
      </c>
      <c r="HU214" s="86">
        <f t="shared" si="258"/>
        <v>4.6645462053983073E-50</v>
      </c>
      <c r="HV214" s="86">
        <f t="shared" si="258"/>
        <v>6.1911408709034995E-44</v>
      </c>
      <c r="HW214" s="86">
        <f t="shared" si="258"/>
        <v>3.7611762450938066E-70</v>
      </c>
      <c r="HX214" s="86">
        <f t="shared" si="258"/>
        <v>5.2729063200447055E-57</v>
      </c>
      <c r="HY214" s="86">
        <f t="shared" si="258"/>
        <v>3.0166955860676241E-53</v>
      </c>
      <c r="HZ214" s="86">
        <f t="shared" si="258"/>
        <v>2.9026584320844002E-60</v>
      </c>
      <c r="IA214" s="86">
        <f t="shared" si="258"/>
        <v>3.8498668587044799E-64</v>
      </c>
      <c r="IB214" s="86">
        <f t="shared" si="258"/>
        <v>7.1746291779552177E-69</v>
      </c>
      <c r="IC214" s="86">
        <f t="shared" si="258"/>
        <v>9.1659106606993553E-62</v>
      </c>
      <c r="ID214" s="86">
        <f t="shared" si="258"/>
        <v>1.1356649109121463E-45</v>
      </c>
      <c r="IE214" s="86">
        <f t="shared" si="258"/>
        <v>2.8144157002977612E-52</v>
      </c>
      <c r="IF214" s="86">
        <f t="shared" si="258"/>
        <v>5.9687544719538195E-89</v>
      </c>
      <c r="IG214" s="86">
        <f t="shared" si="258"/>
        <v>1.0231593353900878E-58</v>
      </c>
      <c r="II214" s="86">
        <f t="shared" si="259"/>
        <v>1.9851533179424314E-7</v>
      </c>
      <c r="IJ214" s="86">
        <f t="shared" si="259"/>
        <v>2.2539081456133896E-8</v>
      </c>
      <c r="IK214" s="86">
        <f t="shared" si="259"/>
        <v>1.6178132840538612E-9</v>
      </c>
      <c r="IL214" s="86">
        <f t="shared" si="259"/>
        <v>1.1073388489474165E-7</v>
      </c>
      <c r="IM214" s="86">
        <f t="shared" si="259"/>
        <v>1.4096153119945506E-11</v>
      </c>
      <c r="IN214" s="86">
        <f t="shared" si="259"/>
        <v>1.8060701134913882E-10</v>
      </c>
      <c r="IO214" s="86">
        <f t="shared" si="259"/>
        <v>1.4746040600967908E-9</v>
      </c>
      <c r="IP214" s="86">
        <f t="shared" si="259"/>
        <v>5.6059266743997155E-12</v>
      </c>
      <c r="IQ214" s="86">
        <f t="shared" si="259"/>
        <v>2.5418690365261213E-14</v>
      </c>
      <c r="IR214" s="86">
        <f t="shared" si="259"/>
        <v>1.3838701856994466E-14</v>
      </c>
      <c r="IS214" s="86">
        <f t="shared" si="259"/>
        <v>3.8878191355724396E-12</v>
      </c>
      <c r="IT214" s="86">
        <f t="shared" si="259"/>
        <v>1.3156909504813244E-8</v>
      </c>
      <c r="IU214" s="86">
        <f t="shared" si="259"/>
        <v>4.9516659511242634E-10</v>
      </c>
      <c r="IV214" s="86">
        <f t="shared" si="259"/>
        <v>1.2258013933478048E-11</v>
      </c>
      <c r="IW214" s="86">
        <f t="shared" si="259"/>
        <v>3.5485606158500339E-9</v>
      </c>
      <c r="IY214" s="86">
        <f t="shared" si="260"/>
        <v>1.9851533179424314E-7</v>
      </c>
      <c r="IZ214" s="86">
        <f t="shared" si="260"/>
        <v>2.2539081456133896E-8</v>
      </c>
      <c r="JA214" s="86">
        <f t="shared" si="260"/>
        <v>1.6178132840538612E-9</v>
      </c>
      <c r="JB214" s="86">
        <f t="shared" si="260"/>
        <v>1.1073388489474165E-7</v>
      </c>
      <c r="JC214" s="86">
        <f t="shared" si="260"/>
        <v>1.4096153119945506E-11</v>
      </c>
      <c r="JD214" s="86">
        <f t="shared" si="260"/>
        <v>1.8060701134913882E-10</v>
      </c>
      <c r="JE214" s="86">
        <f t="shared" si="260"/>
        <v>1.4746040600967908E-9</v>
      </c>
      <c r="JF214" s="86">
        <f t="shared" si="260"/>
        <v>5.6059266743997155E-12</v>
      </c>
      <c r="JG214" s="86">
        <f t="shared" si="260"/>
        <v>2.5418690365261213E-14</v>
      </c>
      <c r="JH214" s="86">
        <f t="shared" si="260"/>
        <v>1.3838701856994466E-14</v>
      </c>
      <c r="JI214" s="86">
        <f t="shared" si="260"/>
        <v>3.8878191355724396E-12</v>
      </c>
      <c r="JJ214" s="86">
        <f t="shared" si="260"/>
        <v>1.3156909504813244E-8</v>
      </c>
      <c r="JK214" s="86">
        <f t="shared" si="260"/>
        <v>4.9516659511242634E-10</v>
      </c>
      <c r="JL214" s="86">
        <f t="shared" si="260"/>
        <v>1.2258013933478048E-11</v>
      </c>
      <c r="JM214" s="86">
        <f t="shared" si="260"/>
        <v>3.5485606158500339E-9</v>
      </c>
    </row>
    <row r="215" spans="2:273" x14ac:dyDescent="0.25">
      <c r="B215" s="2">
        <v>188</v>
      </c>
      <c r="C215" s="37">
        <v>41.103000000000002</v>
      </c>
      <c r="D215" s="37">
        <v>37.838999999999999</v>
      </c>
      <c r="E215" s="37">
        <v>39.323</v>
      </c>
      <c r="F215" s="37">
        <v>42.048000000000002</v>
      </c>
      <c r="G215" s="37">
        <v>42.71</v>
      </c>
      <c r="H215" s="37">
        <v>38.557000000000002</v>
      </c>
      <c r="I215" s="37">
        <v>36.442999999999998</v>
      </c>
      <c r="J215" s="37">
        <v>37.917999999999999</v>
      </c>
      <c r="K215" s="37">
        <v>40.884999999999998</v>
      </c>
      <c r="L215" s="37">
        <v>35.557000000000002</v>
      </c>
      <c r="M215" s="37">
        <v>36.097999999999999</v>
      </c>
      <c r="N215" s="37">
        <v>39.131</v>
      </c>
      <c r="O215" s="37">
        <v>39.738</v>
      </c>
      <c r="P215" s="37">
        <v>37.933999999999997</v>
      </c>
      <c r="Q215" s="37">
        <v>43.835999999999999</v>
      </c>
      <c r="S215" s="4">
        <f t="shared" si="262"/>
        <v>38.978301154594497</v>
      </c>
      <c r="T215" s="4">
        <f t="shared" si="262"/>
        <v>38.468292490550944</v>
      </c>
      <c r="U215" s="4" t="e">
        <f t="shared" si="262"/>
        <v>#N/A</v>
      </c>
      <c r="V215" s="4">
        <f t="shared" si="262"/>
        <v>41.230218102043608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>
        <f t="shared" si="262"/>
        <v>37.271993463084023</v>
      </c>
      <c r="AE215" s="4" t="e">
        <f t="shared" si="262"/>
        <v>#N/A</v>
      </c>
      <c r="AF215" s="4">
        <f t="shared" si="262"/>
        <v>38.094826853711325</v>
      </c>
      <c r="AG215" s="4">
        <f t="shared" si="262"/>
        <v>40.972684406710592</v>
      </c>
      <c r="AI215" s="4">
        <f t="shared" si="263"/>
        <v>2.1246988454055042</v>
      </c>
      <c r="AJ215" s="4">
        <f t="shared" si="263"/>
        <v>-0.62929249055094516</v>
      </c>
      <c r="AK215" s="4">
        <f t="shared" si="263"/>
        <v>0</v>
      </c>
      <c r="AL215" s="4">
        <f t="shared" si="263"/>
        <v>0.81778189795639378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1.8590065369159774</v>
      </c>
      <c r="AU215" s="4">
        <f t="shared" si="263"/>
        <v>0</v>
      </c>
      <c r="AV215" s="4">
        <f t="shared" si="263"/>
        <v>-0.16082685371132754</v>
      </c>
      <c r="AW215" s="4">
        <f t="shared" si="263"/>
        <v>2.863315593289407</v>
      </c>
      <c r="AY215" s="2">
        <f t="shared" si="254"/>
        <v>38.978301154594497</v>
      </c>
      <c r="AZ215" s="2">
        <f t="shared" si="254"/>
        <v>38.468292490550944</v>
      </c>
      <c r="BA215" s="2" t="e">
        <f t="shared" si="254"/>
        <v>#N/A</v>
      </c>
      <c r="BB215" s="2">
        <f t="shared" si="254"/>
        <v>41.230218102043608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>
        <f t="shared" si="254"/>
        <v>37.271993463084023</v>
      </c>
      <c r="BK215" s="2" t="e">
        <f t="shared" si="254"/>
        <v>#N/A</v>
      </c>
      <c r="BL215" s="2">
        <f t="shared" si="254"/>
        <v>38.094826853711325</v>
      </c>
      <c r="BM215" s="2">
        <f t="shared" si="254"/>
        <v>40.972684406710535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>
        <f t="shared" si="197"/>
        <v>41.103000000000002</v>
      </c>
      <c r="CV215" s="2">
        <f t="shared" si="198"/>
        <v>37.838999999999999</v>
      </c>
      <c r="CW215" s="2" t="str">
        <f t="shared" si="199"/>
        <v/>
      </c>
      <c r="CX215" s="2">
        <f t="shared" si="200"/>
        <v>42.048000000000002</v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>
        <f t="shared" si="208"/>
        <v>39.131</v>
      </c>
      <c r="DG215" s="2" t="str">
        <f t="shared" si="209"/>
        <v/>
      </c>
      <c r="DH215" s="2">
        <f t="shared" si="210"/>
        <v>37.933999999999997</v>
      </c>
      <c r="DI215" s="2">
        <f t="shared" si="211"/>
        <v>43.835999999999999</v>
      </c>
      <c r="DK215" s="2">
        <f t="shared" si="264"/>
        <v>57.127675796126724</v>
      </c>
      <c r="DL215" s="2">
        <f t="shared" si="264"/>
        <v>88.757181818181806</v>
      </c>
      <c r="DM215" s="2">
        <f t="shared" si="264"/>
        <v>147.60752093023254</v>
      </c>
      <c r="DN215" s="2">
        <f t="shared" si="264"/>
        <v>131.15353911205074</v>
      </c>
      <c r="DO215" s="2">
        <f t="shared" si="264"/>
        <v>93.434697674418601</v>
      </c>
      <c r="DP215" s="2">
        <f t="shared" si="264"/>
        <v>103.63055139372821</v>
      </c>
      <c r="DQ215" s="2">
        <f t="shared" si="264"/>
        <v>117.20436756266992</v>
      </c>
      <c r="DR215" s="2">
        <f t="shared" si="264"/>
        <v>116.43103275261325</v>
      </c>
      <c r="DS215" s="2">
        <f t="shared" si="264"/>
        <v>92.185663414634121</v>
      </c>
      <c r="DT215" s="2">
        <f t="shared" si="264"/>
        <v>125.34765587044535</v>
      </c>
      <c r="DU215" s="2">
        <f t="shared" si="264"/>
        <v>96.343342870544092</v>
      </c>
      <c r="DV215" s="2">
        <f t="shared" si="264"/>
        <v>113.54545147610943</v>
      </c>
      <c r="DW215" s="2">
        <f t="shared" si="264"/>
        <v>111.30510631229234</v>
      </c>
      <c r="DX215" s="2">
        <f t="shared" si="264"/>
        <v>74.234121275963574</v>
      </c>
      <c r="DY215" s="2">
        <f t="shared" si="264"/>
        <v>58.329696167247384</v>
      </c>
      <c r="EA215" s="2">
        <f t="shared" si="240"/>
        <v>41.077251249096314</v>
      </c>
      <c r="EB215" s="2">
        <f t="shared" si="240"/>
        <v>40.176693580582651</v>
      </c>
      <c r="EC215" s="2">
        <f t="shared" si="240"/>
        <v>40.864899124855981</v>
      </c>
      <c r="ED215" s="2">
        <f t="shared" si="240"/>
        <v>42.350341055843316</v>
      </c>
      <c r="EE215" s="2">
        <f t="shared" si="240"/>
        <v>39.830675748458191</v>
      </c>
      <c r="EF215" s="2">
        <f t="shared" si="239"/>
        <v>35.053190554495259</v>
      </c>
      <c r="EG215" s="2">
        <f t="shared" si="239"/>
        <v>35.899219558276137</v>
      </c>
      <c r="EH215" s="2">
        <f t="shared" si="239"/>
        <v>32.768782433694696</v>
      </c>
      <c r="EI215" s="2">
        <f t="shared" si="239"/>
        <v>42.609691816751415</v>
      </c>
      <c r="EJ215" s="2">
        <f t="shared" si="239"/>
        <v>39.402564670358316</v>
      </c>
      <c r="EK215" s="2">
        <f t="shared" si="212"/>
        <v>35.434910112756711</v>
      </c>
      <c r="EL215" s="2">
        <f t="shared" si="212"/>
        <v>35.47020776856494</v>
      </c>
      <c r="EM215" s="2">
        <f t="shared" si="212"/>
        <v>36.459165719571814</v>
      </c>
      <c r="EN215" s="2">
        <f t="shared" si="212"/>
        <v>37.24451363422741</v>
      </c>
      <c r="EO215" s="2">
        <f t="shared" si="212"/>
        <v>42.912229995986053</v>
      </c>
      <c r="EQ215" s="2">
        <f t="shared" si="265"/>
        <v>38.810014854032808</v>
      </c>
      <c r="ER215" s="2">
        <f t="shared" si="265"/>
        <v>38.294286493792555</v>
      </c>
      <c r="ES215" s="2">
        <f t="shared" si="265"/>
        <v>38.636876238197686</v>
      </c>
      <c r="ET215" s="2">
        <f t="shared" si="265"/>
        <v>41.13461806849508</v>
      </c>
      <c r="EU215" s="2">
        <f t="shared" si="265"/>
        <v>40.104277965993816</v>
      </c>
      <c r="EV215" s="2">
        <f t="shared" si="265"/>
        <v>38.298981433405274</v>
      </c>
      <c r="EW215" s="2">
        <f t="shared" si="265"/>
        <v>35.994652616528107</v>
      </c>
      <c r="EX215" s="2">
        <f t="shared" si="265"/>
        <v>36.133274236980405</v>
      </c>
      <c r="EY215" s="2">
        <f t="shared" si="265"/>
        <v>40.282967567520259</v>
      </c>
      <c r="EZ215" s="2">
        <f t="shared" si="265"/>
        <v>37.995128443701887</v>
      </c>
      <c r="FA215" s="2">
        <f t="shared" si="265"/>
        <v>35.974363012669507</v>
      </c>
      <c r="FB215" s="2">
        <f t="shared" si="265"/>
        <v>37.405723377962531</v>
      </c>
      <c r="FC215" s="2">
        <f t="shared" si="265"/>
        <v>38.475635813363709</v>
      </c>
      <c r="FD215" s="2">
        <f t="shared" si="265"/>
        <v>38.172464225687705</v>
      </c>
      <c r="FE215" s="2">
        <f t="shared" si="265"/>
        <v>40.759314441330318</v>
      </c>
      <c r="FG215" s="2">
        <f t="shared" si="266"/>
        <v>0.99999847328975466</v>
      </c>
      <c r="FH215" s="2">
        <f t="shared" si="266"/>
        <v>0.99999829260579665</v>
      </c>
      <c r="FI215" s="2">
        <f t="shared" si="266"/>
        <v>0.99999832121157628</v>
      </c>
      <c r="FJ215" s="2">
        <f t="shared" si="266"/>
        <v>0.99999832057016769</v>
      </c>
      <c r="FK215" s="2">
        <f t="shared" si="266"/>
        <v>0.99999819695473535</v>
      </c>
      <c r="FL215" s="2">
        <f t="shared" si="266"/>
        <v>0.99999816930488072</v>
      </c>
      <c r="FM215" s="2">
        <f t="shared" si="266"/>
        <v>0.99999824747555055</v>
      </c>
      <c r="FN215" s="2">
        <f t="shared" si="266"/>
        <v>0.99999814175818247</v>
      </c>
      <c r="FO215" s="2">
        <f t="shared" si="266"/>
        <v>0.99999816603228697</v>
      </c>
      <c r="FP215" s="2">
        <f t="shared" si="266"/>
        <v>0.99999793388442204</v>
      </c>
      <c r="FQ215" s="2">
        <f t="shared" si="266"/>
        <v>0.99999799343374318</v>
      </c>
      <c r="FR215" s="2">
        <f t="shared" si="266"/>
        <v>0.9999979887357332</v>
      </c>
      <c r="FS215" s="2">
        <f t="shared" si="266"/>
        <v>0.99999816111981432</v>
      </c>
      <c r="FT215" s="2">
        <f t="shared" si="266"/>
        <v>0.99999798072287593</v>
      </c>
      <c r="FU215" s="2">
        <f t="shared" si="266"/>
        <v>0.99999799115053767</v>
      </c>
      <c r="FW215" s="2">
        <f t="shared" si="256"/>
        <v>0.92578550848052088</v>
      </c>
      <c r="FX215" s="2">
        <f t="shared" si="256"/>
        <v>0.90760603700714304</v>
      </c>
      <c r="FY215" s="2">
        <f t="shared" si="256"/>
        <v>0.9355773827058369</v>
      </c>
      <c r="FZ215" s="2">
        <f t="shared" si="256"/>
        <v>0.92148631242327028</v>
      </c>
      <c r="GA215" s="2">
        <f t="shared" si="256"/>
        <v>0.92112727970855257</v>
      </c>
      <c r="GB215" s="2">
        <f t="shared" si="256"/>
        <v>0.93334121413671778</v>
      </c>
      <c r="GC215" s="2">
        <f t="shared" si="256"/>
        <v>0.93027879379018852</v>
      </c>
      <c r="GD215" s="2">
        <f t="shared" si="256"/>
        <v>0.94345515932274127</v>
      </c>
      <c r="GE215" s="2">
        <f t="shared" si="256"/>
        <v>0.95734183089451841</v>
      </c>
      <c r="GF215" s="2">
        <f t="shared" si="256"/>
        <v>0.95342892507136412</v>
      </c>
      <c r="GG215" s="2">
        <f t="shared" si="256"/>
        <v>0.94301300474082483</v>
      </c>
      <c r="GH215" s="2">
        <f t="shared" si="256"/>
        <v>0.93082621283123235</v>
      </c>
      <c r="GI215" s="2">
        <f t="shared" si="256"/>
        <v>0.93569759459138457</v>
      </c>
      <c r="GJ215" s="2">
        <f t="shared" si="256"/>
        <v>0.91625409266388924</v>
      </c>
      <c r="GK215" s="2">
        <f t="shared" si="256"/>
        <v>0.9009069382446343</v>
      </c>
      <c r="GM215" s="86">
        <f t="shared" si="257"/>
        <v>2.3118634208358294E-307</v>
      </c>
      <c r="GN215" s="86">
        <f t="shared" si="257"/>
        <v>0</v>
      </c>
      <c r="GO215" s="86">
        <f t="shared" si="257"/>
        <v>0</v>
      </c>
      <c r="GP215" s="86">
        <f t="shared" si="257"/>
        <v>0</v>
      </c>
      <c r="GQ215" s="86">
        <f t="shared" si="257"/>
        <v>0</v>
      </c>
      <c r="GR215" s="86">
        <f t="shared" si="257"/>
        <v>0</v>
      </c>
      <c r="GS215" s="86">
        <f t="shared" si="257"/>
        <v>0</v>
      </c>
      <c r="GT215" s="86">
        <f t="shared" si="257"/>
        <v>0</v>
      </c>
      <c r="GU215" s="86">
        <f t="shared" si="257"/>
        <v>0</v>
      </c>
      <c r="GV215" s="86">
        <f t="shared" si="257"/>
        <v>0</v>
      </c>
      <c r="GW215" s="86">
        <f t="shared" si="257"/>
        <v>0</v>
      </c>
      <c r="GX215" s="86">
        <f t="shared" si="257"/>
        <v>0</v>
      </c>
      <c r="GY215" s="86">
        <f t="shared" si="257"/>
        <v>0</v>
      </c>
      <c r="GZ215" s="86">
        <f t="shared" si="257"/>
        <v>0</v>
      </c>
      <c r="HA215" s="86">
        <f t="shared" si="257"/>
        <v>0</v>
      </c>
      <c r="HC215" s="86">
        <f t="shared" si="267"/>
        <v>1.5959842398872214E-295</v>
      </c>
      <c r="HD215" s="86">
        <f t="shared" si="267"/>
        <v>0</v>
      </c>
      <c r="HE215" s="86">
        <f t="shared" si="267"/>
        <v>0</v>
      </c>
      <c r="HF215" s="86">
        <f t="shared" si="261"/>
        <v>0</v>
      </c>
      <c r="HG215" s="86">
        <f t="shared" si="261"/>
        <v>0</v>
      </c>
      <c r="HH215" s="86">
        <f t="shared" si="261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58"/>
        <v>8.8264069173513295E-41</v>
      </c>
      <c r="HT215" s="86">
        <f t="shared" si="258"/>
        <v>2.4756744308906072E-56</v>
      </c>
      <c r="HU215" s="86">
        <f t="shared" si="258"/>
        <v>1.0724487740899645E-51</v>
      </c>
      <c r="HV215" s="86">
        <f t="shared" si="258"/>
        <v>2.0999210932122249E-45</v>
      </c>
      <c r="HW215" s="86">
        <f t="shared" si="258"/>
        <v>1.5569210648195534E-72</v>
      </c>
      <c r="HX215" s="86">
        <f t="shared" si="258"/>
        <v>6.9809477905700919E-59</v>
      </c>
      <c r="HY215" s="86">
        <f t="shared" si="258"/>
        <v>5.3279640896261967E-55</v>
      </c>
      <c r="HZ215" s="86">
        <f t="shared" si="258"/>
        <v>3.2351478255141984E-62</v>
      </c>
      <c r="IA215" s="86">
        <f t="shared" si="258"/>
        <v>3.7584327603827879E-66</v>
      </c>
      <c r="IB215" s="86">
        <f t="shared" si="258"/>
        <v>4.8238028435968353E-71</v>
      </c>
      <c r="IC215" s="86">
        <f t="shared" si="258"/>
        <v>9.196369207425612E-64</v>
      </c>
      <c r="ID215" s="86">
        <f t="shared" si="258"/>
        <v>3.4476471194088939E-47</v>
      </c>
      <c r="IE215" s="86">
        <f t="shared" si="258"/>
        <v>5.2833942849821847E-54</v>
      </c>
      <c r="IF215" s="86">
        <f t="shared" si="258"/>
        <v>4.7422349123006385E-92</v>
      </c>
      <c r="IG215" s="86">
        <f t="shared" si="258"/>
        <v>8.0588571201004322E-61</v>
      </c>
      <c r="II215" s="86">
        <f t="shared" si="259"/>
        <v>6.7494780007181125E-8</v>
      </c>
      <c r="IJ215" s="86">
        <f t="shared" si="259"/>
        <v>5.6719313104603936E-9</v>
      </c>
      <c r="IK215" s="86">
        <f t="shared" si="259"/>
        <v>4.1786641303494935E-10</v>
      </c>
      <c r="IL215" s="86">
        <f t="shared" si="259"/>
        <v>3.4997266764455908E-8</v>
      </c>
      <c r="IM215" s="86">
        <f t="shared" si="259"/>
        <v>2.2189268618525728E-12</v>
      </c>
      <c r="IN215" s="86">
        <f t="shared" si="259"/>
        <v>3.9065256661256869E-11</v>
      </c>
      <c r="IO215" s="86">
        <f t="shared" si="259"/>
        <v>3.6104462385376373E-10</v>
      </c>
      <c r="IP215" s="86">
        <f t="shared" si="259"/>
        <v>1.0606559750543772E-12</v>
      </c>
      <c r="IQ215" s="86">
        <f t="shared" si="259"/>
        <v>4.0875298143911039E-15</v>
      </c>
      <c r="IR215" s="86">
        <f t="shared" si="259"/>
        <v>2.0207263528245763E-15</v>
      </c>
      <c r="IS215" s="86">
        <f t="shared" si="259"/>
        <v>7.138987814665723E-13</v>
      </c>
      <c r="IT215" s="86">
        <f t="shared" si="259"/>
        <v>3.7968808062411051E-9</v>
      </c>
      <c r="IU215" s="86">
        <f t="shared" si="259"/>
        <v>1.1773949470926519E-10</v>
      </c>
      <c r="IV215" s="86">
        <f t="shared" si="259"/>
        <v>1.8088243862244829E-12</v>
      </c>
      <c r="IW215" s="86">
        <f t="shared" si="259"/>
        <v>7.2266192496026406E-10</v>
      </c>
      <c r="IY215" s="86">
        <f t="shared" si="260"/>
        <v>6.7494780007181125E-8</v>
      </c>
      <c r="IZ215" s="86">
        <f t="shared" si="260"/>
        <v>5.6719313104603936E-9</v>
      </c>
      <c r="JA215" s="86">
        <f t="shared" si="260"/>
        <v>4.1786641303494935E-10</v>
      </c>
      <c r="JB215" s="86">
        <f t="shared" si="260"/>
        <v>3.4997266764455908E-8</v>
      </c>
      <c r="JC215" s="86">
        <f t="shared" si="260"/>
        <v>2.2189268618525728E-12</v>
      </c>
      <c r="JD215" s="86">
        <f t="shared" si="260"/>
        <v>3.9065256661256869E-11</v>
      </c>
      <c r="JE215" s="86">
        <f t="shared" si="260"/>
        <v>3.6104462385376373E-10</v>
      </c>
      <c r="JF215" s="86">
        <f t="shared" si="260"/>
        <v>1.0606559750543772E-12</v>
      </c>
      <c r="JG215" s="86">
        <f t="shared" si="260"/>
        <v>4.0875298143911039E-15</v>
      </c>
      <c r="JH215" s="86">
        <f t="shared" si="260"/>
        <v>2.0207263528245763E-15</v>
      </c>
      <c r="JI215" s="86">
        <f t="shared" si="260"/>
        <v>7.138987814665723E-13</v>
      </c>
      <c r="JJ215" s="86">
        <f t="shared" si="260"/>
        <v>3.7968808062411051E-9</v>
      </c>
      <c r="JK215" s="86">
        <f t="shared" si="260"/>
        <v>1.1773949470926519E-10</v>
      </c>
      <c r="JL215" s="86">
        <f t="shared" si="260"/>
        <v>1.8088243862244829E-12</v>
      </c>
      <c r="JM215" s="86">
        <f t="shared" si="260"/>
        <v>7.2266192496026406E-10</v>
      </c>
    </row>
    <row r="216" spans="2:273" x14ac:dyDescent="0.25">
      <c r="B216" s="2">
        <v>189</v>
      </c>
      <c r="C216" s="37">
        <v>40.482999999999997</v>
      </c>
      <c r="D216" s="37">
        <v>38.79</v>
      </c>
      <c r="E216" s="37">
        <v>37.984000000000002</v>
      </c>
      <c r="F216" s="37">
        <v>39.951999999999998</v>
      </c>
      <c r="G216" s="37">
        <v>41.597000000000001</v>
      </c>
      <c r="H216" s="37">
        <v>37.655999999999999</v>
      </c>
      <c r="I216" s="37">
        <v>35.590000000000003</v>
      </c>
      <c r="J216" s="37">
        <v>37.786999999999999</v>
      </c>
      <c r="K216" s="37">
        <v>40.197000000000003</v>
      </c>
      <c r="L216" s="37">
        <v>36.426000000000002</v>
      </c>
      <c r="M216" s="37">
        <v>38.097999999999999</v>
      </c>
      <c r="N216" s="37">
        <v>35.360999999999997</v>
      </c>
      <c r="O216" s="37">
        <v>40.590000000000003</v>
      </c>
      <c r="P216" s="37">
        <v>39.393000000000001</v>
      </c>
      <c r="Q216" s="37">
        <v>42.262</v>
      </c>
      <c r="S216" s="4">
        <f t="shared" si="262"/>
        <v>38.853185140850343</v>
      </c>
      <c r="T216" s="4" t="e">
        <f t="shared" si="262"/>
        <v>#N/A</v>
      </c>
      <c r="U216" s="4" t="e">
        <f t="shared" si="262"/>
        <v>#N/A</v>
      </c>
      <c r="V216" s="4">
        <f t="shared" si="262"/>
        <v>41.107736036574337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 t="e">
        <f t="shared" si="262"/>
        <v>#N/A</v>
      </c>
      <c r="AF216" s="4">
        <f t="shared" si="262"/>
        <v>37.965393079314275</v>
      </c>
      <c r="AG216" s="4">
        <f t="shared" si="262"/>
        <v>40.832339365648721</v>
      </c>
      <c r="AI216" s="4">
        <f t="shared" si="263"/>
        <v>1.6298148591496542</v>
      </c>
      <c r="AJ216" s="4">
        <f t="shared" si="263"/>
        <v>0</v>
      </c>
      <c r="AK216" s="4">
        <f t="shared" si="263"/>
        <v>0</v>
      </c>
      <c r="AL216" s="4">
        <f t="shared" si="263"/>
        <v>-1.1557360365743392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0</v>
      </c>
      <c r="AV216" s="4">
        <f t="shared" si="263"/>
        <v>1.4276069206857258</v>
      </c>
      <c r="AW216" s="4">
        <f t="shared" si="263"/>
        <v>1.4296606343512792</v>
      </c>
      <c r="AY216" s="2">
        <f t="shared" si="254"/>
        <v>38.853185140850343</v>
      </c>
      <c r="AZ216" s="2" t="e">
        <f t="shared" si="254"/>
        <v>#N/A</v>
      </c>
      <c r="BA216" s="2" t="e">
        <f t="shared" si="254"/>
        <v>#N/A</v>
      </c>
      <c r="BB216" s="2">
        <f t="shared" si="254"/>
        <v>41.107736036574337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 t="e">
        <f t="shared" si="254"/>
        <v>#N/A</v>
      </c>
      <c r="BL216" s="2">
        <f t="shared" si="254"/>
        <v>37.965393079314275</v>
      </c>
      <c r="BM216" s="2">
        <f t="shared" si="254"/>
        <v>40.832339365648721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>
        <f t="shared" si="197"/>
        <v>40.482999999999997</v>
      </c>
      <c r="CV216" s="2" t="str">
        <f t="shared" si="198"/>
        <v/>
      </c>
      <c r="CW216" s="2" t="str">
        <f t="shared" si="199"/>
        <v/>
      </c>
      <c r="CX216" s="2">
        <f t="shared" si="200"/>
        <v>39.951999999999998</v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>
        <f t="shared" si="210"/>
        <v>39.393000000000001</v>
      </c>
      <c r="DI216" s="2">
        <f t="shared" si="211"/>
        <v>42.262</v>
      </c>
      <c r="DK216" s="2">
        <f t="shared" si="264"/>
        <v>57.130443156956474</v>
      </c>
      <c r="DL216" s="2">
        <f t="shared" si="264"/>
        <v>88.913106060606054</v>
      </c>
      <c r="DM216" s="2">
        <f t="shared" si="264"/>
        <v>148.09254439746297</v>
      </c>
      <c r="DN216" s="2">
        <f t="shared" si="264"/>
        <v>131.53587773079636</v>
      </c>
      <c r="DO216" s="2">
        <f t="shared" si="264"/>
        <v>93.621232558139525</v>
      </c>
      <c r="DP216" s="2">
        <f t="shared" si="264"/>
        <v>103.8741968641115</v>
      </c>
      <c r="DQ216" s="2">
        <f t="shared" si="264"/>
        <v>117.52212881304743</v>
      </c>
      <c r="DR216" s="2">
        <f t="shared" si="264"/>
        <v>116.74990505226481</v>
      </c>
      <c r="DS216" s="2">
        <f t="shared" si="264"/>
        <v>92.374006097560951</v>
      </c>
      <c r="DT216" s="2">
        <f t="shared" si="264"/>
        <v>125.74336842105264</v>
      </c>
      <c r="DU216" s="2">
        <f t="shared" si="264"/>
        <v>96.571168667917448</v>
      </c>
      <c r="DV216" s="2">
        <f t="shared" si="264"/>
        <v>113.86429492477649</v>
      </c>
      <c r="DW216" s="2">
        <f t="shared" si="264"/>
        <v>111.58883267894893</v>
      </c>
      <c r="DX216" s="2">
        <f t="shared" si="264"/>
        <v>74.313140075088441</v>
      </c>
      <c r="DY216" s="2">
        <f t="shared" si="264"/>
        <v>58.341502613240415</v>
      </c>
      <c r="EA216" s="2">
        <f t="shared" si="240"/>
        <v>40.994122274881519</v>
      </c>
      <c r="EB216" s="2">
        <f t="shared" si="240"/>
        <v>40.051188836173239</v>
      </c>
      <c r="EC216" s="2">
        <f t="shared" si="240"/>
        <v>40.72958740540038</v>
      </c>
      <c r="ED216" s="2">
        <f t="shared" si="240"/>
        <v>42.250541569100491</v>
      </c>
      <c r="EE216" s="2">
        <f t="shared" si="240"/>
        <v>39.711352190102559</v>
      </c>
      <c r="EF216" s="2">
        <f t="shared" si="239"/>
        <v>34.889429613328531</v>
      </c>
      <c r="EG216" s="2">
        <f t="shared" si="239"/>
        <v>35.750885817150447</v>
      </c>
      <c r="EH216" s="2">
        <f t="shared" si="239"/>
        <v>32.588227729344162</v>
      </c>
      <c r="EI216" s="2">
        <f t="shared" si="239"/>
        <v>42.547302578640078</v>
      </c>
      <c r="EJ216" s="2">
        <f t="shared" si="239"/>
        <v>39.287707432138347</v>
      </c>
      <c r="EK216" s="2">
        <f t="shared" si="212"/>
        <v>35.281273832667637</v>
      </c>
      <c r="EL216" s="2">
        <f t="shared" si="212"/>
        <v>35.317727083584529</v>
      </c>
      <c r="EM216" s="2">
        <f t="shared" si="212"/>
        <v>36.303878736619524</v>
      </c>
      <c r="EN216" s="2">
        <f t="shared" si="212"/>
        <v>37.096985292277942</v>
      </c>
      <c r="EO216" s="2">
        <f t="shared" si="212"/>
        <v>42.812460149353292</v>
      </c>
      <c r="EQ216" s="2">
        <f t="shared" si="265"/>
        <v>38.696636556466537</v>
      </c>
      <c r="ER216" s="2">
        <f t="shared" si="265"/>
        <v>38.142503637698574</v>
      </c>
      <c r="ES216" s="2">
        <f t="shared" si="265"/>
        <v>38.472408295287508</v>
      </c>
      <c r="ET216" s="2">
        <f t="shared" si="265"/>
        <v>41.018785413259835</v>
      </c>
      <c r="EU216" s="2">
        <f t="shared" si="265"/>
        <v>39.988331863272862</v>
      </c>
      <c r="EV216" s="2">
        <f t="shared" si="265"/>
        <v>38.176503740433844</v>
      </c>
      <c r="EW216" s="2">
        <f t="shared" si="265"/>
        <v>35.847453194041307</v>
      </c>
      <c r="EX216" s="2">
        <f t="shared" si="265"/>
        <v>35.9948244396425</v>
      </c>
      <c r="EY216" s="2">
        <f t="shared" si="265"/>
        <v>40.191088472545559</v>
      </c>
      <c r="EZ216" s="2">
        <f t="shared" si="265"/>
        <v>37.862029020702749</v>
      </c>
      <c r="FA216" s="2">
        <f t="shared" si="265"/>
        <v>35.827983707505737</v>
      </c>
      <c r="FB216" s="2">
        <f t="shared" si="265"/>
        <v>37.279002590910551</v>
      </c>
      <c r="FC216" s="2">
        <f t="shared" si="265"/>
        <v>38.348009912696298</v>
      </c>
      <c r="FD216" s="2">
        <f t="shared" si="265"/>
        <v>38.037707628210455</v>
      </c>
      <c r="FE216" s="2">
        <f t="shared" si="265"/>
        <v>40.633673416250531</v>
      </c>
      <c r="FG216" s="2">
        <f t="shared" si="266"/>
        <v>0.99999860762352066</v>
      </c>
      <c r="FH216" s="2">
        <f t="shared" si="266"/>
        <v>0.99999844283774553</v>
      </c>
      <c r="FI216" s="2">
        <f t="shared" si="266"/>
        <v>0.99999846892653432</v>
      </c>
      <c r="FJ216" s="2">
        <f t="shared" si="266"/>
        <v>0.9999984683415627</v>
      </c>
      <c r="FK216" s="2">
        <f t="shared" si="266"/>
        <v>0.99999835560291395</v>
      </c>
      <c r="FL216" s="2">
        <f t="shared" si="266"/>
        <v>0.99999833038593877</v>
      </c>
      <c r="FM216" s="2">
        <f t="shared" si="266"/>
        <v>0.99999840167845944</v>
      </c>
      <c r="FN216" s="2">
        <f t="shared" si="266"/>
        <v>0.99999830526304312</v>
      </c>
      <c r="FO216" s="2">
        <f t="shared" si="266"/>
        <v>0.99999832740129679</v>
      </c>
      <c r="FP216" s="2">
        <f t="shared" si="266"/>
        <v>0.99999811567985497</v>
      </c>
      <c r="FQ216" s="2">
        <f t="shared" si="266"/>
        <v>0.99999816998950086</v>
      </c>
      <c r="FR216" s="2">
        <f t="shared" si="266"/>
        <v>0.99999816570486322</v>
      </c>
      <c r="FS216" s="2">
        <f t="shared" si="266"/>
        <v>0.99999832292106705</v>
      </c>
      <c r="FT216" s="2">
        <f t="shared" si="266"/>
        <v>0.99999815839704798</v>
      </c>
      <c r="FU216" s="2">
        <f t="shared" si="266"/>
        <v>0.99999816790719187</v>
      </c>
      <c r="FW216" s="2">
        <f t="shared" si="256"/>
        <v>0.931870690078486</v>
      </c>
      <c r="FX216" s="2">
        <f t="shared" si="256"/>
        <v>0.91504504877456561</v>
      </c>
      <c r="FY216" s="2">
        <f t="shared" si="256"/>
        <v>0.94091092879934501</v>
      </c>
      <c r="FZ216" s="2">
        <f t="shared" si="256"/>
        <v>0.92789654977171132</v>
      </c>
      <c r="GA216" s="2">
        <f t="shared" si="256"/>
        <v>0.92756452599848693</v>
      </c>
      <c r="GB216" s="2">
        <f t="shared" si="256"/>
        <v>0.93884779172703758</v>
      </c>
      <c r="GC216" s="2">
        <f t="shared" si="256"/>
        <v>0.93602101163753126</v>
      </c>
      <c r="GD216" s="2">
        <f t="shared" si="256"/>
        <v>0.94817263398462259</v>
      </c>
      <c r="GE216" s="2">
        <f t="shared" si="256"/>
        <v>0.96094871007093208</v>
      </c>
      <c r="GF216" s="2">
        <f t="shared" si="256"/>
        <v>0.95735191367771755</v>
      </c>
      <c r="GG216" s="2">
        <f t="shared" si="256"/>
        <v>0.94776532553794601</v>
      </c>
      <c r="GH216" s="2">
        <f t="shared" si="256"/>
        <v>0.93652642160861099</v>
      </c>
      <c r="GI216" s="2">
        <f t="shared" si="256"/>
        <v>0.94102181573618005</v>
      </c>
      <c r="GJ216" s="2">
        <f t="shared" si="256"/>
        <v>0.92305584388517148</v>
      </c>
      <c r="GK216" s="2">
        <f t="shared" si="256"/>
        <v>0.90883114178490509</v>
      </c>
      <c r="GM216" s="86">
        <f t="shared" si="257"/>
        <v>0</v>
      </c>
      <c r="GN216" s="86">
        <f t="shared" si="257"/>
        <v>0</v>
      </c>
      <c r="GO216" s="86">
        <f t="shared" si="257"/>
        <v>0</v>
      </c>
      <c r="GP216" s="86">
        <f t="shared" si="257"/>
        <v>0</v>
      </c>
      <c r="GQ216" s="86">
        <f t="shared" si="257"/>
        <v>0</v>
      </c>
      <c r="GR216" s="86">
        <f t="shared" si="257"/>
        <v>0</v>
      </c>
      <c r="GS216" s="86">
        <f t="shared" si="257"/>
        <v>0</v>
      </c>
      <c r="GT216" s="86">
        <f t="shared" si="257"/>
        <v>0</v>
      </c>
      <c r="GU216" s="86">
        <f t="shared" si="257"/>
        <v>0</v>
      </c>
      <c r="GV216" s="86">
        <f t="shared" si="257"/>
        <v>0</v>
      </c>
      <c r="GW216" s="86">
        <f t="shared" si="257"/>
        <v>0</v>
      </c>
      <c r="GX216" s="86">
        <f t="shared" si="257"/>
        <v>0</v>
      </c>
      <c r="GY216" s="86">
        <f t="shared" si="257"/>
        <v>0</v>
      </c>
      <c r="GZ216" s="86">
        <f t="shared" si="257"/>
        <v>0</v>
      </c>
      <c r="HA216" s="86">
        <f t="shared" si="257"/>
        <v>0</v>
      </c>
      <c r="HC216" s="86">
        <f t="shared" si="267"/>
        <v>1.366663352639421E-301</v>
      </c>
      <c r="HD216" s="86">
        <f t="shared" si="267"/>
        <v>0</v>
      </c>
      <c r="HE216" s="86">
        <f t="shared" si="267"/>
        <v>0</v>
      </c>
      <c r="HF216" s="86">
        <f t="shared" si="261"/>
        <v>0</v>
      </c>
      <c r="HG216" s="86">
        <f t="shared" si="261"/>
        <v>0</v>
      </c>
      <c r="HH216" s="86">
        <f t="shared" si="261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58"/>
        <v>3.9363413662697172E-42</v>
      </c>
      <c r="HT216" s="86">
        <f t="shared" si="258"/>
        <v>3.1043028129385835E-58</v>
      </c>
      <c r="HU216" s="86">
        <f t="shared" si="258"/>
        <v>2.3165155594207802E-53</v>
      </c>
      <c r="HV216" s="86">
        <f t="shared" si="258"/>
        <v>6.7253839359821886E-47</v>
      </c>
      <c r="HW216" s="86">
        <f t="shared" si="258"/>
        <v>5.8693450701833053E-75</v>
      </c>
      <c r="HX216" s="86">
        <f t="shared" si="258"/>
        <v>8.6018340084351776E-61</v>
      </c>
      <c r="HY216" s="86">
        <f t="shared" si="258"/>
        <v>8.7995790002767243E-57</v>
      </c>
      <c r="HZ216" s="86">
        <f t="shared" si="258"/>
        <v>3.3506044542066986E-64</v>
      </c>
      <c r="IA216" s="86">
        <f t="shared" si="258"/>
        <v>3.4107999304746399E-68</v>
      </c>
      <c r="IB216" s="86">
        <f t="shared" si="258"/>
        <v>2.9960109714097173E-73</v>
      </c>
      <c r="IC216" s="86">
        <f t="shared" si="258"/>
        <v>8.560640321662258E-66</v>
      </c>
      <c r="ID216" s="86">
        <f t="shared" si="258"/>
        <v>9.8684769483071617E-49</v>
      </c>
      <c r="IE216" s="86">
        <f t="shared" si="258"/>
        <v>9.2821393693534241E-56</v>
      </c>
      <c r="IF216" s="86">
        <f t="shared" si="258"/>
        <v>3.3273770678380009E-95</v>
      </c>
      <c r="IG216" s="86">
        <f t="shared" si="258"/>
        <v>5.8169322612851299E-63</v>
      </c>
      <c r="II216" s="86">
        <f t="shared" si="259"/>
        <v>2.2099271741759132E-8</v>
      </c>
      <c r="IJ216" s="86">
        <f t="shared" si="259"/>
        <v>1.3526153225723475E-9</v>
      </c>
      <c r="IK216" s="86">
        <f t="shared" si="259"/>
        <v>1.0316027287092182E-10</v>
      </c>
      <c r="IL216" s="86">
        <f t="shared" si="259"/>
        <v>1.0612770216260028E-8</v>
      </c>
      <c r="IM216" s="86">
        <f t="shared" si="259"/>
        <v>3.263442413385153E-13</v>
      </c>
      <c r="IN216" s="86">
        <f t="shared" si="259"/>
        <v>8.0208695724337599E-12</v>
      </c>
      <c r="IO216" s="86">
        <f t="shared" si="259"/>
        <v>8.4207572937095745E-11</v>
      </c>
      <c r="IP216" s="86">
        <f t="shared" si="259"/>
        <v>1.9025083945072105E-13</v>
      </c>
      <c r="IQ216" s="86">
        <f t="shared" si="259"/>
        <v>6.2322590681683592E-16</v>
      </c>
      <c r="IR216" s="86">
        <f t="shared" si="259"/>
        <v>2.7848892013405637E-16</v>
      </c>
      <c r="IS216" s="86">
        <f t="shared" si="259"/>
        <v>1.2413453043238979E-13</v>
      </c>
      <c r="IT216" s="86">
        <f t="shared" si="259"/>
        <v>1.0501127773172613E-9</v>
      </c>
      <c r="IU216" s="86">
        <f t="shared" si="259"/>
        <v>2.6682098952786209E-11</v>
      </c>
      <c r="IV216" s="86">
        <f t="shared" si="259"/>
        <v>2.4829846501545941E-13</v>
      </c>
      <c r="IW216" s="86">
        <f t="shared" si="259"/>
        <v>1.3796671192747457E-10</v>
      </c>
      <c r="IY216" s="86">
        <f t="shared" si="260"/>
        <v>2.2099271741759132E-8</v>
      </c>
      <c r="IZ216" s="86">
        <f t="shared" si="260"/>
        <v>1.3526153225723475E-9</v>
      </c>
      <c r="JA216" s="86">
        <f t="shared" si="260"/>
        <v>1.0316027287092182E-10</v>
      </c>
      <c r="JB216" s="86">
        <f t="shared" si="260"/>
        <v>1.0612770216260028E-8</v>
      </c>
      <c r="JC216" s="86">
        <f t="shared" si="260"/>
        <v>3.263442413385153E-13</v>
      </c>
      <c r="JD216" s="86">
        <f t="shared" si="260"/>
        <v>8.0208695724337599E-12</v>
      </c>
      <c r="JE216" s="86">
        <f t="shared" si="260"/>
        <v>8.4207572937095745E-11</v>
      </c>
      <c r="JF216" s="86">
        <f t="shared" si="260"/>
        <v>1.9025083945072105E-13</v>
      </c>
      <c r="JG216" s="86">
        <f t="shared" si="260"/>
        <v>6.2322590681683592E-16</v>
      </c>
      <c r="JH216" s="86">
        <f t="shared" si="260"/>
        <v>2.7848892013405637E-16</v>
      </c>
      <c r="JI216" s="86">
        <f t="shared" si="260"/>
        <v>1.2413453043238979E-13</v>
      </c>
      <c r="JJ216" s="86">
        <f t="shared" si="260"/>
        <v>1.0501127773172613E-9</v>
      </c>
      <c r="JK216" s="86">
        <f t="shared" si="260"/>
        <v>2.6682098952786209E-11</v>
      </c>
      <c r="JL216" s="86">
        <f t="shared" si="260"/>
        <v>2.4829846501545941E-13</v>
      </c>
      <c r="JM216" s="86">
        <f t="shared" si="260"/>
        <v>1.3796671192747457E-10</v>
      </c>
    </row>
    <row r="217" spans="2:273" x14ac:dyDescent="0.25">
      <c r="B217" s="2">
        <v>190</v>
      </c>
      <c r="C217" s="37">
        <v>36.103000000000002</v>
      </c>
      <c r="D217" s="37">
        <v>35.984000000000002</v>
      </c>
      <c r="E217" s="37">
        <v>40.597000000000001</v>
      </c>
      <c r="F217" s="37">
        <v>41.354999999999997</v>
      </c>
      <c r="G217" s="37">
        <v>41.194000000000003</v>
      </c>
      <c r="H217" s="37">
        <v>39.902000000000001</v>
      </c>
      <c r="I217" s="37">
        <v>34.377000000000002</v>
      </c>
      <c r="J217" s="37">
        <v>39.393000000000001</v>
      </c>
      <c r="K217" s="37">
        <v>40.459000000000003</v>
      </c>
      <c r="L217" s="37">
        <v>36.851999999999997</v>
      </c>
      <c r="M217" s="37">
        <v>37.951000000000001</v>
      </c>
      <c r="N217" s="37">
        <v>37.229999999999997</v>
      </c>
      <c r="O217" s="37">
        <v>40.164000000000001</v>
      </c>
      <c r="P217" s="37">
        <v>37.426000000000002</v>
      </c>
      <c r="Q217" s="37">
        <v>42.197000000000003</v>
      </c>
      <c r="S217" s="4">
        <f t="shared" si="262"/>
        <v>38.728784157520018</v>
      </c>
      <c r="T217" s="4" t="e">
        <f t="shared" si="262"/>
        <v>#N/A</v>
      </c>
      <c r="U217" s="4" t="e">
        <f t="shared" si="262"/>
        <v>#N/A</v>
      </c>
      <c r="V217" s="4">
        <f t="shared" si="262"/>
        <v>40.985655589195964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>
        <f t="shared" si="262"/>
        <v>37.835647427533232</v>
      </c>
      <c r="AG217" s="4">
        <f t="shared" si="262"/>
        <v>40.69285157345881</v>
      </c>
      <c r="AI217" s="4">
        <f t="shared" si="263"/>
        <v>-2.625784157520016</v>
      </c>
      <c r="AJ217" s="4">
        <f t="shared" si="263"/>
        <v>0</v>
      </c>
      <c r="AK217" s="4">
        <f t="shared" si="263"/>
        <v>0</v>
      </c>
      <c r="AL217" s="4">
        <f t="shared" si="263"/>
        <v>0.36934441080403246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-0.4096474275332298</v>
      </c>
      <c r="AW217" s="4">
        <f t="shared" si="263"/>
        <v>1.5041484265411924</v>
      </c>
      <c r="AY217" s="2">
        <f t="shared" si="254"/>
        <v>38.728784157520018</v>
      </c>
      <c r="AZ217" s="2" t="e">
        <f t="shared" si="254"/>
        <v>#N/A</v>
      </c>
      <c r="BA217" s="2" t="e">
        <f t="shared" si="254"/>
        <v>#N/A</v>
      </c>
      <c r="BB217" s="2">
        <f t="shared" si="254"/>
        <v>40.985655589195964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>
        <f t="shared" si="254"/>
        <v>37.835647427533232</v>
      </c>
      <c r="BM217" s="2">
        <f t="shared" si="254"/>
        <v>40.69285157345881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>
        <f t="shared" si="197"/>
        <v>36.103000000000002</v>
      </c>
      <c r="CV217" s="2" t="str">
        <f t="shared" si="198"/>
        <v/>
      </c>
      <c r="CW217" s="2" t="str">
        <f t="shared" si="199"/>
        <v/>
      </c>
      <c r="CX217" s="2">
        <f t="shared" si="200"/>
        <v>41.354999999999997</v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>
        <f t="shared" si="210"/>
        <v>37.426000000000002</v>
      </c>
      <c r="DI217" s="2">
        <f t="shared" si="211"/>
        <v>42.197000000000003</v>
      </c>
      <c r="DK217" s="2">
        <f t="shared" si="264"/>
        <v>57.133210517786232</v>
      </c>
      <c r="DL217" s="2">
        <f t="shared" si="264"/>
        <v>89.069030303030289</v>
      </c>
      <c r="DM217" s="2">
        <f t="shared" si="264"/>
        <v>148.57756786469344</v>
      </c>
      <c r="DN217" s="2">
        <f t="shared" si="264"/>
        <v>131.91821634954192</v>
      </c>
      <c r="DO217" s="2">
        <f t="shared" si="264"/>
        <v>93.807767441860463</v>
      </c>
      <c r="DP217" s="2">
        <f t="shared" si="264"/>
        <v>104.11784233449478</v>
      </c>
      <c r="DQ217" s="2">
        <f t="shared" si="264"/>
        <v>117.83989006342497</v>
      </c>
      <c r="DR217" s="2">
        <f t="shared" si="264"/>
        <v>117.06877735191637</v>
      </c>
      <c r="DS217" s="2">
        <f t="shared" si="264"/>
        <v>92.562348780487781</v>
      </c>
      <c r="DT217" s="2">
        <f t="shared" si="264"/>
        <v>126.13908097165992</v>
      </c>
      <c r="DU217" s="2">
        <f t="shared" si="264"/>
        <v>96.798994465290818</v>
      </c>
      <c r="DV217" s="2">
        <f t="shared" si="264"/>
        <v>114.18313837344353</v>
      </c>
      <c r="DW217" s="2">
        <f t="shared" si="264"/>
        <v>111.87255904560553</v>
      </c>
      <c r="DX217" s="2">
        <f t="shared" si="264"/>
        <v>74.392158874213308</v>
      </c>
      <c r="DY217" s="2">
        <f t="shared" si="264"/>
        <v>58.353309059233446</v>
      </c>
      <c r="EA217" s="2">
        <f t="shared" si="240"/>
        <v>40.910993300666718</v>
      </c>
      <c r="EB217" s="2">
        <f t="shared" si="240"/>
        <v>39.925684091763834</v>
      </c>
      <c r="EC217" s="2">
        <f t="shared" si="240"/>
        <v>40.594275685944773</v>
      </c>
      <c r="ED217" s="2">
        <f t="shared" si="240"/>
        <v>42.150742082357667</v>
      </c>
      <c r="EE217" s="2">
        <f t="shared" si="240"/>
        <v>39.592028631746921</v>
      </c>
      <c r="EF217" s="2">
        <f t="shared" si="239"/>
        <v>34.725668672161795</v>
      </c>
      <c r="EG217" s="2">
        <f t="shared" si="239"/>
        <v>35.602552076024764</v>
      </c>
      <c r="EH217" s="2">
        <f t="shared" si="239"/>
        <v>32.407673024993628</v>
      </c>
      <c r="EI217" s="2">
        <f t="shared" si="239"/>
        <v>42.484913340528742</v>
      </c>
      <c r="EJ217" s="2">
        <f t="shared" si="239"/>
        <v>39.172850193918372</v>
      </c>
      <c r="EK217" s="2">
        <f t="shared" si="212"/>
        <v>35.127637552578562</v>
      </c>
      <c r="EL217" s="2">
        <f t="shared" si="212"/>
        <v>35.165246398604118</v>
      </c>
      <c r="EM217" s="2">
        <f t="shared" si="212"/>
        <v>36.148591753667233</v>
      </c>
      <c r="EN217" s="2">
        <f t="shared" si="212"/>
        <v>36.949456950328475</v>
      </c>
      <c r="EO217" s="2">
        <f t="shared" si="212"/>
        <v>42.712690302720532</v>
      </c>
      <c r="EQ217" s="2">
        <f t="shared" si="265"/>
        <v>38.583258258900266</v>
      </c>
      <c r="ER217" s="2">
        <f t="shared" si="265"/>
        <v>37.990720781604594</v>
      </c>
      <c r="ES217" s="2">
        <f t="shared" si="265"/>
        <v>38.307940352377322</v>
      </c>
      <c r="ET217" s="2">
        <f t="shared" si="265"/>
        <v>40.902952758024583</v>
      </c>
      <c r="EU217" s="2">
        <f t="shared" si="265"/>
        <v>39.8723857605519</v>
      </c>
      <c r="EV217" s="2">
        <f t="shared" si="265"/>
        <v>38.054026047462422</v>
      </c>
      <c r="EW217" s="2">
        <f t="shared" si="265"/>
        <v>35.700253771554515</v>
      </c>
      <c r="EX217" s="2">
        <f t="shared" si="265"/>
        <v>35.856374642304601</v>
      </c>
      <c r="EY217" s="2">
        <f t="shared" si="265"/>
        <v>40.099209377570851</v>
      </c>
      <c r="EZ217" s="2">
        <f t="shared" si="265"/>
        <v>37.728929597703605</v>
      </c>
      <c r="FA217" s="2">
        <f t="shared" si="265"/>
        <v>35.681604402341961</v>
      </c>
      <c r="FB217" s="2">
        <f t="shared" si="265"/>
        <v>37.152281803858564</v>
      </c>
      <c r="FC217" s="2">
        <f t="shared" si="265"/>
        <v>38.220384012028887</v>
      </c>
      <c r="FD217" s="2">
        <f t="shared" si="265"/>
        <v>37.902951030733199</v>
      </c>
      <c r="FE217" s="2">
        <f t="shared" si="265"/>
        <v>40.508032391170744</v>
      </c>
      <c r="FG217" s="2">
        <f t="shared" si="266"/>
        <v>0.99999873013740281</v>
      </c>
      <c r="FH217" s="2">
        <f t="shared" si="266"/>
        <v>0.99999857985095075</v>
      </c>
      <c r="FI217" s="2">
        <f t="shared" si="266"/>
        <v>0.99999860364421533</v>
      </c>
      <c r="FJ217" s="2">
        <f t="shared" si="266"/>
        <v>0.99999860311071476</v>
      </c>
      <c r="FK217" s="2">
        <f t="shared" si="266"/>
        <v>0.99999850029181625</v>
      </c>
      <c r="FL217" s="2">
        <f t="shared" si="266"/>
        <v>0.99999847729365487</v>
      </c>
      <c r="FM217" s="2">
        <f t="shared" si="266"/>
        <v>0.99999854231322527</v>
      </c>
      <c r="FN217" s="2">
        <f t="shared" si="266"/>
        <v>0.99999845438129498</v>
      </c>
      <c r="FO217" s="2">
        <f t="shared" si="266"/>
        <v>0.99999847457162827</v>
      </c>
      <c r="FP217" s="2">
        <f t="shared" si="266"/>
        <v>0.99999828147931802</v>
      </c>
      <c r="FQ217" s="2">
        <f t="shared" si="266"/>
        <v>0.99999833101031987</v>
      </c>
      <c r="FR217" s="2">
        <f t="shared" si="266"/>
        <v>0.99999832710268266</v>
      </c>
      <c r="FS217" s="2">
        <f t="shared" si="266"/>
        <v>0.99999847048560897</v>
      </c>
      <c r="FT217" s="2">
        <f t="shared" si="266"/>
        <v>0.99999832043787384</v>
      </c>
      <c r="FU217" s="2">
        <f t="shared" si="266"/>
        <v>0.99999832911123088</v>
      </c>
      <c r="FW217" s="2">
        <f t="shared" si="256"/>
        <v>0.93749060953155239</v>
      </c>
      <c r="FX217" s="2">
        <f t="shared" si="256"/>
        <v>0.92193663097635237</v>
      </c>
      <c r="FY217" s="2">
        <f t="shared" si="256"/>
        <v>0.94582847812133719</v>
      </c>
      <c r="FZ217" s="2">
        <f t="shared" si="256"/>
        <v>0.93382101101678716</v>
      </c>
      <c r="GA217" s="2">
        <f t="shared" si="256"/>
        <v>0.93351431360389092</v>
      </c>
      <c r="GB217" s="2">
        <f t="shared" si="256"/>
        <v>0.94392680841751808</v>
      </c>
      <c r="GC217" s="2">
        <f t="shared" si="256"/>
        <v>0.94132013330764042</v>
      </c>
      <c r="GD217" s="2">
        <f t="shared" si="256"/>
        <v>0.95251634324230294</v>
      </c>
      <c r="GE217" s="2">
        <f t="shared" si="256"/>
        <v>0.96426200130596018</v>
      </c>
      <c r="GF217" s="2">
        <f t="shared" si="256"/>
        <v>0.96095797509148517</v>
      </c>
      <c r="GG217" s="2">
        <f t="shared" si="256"/>
        <v>0.95214144872295947</v>
      </c>
      <c r="GH217" s="2">
        <f t="shared" si="256"/>
        <v>0.94178628566320521</v>
      </c>
      <c r="GI217" s="2">
        <f t="shared" si="256"/>
        <v>0.94593066705644779</v>
      </c>
      <c r="GJ217" s="2">
        <f t="shared" si="256"/>
        <v>0.92934776216394543</v>
      </c>
      <c r="GK217" s="2">
        <f t="shared" si="256"/>
        <v>0.91618062485533336</v>
      </c>
      <c r="GM217" s="86">
        <f t="shared" si="257"/>
        <v>0</v>
      </c>
      <c r="GN217" s="86">
        <f t="shared" si="257"/>
        <v>0</v>
      </c>
      <c r="GO217" s="86">
        <f t="shared" si="257"/>
        <v>0</v>
      </c>
      <c r="GP217" s="86">
        <f t="shared" si="257"/>
        <v>0</v>
      </c>
      <c r="GQ217" s="86">
        <f t="shared" si="257"/>
        <v>0</v>
      </c>
      <c r="GR217" s="86">
        <f t="shared" si="257"/>
        <v>0</v>
      </c>
      <c r="GS217" s="86">
        <f t="shared" si="257"/>
        <v>0</v>
      </c>
      <c r="GT217" s="86">
        <f t="shared" si="257"/>
        <v>0</v>
      </c>
      <c r="GU217" s="86">
        <f t="shared" si="257"/>
        <v>0</v>
      </c>
      <c r="GV217" s="86">
        <f t="shared" si="257"/>
        <v>0</v>
      </c>
      <c r="GW217" s="86">
        <f t="shared" si="257"/>
        <v>0</v>
      </c>
      <c r="GX217" s="86">
        <f t="shared" si="257"/>
        <v>0</v>
      </c>
      <c r="GY217" s="86">
        <f t="shared" si="257"/>
        <v>0</v>
      </c>
      <c r="GZ217" s="86">
        <f t="shared" si="257"/>
        <v>0</v>
      </c>
      <c r="HA217" s="86">
        <f t="shared" si="257"/>
        <v>0</v>
      </c>
      <c r="HC217" s="86">
        <f t="shared" si="267"/>
        <v>1.014563480542273E-307</v>
      </c>
      <c r="HD217" s="86">
        <f t="shared" si="267"/>
        <v>0</v>
      </c>
      <c r="HE217" s="86">
        <f t="shared" si="267"/>
        <v>0</v>
      </c>
      <c r="HF217" s="86">
        <f t="shared" si="261"/>
        <v>0</v>
      </c>
      <c r="HG217" s="86">
        <f t="shared" si="261"/>
        <v>0</v>
      </c>
      <c r="HH217" s="86">
        <f t="shared" si="261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58"/>
        <v>1.666000366960954E-43</v>
      </c>
      <c r="HT217" s="86">
        <f t="shared" si="258"/>
        <v>3.6131189550645838E-60</v>
      </c>
      <c r="HU217" s="86">
        <f t="shared" si="258"/>
        <v>4.7009078447923871E-55</v>
      </c>
      <c r="HV217" s="86">
        <f t="shared" si="258"/>
        <v>2.0338039583690228E-48</v>
      </c>
      <c r="HW217" s="86">
        <f t="shared" si="258"/>
        <v>2.0150638467598394E-77</v>
      </c>
      <c r="HX217" s="86">
        <f t="shared" si="258"/>
        <v>9.8645289695199753E-63</v>
      </c>
      <c r="HY217" s="86">
        <f t="shared" si="258"/>
        <v>1.3590317309647151E-58</v>
      </c>
      <c r="HZ217" s="86">
        <f t="shared" si="258"/>
        <v>3.2246271341575889E-66</v>
      </c>
      <c r="IA217" s="86">
        <f t="shared" si="258"/>
        <v>2.8773381266578613E-70</v>
      </c>
      <c r="IB217" s="86">
        <f t="shared" si="258"/>
        <v>1.7189283223615626E-75</v>
      </c>
      <c r="IC217" s="86">
        <f t="shared" si="258"/>
        <v>7.3933568673342086E-68</v>
      </c>
      <c r="ID217" s="86">
        <f t="shared" si="258"/>
        <v>2.6633506085412211E-50</v>
      </c>
      <c r="IE217" s="86">
        <f t="shared" si="258"/>
        <v>1.5261235312077533E-57</v>
      </c>
      <c r="IF217" s="86">
        <f t="shared" si="258"/>
        <v>2.0617513343300997E-98</v>
      </c>
      <c r="IG217" s="86">
        <f t="shared" si="258"/>
        <v>3.8476911290717405E-65</v>
      </c>
      <c r="II217" s="86">
        <f t="shared" si="259"/>
        <v>6.9676878262279861E-9</v>
      </c>
      <c r="IJ217" s="86">
        <f t="shared" si="259"/>
        <v>3.056512052255578E-10</v>
      </c>
      <c r="IK217" s="86">
        <f t="shared" si="259"/>
        <v>2.4340384716118773E-11</v>
      </c>
      <c r="IL217" s="86">
        <f t="shared" si="259"/>
        <v>3.0876866086204477E-9</v>
      </c>
      <c r="IM217" s="86">
        <f t="shared" si="259"/>
        <v>4.4839875850469148E-14</v>
      </c>
      <c r="IN217" s="86">
        <f t="shared" si="259"/>
        <v>1.5631446226756625E-12</v>
      </c>
      <c r="IO217" s="86">
        <f t="shared" si="259"/>
        <v>1.8707578354080507E-11</v>
      </c>
      <c r="IP217" s="86">
        <f t="shared" si="259"/>
        <v>3.2350417493388733E-14</v>
      </c>
      <c r="IQ217" s="86">
        <f t="shared" si="259"/>
        <v>9.0092511409921942E-17</v>
      </c>
      <c r="IR217" s="86">
        <f t="shared" si="259"/>
        <v>3.6222354153633712E-17</v>
      </c>
      <c r="IS217" s="86">
        <f t="shared" si="259"/>
        <v>2.043854780192776E-14</v>
      </c>
      <c r="IT217" s="86">
        <f t="shared" si="259"/>
        <v>2.78325675367426E-10</v>
      </c>
      <c r="IU217" s="86">
        <f t="shared" si="259"/>
        <v>5.7626002781843423E-12</v>
      </c>
      <c r="IV217" s="86">
        <f t="shared" si="259"/>
        <v>3.1704064209051523E-14</v>
      </c>
      <c r="IW217" s="86">
        <f t="shared" si="259"/>
        <v>2.4690169194834575E-11</v>
      </c>
      <c r="IY217" s="86">
        <f t="shared" si="260"/>
        <v>6.9676878262279861E-9</v>
      </c>
      <c r="IZ217" s="86">
        <f t="shared" si="260"/>
        <v>3.056512052255578E-10</v>
      </c>
      <c r="JA217" s="86">
        <f t="shared" si="260"/>
        <v>2.4340384716118773E-11</v>
      </c>
      <c r="JB217" s="86">
        <f t="shared" si="260"/>
        <v>3.0876866086204477E-9</v>
      </c>
      <c r="JC217" s="86">
        <f t="shared" si="260"/>
        <v>4.4839875850469148E-14</v>
      </c>
      <c r="JD217" s="86">
        <f t="shared" si="260"/>
        <v>1.5631446226756625E-12</v>
      </c>
      <c r="JE217" s="86">
        <f t="shared" si="260"/>
        <v>1.8707578354080507E-11</v>
      </c>
      <c r="JF217" s="86">
        <f t="shared" si="260"/>
        <v>3.2350417493388733E-14</v>
      </c>
      <c r="JG217" s="86">
        <f t="shared" si="260"/>
        <v>9.0092511409921942E-17</v>
      </c>
      <c r="JH217" s="86">
        <f t="shared" si="260"/>
        <v>3.6222354153633712E-17</v>
      </c>
      <c r="JI217" s="86">
        <f t="shared" si="260"/>
        <v>2.043854780192776E-14</v>
      </c>
      <c r="JJ217" s="86">
        <f t="shared" si="260"/>
        <v>2.78325675367426E-10</v>
      </c>
      <c r="JK217" s="86">
        <f t="shared" si="260"/>
        <v>5.7626002781843423E-12</v>
      </c>
      <c r="JL217" s="86">
        <f t="shared" si="260"/>
        <v>3.1704064209051523E-14</v>
      </c>
      <c r="JM217" s="86">
        <f t="shared" si="260"/>
        <v>2.4690169194834575E-11</v>
      </c>
    </row>
    <row r="218" spans="2:273" x14ac:dyDescent="0.25">
      <c r="B218" s="2">
        <v>191</v>
      </c>
      <c r="C218" s="37">
        <v>39.621000000000002</v>
      </c>
      <c r="D218" s="37">
        <v>37.113</v>
      </c>
      <c r="E218" s="37">
        <v>42.048000000000002</v>
      </c>
      <c r="F218" s="37">
        <v>41.354999999999997</v>
      </c>
      <c r="G218" s="37">
        <v>37.984000000000002</v>
      </c>
      <c r="H218" s="37">
        <v>41.671999999999997</v>
      </c>
      <c r="I218" s="37">
        <v>36.409999999999997</v>
      </c>
      <c r="J218" s="37">
        <v>37.540999999999997</v>
      </c>
      <c r="K218" s="37">
        <v>41.197000000000003</v>
      </c>
      <c r="L218" s="37">
        <v>37.262</v>
      </c>
      <c r="M218" s="37">
        <v>35.360999999999997</v>
      </c>
      <c r="N218" s="37">
        <v>37.508000000000003</v>
      </c>
      <c r="O218" s="37">
        <v>39.951000000000001</v>
      </c>
      <c r="P218" s="37">
        <v>39.753999999999998</v>
      </c>
      <c r="Q218" s="37">
        <v>40.409999999999997</v>
      </c>
      <c r="S218" s="4">
        <f t="shared" si="262"/>
        <v>38.605069205828705</v>
      </c>
      <c r="T218" s="4" t="e">
        <f t="shared" si="262"/>
        <v>#N/A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>
        <f t="shared" si="262"/>
        <v>37.705600728859068</v>
      </c>
      <c r="AG218" s="4">
        <f t="shared" si="262"/>
        <v>40.554193230141685</v>
      </c>
      <c r="AI218" s="4">
        <f t="shared" si="263"/>
        <v>1.0159307941712967</v>
      </c>
      <c r="AJ218" s="4">
        <f t="shared" si="263"/>
        <v>0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2.04839927114093</v>
      </c>
      <c r="AW218" s="4">
        <f t="shared" si="263"/>
        <v>-0.14419323014168839</v>
      </c>
      <c r="AY218" s="2">
        <f t="shared" si="254"/>
        <v>38.605069205828705</v>
      </c>
      <c r="AZ218" s="2" t="e">
        <f t="shared" si="254"/>
        <v>#N/A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>
        <f t="shared" si="254"/>
        <v>37.705600728859068</v>
      </c>
      <c r="BM218" s="2">
        <f t="shared" si="254"/>
        <v>40.554193230141685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>
        <f t="shared" si="197"/>
        <v>39.621000000000002</v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>
        <f t="shared" si="210"/>
        <v>39.753999999999998</v>
      </c>
      <c r="DI218" s="2">
        <f t="shared" si="211"/>
        <v>40.409999999999997</v>
      </c>
      <c r="DK218" s="2">
        <f t="shared" si="264"/>
        <v>57.135977878615982</v>
      </c>
      <c r="DL218" s="2">
        <f t="shared" si="264"/>
        <v>89.224954545454537</v>
      </c>
      <c r="DM218" s="2">
        <f t="shared" si="264"/>
        <v>149.06259133192387</v>
      </c>
      <c r="DN218" s="2">
        <f t="shared" si="264"/>
        <v>132.30055496828754</v>
      </c>
      <c r="DO218" s="2">
        <f t="shared" si="264"/>
        <v>93.994302325581401</v>
      </c>
      <c r="DP218" s="2">
        <f t="shared" si="264"/>
        <v>104.36148780487804</v>
      </c>
      <c r="DQ218" s="2">
        <f t="shared" si="264"/>
        <v>118.15765131380249</v>
      </c>
      <c r="DR218" s="2">
        <f t="shared" si="264"/>
        <v>117.38764965156794</v>
      </c>
      <c r="DS218" s="2">
        <f t="shared" si="264"/>
        <v>92.750691463414611</v>
      </c>
      <c r="DT218" s="2">
        <f t="shared" si="264"/>
        <v>126.53479352226721</v>
      </c>
      <c r="DU218" s="2">
        <f t="shared" si="264"/>
        <v>97.026820262664174</v>
      </c>
      <c r="DV218" s="2">
        <f t="shared" si="264"/>
        <v>114.50198182211057</v>
      </c>
      <c r="DW218" s="2">
        <f t="shared" si="264"/>
        <v>112.15628541226212</v>
      </c>
      <c r="DX218" s="2">
        <f t="shared" si="264"/>
        <v>74.47117767333819</v>
      </c>
      <c r="DY218" s="2">
        <f t="shared" si="264"/>
        <v>58.365115505226477</v>
      </c>
      <c r="EA218" s="2">
        <f t="shared" si="240"/>
        <v>40.827864326451923</v>
      </c>
      <c r="EB218" s="2">
        <f t="shared" si="240"/>
        <v>39.80017934735443</v>
      </c>
      <c r="EC218" s="2">
        <f t="shared" si="240"/>
        <v>40.458963966489165</v>
      </c>
      <c r="ED218" s="2">
        <f t="shared" si="240"/>
        <v>42.050942595614842</v>
      </c>
      <c r="EE218" s="2">
        <f t="shared" si="240"/>
        <v>39.472705073391282</v>
      </c>
      <c r="EF218" s="2">
        <f t="shared" si="239"/>
        <v>34.56190773099506</v>
      </c>
      <c r="EG218" s="2">
        <f t="shared" si="239"/>
        <v>35.454218334899082</v>
      </c>
      <c r="EH218" s="2">
        <f t="shared" si="239"/>
        <v>32.227118320643093</v>
      </c>
      <c r="EI218" s="2">
        <f t="shared" si="239"/>
        <v>42.422524102417398</v>
      </c>
      <c r="EJ218" s="2">
        <f t="shared" si="239"/>
        <v>39.057992955698396</v>
      </c>
      <c r="EK218" s="2">
        <f t="shared" si="212"/>
        <v>34.974001272489488</v>
      </c>
      <c r="EL218" s="2">
        <f t="shared" si="212"/>
        <v>35.012765713623708</v>
      </c>
      <c r="EM218" s="2">
        <f t="shared" si="212"/>
        <v>35.993304770714943</v>
      </c>
      <c r="EN218" s="2">
        <f t="shared" si="212"/>
        <v>36.801928608379015</v>
      </c>
      <c r="EO218" s="2">
        <f t="shared" si="212"/>
        <v>42.612920456087764</v>
      </c>
      <c r="EQ218" s="2">
        <f t="shared" si="265"/>
        <v>38.469879961333994</v>
      </c>
      <c r="ER218" s="2">
        <f t="shared" si="265"/>
        <v>37.838937925510621</v>
      </c>
      <c r="ES218" s="2">
        <f t="shared" si="265"/>
        <v>38.143472409467144</v>
      </c>
      <c r="ET218" s="2">
        <f t="shared" si="265"/>
        <v>40.787120102789331</v>
      </c>
      <c r="EU218" s="2">
        <f t="shared" si="265"/>
        <v>39.756439657830946</v>
      </c>
      <c r="EV218" s="2">
        <f t="shared" si="265"/>
        <v>37.931548354490999</v>
      </c>
      <c r="EW218" s="2">
        <f t="shared" si="265"/>
        <v>35.553054349067708</v>
      </c>
      <c r="EX218" s="2">
        <f t="shared" si="265"/>
        <v>35.717924844966703</v>
      </c>
      <c r="EY218" s="2">
        <f t="shared" si="265"/>
        <v>40.007330282596143</v>
      </c>
      <c r="EZ218" s="2">
        <f t="shared" si="265"/>
        <v>37.59583017470446</v>
      </c>
      <c r="FA218" s="2">
        <f t="shared" si="265"/>
        <v>35.535225097178184</v>
      </c>
      <c r="FB218" s="2">
        <f t="shared" si="265"/>
        <v>37.025561016806577</v>
      </c>
      <c r="FC218" s="2">
        <f t="shared" si="265"/>
        <v>38.092758111361469</v>
      </c>
      <c r="FD218" s="2">
        <f t="shared" si="265"/>
        <v>37.768194433255942</v>
      </c>
      <c r="FE218" s="2">
        <f t="shared" si="265"/>
        <v>40.382391366090964</v>
      </c>
      <c r="FG218" s="2">
        <f t="shared" si="266"/>
        <v>0.99999884187141752</v>
      </c>
      <c r="FH218" s="2">
        <f t="shared" si="266"/>
        <v>0.99999870480851172</v>
      </c>
      <c r="FI218" s="2">
        <f t="shared" si="266"/>
        <v>0.99999872650823241</v>
      </c>
      <c r="FJ218" s="2">
        <f t="shared" si="266"/>
        <v>0.99999872602167383</v>
      </c>
      <c r="FK218" s="2">
        <f t="shared" si="266"/>
        <v>0.99999863224970009</v>
      </c>
      <c r="FL218" s="2">
        <f t="shared" si="266"/>
        <v>0.99999861127512202</v>
      </c>
      <c r="FM218" s="2">
        <f t="shared" si="266"/>
        <v>0.99999867057369052</v>
      </c>
      <c r="FN218" s="2">
        <f t="shared" si="266"/>
        <v>0.99999859037879579</v>
      </c>
      <c r="FO218" s="2">
        <f t="shared" si="266"/>
        <v>0.9999986087926036</v>
      </c>
      <c r="FP218" s="2">
        <f t="shared" si="266"/>
        <v>0.99999843269027333</v>
      </c>
      <c r="FQ218" s="2">
        <f t="shared" si="266"/>
        <v>0.99999847786309737</v>
      </c>
      <c r="FR218" s="2">
        <f t="shared" si="266"/>
        <v>0.9999984742992889</v>
      </c>
      <c r="FS218" s="2">
        <f t="shared" si="266"/>
        <v>0.99999860506610871</v>
      </c>
      <c r="FT218" s="2">
        <f t="shared" si="266"/>
        <v>0.99999846822090921</v>
      </c>
      <c r="FU218" s="2">
        <f t="shared" si="266"/>
        <v>0.99999847613110726</v>
      </c>
      <c r="FW218" s="2">
        <f t="shared" si="256"/>
        <v>0.94267546485809106</v>
      </c>
      <c r="FX218" s="2">
        <f t="shared" si="256"/>
        <v>0.92831296236502214</v>
      </c>
      <c r="FY218" s="2">
        <f t="shared" si="256"/>
        <v>0.95035836768720472</v>
      </c>
      <c r="FZ218" s="2">
        <f t="shared" si="256"/>
        <v>0.93929053142872565</v>
      </c>
      <c r="GA218" s="2">
        <f t="shared" si="256"/>
        <v>0.93900752616877547</v>
      </c>
      <c r="GB218" s="2">
        <f t="shared" si="256"/>
        <v>0.94860707737871541</v>
      </c>
      <c r="GC218" s="2">
        <f t="shared" si="256"/>
        <v>0.94620557456589061</v>
      </c>
      <c r="GD218" s="2">
        <f t="shared" si="256"/>
        <v>0.95651269835007424</v>
      </c>
      <c r="GE218" s="2">
        <f t="shared" si="256"/>
        <v>0.96730374258510099</v>
      </c>
      <c r="GF218" s="2">
        <f t="shared" si="256"/>
        <v>0.96427050946738646</v>
      </c>
      <c r="GG218" s="2">
        <f t="shared" si="256"/>
        <v>0.95616790404377827</v>
      </c>
      <c r="GH218" s="2">
        <f t="shared" si="256"/>
        <v>0.94663511721115012</v>
      </c>
      <c r="GI218" s="2">
        <f t="shared" si="256"/>
        <v>0.95045245909867182</v>
      </c>
      <c r="GJ218" s="2">
        <f t="shared" si="256"/>
        <v>0.93516131508331768</v>
      </c>
      <c r="GK218" s="2">
        <f t="shared" si="256"/>
        <v>0.92298784152107272</v>
      </c>
      <c r="GM218" s="86">
        <f t="shared" si="257"/>
        <v>0</v>
      </c>
      <c r="GN218" s="86">
        <f t="shared" si="257"/>
        <v>0</v>
      </c>
      <c r="GO218" s="86">
        <f t="shared" si="257"/>
        <v>0</v>
      </c>
      <c r="GP218" s="86">
        <f t="shared" si="257"/>
        <v>0</v>
      </c>
      <c r="GQ218" s="86">
        <f t="shared" si="257"/>
        <v>0</v>
      </c>
      <c r="GR218" s="86">
        <f t="shared" si="257"/>
        <v>0</v>
      </c>
      <c r="GS218" s="86">
        <f t="shared" si="257"/>
        <v>0</v>
      </c>
      <c r="GT218" s="86">
        <f t="shared" si="257"/>
        <v>0</v>
      </c>
      <c r="GU218" s="86">
        <f t="shared" si="257"/>
        <v>0</v>
      </c>
      <c r="GV218" s="86">
        <f t="shared" si="257"/>
        <v>0</v>
      </c>
      <c r="GW218" s="86">
        <f t="shared" si="257"/>
        <v>0</v>
      </c>
      <c r="GX218" s="86">
        <f t="shared" si="257"/>
        <v>0</v>
      </c>
      <c r="GY218" s="86">
        <f t="shared" si="257"/>
        <v>0</v>
      </c>
      <c r="GZ218" s="86">
        <f t="shared" si="257"/>
        <v>0</v>
      </c>
      <c r="HA218" s="86">
        <f t="shared" si="257"/>
        <v>0</v>
      </c>
      <c r="HC218" s="86">
        <f t="shared" si="267"/>
        <v>0</v>
      </c>
      <c r="HD218" s="86">
        <f t="shared" si="267"/>
        <v>0</v>
      </c>
      <c r="HE218" s="86">
        <f t="shared" si="267"/>
        <v>0</v>
      </c>
      <c r="HF218" s="86">
        <f t="shared" si="261"/>
        <v>0</v>
      </c>
      <c r="HG218" s="86">
        <f t="shared" si="261"/>
        <v>0</v>
      </c>
      <c r="HH218" s="86">
        <f t="shared" si="261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58"/>
        <v>6.6915563782803166E-45</v>
      </c>
      <c r="HT218" s="86">
        <f t="shared" si="258"/>
        <v>3.903409342123683E-62</v>
      </c>
      <c r="HU218" s="86">
        <f t="shared" si="258"/>
        <v>8.9621584582082234E-57</v>
      </c>
      <c r="HV218" s="86">
        <f t="shared" si="258"/>
        <v>5.8073133774827841E-50</v>
      </c>
      <c r="HW218" s="86">
        <f t="shared" si="258"/>
        <v>6.3002860968936882E-80</v>
      </c>
      <c r="HX218" s="86">
        <f t="shared" si="258"/>
        <v>1.0528505810821366E-64</v>
      </c>
      <c r="HY218" s="86">
        <f t="shared" si="258"/>
        <v>1.9627313536596486E-60</v>
      </c>
      <c r="HZ218" s="86">
        <f t="shared" si="258"/>
        <v>2.8837645240554136E-68</v>
      </c>
      <c r="IA218" s="86">
        <f t="shared" si="258"/>
        <v>2.2563564046627987E-72</v>
      </c>
      <c r="IB218" s="86">
        <f t="shared" si="258"/>
        <v>9.1102344837076213E-78</v>
      </c>
      <c r="IC218" s="86">
        <f t="shared" si="258"/>
        <v>5.9240581164629098E-70</v>
      </c>
      <c r="ID218" s="86">
        <f t="shared" si="258"/>
        <v>6.7772543203441062E-52</v>
      </c>
      <c r="IE218" s="86">
        <f t="shared" si="258"/>
        <v>2.3481955632527574E-59</v>
      </c>
      <c r="IF218" s="86">
        <f t="shared" si="258"/>
        <v>1.1281887700867499E-101</v>
      </c>
      <c r="IG218" s="86">
        <f t="shared" si="258"/>
        <v>2.3323169033768095E-67</v>
      </c>
      <c r="II218" s="86">
        <f t="shared" si="259"/>
        <v>2.1153197603440706E-9</v>
      </c>
      <c r="IJ218" s="86">
        <f t="shared" si="259"/>
        <v>6.5441009711081203E-11</v>
      </c>
      <c r="IK218" s="86">
        <f t="shared" si="259"/>
        <v>5.488560363845213E-12</v>
      </c>
      <c r="IL218" s="86">
        <f t="shared" si="259"/>
        <v>8.6182466911708421E-10</v>
      </c>
      <c r="IM218" s="86">
        <f t="shared" si="259"/>
        <v>5.7554119515731155E-15</v>
      </c>
      <c r="IN218" s="86">
        <f t="shared" si="259"/>
        <v>2.8913346870372911E-13</v>
      </c>
      <c r="IO218" s="86">
        <f t="shared" si="259"/>
        <v>3.9585296915042859E-12</v>
      </c>
      <c r="IP218" s="86">
        <f t="shared" si="259"/>
        <v>5.2145006391172257E-15</v>
      </c>
      <c r="IQ218" s="86">
        <f t="shared" si="259"/>
        <v>1.234734837244524E-17</v>
      </c>
      <c r="IR218" s="86">
        <f t="shared" si="259"/>
        <v>4.4462651865013313E-18</v>
      </c>
      <c r="IS218" s="86">
        <f t="shared" si="259"/>
        <v>3.1863020548942644E-15</v>
      </c>
      <c r="IT218" s="86">
        <f t="shared" si="259"/>
        <v>7.068929814848984E-11</v>
      </c>
      <c r="IU218" s="86">
        <f t="shared" si="259"/>
        <v>1.1860241563196954E-12</v>
      </c>
      <c r="IV218" s="86">
        <f t="shared" si="259"/>
        <v>3.7651700718010211E-15</v>
      </c>
      <c r="IW218" s="86">
        <f t="shared" si="259"/>
        <v>4.1413624889417312E-12</v>
      </c>
      <c r="IY218" s="86">
        <f t="shared" si="260"/>
        <v>2.1153197603440706E-9</v>
      </c>
      <c r="IZ218" s="86">
        <f t="shared" si="260"/>
        <v>6.5441009711081203E-11</v>
      </c>
      <c r="JA218" s="86">
        <f t="shared" si="260"/>
        <v>5.488560363845213E-12</v>
      </c>
      <c r="JB218" s="86">
        <f t="shared" si="260"/>
        <v>8.6182466911708421E-10</v>
      </c>
      <c r="JC218" s="86">
        <f t="shared" si="260"/>
        <v>5.7554119515731155E-15</v>
      </c>
      <c r="JD218" s="86">
        <f t="shared" si="260"/>
        <v>2.8913346870372911E-13</v>
      </c>
      <c r="JE218" s="86">
        <f t="shared" si="260"/>
        <v>3.9585296915042859E-12</v>
      </c>
      <c r="JF218" s="86">
        <f t="shared" si="260"/>
        <v>5.2145006391172257E-15</v>
      </c>
      <c r="JG218" s="86">
        <f t="shared" si="260"/>
        <v>1.234734837244524E-17</v>
      </c>
      <c r="JH218" s="86">
        <f t="shared" si="260"/>
        <v>4.4462651865013313E-18</v>
      </c>
      <c r="JI218" s="86">
        <f t="shared" si="260"/>
        <v>3.1863020548942644E-15</v>
      </c>
      <c r="JJ218" s="86">
        <f t="shared" si="260"/>
        <v>7.068929814848984E-11</v>
      </c>
      <c r="JK218" s="86">
        <f t="shared" si="260"/>
        <v>1.1860241563196954E-12</v>
      </c>
      <c r="JL218" s="86">
        <f t="shared" si="260"/>
        <v>3.7651700718010211E-15</v>
      </c>
      <c r="JM218" s="86">
        <f t="shared" si="260"/>
        <v>4.1413624889417312E-12</v>
      </c>
    </row>
    <row r="219" spans="2:273" x14ac:dyDescent="0.25">
      <c r="B219" s="2">
        <v>192</v>
      </c>
      <c r="C219" s="37">
        <v>34.792999999999999</v>
      </c>
      <c r="D219" s="37">
        <v>36.5</v>
      </c>
      <c r="E219" s="37">
        <v>37.661000000000001</v>
      </c>
      <c r="F219" s="37">
        <v>39.484000000000002</v>
      </c>
      <c r="G219" s="37">
        <v>42.854999999999997</v>
      </c>
      <c r="H219" s="37">
        <v>40.475000000000001</v>
      </c>
      <c r="I219" s="37">
        <v>36.360999999999997</v>
      </c>
      <c r="J219" s="37">
        <v>39.229999999999997</v>
      </c>
      <c r="K219" s="37">
        <v>39.966999999999999</v>
      </c>
      <c r="L219" s="37">
        <v>36.097999999999999</v>
      </c>
      <c r="M219" s="37">
        <v>37.164000000000001</v>
      </c>
      <c r="N219" s="37">
        <v>37.344000000000001</v>
      </c>
      <c r="O219" s="37">
        <v>39.557000000000002</v>
      </c>
      <c r="P219" s="37">
        <v>37.360999999999997</v>
      </c>
      <c r="Q219" s="37">
        <v>39.540999999999997</v>
      </c>
      <c r="S219" s="4" t="e">
        <f t="shared" si="262"/>
        <v>#N/A</v>
      </c>
      <c r="T219" s="4" t="e">
        <f t="shared" si="262"/>
        <v>#N/A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>
        <f t="shared" si="262"/>
        <v>37.575264590069438</v>
      </c>
      <c r="AG219" s="4">
        <f t="shared" si="262"/>
        <v>40.416333971234607</v>
      </c>
      <c r="AI219" s="4">
        <f t="shared" si="263"/>
        <v>0</v>
      </c>
      <c r="AJ219" s="4">
        <f t="shared" si="263"/>
        <v>0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-0.21426459006944043</v>
      </c>
      <c r="AW219" s="4">
        <f t="shared" si="263"/>
        <v>-0.87533397123461043</v>
      </c>
      <c r="AY219" s="2" t="e">
        <f t="shared" si="254"/>
        <v>#N/A</v>
      </c>
      <c r="AZ219" s="2" t="e">
        <f t="shared" si="254"/>
        <v>#N/A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>
        <f t="shared" si="254"/>
        <v>37.575264590069438</v>
      </c>
      <c r="BM219" s="2">
        <f t="shared" si="254"/>
        <v>40.416333971234607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 t="str">
        <f t="shared" ref="CU219:CU227" si="283">IF(AND(IY219 &lt; $DI$22, $B219 &gt; C$7, $B219 &lt; C$233), C219, "")</f>
        <v/>
      </c>
      <c r="CV219" s="2" t="str">
        <f t="shared" ref="CV219:CV227" si="284">IF(AND(IZ219 &lt; $DI$22, $B219 &gt; D$7, $B219 &lt; D$233), D219, "")</f>
        <v/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>
        <f t="shared" ref="DH219:DH227" si="296">IF(AND(JL219 &lt; $DI$22, $B219 &gt; P$7, $B219 &lt; P$233), P219, "")</f>
        <v>37.360999999999997</v>
      </c>
      <c r="DI219" s="2">
        <f t="shared" ref="DI219:DI227" si="297">IF(AND(JM219 &lt; $DI$22, $B219 &gt; Q$7, $B219 &lt; Q$233), Q219, "")</f>
        <v>39.540999999999997</v>
      </c>
      <c r="DK219" s="2">
        <f t="shared" si="264"/>
        <v>57.13874523944574</v>
      </c>
      <c r="DL219" s="2">
        <f t="shared" si="264"/>
        <v>89.380878787878771</v>
      </c>
      <c r="DM219" s="2">
        <f t="shared" si="264"/>
        <v>149.5476147991543</v>
      </c>
      <c r="DN219" s="2">
        <f t="shared" si="264"/>
        <v>132.68289358703313</v>
      </c>
      <c r="DO219" s="2">
        <f t="shared" si="264"/>
        <v>94.180837209302325</v>
      </c>
      <c r="DP219" s="2">
        <f t="shared" si="264"/>
        <v>104.60513327526132</v>
      </c>
      <c r="DQ219" s="2">
        <f t="shared" si="264"/>
        <v>118.47541256418003</v>
      </c>
      <c r="DR219" s="2">
        <f t="shared" si="264"/>
        <v>117.70652195121951</v>
      </c>
      <c r="DS219" s="2">
        <f t="shared" si="264"/>
        <v>92.939034146341442</v>
      </c>
      <c r="DT219" s="2">
        <f t="shared" si="264"/>
        <v>126.93050607287451</v>
      </c>
      <c r="DU219" s="2">
        <f t="shared" si="264"/>
        <v>97.254646060037544</v>
      </c>
      <c r="DV219" s="2">
        <f t="shared" si="264"/>
        <v>114.82082527077762</v>
      </c>
      <c r="DW219" s="2">
        <f t="shared" si="264"/>
        <v>112.44001177891872</v>
      </c>
      <c r="DX219" s="2">
        <f t="shared" si="264"/>
        <v>74.550196472463057</v>
      </c>
      <c r="DY219" s="2">
        <f t="shared" si="264"/>
        <v>58.376921951219508</v>
      </c>
      <c r="EA219" s="2">
        <f t="shared" si="240"/>
        <v>40.744735352237129</v>
      </c>
      <c r="EB219" s="2">
        <f t="shared" si="240"/>
        <v>39.674674602945018</v>
      </c>
      <c r="EC219" s="2">
        <f t="shared" si="240"/>
        <v>40.323652247033564</v>
      </c>
      <c r="ED219" s="2">
        <f t="shared" si="240"/>
        <v>41.95114310887201</v>
      </c>
      <c r="EE219" s="2">
        <f t="shared" si="240"/>
        <v>39.35338151503565</v>
      </c>
      <c r="EF219" s="2">
        <f t="shared" si="239"/>
        <v>34.398146789828331</v>
      </c>
      <c r="EG219" s="2">
        <f t="shared" si="239"/>
        <v>35.305884593773392</v>
      </c>
      <c r="EH219" s="2">
        <f t="shared" si="239"/>
        <v>32.046563616292559</v>
      </c>
      <c r="EI219" s="2">
        <f t="shared" si="239"/>
        <v>42.360134864306062</v>
      </c>
      <c r="EJ219" s="2">
        <f t="shared" si="239"/>
        <v>38.943135717478427</v>
      </c>
      <c r="EK219" s="2">
        <f t="shared" si="212"/>
        <v>34.820364992400414</v>
      </c>
      <c r="EL219" s="2">
        <f t="shared" si="212"/>
        <v>34.86028502864329</v>
      </c>
      <c r="EM219" s="2">
        <f t="shared" si="212"/>
        <v>35.838017787762645</v>
      </c>
      <c r="EN219" s="2">
        <f t="shared" si="212"/>
        <v>36.654400266429548</v>
      </c>
      <c r="EO219" s="2">
        <f t="shared" si="212"/>
        <v>42.513150609454996</v>
      </c>
      <c r="EQ219" s="2">
        <f t="shared" si="265"/>
        <v>38.356501663767723</v>
      </c>
      <c r="ER219" s="2">
        <f t="shared" si="265"/>
        <v>37.687155069416633</v>
      </c>
      <c r="ES219" s="2">
        <f t="shared" si="265"/>
        <v>37.979004466556958</v>
      </c>
      <c r="ET219" s="2">
        <f t="shared" si="265"/>
        <v>40.671287447554093</v>
      </c>
      <c r="EU219" s="2">
        <f t="shared" si="265"/>
        <v>39.640493555109984</v>
      </c>
      <c r="EV219" s="2">
        <f t="shared" si="265"/>
        <v>37.80907066151957</v>
      </c>
      <c r="EW219" s="2">
        <f t="shared" si="265"/>
        <v>35.405854926580915</v>
      </c>
      <c r="EX219" s="2">
        <f t="shared" si="265"/>
        <v>35.579475047628797</v>
      </c>
      <c r="EY219" s="2">
        <f t="shared" si="265"/>
        <v>39.915451187621436</v>
      </c>
      <c r="EZ219" s="2">
        <f t="shared" si="265"/>
        <v>37.462730751705323</v>
      </c>
      <c r="FA219" s="2">
        <f t="shared" si="265"/>
        <v>35.388845792014415</v>
      </c>
      <c r="FB219" s="2">
        <f t="shared" si="265"/>
        <v>36.89884022975459</v>
      </c>
      <c r="FC219" s="2">
        <f t="shared" si="265"/>
        <v>37.965132210694051</v>
      </c>
      <c r="FD219" s="2">
        <f t="shared" si="265"/>
        <v>37.633437835778693</v>
      </c>
      <c r="FE219" s="2">
        <f t="shared" si="265"/>
        <v>40.256750341011177</v>
      </c>
      <c r="FG219" s="2">
        <f t="shared" si="266"/>
        <v>0.99999894377407172</v>
      </c>
      <c r="FH219" s="2">
        <f t="shared" si="266"/>
        <v>0.99999881877118901</v>
      </c>
      <c r="FI219" s="2">
        <f t="shared" si="266"/>
        <v>0.9999988385615739</v>
      </c>
      <c r="FJ219" s="2">
        <f t="shared" si="266"/>
        <v>0.99999883811782719</v>
      </c>
      <c r="FK219" s="2">
        <f t="shared" si="266"/>
        <v>0.99999875259675086</v>
      </c>
      <c r="FL219" s="2">
        <f t="shared" si="266"/>
        <v>0.99999873346770363</v>
      </c>
      <c r="FM219" s="2">
        <f t="shared" si="266"/>
        <v>0.99999878754865379</v>
      </c>
      <c r="FN219" s="2">
        <f t="shared" si="266"/>
        <v>0.99999871441002297</v>
      </c>
      <c r="FO219" s="2">
        <f t="shared" si="266"/>
        <v>0.99999873120361937</v>
      </c>
      <c r="FP219" s="2">
        <f t="shared" si="266"/>
        <v>0.99999857059634356</v>
      </c>
      <c r="FQ219" s="2">
        <f t="shared" si="266"/>
        <v>0.99999861179445992</v>
      </c>
      <c r="FR219" s="2">
        <f t="shared" si="266"/>
        <v>0.99999860854422706</v>
      </c>
      <c r="FS219" s="2">
        <f t="shared" si="266"/>
        <v>0.99999872780501486</v>
      </c>
      <c r="FT219" s="2">
        <f t="shared" si="266"/>
        <v>0.99999860300067744</v>
      </c>
      <c r="FU219" s="2">
        <f t="shared" si="266"/>
        <v>0.99999861021486569</v>
      </c>
      <c r="FW219" s="2">
        <f t="shared" si="256"/>
        <v>0.94745436568198071</v>
      </c>
      <c r="FX219" s="2">
        <f t="shared" si="256"/>
        <v>0.93420563468397833</v>
      </c>
      <c r="FY219" s="2">
        <f t="shared" si="256"/>
        <v>0.95452767351025358</v>
      </c>
      <c r="FZ219" s="2">
        <f t="shared" si="256"/>
        <v>0.94433495646335086</v>
      </c>
      <c r="GA219" s="2">
        <f t="shared" si="256"/>
        <v>0.94407406634856073</v>
      </c>
      <c r="GB219" s="2">
        <f t="shared" si="256"/>
        <v>0.95291618353762808</v>
      </c>
      <c r="GC219" s="2">
        <f t="shared" si="256"/>
        <v>0.95070557430354174</v>
      </c>
      <c r="GD219" s="2">
        <f t="shared" si="256"/>
        <v>0.96018676772419964</v>
      </c>
      <c r="GE219" s="2">
        <f t="shared" si="256"/>
        <v>0.97009462356793663</v>
      </c>
      <c r="GF219" s="2">
        <f t="shared" si="256"/>
        <v>0.96731155114642908</v>
      </c>
      <c r="GG219" s="2">
        <f t="shared" si="256"/>
        <v>0.95986988156876629</v>
      </c>
      <c r="GH219" s="2">
        <f t="shared" si="256"/>
        <v>0.95110104186988975</v>
      </c>
      <c r="GI219" s="2">
        <f t="shared" si="256"/>
        <v>0.95461423976215887</v>
      </c>
      <c r="GJ219" s="2">
        <f t="shared" si="256"/>
        <v>0.94052711771868625</v>
      </c>
      <c r="GK219" s="2">
        <f t="shared" si="256"/>
        <v>0.92928489451922758</v>
      </c>
      <c r="GM219" s="86">
        <f t="shared" si="257"/>
        <v>0</v>
      </c>
      <c r="GN219" s="86">
        <f t="shared" si="257"/>
        <v>0</v>
      </c>
      <c r="GO219" s="86">
        <f t="shared" si="257"/>
        <v>0</v>
      </c>
      <c r="GP219" s="86">
        <f t="shared" si="257"/>
        <v>0</v>
      </c>
      <c r="GQ219" s="86">
        <f t="shared" si="257"/>
        <v>0</v>
      </c>
      <c r="GR219" s="86">
        <f t="shared" si="257"/>
        <v>0</v>
      </c>
      <c r="GS219" s="86">
        <f t="shared" si="257"/>
        <v>0</v>
      </c>
      <c r="GT219" s="86">
        <f t="shared" si="257"/>
        <v>0</v>
      </c>
      <c r="GU219" s="86">
        <f t="shared" si="257"/>
        <v>0</v>
      </c>
      <c r="GV219" s="86">
        <f t="shared" si="257"/>
        <v>0</v>
      </c>
      <c r="GW219" s="86">
        <f t="shared" si="257"/>
        <v>0</v>
      </c>
      <c r="GX219" s="86">
        <f t="shared" si="257"/>
        <v>0</v>
      </c>
      <c r="GY219" s="86">
        <f t="shared" si="257"/>
        <v>0</v>
      </c>
      <c r="GZ219" s="86">
        <f t="shared" si="257"/>
        <v>0</v>
      </c>
      <c r="HA219" s="86">
        <f t="shared" si="257"/>
        <v>0</v>
      </c>
      <c r="HC219" s="86">
        <f t="shared" si="267"/>
        <v>0</v>
      </c>
      <c r="HD219" s="86">
        <f t="shared" si="267"/>
        <v>0</v>
      </c>
      <c r="HE219" s="86">
        <f t="shared" si="267"/>
        <v>0</v>
      </c>
      <c r="HF219" s="86">
        <f t="shared" si="261"/>
        <v>0</v>
      </c>
      <c r="HG219" s="86">
        <f t="shared" si="261"/>
        <v>0</v>
      </c>
      <c r="HH219" s="86">
        <f t="shared" si="261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58"/>
        <v>2.5506170502643224E-46</v>
      </c>
      <c r="HT219" s="86">
        <f t="shared" si="258"/>
        <v>3.914225120058319E-64</v>
      </c>
      <c r="HU219" s="86">
        <f t="shared" si="258"/>
        <v>1.6051829432718045E-58</v>
      </c>
      <c r="HV219" s="86">
        <f t="shared" si="258"/>
        <v>1.565712597233787E-51</v>
      </c>
      <c r="HW219" s="86">
        <f t="shared" si="258"/>
        <v>1.7939088677602487E-82</v>
      </c>
      <c r="HX219" s="86">
        <f t="shared" si="258"/>
        <v>1.045824596300403E-66</v>
      </c>
      <c r="HY219" s="86">
        <f t="shared" si="258"/>
        <v>2.6506495413963832E-62</v>
      </c>
      <c r="HZ219" s="86">
        <f t="shared" si="258"/>
        <v>2.3964083408011256E-70</v>
      </c>
      <c r="IA219" s="86">
        <f t="shared" si="258"/>
        <v>1.6447645155663839E-74</v>
      </c>
      <c r="IB219" s="86">
        <f t="shared" si="258"/>
        <v>4.4602150737105944E-80</v>
      </c>
      <c r="IC219" s="86">
        <f t="shared" si="258"/>
        <v>4.4038850874713724E-72</v>
      </c>
      <c r="ID219" s="86">
        <f t="shared" si="258"/>
        <v>1.6260090861593386E-53</v>
      </c>
      <c r="IE219" s="86">
        <f t="shared" si="258"/>
        <v>3.3812587137556659E-61</v>
      </c>
      <c r="IF219" s="86">
        <f t="shared" si="258"/>
        <v>5.4517332039006914E-105</v>
      </c>
      <c r="IG219" s="86">
        <f t="shared" si="258"/>
        <v>1.2955429593352869E-69</v>
      </c>
      <c r="II219" s="86">
        <f t="shared" si="259"/>
        <v>6.1832354795344844E-10</v>
      </c>
      <c r="IJ219" s="86">
        <f t="shared" si="259"/>
        <v>1.3274336698270972E-11</v>
      </c>
      <c r="IK219" s="86">
        <f t="shared" si="259"/>
        <v>1.1827242964770762E-12</v>
      </c>
      <c r="IL219" s="86">
        <f t="shared" si="259"/>
        <v>2.307595539692301E-10</v>
      </c>
      <c r="IM219" s="86">
        <f t="shared" si="259"/>
        <v>6.9005371398600595E-16</v>
      </c>
      <c r="IN219" s="86">
        <f t="shared" si="259"/>
        <v>5.0756973263084309E-14</v>
      </c>
      <c r="IO219" s="86">
        <f t="shared" si="259"/>
        <v>7.977669941220139E-13</v>
      </c>
      <c r="IP219" s="86">
        <f t="shared" si="259"/>
        <v>7.9671877293671141E-16</v>
      </c>
      <c r="IQ219" s="86">
        <f t="shared" si="259"/>
        <v>1.6042975902290383E-18</v>
      </c>
      <c r="IR219" s="86">
        <f t="shared" si="259"/>
        <v>5.1504713071063378E-19</v>
      </c>
      <c r="IS219" s="86">
        <f t="shared" si="259"/>
        <v>4.7030877049035532E-16</v>
      </c>
      <c r="IT219" s="86">
        <f t="shared" si="259"/>
        <v>1.7203384461008662E-11</v>
      </c>
      <c r="IU219" s="86">
        <f t="shared" si="259"/>
        <v>2.326070619428329E-13</v>
      </c>
      <c r="IV219" s="86">
        <f t="shared" si="259"/>
        <v>4.1586428355553749E-16</v>
      </c>
      <c r="IW219" s="86">
        <f t="shared" si="259"/>
        <v>6.5102033314392339E-13</v>
      </c>
      <c r="IY219" s="86">
        <f t="shared" si="260"/>
        <v>6.1832354795344844E-10</v>
      </c>
      <c r="IZ219" s="86">
        <f t="shared" si="260"/>
        <v>1.3274336698270972E-11</v>
      </c>
      <c r="JA219" s="86">
        <f t="shared" si="260"/>
        <v>1.1827242964770762E-12</v>
      </c>
      <c r="JB219" s="86">
        <f t="shared" si="260"/>
        <v>2.307595539692301E-10</v>
      </c>
      <c r="JC219" s="86">
        <f t="shared" si="260"/>
        <v>6.9005371398600595E-16</v>
      </c>
      <c r="JD219" s="86">
        <f t="shared" si="260"/>
        <v>5.0756973263084309E-14</v>
      </c>
      <c r="JE219" s="86">
        <f t="shared" si="260"/>
        <v>7.977669941220139E-13</v>
      </c>
      <c r="JF219" s="86">
        <f t="shared" si="260"/>
        <v>7.9671877293671141E-16</v>
      </c>
      <c r="JG219" s="86">
        <f t="shared" si="260"/>
        <v>1.6042975902290383E-18</v>
      </c>
      <c r="JH219" s="86">
        <f t="shared" si="260"/>
        <v>5.1504713071063378E-19</v>
      </c>
      <c r="JI219" s="86">
        <f t="shared" si="260"/>
        <v>4.7030877049035532E-16</v>
      </c>
      <c r="JJ219" s="86">
        <f t="shared" si="260"/>
        <v>1.7203384461008662E-11</v>
      </c>
      <c r="JK219" s="86">
        <f t="shared" si="260"/>
        <v>2.326070619428329E-13</v>
      </c>
      <c r="JL219" s="86">
        <f t="shared" si="260"/>
        <v>4.1586428355553749E-16</v>
      </c>
      <c r="JM219" s="86">
        <f t="shared" si="260"/>
        <v>6.5102033314392339E-13</v>
      </c>
    </row>
    <row r="220" spans="2:273" x14ac:dyDescent="0.25">
      <c r="B220" s="2">
        <v>193</v>
      </c>
      <c r="C220" s="37">
        <v>39.723999999999997</v>
      </c>
      <c r="D220" s="37">
        <v>37.628999999999998</v>
      </c>
      <c r="E220" s="37">
        <v>39.79</v>
      </c>
      <c r="F220" s="37">
        <v>38.258000000000003</v>
      </c>
      <c r="G220" s="37">
        <v>40.951999999999998</v>
      </c>
      <c r="H220" s="37">
        <v>40.097999999999999</v>
      </c>
      <c r="I220" s="37">
        <v>39.606999999999999</v>
      </c>
      <c r="J220" s="37">
        <v>37.426000000000002</v>
      </c>
      <c r="K220" s="37">
        <v>38.966999999999999</v>
      </c>
      <c r="L220" s="37">
        <v>36.097999999999999</v>
      </c>
      <c r="M220" s="37">
        <v>37.802999999999997</v>
      </c>
      <c r="N220" s="37">
        <v>39.18</v>
      </c>
      <c r="O220" s="37">
        <v>36.884999999999998</v>
      </c>
      <c r="P220" s="37">
        <v>35.802999999999997</v>
      </c>
      <c r="Q220" s="37">
        <v>40.82</v>
      </c>
      <c r="S220" s="4" t="e">
        <f t="shared" si="262"/>
        <v>#N/A</v>
      </c>
      <c r="T220" s="4" t="e">
        <f t="shared" si="262"/>
        <v>#N/A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>
        <f t="shared" si="262"/>
        <v>37.444651166123954</v>
      </c>
      <c r="AG220" s="4">
        <f t="shared" si="262"/>
        <v>40.279241543172866</v>
      </c>
      <c r="AI220" s="4">
        <f t="shared" si="263"/>
        <v>0</v>
      </c>
      <c r="AJ220" s="4">
        <f t="shared" si="263"/>
        <v>0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-1.6416511661239568</v>
      </c>
      <c r="AW220" s="4">
        <f t="shared" si="263"/>
        <v>0.54075845682713464</v>
      </c>
      <c r="AY220" s="2" t="e">
        <f t="shared" si="254"/>
        <v>#N/A</v>
      </c>
      <c r="AZ220" s="2" t="e">
        <f t="shared" si="254"/>
        <v>#N/A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>
        <f t="shared" si="254"/>
        <v>37.444651166123954</v>
      </c>
      <c r="BM220" s="2">
        <f t="shared" si="254"/>
        <v>40.279241543172866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 t="str">
        <f t="shared" si="283"/>
        <v/>
      </c>
      <c r="CV220" s="2" t="str">
        <f t="shared" si="284"/>
        <v/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>
        <f t="shared" si="296"/>
        <v>35.802999999999997</v>
      </c>
      <c r="DI220" s="2">
        <f t="shared" si="297"/>
        <v>40.82</v>
      </c>
      <c r="DK220" s="2">
        <f t="shared" si="264"/>
        <v>57.14151260027549</v>
      </c>
      <c r="DL220" s="2">
        <f t="shared" si="264"/>
        <v>89.53680303030302</v>
      </c>
      <c r="DM220" s="2">
        <f t="shared" si="264"/>
        <v>150.03263826638477</v>
      </c>
      <c r="DN220" s="2">
        <f t="shared" si="264"/>
        <v>133.06523220577873</v>
      </c>
      <c r="DO220" s="2">
        <f t="shared" si="264"/>
        <v>94.367372093023249</v>
      </c>
      <c r="DP220" s="2">
        <f t="shared" si="264"/>
        <v>104.84877874564459</v>
      </c>
      <c r="DQ220" s="2">
        <f t="shared" si="264"/>
        <v>118.79317381455755</v>
      </c>
      <c r="DR220" s="2">
        <f t="shared" si="264"/>
        <v>118.02539425087107</v>
      </c>
      <c r="DS220" s="2">
        <f t="shared" si="264"/>
        <v>93.127376829268272</v>
      </c>
      <c r="DT220" s="2">
        <f t="shared" si="264"/>
        <v>127.32621862348179</v>
      </c>
      <c r="DU220" s="2">
        <f t="shared" si="264"/>
        <v>97.4824718574109</v>
      </c>
      <c r="DV220" s="2">
        <f t="shared" si="264"/>
        <v>115.13966871944467</v>
      </c>
      <c r="DW220" s="2">
        <f t="shared" si="264"/>
        <v>112.72373814557533</v>
      </c>
      <c r="DX220" s="2">
        <f t="shared" si="264"/>
        <v>74.629215271587924</v>
      </c>
      <c r="DY220" s="2">
        <f t="shared" si="264"/>
        <v>58.388728397212539</v>
      </c>
      <c r="EA220" s="2">
        <f t="shared" si="240"/>
        <v>40.661606378022327</v>
      </c>
      <c r="EB220" s="2">
        <f t="shared" si="240"/>
        <v>39.549169858535606</v>
      </c>
      <c r="EC220" s="2">
        <f t="shared" si="240"/>
        <v>40.188340527577964</v>
      </c>
      <c r="ED220" s="2">
        <f t="shared" si="240"/>
        <v>41.851343622129178</v>
      </c>
      <c r="EE220" s="2">
        <f t="shared" si="240"/>
        <v>39.234057956680012</v>
      </c>
      <c r="EF220" s="2">
        <f t="shared" si="239"/>
        <v>34.234385848661596</v>
      </c>
      <c r="EG220" s="2">
        <f t="shared" si="239"/>
        <v>35.157550852647709</v>
      </c>
      <c r="EH220" s="2">
        <f t="shared" si="239"/>
        <v>31.866008911942032</v>
      </c>
      <c r="EI220" s="2">
        <f t="shared" si="239"/>
        <v>42.297745626194725</v>
      </c>
      <c r="EJ220" s="2">
        <f t="shared" si="239"/>
        <v>38.828278479258458</v>
      </c>
      <c r="EK220" s="2">
        <f t="shared" si="212"/>
        <v>34.66672871231134</v>
      </c>
      <c r="EL220" s="2">
        <f t="shared" si="212"/>
        <v>34.707804343662886</v>
      </c>
      <c r="EM220" s="2">
        <f t="shared" si="212"/>
        <v>35.682730804810348</v>
      </c>
      <c r="EN220" s="2">
        <f t="shared" si="212"/>
        <v>36.50687192448008</v>
      </c>
      <c r="EO220" s="2">
        <f t="shared" si="212"/>
        <v>42.413380762822229</v>
      </c>
      <c r="EQ220" s="2">
        <f t="shared" si="265"/>
        <v>38.243123366201445</v>
      </c>
      <c r="ER220" s="2">
        <f t="shared" si="265"/>
        <v>37.53537221332266</v>
      </c>
      <c r="ES220" s="2">
        <f t="shared" si="265"/>
        <v>37.81453652364678</v>
      </c>
      <c r="ET220" s="2">
        <f t="shared" si="265"/>
        <v>40.555454792318841</v>
      </c>
      <c r="EU220" s="2">
        <f t="shared" si="265"/>
        <v>39.524547452389029</v>
      </c>
      <c r="EV220" s="2">
        <f t="shared" si="265"/>
        <v>37.686592968548148</v>
      </c>
      <c r="EW220" s="2">
        <f t="shared" si="265"/>
        <v>35.258655504094115</v>
      </c>
      <c r="EX220" s="2">
        <f t="shared" si="265"/>
        <v>35.441025250290892</v>
      </c>
      <c r="EY220" s="2">
        <f t="shared" si="265"/>
        <v>39.823572092646728</v>
      </c>
      <c r="EZ220" s="2">
        <f t="shared" si="265"/>
        <v>37.329631328706185</v>
      </c>
      <c r="FA220" s="2">
        <f t="shared" si="265"/>
        <v>35.242466486850638</v>
      </c>
      <c r="FB220" s="2">
        <f t="shared" si="265"/>
        <v>36.772119442702603</v>
      </c>
      <c r="FC220" s="2">
        <f t="shared" si="265"/>
        <v>37.83750631002664</v>
      </c>
      <c r="FD220" s="2">
        <f t="shared" si="265"/>
        <v>37.498681238301437</v>
      </c>
      <c r="FE220" s="2">
        <f t="shared" si="265"/>
        <v>40.131109315931397</v>
      </c>
      <c r="FG220" s="2">
        <f t="shared" si="266"/>
        <v>0.99999903671041512</v>
      </c>
      <c r="FH220" s="2">
        <f t="shared" si="266"/>
        <v>0.99999892270640867</v>
      </c>
      <c r="FI220" s="2">
        <f t="shared" si="266"/>
        <v>0.99999894075545792</v>
      </c>
      <c r="FJ220" s="2">
        <f t="shared" si="266"/>
        <v>0.99999894035075598</v>
      </c>
      <c r="FK220" s="2">
        <f t="shared" si="266"/>
        <v>0.99999886235459079</v>
      </c>
      <c r="FL220" s="2">
        <f t="shared" si="266"/>
        <v>0.99999884490868862</v>
      </c>
      <c r="FM220" s="2">
        <f t="shared" si="266"/>
        <v>0.9999988942311121</v>
      </c>
      <c r="FN220" s="2">
        <f t="shared" si="266"/>
        <v>0.99999882752787339</v>
      </c>
      <c r="FO220" s="2">
        <f t="shared" si="266"/>
        <v>0.99999884284381868</v>
      </c>
      <c r="FP220" s="2">
        <f t="shared" si="266"/>
        <v>0.99999869636820748</v>
      </c>
      <c r="FQ220" s="2">
        <f t="shared" si="266"/>
        <v>0.99999873394134553</v>
      </c>
      <c r="FR220" s="2">
        <f t="shared" si="266"/>
        <v>0.99999873097709724</v>
      </c>
      <c r="FS220" s="2">
        <f t="shared" si="266"/>
        <v>0.99999883974425385</v>
      </c>
      <c r="FT220" s="2">
        <f t="shared" si="266"/>
        <v>0.99999872592131867</v>
      </c>
      <c r="FU220" s="2">
        <f t="shared" si="266"/>
        <v>0.99999873250073812</v>
      </c>
      <c r="FW220" s="2">
        <f t="shared" si="256"/>
        <v>0.95185521712485266</v>
      </c>
      <c r="FX220" s="2">
        <f t="shared" si="256"/>
        <v>0.93964542148173025</v>
      </c>
      <c r="FY220" s="2">
        <f t="shared" si="256"/>
        <v>0.95836214931876629</v>
      </c>
      <c r="FZ220" s="2">
        <f t="shared" si="256"/>
        <v>0.94898299971194033</v>
      </c>
      <c r="GA220" s="2">
        <f t="shared" si="256"/>
        <v>0.94874271155026924</v>
      </c>
      <c r="GB220" s="2">
        <f t="shared" si="256"/>
        <v>0.95688041036822502</v>
      </c>
      <c r="GC220" s="2">
        <f t="shared" si="256"/>
        <v>0.95484710439805653</v>
      </c>
      <c r="GD220" s="2">
        <f t="shared" si="256"/>
        <v>0.96356225434943221</v>
      </c>
      <c r="GE220" s="2">
        <f t="shared" si="256"/>
        <v>0.97265401571132037</v>
      </c>
      <c r="GF220" s="2">
        <f t="shared" si="256"/>
        <v>0.97010178620895471</v>
      </c>
      <c r="GG220" s="2">
        <f t="shared" si="256"/>
        <v>0.96327120707125324</v>
      </c>
      <c r="GH220" s="2">
        <f t="shared" si="256"/>
        <v>0.9552109115930677</v>
      </c>
      <c r="GI220" s="2">
        <f t="shared" si="256"/>
        <v>0.95844173364625818</v>
      </c>
      <c r="GJ220" s="2">
        <f t="shared" si="256"/>
        <v>0.94547475780998669</v>
      </c>
      <c r="GK220" s="2">
        <f t="shared" si="256"/>
        <v>0.93510325921050774</v>
      </c>
      <c r="GM220" s="86">
        <f t="shared" si="257"/>
        <v>0</v>
      </c>
      <c r="GN220" s="86">
        <f t="shared" si="257"/>
        <v>0</v>
      </c>
      <c r="GO220" s="86">
        <f t="shared" si="257"/>
        <v>0</v>
      </c>
      <c r="GP220" s="86">
        <f t="shared" si="257"/>
        <v>0</v>
      </c>
      <c r="GQ220" s="86">
        <f t="shared" si="257"/>
        <v>0</v>
      </c>
      <c r="GR220" s="86">
        <f t="shared" si="257"/>
        <v>0</v>
      </c>
      <c r="GS220" s="86">
        <f t="shared" si="257"/>
        <v>0</v>
      </c>
      <c r="GT220" s="86">
        <f t="shared" si="257"/>
        <v>0</v>
      </c>
      <c r="GU220" s="86">
        <f t="shared" si="257"/>
        <v>0</v>
      </c>
      <c r="GV220" s="86">
        <f t="shared" si="257"/>
        <v>0</v>
      </c>
      <c r="GW220" s="86">
        <f t="shared" si="257"/>
        <v>0</v>
      </c>
      <c r="GX220" s="86">
        <f t="shared" si="257"/>
        <v>0</v>
      </c>
      <c r="GY220" s="86">
        <f t="shared" si="257"/>
        <v>0</v>
      </c>
      <c r="GZ220" s="86">
        <f t="shared" si="257"/>
        <v>0</v>
      </c>
      <c r="HA220" s="86">
        <f t="shared" si="257"/>
        <v>0</v>
      </c>
      <c r="HC220" s="86">
        <f t="shared" si="267"/>
        <v>0</v>
      </c>
      <c r="HD220" s="86">
        <f t="shared" si="267"/>
        <v>0</v>
      </c>
      <c r="HE220" s="86">
        <f t="shared" si="267"/>
        <v>0</v>
      </c>
      <c r="HF220" s="86">
        <f t="shared" si="261"/>
        <v>0</v>
      </c>
      <c r="HG220" s="86">
        <f t="shared" si="261"/>
        <v>0</v>
      </c>
      <c r="HH220" s="86">
        <f t="shared" si="261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58"/>
        <v>9.2262659712227012E-48</v>
      </c>
      <c r="HT220" s="86">
        <f t="shared" si="258"/>
        <v>3.6432062256000056E-66</v>
      </c>
      <c r="HU220" s="86">
        <f t="shared" si="258"/>
        <v>2.7009361196529061E-60</v>
      </c>
      <c r="HV220" s="86">
        <f t="shared" si="258"/>
        <v>3.9858049568012547E-53</v>
      </c>
      <c r="HW220" s="86">
        <f t="shared" si="258"/>
        <v>4.6516352171772954E-85</v>
      </c>
      <c r="HX220" s="86">
        <f t="shared" si="258"/>
        <v>9.6682854497634499E-69</v>
      </c>
      <c r="HY220" s="86">
        <f t="shared" si="258"/>
        <v>3.3473469353772746E-64</v>
      </c>
      <c r="HZ220" s="86">
        <f t="shared" si="258"/>
        <v>1.8504592194629019E-72</v>
      </c>
      <c r="IA220" s="86">
        <f t="shared" si="258"/>
        <v>1.1144900437128401E-76</v>
      </c>
      <c r="IB220" s="86">
        <f t="shared" si="258"/>
        <v>2.0171289935846345E-82</v>
      </c>
      <c r="IC220" s="86">
        <f t="shared" si="258"/>
        <v>3.0373065020646371E-74</v>
      </c>
      <c r="ID220" s="86">
        <f t="shared" si="258"/>
        <v>3.6781765197951295E-55</v>
      </c>
      <c r="IE220" s="86">
        <f t="shared" si="258"/>
        <v>4.556368616763985E-63</v>
      </c>
      <c r="IF220" s="86">
        <f t="shared" si="258"/>
        <v>2.3264356529425005E-108</v>
      </c>
      <c r="IG220" s="86">
        <f t="shared" si="258"/>
        <v>6.5946070755570078E-72</v>
      </c>
      <c r="II220" s="86">
        <f t="shared" si="259"/>
        <v>1.7401459506281633E-10</v>
      </c>
      <c r="IJ220" s="86">
        <f t="shared" si="259"/>
        <v>2.550847128610259E-12</v>
      </c>
      <c r="IK220" s="86">
        <f t="shared" si="259"/>
        <v>2.4354677786256238E-13</v>
      </c>
      <c r="IL220" s="86">
        <f t="shared" si="259"/>
        <v>5.9269526702290147E-11</v>
      </c>
      <c r="IM220" s="86">
        <f t="shared" si="259"/>
        <v>7.7278247482902441E-17</v>
      </c>
      <c r="IN220" s="86">
        <f t="shared" si="259"/>
        <v>8.4560924531650528E-15</v>
      </c>
      <c r="IO220" s="86">
        <f t="shared" si="259"/>
        <v>1.5311646416129541E-13</v>
      </c>
      <c r="IP220" s="86">
        <f t="shared" si="259"/>
        <v>1.1538208026133119E-16</v>
      </c>
      <c r="IQ220" s="86">
        <f t="shared" si="259"/>
        <v>1.9760953776463321E-19</v>
      </c>
      <c r="IR220" s="86">
        <f t="shared" si="259"/>
        <v>5.6300951779197658E-20</v>
      </c>
      <c r="IS220" s="86">
        <f t="shared" si="259"/>
        <v>6.5723357617896394E-17</v>
      </c>
      <c r="IT220" s="86">
        <f t="shared" si="259"/>
        <v>4.0115530266774431E-12</v>
      </c>
      <c r="IU220" s="86">
        <f t="shared" si="259"/>
        <v>4.3469646713028833E-14</v>
      </c>
      <c r="IV220" s="86">
        <f t="shared" si="259"/>
        <v>4.2715686993020544E-17</v>
      </c>
      <c r="IW220" s="86">
        <f t="shared" si="259"/>
        <v>9.5905633762306082E-14</v>
      </c>
      <c r="IY220" s="86">
        <f t="shared" si="260"/>
        <v>1.7401459506281633E-10</v>
      </c>
      <c r="IZ220" s="86">
        <f t="shared" si="260"/>
        <v>2.550847128610259E-12</v>
      </c>
      <c r="JA220" s="86">
        <f t="shared" si="260"/>
        <v>2.4354677786256238E-13</v>
      </c>
      <c r="JB220" s="86">
        <f t="shared" si="260"/>
        <v>5.9269526702290147E-11</v>
      </c>
      <c r="JC220" s="86">
        <f t="shared" si="260"/>
        <v>7.7278247482902441E-17</v>
      </c>
      <c r="JD220" s="86">
        <f t="shared" si="260"/>
        <v>8.4560924531650528E-15</v>
      </c>
      <c r="JE220" s="86">
        <f t="shared" si="260"/>
        <v>1.5311646416129541E-13</v>
      </c>
      <c r="JF220" s="86">
        <f t="shared" si="260"/>
        <v>1.1538208026133119E-16</v>
      </c>
      <c r="JG220" s="86">
        <f t="shared" si="260"/>
        <v>1.9760953776463321E-19</v>
      </c>
      <c r="JH220" s="86">
        <f t="shared" si="260"/>
        <v>5.6300951779197658E-20</v>
      </c>
      <c r="JI220" s="86">
        <f t="shared" si="260"/>
        <v>6.5723357617896394E-17</v>
      </c>
      <c r="JJ220" s="86">
        <f t="shared" si="260"/>
        <v>4.0115530266774431E-12</v>
      </c>
      <c r="JK220" s="86">
        <f t="shared" si="260"/>
        <v>4.3469646713028833E-14</v>
      </c>
      <c r="JL220" s="86">
        <f t="shared" si="260"/>
        <v>4.2715686993020544E-17</v>
      </c>
      <c r="JM220" s="86">
        <f t="shared" si="260"/>
        <v>9.5905633762306082E-14</v>
      </c>
    </row>
    <row r="221" spans="2:273" x14ac:dyDescent="0.25">
      <c r="B221" s="2">
        <v>194</v>
      </c>
      <c r="C221" s="37">
        <v>38.241</v>
      </c>
      <c r="D221" s="37">
        <v>39.305999999999997</v>
      </c>
      <c r="E221" s="37">
        <v>41.402999999999999</v>
      </c>
      <c r="F221" s="37">
        <v>40.258000000000003</v>
      </c>
      <c r="G221" s="37">
        <v>39.5</v>
      </c>
      <c r="H221" s="37">
        <v>41.869</v>
      </c>
      <c r="I221" s="37">
        <v>37.344000000000001</v>
      </c>
      <c r="J221" s="37">
        <v>40.426000000000002</v>
      </c>
      <c r="K221" s="37">
        <v>41.246000000000002</v>
      </c>
      <c r="L221" s="37">
        <v>35.213000000000001</v>
      </c>
      <c r="M221" s="37">
        <v>36.459000000000003</v>
      </c>
      <c r="N221" s="37">
        <v>38.097999999999999</v>
      </c>
      <c r="O221" s="37">
        <v>40.491999999999997</v>
      </c>
      <c r="P221" s="37">
        <v>37.82</v>
      </c>
      <c r="Q221" s="37">
        <v>39.066000000000003</v>
      </c>
      <c r="S221" s="4" t="e">
        <f t="shared" si="262"/>
        <v>#N/A</v>
      </c>
      <c r="T221" s="4" t="e">
        <f t="shared" si="262"/>
        <v>#N/A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>
        <f t="shared" si="262"/>
        <v>37.313772961239962</v>
      </c>
      <c r="AG221" s="4">
        <f t="shared" si="262"/>
        <v>40.142882399235397</v>
      </c>
      <c r="AI221" s="4">
        <f t="shared" si="263"/>
        <v>0</v>
      </c>
      <c r="AJ221" s="4">
        <f t="shared" si="263"/>
        <v>0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0.50622703876003783</v>
      </c>
      <c r="AW221" s="4">
        <f t="shared" si="263"/>
        <v>-1.0768823992353944</v>
      </c>
      <c r="AY221" s="2" t="e">
        <f t="shared" si="254"/>
        <v>#N/A</v>
      </c>
      <c r="AZ221" s="2" t="e">
        <f t="shared" si="254"/>
        <v>#N/A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>
        <f t="shared" si="254"/>
        <v>37.313772961239962</v>
      </c>
      <c r="BM221" s="2">
        <f t="shared" si="254"/>
        <v>40.142882399235397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 t="str">
        <f t="shared" si="283"/>
        <v/>
      </c>
      <c r="CV221" s="2" t="str">
        <f t="shared" si="284"/>
        <v/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>
        <f t="shared" si="296"/>
        <v>37.82</v>
      </c>
      <c r="DI221" s="2">
        <f t="shared" si="297"/>
        <v>39.066000000000003</v>
      </c>
      <c r="DK221" s="2">
        <f t="shared" si="264"/>
        <v>57.144279961105248</v>
      </c>
      <c r="DL221" s="2">
        <f t="shared" si="264"/>
        <v>89.692727272727268</v>
      </c>
      <c r="DM221" s="2">
        <f t="shared" si="264"/>
        <v>150.5176617336152</v>
      </c>
      <c r="DN221" s="2">
        <f t="shared" si="264"/>
        <v>133.44757082452432</v>
      </c>
      <c r="DO221" s="2">
        <f t="shared" si="264"/>
        <v>94.553906976744173</v>
      </c>
      <c r="DP221" s="2">
        <f t="shared" si="264"/>
        <v>105.09242421602787</v>
      </c>
      <c r="DQ221" s="2">
        <f t="shared" si="264"/>
        <v>119.11093506493509</v>
      </c>
      <c r="DR221" s="2">
        <f t="shared" si="264"/>
        <v>118.34426655052265</v>
      </c>
      <c r="DS221" s="2">
        <f t="shared" si="264"/>
        <v>93.315719512195102</v>
      </c>
      <c r="DT221" s="2">
        <f t="shared" si="264"/>
        <v>127.72193117408908</v>
      </c>
      <c r="DU221" s="2">
        <f t="shared" si="264"/>
        <v>97.710297654784256</v>
      </c>
      <c r="DV221" s="2">
        <f t="shared" si="264"/>
        <v>115.45851216811171</v>
      </c>
      <c r="DW221" s="2">
        <f t="shared" si="264"/>
        <v>113.00746451223193</v>
      </c>
      <c r="DX221" s="2">
        <f t="shared" si="264"/>
        <v>74.708234070712791</v>
      </c>
      <c r="DY221" s="2">
        <f t="shared" si="264"/>
        <v>58.40053484320557</v>
      </c>
      <c r="EA221" s="2">
        <f t="shared" si="240"/>
        <v>40.578477403807533</v>
      </c>
      <c r="EB221" s="2">
        <f t="shared" si="240"/>
        <v>39.423665114126202</v>
      </c>
      <c r="EC221" s="2">
        <f t="shared" si="240"/>
        <v>40.053028808122356</v>
      </c>
      <c r="ED221" s="2">
        <f t="shared" si="240"/>
        <v>41.751544135386354</v>
      </c>
      <c r="EE221" s="2">
        <f t="shared" si="240"/>
        <v>39.114734398324373</v>
      </c>
      <c r="EF221" s="2">
        <f t="shared" si="239"/>
        <v>34.07062490749486</v>
      </c>
      <c r="EG221" s="2">
        <f t="shared" si="239"/>
        <v>35.00921711152202</v>
      </c>
      <c r="EH221" s="2">
        <f t="shared" si="239"/>
        <v>31.685454207591498</v>
      </c>
      <c r="EI221" s="2">
        <f t="shared" si="239"/>
        <v>42.235356388083389</v>
      </c>
      <c r="EJ221" s="2">
        <f t="shared" si="239"/>
        <v>38.713421241038482</v>
      </c>
      <c r="EK221" s="2">
        <f t="shared" si="212"/>
        <v>34.513092432222265</v>
      </c>
      <c r="EL221" s="2">
        <f t="shared" si="212"/>
        <v>34.555323658682468</v>
      </c>
      <c r="EM221" s="2">
        <f t="shared" si="212"/>
        <v>35.527443821858057</v>
      </c>
      <c r="EN221" s="2">
        <f t="shared" si="212"/>
        <v>36.359343582530613</v>
      </c>
      <c r="EO221" s="2">
        <f t="shared" si="212"/>
        <v>42.313610916189468</v>
      </c>
      <c r="EQ221" s="2">
        <f t="shared" si="265"/>
        <v>38.129745068635174</v>
      </c>
      <c r="ER221" s="2">
        <f t="shared" si="265"/>
        <v>37.383589357228679</v>
      </c>
      <c r="ES221" s="2">
        <f t="shared" si="265"/>
        <v>37.650068580736601</v>
      </c>
      <c r="ET221" s="2">
        <f t="shared" si="265"/>
        <v>40.439622137083589</v>
      </c>
      <c r="EU221" s="2">
        <f t="shared" si="265"/>
        <v>39.408601349668075</v>
      </c>
      <c r="EV221" s="2">
        <f t="shared" si="265"/>
        <v>37.564115275576725</v>
      </c>
      <c r="EW221" s="2">
        <f t="shared" si="265"/>
        <v>35.111456081607315</v>
      </c>
      <c r="EX221" s="2">
        <f t="shared" si="265"/>
        <v>35.302575452952993</v>
      </c>
      <c r="EY221" s="2">
        <f t="shared" si="265"/>
        <v>39.73169299767202</v>
      </c>
      <c r="EZ221" s="2">
        <f t="shared" si="265"/>
        <v>37.19653190570704</v>
      </c>
      <c r="FA221" s="2">
        <f t="shared" si="265"/>
        <v>35.096087181686869</v>
      </c>
      <c r="FB221" s="2">
        <f t="shared" si="265"/>
        <v>36.645398655650617</v>
      </c>
      <c r="FC221" s="2">
        <f t="shared" si="265"/>
        <v>37.709880409359229</v>
      </c>
      <c r="FD221" s="2">
        <f t="shared" si="265"/>
        <v>37.36392464082418</v>
      </c>
      <c r="FE221" s="2">
        <f t="shared" si="265"/>
        <v>40.00546829085161</v>
      </c>
      <c r="FG221" s="2">
        <f t="shared" si="266"/>
        <v>0.99999912146938263</v>
      </c>
      <c r="FH221" s="2">
        <f t="shared" si="266"/>
        <v>0.99999901749647435</v>
      </c>
      <c r="FI221" s="2">
        <f t="shared" si="266"/>
        <v>0.99999903395740608</v>
      </c>
      <c r="FJ221" s="2">
        <f t="shared" si="266"/>
        <v>0.99999903358831344</v>
      </c>
      <c r="FK221" s="2">
        <f t="shared" si="266"/>
        <v>0.99999896245495168</v>
      </c>
      <c r="FL221" s="2">
        <f t="shared" si="266"/>
        <v>0.99999894654409649</v>
      </c>
      <c r="FM221" s="2">
        <f t="shared" si="266"/>
        <v>0.99999899152669025</v>
      </c>
      <c r="FN221" s="2">
        <f t="shared" si="266"/>
        <v>0.99999893069260137</v>
      </c>
      <c r="FO221" s="2">
        <f t="shared" si="266"/>
        <v>0.99999894466091244</v>
      </c>
      <c r="FP221" s="2">
        <f t="shared" si="266"/>
        <v>0.99999881107353839</v>
      </c>
      <c r="FQ221" s="2">
        <f t="shared" si="266"/>
        <v>0.99999884534065531</v>
      </c>
      <c r="FR221" s="2">
        <f t="shared" si="266"/>
        <v>0.99999884263722805</v>
      </c>
      <c r="FS221" s="2">
        <f t="shared" si="266"/>
        <v>0.99999894183407512</v>
      </c>
      <c r="FT221" s="2">
        <f t="shared" si="266"/>
        <v>0.99999883802630207</v>
      </c>
      <c r="FU221" s="2">
        <f t="shared" si="266"/>
        <v>0.99999884402680539</v>
      </c>
      <c r="FW221" s="2">
        <f t="shared" si="256"/>
        <v>0.95590463854991747</v>
      </c>
      <c r="FX221" s="2">
        <f t="shared" si="256"/>
        <v>0.94466209554977332</v>
      </c>
      <c r="FY221" s="2">
        <f t="shared" si="256"/>
        <v>0.96188619207322634</v>
      </c>
      <c r="FZ221" s="2">
        <f t="shared" si="256"/>
        <v>0.95326213915098723</v>
      </c>
      <c r="GA221" s="2">
        <f t="shared" si="256"/>
        <v>0.95304100825659188</v>
      </c>
      <c r="GB221" s="2">
        <f t="shared" si="256"/>
        <v>0.96052469533101237</v>
      </c>
      <c r="GC221" s="2">
        <f t="shared" si="256"/>
        <v>0.95865581074997441</v>
      </c>
      <c r="GD221" s="2">
        <f t="shared" si="256"/>
        <v>0.96666149353074104</v>
      </c>
      <c r="GE221" s="2">
        <f t="shared" si="256"/>
        <v>0.97500001219008525</v>
      </c>
      <c r="GF221" s="2">
        <f t="shared" si="256"/>
        <v>0.9726605826276673</v>
      </c>
      <c r="GG221" s="2">
        <f t="shared" si="256"/>
        <v>0.96639433811659503</v>
      </c>
      <c r="GH221" s="2">
        <f t="shared" si="256"/>
        <v>0.95899024833103341</v>
      </c>
      <c r="GI221" s="2">
        <f t="shared" si="256"/>
        <v>0.96195930809838481</v>
      </c>
      <c r="GJ221" s="2">
        <f t="shared" si="256"/>
        <v>0.95003266329590885</v>
      </c>
      <c r="GK221" s="2">
        <f t="shared" si="256"/>
        <v>0.94047356050589426</v>
      </c>
      <c r="GM221" s="86">
        <f t="shared" si="257"/>
        <v>0</v>
      </c>
      <c r="GN221" s="86">
        <f t="shared" si="257"/>
        <v>0</v>
      </c>
      <c r="GO221" s="86">
        <f t="shared" si="257"/>
        <v>0</v>
      </c>
      <c r="GP221" s="86">
        <f t="shared" si="257"/>
        <v>0</v>
      </c>
      <c r="GQ221" s="86">
        <f t="shared" si="257"/>
        <v>0</v>
      </c>
      <c r="GR221" s="86">
        <f t="shared" si="257"/>
        <v>0</v>
      </c>
      <c r="GS221" s="86">
        <f t="shared" si="257"/>
        <v>0</v>
      </c>
      <c r="GT221" s="86">
        <f t="shared" si="257"/>
        <v>0</v>
      </c>
      <c r="GU221" s="86">
        <f t="shared" si="257"/>
        <v>0</v>
      </c>
      <c r="GV221" s="86">
        <f t="shared" si="257"/>
        <v>0</v>
      </c>
      <c r="GW221" s="86">
        <f t="shared" si="257"/>
        <v>0</v>
      </c>
      <c r="GX221" s="86">
        <f t="shared" si="257"/>
        <v>0</v>
      </c>
      <c r="GY221" s="86">
        <f t="shared" si="257"/>
        <v>0</v>
      </c>
      <c r="GZ221" s="86">
        <f t="shared" si="257"/>
        <v>0</v>
      </c>
      <c r="HA221" s="86">
        <f t="shared" si="257"/>
        <v>0</v>
      </c>
      <c r="HC221" s="86">
        <f t="shared" si="267"/>
        <v>0</v>
      </c>
      <c r="HD221" s="86">
        <f t="shared" si="267"/>
        <v>0</v>
      </c>
      <c r="HE221" s="86">
        <f t="shared" si="267"/>
        <v>0</v>
      </c>
      <c r="HF221" s="86">
        <f t="shared" si="261"/>
        <v>0</v>
      </c>
      <c r="HG221" s="86">
        <f t="shared" si="261"/>
        <v>0</v>
      </c>
      <c r="HH221" s="86">
        <f t="shared" si="261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58"/>
        <v>3.1671305073529203E-49</v>
      </c>
      <c r="HT221" s="86">
        <f t="shared" si="258"/>
        <v>3.1474186826153447E-68</v>
      </c>
      <c r="HU221" s="86">
        <f t="shared" si="258"/>
        <v>4.269518598036839E-62</v>
      </c>
      <c r="HV221" s="86">
        <f t="shared" si="258"/>
        <v>9.5804081382372432E-55</v>
      </c>
      <c r="HW221" s="86">
        <f t="shared" si="258"/>
        <v>1.0984309772282034E-87</v>
      </c>
      <c r="HX221" s="86">
        <f t="shared" si="258"/>
        <v>8.3183176833475404E-71</v>
      </c>
      <c r="HY221" s="86">
        <f t="shared" si="258"/>
        <v>3.9527835232119282E-66</v>
      </c>
      <c r="HZ221" s="86">
        <f t="shared" si="258"/>
        <v>1.3277397238760223E-74</v>
      </c>
      <c r="IA221" s="86">
        <f t="shared" si="258"/>
        <v>7.0197625757643276E-79</v>
      </c>
      <c r="IB221" s="86">
        <f t="shared" si="258"/>
        <v>8.4267567052233967E-85</v>
      </c>
      <c r="IC221" s="86">
        <f t="shared" si="258"/>
        <v>1.9434542244989637E-76</v>
      </c>
      <c r="ID221" s="86">
        <f t="shared" si="258"/>
        <v>7.8447553146939159E-57</v>
      </c>
      <c r="IE221" s="86">
        <f t="shared" si="258"/>
        <v>5.7458264780672106E-65</v>
      </c>
      <c r="IF221" s="86">
        <f t="shared" si="258"/>
        <v>8.7669310859127556E-112</v>
      </c>
      <c r="IG221" s="86">
        <f t="shared" si="258"/>
        <v>3.0760615245778231E-74</v>
      </c>
      <c r="II221" s="86">
        <f t="shared" si="259"/>
        <v>4.714820104960329E-11</v>
      </c>
      <c r="IJ221" s="86">
        <f t="shared" si="259"/>
        <v>4.6434118232723018E-13</v>
      </c>
      <c r="IK221" s="86">
        <f t="shared" si="259"/>
        <v>4.7922153738657718E-14</v>
      </c>
      <c r="IL221" s="86">
        <f t="shared" si="259"/>
        <v>1.4601990910798412E-11</v>
      </c>
      <c r="IM221" s="86">
        <f t="shared" si="259"/>
        <v>8.0830480770167526E-18</v>
      </c>
      <c r="IN221" s="86">
        <f t="shared" si="259"/>
        <v>1.3369050832194784E-15</v>
      </c>
      <c r="IO221" s="86">
        <f t="shared" si="259"/>
        <v>2.7986653587342858E-14</v>
      </c>
      <c r="IP221" s="86">
        <f t="shared" si="259"/>
        <v>1.5837825459528992E-17</v>
      </c>
      <c r="IQ221" s="86">
        <f t="shared" si="259"/>
        <v>2.3074332485558725E-20</v>
      </c>
      <c r="IR221" s="86">
        <f t="shared" si="259"/>
        <v>5.8074706065617465E-21</v>
      </c>
      <c r="IS221" s="86">
        <f t="shared" si="259"/>
        <v>8.6952014523858701E-18</v>
      </c>
      <c r="IT221" s="86">
        <f t="shared" si="259"/>
        <v>8.9625137786547403E-13</v>
      </c>
      <c r="IU221" s="86">
        <f t="shared" si="259"/>
        <v>7.7404156067916471E-15</v>
      </c>
      <c r="IV221" s="86">
        <f t="shared" si="259"/>
        <v>4.0800525920118019E-18</v>
      </c>
      <c r="IW221" s="86">
        <f t="shared" si="259"/>
        <v>1.3239180774095338E-14</v>
      </c>
      <c r="IY221" s="86">
        <f t="shared" si="260"/>
        <v>4.714820104960329E-11</v>
      </c>
      <c r="IZ221" s="86">
        <f t="shared" si="260"/>
        <v>4.6434118232723018E-13</v>
      </c>
      <c r="JA221" s="86">
        <f t="shared" si="260"/>
        <v>4.7922153738657718E-14</v>
      </c>
      <c r="JB221" s="86">
        <f t="shared" si="260"/>
        <v>1.4601990910798412E-11</v>
      </c>
      <c r="JC221" s="86">
        <f t="shared" si="260"/>
        <v>8.0830480770167526E-18</v>
      </c>
      <c r="JD221" s="86">
        <f t="shared" si="260"/>
        <v>1.3369050832194784E-15</v>
      </c>
      <c r="JE221" s="86">
        <f t="shared" si="260"/>
        <v>2.7986653587342858E-14</v>
      </c>
      <c r="JF221" s="86">
        <f t="shared" si="260"/>
        <v>1.5837825459528992E-17</v>
      </c>
      <c r="JG221" s="86">
        <f t="shared" si="260"/>
        <v>2.3074332485558725E-20</v>
      </c>
      <c r="JH221" s="86">
        <f t="shared" si="260"/>
        <v>5.8074706065617465E-21</v>
      </c>
      <c r="JI221" s="86">
        <f t="shared" si="260"/>
        <v>8.6952014523858701E-18</v>
      </c>
      <c r="JJ221" s="86">
        <f t="shared" si="260"/>
        <v>8.9625137786547403E-13</v>
      </c>
      <c r="JK221" s="86">
        <f t="shared" si="260"/>
        <v>7.7404156067916471E-15</v>
      </c>
      <c r="JL221" s="86">
        <f t="shared" si="260"/>
        <v>4.0800525920118019E-18</v>
      </c>
      <c r="JM221" s="86">
        <f t="shared" si="260"/>
        <v>1.3239180774095338E-14</v>
      </c>
    </row>
    <row r="222" spans="2:273" x14ac:dyDescent="0.25">
      <c r="B222" s="2">
        <v>195</v>
      </c>
      <c r="C222" s="37">
        <v>38.207000000000001</v>
      </c>
      <c r="D222" s="37">
        <v>37.564999999999998</v>
      </c>
      <c r="E222" s="37">
        <v>39.305999999999997</v>
      </c>
      <c r="F222" s="37">
        <v>43.128999999999998</v>
      </c>
      <c r="G222" s="37">
        <v>39.194000000000003</v>
      </c>
      <c r="H222" s="37">
        <v>41.131</v>
      </c>
      <c r="I222" s="37">
        <v>36.409999999999997</v>
      </c>
      <c r="J222" s="37">
        <v>38.048999999999999</v>
      </c>
      <c r="K222" s="37">
        <v>38.524999999999999</v>
      </c>
      <c r="L222" s="37">
        <v>34.966999999999999</v>
      </c>
      <c r="M222" s="37">
        <v>38.015999999999998</v>
      </c>
      <c r="N222" s="37">
        <v>38.951000000000001</v>
      </c>
      <c r="O222" s="37">
        <v>36.786999999999999</v>
      </c>
      <c r="P222" s="37">
        <v>39.491999999999997</v>
      </c>
      <c r="Q222" s="37">
        <v>42.097999999999999</v>
      </c>
      <c r="S222" s="4" t="e">
        <f t="shared" si="262"/>
        <v>#N/A</v>
      </c>
      <c r="T222" s="4" t="e">
        <f t="shared" si="262"/>
        <v>#N/A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>
        <f t="shared" si="262"/>
        <v>37.1826426575306</v>
      </c>
      <c r="AG222" s="4">
        <f t="shared" si="262"/>
        <v>40.007222218612327</v>
      </c>
      <c r="AI222" s="4">
        <f t="shared" si="263"/>
        <v>0</v>
      </c>
      <c r="AJ222" s="4">
        <f t="shared" si="263"/>
        <v>0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2.3093573424693972</v>
      </c>
      <c r="AW222" s="4">
        <f t="shared" si="263"/>
        <v>2.090777781387672</v>
      </c>
      <c r="AY222" s="2" t="e">
        <f t="shared" si="254"/>
        <v>#N/A</v>
      </c>
      <c r="AZ222" s="2" t="e">
        <f t="shared" si="254"/>
        <v>#N/A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>
        <f t="shared" si="254"/>
        <v>37.1826426575306</v>
      </c>
      <c r="BM222" s="2">
        <f t="shared" si="254"/>
        <v>40.007222218612327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 t="str">
        <f t="shared" si="283"/>
        <v/>
      </c>
      <c r="CV222" s="2" t="str">
        <f t="shared" si="284"/>
        <v/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>
        <f t="shared" si="296"/>
        <v>39.491999999999997</v>
      </c>
      <c r="DI222" s="2">
        <f t="shared" si="297"/>
        <v>42.097999999999999</v>
      </c>
      <c r="DK222" s="2">
        <f t="shared" si="264"/>
        <v>57.147047321934998</v>
      </c>
      <c r="DL222" s="2">
        <f t="shared" si="264"/>
        <v>89.848651515151502</v>
      </c>
      <c r="DM222" s="2">
        <f t="shared" si="264"/>
        <v>151.00268520084563</v>
      </c>
      <c r="DN222" s="2">
        <f t="shared" si="264"/>
        <v>133.82990944326991</v>
      </c>
      <c r="DO222" s="2">
        <f t="shared" si="264"/>
        <v>94.740441860465111</v>
      </c>
      <c r="DP222" s="2">
        <f t="shared" si="264"/>
        <v>105.33606968641115</v>
      </c>
      <c r="DQ222" s="2">
        <f t="shared" si="264"/>
        <v>119.42869631531261</v>
      </c>
      <c r="DR222" s="2">
        <f t="shared" si="264"/>
        <v>118.66313885017422</v>
      </c>
      <c r="DS222" s="2">
        <f t="shared" si="264"/>
        <v>93.504062195121918</v>
      </c>
      <c r="DT222" s="2">
        <f t="shared" si="264"/>
        <v>128.11764372469636</v>
      </c>
      <c r="DU222" s="2">
        <f t="shared" si="264"/>
        <v>97.938123452157612</v>
      </c>
      <c r="DV222" s="2">
        <f t="shared" si="264"/>
        <v>115.77735561677875</v>
      </c>
      <c r="DW222" s="2">
        <f t="shared" si="264"/>
        <v>113.29119087888853</v>
      </c>
      <c r="DX222" s="2">
        <f t="shared" si="264"/>
        <v>74.787252869837658</v>
      </c>
      <c r="DY222" s="2">
        <f t="shared" si="264"/>
        <v>58.412341289198601</v>
      </c>
      <c r="EA222" s="2">
        <f t="shared" si="240"/>
        <v>40.495348429592738</v>
      </c>
      <c r="EB222" s="2">
        <f t="shared" si="240"/>
        <v>39.298160369716797</v>
      </c>
      <c r="EC222" s="2">
        <f t="shared" si="240"/>
        <v>39.917717088666748</v>
      </c>
      <c r="ED222" s="2">
        <f t="shared" si="240"/>
        <v>41.651744648643529</v>
      </c>
      <c r="EE222" s="2">
        <f t="shared" si="240"/>
        <v>38.995410839968741</v>
      </c>
      <c r="EF222" s="2">
        <f t="shared" si="239"/>
        <v>33.906863966328132</v>
      </c>
      <c r="EG222" s="2">
        <f t="shared" si="239"/>
        <v>34.860883370396337</v>
      </c>
      <c r="EH222" s="2">
        <f t="shared" si="239"/>
        <v>31.504899503240964</v>
      </c>
      <c r="EI222" s="2">
        <f t="shared" si="239"/>
        <v>42.172967149972052</v>
      </c>
      <c r="EJ222" s="2">
        <f t="shared" si="239"/>
        <v>38.598564002818506</v>
      </c>
      <c r="EK222" s="2">
        <f t="shared" si="212"/>
        <v>34.359456152133191</v>
      </c>
      <c r="EL222" s="2">
        <f t="shared" si="212"/>
        <v>34.402842973702057</v>
      </c>
      <c r="EM222" s="2">
        <f t="shared" si="212"/>
        <v>35.372156838905767</v>
      </c>
      <c r="EN222" s="2">
        <f t="shared" si="212"/>
        <v>36.211815240581146</v>
      </c>
      <c r="EO222" s="2">
        <f t="shared" si="212"/>
        <v>42.213841069556707</v>
      </c>
      <c r="EQ222" s="2">
        <f t="shared" si="265"/>
        <v>38.016366771068903</v>
      </c>
      <c r="ER222" s="2">
        <f t="shared" si="265"/>
        <v>37.231806501134699</v>
      </c>
      <c r="ES222" s="2">
        <f t="shared" si="265"/>
        <v>37.485600637826423</v>
      </c>
      <c r="ET222" s="2">
        <f t="shared" si="265"/>
        <v>40.323789481848351</v>
      </c>
      <c r="EU222" s="2">
        <f t="shared" si="265"/>
        <v>39.29265524694712</v>
      </c>
      <c r="EV222" s="2">
        <f t="shared" si="265"/>
        <v>37.441637582605296</v>
      </c>
      <c r="EW222" s="2">
        <f t="shared" si="265"/>
        <v>34.964256659120522</v>
      </c>
      <c r="EX222" s="2">
        <f t="shared" si="265"/>
        <v>35.164125655615095</v>
      </c>
      <c r="EY222" s="2">
        <f t="shared" si="265"/>
        <v>39.639813902697313</v>
      </c>
      <c r="EZ222" s="2">
        <f t="shared" si="265"/>
        <v>37.063432482707896</v>
      </c>
      <c r="FA222" s="2">
        <f t="shared" si="265"/>
        <v>34.949707876523092</v>
      </c>
      <c r="FB222" s="2">
        <f t="shared" si="265"/>
        <v>36.51867786859863</v>
      </c>
      <c r="FC222" s="2">
        <f t="shared" si="265"/>
        <v>37.582254508691811</v>
      </c>
      <c r="FD222" s="2">
        <f t="shared" si="265"/>
        <v>37.229168043346931</v>
      </c>
      <c r="FE222" s="2">
        <f t="shared" si="265"/>
        <v>39.879827265771823</v>
      </c>
      <c r="FG222" s="2">
        <f t="shared" si="266"/>
        <v>0.99999919877049237</v>
      </c>
      <c r="FH222" s="2">
        <f t="shared" si="266"/>
        <v>0.99999910394605751</v>
      </c>
      <c r="FI222" s="2">
        <f t="shared" si="266"/>
        <v>0.99999911895860816</v>
      </c>
      <c r="FJ222" s="2">
        <f t="shared" si="266"/>
        <v>0.99999911862199165</v>
      </c>
      <c r="FK222" s="2">
        <f t="shared" si="266"/>
        <v>0.99999905374758324</v>
      </c>
      <c r="FL222" s="2">
        <f t="shared" si="266"/>
        <v>0.99999903923670819</v>
      </c>
      <c r="FM222" s="2">
        <f t="shared" si="266"/>
        <v>0.99999908026132878</v>
      </c>
      <c r="FN222" s="2">
        <f t="shared" si="266"/>
        <v>0.99999902477997005</v>
      </c>
      <c r="FO222" s="2">
        <f t="shared" si="266"/>
        <v>0.99999903751922348</v>
      </c>
      <c r="FP222" s="2">
        <f t="shared" si="266"/>
        <v>0.99999891568606636</v>
      </c>
      <c r="FQ222" s="2">
        <f t="shared" si="266"/>
        <v>0.9999989469380548</v>
      </c>
      <c r="FR222" s="2">
        <f t="shared" si="266"/>
        <v>0.99999894447249937</v>
      </c>
      <c r="FS222" s="2">
        <f t="shared" si="266"/>
        <v>0.99999903494111675</v>
      </c>
      <c r="FT222" s="2">
        <f t="shared" si="266"/>
        <v>0.99999894026728409</v>
      </c>
      <c r="FU222" s="2">
        <f t="shared" si="266"/>
        <v>0.9999989457398093</v>
      </c>
      <c r="FW222" s="2">
        <f t="shared" si="256"/>
        <v>0.95962791216979348</v>
      </c>
      <c r="FX222" s="2">
        <f t="shared" si="256"/>
        <v>0.94928428963499756</v>
      </c>
      <c r="FY222" s="2">
        <f t="shared" si="256"/>
        <v>0.96512282989533704</v>
      </c>
      <c r="FZ222" s="2">
        <f t="shared" si="256"/>
        <v>0.95719854652381398</v>
      </c>
      <c r="GA222" s="2">
        <f t="shared" si="256"/>
        <v>0.95699519975320002</v>
      </c>
      <c r="GB222" s="2">
        <f t="shared" si="256"/>
        <v>0.96387260941542319</v>
      </c>
      <c r="GC222" s="2">
        <f t="shared" si="256"/>
        <v>0.9621559807533322</v>
      </c>
      <c r="GD222" s="2">
        <f t="shared" si="256"/>
        <v>0.96950546724020847</v>
      </c>
      <c r="GE222" s="2">
        <f t="shared" si="256"/>
        <v>0.97714947519565631</v>
      </c>
      <c r="GF222" s="2">
        <f t="shared" si="256"/>
        <v>0.97500603021118959</v>
      </c>
      <c r="GG222" s="2">
        <f t="shared" si="256"/>
        <v>0.96926037706294821</v>
      </c>
      <c r="GH222" s="2">
        <f t="shared" si="256"/>
        <v>0.96246321370741483</v>
      </c>
      <c r="GI222" s="2">
        <f t="shared" si="256"/>
        <v>0.96518996158328974</v>
      </c>
      <c r="GJ222" s="2">
        <f t="shared" si="256"/>
        <v>0.95422800689886378</v>
      </c>
      <c r="GK222" s="2">
        <f t="shared" si="256"/>
        <v>0.94542539757047739</v>
      </c>
      <c r="GM222" s="86">
        <f t="shared" si="257"/>
        <v>0</v>
      </c>
      <c r="GN222" s="86">
        <f t="shared" si="257"/>
        <v>0</v>
      </c>
      <c r="GO222" s="86">
        <f t="shared" si="257"/>
        <v>0</v>
      </c>
      <c r="GP222" s="86">
        <f t="shared" si="257"/>
        <v>0</v>
      </c>
      <c r="GQ222" s="86">
        <f t="shared" si="257"/>
        <v>0</v>
      </c>
      <c r="GR222" s="86">
        <f t="shared" si="257"/>
        <v>0</v>
      </c>
      <c r="GS222" s="86">
        <f t="shared" si="257"/>
        <v>0</v>
      </c>
      <c r="GT222" s="86">
        <f t="shared" si="257"/>
        <v>0</v>
      </c>
      <c r="GU222" s="86">
        <f t="shared" si="257"/>
        <v>0</v>
      </c>
      <c r="GV222" s="86">
        <f t="shared" si="257"/>
        <v>0</v>
      </c>
      <c r="GW222" s="86">
        <f t="shared" si="257"/>
        <v>0</v>
      </c>
      <c r="GX222" s="86">
        <f t="shared" si="257"/>
        <v>0</v>
      </c>
      <c r="GY222" s="86">
        <f t="shared" si="257"/>
        <v>0</v>
      </c>
      <c r="GZ222" s="86">
        <f t="shared" si="257"/>
        <v>0</v>
      </c>
      <c r="HA222" s="86">
        <f t="shared" si="257"/>
        <v>0</v>
      </c>
      <c r="HC222" s="86">
        <f t="shared" si="267"/>
        <v>0</v>
      </c>
      <c r="HD222" s="86">
        <f t="shared" si="267"/>
        <v>0</v>
      </c>
      <c r="HE222" s="86">
        <f t="shared" si="267"/>
        <v>0</v>
      </c>
      <c r="HF222" s="86">
        <f t="shared" si="261"/>
        <v>0</v>
      </c>
      <c r="HG222" s="86">
        <f t="shared" si="261"/>
        <v>0</v>
      </c>
      <c r="HH222" s="86">
        <f t="shared" si="261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58"/>
        <v>1.0317204969274956E-50</v>
      </c>
      <c r="HT222" s="86">
        <f t="shared" si="258"/>
        <v>2.5237992073167062E-70</v>
      </c>
      <c r="HU222" s="86">
        <f t="shared" si="258"/>
        <v>6.3403819581056747E-64</v>
      </c>
      <c r="HV222" s="86">
        <f t="shared" si="258"/>
        <v>2.1742668849034693E-56</v>
      </c>
      <c r="HW222" s="86">
        <f t="shared" si="258"/>
        <v>2.3621016017726523E-90</v>
      </c>
      <c r="HX222" s="86">
        <f t="shared" si="258"/>
        <v>6.6606102999313225E-73</v>
      </c>
      <c r="HY222" s="86">
        <f t="shared" si="258"/>
        <v>4.3647188844373511E-68</v>
      </c>
      <c r="HZ222" s="86">
        <f t="shared" si="258"/>
        <v>8.8523444888937425E-77</v>
      </c>
      <c r="IA222" s="86">
        <f t="shared" si="258"/>
        <v>4.1099814268451829E-81</v>
      </c>
      <c r="IB222" s="86">
        <f t="shared" si="258"/>
        <v>3.2518728317461023E-87</v>
      </c>
      <c r="IC222" s="86">
        <f t="shared" si="258"/>
        <v>1.1536930401160765E-78</v>
      </c>
      <c r="ID222" s="86">
        <f t="shared" si="258"/>
        <v>1.5774675423493758E-58</v>
      </c>
      <c r="IE222" s="86">
        <f t="shared" si="258"/>
        <v>6.7807290998284921E-67</v>
      </c>
      <c r="IF222" s="86">
        <f t="shared" si="258"/>
        <v>2.9174328506272291E-115</v>
      </c>
      <c r="IG222" s="86">
        <f t="shared" si="258"/>
        <v>1.314820362145632E-76</v>
      </c>
      <c r="II222" s="86">
        <f t="shared" si="259"/>
        <v>1.2298018162645832E-11</v>
      </c>
      <c r="IJ222" s="86">
        <f t="shared" si="259"/>
        <v>8.0065580591738771E-14</v>
      </c>
      <c r="IK222" s="86">
        <f t="shared" si="259"/>
        <v>9.0100667435850083E-15</v>
      </c>
      <c r="IL222" s="86">
        <f t="shared" si="259"/>
        <v>3.4504926176998872E-12</v>
      </c>
      <c r="IM222" s="86">
        <f t="shared" si="259"/>
        <v>7.8961289556645322E-19</v>
      </c>
      <c r="IN222" s="86">
        <f t="shared" si="259"/>
        <v>2.0057184683185723E-16</v>
      </c>
      <c r="IO222" s="86">
        <f t="shared" si="259"/>
        <v>4.8712952752916728E-15</v>
      </c>
      <c r="IP222" s="86">
        <f t="shared" si="259"/>
        <v>2.0604437023154025E-18</v>
      </c>
      <c r="IQ222" s="86">
        <f t="shared" si="259"/>
        <v>2.5540895187574187E-21</v>
      </c>
      <c r="IR222" s="86">
        <f t="shared" si="259"/>
        <v>5.6525864890087715E-22</v>
      </c>
      <c r="IS222" s="86">
        <f t="shared" si="259"/>
        <v>1.0890473910198053E-18</v>
      </c>
      <c r="IT222" s="86">
        <f t="shared" si="259"/>
        <v>1.9184369122813692E-13</v>
      </c>
      <c r="IU222" s="86">
        <f t="shared" si="259"/>
        <v>1.3132273580393755E-15</v>
      </c>
      <c r="IV222" s="86">
        <f t="shared" si="259"/>
        <v>3.6237877972100913E-19</v>
      </c>
      <c r="IW222" s="86">
        <f t="shared" si="259"/>
        <v>1.7124479965224108E-15</v>
      </c>
      <c r="IY222" s="86">
        <f t="shared" si="260"/>
        <v>1.2298018162645832E-11</v>
      </c>
      <c r="IZ222" s="86">
        <f t="shared" si="260"/>
        <v>8.0065580591738771E-14</v>
      </c>
      <c r="JA222" s="86">
        <f t="shared" si="260"/>
        <v>9.0100667435850083E-15</v>
      </c>
      <c r="JB222" s="86">
        <f t="shared" si="260"/>
        <v>3.4504926176998872E-12</v>
      </c>
      <c r="JC222" s="86">
        <f t="shared" si="260"/>
        <v>7.8961289556645322E-19</v>
      </c>
      <c r="JD222" s="86">
        <f t="shared" si="260"/>
        <v>2.0057184683185723E-16</v>
      </c>
      <c r="JE222" s="86">
        <f t="shared" si="260"/>
        <v>4.8712952752916728E-15</v>
      </c>
      <c r="JF222" s="86">
        <f t="shared" si="260"/>
        <v>2.0604437023154025E-18</v>
      </c>
      <c r="JG222" s="86">
        <f t="shared" si="260"/>
        <v>2.5540895187574187E-21</v>
      </c>
      <c r="JH222" s="86">
        <f t="shared" si="260"/>
        <v>5.6525864890087715E-22</v>
      </c>
      <c r="JI222" s="86">
        <f t="shared" si="260"/>
        <v>1.0890473910198053E-18</v>
      </c>
      <c r="JJ222" s="86">
        <f t="shared" si="260"/>
        <v>1.9184369122813692E-13</v>
      </c>
      <c r="JK222" s="86">
        <f t="shared" si="260"/>
        <v>1.3132273580393755E-15</v>
      </c>
      <c r="JL222" s="86">
        <f t="shared" si="260"/>
        <v>3.6237877972100913E-19</v>
      </c>
      <c r="JM222" s="86">
        <f t="shared" si="260"/>
        <v>1.7124479965224108E-15</v>
      </c>
    </row>
    <row r="223" spans="2:273" x14ac:dyDescent="0.25">
      <c r="B223" s="2">
        <v>196</v>
      </c>
      <c r="C223" s="37">
        <v>38</v>
      </c>
      <c r="D223" s="37">
        <v>38.564999999999998</v>
      </c>
      <c r="E223" s="37">
        <v>39.305999999999997</v>
      </c>
      <c r="F223" s="37">
        <v>42.951999999999998</v>
      </c>
      <c r="G223" s="37">
        <v>39.613</v>
      </c>
      <c r="H223" s="37">
        <v>41.459000000000003</v>
      </c>
      <c r="I223" s="37">
        <v>34.786999999999999</v>
      </c>
      <c r="J223" s="37">
        <v>36.590000000000003</v>
      </c>
      <c r="K223" s="37">
        <v>41.802999999999997</v>
      </c>
      <c r="L223" s="37">
        <v>37.933999999999997</v>
      </c>
      <c r="M223" s="37">
        <v>35.835999999999999</v>
      </c>
      <c r="N223" s="37">
        <v>38.344000000000001</v>
      </c>
      <c r="O223" s="37">
        <v>38.753999999999998</v>
      </c>
      <c r="P223" s="37">
        <v>41.508000000000003</v>
      </c>
      <c r="Q223" s="37">
        <v>42.115000000000002</v>
      </c>
      <c r="S223" s="4" t="e">
        <f t="shared" si="262"/>
        <v>#N/A</v>
      </c>
      <c r="T223" s="4" t="e">
        <f t="shared" si="262"/>
        <v>#N/A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>
        <f t="shared" si="262"/>
        <v>37.051272969253972</v>
      </c>
      <c r="AG223" s="4">
        <f t="shared" si="262"/>
        <v>39.87222635258896</v>
      </c>
      <c r="AI223" s="4">
        <f t="shared" si="263"/>
        <v>0</v>
      </c>
      <c r="AJ223" s="4">
        <f t="shared" si="263"/>
        <v>0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4.4567270307460305</v>
      </c>
      <c r="AW223" s="4">
        <f t="shared" si="263"/>
        <v>2.2427736474110418</v>
      </c>
      <c r="AY223" s="2" t="e">
        <f t="shared" si="254"/>
        <v>#N/A</v>
      </c>
      <c r="AZ223" s="2" t="e">
        <f t="shared" si="254"/>
        <v>#N/A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>
        <f t="shared" si="254"/>
        <v>37.051272969253972</v>
      </c>
      <c r="BM223" s="2">
        <f t="shared" si="254"/>
        <v>39.87222635258896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 t="str">
        <f t="shared" si="283"/>
        <v/>
      </c>
      <c r="CV223" s="2" t="str">
        <f t="shared" si="284"/>
        <v/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>
        <f t="shared" si="296"/>
        <v>41.508000000000003</v>
      </c>
      <c r="DI223" s="2">
        <f t="shared" si="297"/>
        <v>42.115000000000002</v>
      </c>
      <c r="DK223" s="2">
        <f t="shared" si="264"/>
        <v>57.149814682764756</v>
      </c>
      <c r="DL223" s="2">
        <f t="shared" si="264"/>
        <v>90.004575757575751</v>
      </c>
      <c r="DM223" s="2">
        <f t="shared" si="264"/>
        <v>151.4877086680761</v>
      </c>
      <c r="DN223" s="2">
        <f t="shared" si="264"/>
        <v>134.21224806201553</v>
      </c>
      <c r="DO223" s="2">
        <f t="shared" si="264"/>
        <v>94.926976744186049</v>
      </c>
      <c r="DP223" s="2">
        <f t="shared" si="264"/>
        <v>105.57971515679442</v>
      </c>
      <c r="DQ223" s="2">
        <f t="shared" si="264"/>
        <v>119.74645756569015</v>
      </c>
      <c r="DR223" s="2">
        <f t="shared" si="264"/>
        <v>118.98201114982578</v>
      </c>
      <c r="DS223" s="2">
        <f t="shared" si="264"/>
        <v>93.692404878048762</v>
      </c>
      <c r="DT223" s="2">
        <f t="shared" si="264"/>
        <v>128.51335627530364</v>
      </c>
      <c r="DU223" s="2">
        <f t="shared" si="264"/>
        <v>98.165949249530968</v>
      </c>
      <c r="DV223" s="2">
        <f t="shared" si="264"/>
        <v>116.0961990654458</v>
      </c>
      <c r="DW223" s="2">
        <f t="shared" si="264"/>
        <v>113.57491724554512</v>
      </c>
      <c r="DX223" s="2">
        <f t="shared" si="264"/>
        <v>74.866271668962526</v>
      </c>
      <c r="DY223" s="2">
        <f t="shared" si="264"/>
        <v>58.424147735191632</v>
      </c>
      <c r="EA223" s="2">
        <f t="shared" si="240"/>
        <v>40.412219455377937</v>
      </c>
      <c r="EB223" s="2">
        <f t="shared" si="240"/>
        <v>39.172655625307385</v>
      </c>
      <c r="EC223" s="2">
        <f t="shared" si="240"/>
        <v>39.782405369211148</v>
      </c>
      <c r="ED223" s="2">
        <f t="shared" si="240"/>
        <v>41.551945161900704</v>
      </c>
      <c r="EE223" s="2">
        <f t="shared" si="240"/>
        <v>38.876087281613103</v>
      </c>
      <c r="EF223" s="2">
        <f t="shared" si="239"/>
        <v>33.743103025161396</v>
      </c>
      <c r="EG223" s="2">
        <f t="shared" si="239"/>
        <v>34.712549629270654</v>
      </c>
      <c r="EH223" s="2">
        <f t="shared" si="239"/>
        <v>31.324344798890429</v>
      </c>
      <c r="EI223" s="2">
        <f t="shared" si="239"/>
        <v>42.110577911860716</v>
      </c>
      <c r="EJ223" s="2">
        <f t="shared" si="239"/>
        <v>38.483706764598537</v>
      </c>
      <c r="EK223" s="2">
        <f t="shared" si="239"/>
        <v>34.205819872044117</v>
      </c>
      <c r="EL223" s="2">
        <f t="shared" si="239"/>
        <v>34.250362288721647</v>
      </c>
      <c r="EM223" s="2">
        <f t="shared" si="239"/>
        <v>35.216869855953476</v>
      </c>
      <c r="EN223" s="2">
        <f t="shared" si="239"/>
        <v>36.064286898631678</v>
      </c>
      <c r="EO223" s="2">
        <f t="shared" si="239"/>
        <v>42.11407122292394</v>
      </c>
      <c r="EQ223" s="2">
        <f t="shared" si="265"/>
        <v>37.902988473502631</v>
      </c>
      <c r="ER223" s="2">
        <f t="shared" si="265"/>
        <v>37.080023645040718</v>
      </c>
      <c r="ES223" s="2">
        <f t="shared" si="265"/>
        <v>37.321132694916237</v>
      </c>
      <c r="ET223" s="2">
        <f t="shared" si="265"/>
        <v>40.207956826613099</v>
      </c>
      <c r="EU223" s="2">
        <f t="shared" si="265"/>
        <v>39.176709144226166</v>
      </c>
      <c r="EV223" s="2">
        <f t="shared" si="265"/>
        <v>37.319159889633873</v>
      </c>
      <c r="EW223" s="2">
        <f t="shared" si="265"/>
        <v>34.817057236633715</v>
      </c>
      <c r="EX223" s="2">
        <f t="shared" si="265"/>
        <v>35.025675858277189</v>
      </c>
      <c r="EY223" s="2">
        <f t="shared" si="265"/>
        <v>39.547934807722605</v>
      </c>
      <c r="EZ223" s="2">
        <f t="shared" si="265"/>
        <v>36.930333059708758</v>
      </c>
      <c r="FA223" s="2">
        <f t="shared" si="265"/>
        <v>34.803328571359316</v>
      </c>
      <c r="FB223" s="2">
        <f t="shared" si="265"/>
        <v>36.39195708154665</v>
      </c>
      <c r="FC223" s="2">
        <f t="shared" si="265"/>
        <v>37.454628608024393</v>
      </c>
      <c r="FD223" s="2">
        <f t="shared" si="265"/>
        <v>37.094411445869675</v>
      </c>
      <c r="FE223" s="2">
        <f t="shared" si="265"/>
        <v>39.754186240692036</v>
      </c>
      <c r="FG223" s="2">
        <f t="shared" si="266"/>
        <v>0.99999926926995275</v>
      </c>
      <c r="FH223" s="2">
        <f t="shared" si="266"/>
        <v>0.99999918278902733</v>
      </c>
      <c r="FI223" s="2">
        <f t="shared" si="266"/>
        <v>0.9999991964806384</v>
      </c>
      <c r="FJ223" s="2">
        <f t="shared" si="266"/>
        <v>0.99999919617364053</v>
      </c>
      <c r="FK223" s="2">
        <f t="shared" si="266"/>
        <v>0.99999913700746723</v>
      </c>
      <c r="FL223" s="2">
        <f t="shared" si="266"/>
        <v>0.99999912377338973</v>
      </c>
      <c r="FM223" s="2">
        <f t="shared" si="266"/>
        <v>0.99999916118829457</v>
      </c>
      <c r="FN223" s="2">
        <f t="shared" si="266"/>
        <v>0.99999911058868562</v>
      </c>
      <c r="FO223" s="2">
        <f t="shared" si="266"/>
        <v>0.9999991222070248</v>
      </c>
      <c r="FP223" s="2">
        <f t="shared" si="266"/>
        <v>0.99999901109384493</v>
      </c>
      <c r="FQ223" s="2">
        <f t="shared" si="266"/>
        <v>0.99999903959600256</v>
      </c>
      <c r="FR223" s="2">
        <f t="shared" si="266"/>
        <v>0.99999903734738882</v>
      </c>
      <c r="FS223" s="2">
        <f t="shared" si="266"/>
        <v>0.99999911985576317</v>
      </c>
      <c r="FT223" s="2">
        <f t="shared" si="266"/>
        <v>0.99999903351218622</v>
      </c>
      <c r="FU223" s="2">
        <f t="shared" si="266"/>
        <v>0.99999903850318939</v>
      </c>
      <c r="FW223" s="2">
        <f t="shared" si="256"/>
        <v>0.96304895687472836</v>
      </c>
      <c r="FX223" s="2">
        <f t="shared" si="256"/>
        <v>0.9535393950948744</v>
      </c>
      <c r="FY223" s="2">
        <f t="shared" si="256"/>
        <v>0.96809372843999464</v>
      </c>
      <c r="FZ223" s="2">
        <f t="shared" si="256"/>
        <v>0.96081704497453901</v>
      </c>
      <c r="GA223" s="2">
        <f t="shared" si="256"/>
        <v>0.96063018236199205</v>
      </c>
      <c r="GB223" s="2">
        <f t="shared" si="256"/>
        <v>0.96694635664718898</v>
      </c>
      <c r="GC223" s="2">
        <f t="shared" si="256"/>
        <v>0.96537053284392171</v>
      </c>
      <c r="GD223" s="2">
        <f t="shared" si="256"/>
        <v>0.97211383174040544</v>
      </c>
      <c r="GE223" s="2">
        <f t="shared" si="256"/>
        <v>0.9791180885536821</v>
      </c>
      <c r="GF223" s="2">
        <f t="shared" si="256"/>
        <v>0.9771549879195327</v>
      </c>
      <c r="GG223" s="2">
        <f t="shared" si="256"/>
        <v>0.97188909761869691</v>
      </c>
      <c r="GH223" s="2">
        <f t="shared" si="256"/>
        <v>0.96565260039377221</v>
      </c>
      <c r="GI223" s="2">
        <f t="shared" si="256"/>
        <v>0.96815533041403867</v>
      </c>
      <c r="GJ223" s="2">
        <f t="shared" si="256"/>
        <v>0.95808664265219134</v>
      </c>
      <c r="GK223" s="2">
        <f t="shared" si="256"/>
        <v>0.94998721094502059</v>
      </c>
      <c r="GM223" s="86">
        <f t="shared" si="257"/>
        <v>0</v>
      </c>
      <c r="GN223" s="86">
        <f t="shared" si="257"/>
        <v>0</v>
      </c>
      <c r="GO223" s="86">
        <f t="shared" si="257"/>
        <v>0</v>
      </c>
      <c r="GP223" s="86">
        <f t="shared" si="257"/>
        <v>0</v>
      </c>
      <c r="GQ223" s="86">
        <f t="shared" si="257"/>
        <v>0</v>
      </c>
      <c r="GR223" s="86">
        <f t="shared" si="257"/>
        <v>0</v>
      </c>
      <c r="GS223" s="86">
        <f t="shared" si="257"/>
        <v>0</v>
      </c>
      <c r="GT223" s="86">
        <f t="shared" si="257"/>
        <v>0</v>
      </c>
      <c r="GU223" s="86">
        <f t="shared" si="257"/>
        <v>0</v>
      </c>
      <c r="GV223" s="86">
        <f t="shared" si="257"/>
        <v>0</v>
      </c>
      <c r="GW223" s="86">
        <f t="shared" si="257"/>
        <v>0</v>
      </c>
      <c r="GX223" s="86">
        <f t="shared" si="257"/>
        <v>0</v>
      </c>
      <c r="GY223" s="86">
        <f t="shared" si="257"/>
        <v>0</v>
      </c>
      <c r="GZ223" s="86">
        <f t="shared" si="257"/>
        <v>0</v>
      </c>
      <c r="HA223" s="86">
        <f t="shared" si="257"/>
        <v>0</v>
      </c>
      <c r="HC223" s="86">
        <f t="shared" si="267"/>
        <v>0</v>
      </c>
      <c r="HD223" s="86">
        <f t="shared" si="267"/>
        <v>0</v>
      </c>
      <c r="HE223" s="86">
        <f t="shared" si="267"/>
        <v>0</v>
      </c>
      <c r="HF223" s="86">
        <f t="shared" si="261"/>
        <v>0</v>
      </c>
      <c r="HG223" s="86">
        <f t="shared" si="261"/>
        <v>0</v>
      </c>
      <c r="HH223" s="86">
        <f t="shared" si="261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58"/>
        <v>3.1894165122718366E-52</v>
      </c>
      <c r="HT223" s="86">
        <f t="shared" si="258"/>
        <v>1.8783713574848549E-72</v>
      </c>
      <c r="HU223" s="86">
        <f t="shared" si="258"/>
        <v>8.8454731264865011E-66</v>
      </c>
      <c r="HV223" s="86">
        <f t="shared" si="258"/>
        <v>4.659073923075683E-58</v>
      </c>
      <c r="HW223" s="86">
        <f t="shared" si="258"/>
        <v>4.6257273114300043E-93</v>
      </c>
      <c r="HX223" s="86">
        <f t="shared" si="258"/>
        <v>4.9634336001673672E-75</v>
      </c>
      <c r="HY223" s="86">
        <f t="shared" si="258"/>
        <v>4.5066896507063357E-70</v>
      </c>
      <c r="HZ223" s="86">
        <f t="shared" si="258"/>
        <v>5.4841951790691889E-79</v>
      </c>
      <c r="IA223" s="86">
        <f t="shared" si="258"/>
        <v>2.2367942935873549E-83</v>
      </c>
      <c r="IB223" s="86">
        <f t="shared" si="258"/>
        <v>1.159178926722457E-89</v>
      </c>
      <c r="IC223" s="86">
        <f t="shared" si="258"/>
        <v>6.3538040273868553E-81</v>
      </c>
      <c r="ID223" s="86">
        <f t="shared" si="258"/>
        <v>2.990699311330631E-60</v>
      </c>
      <c r="IE223" s="86">
        <f t="shared" si="258"/>
        <v>7.4883765173142453E-69</v>
      </c>
      <c r="IF223" s="86">
        <f t="shared" si="258"/>
        <v>8.5732928162951477E-119</v>
      </c>
      <c r="IG223" s="86">
        <f t="shared" si="258"/>
        <v>5.1499098741335956E-79</v>
      </c>
      <c r="II223" s="86">
        <f t="shared" si="259"/>
        <v>3.0880056196195372E-12</v>
      </c>
      <c r="IJ223" s="86">
        <f t="shared" si="259"/>
        <v>1.3076369425426131E-14</v>
      </c>
      <c r="IK223" s="86">
        <f t="shared" si="259"/>
        <v>1.618606806550205E-15</v>
      </c>
      <c r="IL223" s="86">
        <f t="shared" si="259"/>
        <v>7.8202325146444269E-13</v>
      </c>
      <c r="IM223" s="86">
        <f t="shared" si="259"/>
        <v>7.2036716095779326E-20</v>
      </c>
      <c r="IN223" s="86">
        <f t="shared" si="259"/>
        <v>2.8553607514620977E-17</v>
      </c>
      <c r="IO223" s="86">
        <f t="shared" si="259"/>
        <v>8.0739285773606975E-16</v>
      </c>
      <c r="IP223" s="86">
        <f t="shared" si="259"/>
        <v>2.5405002467555001E-19</v>
      </c>
      <c r="IQ223" s="86">
        <f t="shared" si="259"/>
        <v>2.6798908152384144E-22</v>
      </c>
      <c r="IR223" s="86">
        <f t="shared" si="259"/>
        <v>5.1913899616407907E-23</v>
      </c>
      <c r="IS223" s="86">
        <f t="shared" si="259"/>
        <v>1.2912379143777047E-19</v>
      </c>
      <c r="IT223" s="86">
        <f t="shared" si="259"/>
        <v>3.9341296863626718E-14</v>
      </c>
      <c r="IU223" s="86">
        <f t="shared" si="259"/>
        <v>2.1227401591928393E-16</v>
      </c>
      <c r="IV223" s="86">
        <f t="shared" si="259"/>
        <v>2.9926531506212376E-20</v>
      </c>
      <c r="IW223" s="86">
        <f t="shared" si="259"/>
        <v>2.0753302452084945E-16</v>
      </c>
      <c r="IY223" s="86">
        <f t="shared" si="260"/>
        <v>3.0880056196195372E-12</v>
      </c>
      <c r="IZ223" s="86">
        <f t="shared" si="260"/>
        <v>1.3076369425426131E-14</v>
      </c>
      <c r="JA223" s="86">
        <f t="shared" si="260"/>
        <v>1.618606806550205E-15</v>
      </c>
      <c r="JB223" s="86">
        <f t="shared" si="260"/>
        <v>7.8202325146444269E-13</v>
      </c>
      <c r="JC223" s="86">
        <f t="shared" si="260"/>
        <v>7.2036716095779326E-20</v>
      </c>
      <c r="JD223" s="86">
        <f t="shared" si="260"/>
        <v>2.8553607514620977E-17</v>
      </c>
      <c r="JE223" s="86">
        <f t="shared" si="260"/>
        <v>8.0739285773606975E-16</v>
      </c>
      <c r="JF223" s="86">
        <f t="shared" si="260"/>
        <v>2.5405002467555001E-19</v>
      </c>
      <c r="JG223" s="86">
        <f t="shared" si="260"/>
        <v>2.6798908152384144E-22</v>
      </c>
      <c r="JH223" s="86">
        <f t="shared" si="260"/>
        <v>5.1913899616407907E-23</v>
      </c>
      <c r="JI223" s="86">
        <f t="shared" si="260"/>
        <v>1.2912379143777047E-19</v>
      </c>
      <c r="JJ223" s="86">
        <f t="shared" si="260"/>
        <v>3.9341296863626718E-14</v>
      </c>
      <c r="JK223" s="86">
        <f t="shared" si="260"/>
        <v>2.1227401591928393E-16</v>
      </c>
      <c r="JL223" s="86">
        <f t="shared" si="260"/>
        <v>2.9926531506212376E-20</v>
      </c>
      <c r="JM223" s="86">
        <f t="shared" si="260"/>
        <v>2.0753302452084945E-16</v>
      </c>
    </row>
    <row r="224" spans="2:273" x14ac:dyDescent="0.25">
      <c r="B224" s="2">
        <v>197</v>
      </c>
      <c r="C224" s="37">
        <v>39.207000000000001</v>
      </c>
      <c r="D224" s="37">
        <v>37.677</v>
      </c>
      <c r="E224" s="37">
        <v>38.531999999999996</v>
      </c>
      <c r="F224" s="37">
        <v>39.968000000000004</v>
      </c>
      <c r="G224" s="37">
        <v>40.628999999999998</v>
      </c>
      <c r="H224" s="37">
        <v>40.704999999999998</v>
      </c>
      <c r="I224" s="37">
        <v>36.917999999999999</v>
      </c>
      <c r="J224" s="37">
        <v>40.164000000000001</v>
      </c>
      <c r="K224" s="37">
        <v>40.902000000000001</v>
      </c>
      <c r="L224" s="37">
        <v>40.689</v>
      </c>
      <c r="M224" s="37">
        <v>35.197000000000003</v>
      </c>
      <c r="N224" s="37">
        <v>39.689</v>
      </c>
      <c r="O224" s="37">
        <v>38.884999999999998</v>
      </c>
      <c r="P224" s="37">
        <v>36.573999999999998</v>
      </c>
      <c r="Q224" s="37">
        <v>41.622999999999998</v>
      </c>
      <c r="S224" s="4" t="e">
        <f t="shared" si="262"/>
        <v>#N/A</v>
      </c>
      <c r="T224" s="4" t="e">
        <f t="shared" si="262"/>
        <v>#N/A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>
        <f t="shared" si="262"/>
        <v>36.919676520523637</v>
      </c>
      <c r="AG224" s="4">
        <f t="shared" si="262"/>
        <v>39.73786020283849</v>
      </c>
      <c r="AI224" s="4">
        <f t="shared" si="263"/>
        <v>0</v>
      </c>
      <c r="AJ224" s="4">
        <f t="shared" si="263"/>
        <v>0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-0.3456765205236394</v>
      </c>
      <c r="AW224" s="4">
        <f t="shared" si="263"/>
        <v>1.8851397971615071</v>
      </c>
      <c r="AY224" s="2" t="e">
        <f t="shared" si="254"/>
        <v>#N/A</v>
      </c>
      <c r="AZ224" s="2" t="e">
        <f t="shared" si="254"/>
        <v>#N/A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>
        <f t="shared" si="254"/>
        <v>36.919676520523637</v>
      </c>
      <c r="BM224" s="2">
        <f t="shared" si="254"/>
        <v>39.73786020283849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 t="str">
        <f t="shared" si="283"/>
        <v/>
      </c>
      <c r="CV224" s="2" t="str">
        <f t="shared" si="284"/>
        <v/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>
        <f t="shared" si="296"/>
        <v>36.573999999999998</v>
      </c>
      <c r="DI224" s="2">
        <f t="shared" si="297"/>
        <v>41.622999999999998</v>
      </c>
      <c r="DK224" s="2">
        <f t="shared" si="264"/>
        <v>57.152582043594514</v>
      </c>
      <c r="DL224" s="2">
        <f t="shared" si="264"/>
        <v>90.160499999999985</v>
      </c>
      <c r="DM224" s="2">
        <f t="shared" si="264"/>
        <v>151.97273213530653</v>
      </c>
      <c r="DN224" s="2">
        <f t="shared" si="264"/>
        <v>134.5945866807611</v>
      </c>
      <c r="DO224" s="2">
        <f t="shared" si="264"/>
        <v>95.113511627906973</v>
      </c>
      <c r="DP224" s="2">
        <f t="shared" si="264"/>
        <v>105.82336062717769</v>
      </c>
      <c r="DQ224" s="2">
        <f t="shared" si="264"/>
        <v>120.06421881606767</v>
      </c>
      <c r="DR224" s="2">
        <f t="shared" si="264"/>
        <v>119.30088344947735</v>
      </c>
      <c r="DS224" s="2">
        <f t="shared" si="264"/>
        <v>93.880747560975578</v>
      </c>
      <c r="DT224" s="2">
        <f t="shared" si="264"/>
        <v>128.90906882591094</v>
      </c>
      <c r="DU224" s="2">
        <f t="shared" si="264"/>
        <v>98.393775046904324</v>
      </c>
      <c r="DV224" s="2">
        <f t="shared" si="264"/>
        <v>116.41504251411284</v>
      </c>
      <c r="DW224" s="2">
        <f t="shared" si="264"/>
        <v>113.85864361220172</v>
      </c>
      <c r="DX224" s="2">
        <f t="shared" si="264"/>
        <v>74.945290468087393</v>
      </c>
      <c r="DY224" s="2">
        <f t="shared" si="264"/>
        <v>58.435954181184663</v>
      </c>
      <c r="EA224" s="2">
        <f t="shared" si="240"/>
        <v>40.329090481163149</v>
      </c>
      <c r="EB224" s="2">
        <f t="shared" si="240"/>
        <v>39.047150880897973</v>
      </c>
      <c r="EC224" s="2">
        <f t="shared" si="240"/>
        <v>39.647093649755547</v>
      </c>
      <c r="ED224" s="2">
        <f t="shared" si="240"/>
        <v>41.452145675157873</v>
      </c>
      <c r="EE224" s="2">
        <f t="shared" si="240"/>
        <v>38.756763723257464</v>
      </c>
      <c r="EF224" s="2">
        <f t="shared" si="239"/>
        <v>33.579342083994661</v>
      </c>
      <c r="EG224" s="2">
        <f t="shared" si="239"/>
        <v>34.564215888144972</v>
      </c>
      <c r="EH224" s="2">
        <f t="shared" si="239"/>
        <v>31.143790094539895</v>
      </c>
      <c r="EI224" s="2">
        <f t="shared" si="239"/>
        <v>42.048188673749372</v>
      </c>
      <c r="EJ224" s="2">
        <f t="shared" si="239"/>
        <v>38.368849526378568</v>
      </c>
      <c r="EK224" s="2">
        <f t="shared" si="239"/>
        <v>34.052183591955043</v>
      </c>
      <c r="EL224" s="2">
        <f t="shared" si="239"/>
        <v>34.097881603741229</v>
      </c>
      <c r="EM224" s="2">
        <f t="shared" si="239"/>
        <v>35.061582873001186</v>
      </c>
      <c r="EN224" s="2">
        <f t="shared" si="239"/>
        <v>35.916758556682211</v>
      </c>
      <c r="EO224" s="2">
        <f t="shared" si="239"/>
        <v>42.014301376291172</v>
      </c>
      <c r="EQ224" s="2">
        <f t="shared" si="265"/>
        <v>37.78961017593636</v>
      </c>
      <c r="ER224" s="2">
        <f t="shared" si="265"/>
        <v>36.928240788946738</v>
      </c>
      <c r="ES224" s="2">
        <f t="shared" si="265"/>
        <v>37.156664752006058</v>
      </c>
      <c r="ET224" s="2">
        <f t="shared" si="265"/>
        <v>40.092124171377847</v>
      </c>
      <c r="EU224" s="2">
        <f t="shared" si="265"/>
        <v>39.060763041505211</v>
      </c>
      <c r="EV224" s="2">
        <f t="shared" si="265"/>
        <v>37.196682196662451</v>
      </c>
      <c r="EW224" s="2">
        <f t="shared" si="265"/>
        <v>34.669857814146923</v>
      </c>
      <c r="EX224" s="2">
        <f t="shared" si="265"/>
        <v>34.887226060939284</v>
      </c>
      <c r="EY224" s="2">
        <f t="shared" si="265"/>
        <v>39.456055712747897</v>
      </c>
      <c r="EZ224" s="2">
        <f t="shared" si="265"/>
        <v>36.797233636709613</v>
      </c>
      <c r="FA224" s="2">
        <f t="shared" si="265"/>
        <v>34.656949266195546</v>
      </c>
      <c r="FB224" s="2">
        <f t="shared" si="265"/>
        <v>36.265236294494656</v>
      </c>
      <c r="FC224" s="2">
        <f t="shared" si="265"/>
        <v>37.327002707356982</v>
      </c>
      <c r="FD224" s="2">
        <f t="shared" si="265"/>
        <v>36.959654848392418</v>
      </c>
      <c r="FE224" s="2">
        <f t="shared" si="265"/>
        <v>39.628545215612256</v>
      </c>
      <c r="FG224" s="2">
        <f t="shared" si="266"/>
        <v>0.99999933356623338</v>
      </c>
      <c r="FH224" s="2">
        <f t="shared" si="266"/>
        <v>0.99999925469468132</v>
      </c>
      <c r="FI224" s="2">
        <f t="shared" si="266"/>
        <v>0.99999926718158083</v>
      </c>
      <c r="FJ224" s="2">
        <f t="shared" si="266"/>
        <v>0.99999926690159535</v>
      </c>
      <c r="FK224" s="2">
        <f t="shared" si="266"/>
        <v>0.99999921294139604</v>
      </c>
      <c r="FL224" s="2">
        <f t="shared" si="266"/>
        <v>0.99999920087177208</v>
      </c>
      <c r="FM224" s="2">
        <f t="shared" si="266"/>
        <v>0.99999923499457599</v>
      </c>
      <c r="FN224" s="2">
        <f t="shared" si="266"/>
        <v>0.9999991888471772</v>
      </c>
      <c r="FO224" s="2">
        <f t="shared" si="266"/>
        <v>0.99999919944323012</v>
      </c>
      <c r="FP224" s="2">
        <f t="shared" si="266"/>
        <v>0.999999098106789</v>
      </c>
      <c r="FQ224" s="2">
        <f t="shared" si="266"/>
        <v>0.99999912410107017</v>
      </c>
      <c r="FR224" s="2">
        <f t="shared" si="266"/>
        <v>0.99999912205030972</v>
      </c>
      <c r="FS224" s="2">
        <f t="shared" si="266"/>
        <v>0.99999919729885367</v>
      </c>
      <c r="FT224" s="2">
        <f t="shared" si="266"/>
        <v>0.99999911855256274</v>
      </c>
      <c r="FU224" s="2">
        <f t="shared" si="266"/>
        <v>0.99999912310441252</v>
      </c>
      <c r="FW224" s="2">
        <f t="shared" si="256"/>
        <v>0.9661903230367086</v>
      </c>
      <c r="FX224" s="2">
        <f t="shared" si="256"/>
        <v>0.95745349334368779</v>
      </c>
      <c r="FY224" s="2">
        <f t="shared" si="256"/>
        <v>0.97081921217344158</v>
      </c>
      <c r="FZ224" s="2">
        <f t="shared" si="256"/>
        <v>0.96414109042107488</v>
      </c>
      <c r="GA224" s="2">
        <f t="shared" si="256"/>
        <v>0.96396948564585949</v>
      </c>
      <c r="GB224" s="2">
        <f t="shared" si="256"/>
        <v>0.96976678985237719</v>
      </c>
      <c r="GC224" s="2">
        <f t="shared" si="256"/>
        <v>0.9683210241909892</v>
      </c>
      <c r="GD224" s="2">
        <f t="shared" si="256"/>
        <v>0.97450495558483119</v>
      </c>
      <c r="GE224" s="2">
        <f t="shared" si="256"/>
        <v>0.98092041392912954</v>
      </c>
      <c r="GF224" s="2">
        <f t="shared" si="256"/>
        <v>0.97912313649352223</v>
      </c>
      <c r="GG224" s="2">
        <f t="shared" si="256"/>
        <v>0.97429898202031828</v>
      </c>
      <c r="GH224" s="2">
        <f t="shared" si="256"/>
        <v>0.96857984128753738</v>
      </c>
      <c r="GI224" s="2">
        <f t="shared" si="256"/>
        <v>0.97087571031728837</v>
      </c>
      <c r="GJ224" s="2">
        <f t="shared" si="256"/>
        <v>0.96163306957147243</v>
      </c>
      <c r="GK224" s="2">
        <f t="shared" si="256"/>
        <v>0.95418618677264699</v>
      </c>
      <c r="GM224" s="86">
        <f t="shared" si="257"/>
        <v>0</v>
      </c>
      <c r="GN224" s="86">
        <f t="shared" si="257"/>
        <v>0</v>
      </c>
      <c r="GO224" s="86">
        <f t="shared" si="257"/>
        <v>0</v>
      </c>
      <c r="GP224" s="86">
        <f t="shared" si="257"/>
        <v>0</v>
      </c>
      <c r="GQ224" s="86">
        <f t="shared" si="257"/>
        <v>0</v>
      </c>
      <c r="GR224" s="86">
        <f t="shared" si="257"/>
        <v>0</v>
      </c>
      <c r="GS224" s="86">
        <f t="shared" si="257"/>
        <v>0</v>
      </c>
      <c r="GT224" s="86">
        <f t="shared" si="257"/>
        <v>0</v>
      </c>
      <c r="GU224" s="86">
        <f t="shared" si="257"/>
        <v>0</v>
      </c>
      <c r="GV224" s="86">
        <f t="shared" si="257"/>
        <v>0</v>
      </c>
      <c r="GW224" s="86">
        <f t="shared" si="257"/>
        <v>0</v>
      </c>
      <c r="GX224" s="86">
        <f t="shared" si="257"/>
        <v>0</v>
      </c>
      <c r="GY224" s="86">
        <f t="shared" si="257"/>
        <v>0</v>
      </c>
      <c r="GZ224" s="86">
        <f t="shared" si="257"/>
        <v>0</v>
      </c>
      <c r="HA224" s="86">
        <f t="shared" si="257"/>
        <v>0</v>
      </c>
      <c r="HC224" s="86">
        <f t="shared" si="267"/>
        <v>0</v>
      </c>
      <c r="HD224" s="86">
        <f t="shared" si="267"/>
        <v>0</v>
      </c>
      <c r="HE224" s="86">
        <f t="shared" si="267"/>
        <v>0</v>
      </c>
      <c r="HF224" s="86">
        <f t="shared" si="261"/>
        <v>0</v>
      </c>
      <c r="HG224" s="86">
        <f t="shared" si="261"/>
        <v>0</v>
      </c>
      <c r="HH224" s="86">
        <f t="shared" si="261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58"/>
        <v>9.3564392342672806E-54</v>
      </c>
      <c r="HT224" s="86">
        <f t="shared" si="258"/>
        <v>1.2975720679820862E-74</v>
      </c>
      <c r="HU224" s="86">
        <f t="shared" si="258"/>
        <v>1.1592929225645655E-67</v>
      </c>
      <c r="HV224" s="86">
        <f t="shared" si="258"/>
        <v>9.4263036490037498E-60</v>
      </c>
      <c r="HW224" s="86">
        <f t="shared" si="258"/>
        <v>8.2492456353481439E-96</v>
      </c>
      <c r="HX224" s="86">
        <f t="shared" si="258"/>
        <v>3.4422101671346068E-77</v>
      </c>
      <c r="HY224" s="86">
        <f t="shared" si="258"/>
        <v>4.3511540205650228E-72</v>
      </c>
      <c r="HZ224" s="86">
        <f t="shared" si="258"/>
        <v>3.1569969590749579E-81</v>
      </c>
      <c r="IA224" s="86">
        <f t="shared" si="258"/>
        <v>1.1315627177306432E-85</v>
      </c>
      <c r="IB224" s="86">
        <f t="shared" si="258"/>
        <v>3.816882920974022E-92</v>
      </c>
      <c r="IC224" s="86">
        <f t="shared" si="258"/>
        <v>3.2464026348605712E-83</v>
      </c>
      <c r="ID224" s="86">
        <f t="shared" si="258"/>
        <v>5.3458107011177028E-62</v>
      </c>
      <c r="IE224" s="86">
        <f t="shared" si="258"/>
        <v>7.7389781683281907E-71</v>
      </c>
      <c r="IF224" s="86">
        <f t="shared" si="258"/>
        <v>2.224768797759369E-122</v>
      </c>
      <c r="IG224" s="86">
        <f t="shared" si="258"/>
        <v>1.8483801430940219E-81</v>
      </c>
      <c r="II224" s="86">
        <f t="shared" si="259"/>
        <v>7.4641035460279234E-13</v>
      </c>
      <c r="IJ224" s="86">
        <f t="shared" si="259"/>
        <v>2.0227388565425528E-15</v>
      </c>
      <c r="IK224" s="86">
        <f t="shared" si="259"/>
        <v>2.7781869822693787E-16</v>
      </c>
      <c r="IL224" s="86">
        <f t="shared" si="259"/>
        <v>1.6998487788521265E-13</v>
      </c>
      <c r="IM224" s="86">
        <f t="shared" si="259"/>
        <v>6.1372698781928426E-21</v>
      </c>
      <c r="IN224" s="86">
        <f t="shared" si="259"/>
        <v>3.8570734867355172E-18</v>
      </c>
      <c r="IO224" s="86">
        <f t="shared" si="259"/>
        <v>1.2742544464656538E-16</v>
      </c>
      <c r="IP224" s="86">
        <f t="shared" si="259"/>
        <v>2.968638583274044E-20</v>
      </c>
      <c r="IQ224" s="86">
        <f t="shared" si="259"/>
        <v>2.6653924464955994E-23</v>
      </c>
      <c r="IR224" s="86">
        <f t="shared" si="259"/>
        <v>4.4986739038920736E-24</v>
      </c>
      <c r="IS224" s="86">
        <f t="shared" si="259"/>
        <v>1.449253316201516E-20</v>
      </c>
      <c r="IT224" s="86">
        <f t="shared" si="259"/>
        <v>7.7288981896232244E-15</v>
      </c>
      <c r="IU224" s="86">
        <f t="shared" si="259"/>
        <v>3.2690381346502365E-17</v>
      </c>
      <c r="IV224" s="86">
        <f t="shared" si="259"/>
        <v>2.2978749756621165E-21</v>
      </c>
      <c r="IW224" s="86">
        <f t="shared" si="259"/>
        <v>2.3563889582353467E-17</v>
      </c>
      <c r="IY224" s="86">
        <f t="shared" si="260"/>
        <v>7.4641035460279234E-13</v>
      </c>
      <c r="IZ224" s="86">
        <f t="shared" si="260"/>
        <v>2.0227388565425528E-15</v>
      </c>
      <c r="JA224" s="86">
        <f t="shared" si="260"/>
        <v>2.7781869822693787E-16</v>
      </c>
      <c r="JB224" s="86">
        <f t="shared" si="260"/>
        <v>1.6998487788521265E-13</v>
      </c>
      <c r="JC224" s="86">
        <f t="shared" si="260"/>
        <v>6.1372698781928426E-21</v>
      </c>
      <c r="JD224" s="86">
        <f t="shared" si="260"/>
        <v>3.8570734867355172E-18</v>
      </c>
      <c r="JE224" s="86">
        <f t="shared" si="260"/>
        <v>1.2742544464656538E-16</v>
      </c>
      <c r="JF224" s="86">
        <f t="shared" si="260"/>
        <v>2.968638583274044E-20</v>
      </c>
      <c r="JG224" s="86">
        <f t="shared" si="260"/>
        <v>2.6653924464955994E-23</v>
      </c>
      <c r="JH224" s="86">
        <f t="shared" si="260"/>
        <v>4.4986739038920736E-24</v>
      </c>
      <c r="JI224" s="86">
        <f t="shared" si="260"/>
        <v>1.449253316201516E-20</v>
      </c>
      <c r="JJ224" s="86">
        <f t="shared" si="260"/>
        <v>7.7288981896232244E-15</v>
      </c>
      <c r="JK224" s="86">
        <f t="shared" si="260"/>
        <v>3.2690381346502365E-17</v>
      </c>
      <c r="JL224" s="86">
        <f t="shared" si="260"/>
        <v>2.2978749756621165E-21</v>
      </c>
      <c r="JM224" s="86">
        <f t="shared" si="260"/>
        <v>2.3563889582353467E-17</v>
      </c>
    </row>
    <row r="225" spans="1:273" x14ac:dyDescent="0.25">
      <c r="B225" s="2">
        <v>198</v>
      </c>
      <c r="C225" s="37">
        <v>38.414000000000001</v>
      </c>
      <c r="D225" s="37">
        <v>39</v>
      </c>
      <c r="E225" s="37">
        <v>38.661000000000001</v>
      </c>
      <c r="F225" s="37">
        <v>41.468000000000004</v>
      </c>
      <c r="G225" s="37">
        <v>40.21</v>
      </c>
      <c r="H225" s="37">
        <v>42.015999999999998</v>
      </c>
      <c r="I225" s="37">
        <v>37.131</v>
      </c>
      <c r="J225" s="37">
        <v>40.491999999999997</v>
      </c>
      <c r="K225" s="37">
        <v>41.033000000000001</v>
      </c>
      <c r="L225" s="37">
        <v>35.753999999999998</v>
      </c>
      <c r="M225" s="37">
        <v>36.475000000000001</v>
      </c>
      <c r="N225" s="37">
        <v>37.590000000000003</v>
      </c>
      <c r="O225" s="37">
        <v>38.377000000000002</v>
      </c>
      <c r="P225" s="37">
        <v>38.524999999999999</v>
      </c>
      <c r="Q225" s="37">
        <v>39.753999999999998</v>
      </c>
      <c r="S225" s="4" t="e">
        <f t="shared" si="262"/>
        <v>#N/A</v>
      </c>
      <c r="T225" s="4" t="e">
        <f t="shared" si="262"/>
        <v>#N/A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>
        <f t="shared" si="262"/>
        <v>36.787865744241167</v>
      </c>
      <c r="AG225" s="4">
        <f t="shared" si="262"/>
        <v>39.604089537429836</v>
      </c>
      <c r="AI225" s="4">
        <f t="shared" si="263"/>
        <v>0</v>
      </c>
      <c r="AJ225" s="4">
        <f t="shared" si="263"/>
        <v>0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1.7371342557588321</v>
      </c>
      <c r="AW225" s="4">
        <f t="shared" si="263"/>
        <v>0.14991046257016194</v>
      </c>
      <c r="AY225" s="2" t="e">
        <f t="shared" si="254"/>
        <v>#N/A</v>
      </c>
      <c r="AZ225" s="2" t="e">
        <f t="shared" si="254"/>
        <v>#N/A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>
        <f t="shared" si="254"/>
        <v>36.787865744241167</v>
      </c>
      <c r="BM225" s="2">
        <f t="shared" si="254"/>
        <v>39.604089537429836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 t="str">
        <f t="shared" si="283"/>
        <v/>
      </c>
      <c r="CV225" s="2" t="str">
        <f t="shared" si="284"/>
        <v/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>
        <f t="shared" si="296"/>
        <v>38.524999999999999</v>
      </c>
      <c r="DI225" s="2">
        <f t="shared" si="297"/>
        <v>39.753999999999998</v>
      </c>
      <c r="DK225" s="2">
        <f t="shared" si="264"/>
        <v>57.155349404424264</v>
      </c>
      <c r="DL225" s="2">
        <f t="shared" si="264"/>
        <v>90.316424242424233</v>
      </c>
      <c r="DM225" s="2">
        <f t="shared" si="264"/>
        <v>152.45775560253696</v>
      </c>
      <c r="DN225" s="2">
        <f t="shared" si="264"/>
        <v>134.97692529950672</v>
      </c>
      <c r="DO225" s="2">
        <f t="shared" si="264"/>
        <v>95.300046511627897</v>
      </c>
      <c r="DP225" s="2">
        <f t="shared" si="264"/>
        <v>106.06700609756098</v>
      </c>
      <c r="DQ225" s="2">
        <f t="shared" si="264"/>
        <v>120.38198006644521</v>
      </c>
      <c r="DR225" s="2">
        <f t="shared" si="264"/>
        <v>119.61975574912893</v>
      </c>
      <c r="DS225" s="2">
        <f t="shared" si="264"/>
        <v>94.069090243902423</v>
      </c>
      <c r="DT225" s="2">
        <f t="shared" si="264"/>
        <v>129.30478137651824</v>
      </c>
      <c r="DU225" s="2">
        <f t="shared" si="264"/>
        <v>98.62160084427768</v>
      </c>
      <c r="DV225" s="2">
        <f t="shared" si="264"/>
        <v>116.73388596277988</v>
      </c>
      <c r="DW225" s="2">
        <f t="shared" si="264"/>
        <v>114.14236997885831</v>
      </c>
      <c r="DX225" s="2">
        <f t="shared" si="264"/>
        <v>75.02430926721226</v>
      </c>
      <c r="DY225" s="2">
        <f t="shared" si="264"/>
        <v>58.447760627177693</v>
      </c>
      <c r="EA225" s="2">
        <f t="shared" si="240"/>
        <v>40.245961506948348</v>
      </c>
      <c r="EB225" s="2">
        <f t="shared" si="240"/>
        <v>38.921646136488576</v>
      </c>
      <c r="EC225" s="2">
        <f t="shared" si="240"/>
        <v>39.511781930299939</v>
      </c>
      <c r="ED225" s="2">
        <f t="shared" si="240"/>
        <v>41.352346188415048</v>
      </c>
      <c r="EE225" s="2">
        <f t="shared" si="240"/>
        <v>38.637440164901832</v>
      </c>
      <c r="EF225" s="2">
        <f t="shared" si="239"/>
        <v>33.415581142827932</v>
      </c>
      <c r="EG225" s="2">
        <f t="shared" si="239"/>
        <v>34.415882147019282</v>
      </c>
      <c r="EH225" s="2">
        <f t="shared" si="239"/>
        <v>30.963235390189361</v>
      </c>
      <c r="EI225" s="2">
        <f t="shared" si="239"/>
        <v>41.985799435638036</v>
      </c>
      <c r="EJ225" s="2">
        <f t="shared" si="239"/>
        <v>38.253992288158599</v>
      </c>
      <c r="EK225" s="2">
        <f t="shared" si="239"/>
        <v>33.898547311865968</v>
      </c>
      <c r="EL225" s="2">
        <f t="shared" si="239"/>
        <v>33.945400918760825</v>
      </c>
      <c r="EM225" s="2">
        <f t="shared" si="239"/>
        <v>34.906295890048888</v>
      </c>
      <c r="EN225" s="2">
        <f t="shared" si="239"/>
        <v>35.769230214732744</v>
      </c>
      <c r="EO225" s="2">
        <f t="shared" si="239"/>
        <v>41.914531529658412</v>
      </c>
      <c r="EQ225" s="2">
        <f t="shared" si="265"/>
        <v>37.676231878370089</v>
      </c>
      <c r="ER225" s="2">
        <f t="shared" si="265"/>
        <v>36.776457932852765</v>
      </c>
      <c r="ES225" s="2">
        <f t="shared" si="265"/>
        <v>36.99219680909588</v>
      </c>
      <c r="ET225" s="2">
        <f t="shared" si="265"/>
        <v>39.976291516142602</v>
      </c>
      <c r="EU225" s="2">
        <f t="shared" si="265"/>
        <v>38.94481693878425</v>
      </c>
      <c r="EV225" s="2">
        <f t="shared" si="265"/>
        <v>37.074204503691021</v>
      </c>
      <c r="EW225" s="2">
        <f t="shared" si="265"/>
        <v>34.522658391660123</v>
      </c>
      <c r="EX225" s="2">
        <f t="shared" si="265"/>
        <v>34.748776263601385</v>
      </c>
      <c r="EY225" s="2">
        <f t="shared" si="265"/>
        <v>39.36417661777319</v>
      </c>
      <c r="EZ225" s="2">
        <f t="shared" si="265"/>
        <v>36.664134213710469</v>
      </c>
      <c r="FA225" s="2">
        <f t="shared" si="265"/>
        <v>34.510569961031777</v>
      </c>
      <c r="FB225" s="2">
        <f t="shared" si="265"/>
        <v>36.138515507442676</v>
      </c>
      <c r="FC225" s="2">
        <f t="shared" si="265"/>
        <v>37.199376806689564</v>
      </c>
      <c r="FD225" s="2">
        <f t="shared" si="265"/>
        <v>36.824898250915169</v>
      </c>
      <c r="FE225" s="2">
        <f t="shared" si="265"/>
        <v>39.502904190532469</v>
      </c>
      <c r="FG225" s="2">
        <f t="shared" si="266"/>
        <v>0.99999939220514544</v>
      </c>
      <c r="FH225" s="2">
        <f t="shared" si="266"/>
        <v>0.9999993202734262</v>
      </c>
      <c r="FI225" s="2">
        <f t="shared" si="266"/>
        <v>0.99999933166161536</v>
      </c>
      <c r="FJ225" s="2">
        <f t="shared" si="266"/>
        <v>0.99999933140626551</v>
      </c>
      <c r="FK225" s="2">
        <f t="shared" si="266"/>
        <v>0.99999928219397227</v>
      </c>
      <c r="FL225" s="2">
        <f t="shared" si="266"/>
        <v>0.9999992711863428</v>
      </c>
      <c r="FM225" s="2">
        <f t="shared" si="266"/>
        <v>0.99999930230671419</v>
      </c>
      <c r="FN225" s="2">
        <f t="shared" si="266"/>
        <v>0.99999926021978036</v>
      </c>
      <c r="FO225" s="2">
        <f t="shared" si="266"/>
        <v>0.99999926988349697</v>
      </c>
      <c r="FP225" s="2">
        <f t="shared" si="266"/>
        <v>0.99999917746355027</v>
      </c>
      <c r="FQ225" s="2">
        <f t="shared" si="266"/>
        <v>0.99999920117062024</v>
      </c>
      <c r="FR225" s="2">
        <f t="shared" si="266"/>
        <v>0.99999919930030423</v>
      </c>
      <c r="FS225" s="2">
        <f t="shared" si="266"/>
        <v>0.99999926792780203</v>
      </c>
      <c r="FT225" s="2">
        <f t="shared" si="266"/>
        <v>0.99999919611032051</v>
      </c>
      <c r="FU225" s="2">
        <f t="shared" si="266"/>
        <v>0.99999920026165756</v>
      </c>
      <c r="FW225" s="2">
        <f t="shared" si="256"/>
        <v>0.96907320447121981</v>
      </c>
      <c r="FX225" s="2">
        <f t="shared" si="256"/>
        <v>0.96105131523308118</v>
      </c>
      <c r="FY225" s="2">
        <f t="shared" si="256"/>
        <v>0.97331829744779108</v>
      </c>
      <c r="FZ225" s="2">
        <f t="shared" si="256"/>
        <v>0.96719277256490799</v>
      </c>
      <c r="GA225" s="2">
        <f t="shared" si="256"/>
        <v>0.96703527245993381</v>
      </c>
      <c r="GB225" s="2">
        <f t="shared" si="256"/>
        <v>0.97235343940052776</v>
      </c>
      <c r="GC225" s="2">
        <f t="shared" si="256"/>
        <v>0.97102767303021909</v>
      </c>
      <c r="GD225" s="2">
        <f t="shared" si="256"/>
        <v>0.97669596549282889</v>
      </c>
      <c r="GE225" s="2">
        <f t="shared" si="256"/>
        <v>0.98256994918003238</v>
      </c>
      <c r="GF225" s="2">
        <f t="shared" si="256"/>
        <v>0.98092503466745362</v>
      </c>
      <c r="GG225" s="2">
        <f t="shared" si="256"/>
        <v>0.97650726629363183</v>
      </c>
      <c r="GH225" s="2">
        <f t="shared" si="256"/>
        <v>0.97126503303073797</v>
      </c>
      <c r="GI225" s="2">
        <f t="shared" si="256"/>
        <v>0.97337008973214689</v>
      </c>
      <c r="GJ225" s="2">
        <f t="shared" si="256"/>
        <v>0.96489041805134557</v>
      </c>
      <c r="GK225" s="2">
        <f t="shared" si="256"/>
        <v>0.95804819301940702</v>
      </c>
      <c r="GM225" s="86">
        <f t="shared" si="257"/>
        <v>0</v>
      </c>
      <c r="GN225" s="86">
        <f t="shared" si="257"/>
        <v>0</v>
      </c>
      <c r="GO225" s="86">
        <f t="shared" si="257"/>
        <v>0</v>
      </c>
      <c r="GP225" s="86">
        <f t="shared" si="257"/>
        <v>0</v>
      </c>
      <c r="GQ225" s="86">
        <f t="shared" si="257"/>
        <v>0</v>
      </c>
      <c r="GR225" s="86">
        <f t="shared" si="257"/>
        <v>0</v>
      </c>
      <c r="GS225" s="86">
        <f t="shared" si="257"/>
        <v>0</v>
      </c>
      <c r="GT225" s="86">
        <f t="shared" si="257"/>
        <v>0</v>
      </c>
      <c r="GU225" s="86">
        <f t="shared" si="257"/>
        <v>0</v>
      </c>
      <c r="GV225" s="86">
        <f t="shared" si="257"/>
        <v>0</v>
      </c>
      <c r="GW225" s="86">
        <f t="shared" si="257"/>
        <v>0</v>
      </c>
      <c r="GX225" s="86">
        <f t="shared" si="257"/>
        <v>0</v>
      </c>
      <c r="GY225" s="86">
        <f t="shared" si="257"/>
        <v>0</v>
      </c>
      <c r="GZ225" s="86">
        <f t="shared" si="257"/>
        <v>0</v>
      </c>
      <c r="HA225" s="86">
        <f t="shared" si="257"/>
        <v>0</v>
      </c>
      <c r="HC225" s="86">
        <f t="shared" si="267"/>
        <v>0</v>
      </c>
      <c r="HD225" s="86">
        <f t="shared" si="267"/>
        <v>0</v>
      </c>
      <c r="HE225" s="86">
        <f t="shared" si="267"/>
        <v>0</v>
      </c>
      <c r="HF225" s="86">
        <f t="shared" si="261"/>
        <v>0</v>
      </c>
      <c r="HG225" s="86">
        <f t="shared" si="261"/>
        <v>0</v>
      </c>
      <c r="HH225" s="86">
        <f t="shared" si="261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58"/>
        <v>2.6046979884355323E-55</v>
      </c>
      <c r="HT225" s="86">
        <f t="shared" si="258"/>
        <v>8.3195918355398224E-77</v>
      </c>
      <c r="HU225" s="86">
        <f t="shared" si="258"/>
        <v>1.4273458652780888E-69</v>
      </c>
      <c r="HV225" s="86">
        <f t="shared" si="258"/>
        <v>1.8006761411136603E-61</v>
      </c>
      <c r="HW225" s="86">
        <f t="shared" si="258"/>
        <v>1.3396718376633948E-98</v>
      </c>
      <c r="HX225" s="86">
        <f t="shared" si="258"/>
        <v>2.2216566625138007E-79</v>
      </c>
      <c r="HY225" s="86">
        <f t="shared" si="258"/>
        <v>3.9282046803514008E-74</v>
      </c>
      <c r="HZ225" s="86">
        <f t="shared" si="258"/>
        <v>1.6886499082682213E-83</v>
      </c>
      <c r="IA225" s="86">
        <f t="shared" si="258"/>
        <v>5.3210256443298257E-88</v>
      </c>
      <c r="IB225" s="86">
        <f t="shared" si="258"/>
        <v>1.1609308358822153E-94</v>
      </c>
      <c r="IC225" s="86">
        <f t="shared" si="258"/>
        <v>1.5388401747736296E-85</v>
      </c>
      <c r="ID225" s="86">
        <f t="shared" si="258"/>
        <v>9.0090758584964008E-64</v>
      </c>
      <c r="IE225" s="86">
        <f t="shared" si="258"/>
        <v>7.4844800343995755E-73</v>
      </c>
      <c r="IF225" s="86">
        <f t="shared" si="258"/>
        <v>5.0981148537930619E-126</v>
      </c>
      <c r="IG225" s="86">
        <f t="shared" si="258"/>
        <v>6.0790850992347496E-84</v>
      </c>
      <c r="II225" s="86">
        <f t="shared" si="259"/>
        <v>1.7366755227606284E-13</v>
      </c>
      <c r="IJ225" s="86">
        <f t="shared" si="259"/>
        <v>2.9633576789029211E-16</v>
      </c>
      <c r="IK225" s="86">
        <f t="shared" si="259"/>
        <v>4.5559029200145446E-17</v>
      </c>
      <c r="IL225" s="86">
        <f t="shared" si="259"/>
        <v>3.5435352984442864E-14</v>
      </c>
      <c r="IM225" s="86">
        <f t="shared" si="259"/>
        <v>4.8827069429268026E-22</v>
      </c>
      <c r="IN225" s="86">
        <f t="shared" si="259"/>
        <v>4.9436325127628313E-19</v>
      </c>
      <c r="IO225" s="86">
        <f t="shared" si="259"/>
        <v>1.9148873045517928E-17</v>
      </c>
      <c r="IP225" s="86">
        <f t="shared" si="259"/>
        <v>3.2874735030425987E-21</v>
      </c>
      <c r="IQ225" s="86">
        <f t="shared" si="259"/>
        <v>2.5128008234664332E-24</v>
      </c>
      <c r="IR225" s="86">
        <f t="shared" si="259"/>
        <v>3.6782289643414303E-25</v>
      </c>
      <c r="IS225" s="86">
        <f t="shared" si="259"/>
        <v>1.5397422018768465E-21</v>
      </c>
      <c r="IT225" s="86">
        <f t="shared" si="259"/>
        <v>1.4545869115171097E-15</v>
      </c>
      <c r="IU225" s="86">
        <f t="shared" si="259"/>
        <v>4.796179113738128E-18</v>
      </c>
      <c r="IV225" s="86">
        <f t="shared" si="259"/>
        <v>1.6404164738341191E-22</v>
      </c>
      <c r="IW225" s="86">
        <f t="shared" si="259"/>
        <v>2.5065420318698311E-18</v>
      </c>
      <c r="IY225" s="86">
        <f t="shared" si="260"/>
        <v>1.7366755227606284E-13</v>
      </c>
      <c r="IZ225" s="86">
        <f t="shared" si="260"/>
        <v>2.9633576789029211E-16</v>
      </c>
      <c r="JA225" s="86">
        <f t="shared" si="260"/>
        <v>4.5559029200145446E-17</v>
      </c>
      <c r="JB225" s="86">
        <f t="shared" si="260"/>
        <v>3.5435352984442864E-14</v>
      </c>
      <c r="JC225" s="86">
        <f t="shared" si="260"/>
        <v>4.8827069429268026E-22</v>
      </c>
      <c r="JD225" s="86">
        <f t="shared" si="260"/>
        <v>4.9436325127628313E-19</v>
      </c>
      <c r="JE225" s="86">
        <f t="shared" si="260"/>
        <v>1.9148873045517928E-17</v>
      </c>
      <c r="JF225" s="86">
        <f t="shared" si="260"/>
        <v>3.2874735030425987E-21</v>
      </c>
      <c r="JG225" s="86">
        <f t="shared" si="260"/>
        <v>2.5128008234664332E-24</v>
      </c>
      <c r="JH225" s="86">
        <f t="shared" si="260"/>
        <v>3.6782289643414303E-25</v>
      </c>
      <c r="JI225" s="86">
        <f t="shared" si="260"/>
        <v>1.5397422018768465E-21</v>
      </c>
      <c r="JJ225" s="86">
        <f t="shared" si="260"/>
        <v>1.4545869115171097E-15</v>
      </c>
      <c r="JK225" s="86">
        <f t="shared" si="260"/>
        <v>4.796179113738128E-18</v>
      </c>
      <c r="JL225" s="86">
        <f t="shared" si="260"/>
        <v>1.6404164738341191E-22</v>
      </c>
      <c r="JM225" s="86">
        <f t="shared" si="260"/>
        <v>2.5065420318698311E-18</v>
      </c>
    </row>
    <row r="226" spans="1:273" x14ac:dyDescent="0.25">
      <c r="B226" s="2">
        <v>199</v>
      </c>
      <c r="C226" s="37">
        <v>40.552</v>
      </c>
      <c r="D226" s="37">
        <v>37.823</v>
      </c>
      <c r="E226" s="37">
        <v>39.628999999999998</v>
      </c>
      <c r="F226" s="37">
        <v>41.694000000000003</v>
      </c>
      <c r="G226" s="37">
        <v>40.548000000000002</v>
      </c>
      <c r="H226" s="37">
        <v>42.115000000000002</v>
      </c>
      <c r="I226" s="37">
        <v>36.360999999999997</v>
      </c>
      <c r="J226" s="37">
        <v>38.639000000000003</v>
      </c>
      <c r="K226" s="37">
        <v>41.295000000000002</v>
      </c>
      <c r="L226" s="37">
        <v>35.295000000000002</v>
      </c>
      <c r="M226" s="37">
        <v>39.622999999999998</v>
      </c>
      <c r="N226" s="37">
        <v>35.720999999999997</v>
      </c>
      <c r="O226" s="37">
        <v>37.262</v>
      </c>
      <c r="P226" s="37">
        <v>40.786999999999999</v>
      </c>
      <c r="Q226" s="37">
        <v>40.442999999999998</v>
      </c>
      <c r="S226" s="4" t="e">
        <f t="shared" si="262"/>
        <v>#N/A</v>
      </c>
      <c r="T226" s="4" t="e">
        <f t="shared" si="262"/>
        <v>#N/A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 t="e">
        <f t="shared" si="262"/>
        <v>#N/A</v>
      </c>
      <c r="AG226" s="4">
        <f t="shared" si="262"/>
        <v>39.470880750460388</v>
      </c>
      <c r="AI226" s="4">
        <f t="shared" si="263"/>
        <v>0</v>
      </c>
      <c r="AJ226" s="4">
        <f t="shared" si="263"/>
        <v>0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0</v>
      </c>
      <c r="AW226" s="4">
        <f t="shared" si="263"/>
        <v>0.9721192495396096</v>
      </c>
      <c r="AY226" s="2" t="e">
        <f t="shared" si="254"/>
        <v>#N/A</v>
      </c>
      <c r="AZ226" s="2" t="e">
        <f t="shared" si="254"/>
        <v>#N/A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 t="e">
        <f t="shared" si="254"/>
        <v>#N/A</v>
      </c>
      <c r="BM226" s="2">
        <f t="shared" si="254"/>
        <v>39.470880750460388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 t="str">
        <f t="shared" si="284"/>
        <v/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 t="str">
        <f t="shared" si="296"/>
        <v/>
      </c>
      <c r="DI226" s="2">
        <f t="shared" si="297"/>
        <v>40.442999999999998</v>
      </c>
      <c r="DK226" s="2">
        <f t="shared" si="264"/>
        <v>57.158116765254022</v>
      </c>
      <c r="DL226" s="2">
        <f t="shared" si="264"/>
        <v>90.472348484848482</v>
      </c>
      <c r="DM226" s="2">
        <f t="shared" si="264"/>
        <v>152.94277906976743</v>
      </c>
      <c r="DN226" s="2">
        <f t="shared" si="264"/>
        <v>135.35926391825228</v>
      </c>
      <c r="DO226" s="2">
        <f t="shared" si="264"/>
        <v>95.486581395348836</v>
      </c>
      <c r="DP226" s="2">
        <f t="shared" si="264"/>
        <v>106.31065156794425</v>
      </c>
      <c r="DQ226" s="2">
        <f t="shared" si="264"/>
        <v>120.69974131682272</v>
      </c>
      <c r="DR226" s="2">
        <f t="shared" si="264"/>
        <v>119.93862804878049</v>
      </c>
      <c r="DS226" s="2">
        <f t="shared" si="264"/>
        <v>94.257432926829239</v>
      </c>
      <c r="DT226" s="2">
        <f t="shared" si="264"/>
        <v>129.70049392712551</v>
      </c>
      <c r="DU226" s="2">
        <f t="shared" si="264"/>
        <v>98.849426641651036</v>
      </c>
      <c r="DV226" s="2">
        <f t="shared" si="264"/>
        <v>117.05272941144693</v>
      </c>
      <c r="DW226" s="2">
        <f t="shared" si="264"/>
        <v>114.42609634551492</v>
      </c>
      <c r="DX226" s="2">
        <f t="shared" si="264"/>
        <v>75.103328066337127</v>
      </c>
      <c r="DY226" s="2">
        <f t="shared" si="264"/>
        <v>58.459567073170724</v>
      </c>
      <c r="EA226" s="2">
        <f t="shared" si="240"/>
        <v>40.162832532733553</v>
      </c>
      <c r="EB226" s="2">
        <f t="shared" si="240"/>
        <v>38.796141392079164</v>
      </c>
      <c r="EC226" s="2">
        <f t="shared" si="240"/>
        <v>39.376470210844332</v>
      </c>
      <c r="ED226" s="2">
        <f t="shared" si="240"/>
        <v>41.252546701672216</v>
      </c>
      <c r="EE226" s="2">
        <f t="shared" si="240"/>
        <v>38.518116606546201</v>
      </c>
      <c r="EF226" s="2">
        <f t="shared" si="239"/>
        <v>33.251820201661197</v>
      </c>
      <c r="EG226" s="2">
        <f t="shared" si="239"/>
        <v>34.267548405893592</v>
      </c>
      <c r="EH226" s="2">
        <f t="shared" si="239"/>
        <v>30.782680685838827</v>
      </c>
      <c r="EI226" s="2">
        <f t="shared" si="239"/>
        <v>41.9234101975267</v>
      </c>
      <c r="EJ226" s="2">
        <f t="shared" si="239"/>
        <v>38.139135049938623</v>
      </c>
      <c r="EK226" s="2">
        <f t="shared" si="239"/>
        <v>33.744911031776894</v>
      </c>
      <c r="EL226" s="2">
        <f t="shared" si="239"/>
        <v>33.792920233780407</v>
      </c>
      <c r="EM226" s="2">
        <f t="shared" si="239"/>
        <v>34.75100890709659</v>
      </c>
      <c r="EN226" s="2">
        <f t="shared" si="239"/>
        <v>35.621701872783277</v>
      </c>
      <c r="EO226" s="2">
        <f t="shared" si="239"/>
        <v>41.814761683025644</v>
      </c>
      <c r="EQ226" s="2">
        <f t="shared" si="265"/>
        <v>37.562853580803818</v>
      </c>
      <c r="ER226" s="2">
        <f t="shared" si="265"/>
        <v>36.624675076758777</v>
      </c>
      <c r="ES226" s="2">
        <f t="shared" si="265"/>
        <v>36.827728866185694</v>
      </c>
      <c r="ET226" s="2">
        <f t="shared" si="265"/>
        <v>39.860458860907357</v>
      </c>
      <c r="EU226" s="2">
        <f t="shared" si="265"/>
        <v>38.828870836063295</v>
      </c>
      <c r="EV226" s="2">
        <f t="shared" si="265"/>
        <v>36.951726810719592</v>
      </c>
      <c r="EW226" s="2">
        <f t="shared" si="265"/>
        <v>34.375458969173323</v>
      </c>
      <c r="EX226" s="2">
        <f t="shared" si="265"/>
        <v>34.61032646626348</v>
      </c>
      <c r="EY226" s="2">
        <f t="shared" si="265"/>
        <v>39.272297522798482</v>
      </c>
      <c r="EZ226" s="2">
        <f t="shared" si="265"/>
        <v>36.531034790711331</v>
      </c>
      <c r="FA226" s="2">
        <f t="shared" si="265"/>
        <v>34.364190655868001</v>
      </c>
      <c r="FB226" s="2">
        <f t="shared" si="265"/>
        <v>36.011794720390689</v>
      </c>
      <c r="FC226" s="2">
        <f t="shared" si="265"/>
        <v>37.071750906022146</v>
      </c>
      <c r="FD226" s="2">
        <f t="shared" si="265"/>
        <v>36.690141653437912</v>
      </c>
      <c r="FE226" s="2">
        <f t="shared" si="265"/>
        <v>39.377263165452689</v>
      </c>
      <c r="FG226" s="2">
        <f t="shared" si="266"/>
        <v>0.99999944568447496</v>
      </c>
      <c r="FH226" s="2">
        <f t="shared" si="266"/>
        <v>0.99999938008195977</v>
      </c>
      <c r="FI226" s="2">
        <f t="shared" si="266"/>
        <v>0.99999939046811293</v>
      </c>
      <c r="FJ226" s="2">
        <f t="shared" si="266"/>
        <v>0.9999993902352311</v>
      </c>
      <c r="FK226" s="2">
        <f t="shared" si="266"/>
        <v>0.99999934535308088</v>
      </c>
      <c r="FL226" s="2">
        <f t="shared" si="266"/>
        <v>0.9999993353140022</v>
      </c>
      <c r="FM226" s="2">
        <f t="shared" si="266"/>
        <v>0.99999936369612175</v>
      </c>
      <c r="FN226" s="2">
        <f t="shared" si="266"/>
        <v>0.99999932531237701</v>
      </c>
      <c r="FO226" s="2">
        <f t="shared" si="266"/>
        <v>0.99999933412579245</v>
      </c>
      <c r="FP226" s="2">
        <f t="shared" si="266"/>
        <v>0.99999924983778787</v>
      </c>
      <c r="FQ226" s="2">
        <f t="shared" si="266"/>
        <v>0.99999927145889567</v>
      </c>
      <c r="FR226" s="2">
        <f t="shared" si="266"/>
        <v>0.9999992697531469</v>
      </c>
      <c r="FS226" s="2">
        <f t="shared" si="266"/>
        <v>0.99999933234217731</v>
      </c>
      <c r="FT226" s="2">
        <f t="shared" si="266"/>
        <v>0.99999926684384688</v>
      </c>
      <c r="FU226" s="2">
        <f t="shared" si="266"/>
        <v>0.99999927062991167</v>
      </c>
      <c r="FW226" s="2">
        <f t="shared" si="256"/>
        <v>0.97171746417043336</v>
      </c>
      <c r="FX226" s="2">
        <f t="shared" si="256"/>
        <v>0.96435622388035636</v>
      </c>
      <c r="FY226" s="2">
        <f t="shared" si="256"/>
        <v>0.97560873467137277</v>
      </c>
      <c r="FZ226" s="2">
        <f t="shared" si="256"/>
        <v>0.9699928318657165</v>
      </c>
      <c r="GA226" s="2">
        <f t="shared" si="256"/>
        <v>0.96984835515408674</v>
      </c>
      <c r="GB226" s="2">
        <f t="shared" si="256"/>
        <v>0.97472455206682707</v>
      </c>
      <c r="GC226" s="2">
        <f t="shared" si="256"/>
        <v>0.97350939256179392</v>
      </c>
      <c r="GD226" s="2">
        <f t="shared" si="256"/>
        <v>0.9787027979640831</v>
      </c>
      <c r="GE226" s="2">
        <f t="shared" si="256"/>
        <v>0.98407918767962277</v>
      </c>
      <c r="GF226" s="2">
        <f t="shared" si="256"/>
        <v>0.98257417752690668</v>
      </c>
      <c r="GG226" s="2">
        <f t="shared" si="256"/>
        <v>0.97852999143187536</v>
      </c>
      <c r="GH226" s="2">
        <f t="shared" si="256"/>
        <v>0.97372697083169146</v>
      </c>
      <c r="GI226" s="2">
        <f t="shared" si="256"/>
        <v>0.97565619215067168</v>
      </c>
      <c r="GJ226" s="2">
        <f t="shared" si="256"/>
        <v>0.96788045498694997</v>
      </c>
      <c r="GK226" s="2">
        <f t="shared" si="256"/>
        <v>0.96159774288694611</v>
      </c>
      <c r="GM226" s="86">
        <f t="shared" si="257"/>
        <v>0</v>
      </c>
      <c r="GN226" s="86">
        <f t="shared" si="257"/>
        <v>0</v>
      </c>
      <c r="GO226" s="86">
        <f t="shared" si="257"/>
        <v>0</v>
      </c>
      <c r="GP226" s="86">
        <f t="shared" si="257"/>
        <v>0</v>
      </c>
      <c r="GQ226" s="86">
        <f t="shared" si="257"/>
        <v>0</v>
      </c>
      <c r="GR226" s="86">
        <f t="shared" si="257"/>
        <v>0</v>
      </c>
      <c r="GS226" s="86">
        <f t="shared" si="257"/>
        <v>0</v>
      </c>
      <c r="GT226" s="86">
        <f t="shared" si="257"/>
        <v>0</v>
      </c>
      <c r="GU226" s="86">
        <f t="shared" si="257"/>
        <v>0</v>
      </c>
      <c r="GV226" s="86">
        <f t="shared" si="257"/>
        <v>0</v>
      </c>
      <c r="GW226" s="86">
        <f t="shared" si="257"/>
        <v>0</v>
      </c>
      <c r="GX226" s="86">
        <f t="shared" si="257"/>
        <v>0</v>
      </c>
      <c r="GY226" s="86">
        <f t="shared" si="257"/>
        <v>0</v>
      </c>
      <c r="GZ226" s="86">
        <f t="shared" si="257"/>
        <v>0</v>
      </c>
      <c r="HA226" s="86">
        <f t="shared" si="257"/>
        <v>0</v>
      </c>
      <c r="HC226" s="86">
        <f t="shared" si="267"/>
        <v>0</v>
      </c>
      <c r="HD226" s="86">
        <f t="shared" si="267"/>
        <v>0</v>
      </c>
      <c r="HE226" s="86">
        <f t="shared" si="267"/>
        <v>0</v>
      </c>
      <c r="HF226" s="86">
        <f t="shared" si="261"/>
        <v>0</v>
      </c>
      <c r="HG226" s="86">
        <f t="shared" si="261"/>
        <v>0</v>
      </c>
      <c r="HH226" s="86">
        <f t="shared" si="261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58"/>
        <v>6.8809579208869592E-57</v>
      </c>
      <c r="HT226" s="86">
        <f t="shared" si="258"/>
        <v>4.9509701019938144E-79</v>
      </c>
      <c r="HU226" s="86">
        <f t="shared" si="258"/>
        <v>1.6509226711800362E-71</v>
      </c>
      <c r="HV226" s="86">
        <f t="shared" si="258"/>
        <v>3.2477272937707782E-63</v>
      </c>
      <c r="HW226" s="86">
        <f t="shared" si="258"/>
        <v>1.9812074409469973E-101</v>
      </c>
      <c r="HX226" s="86">
        <f t="shared" si="258"/>
        <v>1.3344380695269082E-81</v>
      </c>
      <c r="HY226" s="86">
        <f t="shared" si="258"/>
        <v>3.3160733794847892E-76</v>
      </c>
      <c r="HZ226" s="86">
        <f t="shared" si="258"/>
        <v>8.3928006384865841E-86</v>
      </c>
      <c r="IA226" s="86">
        <f t="shared" si="258"/>
        <v>2.325808977534019E-90</v>
      </c>
      <c r="IB226" s="86">
        <f t="shared" si="258"/>
        <v>3.2616758838182077E-97</v>
      </c>
      <c r="IC226" s="86">
        <f t="shared" si="258"/>
        <v>6.7671353192668305E-88</v>
      </c>
      <c r="ID226" s="86">
        <f t="shared" si="258"/>
        <v>1.4314302841844654E-65</v>
      </c>
      <c r="IE226" s="86">
        <f t="shared" si="258"/>
        <v>6.7735947917146314E-75</v>
      </c>
      <c r="IF226" s="86">
        <f t="shared" si="258"/>
        <v>1.0316183025278196E-129</v>
      </c>
      <c r="IG226" s="86">
        <f t="shared" si="258"/>
        <v>1.8320501676344496E-86</v>
      </c>
      <c r="II226" s="86">
        <f t="shared" si="259"/>
        <v>3.8894397907346566E-14</v>
      </c>
      <c r="IJ226" s="86">
        <f t="shared" si="259"/>
        <v>4.1115139174077112E-17</v>
      </c>
      <c r="IK226" s="86">
        <f t="shared" si="259"/>
        <v>7.1378497941904139E-18</v>
      </c>
      <c r="IL226" s="86">
        <f t="shared" si="259"/>
        <v>7.0840895604640044E-15</v>
      </c>
      <c r="IM226" s="86">
        <f t="shared" si="259"/>
        <v>3.6273879671156797E-23</v>
      </c>
      <c r="IN226" s="86">
        <f t="shared" si="259"/>
        <v>6.0119066316036131E-20</v>
      </c>
      <c r="IO226" s="86">
        <f t="shared" si="259"/>
        <v>2.7398838014349461E-18</v>
      </c>
      <c r="IP226" s="86">
        <f t="shared" si="259"/>
        <v>3.450024263019506E-22</v>
      </c>
      <c r="IQ226" s="86">
        <f t="shared" si="259"/>
        <v>2.2454232680437697E-25</v>
      </c>
      <c r="IR226" s="86">
        <f t="shared" si="259"/>
        <v>2.8375012933265709E-26</v>
      </c>
      <c r="IS226" s="86">
        <f t="shared" si="259"/>
        <v>1.5484793016544532E-22</v>
      </c>
      <c r="IT226" s="86">
        <f t="shared" si="259"/>
        <v>2.6224146331197096E-16</v>
      </c>
      <c r="IU226" s="86">
        <f t="shared" si="259"/>
        <v>6.7036300373189936E-19</v>
      </c>
      <c r="IV226" s="86">
        <f t="shared" si="259"/>
        <v>1.0887353302788032E-23</v>
      </c>
      <c r="IW226" s="86">
        <f t="shared" si="259"/>
        <v>2.4977632903920297E-19</v>
      </c>
      <c r="IY226" s="86">
        <f t="shared" si="260"/>
        <v>3.8894397907346566E-14</v>
      </c>
      <c r="IZ226" s="86">
        <f t="shared" si="260"/>
        <v>4.1115139174077112E-17</v>
      </c>
      <c r="JA226" s="86">
        <f t="shared" si="260"/>
        <v>7.1378497941904139E-18</v>
      </c>
      <c r="JB226" s="86">
        <f t="shared" si="260"/>
        <v>7.0840895604640044E-15</v>
      </c>
      <c r="JC226" s="86">
        <f t="shared" si="260"/>
        <v>3.6273879671156797E-23</v>
      </c>
      <c r="JD226" s="86">
        <f t="shared" si="260"/>
        <v>6.0119066316036131E-20</v>
      </c>
      <c r="JE226" s="86">
        <f t="shared" si="260"/>
        <v>2.7398838014349461E-18</v>
      </c>
      <c r="JF226" s="86">
        <f t="shared" si="260"/>
        <v>3.450024263019506E-22</v>
      </c>
      <c r="JG226" s="86">
        <f t="shared" si="260"/>
        <v>2.2454232680437697E-25</v>
      </c>
      <c r="JH226" s="86">
        <f t="shared" si="260"/>
        <v>2.8375012933265709E-26</v>
      </c>
      <c r="JI226" s="86">
        <f t="shared" si="260"/>
        <v>1.5484793016544532E-22</v>
      </c>
      <c r="JJ226" s="86">
        <f t="shared" si="260"/>
        <v>2.6224146331197096E-16</v>
      </c>
      <c r="JK226" s="86">
        <f t="shared" si="260"/>
        <v>6.7036300373189936E-19</v>
      </c>
      <c r="JL226" s="86">
        <f t="shared" si="260"/>
        <v>1.0887353302788032E-23</v>
      </c>
      <c r="JM226" s="86">
        <f t="shared" si="260"/>
        <v>2.4977632903920297E-19</v>
      </c>
    </row>
    <row r="227" spans="1:273" x14ac:dyDescent="0.25">
      <c r="B227" s="2">
        <v>200</v>
      </c>
      <c r="C227" s="37">
        <v>35.966000000000001</v>
      </c>
      <c r="D227" s="37">
        <v>39.177</v>
      </c>
      <c r="E227" s="37">
        <v>39.435000000000002</v>
      </c>
      <c r="F227" s="37">
        <v>41.097000000000001</v>
      </c>
      <c r="G227" s="37">
        <v>40.225999999999999</v>
      </c>
      <c r="H227" s="37">
        <v>40.213000000000001</v>
      </c>
      <c r="I227" s="37">
        <v>36.671999999999997</v>
      </c>
      <c r="J227" s="37">
        <v>41.048999999999999</v>
      </c>
      <c r="K227" s="37">
        <v>40.048999999999999</v>
      </c>
      <c r="L227" s="37">
        <v>35.393000000000001</v>
      </c>
      <c r="M227" s="37">
        <v>35.229999999999997</v>
      </c>
      <c r="N227" s="37">
        <v>39.213000000000001</v>
      </c>
      <c r="O227" s="37">
        <v>37.066000000000003</v>
      </c>
      <c r="P227" s="37">
        <v>38.884999999999998</v>
      </c>
      <c r="Q227" s="37">
        <v>38.377000000000002</v>
      </c>
      <c r="S227" s="4" t="e">
        <f t="shared" si="262"/>
        <v>#N/A</v>
      </c>
      <c r="T227" s="4" t="e">
        <f t="shared" si="262"/>
        <v>#N/A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>
        <f t="shared" si="262"/>
        <v>39.338201071283699</v>
      </c>
      <c r="AI227" s="4">
        <f t="shared" si="263"/>
        <v>0</v>
      </c>
      <c r="AJ227" s="4">
        <f t="shared" si="263"/>
        <v>0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-0.96120107128369625</v>
      </c>
      <c r="AY227" s="2" t="e">
        <f t="shared" si="254"/>
        <v>#N/A</v>
      </c>
      <c r="AZ227" s="2" t="e">
        <f t="shared" si="254"/>
        <v>#N/A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>
        <f t="shared" si="254"/>
        <v>39.338201071283699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 t="str">
        <f t="shared" si="284"/>
        <v/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>
        <f t="shared" si="297"/>
        <v>38.377000000000002</v>
      </c>
      <c r="DK227" s="2">
        <f t="shared" si="264"/>
        <v>57.160884126083772</v>
      </c>
      <c r="DL227" s="2">
        <f t="shared" si="264"/>
        <v>90.628272727272716</v>
      </c>
      <c r="DM227" s="2">
        <f t="shared" si="264"/>
        <v>153.42780253699786</v>
      </c>
      <c r="DN227" s="2">
        <f t="shared" si="264"/>
        <v>135.7416025369979</v>
      </c>
      <c r="DO227" s="2">
        <f t="shared" si="264"/>
        <v>95.673116279069774</v>
      </c>
      <c r="DP227" s="2">
        <f t="shared" si="264"/>
        <v>106.55429703832752</v>
      </c>
      <c r="DQ227" s="2">
        <f t="shared" si="264"/>
        <v>121.01750256720027</v>
      </c>
      <c r="DR227" s="2">
        <f t="shared" si="264"/>
        <v>120.25750034843205</v>
      </c>
      <c r="DS227" s="2">
        <f t="shared" si="264"/>
        <v>94.445775609756083</v>
      </c>
      <c r="DT227" s="2">
        <f t="shared" si="264"/>
        <v>130.09620647773281</v>
      </c>
      <c r="DU227" s="2">
        <f t="shared" si="264"/>
        <v>99.077252439024392</v>
      </c>
      <c r="DV227" s="2">
        <f t="shared" si="264"/>
        <v>117.37157286011399</v>
      </c>
      <c r="DW227" s="2">
        <f t="shared" si="264"/>
        <v>114.70982271217153</v>
      </c>
      <c r="DX227" s="2">
        <f t="shared" si="264"/>
        <v>75.182346865461994</v>
      </c>
      <c r="DY227" s="2">
        <f t="shared" si="264"/>
        <v>58.471373519163762</v>
      </c>
      <c r="DZ227" s="5"/>
      <c r="EA227" s="2">
        <f t="shared" si="240"/>
        <v>40.079703558518759</v>
      </c>
      <c r="EB227" s="2">
        <f t="shared" si="240"/>
        <v>38.670636647669753</v>
      </c>
      <c r="EC227" s="2">
        <f t="shared" si="240"/>
        <v>39.241158491388731</v>
      </c>
      <c r="ED227" s="2">
        <f t="shared" si="240"/>
        <v>41.152747214929391</v>
      </c>
      <c r="EE227" s="2">
        <f t="shared" si="240"/>
        <v>38.398793048190555</v>
      </c>
      <c r="EF227" s="2">
        <f t="shared" si="239"/>
        <v>33.088059260494461</v>
      </c>
      <c r="EG227" s="2">
        <f t="shared" si="239"/>
        <v>34.11921466476791</v>
      </c>
      <c r="EH227" s="2">
        <f t="shared" si="239"/>
        <v>30.602125981488292</v>
      </c>
      <c r="EI227" s="2">
        <f t="shared" si="239"/>
        <v>41.861020959415356</v>
      </c>
      <c r="EJ227" s="2">
        <f t="shared" si="239"/>
        <v>38.024277811718648</v>
      </c>
      <c r="EK227" s="2">
        <f t="shared" si="239"/>
        <v>33.59127475168782</v>
      </c>
      <c r="EL227" s="2">
        <f t="shared" si="239"/>
        <v>33.640439548799996</v>
      </c>
      <c r="EM227" s="2">
        <f t="shared" si="239"/>
        <v>34.5957219241443</v>
      </c>
      <c r="EN227" s="2">
        <f t="shared" si="239"/>
        <v>35.474173530833809</v>
      </c>
      <c r="EO227" s="2">
        <f t="shared" si="239"/>
        <v>41.714991836392883</v>
      </c>
      <c r="EP227" s="5"/>
      <c r="EQ227" s="2">
        <f t="shared" si="265"/>
        <v>37.449475283237547</v>
      </c>
      <c r="ER227" s="2">
        <f t="shared" si="265"/>
        <v>36.472892220664804</v>
      </c>
      <c r="ES227" s="2">
        <f t="shared" si="265"/>
        <v>36.663260923275516</v>
      </c>
      <c r="ET227" s="2">
        <f t="shared" si="265"/>
        <v>39.744626205672105</v>
      </c>
      <c r="EU227" s="2">
        <f t="shared" si="265"/>
        <v>38.712924733342334</v>
      </c>
      <c r="EV227" s="2">
        <f t="shared" si="265"/>
        <v>36.829249117748169</v>
      </c>
      <c r="EW227" s="2">
        <f t="shared" si="265"/>
        <v>34.228259546686523</v>
      </c>
      <c r="EX227" s="2">
        <f t="shared" si="265"/>
        <v>34.471876668925574</v>
      </c>
      <c r="EY227" s="2">
        <f t="shared" si="265"/>
        <v>39.180418427823781</v>
      </c>
      <c r="EZ227" s="2">
        <f t="shared" si="265"/>
        <v>36.397935367712194</v>
      </c>
      <c r="FA227" s="2">
        <f t="shared" si="265"/>
        <v>34.217811350704224</v>
      </c>
      <c r="FB227" s="2">
        <f t="shared" si="265"/>
        <v>35.885073933338703</v>
      </c>
      <c r="FC227" s="2">
        <f t="shared" si="265"/>
        <v>36.944125005354735</v>
      </c>
      <c r="FD227" s="2">
        <f t="shared" si="265"/>
        <v>36.555385055960656</v>
      </c>
      <c r="FE227" s="2">
        <f t="shared" si="265"/>
        <v>39.251622140372902</v>
      </c>
      <c r="FG227" s="2">
        <f t="shared" si="266"/>
        <v>0.99999949445820802</v>
      </c>
      <c r="FH227" s="2">
        <f t="shared" si="266"/>
        <v>0.99999943462799701</v>
      </c>
      <c r="FI227" s="2">
        <f t="shared" si="266"/>
        <v>0.9999994441002823</v>
      </c>
      <c r="FJ227" s="2">
        <f t="shared" si="266"/>
        <v>0.99999944388789153</v>
      </c>
      <c r="FK227" s="2">
        <f t="shared" si="266"/>
        <v>0.99999940295487943</v>
      </c>
      <c r="FL227" s="2">
        <f t="shared" si="266"/>
        <v>0.99999939379912972</v>
      </c>
      <c r="FM227" s="2">
        <f t="shared" si="266"/>
        <v>0.99999941968393335</v>
      </c>
      <c r="FN227" s="2">
        <f t="shared" si="266"/>
        <v>0.99999938467753813</v>
      </c>
      <c r="FO227" s="2">
        <f t="shared" si="266"/>
        <v>0.99999939271546945</v>
      </c>
      <c r="FP227" s="2">
        <f t="shared" si="266"/>
        <v>0.99999931584388613</v>
      </c>
      <c r="FQ227" s="2">
        <f t="shared" si="266"/>
        <v>0.99999933556257325</v>
      </c>
      <c r="FR227" s="2">
        <f t="shared" si="266"/>
        <v>0.99999933400691177</v>
      </c>
      <c r="FS227" s="2">
        <f t="shared" si="266"/>
        <v>0.99999939108879288</v>
      </c>
      <c r="FT227" s="2">
        <f t="shared" si="266"/>
        <v>0.9999993313535982</v>
      </c>
      <c r="FU227" s="2">
        <f t="shared" si="266"/>
        <v>0.9999993348065308</v>
      </c>
      <c r="FV227" s="5"/>
      <c r="FW227" s="2">
        <f t="shared" si="256"/>
        <v>0.97414167084357273</v>
      </c>
      <c r="FX227" s="2">
        <f t="shared" si="256"/>
        <v>0.96739021687107529</v>
      </c>
      <c r="FY227" s="2">
        <f t="shared" si="256"/>
        <v>0.97770705725745688</v>
      </c>
      <c r="FZ227" s="2">
        <f t="shared" si="256"/>
        <v>0.9725606892390124</v>
      </c>
      <c r="GA227" s="2">
        <f t="shared" si="256"/>
        <v>0.9724282246620034</v>
      </c>
      <c r="GB227" s="2">
        <f t="shared" si="256"/>
        <v>0.97689713754751351</v>
      </c>
      <c r="GC227" s="2">
        <f t="shared" si="256"/>
        <v>0.97578383374474531</v>
      </c>
      <c r="GD227" s="2">
        <f t="shared" si="256"/>
        <v>0.98054025483258633</v>
      </c>
      <c r="GE227" s="2">
        <f t="shared" si="256"/>
        <v>0.98545967765230846</v>
      </c>
      <c r="GF227" s="2">
        <f t="shared" si="256"/>
        <v>0.98408305583209643</v>
      </c>
      <c r="GG227" s="2">
        <f t="shared" si="256"/>
        <v>0.98038205866187589</v>
      </c>
      <c r="GH227" s="2">
        <f t="shared" si="256"/>
        <v>0.97598319195711525</v>
      </c>
      <c r="GI227" s="2">
        <f t="shared" si="256"/>
        <v>0.97775052519053385</v>
      </c>
      <c r="GJ227" s="2">
        <f t="shared" si="256"/>
        <v>0.97062360405092607</v>
      </c>
      <c r="GK227" s="2">
        <f t="shared" si="256"/>
        <v>0.96485798099448883</v>
      </c>
      <c r="GL227" s="5"/>
      <c r="GM227" s="86">
        <f t="shared" si="257"/>
        <v>0</v>
      </c>
      <c r="GN227" s="86">
        <f t="shared" si="257"/>
        <v>0</v>
      </c>
      <c r="GO227" s="86">
        <f t="shared" si="257"/>
        <v>0</v>
      </c>
      <c r="GP227" s="86">
        <f t="shared" si="257"/>
        <v>0</v>
      </c>
      <c r="GQ227" s="86">
        <f t="shared" si="257"/>
        <v>0</v>
      </c>
      <c r="GR227" s="86">
        <f t="shared" si="257"/>
        <v>0</v>
      </c>
      <c r="GS227" s="86">
        <f t="shared" si="257"/>
        <v>0</v>
      </c>
      <c r="GT227" s="86">
        <f t="shared" si="257"/>
        <v>0</v>
      </c>
      <c r="GU227" s="86">
        <f t="shared" si="257"/>
        <v>0</v>
      </c>
      <c r="GV227" s="86">
        <f t="shared" si="257"/>
        <v>0</v>
      </c>
      <c r="GW227" s="86">
        <f t="shared" si="257"/>
        <v>0</v>
      </c>
      <c r="GX227" s="86">
        <f t="shared" si="257"/>
        <v>0</v>
      </c>
      <c r="GY227" s="86">
        <f t="shared" si="257"/>
        <v>0</v>
      </c>
      <c r="GZ227" s="86">
        <f t="shared" si="257"/>
        <v>0</v>
      </c>
      <c r="HA227" s="86">
        <f t="shared" si="257"/>
        <v>0</v>
      </c>
      <c r="HC227" s="86">
        <f t="shared" si="267"/>
        <v>0</v>
      </c>
      <c r="HD227" s="86">
        <f t="shared" si="267"/>
        <v>0</v>
      </c>
      <c r="HE227" s="86">
        <f t="shared" si="267"/>
        <v>0</v>
      </c>
      <c r="HF227" s="86">
        <f t="shared" si="261"/>
        <v>0</v>
      </c>
      <c r="HG227" s="86">
        <f t="shared" si="261"/>
        <v>0</v>
      </c>
      <c r="HH227" s="86">
        <f t="shared" si="261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58"/>
        <v>1.7249743364442348E-58</v>
      </c>
      <c r="HT227" s="86">
        <f t="shared" si="258"/>
        <v>2.7345993510540367E-81</v>
      </c>
      <c r="HU227" s="86">
        <f t="shared" si="258"/>
        <v>1.7938386139188708E-73</v>
      </c>
      <c r="HV227" s="86">
        <f t="shared" si="258"/>
        <v>5.5305811348426321E-65</v>
      </c>
      <c r="HW227" s="86">
        <f t="shared" si="258"/>
        <v>2.6681255482840693E-104</v>
      </c>
      <c r="HX227" s="86">
        <f t="shared" si="258"/>
        <v>7.4593236253301908E-84</v>
      </c>
      <c r="HY227" s="86">
        <f t="shared" si="258"/>
        <v>2.6175329185276258E-78</v>
      </c>
      <c r="HZ227" s="86">
        <f t="shared" si="258"/>
        <v>3.8759105961912676E-88</v>
      </c>
      <c r="IA227" s="86">
        <f t="shared" si="258"/>
        <v>9.4495824252469471E-93</v>
      </c>
      <c r="IB227" s="86">
        <f t="shared" si="258"/>
        <v>8.4646712042119568E-100</v>
      </c>
      <c r="IC227" s="86">
        <f t="shared" si="258"/>
        <v>2.7607949759322002E-90</v>
      </c>
      <c r="ID227" s="86">
        <f t="shared" si="258"/>
        <v>2.1442775591861698E-67</v>
      </c>
      <c r="IE227" s="86">
        <f t="shared" si="258"/>
        <v>5.7365919864711164E-77</v>
      </c>
      <c r="IF227" s="86">
        <f t="shared" si="258"/>
        <v>1.8433612994202638E-133</v>
      </c>
      <c r="IG227" s="86">
        <f t="shared" si="258"/>
        <v>5.059245942565665E-89</v>
      </c>
      <c r="II227" s="86">
        <f t="shared" si="259"/>
        <v>8.3843541544852484E-15</v>
      </c>
      <c r="IJ227" s="86">
        <f t="shared" si="259"/>
        <v>5.4022671642790949E-18</v>
      </c>
      <c r="IK227" s="86">
        <f t="shared" si="259"/>
        <v>1.0683861358369875E-18</v>
      </c>
      <c r="IL227" s="86">
        <f t="shared" si="259"/>
        <v>1.3581199458662106E-15</v>
      </c>
      <c r="IM227" s="86">
        <f t="shared" si="259"/>
        <v>2.5162873680567128E-24</v>
      </c>
      <c r="IN227" s="86">
        <f t="shared" si="259"/>
        <v>6.93654847064467E-21</v>
      </c>
      <c r="IO227" s="86">
        <f t="shared" si="259"/>
        <v>3.7325870679349901E-19</v>
      </c>
      <c r="IP227" s="86">
        <f t="shared" si="259"/>
        <v>3.4310408116860171E-23</v>
      </c>
      <c r="IQ227" s="86">
        <f t="shared" si="259"/>
        <v>1.9018340728233092E-26</v>
      </c>
      <c r="IR227" s="86">
        <f t="shared" si="259"/>
        <v>2.0652221224147228E-27</v>
      </c>
      <c r="IS227" s="86">
        <f t="shared" si="259"/>
        <v>1.4740264404148911E-23</v>
      </c>
      <c r="IT227" s="86">
        <f t="shared" si="259"/>
        <v>4.5288713213573792E-17</v>
      </c>
      <c r="IU227" s="86">
        <f t="shared" si="259"/>
        <v>8.9258951454431876E-20</v>
      </c>
      <c r="IV227" s="86">
        <f t="shared" si="259"/>
        <v>6.7176135007292474E-25</v>
      </c>
      <c r="IW227" s="86">
        <f t="shared" si="259"/>
        <v>2.3316180476721253E-20</v>
      </c>
      <c r="IY227" s="86">
        <f t="shared" si="260"/>
        <v>8.3843541544852484E-15</v>
      </c>
      <c r="IZ227" s="86">
        <f t="shared" si="260"/>
        <v>5.4022671642790949E-18</v>
      </c>
      <c r="JA227" s="86">
        <f t="shared" si="260"/>
        <v>1.0683861358369875E-18</v>
      </c>
      <c r="JB227" s="86">
        <f t="shared" si="260"/>
        <v>1.3581199458662106E-15</v>
      </c>
      <c r="JC227" s="86">
        <f t="shared" si="260"/>
        <v>2.5162873680567128E-24</v>
      </c>
      <c r="JD227" s="86">
        <f t="shared" si="260"/>
        <v>6.93654847064467E-21</v>
      </c>
      <c r="JE227" s="86">
        <f t="shared" si="260"/>
        <v>3.7325870679349901E-19</v>
      </c>
      <c r="JF227" s="86">
        <f t="shared" si="260"/>
        <v>3.4310408116860171E-23</v>
      </c>
      <c r="JG227" s="86">
        <f t="shared" si="260"/>
        <v>1.9018340728233092E-26</v>
      </c>
      <c r="JH227" s="86">
        <f t="shared" si="260"/>
        <v>2.0652221224147228E-27</v>
      </c>
      <c r="JI227" s="86">
        <f t="shared" si="260"/>
        <v>1.4740264404148911E-23</v>
      </c>
      <c r="JJ227" s="86">
        <f t="shared" si="260"/>
        <v>4.5288713213573792E-17</v>
      </c>
      <c r="JK227" s="86">
        <f t="shared" si="260"/>
        <v>8.9258951454431876E-20</v>
      </c>
      <c r="JL227" s="86">
        <f t="shared" si="260"/>
        <v>6.7176135007292474E-25</v>
      </c>
      <c r="JM227" s="86">
        <f t="shared" si="260"/>
        <v>2.3316180476721253E-20</v>
      </c>
    </row>
    <row r="228" spans="1:273" x14ac:dyDescent="0.25">
      <c r="AY228" s="5"/>
      <c r="AZ228" s="5"/>
      <c r="BO228" s="28">
        <f>SLOPE(BO27:BO227,$B27:$B227)</f>
        <v>2.7673608297544392E-3</v>
      </c>
      <c r="BP228" s="28">
        <f t="shared" ref="BP228:CC228" si="298">SLOPE(BP27:BP227,$B27:$B227)</f>
        <v>0.15592424242424241</v>
      </c>
      <c r="BQ228" s="28">
        <f t="shared" si="298"/>
        <v>0.48502346723044393</v>
      </c>
      <c r="BR228" s="28">
        <f t="shared" si="298"/>
        <v>0.38233861874559555</v>
      </c>
      <c r="BS228" s="28">
        <f t="shared" si="298"/>
        <v>0.18653488372093024</v>
      </c>
      <c r="BT228" s="28">
        <f t="shared" si="298"/>
        <v>0.24364547038327525</v>
      </c>
      <c r="BU228" s="28">
        <f t="shared" si="298"/>
        <v>0.31776125037752945</v>
      </c>
      <c r="BV228" s="28">
        <f t="shared" si="298"/>
        <v>0.31887229965156799</v>
      </c>
      <c r="BW228" s="28">
        <f t="shared" si="298"/>
        <v>0.18834268292682924</v>
      </c>
      <c r="BX228" s="28">
        <f t="shared" si="298"/>
        <v>0.39571255060728749</v>
      </c>
      <c r="BY228" s="28">
        <f t="shared" si="298"/>
        <v>0.22782579737335845</v>
      </c>
      <c r="BZ228" s="28">
        <f t="shared" si="298"/>
        <v>0.31884344866704484</v>
      </c>
      <c r="CA228" s="28">
        <f t="shared" si="298"/>
        <v>0.28372636665659917</v>
      </c>
      <c r="CB228" s="28">
        <f t="shared" si="298"/>
        <v>7.9018799124868241E-2</v>
      </c>
      <c r="CC228" s="28">
        <f t="shared" si="298"/>
        <v>1.1806445993031342E-2</v>
      </c>
      <c r="CE228" s="28">
        <f>SLOPE(CE27:CE227,$B27:$B227)</f>
        <v>-8.3128974214796383E-2</v>
      </c>
      <c r="CF228" s="28">
        <f t="shared" ref="CF228:CS228" si="299">SLOPE(CF27:CF227,$B27:$B227)</f>
        <v>-0.12550474440940784</v>
      </c>
      <c r="CG228" s="28">
        <f t="shared" si="299"/>
        <v>-0.13531171945560438</v>
      </c>
      <c r="CH228" s="28">
        <f t="shared" si="299"/>
        <v>-9.9799486742827417E-2</v>
      </c>
      <c r="CI228" s="28">
        <f t="shared" si="299"/>
        <v>-0.1193235583556361</v>
      </c>
      <c r="CJ228" s="28">
        <f t="shared" si="299"/>
        <v>-0.1637609411667332</v>
      </c>
      <c r="CK228" s="28">
        <f t="shared" si="299"/>
        <v>-0.14833374112568534</v>
      </c>
      <c r="CL228" s="28">
        <f t="shared" si="299"/>
        <v>-0.18055470435053361</v>
      </c>
      <c r="CM228" s="28">
        <f t="shared" si="299"/>
        <v>-6.2389238111337959E-2</v>
      </c>
      <c r="CN228" s="28">
        <f t="shared" si="299"/>
        <v>-0.11485723821997196</v>
      </c>
      <c r="CO228" s="28">
        <f t="shared" si="299"/>
        <v>-0.15363628008907421</v>
      </c>
      <c r="CP228" s="28">
        <f t="shared" si="299"/>
        <v>-0.15248068498041195</v>
      </c>
      <c r="CQ228" s="28">
        <f t="shared" si="299"/>
        <v>-0.15528698295229282</v>
      </c>
      <c r="CR228" s="28">
        <f t="shared" si="299"/>
        <v>-0.14752834194946635</v>
      </c>
      <c r="CS228" s="28">
        <f t="shared" si="299"/>
        <v>-9.9769846632764697E-2</v>
      </c>
      <c r="CU228" s="28">
        <f>SLOPE(CU27:CU227,$B27:$B227)</f>
        <v>-0.11337829756627202</v>
      </c>
      <c r="CV228" s="28">
        <f t="shared" ref="CV228:DI228" si="300">SLOPE(CV27:CV227,$B27:$B227)</f>
        <v>-0.1517828560939794</v>
      </c>
      <c r="CW228" s="28">
        <f t="shared" si="300"/>
        <v>-0.1644679429101808</v>
      </c>
      <c r="CX228" s="28">
        <f t="shared" si="300"/>
        <v>-0.11583265523524743</v>
      </c>
      <c r="CY228" s="28">
        <f t="shared" si="300"/>
        <v>-0.1159461027209563</v>
      </c>
      <c r="CZ228" s="28">
        <f t="shared" si="300"/>
        <v>-0.12247769297142529</v>
      </c>
      <c r="DA228" s="28">
        <f t="shared" si="300"/>
        <v>-0.1471994224867986</v>
      </c>
      <c r="DB228" s="28">
        <f t="shared" si="300"/>
        <v>-0.1384497973379023</v>
      </c>
      <c r="DC228" s="28">
        <f t="shared" si="300"/>
        <v>-9.1879094974707295E-2</v>
      </c>
      <c r="DD228" s="28">
        <f t="shared" si="300"/>
        <v>-0.13309942299914157</v>
      </c>
      <c r="DE228" s="28">
        <f t="shared" si="300"/>
        <v>-0.14637930516377315</v>
      </c>
      <c r="DF228" s="28">
        <f t="shared" si="300"/>
        <v>-0.12672078705198608</v>
      </c>
      <c r="DG228" s="28">
        <f t="shared" si="300"/>
        <v>-0.12762590066741492</v>
      </c>
      <c r="DH228" s="28">
        <f t="shared" si="300"/>
        <v>-0.1347565974772543</v>
      </c>
      <c r="DI228" s="28">
        <f t="shared" si="300"/>
        <v>-0.12564102507978483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56.607411960132886</v>
      </c>
      <c r="BP229" s="28">
        <f t="shared" ref="BP229:CC229" si="301">INTERCEPT(BP27:BP227,$B27:$B227)</f>
        <v>59.443424242424236</v>
      </c>
      <c r="BQ229" s="28">
        <f t="shared" si="301"/>
        <v>56.42310909090908</v>
      </c>
      <c r="BR229" s="28">
        <f t="shared" si="301"/>
        <v>59.273878787878786</v>
      </c>
      <c r="BS229" s="28">
        <f t="shared" si="301"/>
        <v>58.366139534883715</v>
      </c>
      <c r="BT229" s="28">
        <f t="shared" si="301"/>
        <v>57.825202961672474</v>
      </c>
      <c r="BU229" s="28">
        <f t="shared" si="301"/>
        <v>57.465252491694372</v>
      </c>
      <c r="BV229" s="28">
        <f t="shared" si="301"/>
        <v>56.483040418118456</v>
      </c>
      <c r="BW229" s="28">
        <f t="shared" si="301"/>
        <v>56.777239024390227</v>
      </c>
      <c r="BX229" s="28">
        <f t="shared" si="301"/>
        <v>50.953696356275302</v>
      </c>
      <c r="BY229" s="28">
        <f t="shared" si="301"/>
        <v>53.512092964352711</v>
      </c>
      <c r="BZ229" s="28">
        <f t="shared" si="301"/>
        <v>53.602883126705009</v>
      </c>
      <c r="CA229" s="28">
        <f t="shared" si="301"/>
        <v>57.964549380851686</v>
      </c>
      <c r="CB229" s="28">
        <f t="shared" si="301"/>
        <v>59.378587040488348</v>
      </c>
      <c r="CC229" s="28">
        <f t="shared" si="301"/>
        <v>56.11008432055749</v>
      </c>
      <c r="CD229" s="2"/>
      <c r="CE229" s="28">
        <f>INTERCEPT(CE27:CE227,$B27:$B227)</f>
        <v>56.705498401478032</v>
      </c>
      <c r="CF229" s="28">
        <f t="shared" ref="CF229:CS229" si="302">INTERCEPT(CF27:CF227,$B27:$B227)</f>
        <v>63.771585529551324</v>
      </c>
      <c r="CG229" s="28">
        <f t="shared" si="302"/>
        <v>66.303502382509606</v>
      </c>
      <c r="CH229" s="28">
        <f t="shared" si="302"/>
        <v>61.112644563494875</v>
      </c>
      <c r="CI229" s="28">
        <f t="shared" si="302"/>
        <v>62.26350471931778</v>
      </c>
      <c r="CJ229" s="28">
        <f t="shared" si="302"/>
        <v>65.840247493841105</v>
      </c>
      <c r="CK229" s="28">
        <f t="shared" si="302"/>
        <v>63.78596288990498</v>
      </c>
      <c r="CL229" s="28">
        <f t="shared" si="302"/>
        <v>66.713066851595016</v>
      </c>
      <c r="CM229" s="28">
        <f t="shared" si="302"/>
        <v>54.338868581682952</v>
      </c>
      <c r="CN229" s="28">
        <f t="shared" si="302"/>
        <v>60.995725455713043</v>
      </c>
      <c r="CO229" s="28">
        <f t="shared" si="302"/>
        <v>64.318530769502658</v>
      </c>
      <c r="CP229" s="28">
        <f t="shared" si="302"/>
        <v>64.136576544882388</v>
      </c>
      <c r="CQ229" s="28">
        <f t="shared" si="302"/>
        <v>65.653118514602866</v>
      </c>
      <c r="CR229" s="28">
        <f t="shared" si="302"/>
        <v>64.979841920727083</v>
      </c>
      <c r="CS229" s="28">
        <f t="shared" si="302"/>
        <v>61.66896116294582</v>
      </c>
      <c r="CT229" s="2"/>
      <c r="CU229" s="28">
        <f>INTERCEPT(CU27:CU227,$B27:$B227)</f>
        <v>60.125134796491949</v>
      </c>
      <c r="CV229" s="28">
        <f t="shared" ref="CV229:DI229" si="303">INTERCEPT(CV27:CV227,$B27:$B227)</f>
        <v>66.829463439460682</v>
      </c>
      <c r="CW229" s="28">
        <f t="shared" si="303"/>
        <v>69.556849505311675</v>
      </c>
      <c r="CX229" s="28">
        <f t="shared" si="303"/>
        <v>62.911157252721594</v>
      </c>
      <c r="CY229" s="28">
        <f t="shared" si="303"/>
        <v>61.902145277533599</v>
      </c>
      <c r="CZ229" s="28">
        <f t="shared" si="303"/>
        <v>61.324787712033228</v>
      </c>
      <c r="DA229" s="28">
        <f t="shared" si="303"/>
        <v>63.668144044046244</v>
      </c>
      <c r="DB229" s="28">
        <f t="shared" si="303"/>
        <v>62.161836136506039</v>
      </c>
      <c r="DC229" s="28">
        <f t="shared" si="303"/>
        <v>57.556237422765236</v>
      </c>
      <c r="DD229" s="28">
        <f t="shared" si="303"/>
        <v>63.017819967540504</v>
      </c>
      <c r="DE229" s="28">
        <f t="shared" si="303"/>
        <v>63.493672383458858</v>
      </c>
      <c r="DF229" s="28">
        <f t="shared" si="303"/>
        <v>61.229231343735918</v>
      </c>
      <c r="DG229" s="28">
        <f t="shared" si="303"/>
        <v>62.469305138837719</v>
      </c>
      <c r="DH229" s="28">
        <f t="shared" si="303"/>
        <v>63.506704551411516</v>
      </c>
      <c r="DI229" s="28">
        <f t="shared" si="303"/>
        <v>64.379827156329867</v>
      </c>
    </row>
    <row r="230" spans="1:273" x14ac:dyDescent="0.25">
      <c r="A230" s="145"/>
      <c r="B230" s="28" t="s">
        <v>36</v>
      </c>
      <c r="C230" s="5">
        <f>C$7 - ABS(C$11)*Expt!$B$9</f>
        <v>-6.7803365517534928</v>
      </c>
      <c r="D230" s="5">
        <f>D$7 - ABS(D$11)*Expt!$B$9</f>
        <v>-4.5028338427157877</v>
      </c>
      <c r="E230" s="5">
        <f>E$7 - ABS(E$11)*Expt!$B$9</f>
        <v>-1.7011585237965363</v>
      </c>
      <c r="F230" s="5">
        <f>F$7 - ABS(F$11)*Expt!$B$9</f>
        <v>-1.9978351734036153</v>
      </c>
      <c r="G230" s="5">
        <f>G$7 - ABS(G$11)*Expt!$B$9</f>
        <v>0.12661653206528456</v>
      </c>
      <c r="H230" s="5">
        <f>H$7 - ABS(H$11)*Expt!$B$9</f>
        <v>2.5052376565749697</v>
      </c>
      <c r="I230" s="5">
        <f>I$7 - ABS(I$11)*Expt!$B$9</f>
        <v>6.6617786416145464E-6</v>
      </c>
      <c r="J230" s="5">
        <f>J$7 - ABS(J$11)*Expt!$B$9</f>
        <v>3.045187669973302</v>
      </c>
      <c r="K230" s="5">
        <f>K$7 - ABS(K$11)*Expt!$B$9</f>
        <v>3.1664661841944763</v>
      </c>
      <c r="L230" s="5">
        <f>L$7 - ABS(L$11)*Expt!$B$9</f>
        <v>7.0001124383458659</v>
      </c>
      <c r="M230" s="5">
        <f>M$7 - ABS(M$11)*Expt!$B$9</f>
        <v>4.8451648193411643</v>
      </c>
      <c r="N230" s="5">
        <f>N$7 - ABS(N$11)*Expt!$B$9</f>
        <v>3.0289997245375346</v>
      </c>
      <c r="O230" s="5">
        <f>O$7 - ABS(O$11)*Expt!$B$9</f>
        <v>1.0004915690944785</v>
      </c>
      <c r="P230" s="5">
        <f>P$7 - ABS(P$11)*Expt!$B$9</f>
        <v>3.6715403656777994</v>
      </c>
      <c r="Q230" s="5">
        <f>Q$7 - ABS(Q$11)*Expt!$B$9</f>
        <v>3.9619895098551865</v>
      </c>
    </row>
    <row r="231" spans="1:273" x14ac:dyDescent="0.25">
      <c r="A231" s="145"/>
      <c r="B231" s="3" t="s">
        <v>60</v>
      </c>
      <c r="C231" s="72">
        <f>C7 - C11*$S231</f>
        <v>42.593932076608468</v>
      </c>
      <c r="D231" s="72">
        <f t="shared" ref="D231:Q231" si="304">D7 - D11*$S231</f>
        <v>43.80836360400518</v>
      </c>
      <c r="E231" s="72">
        <f t="shared" si="304"/>
        <v>43.624917373129392</v>
      </c>
      <c r="F231" s="72">
        <f t="shared" si="304"/>
        <v>43.629064820196604</v>
      </c>
      <c r="G231" s="72">
        <f t="shared" si="304"/>
        <v>44.400185317113653</v>
      </c>
      <c r="H231" s="72">
        <f t="shared" si="304"/>
        <v>44.565420468788176</v>
      </c>
      <c r="I231" s="72">
        <f t="shared" si="304"/>
        <v>44.091621165586361</v>
      </c>
      <c r="J231" s="72">
        <f t="shared" si="304"/>
        <v>44.727575904151649</v>
      </c>
      <c r="K231" s="72">
        <f t="shared" si="304"/>
        <v>44.584812053695622</v>
      </c>
      <c r="L231" s="72">
        <f t="shared" si="304"/>
        <v>45.878887737228638</v>
      </c>
      <c r="M231" s="72">
        <f t="shared" si="304"/>
        <v>45.561359403635905</v>
      </c>
      <c r="N231" s="72">
        <f t="shared" si="304"/>
        <v>45.586750281278476</v>
      </c>
      <c r="O231" s="72">
        <f t="shared" si="304"/>
        <v>44.6138557956087</v>
      </c>
      <c r="P231" s="72">
        <f t="shared" si="304"/>
        <v>45.629920055803275</v>
      </c>
      <c r="Q231" s="72">
        <f t="shared" si="304"/>
        <v>45.573706639133064</v>
      </c>
      <c r="R231" s="2" t="s">
        <v>38</v>
      </c>
      <c r="S231" s="3">
        <v>2.5</v>
      </c>
    </row>
    <row r="232" spans="1:273" x14ac:dyDescent="0.25">
      <c r="A232" s="145"/>
      <c r="B232" s="3" t="s">
        <v>61</v>
      </c>
      <c r="C232" s="72">
        <f t="shared" ref="C232:P232" si="305">C10 + C14*$S232</f>
        <v>160.59945844583135</v>
      </c>
      <c r="D232" s="72">
        <f t="shared" si="305"/>
        <v>163.19365548624324</v>
      </c>
      <c r="E232" s="72">
        <f t="shared" si="305"/>
        <v>158.94896626428124</v>
      </c>
      <c r="F232" s="72">
        <f t="shared" si="305"/>
        <v>161.26141217010561</v>
      </c>
      <c r="G232" s="72">
        <f t="shared" si="305"/>
        <v>161.31517938426276</v>
      </c>
      <c r="H232" s="72">
        <f t="shared" si="305"/>
        <v>159.34542388502828</v>
      </c>
      <c r="I232" s="72">
        <f t="shared" si="305"/>
        <v>159.86879427278012</v>
      </c>
      <c r="J232" s="72">
        <f t="shared" si="305"/>
        <v>157.44179302362352</v>
      </c>
      <c r="K232" s="72">
        <f t="shared" si="305"/>
        <v>154.22337939450364</v>
      </c>
      <c r="L232" s="72">
        <f t="shared" si="305"/>
        <v>155.22069847024105</v>
      </c>
      <c r="M232" s="72">
        <f t="shared" si="305"/>
        <v>157.53145191638714</v>
      </c>
      <c r="N232" s="72">
        <f t="shared" si="305"/>
        <v>159.77682371181942</v>
      </c>
      <c r="O232" s="72">
        <f t="shared" si="305"/>
        <v>158.92729265442972</v>
      </c>
      <c r="P232" s="72">
        <f t="shared" si="305"/>
        <v>162.02369161792936</v>
      </c>
      <c r="Q232" s="72">
        <f>Q10 + Q14*$S232</f>
        <v>164.03408289364009</v>
      </c>
      <c r="R232" s="2" t="s">
        <v>64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191.05239565219617</v>
      </c>
      <c r="D233" s="2">
        <f>D$10 + ABS(D$14)*Expt!$B$10</f>
        <v>188.7360053407765</v>
      </c>
      <c r="E233" s="2">
        <f>E$10 + ABS(E$14)*Expt!$B$10</f>
        <v>186.8458676081336</v>
      </c>
      <c r="F233" s="2">
        <f>F$10 + ABS(F$14)*Expt!$B$10</f>
        <v>190.34984109749368</v>
      </c>
      <c r="G233" s="2">
        <f>G$10 + ABS(G$14)*Expt!$B$10</f>
        <v>184.11902849339964</v>
      </c>
      <c r="H233" s="2">
        <f>H$10 + ABS(H$14)*Expt!$B$10</f>
        <v>185.36088788928441</v>
      </c>
      <c r="I233" s="2">
        <f>I$10 + ABS(I$14)*Expt!$B$10</f>
        <v>186.78418773558593</v>
      </c>
      <c r="J233" s="2">
        <f>J$10 + ABS(J$14)*Expt!$B$10</f>
        <v>183.18020148105347</v>
      </c>
      <c r="K233" s="2">
        <f>K$10 + ABS(K$14)*Expt!$B$10</f>
        <v>180.02839014219751</v>
      </c>
      <c r="L233" s="2">
        <f>L$10 + ABS(L$14)*Expt!$B$10</f>
        <v>179.98668190378461</v>
      </c>
      <c r="M233" s="2">
        <f>M$10 + ABS(M$14)*Expt!$B$10</f>
        <v>182.99999980224169</v>
      </c>
      <c r="N233" s="2">
        <f>N$10 + ABS(N$14)*Expt!$B$10</f>
        <v>188.50867747710231</v>
      </c>
      <c r="O233" s="2">
        <f>O$10 + ABS(O$14)*Expt!$B$10</f>
        <v>185.99989767262218</v>
      </c>
      <c r="P233" s="2">
        <f>P$10 + ABS(P$14)*Expt!$B$10</f>
        <v>198.99996097002878</v>
      </c>
      <c r="Q233" s="2">
        <f>Q$10 + ABS(Q$14)*Expt!$B$10</f>
        <v>201.41444736421317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zoomScale="80" zoomScaleNormal="80" workbookViewId="0">
      <selection activeCell="N6" sqref="N6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CONCATENATE(Expt!B1*2," ", Expt!B2," α1(I), ", Expt!B3, " ", Expt!B4, " ", Expt!B5)</f>
        <v>22624 nM α1(I), 13.46 nM MMP-1(DS)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12</v>
      </c>
      <c r="R1" s="2">
        <f>COUNTIF(C7:O7,"&lt;"&amp;$A$14)</f>
        <v>10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D3:L3</v>
      </c>
    </row>
    <row r="4" spans="1:27" x14ac:dyDescent="0.25">
      <c r="B4" s="12" t="s">
        <v>7</v>
      </c>
      <c r="C4" s="7">
        <f>A!C$21</f>
        <v>1.1519629659629261E-2</v>
      </c>
      <c r="D4" s="8">
        <f>A!D$21</f>
        <v>2.1958234045467082E-2</v>
      </c>
      <c r="E4" s="8">
        <f>A!E$21</f>
        <v>3.6877005151413782E-2</v>
      </c>
      <c r="F4" s="8">
        <f>A!F$21</f>
        <v>4.2900187302982354E-2</v>
      </c>
      <c r="G4" s="8">
        <f>A!G$21</f>
        <v>4.7397657968398149E-2</v>
      </c>
      <c r="H4" s="8">
        <f>A!H$21</f>
        <v>6.0204556625136414E-2</v>
      </c>
      <c r="I4" s="8">
        <f>A!I$21</f>
        <v>6.2108666389454413E-2</v>
      </c>
      <c r="J4" s="8">
        <f>A!J$21</f>
        <v>7.5437545354781921E-2</v>
      </c>
      <c r="K4" s="8">
        <f>A!K$21</f>
        <v>8.9670998394892426E-2</v>
      </c>
      <c r="L4" s="8">
        <f>A!L$21</f>
        <v>0.10296376857466645</v>
      </c>
      <c r="M4" s="8">
        <f>A!M$21</f>
        <v>0.10091148975070216</v>
      </c>
      <c r="N4" s="8">
        <f>A!N$21</f>
        <v>0.10787442720941939</v>
      </c>
      <c r="O4" s="9">
        <f>A!O$21</f>
        <v>0.11808018338526552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1.7370787960003964E-2</v>
      </c>
      <c r="E5" s="8">
        <f>B!E$21</f>
        <v>4.2447503235003431E-2</v>
      </c>
      <c r="F5" s="8">
        <f>B!F$21</f>
        <v>4.2118048907090713E-2</v>
      </c>
      <c r="G5" s="8">
        <f>B!G$21</f>
        <v>5.442592626843968E-2</v>
      </c>
      <c r="H5" s="8">
        <f>B!H$21</f>
        <v>5.8505759169220295E-2</v>
      </c>
      <c r="I5" s="8">
        <f>B!I$21</f>
        <v>6.5375793097452728E-2</v>
      </c>
      <c r="J5" s="8">
        <f>B!J$21</f>
        <v>7.4618424523777052E-2</v>
      </c>
      <c r="K5" s="8">
        <f>B!K$21</f>
        <v>8.3379521579609872E-2</v>
      </c>
      <c r="L5" s="8">
        <f>B!L$21</f>
        <v>9.5986003958827046E-2</v>
      </c>
      <c r="M5" s="8">
        <f>B!M$21</f>
        <v>0.10528618605272627</v>
      </c>
      <c r="N5" s="8">
        <f>B!N$21</f>
        <v>0.10206562966275984</v>
      </c>
      <c r="O5" s="9">
        <f>B!O$21</f>
        <v>0.11500396976295321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2.4235456574973741E-2</v>
      </c>
      <c r="E6" s="8">
        <f>'C'!E$21</f>
        <v>3.7422389892214358E-2</v>
      </c>
      <c r="F6" s="8">
        <f>'C'!F$21</f>
        <v>4.0201141581202894E-2</v>
      </c>
      <c r="G6" s="8">
        <f>'C'!G$21</f>
        <v>4.8249363721641979E-2</v>
      </c>
      <c r="H6" s="8">
        <f>'C'!H$21</f>
        <v>5.5420102079556603E-2</v>
      </c>
      <c r="I6" s="8">
        <f>'C'!I$21</f>
        <v>6.2934832955103798E-2</v>
      </c>
      <c r="J6" s="8">
        <f>'C'!J$21</f>
        <v>6.7062750574599914E-2</v>
      </c>
      <c r="K6" s="8">
        <f>'C'!K$21</f>
        <v>7.8601477613093065E-2</v>
      </c>
      <c r="L6" s="8">
        <f>'C'!L$21</f>
        <v>9.323774130160542E-2</v>
      </c>
      <c r="M6" s="8">
        <f>'C'!M$21</f>
        <v>9.7223017079068622E-2</v>
      </c>
      <c r="N6" s="8">
        <f>'C'!N$21</f>
        <v>9.5333724275227835E-2</v>
      </c>
      <c r="O6" s="9">
        <f>'C'!O$21</f>
        <v>0.1143998165712414</v>
      </c>
      <c r="P6" s="7"/>
    </row>
    <row r="7" spans="1:27" x14ac:dyDescent="0.25">
      <c r="B7" s="13" t="s">
        <v>10</v>
      </c>
      <c r="C7" s="14">
        <f t="shared" ref="C7:O7" si="0">AVERAGE(C4:C6)</f>
        <v>3.8398765532097535E-3</v>
      </c>
      <c r="D7" s="15">
        <f t="shared" si="0"/>
        <v>2.1188159526814927E-2</v>
      </c>
      <c r="E7" s="15">
        <f t="shared" si="0"/>
        <v>3.8915632759543857E-2</v>
      </c>
      <c r="F7" s="15">
        <f t="shared" si="0"/>
        <v>4.1739792597091985E-2</v>
      </c>
      <c r="G7" s="15">
        <f t="shared" si="0"/>
        <v>5.0024315986159938E-2</v>
      </c>
      <c r="H7" s="15">
        <f t="shared" si="0"/>
        <v>5.8043472624637771E-2</v>
      </c>
      <c r="I7" s="15">
        <f t="shared" si="0"/>
        <v>6.3473097480670315E-2</v>
      </c>
      <c r="J7" s="15">
        <f t="shared" si="0"/>
        <v>7.2372906817719629E-2</v>
      </c>
      <c r="K7" s="15">
        <f t="shared" si="0"/>
        <v>8.388399919586513E-2</v>
      </c>
      <c r="L7" s="15">
        <f t="shared" si="0"/>
        <v>9.7395837945032968E-2</v>
      </c>
      <c r="M7" s="15">
        <f t="shared" si="0"/>
        <v>0.10114023096083236</v>
      </c>
      <c r="N7" s="15">
        <f t="shared" si="0"/>
        <v>0.10175792704913568</v>
      </c>
      <c r="O7" s="16">
        <f t="shared" si="0"/>
        <v>0.11582798990648673</v>
      </c>
      <c r="P7" s="25"/>
      <c r="Q7" s="2" t="str">
        <f>CONCATENATE(CHAR(66 + (14 - Q$1)), "9:", CHAR(66 + R$1), "9")</f>
        <v>D9:L9</v>
      </c>
    </row>
    <row r="8" spans="1:27" ht="15.75" thickBot="1" x14ac:dyDescent="0.3">
      <c r="B8" s="17" t="s">
        <v>11</v>
      </c>
      <c r="C8" s="21">
        <f t="shared" ref="C8:O8" si="1">STDEV(C4:C6)</f>
        <v>6.6508612849517515E-3</v>
      </c>
      <c r="D8" s="22">
        <f t="shared" si="1"/>
        <v>3.4965239698228553E-3</v>
      </c>
      <c r="E8" s="22">
        <f t="shared" si="1"/>
        <v>3.0708212127119688E-3</v>
      </c>
      <c r="F8" s="22">
        <f t="shared" si="1"/>
        <v>1.3887117516260855E-3</v>
      </c>
      <c r="G8" s="22">
        <f t="shared" si="1"/>
        <v>3.8356199603623705E-3</v>
      </c>
      <c r="H8" s="22">
        <f t="shared" si="1"/>
        <v>2.4254964361252662E-3</v>
      </c>
      <c r="I8" s="22">
        <f t="shared" si="1"/>
        <v>1.698771837576043E-3</v>
      </c>
      <c r="J8" s="22">
        <f t="shared" si="1"/>
        <v>4.6169317981430043E-3</v>
      </c>
      <c r="K8" s="22">
        <f t="shared" si="1"/>
        <v>5.5519767500998166E-3</v>
      </c>
      <c r="L8" s="22">
        <f t="shared" si="1"/>
        <v>5.01394311202049E-3</v>
      </c>
      <c r="M8" s="22">
        <f t="shared" si="1"/>
        <v>4.0364483621554868E-3</v>
      </c>
      <c r="N8" s="22">
        <f t="shared" si="1"/>
        <v>6.276011328442097E-3</v>
      </c>
      <c r="O8" s="23">
        <f t="shared" si="1"/>
        <v>1.973710178611397E-3</v>
      </c>
      <c r="P8" s="26"/>
    </row>
    <row r="9" spans="1:27" x14ac:dyDescent="0.25">
      <c r="B9" s="3">
        <f>Expt!B1*2</f>
        <v>22624</v>
      </c>
      <c r="C9" s="27">
        <f>$B$9*C7</f>
        <v>86.873367139817461</v>
      </c>
      <c r="D9" s="27">
        <f t="shared" ref="D9:O10" si="2">$B$9*D7</f>
        <v>479.36092113466088</v>
      </c>
      <c r="E9" s="27">
        <f t="shared" si="2"/>
        <v>880.42727555192027</v>
      </c>
      <c r="F9" s="27">
        <f t="shared" si="2"/>
        <v>944.32106771660904</v>
      </c>
      <c r="G9" s="27">
        <f t="shared" si="2"/>
        <v>1131.7501248708825</v>
      </c>
      <c r="H9" s="27">
        <f t="shared" si="2"/>
        <v>1313.175524659805</v>
      </c>
      <c r="I9" s="27">
        <f t="shared" si="2"/>
        <v>1436.0153574026851</v>
      </c>
      <c r="J9" s="27">
        <f t="shared" si="2"/>
        <v>1637.364643844089</v>
      </c>
      <c r="K9" s="27">
        <f t="shared" si="2"/>
        <v>1897.7915978072526</v>
      </c>
      <c r="L9" s="27">
        <f t="shared" si="2"/>
        <v>2203.4834376684257</v>
      </c>
      <c r="M9" s="27">
        <f t="shared" si="2"/>
        <v>2288.196585257871</v>
      </c>
      <c r="N9" s="27">
        <f t="shared" si="2"/>
        <v>2302.1713415596455</v>
      </c>
      <c r="O9" s="27">
        <f t="shared" si="2"/>
        <v>2620.4924436443557</v>
      </c>
      <c r="P9" s="18"/>
      <c r="R9" s="3">
        <f ca="1">LINEST(INDIRECT($Q$7),INDIRECT($Q$3), FALSE)</f>
        <v>50.005182576118926</v>
      </c>
      <c r="S9" s="3" t="s">
        <v>14</v>
      </c>
      <c r="Z9" s="3"/>
      <c r="AA9" s="3"/>
    </row>
    <row r="10" spans="1:27" x14ac:dyDescent="0.25">
      <c r="C10" s="18">
        <f>$B$9*C8</f>
        <v>150.46908571074843</v>
      </c>
      <c r="D10" s="18">
        <f t="shared" si="2"/>
        <v>79.105358293272275</v>
      </c>
      <c r="E10" s="18">
        <f t="shared" si="2"/>
        <v>69.474259116395586</v>
      </c>
      <c r="F10" s="18">
        <f t="shared" si="2"/>
        <v>31.418214668788558</v>
      </c>
      <c r="G10" s="18">
        <f t="shared" si="2"/>
        <v>86.777065983238273</v>
      </c>
      <c r="H10" s="18">
        <f t="shared" si="2"/>
        <v>54.874431370898023</v>
      </c>
      <c r="I10" s="18">
        <f t="shared" si="2"/>
        <v>38.433014053320399</v>
      </c>
      <c r="J10" s="18">
        <f t="shared" si="2"/>
        <v>104.45346500118733</v>
      </c>
      <c r="K10" s="18">
        <f t="shared" si="2"/>
        <v>125.60792199425825</v>
      </c>
      <c r="L10" s="18">
        <f t="shared" si="2"/>
        <v>113.43544896635157</v>
      </c>
      <c r="M10" s="18">
        <f t="shared" si="2"/>
        <v>91.320607745405738</v>
      </c>
      <c r="N10" s="18">
        <f t="shared" si="2"/>
        <v>141.98848029467399</v>
      </c>
      <c r="O10" s="18">
        <f t="shared" si="2"/>
        <v>44.653219080904243</v>
      </c>
      <c r="P10" s="18"/>
    </row>
    <row r="11" spans="1:27" ht="17.25" x14ac:dyDescent="0.25">
      <c r="B11" s="3">
        <f>Expt!B3</f>
        <v>13.46</v>
      </c>
      <c r="C11" s="27">
        <f>C9/$B11</f>
        <v>6.4541877518437927</v>
      </c>
      <c r="D11" s="27">
        <f t="shared" ref="D11:O11" si="3">D9/$B11</f>
        <v>35.613738568696945</v>
      </c>
      <c r="E11" s="27">
        <f t="shared" si="3"/>
        <v>65.410644543233303</v>
      </c>
      <c r="F11" s="27">
        <f t="shared" si="3"/>
        <v>70.157583039866935</v>
      </c>
      <c r="G11" s="27">
        <f t="shared" si="3"/>
        <v>84.082475844790665</v>
      </c>
      <c r="H11" s="27">
        <f t="shared" si="3"/>
        <v>97.561331698351026</v>
      </c>
      <c r="I11" s="27">
        <f t="shared" si="3"/>
        <v>106.68761942070468</v>
      </c>
      <c r="J11" s="27">
        <f t="shared" si="3"/>
        <v>121.64670459465742</v>
      </c>
      <c r="K11" s="27">
        <f t="shared" si="3"/>
        <v>140.99491811346601</v>
      </c>
      <c r="L11" s="27">
        <f t="shared" si="3"/>
        <v>163.70605034683697</v>
      </c>
      <c r="M11" s="27">
        <f t="shared" si="3"/>
        <v>169.99974630444805</v>
      </c>
      <c r="N11" s="27">
        <f t="shared" si="3"/>
        <v>171.0379897146839</v>
      </c>
      <c r="O11" s="27">
        <f t="shared" si="3"/>
        <v>194.68740294534589</v>
      </c>
      <c r="P11" s="18"/>
      <c r="R11" s="3">
        <f ca="1">R9/$B$11</f>
        <v>3.715095287973174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11.178981107782201</v>
      </c>
      <c r="D12" s="27">
        <f t="shared" ref="D12:O12" si="4">D10/$B11</f>
        <v>5.8770697097527691</v>
      </c>
      <c r="E12" s="27">
        <f t="shared" si="4"/>
        <v>5.1615348526296865</v>
      </c>
      <c r="F12" s="27">
        <f t="shared" si="4"/>
        <v>2.3341912829709179</v>
      </c>
      <c r="G12" s="27">
        <f t="shared" si="4"/>
        <v>6.4470331339701534</v>
      </c>
      <c r="H12" s="27">
        <f t="shared" si="4"/>
        <v>4.0768522563817253</v>
      </c>
      <c r="I12" s="27">
        <f t="shared" si="4"/>
        <v>2.8553502268440116</v>
      </c>
      <c r="J12" s="27">
        <f t="shared" si="4"/>
        <v>7.7602871471907369</v>
      </c>
      <c r="K12" s="27">
        <f t="shared" si="4"/>
        <v>9.3319407127977883</v>
      </c>
      <c r="L12" s="27">
        <f t="shared" si="4"/>
        <v>8.4275965056724793</v>
      </c>
      <c r="M12" s="27">
        <f t="shared" si="4"/>
        <v>6.7845919573109752</v>
      </c>
      <c r="N12" s="27">
        <f t="shared" si="4"/>
        <v>10.548921270035214</v>
      </c>
      <c r="O12" s="27">
        <f t="shared" si="4"/>
        <v>3.3174754146288441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35.613738568696945</v>
      </c>
      <c r="E13" s="27">
        <f t="shared" si="5"/>
        <v>65.410644543233303</v>
      </c>
      <c r="F13" s="27">
        <f t="shared" si="5"/>
        <v>70.157583039866935</v>
      </c>
      <c r="G13" s="27">
        <f t="shared" si="5"/>
        <v>84.082475844790665</v>
      </c>
      <c r="H13" s="27">
        <f t="shared" si="5"/>
        <v>97.561331698351026</v>
      </c>
      <c r="I13" s="27">
        <f t="shared" si="5"/>
        <v>106.68761942070468</v>
      </c>
      <c r="J13" s="27">
        <f t="shared" si="5"/>
        <v>121.64670459465742</v>
      </c>
      <c r="K13" s="27">
        <f t="shared" si="5"/>
        <v>140.99491811346601</v>
      </c>
      <c r="L13" s="27">
        <f t="shared" si="5"/>
        <v>163.70605034683697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164210.36456741396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6.4541877518437927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>
        <f t="shared" si="6"/>
        <v>169.99974630444805</v>
      </c>
      <c r="N14" s="27">
        <f t="shared" si="6"/>
        <v>171.0379897146839</v>
      </c>
      <c r="O14" s="27">
        <f t="shared" si="6"/>
        <v>194.68740294534589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6.6574011062065424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CONCATENATE(Expt!B1," ", Expt!B2," α2(I), ", Expt!B3, " ", Expt!B4, " ", Expt!B5)</f>
        <v>11312 nM α2(I), 13.46 nM MMP-1(DS)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11</v>
      </c>
      <c r="R1" s="2">
        <f>COUNTIF(C7:O7,"&lt;"&amp;$A$14)</f>
        <v>12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E3:N3</v>
      </c>
      <c r="T3" s="3">
        <f ca="1">R11/(B9*10^-9)</f>
        <v>144095.23118887036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6.6068608156412689E-3</v>
      </c>
      <c r="E4" s="8">
        <f>A!E$22</f>
        <v>2.6415760878019112E-2</v>
      </c>
      <c r="F4" s="8">
        <f>A!F$22</f>
        <v>4.715812976420751E-2</v>
      </c>
      <c r="G4" s="8">
        <f>A!G$22</f>
        <v>4.318409115049468E-2</v>
      </c>
      <c r="H4" s="8">
        <f>A!H$22</f>
        <v>6.6717302994485944E-2</v>
      </c>
      <c r="I4" s="8">
        <f>A!I$22</f>
        <v>6.3953386207969309E-2</v>
      </c>
      <c r="J4" s="8">
        <f>A!J$22</f>
        <v>7.2366952107320345E-2</v>
      </c>
      <c r="K4" s="8">
        <f>A!K$22</f>
        <v>8.081119505236313E-2</v>
      </c>
      <c r="L4" s="8">
        <f>A!L$22</f>
        <v>9.4867807542235838E-2</v>
      </c>
      <c r="M4" s="8">
        <f>A!M$22</f>
        <v>9.3643325140953457E-2</v>
      </c>
      <c r="N4" s="8">
        <f>A!N$22</f>
        <v>0.10064944173927555</v>
      </c>
      <c r="O4" s="9">
        <f>A!O$22</f>
        <v>0.12129878186928032</v>
      </c>
      <c r="P4" s="7"/>
      <c r="T4" s="38">
        <f ca="1">T3/'α1(I)'!R13</f>
        <v>0.87750387479174219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5.5030134796899893E-3</v>
      </c>
      <c r="E5" s="8">
        <f>B!E$22</f>
        <v>3.5757260874750216E-2</v>
      </c>
      <c r="F5" s="8">
        <f>B!F$22</f>
        <v>3.690742207771764E-2</v>
      </c>
      <c r="G5" s="8">
        <f>B!G$22</f>
        <v>4.1768012959626268E-2</v>
      </c>
      <c r="H5" s="8">
        <f>B!H$22</f>
        <v>5.7826864584226534E-2</v>
      </c>
      <c r="I5" s="8">
        <f>B!I$22</f>
        <v>6.3401694242246578E-2</v>
      </c>
      <c r="J5" s="8">
        <f>B!J$22</f>
        <v>7.3121356348233649E-2</v>
      </c>
      <c r="K5" s="8">
        <f>B!K$22</f>
        <v>7.933875882098336E-2</v>
      </c>
      <c r="L5" s="8">
        <f>B!L$22</f>
        <v>7.2656075663311434E-2</v>
      </c>
      <c r="M5" s="8">
        <f>B!M$22</f>
        <v>8.0235288601512245E-2</v>
      </c>
      <c r="N5" s="8">
        <f>B!N$22</f>
        <v>0.10114312253563214</v>
      </c>
      <c r="O5" s="9">
        <f>B!O$22</f>
        <v>9.969540581799799E-2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1.1900794509611561E-2</v>
      </c>
      <c r="E6" s="8">
        <f>'C'!E$22</f>
        <v>2.8552966172169104E-2</v>
      </c>
      <c r="F6" s="8">
        <f>'C'!F$22</f>
        <v>3.2451085855001831E-2</v>
      </c>
      <c r="G6" s="8">
        <f>'C'!G$22</f>
        <v>4.0247574748432997E-2</v>
      </c>
      <c r="H6" s="8">
        <f>'C'!H$22</f>
        <v>6.240199461514865E-2</v>
      </c>
      <c r="I6" s="8">
        <f>'C'!I$22</f>
        <v>5.6144877113675704E-2</v>
      </c>
      <c r="J6" s="8">
        <f>'C'!J$22</f>
        <v>7.1073252416619562E-2</v>
      </c>
      <c r="K6" s="8">
        <f>'C'!K$22</f>
        <v>7.7806935507942987E-2</v>
      </c>
      <c r="L6" s="8">
        <f>'C'!L$22</f>
        <v>8.9985561478784851E-2</v>
      </c>
      <c r="M6" s="8">
        <f>'C'!M$22</f>
        <v>8.6038997738994982E-2</v>
      </c>
      <c r="N6" s="8">
        <f>'C'!N$22</f>
        <v>9.7116472592817013E-2</v>
      </c>
      <c r="O6" s="9">
        <f>'C'!O$22</f>
        <v>0.11303601207839967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8.0035562683142738E-3</v>
      </c>
      <c r="E7" s="15">
        <f t="shared" si="0"/>
        <v>3.024199597497948E-2</v>
      </c>
      <c r="F7" s="15">
        <f t="shared" si="0"/>
        <v>3.8838879232308998E-2</v>
      </c>
      <c r="G7" s="15">
        <f t="shared" si="0"/>
        <v>4.1733226286184644E-2</v>
      </c>
      <c r="H7" s="15">
        <f t="shared" si="0"/>
        <v>6.2315387397953705E-2</v>
      </c>
      <c r="I7" s="15">
        <f t="shared" si="0"/>
        <v>6.1166652521297195E-2</v>
      </c>
      <c r="J7" s="15">
        <f t="shared" si="0"/>
        <v>7.2187186957391181E-2</v>
      </c>
      <c r="K7" s="15">
        <f t="shared" si="0"/>
        <v>7.9318963127096492E-2</v>
      </c>
      <c r="L7" s="15">
        <f t="shared" si="0"/>
        <v>8.5836481561444036E-2</v>
      </c>
      <c r="M7" s="15">
        <f t="shared" si="0"/>
        <v>8.6639203827153566E-2</v>
      </c>
      <c r="N7" s="15">
        <f t="shared" si="0"/>
        <v>9.9636345622574896E-2</v>
      </c>
      <c r="O7" s="16">
        <f t="shared" si="0"/>
        <v>0.11134339992189264</v>
      </c>
      <c r="P7" s="25"/>
      <c r="Q7" s="2" t="str">
        <f>CONCATENATE(CHAR(66 + (14 - Q$1)), "9:", CHAR(66 + R$1), "9")</f>
        <v>E9:N9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3.4199370121895754E-3</v>
      </c>
      <c r="E8" s="22">
        <f t="shared" si="1"/>
        <v>4.8944378434420876E-3</v>
      </c>
      <c r="F8" s="22">
        <f t="shared" si="1"/>
        <v>7.5413646107214457E-3</v>
      </c>
      <c r="G8" s="22">
        <f t="shared" si="1"/>
        <v>1.4685672369289643E-3</v>
      </c>
      <c r="H8" s="22">
        <f t="shared" si="1"/>
        <v>4.4458519306435134E-3</v>
      </c>
      <c r="I8" s="22">
        <f t="shared" si="1"/>
        <v>4.3577244279216151E-3</v>
      </c>
      <c r="J8" s="22">
        <f t="shared" si="1"/>
        <v>1.0358180634262274E-3</v>
      </c>
      <c r="K8" s="22">
        <f t="shared" si="1"/>
        <v>1.5022275974972063E-3</v>
      </c>
      <c r="L8" s="22">
        <f t="shared" si="1"/>
        <v>1.1672677772716373E-2</v>
      </c>
      <c r="M8" s="22">
        <f t="shared" si="1"/>
        <v>6.7241390877899486E-3</v>
      </c>
      <c r="N8" s="22">
        <f t="shared" si="1"/>
        <v>2.1961899386775986E-3</v>
      </c>
      <c r="O8" s="23">
        <f t="shared" si="1"/>
        <v>1.0900695672182865E-2</v>
      </c>
      <c r="P8" s="26"/>
    </row>
    <row r="9" spans="1:27" x14ac:dyDescent="0.25">
      <c r="B9" s="3">
        <f>Expt!B1</f>
        <v>11312</v>
      </c>
      <c r="C9" s="27">
        <f>$B$9*C7</f>
        <v>0</v>
      </c>
      <c r="D9" s="27">
        <f t="shared" ref="D9:O10" si="2">$B$9*D7</f>
        <v>90.53622850717106</v>
      </c>
      <c r="E9" s="27">
        <f t="shared" si="2"/>
        <v>342.09745846896789</v>
      </c>
      <c r="F9" s="27">
        <f t="shared" si="2"/>
        <v>439.34540187587936</v>
      </c>
      <c r="G9" s="27">
        <f t="shared" si="2"/>
        <v>472.08625574932069</v>
      </c>
      <c r="H9" s="27">
        <f t="shared" si="2"/>
        <v>704.91166224565234</v>
      </c>
      <c r="I9" s="27">
        <f t="shared" si="2"/>
        <v>691.91717332091389</v>
      </c>
      <c r="J9" s="27">
        <f t="shared" si="2"/>
        <v>816.58145886200907</v>
      </c>
      <c r="K9" s="27">
        <f t="shared" si="2"/>
        <v>897.25611089371557</v>
      </c>
      <c r="L9" s="27">
        <f t="shared" si="2"/>
        <v>970.98227942305493</v>
      </c>
      <c r="M9" s="27">
        <f t="shared" si="2"/>
        <v>980.06267369276111</v>
      </c>
      <c r="N9" s="27">
        <f t="shared" si="2"/>
        <v>1127.0863416825673</v>
      </c>
      <c r="O9" s="27">
        <f t="shared" si="2"/>
        <v>1259.5165399164496</v>
      </c>
      <c r="P9" s="18"/>
      <c r="R9" s="3">
        <f ca="1">LINEST(INDIRECT($Q$7),INDIRECT($Q$3), FALSE)</f>
        <v>21.939870735106432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38.686327481888476</v>
      </c>
      <c r="E10" s="18">
        <f t="shared" si="2"/>
        <v>55.365880885016892</v>
      </c>
      <c r="F10" s="18">
        <f t="shared" si="2"/>
        <v>85.307916476480997</v>
      </c>
      <c r="G10" s="18">
        <f t="shared" si="2"/>
        <v>16.612432584140446</v>
      </c>
      <c r="H10" s="18">
        <f t="shared" si="2"/>
        <v>50.291477039439421</v>
      </c>
      <c r="I10" s="18">
        <f t="shared" si="2"/>
        <v>49.294578728649313</v>
      </c>
      <c r="J10" s="18">
        <f t="shared" si="2"/>
        <v>11.717173933477484</v>
      </c>
      <c r="K10" s="18">
        <f t="shared" si="2"/>
        <v>16.993198582888397</v>
      </c>
      <c r="L10" s="18">
        <f t="shared" si="2"/>
        <v>132.04133096496761</v>
      </c>
      <c r="M10" s="18">
        <f t="shared" si="2"/>
        <v>76.063461361079902</v>
      </c>
      <c r="N10" s="18">
        <f t="shared" si="2"/>
        <v>24.843300586320996</v>
      </c>
      <c r="O10" s="18">
        <f t="shared" si="2"/>
        <v>123.30866944373257</v>
      </c>
      <c r="P10" s="18"/>
    </row>
    <row r="11" spans="1:27" ht="17.25" x14ac:dyDescent="0.25">
      <c r="B11" s="3">
        <f>Expt!B3</f>
        <v>13.46</v>
      </c>
      <c r="C11" s="27">
        <f>C9/$B11</f>
        <v>0</v>
      </c>
      <c r="D11" s="27">
        <f t="shared" ref="D11:O11" si="3">D9/$B11</f>
        <v>6.7263171253470322</v>
      </c>
      <c r="E11" s="27">
        <f t="shared" si="3"/>
        <v>25.415858727263586</v>
      </c>
      <c r="F11" s="27">
        <f t="shared" si="3"/>
        <v>32.640817375622532</v>
      </c>
      <c r="G11" s="27">
        <f t="shared" si="3"/>
        <v>35.073273086873748</v>
      </c>
      <c r="H11" s="27">
        <f t="shared" si="3"/>
        <v>52.370851578428848</v>
      </c>
      <c r="I11" s="27">
        <f t="shared" si="3"/>
        <v>51.405436353708311</v>
      </c>
      <c r="J11" s="27">
        <f t="shared" si="3"/>
        <v>60.667270346360255</v>
      </c>
      <c r="K11" s="27">
        <f t="shared" si="3"/>
        <v>66.660929486903086</v>
      </c>
      <c r="L11" s="27">
        <f t="shared" si="3"/>
        <v>72.138356569320564</v>
      </c>
      <c r="M11" s="27">
        <f t="shared" si="3"/>
        <v>72.812977243147174</v>
      </c>
      <c r="N11" s="27">
        <f t="shared" si="3"/>
        <v>83.735983780279881</v>
      </c>
      <c r="O11" s="27">
        <f t="shared" si="3"/>
        <v>93.574780082945722</v>
      </c>
      <c r="P11" s="18"/>
      <c r="R11" s="3">
        <f ca="1">R9/$B$11</f>
        <v>1.6300052552085016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2.8741699466484749</v>
      </c>
      <c r="E12" s="27">
        <f t="shared" si="4"/>
        <v>4.1133641073563814</v>
      </c>
      <c r="F12" s="27">
        <f t="shared" si="4"/>
        <v>6.3378838392630747</v>
      </c>
      <c r="G12" s="27">
        <f t="shared" si="4"/>
        <v>1.2342074728187553</v>
      </c>
      <c r="H12" s="27">
        <f t="shared" si="4"/>
        <v>3.736365307536361</v>
      </c>
      <c r="I12" s="27">
        <f t="shared" si="4"/>
        <v>3.6623015400185222</v>
      </c>
      <c r="J12" s="27">
        <f t="shared" si="4"/>
        <v>0.87051812284379526</v>
      </c>
      <c r="K12" s="27">
        <f t="shared" si="4"/>
        <v>1.2624961800065673</v>
      </c>
      <c r="L12" s="27">
        <f t="shared" si="4"/>
        <v>9.8099057180510858</v>
      </c>
      <c r="M12" s="27">
        <f t="shared" si="4"/>
        <v>5.6510743953254012</v>
      </c>
      <c r="N12" s="27">
        <f t="shared" si="4"/>
        <v>1.8457132679287516</v>
      </c>
      <c r="O12" s="27">
        <f t="shared" si="4"/>
        <v>9.1611195723426864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25.415858727263586</v>
      </c>
      <c r="F13" s="27">
        <f t="shared" si="5"/>
        <v>32.640817375622532</v>
      </c>
      <c r="G13" s="27">
        <f t="shared" si="5"/>
        <v>35.073273086873748</v>
      </c>
      <c r="H13" s="27">
        <f t="shared" si="5"/>
        <v>52.370851578428848</v>
      </c>
      <c r="I13" s="27">
        <f t="shared" si="5"/>
        <v>51.405436353708311</v>
      </c>
      <c r="J13" s="27">
        <f t="shared" si="5"/>
        <v>60.667270346360255</v>
      </c>
      <c r="K13" s="27">
        <f t="shared" si="5"/>
        <v>66.660929486903086</v>
      </c>
      <c r="L13" s="27">
        <f t="shared" si="5"/>
        <v>72.138356569320564</v>
      </c>
      <c r="M13" s="27">
        <f t="shared" si="5"/>
        <v>72.812977243147174</v>
      </c>
      <c r="N13" s="27">
        <f t="shared" si="5"/>
        <v>83.735983780279881</v>
      </c>
      <c r="O13" s="27" t="e">
        <f t="shared" si="5"/>
        <v>#N/A</v>
      </c>
      <c r="P13" s="18"/>
      <c r="R13" s="3">
        <f ca="1">R11/($B$9*10^-9)</f>
        <v>144095.23118887036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0</v>
      </c>
      <c r="D14" s="27">
        <f t="shared" ref="D14:O14" si="6">IF(OR(D$7&lt;=$A13, D$7&gt;=$A14), D11, #N/A)</f>
        <v>6.7263171253470322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>
        <f t="shared" si="6"/>
        <v>93.574780082945722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2.3023213831949678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F13" sqref="F13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0.95454409021571807</v>
      </c>
      <c r="D3" s="74">
        <f>B!$P$21</f>
        <v>0.9597597335862299</v>
      </c>
      <c r="E3" s="74">
        <f>'C'!$P$21</f>
        <v>1.0457769535920567</v>
      </c>
      <c r="F3" s="75">
        <f>AVERAGE(C3:E3)</f>
        <v>0.98669359246466826</v>
      </c>
      <c r="G3" s="80">
        <f>STDEV(C3:E3)</f>
        <v>5.1234103930137588E-2</v>
      </c>
    </row>
    <row r="4" spans="2:7" ht="15.75" thickBot="1" x14ac:dyDescent="0.3">
      <c r="B4" s="81" t="s">
        <v>54</v>
      </c>
      <c r="C4" s="82">
        <f>A!$P$22</f>
        <v>0.88891234845305178</v>
      </c>
      <c r="D4" s="82">
        <f>B!$P$22</f>
        <v>0.91217778705334007</v>
      </c>
      <c r="E4" s="82">
        <f>'C'!$P$22</f>
        <v>0.9462001984259456</v>
      </c>
      <c r="F4" s="83">
        <f>AVERAGE(C4:E4)</f>
        <v>0.91576344464411241</v>
      </c>
      <c r="G4" s="84">
        <f>STDEV(C4:E4)</f>
        <v>2.8811753572073596E-2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0.78999217363241947</v>
      </c>
      <c r="D7" s="74">
        <f>B!$Q$21</f>
        <v>0.83599854702212784</v>
      </c>
      <c r="E7" s="74">
        <f>'C'!$Q$21</f>
        <v>0.7674627414752957</v>
      </c>
      <c r="F7" s="75">
        <f>AVERAGE(C7:E7)</f>
        <v>0.79781782070994767</v>
      </c>
      <c r="G7" s="80">
        <f>STDEV(C7:E7)</f>
        <v>3.4931643600392123E-2</v>
      </c>
    </row>
    <row r="8" spans="2:7" ht="15.75" thickBot="1" x14ac:dyDescent="0.3">
      <c r="B8" s="81" t="s">
        <v>54</v>
      </c>
      <c r="C8" s="82">
        <f>A!$Q$22</f>
        <v>0.85791372097831087</v>
      </c>
      <c r="D8" s="82">
        <f>B!$Q$22</f>
        <v>0.8303527693949011</v>
      </c>
      <c r="E8" s="82">
        <f>'C'!$Q$22</f>
        <v>0.78950918140280768</v>
      </c>
      <c r="F8" s="83">
        <f>AVERAGE(C8:E8)</f>
        <v>0.82592522392533985</v>
      </c>
      <c r="G8" s="84">
        <f>STDEV(C8:E8)</f>
        <v>3.441653131560355E-2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2019-01-18T22:16:40Z</dcterms:modified>
</cp:coreProperties>
</file>